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ส่วนวิชาการ\E-working paper_แก้ไข\Phase 1.3 Substantive test\4. โพสเว็บ\"/>
    </mc:Choice>
  </mc:AlternateContent>
  <xr:revisionPtr revIDLastSave="0" documentId="13_ncr:1_{902E576D-761A-4021-95EC-1A97F38DA8F0}" xr6:coauthVersionLast="45" xr6:coauthVersionMax="45" xr10:uidLastSave="{00000000-0000-0000-0000-000000000000}"/>
  <bookViews>
    <workbookView xWindow="-120" yWindow="-120" windowWidth="29040" windowHeight="15840" tabRatio="917" xr2:uid="{00000000-000D-0000-FFFF-FFFF00000000}"/>
  </bookViews>
  <sheets>
    <sheet name="Disclaimer" sheetId="24" r:id="rId1"/>
    <sheet name="สารบัญ" sheetId="14" r:id="rId2"/>
    <sheet name="Audit program" sheetId="1" r:id="rId3"/>
    <sheet name="สรุปผลการตรวจสอบ " sheetId="23" r:id="rId4"/>
    <sheet name="สรุปสินทรัพย์ถาวร" sheetId="2" r:id="rId5"/>
    <sheet name="ทดสอบค่าเสื่อมราคา" sheetId="3" r:id="rId6"/>
    <sheet name="สินทรัพย์ถาวรที่เพิ่มขึ้น" sheetId="4" r:id="rId7"/>
    <sheet name="สินทรัพย์ถาวรที่ลดลง" sheetId="5" r:id="rId8"/>
    <sheet name="ตรวจนับสินทรัพย์ถาวร" sheetId="25" r:id="rId9"/>
    <sheet name="ทดสอบการลดมูลค่า" sheetId="1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0" localSheetId="3">#REF!</definedName>
    <definedName name="\0">#REF!</definedName>
    <definedName name="\a" localSheetId="3">#REF!</definedName>
    <definedName name="\a">#REF!</definedName>
    <definedName name="\b" localSheetId="3">#REF!</definedName>
    <definedName name="\b">#REF!</definedName>
    <definedName name="\c" localSheetId="3">#REF!</definedName>
    <definedName name="\c">#REF!</definedName>
    <definedName name="\d" localSheetId="3">#REF!</definedName>
    <definedName name="\d">#REF!</definedName>
    <definedName name="\e" localSheetId="3">#REF!</definedName>
    <definedName name="\e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'[1]PERIOD Dec''06'!$D$670:$D$671</definedName>
    <definedName name="\i">#REF!</definedName>
    <definedName name="\j" localSheetId="3">#REF!</definedName>
    <definedName name="\j">#REF!</definedName>
    <definedName name="\k" localSheetId="3">#REF!</definedName>
    <definedName name="\k">#REF!</definedName>
    <definedName name="\m" localSheetId="3">#REF!</definedName>
    <definedName name="\m">#REF!</definedName>
    <definedName name="\p" localSheetId="3">#REF!</definedName>
    <definedName name="\p">#REF!</definedName>
    <definedName name="\s" localSheetId="3">#REF!</definedName>
    <definedName name="\s">#REF!</definedName>
    <definedName name="\y" localSheetId="3">#REF!</definedName>
    <definedName name="\y">#REF!</definedName>
    <definedName name="____DAT11">[2]Sheet1!#REF!</definedName>
    <definedName name="____DAT12">[2]Sheet1!#REF!</definedName>
    <definedName name="____DAT13">[2]Sheet1!#REF!</definedName>
    <definedName name="____DAT15">[2]Sheet1!#REF!</definedName>
    <definedName name="____DAT16">#REF!</definedName>
    <definedName name="____DAT17">#REF!</definedName>
    <definedName name="____DAT18">'[3]Sum Yr07'!#REF!</definedName>
    <definedName name="____DAT19">#REF!</definedName>
    <definedName name="____DAT2">#REF!</definedName>
    <definedName name="____DAT20">'[3]Sum Yr07'!#REF!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3">#REF!</definedName>
    <definedName name="____DAT5">#REF!</definedName>
    <definedName name="____DAT6">#REF!</definedName>
    <definedName name="____DAT7">#REF!</definedName>
    <definedName name="____Mar07">[4]Sheet1!$F$1:$I$1</definedName>
    <definedName name="____TB08">#REF!</definedName>
    <definedName name="____TZ1">[5]Det_WIP!$A$6:$P$145</definedName>
    <definedName name="___DAT11">[2]Sheet1!#REF!</definedName>
    <definedName name="___DAT12">[2]Sheet1!#REF!</definedName>
    <definedName name="___DAT13">[2]Sheet1!#REF!</definedName>
    <definedName name="___DAT15">[2]Sheet1!#REF!</definedName>
    <definedName name="___DAT16">#REF!</definedName>
    <definedName name="___DAT17">#REF!</definedName>
    <definedName name="___DAT18">'[3]Sum Yr07'!#REF!</definedName>
    <definedName name="___DAT19">#REF!</definedName>
    <definedName name="___DAT2">#REF!</definedName>
    <definedName name="___DAT20">'[3]Sum Yr07'!#REF!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5">#REF!</definedName>
    <definedName name="___DAT6">#REF!</definedName>
    <definedName name="___DAT7">#REF!</definedName>
    <definedName name="___Mar07">[4]Sheet1!$F$1:$I$1</definedName>
    <definedName name="___TB01">#REF!</definedName>
    <definedName name="___TB02">#REF!</definedName>
    <definedName name="___TB03">#REF!</definedName>
    <definedName name="___TB04">#REF!</definedName>
    <definedName name="___TB05">#REF!</definedName>
    <definedName name="___TB0508">#REF!</definedName>
    <definedName name="___TB06">#REF!</definedName>
    <definedName name="___TB0608">#REF!</definedName>
    <definedName name="___TB07">#REF!</definedName>
    <definedName name="___TB08">#REF!</definedName>
    <definedName name="___TB607">#REF!</definedName>
    <definedName name="___TZ1">[5]Det_WIP!$A$6:$P$145</definedName>
    <definedName name="__DAT11">[2]Sheet1!#REF!</definedName>
    <definedName name="__DAT12">[2]Sheet1!#REF!</definedName>
    <definedName name="__DAT13">[2]Sheet1!#REF!</definedName>
    <definedName name="__DAT15">[2]Sheet1!#REF!</definedName>
    <definedName name="__DAT16">#REF!</definedName>
    <definedName name="__DAT17">#REF!</definedName>
    <definedName name="__DAT18">'[3]Sum Yr07'!#REF!</definedName>
    <definedName name="__DAT19">#REF!</definedName>
    <definedName name="__DAT2">#REF!</definedName>
    <definedName name="__DAT20">'[3]Sum Yr07'!#REF!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3">#REF!</definedName>
    <definedName name="__DAT5">#REF!</definedName>
    <definedName name="__DAT6">#REF!</definedName>
    <definedName name="__DAT7">#REF!</definedName>
    <definedName name="__Mar07">[4]Sheet1!$F$1:$I$1</definedName>
    <definedName name="__TB01">#REF!</definedName>
    <definedName name="__TB0108">[6]TB0108!$A$7:$Z$285</definedName>
    <definedName name="__TB02">#REF!</definedName>
    <definedName name="__TB0208">[6]TB0208!$A$7:$Z$285</definedName>
    <definedName name="__TB03">#REF!</definedName>
    <definedName name="__TB0308">[6]TB0308!$A$7:$Z$285</definedName>
    <definedName name="__TB04">#REF!</definedName>
    <definedName name="__TB0408">[6]TB0408!$A$7:$Z$285</definedName>
    <definedName name="__TB05">#REF!</definedName>
    <definedName name="__TB0508">#REF!</definedName>
    <definedName name="__TB06">#REF!</definedName>
    <definedName name="__TB0608">#REF!</definedName>
    <definedName name="__TB07">#REF!</definedName>
    <definedName name="__TB0708">[6]TB0708!$A$7:$Z$285</definedName>
    <definedName name="__TB08" localSheetId="3">#REF!</definedName>
    <definedName name="__TB08">#REF!</definedName>
    <definedName name="__TB0808">[6]TB0808!$A$7:$Z$286</definedName>
    <definedName name="__TB0908">[6]TB0908!$A$7:$Z$286</definedName>
    <definedName name="__TB10">[7]TB10!$A$6:$F$494</definedName>
    <definedName name="__TB1008">[6]TB1008!$A$7:$Z$286</definedName>
    <definedName name="__TB1108">[6]TB1108!$A$7:$Z$286</definedName>
    <definedName name="__TB1207">[8]TB1207!$A$7:$C$285</definedName>
    <definedName name="__TB1208">[6]TB1208!$A$7:$Z$286</definedName>
    <definedName name="__TB607">#REF!</definedName>
    <definedName name="__TZ1">[5]Det_WIP!$A$6:$P$145</definedName>
    <definedName name="_2008_004" localSheetId="3">'[9]51100'!#REF!</definedName>
    <definedName name="_2008_004">'[10]51100'!#REF!</definedName>
    <definedName name="_A66000">#REF!</definedName>
    <definedName name="_A67000">#REF!</definedName>
    <definedName name="_A69000">#REF!</definedName>
    <definedName name="_A70000">#REF!</definedName>
    <definedName name="_A78000">#REF!</definedName>
    <definedName name="_A99000">#REF!</definedName>
    <definedName name="_DAT11">[2]Sheet1!#REF!</definedName>
    <definedName name="_DAT12">[2]Sheet1!#REF!</definedName>
    <definedName name="_DAT13">[2]Sheet1!#REF!</definedName>
    <definedName name="_DAT15">[2]Sheet1!#REF!</definedName>
    <definedName name="_DAT16">#REF!</definedName>
    <definedName name="_DAT17">#REF!</definedName>
    <definedName name="_DAT18">'[3]Sum Yr07'!#REF!</definedName>
    <definedName name="_DAT19">#REF!</definedName>
    <definedName name="_DAT2">#REF!</definedName>
    <definedName name="_DAT20">'[3]Sum Yr07'!#REF!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5">#REF!</definedName>
    <definedName name="_DAT6">#REF!</definedName>
    <definedName name="_DAT7">#REF!</definedName>
    <definedName name="_Dis1">'[11]cal (2)'!#REF!</definedName>
    <definedName name="_Dist_Bin" hidden="1">#REF!</definedName>
    <definedName name="_Dist_Values" hidden="1">#REF!</definedName>
    <definedName name="_Fill" localSheetId="3" hidden="1">[12]REC110301!#REF!</definedName>
    <definedName name="_Fill" hidden="1">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Mar07">[4]Sheet1!$F$1:$I$1</definedName>
    <definedName name="_Order1" hidden="1">255</definedName>
    <definedName name="_Order2" hidden="1">255</definedName>
    <definedName name="_Regression_Int">1</definedName>
    <definedName name="_SPD1">#REF!</definedName>
    <definedName name="_TB01" localSheetId="3">#REF!</definedName>
    <definedName name="_TB01">#REF!</definedName>
    <definedName name="_TB0108" localSheetId="3">[6]TB0108!$A$7:$Z$285</definedName>
    <definedName name="_TB0108">[13]TB0108!$A$7:$Z$285</definedName>
    <definedName name="_TB0109" localSheetId="3">[14]TB0109!$A$7:$Z$286</definedName>
    <definedName name="_TB0109">[15]TB0109!$A$7:$Z$286</definedName>
    <definedName name="_TB02" localSheetId="3">#REF!</definedName>
    <definedName name="_TB02">#REF!</definedName>
    <definedName name="_TB0208" localSheetId="3">[16]TB0208!$A$7:$Z$285</definedName>
    <definedName name="_TB0208">[13]TB0208!$A$7:$Z$285</definedName>
    <definedName name="_TB0209" localSheetId="3">[14]TB0209!$A$7:$Z$286</definedName>
    <definedName name="_TB0209">[15]TB0209!$A$7:$Z$286</definedName>
    <definedName name="_TB03" localSheetId="3">#REF!</definedName>
    <definedName name="_TB03">#REF!</definedName>
    <definedName name="_TB0308" localSheetId="3">[16]TB0308!$A$7:$Z$285</definedName>
    <definedName name="_TB0308">[13]TB0308!$A$7:$Z$285</definedName>
    <definedName name="_TB0309" localSheetId="3">[14]TB0309!$A$7:$Z$286</definedName>
    <definedName name="_TB0309">[15]TB0309!$A$7:$Z$286</definedName>
    <definedName name="_TB04" localSheetId="3">#REF!</definedName>
    <definedName name="_TB04">#REF!</definedName>
    <definedName name="_TB0408" localSheetId="3">[16]TB0408!$A$7:$Z$285</definedName>
    <definedName name="_TB0408">[13]TB0408!$A$7:$Z$285</definedName>
    <definedName name="_TB0409" localSheetId="3">[14]TB0409!$A$7:$Z$286</definedName>
    <definedName name="_TB0409">[15]TB0409!$A$7:$Z$286</definedName>
    <definedName name="_TB05" localSheetId="3">#REF!</definedName>
    <definedName name="_TB05">#REF!</definedName>
    <definedName name="_TB0508" localSheetId="3">#REF!</definedName>
    <definedName name="_TB0508">#REF!</definedName>
    <definedName name="_TB0509" localSheetId="3">[14]TB0509!$A$4:$Z$286</definedName>
    <definedName name="_TB0509">[15]TB0509!$A$4:$Z$286</definedName>
    <definedName name="_TB06" localSheetId="3">#REF!</definedName>
    <definedName name="_TB06">#REF!</definedName>
    <definedName name="_TB0608" localSheetId="3">#REF!</definedName>
    <definedName name="_TB0608">#REF!</definedName>
    <definedName name="_TB0609" localSheetId="3">[14]TB0609!$A$5:$Z$287</definedName>
    <definedName name="_TB0609">[15]TB0609!$A$5:$Z$287</definedName>
    <definedName name="_TB07" localSheetId="3">#REF!</definedName>
    <definedName name="_TB07">#REF!</definedName>
    <definedName name="_TB0708" localSheetId="3">[16]TB0708!$A$7:$Z$285</definedName>
    <definedName name="_TB0708">[13]TB0708!$A$7:$Z$285</definedName>
    <definedName name="_TB0709" localSheetId="3">[14]TB0709!$A$7:$Z$287</definedName>
    <definedName name="_TB0709">[15]TB0709!$A$7:$Z$287</definedName>
    <definedName name="_TB08" localSheetId="3">#REF!</definedName>
    <definedName name="_TB08">#REF!</definedName>
    <definedName name="_TB0808" localSheetId="3">[6]TB0808!$A$7:$Z$286</definedName>
    <definedName name="_TB0808">[13]TB0808!$A$7:$Z$286</definedName>
    <definedName name="_TB0809" localSheetId="3">[14]TB0809!$A$7:$Z$287</definedName>
    <definedName name="_TB0809">[15]TB0809!$A$7:$Z$287</definedName>
    <definedName name="_TB09" localSheetId="3">'[17]TB MAY''09'!$A$4:$I$495</definedName>
    <definedName name="_TB09">'[18]TB MAY''09'!$A$4:$I$495</definedName>
    <definedName name="_TB0908" localSheetId="3">[16]TB0908!$A$7:$Z$286</definedName>
    <definedName name="_TB0908">[13]TB0908!$A$7:$Z$286</definedName>
    <definedName name="_TB0909" localSheetId="3">[14]TB0909!$A$4:$Z$287</definedName>
    <definedName name="_TB0909">[15]TB0909!$A$4:$Z$287</definedName>
    <definedName name="_TB10" localSheetId="3">[19]TB10!$A$6:$F$494</definedName>
    <definedName name="_TB10">[20]TB10!$A$6:$F$494</definedName>
    <definedName name="_TB1008" localSheetId="3">[16]TB1008!$A$7:$Z$286</definedName>
    <definedName name="_TB1008">[13]TB1008!$A$7:$Z$286</definedName>
    <definedName name="_TB1009" localSheetId="3">[14]TB1009!$A$4:$Z$287</definedName>
    <definedName name="_TB1009">[15]TB1009!$A$4:$Z$287</definedName>
    <definedName name="_TB1108" localSheetId="3">[16]TB1108!$A$7:$Z$286</definedName>
    <definedName name="_TB1108">[13]TB1108!$A$7:$Z$286</definedName>
    <definedName name="_TB1109" localSheetId="3">[14]TB1109!$A$7:$Z$287</definedName>
    <definedName name="_TB1109">[15]TB1109!$A$7:$Z$287</definedName>
    <definedName name="_TB1207" localSheetId="3">[21]TB1207!$A$7:$C$285</definedName>
    <definedName name="_TB1207">[22]TB1207!$A$7:$C$285</definedName>
    <definedName name="_TB1208" localSheetId="3">[16]TB1208!$A$7:$Z$286</definedName>
    <definedName name="_TB1208">[13]TB1208!$A$7:$Z$286</definedName>
    <definedName name="_TB1209" localSheetId="3">[14]TB1209!$A$7:$Z$287</definedName>
    <definedName name="_TB1209">[15]TB1209!$A$7:$Z$287</definedName>
    <definedName name="_TB607" localSheetId="3">#REF!</definedName>
    <definedName name="_TB607">#REF!</definedName>
    <definedName name="_TZ1">[5]Det_WIP!$A$6:$P$145</definedName>
    <definedName name="a" localSheetId="3">#REF!</definedName>
    <definedName name="a">#REF!</definedName>
    <definedName name="aa" localSheetId="3">#REF!</definedName>
    <definedName name="aa">#REF!</definedName>
    <definedName name="aaa">NA()</definedName>
    <definedName name="aaaaaa">#REF!</definedName>
    <definedName name="aaaaaaaaaa">'[23]TRIAL Balance &amp; %'!#REF!</definedName>
    <definedName name="abcd">#REF!</definedName>
    <definedName name="AC">[0]!AC</definedName>
    <definedName name="ACCname_Aug">NA()</definedName>
    <definedName name="ACCname_Mar">NA()</definedName>
    <definedName name="adad">IF(#REF!=#REF!,"-",VLOOKUP([24]!ShortRefII,Illustrative,4,FALSE))</definedName>
    <definedName name="Admin" localSheetId="3">#REF!</definedName>
    <definedName name="Admin">#REF!</definedName>
    <definedName name="afefef">#REF!</definedName>
    <definedName name="agdump" localSheetId="3">#REF!</definedName>
    <definedName name="agdump">#REF!</definedName>
    <definedName name="agedump" localSheetId="3">#REF!</definedName>
    <definedName name="agedump">#REF!</definedName>
    <definedName name="agencydump" localSheetId="3">#REF!</definedName>
    <definedName name="agencydump">#REF!</definedName>
    <definedName name="AGENCYLY" localSheetId="3">#REF!</definedName>
    <definedName name="AGENCYLY">#REF!</definedName>
    <definedName name="AGENCYPLAN" localSheetId="3">#REF!</definedName>
    <definedName name="AGENCYPLAN">#REF!</definedName>
    <definedName name="AJUN" localSheetId="3">[25]A!$A$12:$L$38</definedName>
    <definedName name="AJUN">[26]A!$A$12:$L$38</definedName>
    <definedName name="ALS">'[27]LS ปรับ 5ล้าน Total'!$C$7:$T$2935</definedName>
    <definedName name="AMOUNT">#REF!</definedName>
    <definedName name="APR" localSheetId="3">#REF!</definedName>
    <definedName name="APR">#REF!</definedName>
    <definedName name="AS_AT_31JULY_2005" localSheetId="3">#REF!</definedName>
    <definedName name="AS_AT_31JULY_2005">#REF!</definedName>
    <definedName name="AS2DocOpenMode" hidden="1">"AS2DocumentEdit"</definedName>
    <definedName name="ass">[2]Sheet1!#REF!</definedName>
    <definedName name="AUG" localSheetId="3">#REF!</definedName>
    <definedName name="AUG">#REF!</definedName>
    <definedName name="Aug_Cr">NA()</definedName>
    <definedName name="Aug_Dr">NA()</definedName>
    <definedName name="B_10">#REF!</definedName>
    <definedName name="B_11">#REF!</definedName>
    <definedName name="B_1111">#REF!</definedName>
    <definedName name="B_20ba">#REF!</definedName>
    <definedName name="B_20bl">#REF!</definedName>
    <definedName name="B_2oba">#REF!</definedName>
    <definedName name="B_30">#REF!</definedName>
    <definedName name="B_31o">#REF!</definedName>
    <definedName name="B_31s">#REF!</definedName>
    <definedName name="B_32">#REF!</definedName>
    <definedName name="B_40ba">#REF!</definedName>
    <definedName name="B_40bl">#REF!</definedName>
    <definedName name="B_40is">#REF!</definedName>
    <definedName name="B_50">#REF!</definedName>
    <definedName name="B_51">#REF!</definedName>
    <definedName name="B_52">#REF!</definedName>
    <definedName name="B_59cd">#REF!</definedName>
    <definedName name="BalanceSheetDates">#REF!</definedName>
    <definedName name="BCExport">#REF!</definedName>
    <definedName name="BS" localSheetId="3">[28]BS!$B$10:$M$65</definedName>
    <definedName name="BS">#REF!</definedName>
    <definedName name="BuiltIn_Consolidate_Area___0___0" localSheetId="3">0</definedName>
    <definedName name="BuiltIn_Consolidate_Area___0___0">0</definedName>
    <definedName name="BZ">[5]Det_WIP!$A$6:$P$145</definedName>
    <definedName name="C_Period" localSheetId="3">#REF!</definedName>
    <definedName name="C_Period">#REF!</definedName>
    <definedName name="CalcAgencyPrice" localSheetId="3">#REF!</definedName>
    <definedName name="CalcAgencyPrice">#REF!</definedName>
    <definedName name="CAM" localSheetId="3">#REF!</definedName>
    <definedName name="CAM">#REF!</definedName>
    <definedName name="Cash_beginning" localSheetId="3">'[29]Cash Flow'!$B$9</definedName>
    <definedName name="Cash_beginning">'[30]Cash Flow'!$B$9</definedName>
    <definedName name="Cash_beginning_11">#N/A</definedName>
    <definedName name="Cash_beginning_8">#N/A</definedName>
    <definedName name="Cash_minimum" localSheetId="3">#REF!</definedName>
    <definedName name="Cash_minimum">#REF!</definedName>
    <definedName name="Cash_minimum_11">#N/A</definedName>
    <definedName name="Cash_minimum_8">#N/A</definedName>
    <definedName name="change">#REF!</definedName>
    <definedName name="CODE">#REF!</definedName>
    <definedName name="ColorNames">#REF!</definedName>
    <definedName name="Commission" localSheetId="3">#REF!</definedName>
    <definedName name="Commission">#REF!</definedName>
    <definedName name="Company_name" localSheetId="3">'[29]Cash Flow'!$A$2</definedName>
    <definedName name="Company_name">'[30]Cash Flow'!$A$2</definedName>
    <definedName name="Company_name_11">#N/A</definedName>
    <definedName name="Company_name_8">#N/A</definedName>
    <definedName name="COMPARISON">#REF!</definedName>
    <definedName name="Conventions">#REF!</definedName>
    <definedName name="cost">#REF!</definedName>
    <definedName name="_xlnm.Criteria" localSheetId="3">#REF!</definedName>
    <definedName name="_xlnm.Criteria">#REF!</definedName>
    <definedName name="cur">#REF!</definedName>
    <definedName name="d">#REF!</definedName>
    <definedName name="DaRWk1" localSheetId="3">#REF!</definedName>
    <definedName name="DaRWk1">#REF!</definedName>
    <definedName name="DaRWk10" localSheetId="3">#REF!</definedName>
    <definedName name="DaRWk10">#REF!</definedName>
    <definedName name="DaRWk11" localSheetId="3">#REF!</definedName>
    <definedName name="DaRWk11">#REF!</definedName>
    <definedName name="DaRWk12" localSheetId="3">#REF!</definedName>
    <definedName name="DaRWk12">#REF!</definedName>
    <definedName name="DaRWk2" localSheetId="3">#REF!</definedName>
    <definedName name="DaRWk2">#REF!</definedName>
    <definedName name="DaRWk3" localSheetId="3">#REF!</definedName>
    <definedName name="DaRWk3">#REF!</definedName>
    <definedName name="DaRWk4" localSheetId="3">#REF!</definedName>
    <definedName name="DaRWk4">#REF!</definedName>
    <definedName name="DaRWk5" localSheetId="3">#REF!</definedName>
    <definedName name="DaRWk5">#REF!</definedName>
    <definedName name="DaRWk6" localSheetId="3">#REF!</definedName>
    <definedName name="DaRWk6">#REF!</definedName>
    <definedName name="DaRWk8" localSheetId="3">#REF!</definedName>
    <definedName name="DaRWk8">#REF!</definedName>
    <definedName name="DaRwk9" localSheetId="3">#REF!</definedName>
    <definedName name="DaRwk9">#REF!</definedName>
    <definedName name="data">#REF!</definedName>
    <definedName name="data10">#REF!</definedName>
    <definedName name="data4">#REF!</definedName>
    <definedName name="data84">'[31]Purchase Order'!$E$40</definedName>
    <definedName name="_xlnm.Database" localSheetId="3">#REF!</definedName>
    <definedName name="_xlnm.Database">#REF!</definedName>
    <definedName name="date">#REF!</definedName>
    <definedName name="DaWk7" localSheetId="3">#REF!</definedName>
    <definedName name="DaWk7">#REF!</definedName>
    <definedName name="DB_ben">'[11]cal (2)'!#REF!</definedName>
    <definedName name="DBfactor">'[11]cal (2)'!#REF!</definedName>
    <definedName name="dbrwk1" localSheetId="3">#REF!</definedName>
    <definedName name="dbrwk1">#REF!</definedName>
    <definedName name="dbrwk10" localSheetId="3">#REF!</definedName>
    <definedName name="dbrwk10">#REF!</definedName>
    <definedName name="dbrwk11" localSheetId="3">#REF!</definedName>
    <definedName name="dbrwk11">#REF!</definedName>
    <definedName name="dbrwk12" localSheetId="3">#REF!</definedName>
    <definedName name="dbrwk12">#REF!</definedName>
    <definedName name="dbrwk2" localSheetId="3">#REF!</definedName>
    <definedName name="dbrwk2">#REF!</definedName>
    <definedName name="dbrwk3" localSheetId="3">#REF!</definedName>
    <definedName name="dbrwk3">#REF!</definedName>
    <definedName name="dbrwk4" localSheetId="3">#REF!</definedName>
    <definedName name="dbrwk4">#REF!</definedName>
    <definedName name="dbrwk5" localSheetId="3">#REF!</definedName>
    <definedName name="dbrwk5">#REF!</definedName>
    <definedName name="dbrwk6" localSheetId="3">#REF!</definedName>
    <definedName name="dbrwk6">#REF!</definedName>
    <definedName name="dbrwk7" localSheetId="3">#REF!</definedName>
    <definedName name="dbrwk7">#REF!</definedName>
    <definedName name="dbrwk8" localSheetId="3">#REF!</definedName>
    <definedName name="dbrwk8">#REF!</definedName>
    <definedName name="dbrwk9" localSheetId="3">#REF!</definedName>
    <definedName name="dbrwk9">#REF!</definedName>
    <definedName name="dcrwk1" localSheetId="3">#REF!</definedName>
    <definedName name="dcrwk1">#REF!</definedName>
    <definedName name="dcrwk10" localSheetId="3">#REF!</definedName>
    <definedName name="dcrwk10">#REF!</definedName>
    <definedName name="dcrwk11" localSheetId="3">#REF!</definedName>
    <definedName name="dcrwk11">#REF!</definedName>
    <definedName name="dcrwk12" localSheetId="3">#REF!</definedName>
    <definedName name="dcrwk12">#REF!</definedName>
    <definedName name="dcrwk2" localSheetId="3">#REF!</definedName>
    <definedName name="dcrwk2">#REF!</definedName>
    <definedName name="dcrwk3" localSheetId="3">#REF!</definedName>
    <definedName name="dcrwk3">#REF!</definedName>
    <definedName name="dcrwk4" localSheetId="3">#REF!</definedName>
    <definedName name="dcrwk4">#REF!</definedName>
    <definedName name="dcrwk5" localSheetId="3">#REF!</definedName>
    <definedName name="dcrwk5">#REF!</definedName>
    <definedName name="dcrwk6" localSheetId="3">#REF!</definedName>
    <definedName name="dcrwk6">#REF!</definedName>
    <definedName name="dcrwk7" localSheetId="3">#REF!</definedName>
    <definedName name="dcrwk7">#REF!</definedName>
    <definedName name="dcrwk8" localSheetId="3">#REF!</definedName>
    <definedName name="dcrwk8">#REF!</definedName>
    <definedName name="dcrwk9" localSheetId="3">#REF!</definedName>
    <definedName name="dcrwk9">#REF!</definedName>
    <definedName name="dd">#REF!</definedName>
    <definedName name="dddd">'[32]TRIAL Balance &amp; %'!#REF!</definedName>
    <definedName name="ddddd">#REF!</definedName>
    <definedName name="dddddA">#REF!</definedName>
    <definedName name="dddddd">#REF!</definedName>
    <definedName name="ddddgfr">#REF!</definedName>
    <definedName name="ddki989">#REF!</definedName>
    <definedName name="DEC" localSheetId="3">#REF!</definedName>
    <definedName name="DEC">#REF!</definedName>
    <definedName name="DelDC" localSheetId="3">#REF!</definedName>
    <definedName name="DelDC">#REF!</definedName>
    <definedName name="DelDm" localSheetId="3">#REF!</definedName>
    <definedName name="DelDm">#REF!</definedName>
    <definedName name="Delivery" localSheetId="3">#REF!</definedName>
    <definedName name="Delivery">#REF!</definedName>
    <definedName name="DelType" localSheetId="3">#REF!</definedName>
    <definedName name="DelType">#REF!</definedName>
    <definedName name="DEP">#REF!</definedName>
    <definedName name="DEPR" localSheetId="3">#REF!</definedName>
    <definedName name="DEPR">#REF!</definedName>
    <definedName name="deptLookup" localSheetId="3">#REF!</definedName>
    <definedName name="deptLookup">#REF!</definedName>
    <definedName name="dfdafd">#REF!</definedName>
    <definedName name="dfefd">#REF!</definedName>
    <definedName name="dfefds">#REF!</definedName>
    <definedName name="dfefef">#REF!</definedName>
    <definedName name="dfefsf">#REF!</definedName>
    <definedName name="dflt2">'[31]Customize Your Purchase Order'!$F$23</definedName>
    <definedName name="dflt3">'[31]Customize Your Purchase Order'!$F$24</definedName>
    <definedName name="dflt4">'[31]Customize Your Purchase Order'!$E$25</definedName>
    <definedName name="dflt5">'[31]Customize Your Purchase Order'!$F$27</definedName>
    <definedName name="dflt6">'[31]Customize Your Purchase Order'!$F$28</definedName>
    <definedName name="dflt7">'[31]Customize Your Purchase Order'!$E$29</definedName>
    <definedName name="dib">#REF!</definedName>
    <definedName name="Disc_ADL4">'[11]cal (2)'!#REF!</definedName>
    <definedName name="Disc_ADL5">'[11]cal (2)'!#REF!</definedName>
    <definedName name="Disc_ADL6">'[11]cal (2)'!#REF!</definedName>
    <definedName name="Discount_Rate">[33]Report!#REF!</definedName>
    <definedName name="dkdkdk">#REF!</definedName>
    <definedName name="dkfeofjpe">#REF!</definedName>
    <definedName name="dkjfefjoe">#REF!</definedName>
    <definedName name="dkjfeifjie">#REF!</definedName>
    <definedName name="DOV">#REF!</definedName>
    <definedName name="dumppr" localSheetId="3">#REF!</definedName>
    <definedName name="dumppr">#REF!</definedName>
    <definedName name="E49AY" localSheetId="3">#REF!</definedName>
    <definedName name="E49AY">#REF!</definedName>
    <definedName name="edwdwd">#REF!</definedName>
    <definedName name="ee">#REF!</definedName>
    <definedName name="eeeeeeee">[0]!eeeeeeee</definedName>
    <definedName name="efoefjoe">#REF!</definedName>
    <definedName name="eifjieu">#REF!</definedName>
    <definedName name="Emploee">[34]Employee!$B:$B</definedName>
    <definedName name="Excel_BuiltIn__FilterDatabase_3" localSheetId="3">#REF!</definedName>
    <definedName name="Excel_BuiltIn__FilterDatabase_3">#REF!</definedName>
    <definedName name="Excel_BuiltIn__FilterDatabase_5">#REF!</definedName>
    <definedName name="Excel_BuiltIn__FilterDatabase_6">#REF!</definedName>
    <definedName name="Excel_BuiltIn__FilterDatabase_7">#REF!</definedName>
    <definedName name="Excel_BuiltIn_Print_Area_1_1" localSheetId="3">#REF!</definedName>
    <definedName name="Excel_BuiltIn_Print_Area_1_1">#REF!</definedName>
    <definedName name="Excel_BuiltIn_Print_Area_10" localSheetId="3">#REF!</definedName>
    <definedName name="Excel_BuiltIn_Print_Area_10">#REF!</definedName>
    <definedName name="Excel_BuiltIn_Print_Area_16" localSheetId="3">#REF!</definedName>
    <definedName name="Excel_BuiltIn_Print_Area_16">#REF!</definedName>
    <definedName name="Excel_BuiltIn_Print_Area_3_1" localSheetId="3">#REF!</definedName>
    <definedName name="Excel_BuiltIn_Print_Area_3_1">#REF!</definedName>
    <definedName name="Excel_BuiltIn_Print_Area_6" localSheetId="3">#REF!</definedName>
    <definedName name="Excel_BuiltIn_Print_Area_6">#REF!</definedName>
    <definedName name="Excel_BuiltIn_Print_Area_8" localSheetId="3">#REF!</definedName>
    <definedName name="Excel_BuiltIn_Print_Area_8">#REF!</definedName>
    <definedName name="Excel_BuiltIn_Print_Titles_18" localSheetId="3">#REF!</definedName>
    <definedName name="Excel_BuiltIn_Print_Titles_18">#REF!</definedName>
    <definedName name="Excel_BuiltIn_Print_Titles_2" localSheetId="3">#REF!</definedName>
    <definedName name="Excel_BuiltIn_Print_Titles_2">#REF!</definedName>
    <definedName name="Excel_BuiltIn_Print_Titles_4_1" localSheetId="3">#REF!</definedName>
    <definedName name="Excel_BuiltIn_Print_Titles_4_1">#REF!</definedName>
    <definedName name="Excel_BuiltIn_Print_Titles_8" localSheetId="3">#REF!</definedName>
    <definedName name="Excel_BuiltIn_Print_Titles_8">#REF!</definedName>
    <definedName name="Exit">#REF!</definedName>
    <definedName name="EXPORT">#REF!</definedName>
    <definedName name="F">#REF!</definedName>
    <definedName name="FC">[0]!FC</definedName>
    <definedName name="FEB" localSheetId="3">#REF!</definedName>
    <definedName name="FEB">#REF!</definedName>
    <definedName name="fefe">#REF!</definedName>
    <definedName name="ff" localSheetId="3">#REF!</definedName>
    <definedName name="ff">#REF!</definedName>
    <definedName name="FFA">[0]!FFA</definedName>
    <definedName name="FFAFAA">[0]!FFAFAA</definedName>
    <definedName name="ffffff">#REF!</definedName>
    <definedName name="fffffffffff" localSheetId="3">'[35]Cash Flow'!$B$9</definedName>
    <definedName name="fffffffffff">'[36]Cash Flow'!$B$9</definedName>
    <definedName name="Fix">#REF!</definedName>
    <definedName name="fkgjrigj">#REF!</definedName>
    <definedName name="fkjgrijg">#REF!</definedName>
    <definedName name="front">#REF!</definedName>
    <definedName name="FS">#REF!</definedName>
    <definedName name="ftgyhu">#REF!</definedName>
    <definedName name="GG">'[37]Cash Flow'!$B$9</definedName>
    <definedName name="ggg" localSheetId="3">'[38]Cash Flow'!$B$9</definedName>
    <definedName name="ggg">'[39]Cash Flow'!$B$9</definedName>
    <definedName name="gggg">#REF!</definedName>
    <definedName name="ggggg">#REF!</definedName>
    <definedName name="Gift">#REF!</definedName>
    <definedName name="GrphActSales" localSheetId="3">#REF!</definedName>
    <definedName name="GrphActSales">#REF!</definedName>
    <definedName name="GrphActStk" localSheetId="3">#REF!</definedName>
    <definedName name="GrphActStk">#REF!</definedName>
    <definedName name="GrphPlanSales" localSheetId="3">#REF!</definedName>
    <definedName name="GrphPlanSales">#REF!</definedName>
    <definedName name="GrphTgtStk" localSheetId="3">#REF!</definedName>
    <definedName name="GrphTgtStk">#REF!</definedName>
    <definedName name="Ha" localSheetId="3" hidden="1">#REF!</definedName>
    <definedName name="Ha" hidden="1">#REF!</definedName>
    <definedName name="Header">#REF!</definedName>
    <definedName name="HHa" localSheetId="3" hidden="1">#REF!</definedName>
    <definedName name="HHa" hidden="1">#REF!</definedName>
    <definedName name="HHH">[0]!HHH</definedName>
    <definedName name="hjuhiok">#REF!</definedName>
    <definedName name="HOTEL" localSheetId="3">#REF!</definedName>
    <definedName name="HOTEL">#REF!</definedName>
    <definedName name="hp">[40]CF!$D$33</definedName>
    <definedName name="HZ">[5]Det_WIP!$A$6:$P$145</definedName>
    <definedName name="IELWSALES" localSheetId="3">#REF!</definedName>
    <definedName name="IELWSALES">#REF!</definedName>
    <definedName name="IELYSALES" localSheetId="3">#REF!</definedName>
    <definedName name="IELYSALES">#REF!</definedName>
    <definedName name="IEPLANSALES" localSheetId="3">#REF!</definedName>
    <definedName name="IEPLANSALES">#REF!</definedName>
    <definedName name="IESP" localSheetId="3">#REF!</definedName>
    <definedName name="IESP">#REF!</definedName>
    <definedName name="Illustrative">#REF!</definedName>
    <definedName name="IncomeStatementDates">#REF!</definedName>
    <definedName name="Ind_Position">[41]Val_Ind!$D$4</definedName>
    <definedName name="INPTAX">#REF!</definedName>
    <definedName name="IntFreeCred" localSheetId="3">#REF!</definedName>
    <definedName name="IntFreeCred">#REF!</definedName>
    <definedName name="iuiojoi">#REF!</definedName>
    <definedName name="j">#REF!</definedName>
    <definedName name="JAN" localSheetId="3">#REF!</definedName>
    <definedName name="JAN">#REF!</definedName>
    <definedName name="janfg01">#REF!</definedName>
    <definedName name="jangoods01">#REF!</definedName>
    <definedName name="jannet01">#REF!</definedName>
    <definedName name="janpnet01">#REF!</definedName>
    <definedName name="janrasin01">#REF!</definedName>
    <definedName name="janwip01">#REF!</definedName>
    <definedName name="jjkijoj">#REF!</definedName>
    <definedName name="JobOrder">[34]JobOrder!$B:$B</definedName>
    <definedName name="joy" localSheetId="3">'[42]Cash Flow'!$B$9</definedName>
    <definedName name="joy">'[43]Cash Flow'!$B$9</definedName>
    <definedName name="JUL" localSheetId="3">#REF!</definedName>
    <definedName name="JUL">#REF!</definedName>
    <definedName name="JUN" localSheetId="3">#REF!</definedName>
    <definedName name="JUN">#REF!</definedName>
    <definedName name="ka" localSheetId="3">#REF!</definedName>
    <definedName name="ka">#REF!</definedName>
    <definedName name="kai">[0]!kai</definedName>
    <definedName name="Kantima">[0]!Kantima</definedName>
    <definedName name="kdfefifj">#REF!</definedName>
    <definedName name="keifjeofeo">#REF!</definedName>
    <definedName name="kikeifj">#REF!</definedName>
    <definedName name="kjijijij">#REF!</definedName>
    <definedName name="kk" localSheetId="3">'[44]Cash Flow'!$B$9</definedName>
    <definedName name="kk">'[45]Cash Flow'!$B$9</definedName>
    <definedName name="kkk">#REF!</definedName>
    <definedName name="kkkk">#REF!</definedName>
    <definedName name="kkkkk">#REF!</definedName>
    <definedName name="kkkkkk">#REF!</definedName>
    <definedName name="L_Period" localSheetId="3">'[46]Trial Balance-12'!#REF!</definedName>
    <definedName name="L_Period">'[47]Trial Balance-12'!#REF!</definedName>
    <definedName name="L_Period_2">NA()</definedName>
    <definedName name="L_Period_3">NA()</definedName>
    <definedName name="L_Period_4">NA()</definedName>
    <definedName name="L_Period_5">NA()</definedName>
    <definedName name="L_Period_6">NA()</definedName>
    <definedName name="L_Period_7">NA()</definedName>
    <definedName name="L_Period_8">NA()</definedName>
    <definedName name="ldoekfoe">#REF!</definedName>
    <definedName name="ll">#REF!</definedName>
    <definedName name="lllll">#REF!</definedName>
    <definedName name="LOCAL">#REF!</definedName>
    <definedName name="LS">'[48]LS ปรับ 5 ล้าน'!$C$7:$K$2934</definedName>
    <definedName name="LWSALES" localSheetId="3">#REF!</definedName>
    <definedName name="LWSALES">#REF!</definedName>
    <definedName name="LYBin" localSheetId="3">#REF!</definedName>
    <definedName name="LYBin">#REF!</definedName>
    <definedName name="LYHolds" localSheetId="3">#REF!</definedName>
    <definedName name="LYHolds">#REF!</definedName>
    <definedName name="LYNet" localSheetId="3">#REF!</definedName>
    <definedName name="LYNet">#REF!</definedName>
    <definedName name="LYoos" localSheetId="3">#REF!</definedName>
    <definedName name="LYoos">#REF!</definedName>
    <definedName name="LYReselects" localSheetId="3">#REF!</definedName>
    <definedName name="LYReselects">#REF!</definedName>
    <definedName name="LYReturns" localSheetId="3">#REF!</definedName>
    <definedName name="LYReturns">#REF!</definedName>
    <definedName name="LYSales" localSheetId="3">#REF!</definedName>
    <definedName name="LYSales">#REF!</definedName>
    <definedName name="LYTotal" localSheetId="3">#REF!</definedName>
    <definedName name="LYTotal">#REF!</definedName>
    <definedName name="mama">[0]!mama</definedName>
    <definedName name="manoteS">#REF!</definedName>
    <definedName name="MAR" localSheetId="3">#REF!</definedName>
    <definedName name="MAR">#REF!</definedName>
    <definedName name="Mar_Cr">NA()</definedName>
    <definedName name="Mar_Dr">NA()</definedName>
    <definedName name="MARGINPLAN" localSheetId="3">#REF!</definedName>
    <definedName name="MARGINPLAN">#REF!</definedName>
    <definedName name="MARGINPROJ" localSheetId="3">#REF!</definedName>
    <definedName name="MARGINPROJ">#REF!</definedName>
    <definedName name="MAY" localSheetId="3">#REF!</definedName>
    <definedName name="MAY">#REF!</definedName>
    <definedName name="MAZ">[0]!MAZ</definedName>
    <definedName name="MDZ">[0]!MDZ</definedName>
    <definedName name="MFZ">[0]!MFZ</definedName>
    <definedName name="MHZ">[0]!MHZ</definedName>
    <definedName name="MMD">[0]!MMD</definedName>
    <definedName name="mmmmm">[0]!mmmmm</definedName>
    <definedName name="Model" localSheetId="3">#REF!</definedName>
    <definedName name="Model">#REF!</definedName>
    <definedName name="MODEL1">#REF!</definedName>
    <definedName name="Mover">[0]!Mover</definedName>
    <definedName name="MTZ">[0]!MTZ</definedName>
    <definedName name="Mult_Decrement_Female">#REF!</definedName>
    <definedName name="Mult_Decrement_Male">#REF!</definedName>
    <definedName name="MWR">#REF!</definedName>
    <definedName name="N" localSheetId="3">#REF!</definedName>
    <definedName name="N">#REF!</definedName>
    <definedName name="na">[0]!na</definedName>
    <definedName name="name">#REF!</definedName>
    <definedName name="names_" localSheetId="3">[49]JV_Reimburse!#REF!</definedName>
    <definedName name="names_">[50]JV_Reimburse!#REF!</definedName>
    <definedName name="NEW">#REF!</definedName>
    <definedName name="ning">#REF!</definedName>
    <definedName name="No_Staff">#REF!</definedName>
    <definedName name="nontrade">#REF!</definedName>
    <definedName name="NOV" localSheetId="3">#REF!</definedName>
    <definedName name="NOV">#REF!</definedName>
    <definedName name="NOY">"Comment 1"</definedName>
    <definedName name="NRA">#REF!</definedName>
    <definedName name="OCT" localSheetId="3">#REF!</definedName>
    <definedName name="OCT">#REF!</definedName>
    <definedName name="OH" localSheetId="3">#REF!</definedName>
    <definedName name="OH">#REF!</definedName>
    <definedName name="oooo">#REF!</definedName>
    <definedName name="OTHER">#REF!</definedName>
    <definedName name="OUTTAX">#REF!</definedName>
    <definedName name="P">[0]!P</definedName>
    <definedName name="PA">[0]!PA</definedName>
    <definedName name="paweena">#REF!</definedName>
    <definedName name="PayDay_Export" localSheetId="3">#REF!</definedName>
    <definedName name="PayDay_Export">#REF!</definedName>
    <definedName name="Per_To" localSheetId="3">#REF!</definedName>
    <definedName name="Per_To">#REF!</definedName>
    <definedName name="PeriodInYear11111111">'[32]TRIAL Balance &amp; %'!#REF!</definedName>
    <definedName name="PeriodsInYear">#REF!</definedName>
    <definedName name="phao">[0]!phao</definedName>
    <definedName name="PL" localSheetId="3">[51]PL!$C$10:$T$34</definedName>
    <definedName name="PL">#REF!</definedName>
    <definedName name="PLFROM" localSheetId="3">'[46]Trial Balance-12'!#REF!</definedName>
    <definedName name="PLFROM">'[47]Trial Balance-12'!#REF!</definedName>
    <definedName name="PLFROM_2">NA()</definedName>
    <definedName name="PLFROM_3">NA()</definedName>
    <definedName name="PLFROM_4">NA()</definedName>
    <definedName name="PLFROM_5">NA()</definedName>
    <definedName name="PLFROM_6">NA()</definedName>
    <definedName name="PLFROM_7">NA()</definedName>
    <definedName name="PLFROM_8">NA()</definedName>
    <definedName name="PLTO" localSheetId="3">'[46]Trial Balance-12'!#REF!</definedName>
    <definedName name="PLTO">'[47]Trial Balance-12'!#REF!</definedName>
    <definedName name="PLTO_2">NA()</definedName>
    <definedName name="PLTO_3">NA()</definedName>
    <definedName name="PLTO_4">NA()</definedName>
    <definedName name="PLTO_5">NA()</definedName>
    <definedName name="PLTO_6">NA()</definedName>
    <definedName name="PLTO_7">NA()</definedName>
    <definedName name="PLTO_8">NA()</definedName>
    <definedName name="Post" localSheetId="3">#REF!</definedName>
    <definedName name="Post">#REF!</definedName>
    <definedName name="posted" localSheetId="3">#REF!</definedName>
    <definedName name="posted">#REF!</definedName>
    <definedName name="pramot">[0]!pramot</definedName>
    <definedName name="PRDump" localSheetId="3">#REF!</definedName>
    <definedName name="PRDump">#REF!</definedName>
    <definedName name="PRE">#REF!</definedName>
    <definedName name="_xlnm.Print_Area" localSheetId="2">'Audit program'!$A$1:$K$144</definedName>
    <definedName name="_xlnm.Print_Area" localSheetId="0">Disclaimer!$A$1:$K$36</definedName>
    <definedName name="_xlnm.Print_Area" localSheetId="8">ตรวจนับสินทรัพย์ถาวร!$A$1:$I$41</definedName>
    <definedName name="_xlnm.Print_Area" localSheetId="9">ทดสอบการลดมูลค่า!$A$1:$Q$45</definedName>
    <definedName name="_xlnm.Print_Area" localSheetId="5">ทดสอบค่าเสื่อมราคา!$A$1:$K$73</definedName>
    <definedName name="_xlnm.Print_Area" localSheetId="3">'สรุปผลการตรวจสอบ '!$A$1:$H$35</definedName>
    <definedName name="_xlnm.Print_Area" localSheetId="4">สรุปสินทรัพย์ถาวร!$A$1:$AB$46</definedName>
    <definedName name="_xlnm.Print_Area" localSheetId="1">สารบัญ!$A$1:$D$11</definedName>
    <definedName name="_xlnm.Print_Area" localSheetId="7">สินทรัพย์ถาวรที่ลดลง!$A$1:$R$53</definedName>
    <definedName name="_xlnm.Print_Area">#REF!</definedName>
    <definedName name="Print_Area_MI" localSheetId="3">#REF!</definedName>
    <definedName name="PRINT_AREA_MI">#REF!</definedName>
    <definedName name="Print_Area_MI_5">#REF!</definedName>
    <definedName name="Print_Area_MI_6">#REF!</definedName>
    <definedName name="Print_Area_MI_7">#REF!</definedName>
    <definedName name="_xlnm.Print_Titles" localSheetId="2">'Audit program'!$19:$19</definedName>
    <definedName name="_xlnm.Print_Titles" localSheetId="5">ทดสอบค่าเสื่อมราคา!$29:$29</definedName>
    <definedName name="_xlnm.Print_Titles">#REF!</definedName>
    <definedName name="Print_Titles_MI" localSheetId="3">[52]PAINS!#REF!</definedName>
    <definedName name="PRINT_TITLES_MI">#REF!</definedName>
    <definedName name="Print_Titles_MI_5">#REF!</definedName>
    <definedName name="Print_Titles_MI_6">#REF!</definedName>
    <definedName name="Print_Titles_MI_7">#REF!</definedName>
    <definedName name="ProcessControls">VLOOKUP(#REF!,_SPD1,2,FALSE)</definedName>
    <definedName name="ProcessControls1">VLOOKUP(#REF!,_SPD1,2,FALSE)</definedName>
    <definedName name="ProcessControls2">VLOOKUP(#REF!,_SPD1,2,FALSE)</definedName>
    <definedName name="ProcessControlsIII">VLOOKUP(#REF!,_SPD1,2,FALSE)</definedName>
    <definedName name="Pym_EmPm">#REF!</definedName>
    <definedName name="qq" localSheetId="3">#REF!</definedName>
    <definedName name="qq">#REF!</definedName>
    <definedName name="qw" hidden="1">0</definedName>
    <definedName name="RATE" localSheetId="3">#REF!</definedName>
    <definedName name="RATE">#REF!</definedName>
    <definedName name="RawAgencyPrice" localSheetId="3">#REF!</definedName>
    <definedName name="RawAgencyPrice">#REF!</definedName>
    <definedName name="RawData">#REF!</definedName>
    <definedName name="RBData" localSheetId="3">#REF!</definedName>
    <definedName name="RBData">#REF!</definedName>
    <definedName name="_xlnm.Recorder">#REF!</definedName>
    <definedName name="RelatedControlObjective">IF(#REF!&lt;&gt;#REF!,VLOOKUP(#REF!,Illustrative,2,FALSE),"-")</definedName>
    <definedName name="RelatedControlObjective2">IF(#REF!&lt;&gt;#REF!,VLOOKUP(#REF!,Illustrative,2,FALSE),"-")</definedName>
    <definedName name="RelatedControlObjectiveIII">IF(#REF!&lt;&gt;#REF!,VLOOKUP(#REF!,Illustrative,2,FALSE),"-")</definedName>
    <definedName name="Reselects" localSheetId="3">#REF!</definedName>
    <definedName name="Reselects">#REF!</definedName>
    <definedName name="Retired">#REF!</definedName>
    <definedName name="Retired_Age">[33]Report!#REF!</definedName>
    <definedName name="RMCOptions">"*010000000000000"</definedName>
    <definedName name="ROP">'[11]cal (2)'!#REF!</definedName>
    <definedName name="Run_Counter">#REF!</definedName>
    <definedName name="s">#REF!</definedName>
    <definedName name="Sa">#REF!</definedName>
    <definedName name="sadad" localSheetId="8">IF(#REF!=#REF!,"-",VLOOKUP([24]!ShortRef,[0]!Illustrative,4,FALSE))</definedName>
    <definedName name="sadad">IF(#REF!=#REF!,"-",VLOOKUP([24]!ShortRef,Illustrative,4,FALSE))</definedName>
    <definedName name="Sal_inc">#REF!</definedName>
    <definedName name="SALESPLAN" localSheetId="3">#REF!</definedName>
    <definedName name="SALESPLAN">#REF!</definedName>
    <definedName name="SalInc">#REF!</definedName>
    <definedName name="SD">#REF!</definedName>
    <definedName name="SE">'[53]Insurance  Coveraged'!#REF!</definedName>
    <definedName name="sectionNames">#REF!</definedName>
    <definedName name="Selling" localSheetId="3">#REF!</definedName>
    <definedName name="Selling">#REF!</definedName>
    <definedName name="SEP" localSheetId="3">#REF!</definedName>
    <definedName name="SEP">#REF!</definedName>
    <definedName name="sfffef">#REF!</definedName>
    <definedName name="ShortRefBS">LEFT(#REF!,LEN(#REF!)-2)</definedName>
    <definedName name="ShortRefII">LEFT(#REF!,LEN(#REF!)-2)</definedName>
    <definedName name="ShortRefIII">LEFT(#REF!,LEN(#REF!)-2)</definedName>
    <definedName name="sikoi">#REF!</definedName>
    <definedName name="Somboon">[0]!Somboon</definedName>
    <definedName name="Spec">#REF!</definedName>
    <definedName name="Specsfef">#REF!</definedName>
    <definedName name="Staff_Apr">#REF!</definedName>
    <definedName name="Start_date" localSheetId="3">#REF!</definedName>
    <definedName name="Start_date">#REF!</definedName>
    <definedName name="Start_date_11">#N/A</definedName>
    <definedName name="Start_date_8">#N/A</definedName>
    <definedName name="SummaryTestingProc" localSheetId="8">IF(#REF!=#REF!,"-",VLOOKUP([24]!ShortRef,[0]!Illustrative,4,FALSE))</definedName>
    <definedName name="SummaryTestingProc">IF(#REF!=#REF!,"-",VLOOKUP([24]!ShortRef,Illustrative,4,FALSE))</definedName>
    <definedName name="SummaryTestingProcII">IF(#REF!=#REF!,"-",VLOOKUP([24]!ShortRefII,Illustrative,4,FALSE))</definedName>
    <definedName name="SummaryTestingProcIII">IF(#REF!=#REF!,"-",VLOOKUP([24]!ShortRefIII,Illustrative,4,FALSE))</definedName>
    <definedName name="Table_Factor_Vesting_01">#REF!</definedName>
    <definedName name="Table_Factor_Withdrawal">#REF!</definedName>
    <definedName name="Table1" localSheetId="3">#REF!</definedName>
    <definedName name="Table1">#REF!</definedName>
    <definedName name="tableOld">#REF!</definedName>
    <definedName name="Tae">#REF!</definedName>
    <definedName name="TB">[0]!TB</definedName>
    <definedName name="TBBF" localSheetId="3">#REF!</definedName>
    <definedName name="TBBF">[54]TBBF!$A$6:$E$285</definedName>
    <definedName name="TBBF.">[55]TBBF.!$A$4:$E$178</definedName>
    <definedName name="TBCF" localSheetId="3">[56]TBCF!$A$2:$H$546</definedName>
    <definedName name="TBCF">[54]TBCF!$A$6:$E$283</definedName>
    <definedName name="TBCF." localSheetId="3">[57]TBCF.!$A$4:$E$178</definedName>
    <definedName name="TBCF.">[58]TBCF.!$A$4:$E$178</definedName>
    <definedName name="TBCFold" localSheetId="3">'[59]TBCF,'!$A$5:$E$200</definedName>
    <definedName name="TBCFold">'[60]TBCF,'!$A$5:$E$200</definedName>
    <definedName name="TBCFsri" localSheetId="3">[61]TBCF!$A$5:$E$216</definedName>
    <definedName name="TBCFsri">[62]TBCF!$A$5:$E$216</definedName>
    <definedName name="TBCUS" localSheetId="3">#REF!</definedName>
    <definedName name="TBCUS">#REF!</definedName>
    <definedName name="TBhalf" localSheetId="3">#REF!</definedName>
    <definedName name="TBhalf">#REF!</definedName>
    <definedName name="TBJun07" localSheetId="3">'[63]TB Jun 07'!$A$7:$C$279</definedName>
    <definedName name="TBJun07">'[64]TB Jun 07'!$A$7:$C$279</definedName>
    <definedName name="TBPLแยกแผนก">#REF!</definedName>
    <definedName name="TEST0">#REF!</definedName>
    <definedName name="TEST1">#REF!</definedName>
    <definedName name="TEST10">#REF!</definedName>
    <definedName name="TEST11">#REF!</definedName>
    <definedName name="test12">VLOOKUP(#REF!,_SPD1,2,FALSE)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10">#REF!</definedName>
    <definedName name="TextRefCopy12">#REF!</definedName>
    <definedName name="TextRefCopy17">#REF!</definedName>
    <definedName name="TextRefCopy2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3">#REF!</definedName>
    <definedName name="TextRefCopy4">#REF!</definedName>
    <definedName name="TextRefCopy5">#REF!</definedName>
    <definedName name="TextRefCopy6">'[53]Insurance  Coveraged'!#REF!</definedName>
    <definedName name="TextRefCopy7">'[53]Insurance  Coveraged'!#REF!</definedName>
    <definedName name="TextRefCopy8">'[53]Insurance  Coveraged'!#REF!</definedName>
    <definedName name="TextRefCopyRangeCount" hidden="1">26</definedName>
    <definedName name="tipo">#REF!</definedName>
    <definedName name="TSP" localSheetId="3">#REF!</definedName>
    <definedName name="TSP">#REF!</definedName>
    <definedName name="Type" localSheetId="3">#REF!</definedName>
    <definedName name="Type">#REF!</definedName>
    <definedName name="TZ">[2]Det_WIP!$A$6:$P$146</definedName>
    <definedName name="TZ.">[2]WIP!#REF!</definedName>
    <definedName name="TZ_dec">[2]Sheet1!#REF!</definedName>
    <definedName name="Units">#REF!</definedName>
    <definedName name="unnamed" localSheetId="3">[65]ใบส่งเงิน!#REF!</definedName>
    <definedName name="unnamed">[66]ใบส่งเงิน!#REF!</definedName>
    <definedName name="uuuuuuu">#REF!</definedName>
    <definedName name="V">#REF!</definedName>
    <definedName name="val_date">#REF!</definedName>
    <definedName name="Valuation_Date">[33]Report!#REF!</definedName>
    <definedName name="vevevdv">#REF!</definedName>
    <definedName name="VIR">#REF!</definedName>
    <definedName name="w">#REF!</definedName>
    <definedName name="wbs">#REF!</definedName>
    <definedName name="Withdrawal_Rate_ColNo">#REF!</definedName>
    <definedName name="www">#N/A</definedName>
    <definedName name="wwww">[0]!wwww</definedName>
    <definedName name="xx">#N/A</definedName>
    <definedName name="Y">#REF!</definedName>
    <definedName name="YEAR" localSheetId="3">#REF!</definedName>
    <definedName name="YEAR">#REF!</definedName>
    <definedName name="Yim">IF(#REF!=#REF!,"-",VLOOKUP([24]!ShortRefII,Illustrative,4,FALSE))</definedName>
    <definedName name="yim2">VLOOKUP(#REF!,_SPD1,2,FALSE)</definedName>
    <definedName name="yim3">#N/A</definedName>
    <definedName name="Yimmm">VLOOKUP(#REF!,_SPD1,2,FALSE)</definedName>
    <definedName name="ysc">'[37]Cash Flow'!$A$2</definedName>
    <definedName name="Yum">#N/A</definedName>
    <definedName name="yyyyyyyyyyyy">[0]!yyyyyyyyyyyy</definedName>
    <definedName name="กกก">'[67]Fagor04-A3112e'!#REF!</definedName>
    <definedName name="กกกก">#REF!</definedName>
    <definedName name="กกกกก">#REF!</definedName>
    <definedName name="กากราร">'[68]Fagor04-A3112e'!#REF!</definedName>
    <definedName name="ดดดด">#REF!</definedName>
    <definedName name="พฤศจิกายน">#REF!</definedName>
    <definedName name="ฟ1">#REF!</definedName>
    <definedName name="หห">#REF!</definedName>
    <definedName name="ออ">#REF!</definedName>
    <definedName name="ออออ">#REF!</definedName>
    <definedName name="ๆ">#REF!</definedName>
    <definedName name="上下期">[69]実績月!$D$10</definedName>
    <definedName name="上下期２">#REF!</definedName>
    <definedName name="実績月">[69]実績月!$B$5</definedName>
    <definedName name="期">[70]販価!$B$2</definedName>
    <definedName name="毎月変更">#REF!</definedName>
    <definedName name="社名">[70]販価!$B$1</definedName>
    <definedName name="通期">[69]実績月!$B$10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9" i="2" l="1"/>
  <c r="AA38" i="2"/>
  <c r="AA37" i="2"/>
  <c r="AA36" i="2"/>
  <c r="AA35" i="2"/>
  <c r="AA34" i="2"/>
  <c r="AA33" i="2"/>
  <c r="AA32" i="2"/>
  <c r="AA41" i="2" s="1"/>
  <c r="Y41" i="2"/>
  <c r="X41" i="2"/>
  <c r="V41" i="2"/>
  <c r="U41" i="2"/>
  <c r="T41" i="2"/>
  <c r="W39" i="2"/>
  <c r="Z39" i="2" s="1"/>
  <c r="W38" i="2"/>
  <c r="Z38" i="2" s="1"/>
  <c r="W37" i="2"/>
  <c r="Z37" i="2" s="1"/>
  <c r="W36" i="2"/>
  <c r="Z36" i="2" s="1"/>
  <c r="W35" i="2"/>
  <c r="Z35" i="2" s="1"/>
  <c r="W34" i="2"/>
  <c r="Z34" i="2" s="1"/>
  <c r="W33" i="2"/>
  <c r="Z33" i="2" s="1"/>
  <c r="Z41" i="2" l="1"/>
  <c r="W41" i="2"/>
  <c r="K65" i="3"/>
  <c r="F40" i="5" l="1"/>
  <c r="G40" i="5"/>
  <c r="H40" i="5"/>
  <c r="I40" i="5"/>
  <c r="J40" i="5"/>
  <c r="K40" i="5"/>
  <c r="L40" i="5"/>
  <c r="D41" i="2" l="1"/>
  <c r="E41" i="2"/>
  <c r="F41" i="2"/>
  <c r="H41" i="2"/>
  <c r="I41" i="2"/>
  <c r="L41" i="2"/>
  <c r="M41" i="2"/>
  <c r="N41" i="2"/>
  <c r="P41" i="2"/>
  <c r="Q41" i="2"/>
  <c r="G39" i="2"/>
  <c r="J39" i="2" s="1"/>
  <c r="AB39" i="2" s="1"/>
  <c r="O39" i="2"/>
  <c r="R39" i="2" s="1"/>
  <c r="D65" i="3" l="1"/>
  <c r="H65" i="3"/>
  <c r="F65" i="3"/>
  <c r="J65" i="3" l="1"/>
  <c r="I65" i="3"/>
  <c r="O38" i="2"/>
  <c r="R38" i="2" s="1"/>
  <c r="O37" i="2"/>
  <c r="R37" i="2" s="1"/>
  <c r="O36" i="2"/>
  <c r="R36" i="2" s="1"/>
  <c r="O34" i="2"/>
  <c r="R34" i="2" s="1"/>
  <c r="F8" i="23"/>
  <c r="F9" i="23"/>
  <c r="O35" i="2"/>
  <c r="R35" i="2" s="1"/>
  <c r="O33" i="2"/>
  <c r="G38" i="2"/>
  <c r="J38" i="2" s="1"/>
  <c r="G37" i="2"/>
  <c r="J37" i="2" s="1"/>
  <c r="G36" i="2"/>
  <c r="J36" i="2" s="1"/>
  <c r="G35" i="2"/>
  <c r="J35" i="2" s="1"/>
  <c r="AB35" i="2" s="1"/>
  <c r="G34" i="2"/>
  <c r="J34" i="2" s="1"/>
  <c r="AB34" i="2" s="1"/>
  <c r="G33" i="2"/>
  <c r="J33" i="2" s="1"/>
  <c r="G32" i="2"/>
  <c r="AB37" i="2" l="1"/>
  <c r="AB38" i="2"/>
  <c r="AB36" i="2"/>
  <c r="R33" i="2"/>
  <c r="R41" i="2" s="1"/>
  <c r="O41" i="2"/>
  <c r="E9" i="23" s="1"/>
  <c r="G9" i="23" s="1"/>
  <c r="J32" i="2"/>
  <c r="AB32" i="2" s="1"/>
  <c r="G41" i="2"/>
  <c r="F10" i="23"/>
  <c r="C65" i="3"/>
  <c r="AB33" i="2" l="1"/>
  <c r="AB41" i="2" s="1"/>
  <c r="J41" i="2"/>
  <c r="E8" i="23" s="1"/>
  <c r="G8" i="23" s="1"/>
  <c r="E10" i="23" l="1"/>
  <c r="G10" i="23" s="1"/>
  <c r="H10" i="23" s="1"/>
</calcChain>
</file>

<file path=xl/sharedStrings.xml><?xml version="1.0" encoding="utf-8"?>
<sst xmlns="http://schemas.openxmlformats.org/spreadsheetml/2006/main" count="612" uniqueCount="335">
  <si>
    <t>ที่ดิน อาคาร และอุปกรณ์</t>
  </si>
  <si>
    <t>1.</t>
  </si>
  <si>
    <t>2.</t>
  </si>
  <si>
    <t>3.</t>
  </si>
  <si>
    <t>4.</t>
  </si>
  <si>
    <t>5.</t>
  </si>
  <si>
    <t>6.</t>
  </si>
  <si>
    <t>วิธีการตรวจสอบ</t>
  </si>
  <si>
    <t>กระดาษทำการงวดบัญชีก่อน</t>
  </si>
  <si>
    <t>สอบทานความสม่ำเสมอในการถือปฎิบัติเช่นเดียวกับงวดบัญชีก่อน</t>
  </si>
  <si>
    <t>ตรวจสอบว่าดอกเบี้ยและต้นทุนการกู้ยืมอื่นที่เกิดขึ้นในระหว่าง</t>
  </si>
  <si>
    <t>การก่อสร้างได้บันทึกเป็นต้นทุนของสินทรัพย์ที่เกี่ยวข้องอย่างถูก</t>
  </si>
  <si>
    <t>7.</t>
  </si>
  <si>
    <t>8.</t>
  </si>
  <si>
    <t>หรือค่าใช้จ่ายที่เกี่ยวข้อง</t>
  </si>
  <si>
    <t>ตรวจสอบรายการที่มีสาระสำคัญทางด้านเดบิต และเครดิตอื่น ๆ</t>
  </si>
  <si>
    <t>9.</t>
  </si>
  <si>
    <t>ตรวจสอบการอนุมัติการจำหน่ายหรือเลิกใช้</t>
  </si>
  <si>
    <t>10.</t>
  </si>
  <si>
    <t>ในงบกำไรขาดทุน เป็นจำนวนเงินที่ถูกต้อง</t>
  </si>
  <si>
    <t>วิธีการตรวจสอบเพิ่มเติม</t>
  </si>
  <si>
    <t>รวม</t>
  </si>
  <si>
    <t>ยานพาหนะ</t>
  </si>
  <si>
    <t>เครื่องตกแต่งสำนักงาน</t>
  </si>
  <si>
    <t>เครื่องใช้สำนักงาน</t>
  </si>
  <si>
    <t>อุปกรณ์</t>
  </si>
  <si>
    <t>เครื่องจักร</t>
  </si>
  <si>
    <t>อาคารและส่วนปรับปรุงอาคาร</t>
  </si>
  <si>
    <t>ส่วนปรับปรุงที่ดิน</t>
  </si>
  <si>
    <t>ที่ดิน</t>
  </si>
  <si>
    <t>…../……./…….</t>
  </si>
  <si>
    <t>Per Audit</t>
  </si>
  <si>
    <t>ปรับปรุง</t>
  </si>
  <si>
    <t>Per Book</t>
  </si>
  <si>
    <t>คสส. ยกมา</t>
  </si>
  <si>
    <t>ลด</t>
  </si>
  <si>
    <t>เพิ่ม</t>
  </si>
  <si>
    <t>ยอดยกมา</t>
  </si>
  <si>
    <t>อ้างอิง</t>
  </si>
  <si>
    <t>ชื่อบัญชี</t>
  </si>
  <si>
    <t>เลขที่บัญชี</t>
  </si>
  <si>
    <t>ราคาตามบัญชี</t>
  </si>
  <si>
    <t>ราคาทุน</t>
  </si>
  <si>
    <t>ตรวจสอบการคำนวณค่าเสื่อมราคาตามอายุการใช้งานของสินทรัพย์</t>
  </si>
  <si>
    <t>E</t>
  </si>
  <si>
    <t>ตรวจสอบวันที่บันทึกเข้าทะเบียนทรัพย์สินตามวันที่เริ่มใช้งาน</t>
  </si>
  <si>
    <t>D</t>
  </si>
  <si>
    <t>C</t>
  </si>
  <si>
    <t>B</t>
  </si>
  <si>
    <t xml:space="preserve">ตรวจสอบเอกสารการได้มาได้แก่ สัญญาซื้อขาย / สัญญาเช่าซื้อ / อินวอยซ์ / ใบเสร็จรับเงิน </t>
  </si>
  <si>
    <t>A</t>
  </si>
  <si>
    <t>ต้นทุนการได้มา</t>
  </si>
  <si>
    <t>จำนวนเงิน</t>
  </si>
  <si>
    <t>รายการ</t>
  </si>
  <si>
    <t>วันที่</t>
  </si>
  <si>
    <t>เลขที่เอกสาร</t>
  </si>
  <si>
    <t>ตรวจสอบการตัดทรัพย์สินออกจากทะเบียนทรัพย์สิน</t>
  </si>
  <si>
    <t>F</t>
  </si>
  <si>
    <t>ตรวจสอบการบันทึกบัญชี</t>
  </si>
  <si>
    <t>ตรวจสอบการกำหนดราคาขายตามมูลค่ายุติธรรม</t>
  </si>
  <si>
    <t>ตรวจสอบกับใบกำกับภาษี</t>
  </si>
  <si>
    <t>ตรวจสอบการคำนวณผลกำไรขาดทุนจากการขาย</t>
  </si>
  <si>
    <t>ตรวจสอบการอนุมัติการขาย</t>
  </si>
  <si>
    <t>คำอธิบาย</t>
  </si>
  <si>
    <t>DR</t>
  </si>
  <si>
    <t>CR</t>
  </si>
  <si>
    <t>FA01</t>
  </si>
  <si>
    <t>FA02</t>
  </si>
  <si>
    <t>FA03</t>
  </si>
  <si>
    <t>FA04</t>
  </si>
  <si>
    <t>FA05</t>
  </si>
  <si>
    <t>FA06</t>
  </si>
  <si>
    <t>FA07</t>
  </si>
  <si>
    <t>FA08</t>
  </si>
  <si>
    <t>FA01-1</t>
  </si>
  <si>
    <t>FA02-1</t>
  </si>
  <si>
    <t>FA03-1</t>
  </si>
  <si>
    <t>FA04-1</t>
  </si>
  <si>
    <t>FA05-1</t>
  </si>
  <si>
    <t>FA06-1</t>
  </si>
  <si>
    <t>FA07-1</t>
  </si>
  <si>
    <t>FA08-1</t>
  </si>
  <si>
    <t>FB01</t>
  </si>
  <si>
    <t>FB02</t>
  </si>
  <si>
    <t>FB03</t>
  </si>
  <si>
    <t>FB04</t>
  </si>
  <si>
    <t>FB05</t>
  </si>
  <si>
    <t>FB06</t>
  </si>
  <si>
    <t>FB07</t>
  </si>
  <si>
    <t>FB08</t>
  </si>
  <si>
    <t>ติดตามความถูกต้องของการอนุมัติรายการโอนต้นทุนสินทรัพย์</t>
  </si>
  <si>
    <t>ตรวจสอบว่าทรัพย์สินที่สร้างเสร็จแล้ว ได้มีการโอนเข้าเป็นทรัพย์สินเพื่อ</t>
  </si>
  <si>
    <t>ใช้งานถูกต้อง  และมีการตัดค่าเสื่อมราคาอย่างถูกต้องเหมาะสม</t>
  </si>
  <si>
    <t>บริษัทฯจัดให้มีการประเมินราคาสินทรัพย์ให้ทำการตรวจสอบดังนี้</t>
  </si>
  <si>
    <t>1)</t>
  </si>
  <si>
    <t>2)</t>
  </si>
  <si>
    <t>3)</t>
  </si>
  <si>
    <t>4)</t>
  </si>
  <si>
    <t>5)</t>
  </si>
  <si>
    <t>6)</t>
  </si>
  <si>
    <t>7)</t>
  </si>
  <si>
    <t>ตรวจสอบว่างบการเงินได้แสดงรายการและการเปิดเผยข้อมูลอย่างถูกต้องเหมาะสม</t>
  </si>
  <si>
    <t>ค่าเสื่อมราคาสะสม</t>
  </si>
  <si>
    <t>ในบัญชีค่าเสื่อมราคาสะสม และพิจารณาความเหมาะสมของรายการนั้น</t>
  </si>
  <si>
    <t xml:space="preserve">ตรวจสอบการบันทึกสินทรัพย์ที่เช่า ค่าเช่า </t>
  </si>
  <si>
    <t>Audit Program</t>
  </si>
  <si>
    <t>ค่าเสื่อมราคาได้บันทึกเป็นค่าใช้จ่ายในการดำเนินงาน</t>
  </si>
  <si>
    <t>ตรวจสอบความถูกต้องและเหมาะสมของราคาทุนกับเอกสารประกอบที่เกี่ยวข้อง</t>
  </si>
  <si>
    <t>14.1</t>
  </si>
  <si>
    <t>-</t>
  </si>
  <si>
    <t>ความเหมาะสมของการไม่คิดค่าเสื่อมราคา</t>
  </si>
  <si>
    <t>ตรวจสอบรายการในบัญชีสินทรัพย์ที่ไม่ได้คิดค่าเสื่อมราคาโดยให้พิจารณาถึง</t>
  </si>
  <si>
    <t xml:space="preserve"> เช่น หนังสือยืนยันยอดธนาคาร สัญญาเงินกู้ ฯลฯ</t>
  </si>
  <si>
    <t xml:space="preserve">จากกิจการที่เกี่ยวข้องกัน และสาขา หรือ โอนระหว่างประเภทของสินทรัพย์ </t>
  </si>
  <si>
    <t>เพื่อให้แน่ใจว่าไม่มีรายการผิดปกติ</t>
  </si>
  <si>
    <t>หมายเหตุ</t>
  </si>
  <si>
    <t>(บาท/หน่วย)</t>
  </si>
  <si>
    <t>PV</t>
  </si>
  <si>
    <t>CF-</t>
  </si>
  <si>
    <t>CF+</t>
  </si>
  <si>
    <t>Net</t>
  </si>
  <si>
    <t xml:space="preserve"> หัก ต้นทุนทางตรง</t>
  </si>
  <si>
    <t>มูลค่าที่คาดว่าจะขายได้</t>
  </si>
  <si>
    <t>RA</t>
  </si>
  <si>
    <t>มูลค่าการใช้(VIU)</t>
  </si>
  <si>
    <t>หน่วยนับ</t>
  </si>
  <si>
    <t>ค่าเสื่อมสะสม</t>
  </si>
  <si>
    <t>สอบทานหรือขอคำอธิบายรายการที่ยังสร้างไม่เสร็จภายในเวลาอันสมควร</t>
  </si>
  <si>
    <t>หรือ รายการที่เกินวงเงินอนุมัติตามที่ประมาณไว้</t>
  </si>
  <si>
    <t>ตรวจสอบว่า กรณีซื้อทรัพย์สินเป็นเงินตราต่างประเทศได้มีการบันทึกบัญชี</t>
  </si>
  <si>
    <t>ระหว่างปีว่าถูกต้องเหมาะสม</t>
  </si>
  <si>
    <t>ราคาต้นทุนของสินทรัพย์  วิธีการบัญชีที่ใช้คิดค่าเสื่อมราคาที่เพิ่มขึ้นหรือลดลง</t>
  </si>
  <si>
    <t>ตรวจสอบความถูกต้องของค่าเสื่อมราคาระหว่างปีกับบัญชีต้นทุนที่โอน</t>
  </si>
  <si>
    <t>ตรวจสอบเอกสารประกอบรายการขาย เลิกใช้หรือจำหน่ายสินทรัพย์ถาวร</t>
  </si>
  <si>
    <t>ในระหว่างปีโดยพิจารณาว่ามีการคำนวณค่าเสื่อมราคาจนถึงวันที่จำหน่ายหรือ</t>
  </si>
  <si>
    <t>เลิกใช้และการโอนค่าเสื่อมราคาสะสมของอาคาร และอุปกรณ์นั้นอย่างถูกต้อง</t>
  </si>
  <si>
    <t>ทดสอบความถูกต้องของการคำนวณกำไรหรือขาดทุนจากการจำหน่าย</t>
  </si>
  <si>
    <t>ที่ถือไว้เพื่อขายอาคารและอุปกรณ์  และไม่ได้แสดงมูลค่าที่สูงกว่ามูลค่าที่คาดว่าจะขายได้</t>
  </si>
  <si>
    <t>ตรวจสอบว่าสินทรัพย์ที่เลิกใช้งาน ได้บันทึกแยกแสดงเป็นสินทรัพย์ที่ไม่หมุนเวียน</t>
  </si>
  <si>
    <t>มีข้อบ่งชี้ของการลดมูลค่า ภายนอก/ภายใน</t>
  </si>
  <si>
    <t>ขาดทุนจากการลดมูลค่า</t>
  </si>
  <si>
    <t>ราคาประเมิน</t>
  </si>
  <si>
    <t>-  เปิดเผยไว้ใน</t>
  </si>
  <si>
    <t xml:space="preserve">  หมายเหตุประกอบ</t>
  </si>
  <si>
    <t xml:space="preserve">  งบการเงิน เรื่อง</t>
  </si>
  <si>
    <t>-  ผลขาดทุนแสดง</t>
  </si>
  <si>
    <t xml:space="preserve">   ไว้ในงบกำไรขาดทุน</t>
  </si>
  <si>
    <t>ตรวจสอบการประมาณการการรื้อถอน การขนย้าย และการบูรณะสถานที่ตั้ง</t>
  </si>
  <si>
    <t>ของสินทรัพย์ ได้มีการประมาณอย่างเหมาะสม มีความน่าเชื่อถือของหลักฐาน</t>
  </si>
  <si>
    <t>สอบทานรายงานการประชุมและหนังสือยืนยันยอด</t>
  </si>
  <si>
    <t>ในหมายเหตุประกอบงบการเงิน โดยตรวจสอบเอกสารที่เกี่ยวข้องกับการค้ำประกัน</t>
  </si>
  <si>
    <t>ตรวจสอบนโยบายการกำหนดอายุการให้ประโยชน์ของสินทรัพย์ และ</t>
  </si>
  <si>
    <t xml:space="preserve">สอบทานการประมาณอายุการให้ประโยชน์ มูลค่าคงเหลือของสินทรัพย์ </t>
  </si>
  <si>
    <t>วัตถุประสงค์</t>
  </si>
  <si>
    <t>วิเคราะห์เปรียบเทียบ</t>
  </si>
  <si>
    <t>สรุปผลการตรวจสอบ</t>
  </si>
  <si>
    <t>ในการประกอบการประมาณการ ซึ่งเป็นภาระผูกพันของกิจการที่เกิดขึ้นเมื่อ</t>
  </si>
  <si>
    <t>กิจการได้สินทรัพย์นั้นมาหรือเป็นผลจากการใช้สินทรัพย์น้ันในช่วงเวลาหนึ่ง</t>
  </si>
  <si>
    <t>ทดสอบค่าเสื่อมราคาระหว่างปี</t>
  </si>
  <si>
    <t>กระดาษทำการทดสอบการลดมูลค่าทรัพย์สิน</t>
  </si>
  <si>
    <t>C,E,A</t>
  </si>
  <si>
    <t>ตรวจสอบนโยบายในการกำหนดรายจ่ายลงทุนโดย</t>
  </si>
  <si>
    <t xml:space="preserve">สำหรับสินทรัพย์ระหว่างติดตั้ง หรือสินทรัพย์ระหว่างก่อสร้าง </t>
  </si>
  <si>
    <t>ทะเบียนรถยนต์ เป็นต้น  โดยตรวจสอบกับเอกสารฉบับจริง</t>
  </si>
  <si>
    <t>C,A</t>
  </si>
  <si>
    <t xml:space="preserve">นโยบายการตัดค่าเสื่อมราคาโดย </t>
  </si>
  <si>
    <t xml:space="preserve">ตรวจสอบการเพิ่มขึ้นหรือลดลงของค่าเสื่อมราคาสะสมดังนี้ </t>
  </si>
  <si>
    <t xml:space="preserve">การจำหน่ายหรือเลิกใช้อาคาร และอุปกรณ์ </t>
  </si>
  <si>
    <t>V</t>
  </si>
  <si>
    <t>ตรวจสอบรายการเกี่ยวกับสินทรัพย์ที่โอนไปหรือรับโอนมา</t>
  </si>
  <si>
    <t>อ้างอิง:</t>
  </si>
  <si>
    <t>จัดทำโดย:</t>
  </si>
  <si>
    <t>วันที่:</t>
  </si>
  <si>
    <t>สอบทานโดย:</t>
  </si>
  <si>
    <t xml:space="preserve">ตรวจบริษัทฯ ได้ทำประกันภัยของสินทรัพย์   </t>
  </si>
  <si>
    <t>สิ่งที่ผู้บริหารให้การรับรอง</t>
  </si>
  <si>
    <t>อ้างอิงกระดาษทำการ</t>
  </si>
  <si>
    <t>ตรวจสอบโดย</t>
  </si>
  <si>
    <t>สอบทานโดย</t>
  </si>
  <si>
    <t>บัญชี/รายการที่ตรวจสอบ:</t>
  </si>
  <si>
    <t>ประมาณการรื้อถอน</t>
  </si>
  <si>
    <t>กับยอดคงเหลือในสมุดบัญชีแยกประเภท</t>
  </si>
  <si>
    <t>วิเคราะห์เปรียบเทียบรายละเอียดของงวดปัจจุบันกับงวดก่อนและพิจารณารายการ</t>
  </si>
  <si>
    <t>เปลี่ยนแปลงที่มีสาระสำคัญ เช่น มีการเพิ่มขึ้นของสินทรัพย์อย่างมาก เมื่อเปรียบเทียบ</t>
  </si>
  <si>
    <t>กับงวดก่อน พร้อมทั้งสอบถามเจ้าหน้าที่ของบริษัทหรือพิจารณาสอบทานรายงานการประชุม</t>
  </si>
  <si>
    <t>หรือข้อมูลอื่นประกอบ เพื่อให้แน่ใจถึงความถูกต้องของการเปลี่ยนแปลงที่มีสาระสำคัญ</t>
  </si>
  <si>
    <t>เพื่อพิจารณาว่ามีการนำสินทรัพย์ไปค้ำประกันหนี้สินหรือไม่  ในกรณีที่มีการนำสินทรัพย์</t>
  </si>
  <si>
    <t>ไปค้ำประกันหลายรายการ   ขอรายละเอียดสินทรัพย์ที่นำไปค้ำประกันและจำนวนหนี้สิน</t>
  </si>
  <si>
    <t>ที่มีการกู้ยืม  และพิจารณาถึงความครบถ้วนในการเปิดเผยข้อมูลดังกล่าว</t>
  </si>
  <si>
    <t>ในกรณีที่มีข้อบ่งชี้ว่าสินทรัพย์จะเกิดการลดลงมูลค่าอย่างถาวร</t>
  </si>
  <si>
    <t>พิจารณาการตั้งค่าเผื่อการลดลงมูลค่า ให้สอบทานการประมาณมูลค่าที่คาดว่าจะได้รับคืนของสินทรัพย์</t>
  </si>
  <si>
    <t>ตรวจสอบหลักฐานที่แสดงถึงประมาณการราคาขายของสินทรัพย์ หรือราคาขายหักต้นทุน</t>
  </si>
  <si>
    <t>ในการขายที่จัดทำโดยผู้บริหาร/ หนังสือรับรองการประเมินราคาอิสระจากผู้เชี่ยวชาญ</t>
  </si>
  <si>
    <t>แสดงผลต่างไว้ในงบกำไรขาดทุน เป็นจำนวนเงินที่ถูกต้อง</t>
  </si>
  <si>
    <t>เช่น   ประมาณการอายุการใช้งานของสินทรัพย์ และอาคารระหว่างก่อสร้างที่ใช้งานไปแล้วบางส่วน</t>
  </si>
  <si>
    <t>เป็นต้น</t>
  </si>
  <si>
    <t>.....</t>
  </si>
  <si>
    <t xml:space="preserve">ตรวจสอบการบันทึกบัญชีขาดทุนจากการลดมูลค่าของสินทรัพย์ได้แสดงไว้ </t>
  </si>
  <si>
    <t xml:space="preserve">         เพื่อการตอบสนองอย่างเหมาะสมต่อความเสี่ยงได้ประเมินไว้ในระดับงบการเงิน (financial statement level) และระดับที่เกี่ยวกับสิ่งที่ผู้บริหารได้</t>
  </si>
  <si>
    <t xml:space="preserve">ให้การรับรองไว้ในงบการเงิน (assertion level)  ผ่านการออกแบบและดำเนินการตามขั้นตอนการตรวจสอบ ดังนี้ </t>
  </si>
  <si>
    <t>ระดับความเสี่ยง</t>
  </si>
  <si>
    <t>การประเมินความเสี่ยง</t>
  </si>
  <si>
    <t>สูง</t>
  </si>
  <si>
    <t>กลาง</t>
  </si>
  <si>
    <t>ต่ำ</t>
  </si>
  <si>
    <t xml:space="preserve">1. ความถูกต้อง (A : Accuracy) </t>
  </si>
  <si>
    <t>2. ความครบถ้วน (C : Completeness)</t>
  </si>
  <si>
    <t>3. ความมีอยู่จริง (E : Existence)</t>
  </si>
  <si>
    <t>4. สิทธิและภาระผูกพัน (R&amp;O : Rights and Obligation)</t>
  </si>
  <si>
    <t>5. การแสดงมูลค่า (V : Valuation)</t>
  </si>
  <si>
    <t>ตรวจรายการเพิ่ม - ลด ระหว่างปี</t>
  </si>
  <si>
    <t>ราคาทุน 
(บาท/หน่วย)</t>
  </si>
  <si>
    <t>รหัสทรัพย์สิน</t>
  </si>
  <si>
    <t>วัตถุประสงค์การตรวจสอบ</t>
  </si>
  <si>
    <t>ข้อมูล/เอกสารที่ใช้ในการตรวจสอบ</t>
  </si>
  <si>
    <t>เกณฑ์ในการเลือกตัวอย่าง</t>
  </si>
  <si>
    <t>เกณฑ์</t>
  </si>
  <si>
    <t>Performance materiality (PM)</t>
  </si>
  <si>
    <t xml:space="preserve">Confidence level </t>
  </si>
  <si>
    <t>Confidence factor</t>
  </si>
  <si>
    <t>Sampling technique</t>
  </si>
  <si>
    <t>จำนวนตัวอย่าง</t>
  </si>
  <si>
    <t>ผลการตรวจสอบ</t>
  </si>
  <si>
    <r>
      <t xml:space="preserve">         </t>
    </r>
    <r>
      <rPr>
        <b/>
        <sz val="14"/>
        <rFont val="EucrosiaUPC"/>
        <family val="1"/>
      </rPr>
      <t>รวม</t>
    </r>
  </si>
  <si>
    <t xml:space="preserve"> %</t>
  </si>
  <si>
    <t xml:space="preserve"> 31/12/2019</t>
  </si>
  <si>
    <t xml:space="preserve"> 31/12/2018</t>
  </si>
  <si>
    <t>เพิ่ม / (ลด)</t>
  </si>
  <si>
    <r>
      <t xml:space="preserve">ชื่อลูกค้า: </t>
    </r>
    <r>
      <rPr>
        <sz val="16"/>
        <rFont val="EucrosiaUPC"/>
        <family val="1"/>
      </rPr>
      <t>บริษัท กขค จำกัด</t>
    </r>
  </si>
  <si>
    <r>
      <t xml:space="preserve">รอบระยะเวลาบัญชี:  </t>
    </r>
    <r>
      <rPr>
        <sz val="16"/>
        <rFont val="EucrosiaUPC"/>
        <family val="1"/>
      </rPr>
      <t>31 ธันวาคม 25XX</t>
    </r>
  </si>
  <si>
    <r>
      <t xml:space="preserve">ชื่อลูกค้า:  </t>
    </r>
    <r>
      <rPr>
        <sz val="16"/>
        <rFont val="EucrosiaUPC"/>
        <family val="1"/>
      </rPr>
      <t>บริษัท กขค จำกัด</t>
    </r>
  </si>
  <si>
    <r>
      <t xml:space="preserve">บัญชี/รายการที่ตรวจสอบ: </t>
    </r>
    <r>
      <rPr>
        <sz val="16"/>
        <rFont val="EucrosiaUPC"/>
        <family val="1"/>
      </rPr>
      <t>ทดสอบค่าเสื่อมราคาระหว่างปี</t>
    </r>
  </si>
  <si>
    <r>
      <rPr>
        <b/>
        <i/>
        <sz val="15"/>
        <rFont val="Angsana New"/>
        <family val="1"/>
      </rPr>
      <t>หมายเหตุ :</t>
    </r>
    <r>
      <rPr>
        <i/>
        <sz val="15"/>
        <rFont val="Angsana New"/>
        <family val="1"/>
      </rPr>
      <t xml:space="preserve"> ผู้สอบบัญชีต้องนำผลของการทดสอบประสิทธิผลของการควบคุมมาเป็นปัจจัยในการคำนวณขนาดตัวอย่างและช่วงเวลาในการตรวจสอบเนื้อหาสาระ​</t>
    </r>
  </si>
  <si>
    <t>เท่ากับ ............. บาท</t>
  </si>
  <si>
    <t>เท่ากับ ............. %</t>
  </si>
  <si>
    <t>เท่ากับ .............</t>
  </si>
  <si>
    <t>เปรียบเทียบราคาทุนกับราคาที่ประเมิน เพื่อพิจารณาการลดลงมูลค่าของทรัพย์สินและ</t>
  </si>
  <si>
    <r>
      <rPr>
        <b/>
        <i/>
        <sz val="15"/>
        <rFont val="EucrosiaUPC"/>
        <family val="1"/>
      </rPr>
      <t>หมายเหตุ :</t>
    </r>
    <r>
      <rPr>
        <i/>
        <sz val="15"/>
        <rFont val="EucrosiaUPC"/>
        <family val="1"/>
      </rPr>
      <t xml:space="preserve"> ผู้สอบบัญชีต้องนำผลของการทดสอบประสิทธิผลของการควบคุมมาเป็นปัจจัยในการคำนวณขนาดตัวอย่างและช่วงเวลาในการตรวจสอบเนื้อหาสาระ​</t>
    </r>
  </si>
  <si>
    <r>
      <rPr>
        <b/>
        <i/>
        <sz val="16"/>
        <rFont val="Angsana New"/>
        <family val="1"/>
      </rPr>
      <t>หมายเหตุ :</t>
    </r>
    <r>
      <rPr>
        <i/>
        <sz val="16"/>
        <rFont val="Angsana New"/>
        <family val="1"/>
      </rPr>
      <t xml:space="preserve"> </t>
    </r>
    <r>
      <rPr>
        <sz val="16"/>
        <rFont val="Angsana New"/>
        <family val="1"/>
      </rPr>
      <t>ผู้สอบบัญชีต้องนำผลของการทดสอบประสิทธิผลของการควบคุมมาเป็นปัจจัยในการคำนวณขนาดตัวอย่างและช่วงเวลาในการตรวจสอบเนื้อหาสาระ​</t>
    </r>
  </si>
  <si>
    <r>
      <rPr>
        <b/>
        <i/>
        <sz val="16"/>
        <rFont val="Angsana New"/>
        <family val="1"/>
      </rPr>
      <t>หมายเหตุ :</t>
    </r>
    <r>
      <rPr>
        <i/>
        <sz val="16"/>
        <rFont val="Angsana New"/>
        <family val="1"/>
      </rPr>
      <t xml:space="preserve"> ผู้สอบบัญชีต้องนำผลของการทดสอบประสิทธิผลของการควบคุมมาเป็นปัจจัยในการคำนวณขนาดตัวอย่างและช่วงเวลาในการตรวจสอบเนื้อหาสาระ​</t>
    </r>
  </si>
  <si>
    <r>
      <rPr>
        <b/>
        <i/>
        <sz val="15"/>
        <rFont val="EucrosiaUPC"/>
        <family val="1"/>
      </rPr>
      <t>หมายเหตุ :</t>
    </r>
    <r>
      <rPr>
        <i/>
        <sz val="15"/>
        <rFont val="EucrosiaUPC"/>
        <family val="1"/>
      </rPr>
      <t xml:space="preserve">   ผู้สอบบัญชีต้องนำผลของการทดสอบประสิทธิผลของการควบคุมมาเป็นปัจจัยในการคำนวณขนาดตัวอย่างและช่วงเวลาในการตรวจสอบเนื้อหาสาระ​</t>
    </r>
  </si>
  <si>
    <r>
      <t xml:space="preserve">รอบระยะเวลาบัญชี :  </t>
    </r>
    <r>
      <rPr>
        <sz val="16"/>
        <rFont val="EucrosiaUPC"/>
        <family val="1"/>
      </rPr>
      <t>31 ธันวาคม 25XX</t>
    </r>
  </si>
  <si>
    <t>การเปลี่ยนแปลงของที่ดิน อาคาร และอุปกรณ์ มีดังนี้</t>
  </si>
  <si>
    <t>อย่างถูกต้องตามมาตรฐานการรายงานทางการเงินสำหรับกิจการที่ไม่มีส่วนได้เสียสาธารณะ</t>
  </si>
  <si>
    <t>ต้องตามมาตรฐานการรายงานทางการเงินสำหรับกิจการที่ไม่มีส่วนได้เสียสาธารณะ</t>
  </si>
  <si>
    <t xml:space="preserve">โดยตรวจสอบจากทะเบียนไปหาสินทรัพย์หรือตรวจนับจากสินทรัพย์ไปหาทะเบียน </t>
  </si>
  <si>
    <t>และตรวจสอบสภาพการใช้งานของสินทรัพย์</t>
  </si>
  <si>
    <t>ตามมาตรฐานการรายงานทางการเงินสำหรับกิจการที่ไม่มีส่วนได้เสียสาธารณะ</t>
  </si>
  <si>
    <t>ทดสอบการคำนวณค่าเสื่อมราคา</t>
  </si>
  <si>
    <t>ตรวจสอบว่าสินทรัพย์ที่ไม่ได้ใช้งานชั่วคราว</t>
  </si>
  <si>
    <t>ตรวจสอบค่าซ่อมแซมและค่าบำรุงรักษา</t>
  </si>
  <si>
    <t>อายุการให้ประโยชน์</t>
  </si>
  <si>
    <t>ค่าเสื่อมราคาที่คำนวณได้</t>
  </si>
  <si>
    <t>ค่าเสื่อมราคาตามบัญชี</t>
  </si>
  <si>
    <t>ยกมา</t>
  </si>
  <si>
    <t>เพิ่มขึ้นระหว่างปี</t>
  </si>
  <si>
    <t>ลดลงระหว่างปี</t>
  </si>
  <si>
    <t>จำนวนเดือนที่ใช้ในการคำนวณค่าเสื่อมราคา</t>
  </si>
  <si>
    <t>มูลค่าคงเหลือ (มูลค่าซาก)</t>
  </si>
  <si>
    <t>มูลค่าที่ใช้ในการคำนวณค่าเสื่อมราคา</t>
  </si>
  <si>
    <t>ผลแตกต่าง *</t>
  </si>
  <si>
    <t>...</t>
  </si>
  <si>
    <t>มาตรฐานการรายงานทางการเงินสำหรับกิจการที่ไม่มีส่วนได้เสียสาธารณะ</t>
  </si>
  <si>
    <t>เลขทะเบียนทรัพย์สิน</t>
  </si>
  <si>
    <t>รายละเอียด</t>
  </si>
  <si>
    <t>ระบุเอกสารกรรมสิทธิ์และรายละเอียดประกอบที่สำคัญ</t>
  </si>
  <si>
    <t>ตรวจสอบการใช้งาน (ใช้/ไม่ใช้)</t>
  </si>
  <si>
    <t>* ให้พิจารณาและตรวจสอบผลแตกต่าง ตามมาตรฐานการสอบบัญชีที่เกี่ยวข้อง (TSA 520)</t>
  </si>
  <si>
    <t>ตรวจนับสินทรัพย์ถาวร</t>
  </si>
  <si>
    <t>สอบทานความสม่ำเสมอในการถือปฎิบัติเช่นเดียวกับงวดบัญชีก่อน  ในกรณีที่มีการเปลี่ยนแปลง</t>
  </si>
  <si>
    <t>นโยบายการบัญชีและอัตราการคิดค่าเสื่อมราคา  ตรวจสอบให้ทราบผลของการเปลี่ยนแปลงว่า</t>
  </si>
  <si>
    <t>การกำหนดนโยบายการกำหนดอายุการให้ประโยชน์ของสินทรัพย์นั้นด้วย</t>
  </si>
  <si>
    <t>สอบทานสินทรัพย์ที่มีการคิดค่าเสื่อมราคาครบแล้ว ว่ายังมีการใช้งานอยู่หรือ ได้ถูกจำหน่าย</t>
  </si>
  <si>
    <t>สำหรับกิจการที่ไม่มีส่วนได้เสียสาธารณะ</t>
  </si>
  <si>
    <t>พิจารณาว่าสัญญาเช่าใดที่ควรบันทึกเป็นสินทรัพย์ หรือค่าใช้จ่ายตามมาตรฐานการรายงานทางการเงิน</t>
  </si>
  <si>
    <t>ตามมาตรฐานการสอบบัญชีที่เกี่ยวข้อง (TSA 500 TSA 540 และ TSA 620)</t>
  </si>
  <si>
    <t>ผลประโยชน์ที่จะได้รับเมื่อเกิดความเสียหาย และวงเงินเอาประกันคุ้มกับมูลค่าทรัพย์สินหรือไม่</t>
  </si>
  <si>
    <t>…</t>
  </si>
  <si>
    <t>การตรวจนับสินทรัพย์ถาวร</t>
  </si>
  <si>
    <r>
      <t>บัญชี/รายการที่ตรวจสอบ:</t>
    </r>
    <r>
      <rPr>
        <sz val="16"/>
        <rFont val="EucrosiaUPC"/>
        <family val="1"/>
      </rPr>
      <t xml:space="preserve"> สินทรัพย์ถาวร</t>
    </r>
  </si>
  <si>
    <t xml:space="preserve"> (รวมค่าเสื่อมราคาและค่าเสื่อมราคาสะสม) </t>
  </si>
  <si>
    <t>ขอรายละเอียดสินทรัพย์ถาวรพร้อมกับจัดทำกระดาษทำการสรุปการเคลื่อนไหวของสินทรัพย์ถาวร</t>
  </si>
  <si>
    <t>ตรวจสอบยอดยกมาในรายละเอียดของสินทรัพย์ถาวรกับยอดยกไปใน</t>
  </si>
  <si>
    <t>ตรวจสอบรายการเพิ่มขึ้นของสินทรัพย์ถาวร</t>
  </si>
  <si>
    <t>ระหว่างติดตั้ง หรือสินทรัพย์ระหว่างก่อสร้างเป็นสินทรัพย์ถาวร</t>
  </si>
  <si>
    <t xml:space="preserve">ตรวจสอบกรรมสิทธิ์ในสินทรัพย์ถาวร เช่น โฉนดที่ดิน สัญญาซื้อขาย </t>
  </si>
  <si>
    <t>สินทรัพย์ถาวรและการบันทึกบัญชีกำไรขาดทุนดังกล่าว</t>
  </si>
  <si>
    <t xml:space="preserve">(สินทรัพย์ถาวรจัดประเภทใหม่ไป/มายังรายการอื่น) </t>
  </si>
  <si>
    <t xml:space="preserve">ขอหนังสือรับรองจากลูกค้าเกี่ยวกับบัญชี สินทรัพย์ถาวร  </t>
  </si>
  <si>
    <t>ตรวจสอบการบวกเลขและตรวจสอบยอดรวมในรายละเอียดของสินทรัพย์ถาวร</t>
  </si>
  <si>
    <r>
      <t xml:space="preserve">บัญชี/รายการที่ตรวจสอบ: </t>
    </r>
    <r>
      <rPr>
        <sz val="16"/>
        <rFont val="EucrosiaUPC"/>
        <family val="1"/>
      </rPr>
      <t>สรุปผลการตรวจสอบสินทรัพย์ถาวร</t>
    </r>
  </si>
  <si>
    <r>
      <t xml:space="preserve">บัญชี/รายการที่ตรวจสอบ: </t>
    </r>
    <r>
      <rPr>
        <sz val="16"/>
        <rFont val="EucrosiaUPC"/>
        <family val="1"/>
      </rPr>
      <t>สรุปสินทรัพย์ถาวร</t>
    </r>
  </si>
  <si>
    <t>สรุปสินทรัพย์ถาวร</t>
  </si>
  <si>
    <t>หมายเหตุ/ภาระผูกพัน</t>
  </si>
  <si>
    <t xml:space="preserve">ตัวอย่าง Ticmark </t>
  </si>
  <si>
    <t>ค่าเสื่อมสะสมยกมา</t>
  </si>
  <si>
    <t>ค่าเผื่อการลดมูลค่า</t>
  </si>
  <si>
    <t>31 ธันวาคม 25XX</t>
  </si>
  <si>
    <t>ราคาตามบัญชียกมา</t>
  </si>
  <si>
    <t>..../..../....</t>
  </si>
  <si>
    <t>ค่าเสื่อมสะสมวันขาย</t>
  </si>
  <si>
    <t>กำไร(ขาดทุน) จากการขาย</t>
  </si>
  <si>
    <t>ราคาขาย  
(ไม่รวม VAT)</t>
  </si>
  <si>
    <t>ค่าเสื่อม
ในงวด</t>
  </si>
  <si>
    <t>วันเริ่มต้นใช้งาน</t>
  </si>
  <si>
    <t>วันบันทึกในทะเบียน</t>
  </si>
  <si>
    <t>ค่าใช้จ่ายในการซื้อ</t>
  </si>
  <si>
    <t>กระดาษทำการสินทรัพย์ถาวร</t>
  </si>
  <si>
    <r>
      <t xml:space="preserve">บัญชี/รายการที่ตรวจสอบ: </t>
    </r>
    <r>
      <rPr>
        <sz val="16"/>
        <rFont val="EucrosiaUPC"/>
        <family val="1"/>
      </rPr>
      <t xml:space="preserve"> รายการสินทรัพย์ถาวรเพิ่มระหว่างปี</t>
    </r>
  </si>
  <si>
    <r>
      <t xml:space="preserve">บัญชี/รายการที่ตรวจสอบ: </t>
    </r>
    <r>
      <rPr>
        <sz val="16"/>
        <rFont val="EucrosiaUPC"/>
        <family val="1"/>
      </rPr>
      <t xml:space="preserve"> รายการสินทรัพย์ถาวรลดลงระหว่างปี</t>
    </r>
  </si>
  <si>
    <r>
      <t xml:space="preserve">บัญชี/รายการที่ตรวจสอบ: </t>
    </r>
    <r>
      <rPr>
        <sz val="16"/>
        <rFont val="EucrosiaUPC"/>
        <family val="1"/>
      </rPr>
      <t>กระดาษทำการทดสอบการลดมูลค่าของสินทรัพย์ถาวร</t>
    </r>
  </si>
  <si>
    <t xml:space="preserve">กลุ่มทรัพย์สิน/
ชื่อสินทรัพย์ถาวร   </t>
  </si>
  <si>
    <t xml:space="preserve">  ของสินทรัพย์ถาวร</t>
  </si>
  <si>
    <t xml:space="preserve">  ขาดทุนจากการลดมูลค่า</t>
  </si>
  <si>
    <t xml:space="preserve">ตัวอย่างเช่น วิธี MUS หรือ วิธี Sampling เป็นต้น </t>
  </si>
  <si>
    <t>ใบกำกับภาษี  ใบสั่งซื้อใบส่งของและเอกสารประกอบที่เกี่ยวข้อง</t>
  </si>
  <si>
    <t>โดยพิจารณาถึงความครบถ้วนของต้นทุนสินทรัพย์ถาวร โดยตรวจสอบการอนุมัติการซื้อกับเอกสาร</t>
  </si>
  <si>
    <t>สอบทานว่ารายการซื้อสินทรัพย์เพิ่มในระหว่างงวดได้ถือเป็นรายจ่ายลงทุนอย่างถูกต้อง</t>
  </si>
  <si>
    <t>และได้มีการประมาณการใช้งานไว้อย่างเหมาะสม</t>
  </si>
  <si>
    <t>C,A,V</t>
  </si>
  <si>
    <r>
      <rPr>
        <sz val="16"/>
        <rFont val="Symbol"/>
        <family val="1"/>
        <charset val="2"/>
      </rPr>
      <t>·</t>
    </r>
    <r>
      <rPr>
        <sz val="16"/>
        <rFont val="EucrosiaUPC"/>
        <family val="1"/>
        <charset val="222"/>
      </rPr>
      <t xml:space="preserve"> ระดับงบการเงิน (financial statement level)</t>
    </r>
  </si>
  <si>
    <r>
      <rPr>
        <sz val="16"/>
        <rFont val="Symbol"/>
        <family val="1"/>
        <charset val="2"/>
      </rPr>
      <t>·</t>
    </r>
    <r>
      <rPr>
        <sz val="16"/>
        <rFont val="EucrosiaUPC"/>
        <family val="1"/>
        <charset val="222"/>
      </rPr>
      <t xml:space="preserve"> ระดับที่เกี่ยวกับสิ่งที่ผู้บริหารได้ให้การรับรองไว้ในงบการเงิน (assertion level)</t>
    </r>
  </si>
  <si>
    <t>C,E,A,R&amp;O</t>
  </si>
  <si>
    <t>C,E,A,R&amp;O,V</t>
  </si>
  <si>
    <t>ได้ปฎิบัติตามมาตรฐานการรายงานทางการเงินสำหรับกิจการที่ไม่มีส่วนได้เสียสาธารณะ</t>
  </si>
  <si>
    <t>หรือขายไปแล้ว  ในกรณีที่มีการใช้งานสินทรัพย์อยู่ ให้พิจารณาความเหมาะสมของ</t>
  </si>
  <si>
    <t>โดยพิจารณาว่าควรต้องปรับปรุงเป็นรายจ่ายลงทุนหรือควรรับรู้เป็นค่าใช้จ่ายเพื่อให้เป็นไปตาม</t>
  </si>
  <si>
    <t>(ในกรณีที่เลือกใช้ผู้ประเมินอิสระ) ทั้งนี้ หากใช้ผลงานของผู้เชี่ยวชาญจำเป็นต้องถือปฏิบัติ</t>
  </si>
  <si>
    <t>พิจารณาการจัดประเภทรายการสำหรับสินทรัพย์ถาวร ตามมาตรฐานการรายงานทางการเงิน</t>
  </si>
  <si>
    <t xml:space="preserve">สำหรับกิจการที่ไม่มีส่วนได้เสียสาธารณะและกฎหมายที่เกี่ยวข้อง </t>
  </si>
  <si>
    <t>ตรวจสอบการรับรู้ต้นทุนการได้มาตามมาตรฐาน
การรายงานทางการเงินสำหรับกิจการที่ไม่มีส่วนได้เสียสาธารณะ</t>
  </si>
  <si>
    <t>ตรวจสอบบันทึกบัญชีตามมาตรฐาน
การรายงานทางการเงินสำหรับกิจการที่ไม่มีส่วนได้เสียสาธารณะ</t>
  </si>
  <si>
    <t>มูลค่าที่คาดว่าจะได้รับคืน (RA) ในกรณีที่ปฏิบัติตาม TAS 36</t>
  </si>
  <si>
    <t>ราคาขายสุทธิ  (NSP)</t>
  </si>
  <si>
    <t xml:space="preserve">ตัวอย่างกระดาษทำการนี้เป็นเพียงบางส่วนของการตรวจสอบเนื้อหาสาระของสินทรัพย์ถาวร 
โดยมีวัตถุประสงค์เพื่อเป็นตัวอย่างประกอบความเข้าใจเท่านั้น ซึ่งมิได้เป็นการทดแทน
การอ่านทำความเข้าใจในมาตรฐานการสอบบัญชี ดังนั้นจึงไม่สามารถนำมาใช้ในการอ้างอิงได้ 
หากผู้สอบบัญชีนำไปใช้ต้องทำความเข้าใจประกอบกับการอ่านและศึกษามาตรฐานการสอบบัญชีและปรับใช้ให้เหมาะสมกับธุรกิจและสภาพแวดล้อมของกิจการที่ตรวจสอบ โดยท่านยังคงต้องปฏิบัติงานตามมาตรฐานการสอบบัญชีทุกฉบับอย่างครบถ้วนเพื่อให้สามารถตรวจสอบงบการเงิน
ของกิจการให้เป็นไปตามมาตรฐานการสอบบัญชี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</si>
</sst>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-;\(#,##0.00\);_-* &quot;-&quot;??_-;_-@_-"/>
    <numFmt numFmtId="165" formatCode="0.0"/>
    <numFmt numFmtId="166" formatCode="0.00000"/>
    <numFmt numFmtId="167" formatCode="[$-1070000]d/m/yy;@"/>
    <numFmt numFmtId="168" formatCode="d\ ดดดด\ yy"/>
    <numFmt numFmtId="169" formatCode="_-* #,##0_-;\-* #,##0_-;_-* &quot;-&quot;??_-;_-@_-"/>
    <numFmt numFmtId="170" formatCode="_(* #,##0.00_);_(* \(#,##0.00\);_(* &quot;-    &quot;_);_(@_)"/>
    <numFmt numFmtId="171" formatCode="_(* #,##0.00%_);_(* \(#,##0.00%\);_(* &quot;-    &quot;_);_(@_)"/>
    <numFmt numFmtId="172" formatCode="_-* #,##0.00_-;\(#,##0.00\)_-;_-* &quot;-&quot;??_-;_-@_-"/>
    <numFmt numFmtId="173" formatCode="_(* #,##0.00_);_(* \(#,##0.00\);_(* &quot;-&quot;??_);_(@_)"/>
    <numFmt numFmtId="174" formatCode="_-* #,##0.0_-;\-* #,##0.0_-;_-* &quot;-&quot;??_-;_-@_-"/>
  </numFmts>
  <fonts count="79">
    <font>
      <sz val="14"/>
      <name val="Cordia New"/>
      <charset val="222"/>
    </font>
    <font>
      <sz val="11"/>
      <color theme="1"/>
      <name val="Angsana New"/>
      <family val="2"/>
      <charset val="222"/>
    </font>
    <font>
      <b/>
      <sz val="16"/>
      <name val="Angsana New"/>
      <family val="1"/>
    </font>
    <font>
      <sz val="16"/>
      <name val="Angsana New"/>
      <family val="1"/>
    </font>
    <font>
      <sz val="16"/>
      <name val="AngsanaUPC"/>
      <family val="1"/>
    </font>
    <font>
      <sz val="16"/>
      <name val="AngsanaUPC"/>
      <family val="1"/>
      <charset val="222"/>
    </font>
    <font>
      <sz val="10"/>
      <name val="Arial"/>
      <family val="2"/>
    </font>
    <font>
      <sz val="14"/>
      <name val="Angsana New"/>
      <family val="1"/>
    </font>
    <font>
      <b/>
      <sz val="14"/>
      <name val="Angsana New"/>
      <family val="1"/>
    </font>
    <font>
      <sz val="8"/>
      <name val="Cordia New"/>
      <family val="2"/>
    </font>
    <font>
      <u/>
      <sz val="16"/>
      <name val="Angsana New"/>
      <family val="1"/>
    </font>
    <font>
      <sz val="14"/>
      <name val="Cordia New"/>
      <family val="2"/>
    </font>
    <font>
      <b/>
      <sz val="18"/>
      <name val="Angsana New"/>
      <family val="1"/>
    </font>
    <font>
      <sz val="15"/>
      <name val="Angsana New"/>
      <family val="1"/>
    </font>
    <font>
      <sz val="15"/>
      <name val="Wingdings 2"/>
      <family val="1"/>
      <charset val="2"/>
    </font>
    <font>
      <b/>
      <sz val="15"/>
      <name val="Angsana New"/>
      <family val="1"/>
    </font>
    <font>
      <b/>
      <sz val="17"/>
      <name val="EucrosiaUPC"/>
      <family val="1"/>
    </font>
    <font>
      <sz val="17"/>
      <name val="EucrosiaUPC"/>
      <family val="1"/>
    </font>
    <font>
      <b/>
      <sz val="17"/>
      <name val="CordiaUPC"/>
      <family val="2"/>
      <charset val="222"/>
    </font>
    <font>
      <sz val="16"/>
      <color rgb="FFFF0000"/>
      <name val="Angsana New"/>
      <family val="1"/>
    </font>
    <font>
      <sz val="14"/>
      <name val="DilleniaUPC"/>
      <family val="1"/>
    </font>
    <font>
      <sz val="14"/>
      <name val="DilleniaUPC"/>
      <family val="1"/>
      <charset val="222"/>
    </font>
    <font>
      <sz val="11"/>
      <color theme="1"/>
      <name val="Calibri"/>
      <family val="2"/>
      <charset val="222"/>
      <scheme val="minor"/>
    </font>
    <font>
      <sz val="16"/>
      <name val="Calibri Light"/>
      <family val="2"/>
      <scheme val="major"/>
    </font>
    <font>
      <b/>
      <i/>
      <sz val="16"/>
      <name val="Calibri Light"/>
      <family val="2"/>
      <scheme val="major"/>
    </font>
    <font>
      <b/>
      <sz val="16"/>
      <name val="Calibri Light"/>
      <family val="2"/>
      <scheme val="major"/>
    </font>
    <font>
      <b/>
      <sz val="16"/>
      <color rgb="FFFF0000"/>
      <name val="Calibri Light"/>
      <family val="2"/>
      <scheme val="major"/>
    </font>
    <font>
      <i/>
      <sz val="16"/>
      <name val="Calibri Light"/>
      <family val="2"/>
      <scheme val="major"/>
    </font>
    <font>
      <sz val="16"/>
      <name val="Cordia New"/>
      <family val="2"/>
    </font>
    <font>
      <b/>
      <sz val="16"/>
      <color rgb="FF000000"/>
      <name val="EucrosiaUPC"/>
      <family val="1"/>
    </font>
    <font>
      <sz val="16"/>
      <name val="Angsana New"/>
      <family val="1"/>
      <charset val="222"/>
    </font>
    <font>
      <sz val="14"/>
      <name val="AngsanaUPC"/>
      <family val="1"/>
    </font>
    <font>
      <sz val="10"/>
      <color indexed="8"/>
      <name val="MS Sans Serif"/>
      <charset val="222"/>
    </font>
    <font>
      <b/>
      <sz val="18"/>
      <color indexed="8"/>
      <name val="Cordia New"/>
      <family val="2"/>
    </font>
    <font>
      <sz val="11"/>
      <color theme="1"/>
      <name val="Calibri"/>
      <family val="2"/>
      <scheme val="minor"/>
    </font>
    <font>
      <sz val="16"/>
      <color theme="1"/>
      <name val="Angsana New"/>
      <family val="1"/>
    </font>
    <font>
      <sz val="14"/>
      <name val="Browallia New"/>
      <family val="2"/>
    </font>
    <font>
      <b/>
      <sz val="14"/>
      <name val="Browallia New"/>
      <family val="2"/>
    </font>
    <font>
      <sz val="12"/>
      <name val="Times New Roman"/>
      <family val="1"/>
    </font>
    <font>
      <b/>
      <u/>
      <sz val="16"/>
      <name val="Angsana New"/>
      <family val="1"/>
    </font>
    <font>
      <b/>
      <sz val="16"/>
      <name val="EucrosiaUPC"/>
      <family val="1"/>
    </font>
    <font>
      <sz val="16"/>
      <name val="EucrosiaUPC"/>
      <family val="1"/>
    </font>
    <font>
      <b/>
      <sz val="16"/>
      <color rgb="FFFF0000"/>
      <name val="EucrosiaUPC"/>
      <family val="1"/>
    </font>
    <font>
      <b/>
      <sz val="18"/>
      <name val="EucrosiaUPC"/>
      <family val="1"/>
    </font>
    <font>
      <b/>
      <sz val="16"/>
      <color theme="1"/>
      <name val="EucrosiaUPC"/>
      <family val="1"/>
    </font>
    <font>
      <sz val="16"/>
      <color theme="1"/>
      <name val="EucrosiaUPC"/>
      <family val="1"/>
    </font>
    <font>
      <b/>
      <i/>
      <sz val="20"/>
      <name val="EucrosiaUPC"/>
      <family val="1"/>
    </font>
    <font>
      <b/>
      <sz val="20"/>
      <name val="EucrosiaUPC"/>
      <family val="1"/>
    </font>
    <font>
      <sz val="20"/>
      <color theme="1"/>
      <name val="EucrosiaUPC"/>
      <family val="1"/>
    </font>
    <font>
      <sz val="16"/>
      <color rgb="FFFF0000"/>
      <name val="EucrosiaUPC"/>
      <family val="1"/>
    </font>
    <font>
      <sz val="14"/>
      <color theme="1"/>
      <name val="EucrosiaUPC"/>
      <family val="1"/>
    </font>
    <font>
      <sz val="14"/>
      <name val="EucrosiaUPC"/>
      <family val="1"/>
    </font>
    <font>
      <b/>
      <sz val="14"/>
      <name val="EucrosiaUPC"/>
      <family val="1"/>
    </font>
    <font>
      <sz val="15"/>
      <color theme="1"/>
      <name val="EucrosiaUPC"/>
      <family val="1"/>
    </font>
    <font>
      <sz val="15"/>
      <name val="EucrosiaUPC"/>
      <family val="1"/>
    </font>
    <font>
      <b/>
      <sz val="15"/>
      <color theme="1"/>
      <name val="EucrosiaUPC"/>
      <family val="1"/>
    </font>
    <font>
      <b/>
      <sz val="15"/>
      <name val="EucrosiaUPC"/>
      <family val="1"/>
    </font>
    <font>
      <sz val="16"/>
      <name val="Browallia New"/>
      <family val="2"/>
    </font>
    <font>
      <sz val="16"/>
      <name val="EucrosiaUPC"/>
      <family val="1"/>
      <charset val="222"/>
    </font>
    <font>
      <sz val="14"/>
      <name val="EucrosiaUPC"/>
      <family val="1"/>
      <charset val="222"/>
    </font>
    <font>
      <sz val="20"/>
      <name val="EucrosiaUPC"/>
      <family val="1"/>
    </font>
    <font>
      <b/>
      <sz val="16"/>
      <name val="EucrosiaUPC"/>
      <family val="1"/>
      <charset val="222"/>
    </font>
    <font>
      <sz val="20"/>
      <name val="EucrosiaUPC"/>
      <family val="1"/>
      <charset val="222"/>
    </font>
    <font>
      <b/>
      <sz val="18"/>
      <name val="EucrosiaUPC"/>
      <family val="1"/>
      <charset val="222"/>
    </font>
    <font>
      <i/>
      <sz val="15"/>
      <name val="Angsana New"/>
      <family val="1"/>
      <charset val="222"/>
    </font>
    <font>
      <b/>
      <i/>
      <sz val="15"/>
      <name val="Angsana New"/>
      <family val="1"/>
    </font>
    <font>
      <i/>
      <sz val="15"/>
      <name val="Angsana New"/>
      <family val="1"/>
    </font>
    <font>
      <sz val="16"/>
      <name val="Cordia New"/>
      <family val="2"/>
      <charset val="222"/>
    </font>
    <font>
      <sz val="14"/>
      <color rgb="FFFF0000"/>
      <name val="EucrosiaUPC"/>
      <family val="1"/>
    </font>
    <font>
      <b/>
      <sz val="16"/>
      <name val="Angsana New"/>
      <family val="1"/>
      <charset val="222"/>
    </font>
    <font>
      <i/>
      <sz val="15"/>
      <name val="EucrosiaUPC"/>
      <family val="1"/>
    </font>
    <font>
      <b/>
      <i/>
      <sz val="15"/>
      <name val="EucrosiaUPC"/>
      <family val="1"/>
    </font>
    <font>
      <sz val="14"/>
      <name val="Angsana New"/>
      <family val="1"/>
      <charset val="222"/>
    </font>
    <font>
      <b/>
      <i/>
      <sz val="16"/>
      <name val="Angsana New"/>
      <family val="1"/>
    </font>
    <font>
      <i/>
      <sz val="16"/>
      <name val="Angsana New"/>
      <family val="1"/>
    </font>
    <font>
      <i/>
      <sz val="18"/>
      <color rgb="FF000000"/>
      <name val="TH SarabunPSK"/>
      <family val="2"/>
    </font>
    <font>
      <b/>
      <sz val="18"/>
      <color rgb="FFFF0000"/>
      <name val="EucrosiaUPC"/>
      <family val="1"/>
    </font>
    <font>
      <sz val="16"/>
      <name val="Symbol"/>
      <family val="1"/>
      <charset val="2"/>
    </font>
    <font>
      <sz val="16"/>
      <name val="EucrosiaUPC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9.9978637043366805E-2"/>
      </bottom>
      <diagonal/>
    </border>
    <border>
      <left/>
      <right style="thin">
        <color indexed="64"/>
      </right>
      <top style="thin">
        <color indexed="64"/>
      </top>
      <bottom style="hair">
        <color theme="2" tint="-9.9978637043366805E-2"/>
      </bottom>
      <diagonal/>
    </border>
    <border>
      <left style="thin">
        <color indexed="64"/>
      </left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thin">
        <color indexed="64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indexed="64"/>
      </left>
      <right/>
      <top style="hair">
        <color theme="2" tint="-9.9978637043366805E-2"/>
      </top>
      <bottom style="thin">
        <color indexed="64"/>
      </bottom>
      <diagonal/>
    </border>
    <border>
      <left style="thin">
        <color indexed="64"/>
      </left>
      <right/>
      <top/>
      <bottom style="hair">
        <color theme="2" tint="-9.9978637043366805E-2"/>
      </bottom>
      <diagonal/>
    </border>
    <border>
      <left/>
      <right/>
      <top/>
      <bottom style="hair">
        <color theme="2" tint="-9.9978637043366805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0" fillId="0" borderId="0"/>
    <xf numFmtId="0" fontId="21" fillId="0" borderId="0"/>
    <xf numFmtId="0" fontId="11" fillId="0" borderId="0"/>
    <xf numFmtId="43" fontId="20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1" fillId="0" borderId="0"/>
    <xf numFmtId="0" fontId="11" fillId="0" borderId="0"/>
    <xf numFmtId="0" fontId="31" fillId="0" borderId="0"/>
    <xf numFmtId="43" fontId="1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" fillId="0" borderId="0"/>
    <xf numFmtId="0" fontId="34" fillId="0" borderId="0"/>
    <xf numFmtId="0" fontId="32" fillId="0" borderId="0"/>
    <xf numFmtId="0" fontId="22" fillId="0" borderId="0"/>
    <xf numFmtId="0" fontId="22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3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</cellStyleXfs>
  <cellXfs count="74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quotePrefix="1" applyFont="1" applyAlignment="1">
      <alignment horizontal="left"/>
    </xf>
    <xf numFmtId="0" fontId="4" fillId="0" borderId="0" xfId="0" quotePrefix="1" applyFont="1" applyAlignment="1">
      <alignment horizontal="centerContinuous"/>
    </xf>
    <xf numFmtId="0" fontId="4" fillId="0" borderId="0" xfId="0" quotePrefix="1" applyFont="1" applyAlignment="1">
      <alignment horizontal="left"/>
    </xf>
    <xf numFmtId="0" fontId="4" fillId="0" borderId="0" xfId="0" quotePrefix="1" applyFont="1" applyAlignment="1">
      <alignment horizontal="center"/>
    </xf>
    <xf numFmtId="0" fontId="7" fillId="0" borderId="0" xfId="2" applyFont="1"/>
    <xf numFmtId="15" fontId="8" fillId="0" borderId="0" xfId="2" applyNumberFormat="1" applyFont="1" applyAlignment="1">
      <alignment horizontal="left"/>
    </xf>
    <xf numFmtId="0" fontId="7" fillId="0" borderId="0" xfId="2" applyFont="1" applyBorder="1"/>
    <xf numFmtId="0" fontId="8" fillId="0" borderId="0" xfId="2" applyFont="1" applyBorder="1" applyAlignment="1"/>
    <xf numFmtId="0" fontId="3" fillId="0" borderId="0" xfId="2" applyFont="1"/>
    <xf numFmtId="0" fontId="3" fillId="0" borderId="0" xfId="2" applyFont="1" applyBorder="1"/>
    <xf numFmtId="15" fontId="2" fillId="0" borderId="0" xfId="2" applyNumberFormat="1" applyFont="1" applyAlignment="1">
      <alignment horizontal="left"/>
    </xf>
    <xf numFmtId="0" fontId="3" fillId="0" borderId="4" xfId="2" applyFont="1" applyBorder="1"/>
    <xf numFmtId="0" fontId="3" fillId="0" borderId="4" xfId="2" applyFont="1" applyBorder="1" applyAlignment="1">
      <alignment horizontal="center"/>
    </xf>
    <xf numFmtId="0" fontId="3" fillId="0" borderId="0" xfId="2" applyFont="1" applyAlignment="1">
      <alignment horizontal="center"/>
    </xf>
    <xf numFmtId="43" fontId="3" fillId="0" borderId="0" xfId="3" applyFont="1" applyFill="1" applyBorder="1"/>
    <xf numFmtId="0" fontId="3" fillId="0" borderId="0" xfId="0" applyFont="1" applyBorder="1"/>
    <xf numFmtId="0" fontId="11" fillId="0" borderId="0" xfId="0" applyFont="1"/>
    <xf numFmtId="0" fontId="3" fillId="0" borderId="0" xfId="2" applyFont="1" applyBorder="1" applyAlignment="1">
      <alignment horizontal="center"/>
    </xf>
    <xf numFmtId="0" fontId="7" fillId="0" borderId="0" xfId="2" applyFont="1" applyAlignment="1">
      <alignment horizontal="center"/>
    </xf>
    <xf numFmtId="0" fontId="13" fillId="0" borderId="17" xfId="2" applyFont="1" applyBorder="1" applyAlignment="1">
      <alignment horizontal="center"/>
    </xf>
    <xf numFmtId="43" fontId="13" fillId="0" borderId="6" xfId="3" applyFont="1" applyFill="1" applyBorder="1"/>
    <xf numFmtId="43" fontId="13" fillId="0" borderId="18" xfId="3" applyFont="1" applyFill="1" applyBorder="1"/>
    <xf numFmtId="0" fontId="13" fillId="0" borderId="0" xfId="2" applyFont="1"/>
    <xf numFmtId="0" fontId="13" fillId="0" borderId="26" xfId="2" applyFont="1" applyBorder="1" applyAlignment="1">
      <alignment horizontal="center"/>
    </xf>
    <xf numFmtId="43" fontId="13" fillId="0" borderId="27" xfId="3" applyFont="1" applyFill="1" applyBorder="1"/>
    <xf numFmtId="167" fontId="13" fillId="0" borderId="27" xfId="2" applyNumberFormat="1" applyFont="1" applyBorder="1"/>
    <xf numFmtId="43" fontId="13" fillId="0" borderId="29" xfId="3" applyFont="1" applyFill="1" applyBorder="1"/>
    <xf numFmtId="14" fontId="13" fillId="0" borderId="27" xfId="3" applyNumberFormat="1" applyFont="1" applyFill="1" applyBorder="1" applyAlignment="1">
      <alignment horizontal="center"/>
    </xf>
    <xf numFmtId="0" fontId="13" fillId="0" borderId="6" xfId="2" applyFont="1" applyBorder="1"/>
    <xf numFmtId="43" fontId="13" fillId="0" borderId="1" xfId="3" applyFont="1" applyFill="1" applyBorder="1"/>
    <xf numFmtId="0" fontId="13" fillId="0" borderId="1" xfId="2" applyFont="1" applyBorder="1"/>
    <xf numFmtId="0" fontId="13" fillId="0" borderId="0" xfId="2" applyFont="1" applyBorder="1"/>
    <xf numFmtId="0" fontId="13" fillId="0" borderId="27" xfId="2" applyFont="1" applyBorder="1"/>
    <xf numFmtId="43" fontId="14" fillId="0" borderId="27" xfId="3" applyFont="1" applyFill="1" applyBorder="1"/>
    <xf numFmtId="0" fontId="17" fillId="0" borderId="0" xfId="0" applyFont="1"/>
    <xf numFmtId="164" fontId="16" fillId="0" borderId="0" xfId="0" applyNumberFormat="1" applyFont="1"/>
    <xf numFmtId="0" fontId="16" fillId="0" borderId="0" xfId="0" applyFont="1"/>
    <xf numFmtId="0" fontId="18" fillId="0" borderId="0" xfId="0" applyFont="1"/>
    <xf numFmtId="0" fontId="23" fillId="0" borderId="0" xfId="5" applyFont="1"/>
    <xf numFmtId="0" fontId="23" fillId="0" borderId="0" xfId="5" applyFont="1" applyAlignment="1">
      <alignment horizontal="center"/>
    </xf>
    <xf numFmtId="14" fontId="23" fillId="0" borderId="0" xfId="5" applyNumberFormat="1" applyFont="1" applyAlignment="1">
      <alignment horizontal="center"/>
    </xf>
    <xf numFmtId="0" fontId="24" fillId="0" borderId="0" xfId="6" applyFont="1"/>
    <xf numFmtId="0" fontId="27" fillId="0" borderId="0" xfId="5" applyFont="1" applyAlignment="1">
      <alignment horizontal="center"/>
    </xf>
    <xf numFmtId="168" fontId="25" fillId="0" borderId="0" xfId="5" applyNumberFormat="1" applyFont="1" applyAlignment="1">
      <alignment horizontal="left"/>
    </xf>
    <xf numFmtId="168" fontId="26" fillId="0" borderId="0" xfId="5" applyNumberFormat="1" applyFont="1" applyAlignment="1">
      <alignment horizontal="left"/>
    </xf>
    <xf numFmtId="43" fontId="23" fillId="0" borderId="0" xfId="5" applyNumberFormat="1" applyFont="1" applyAlignment="1">
      <alignment horizontal="center"/>
    </xf>
    <xf numFmtId="43" fontId="23" fillId="0" borderId="0" xfId="5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0" fontId="26" fillId="0" borderId="0" xfId="4" applyFont="1" applyAlignment="1">
      <alignment horizontal="center"/>
    </xf>
    <xf numFmtId="14" fontId="23" fillId="0" borderId="0" xfId="4" applyNumberFormat="1" applyFont="1" applyAlignment="1">
      <alignment horizontal="center"/>
    </xf>
    <xf numFmtId="0" fontId="28" fillId="0" borderId="0" xfId="0" applyFont="1"/>
    <xf numFmtId="0" fontId="36" fillId="0" borderId="0" xfId="25" applyFont="1"/>
    <xf numFmtId="40" fontId="36" fillId="0" borderId="0" xfId="25" applyNumberFormat="1" applyFont="1"/>
    <xf numFmtId="3" fontId="36" fillId="0" borderId="0" xfId="25" applyNumberFormat="1" applyFont="1"/>
    <xf numFmtId="0" fontId="39" fillId="0" borderId="0" xfId="25" applyFont="1"/>
    <xf numFmtId="0" fontId="3" fillId="0" borderId="0" xfId="25" applyFont="1"/>
    <xf numFmtId="3" fontId="3" fillId="0" borderId="0" xfId="25" applyNumberFormat="1" applyFont="1"/>
    <xf numFmtId="0" fontId="10" fillId="0" borderId="0" xfId="25" applyFont="1"/>
    <xf numFmtId="15" fontId="2" fillId="0" borderId="3" xfId="27" applyNumberFormat="1" applyFont="1" applyBorder="1" applyAlignment="1">
      <alignment horizontal="center" vertical="center"/>
    </xf>
    <xf numFmtId="0" fontId="3" fillId="0" borderId="0" xfId="27" applyFont="1"/>
    <xf numFmtId="0" fontId="2" fillId="0" borderId="3" xfId="27" applyFont="1" applyBorder="1" applyAlignment="1">
      <alignment horizontal="center"/>
    </xf>
    <xf numFmtId="1" fontId="2" fillId="0" borderId="3" xfId="27" applyNumberFormat="1" applyFont="1" applyBorder="1" applyAlignment="1">
      <alignment horizontal="center"/>
    </xf>
    <xf numFmtId="0" fontId="3" fillId="0" borderId="0" xfId="28" applyFont="1"/>
    <xf numFmtId="43" fontId="3" fillId="0" borderId="0" xfId="29" applyFont="1"/>
    <xf numFmtId="171" fontId="3" fillId="0" borderId="40" xfId="30" applyNumberFormat="1" applyFont="1" applyFill="1" applyBorder="1" applyAlignment="1"/>
    <xf numFmtId="170" fontId="3" fillId="0" borderId="3" xfId="30" applyNumberFormat="1" applyFont="1" applyFill="1" applyBorder="1" applyAlignment="1"/>
    <xf numFmtId="171" fontId="3" fillId="0" borderId="0" xfId="30" applyNumberFormat="1" applyFont="1" applyFill="1" applyBorder="1" applyAlignment="1"/>
    <xf numFmtId="0" fontId="2" fillId="0" borderId="0" xfId="31" applyFont="1" applyAlignment="1">
      <alignment horizontal="center"/>
    </xf>
    <xf numFmtId="170" fontId="2" fillId="0" borderId="45" xfId="30" applyNumberFormat="1" applyFont="1" applyFill="1" applyBorder="1" applyAlignment="1"/>
    <xf numFmtId="170" fontId="2" fillId="0" borderId="41" xfId="30" applyNumberFormat="1" applyFont="1" applyFill="1" applyBorder="1" applyAlignment="1"/>
    <xf numFmtId="171" fontId="2" fillId="0" borderId="41" xfId="30" applyNumberFormat="1" applyFont="1" applyFill="1" applyBorder="1" applyAlignment="1"/>
    <xf numFmtId="4" fontId="3" fillId="0" borderId="0" xfId="25" applyNumberFormat="1" applyFont="1" applyAlignment="1">
      <alignment horizontal="center"/>
    </xf>
    <xf numFmtId="10" fontId="3" fillId="0" borderId="0" xfId="32" applyNumberFormat="1" applyFont="1" applyFill="1" applyAlignment="1">
      <alignment horizontal="center"/>
    </xf>
    <xf numFmtId="172" fontId="3" fillId="0" borderId="0" xfId="29" applyNumberFormat="1" applyFont="1" applyFill="1" applyBorder="1" applyAlignment="1">
      <alignment horizontal="left"/>
    </xf>
    <xf numFmtId="0" fontId="3" fillId="0" borderId="0" xfId="33" applyFont="1"/>
    <xf numFmtId="43" fontId="3" fillId="0" borderId="0" xfId="29" applyFont="1" applyFill="1"/>
    <xf numFmtId="0" fontId="2" fillId="0" borderId="0" xfId="34" applyFont="1" applyAlignment="1">
      <alignment horizontal="center" vertical="center"/>
    </xf>
    <xf numFmtId="0" fontId="39" fillId="0" borderId="0" xfId="34" applyFont="1"/>
    <xf numFmtId="0" fontId="3" fillId="0" borderId="0" xfId="31" applyFont="1"/>
    <xf numFmtId="0" fontId="3" fillId="0" borderId="0" xfId="26" applyFont="1"/>
    <xf numFmtId="173" fontId="3" fillId="0" borderId="0" xfId="35" applyNumberFormat="1" applyFont="1"/>
    <xf numFmtId="0" fontId="3" fillId="0" borderId="0" xfId="36" applyFont="1"/>
    <xf numFmtId="173" fontId="3" fillId="0" borderId="0" xfId="35" applyNumberFormat="1" applyFont="1" applyAlignment="1">
      <alignment horizontal="right"/>
    </xf>
    <xf numFmtId="173" fontId="3" fillId="0" borderId="0" xfId="35" applyNumberFormat="1" applyFont="1" applyFill="1" applyAlignment="1">
      <alignment horizontal="right"/>
    </xf>
    <xf numFmtId="173" fontId="3" fillId="0" borderId="0" xfId="35" applyNumberFormat="1" applyFont="1" applyFill="1"/>
    <xf numFmtId="0" fontId="3" fillId="0" borderId="0" xfId="37" applyFont="1"/>
    <xf numFmtId="43" fontId="3" fillId="0" borderId="0" xfId="29" applyFont="1" applyFill="1" applyBorder="1"/>
    <xf numFmtId="4" fontId="3" fillId="0" borderId="0" xfId="37" applyNumberFormat="1" applyFont="1"/>
    <xf numFmtId="43" fontId="3" fillId="0" borderId="0" xfId="9" applyFont="1" applyFill="1" applyBorder="1"/>
    <xf numFmtId="173" fontId="3" fillId="0" borderId="0" xfId="36" applyNumberFormat="1" applyFont="1"/>
    <xf numFmtId="0" fontId="3" fillId="0" borderId="0" xfId="36" applyFont="1" applyAlignment="1">
      <alignment horizontal="center"/>
    </xf>
    <xf numFmtId="0" fontId="10" fillId="0" borderId="0" xfId="33" applyFont="1" applyAlignment="1">
      <alignment horizontal="center"/>
    </xf>
    <xf numFmtId="169" fontId="3" fillId="0" borderId="0" xfId="35" applyNumberFormat="1" applyFont="1" applyAlignment="1">
      <alignment horizontal="right"/>
    </xf>
    <xf numFmtId="9" fontId="3" fillId="0" borderId="0" xfId="33" applyNumberFormat="1" applyFont="1" applyAlignment="1">
      <alignment horizontal="right"/>
    </xf>
    <xf numFmtId="0" fontId="10" fillId="0" borderId="0" xfId="36" applyFont="1"/>
    <xf numFmtId="0" fontId="36" fillId="0" borderId="0" xfId="25" applyFont="1" applyBorder="1"/>
    <xf numFmtId="40" fontId="37" fillId="0" borderId="0" xfId="25" applyNumberFormat="1" applyFont="1" applyBorder="1"/>
    <xf numFmtId="40" fontId="36" fillId="0" borderId="0" xfId="25" applyNumberFormat="1" applyFont="1" applyBorder="1"/>
    <xf numFmtId="0" fontId="29" fillId="0" borderId="0" xfId="0" applyFont="1" applyBorder="1" applyAlignment="1">
      <alignment horizontal="left" vertical="center" readingOrder="1"/>
    </xf>
    <xf numFmtId="0" fontId="2" fillId="0" borderId="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6" fillId="0" borderId="40" xfId="0" applyFont="1" applyBorder="1"/>
    <xf numFmtId="0" fontId="16" fillId="0" borderId="9" xfId="0" applyFont="1" applyBorder="1" applyAlignment="1">
      <alignment horizontal="center"/>
    </xf>
    <xf numFmtId="0" fontId="16" fillId="0" borderId="0" xfId="0" applyFont="1" applyBorder="1"/>
    <xf numFmtId="0" fontId="16" fillId="0" borderId="7" xfId="0" applyFont="1" applyBorder="1" applyAlignment="1">
      <alignment horizontal="center"/>
    </xf>
    <xf numFmtId="0" fontId="16" fillId="0" borderId="3" xfId="0" applyFont="1" applyBorder="1"/>
    <xf numFmtId="0" fontId="16" fillId="0" borderId="8" xfId="0" applyFont="1" applyBorder="1" applyAlignment="1">
      <alignment horizontal="center"/>
    </xf>
    <xf numFmtId="0" fontId="28" fillId="0" borderId="0" xfId="0" applyFont="1" applyBorder="1"/>
    <xf numFmtId="49" fontId="19" fillId="0" borderId="0" xfId="8" applyNumberFormat="1" applyFont="1" applyAlignment="1">
      <alignment horizontal="left"/>
    </xf>
    <xf numFmtId="0" fontId="16" fillId="0" borderId="0" xfId="0" applyFont="1" applyBorder="1" applyAlignment="1">
      <alignment horizontal="center"/>
    </xf>
    <xf numFmtId="0" fontId="7" fillId="0" borderId="3" xfId="2" applyFont="1" applyBorder="1"/>
    <xf numFmtId="0" fontId="7" fillId="0" borderId="40" xfId="2" applyFont="1" applyBorder="1"/>
    <xf numFmtId="0" fontId="16" fillId="0" borderId="9" xfId="0" applyFont="1" applyBorder="1"/>
    <xf numFmtId="0" fontId="16" fillId="0" borderId="7" xfId="0" applyFont="1" applyBorder="1"/>
    <xf numFmtId="0" fontId="16" fillId="0" borderId="8" xfId="0" applyFont="1" applyBorder="1"/>
    <xf numFmtId="0" fontId="7" fillId="0" borderId="9" xfId="2" applyFont="1" applyBorder="1"/>
    <xf numFmtId="0" fontId="7" fillId="0" borderId="7" xfId="2" applyFont="1" applyBorder="1"/>
    <xf numFmtId="0" fontId="7" fillId="0" borderId="8" xfId="2" applyFont="1" applyBorder="1"/>
    <xf numFmtId="0" fontId="41" fillId="0" borderId="27" xfId="4" applyFont="1" applyBorder="1" applyAlignment="1">
      <alignment horizontal="center"/>
    </xf>
    <xf numFmtId="0" fontId="42" fillId="0" borderId="27" xfId="4" applyFont="1" applyBorder="1" applyAlignment="1">
      <alignment horizontal="center"/>
    </xf>
    <xf numFmtId="0" fontId="41" fillId="0" borderId="0" xfId="4" applyFont="1"/>
    <xf numFmtId="0" fontId="41" fillId="0" borderId="28" xfId="4" applyFont="1" applyBorder="1"/>
    <xf numFmtId="0" fontId="41" fillId="0" borderId="27" xfId="4" applyFont="1" applyBorder="1"/>
    <xf numFmtId="0" fontId="41" fillId="0" borderId="0" xfId="4" applyFont="1" applyAlignment="1">
      <alignment horizontal="center"/>
    </xf>
    <xf numFmtId="0" fontId="42" fillId="0" borderId="0" xfId="4" applyFont="1" applyAlignment="1">
      <alignment horizontal="center"/>
    </xf>
    <xf numFmtId="14" fontId="41" fillId="0" borderId="0" xfId="4" applyNumberFormat="1" applyFont="1" applyAlignment="1">
      <alignment horizontal="center"/>
    </xf>
    <xf numFmtId="0" fontId="45" fillId="0" borderId="0" xfId="8" applyFont="1"/>
    <xf numFmtId="0" fontId="45" fillId="0" borderId="0" xfId="8" applyFont="1" applyAlignment="1">
      <alignment horizontal="center"/>
    </xf>
    <xf numFmtId="43" fontId="45" fillId="0" borderId="0" xfId="9" applyFont="1"/>
    <xf numFmtId="0" fontId="46" fillId="0" borderId="0" xfId="11" applyFont="1"/>
    <xf numFmtId="0" fontId="48" fillId="0" borderId="0" xfId="8" applyFont="1"/>
    <xf numFmtId="0" fontId="45" fillId="0" borderId="0" xfId="8" applyFont="1" applyBorder="1"/>
    <xf numFmtId="0" fontId="47" fillId="0" borderId="0" xfId="10" applyFont="1" applyAlignment="1">
      <alignment horizontal="left"/>
    </xf>
    <xf numFmtId="0" fontId="48" fillId="0" borderId="0" xfId="8" applyFont="1" applyAlignment="1">
      <alignment horizontal="center"/>
    </xf>
    <xf numFmtId="43" fontId="48" fillId="0" borderId="0" xfId="9" applyFont="1"/>
    <xf numFmtId="0" fontId="45" fillId="0" borderId="0" xfId="8" applyFont="1" applyBorder="1" applyAlignment="1">
      <alignment horizontal="center"/>
    </xf>
    <xf numFmtId="43" fontId="45" fillId="0" borderId="0" xfId="9" applyFont="1" applyBorder="1"/>
    <xf numFmtId="0" fontId="43" fillId="0" borderId="0" xfId="0" applyFont="1" applyAlignment="1">
      <alignment horizontal="center"/>
    </xf>
    <xf numFmtId="15" fontId="15" fillId="3" borderId="12" xfId="2" applyNumberFormat="1" applyFont="1" applyFill="1" applyBorder="1" applyAlignment="1">
      <alignment horizontal="left"/>
    </xf>
    <xf numFmtId="0" fontId="15" fillId="3" borderId="13" xfId="2" applyFont="1" applyFill="1" applyBorder="1"/>
    <xf numFmtId="0" fontId="15" fillId="0" borderId="0" xfId="2" applyFont="1"/>
    <xf numFmtId="0" fontId="15" fillId="3" borderId="15" xfId="2" applyFont="1" applyFill="1" applyBorder="1" applyAlignment="1">
      <alignment horizontal="center"/>
    </xf>
    <xf numFmtId="0" fontId="15" fillId="3" borderId="1" xfId="2" applyFont="1" applyFill="1" applyBorder="1" applyAlignment="1">
      <alignment horizontal="center"/>
    </xf>
    <xf numFmtId="0" fontId="15" fillId="2" borderId="9" xfId="2" applyFont="1" applyFill="1" applyBorder="1" applyAlignment="1">
      <alignment horizontal="center"/>
    </xf>
    <xf numFmtId="0" fontId="15" fillId="2" borderId="1" xfId="2" applyFont="1" applyFill="1" applyBorder="1" applyAlignment="1">
      <alignment horizontal="center"/>
    </xf>
    <xf numFmtId="0" fontId="15" fillId="3" borderId="16" xfId="2" applyFont="1" applyFill="1" applyBorder="1"/>
    <xf numFmtId="0" fontId="15" fillId="3" borderId="4" xfId="2" applyFont="1" applyFill="1" applyBorder="1"/>
    <xf numFmtId="0" fontId="15" fillId="3" borderId="4" xfId="2" applyFont="1" applyFill="1" applyBorder="1" applyAlignment="1">
      <alignment horizontal="center"/>
    </xf>
    <xf numFmtId="0" fontId="15" fillId="2" borderId="8" xfId="2" applyFont="1" applyFill="1" applyBorder="1"/>
    <xf numFmtId="0" fontId="15" fillId="2" borderId="4" xfId="2" applyFont="1" applyFill="1" applyBorder="1"/>
    <xf numFmtId="0" fontId="15" fillId="2" borderId="4" xfId="2" applyFont="1" applyFill="1" applyBorder="1" applyAlignment="1">
      <alignment horizontal="center"/>
    </xf>
    <xf numFmtId="0" fontId="13" fillId="0" borderId="7" xfId="2" applyFont="1" applyBorder="1" applyAlignment="1">
      <alignment horizontal="center"/>
    </xf>
    <xf numFmtId="0" fontId="13" fillId="0" borderId="22" xfId="2" applyFont="1" applyBorder="1" applyAlignment="1">
      <alignment horizontal="center"/>
    </xf>
    <xf numFmtId="0" fontId="13" fillId="0" borderId="23" xfId="2" applyFont="1" applyBorder="1"/>
    <xf numFmtId="0" fontId="13" fillId="0" borderId="24" xfId="2" applyFont="1" applyBorder="1" applyAlignment="1">
      <alignment horizontal="center"/>
    </xf>
    <xf numFmtId="43" fontId="13" fillId="0" borderId="23" xfId="3" applyFont="1" applyFill="1" applyBorder="1"/>
    <xf numFmtId="43" fontId="13" fillId="0" borderId="25" xfId="3" applyFont="1" applyFill="1" applyBorder="1"/>
    <xf numFmtId="0" fontId="13" fillId="0" borderId="28" xfId="2" applyFont="1" applyBorder="1" applyAlignment="1">
      <alignment horizontal="center"/>
    </xf>
    <xf numFmtId="0" fontId="13" fillId="0" borderId="19" xfId="2" applyFont="1" applyBorder="1"/>
    <xf numFmtId="0" fontId="13" fillId="0" borderId="20" xfId="2" applyFont="1" applyBorder="1" applyAlignment="1">
      <alignment horizontal="center"/>
    </xf>
    <xf numFmtId="43" fontId="15" fillId="0" borderId="20" xfId="3" applyFont="1" applyFill="1" applyBorder="1"/>
    <xf numFmtId="43" fontId="15" fillId="0" borderId="21" xfId="3" applyFont="1" applyFill="1" applyBorder="1"/>
    <xf numFmtId="0" fontId="13" fillId="0" borderId="0" xfId="2" applyFont="1" applyAlignment="1">
      <alignment horizontal="center"/>
    </xf>
    <xf numFmtId="0" fontId="2" fillId="0" borderId="0" xfId="0" applyFont="1" applyBorder="1" applyAlignment="1">
      <alignment horizontal="left"/>
    </xf>
    <xf numFmtId="0" fontId="35" fillId="0" borderId="0" xfId="0" applyFont="1"/>
    <xf numFmtId="0" fontId="19" fillId="0" borderId="0" xfId="0" applyFont="1"/>
    <xf numFmtId="0" fontId="49" fillId="0" borderId="0" xfId="0" applyFont="1"/>
    <xf numFmtId="0" fontId="41" fillId="0" borderId="0" xfId="0" applyFont="1" applyBorder="1"/>
    <xf numFmtId="0" fontId="41" fillId="0" borderId="0" xfId="0" applyFont="1" applyBorder="1" applyAlignment="1">
      <alignment horizontal="left"/>
    </xf>
    <xf numFmtId="0" fontId="40" fillId="0" borderId="0" xfId="0" applyFont="1" applyBorder="1" applyAlignment="1"/>
    <xf numFmtId="0" fontId="41" fillId="0" borderId="0" xfId="0" quotePrefix="1" applyFont="1" applyBorder="1" applyAlignment="1">
      <alignment horizontal="left"/>
    </xf>
    <xf numFmtId="0" fontId="41" fillId="0" borderId="7" xfId="0" applyFont="1" applyBorder="1"/>
    <xf numFmtId="0" fontId="41" fillId="0" borderId="8" xfId="0" applyFont="1" applyBorder="1"/>
    <xf numFmtId="0" fontId="43" fillId="0" borderId="0" xfId="0" applyFont="1" applyAlignment="1">
      <alignment horizontal="left"/>
    </xf>
    <xf numFmtId="0" fontId="41" fillId="0" borderId="0" xfId="0" applyFont="1"/>
    <xf numFmtId="0" fontId="41" fillId="0" borderId="0" xfId="0" applyFont="1" applyAlignment="1">
      <alignment horizontal="center"/>
    </xf>
    <xf numFmtId="49" fontId="41" fillId="0" borderId="0" xfId="0" quotePrefix="1" applyNumberFormat="1" applyFont="1" applyAlignment="1">
      <alignment horizontal="center"/>
    </xf>
    <xf numFmtId="0" fontId="40" fillId="0" borderId="0" xfId="10" applyFont="1" applyAlignment="1">
      <alignment horizontal="left"/>
    </xf>
    <xf numFmtId="0" fontId="44" fillId="0" borderId="0" xfId="8" applyFont="1"/>
    <xf numFmtId="43" fontId="50" fillId="0" borderId="0" xfId="9" applyFont="1"/>
    <xf numFmtId="174" fontId="45" fillId="0" borderId="0" xfId="9" applyNumberFormat="1" applyFont="1"/>
    <xf numFmtId="174" fontId="16" fillId="0" borderId="9" xfId="0" applyNumberFormat="1" applyFont="1" applyBorder="1"/>
    <xf numFmtId="174" fontId="48" fillId="0" borderId="0" xfId="8" applyNumberFormat="1" applyFont="1"/>
    <xf numFmtId="174" fontId="16" fillId="0" borderId="7" xfId="0" applyNumberFormat="1" applyFont="1" applyBorder="1"/>
    <xf numFmtId="174" fontId="16" fillId="0" borderId="8" xfId="0" applyNumberFormat="1" applyFont="1" applyBorder="1"/>
    <xf numFmtId="174" fontId="48" fillId="0" borderId="0" xfId="9" applyNumberFormat="1" applyFont="1"/>
    <xf numFmtId="174" fontId="45" fillId="0" borderId="0" xfId="8" applyNumberFormat="1" applyFont="1"/>
    <xf numFmtId="174" fontId="45" fillId="0" borderId="0" xfId="9" applyNumberFormat="1" applyFont="1" applyBorder="1"/>
    <xf numFmtId="0" fontId="45" fillId="0" borderId="0" xfId="8" applyFont="1" applyAlignment="1"/>
    <xf numFmtId="0" fontId="45" fillId="0" borderId="40" xfId="8" applyFont="1" applyBorder="1" applyAlignment="1"/>
    <xf numFmtId="0" fontId="45" fillId="0" borderId="0" xfId="8" applyFont="1" applyBorder="1" applyAlignment="1"/>
    <xf numFmtId="0" fontId="45" fillId="0" borderId="3" xfId="8" applyFont="1" applyBorder="1" applyAlignment="1"/>
    <xf numFmtId="0" fontId="48" fillId="0" borderId="0" xfId="8" applyFont="1" applyAlignment="1"/>
    <xf numFmtId="0" fontId="35" fillId="5" borderId="0" xfId="0" applyFont="1" applyFill="1"/>
    <xf numFmtId="0" fontId="48" fillId="5" borderId="0" xfId="8" applyFont="1" applyFill="1"/>
    <xf numFmtId="43" fontId="48" fillId="5" borderId="0" xfId="9" applyFont="1" applyFill="1"/>
    <xf numFmtId="174" fontId="48" fillId="5" borderId="0" xfId="9" applyNumberFormat="1" applyFont="1" applyFill="1"/>
    <xf numFmtId="0" fontId="3" fillId="5" borderId="0" xfId="2" applyFont="1" applyFill="1"/>
    <xf numFmtId="0" fontId="41" fillId="0" borderId="0" xfId="2" applyFont="1"/>
    <xf numFmtId="0" fontId="45" fillId="0" borderId="0" xfId="0" applyFont="1"/>
    <xf numFmtId="0" fontId="51" fillId="0" borderId="0" xfId="2" applyFont="1"/>
    <xf numFmtId="43" fontId="50" fillId="5" borderId="0" xfId="9" applyFont="1" applyFill="1"/>
    <xf numFmtId="0" fontId="43" fillId="5" borderId="0" xfId="0" applyFont="1" applyFill="1" applyAlignment="1">
      <alignment horizontal="center"/>
    </xf>
    <xf numFmtId="0" fontId="35" fillId="0" borderId="0" xfId="0" applyFont="1" applyFill="1"/>
    <xf numFmtId="43" fontId="50" fillId="0" borderId="0" xfId="9" applyFont="1" applyFill="1"/>
    <xf numFmtId="0" fontId="43" fillId="0" borderId="0" xfId="0" applyFont="1" applyFill="1" applyAlignment="1">
      <alignment horizontal="center"/>
    </xf>
    <xf numFmtId="0" fontId="45" fillId="0" borderId="0" xfId="8" applyFont="1" applyFill="1"/>
    <xf numFmtId="0" fontId="53" fillId="0" borderId="23" xfId="8" applyFont="1" applyBorder="1" applyAlignment="1">
      <alignment horizontal="center"/>
    </xf>
    <xf numFmtId="14" fontId="53" fillId="0" borderId="23" xfId="8" applyNumberFormat="1" applyFont="1" applyBorder="1" applyAlignment="1">
      <alignment horizontal="center"/>
    </xf>
    <xf numFmtId="0" fontId="53" fillId="0" borderId="0" xfId="8" applyFont="1"/>
    <xf numFmtId="0" fontId="54" fillId="0" borderId="27" xfId="2" applyFont="1" applyBorder="1" applyAlignment="1">
      <alignment horizontal="center"/>
    </xf>
    <xf numFmtId="14" fontId="53" fillId="0" borderId="4" xfId="8" applyNumberFormat="1" applyFont="1" applyBorder="1" applyAlignment="1">
      <alignment horizontal="center"/>
    </xf>
    <xf numFmtId="14" fontId="53" fillId="0" borderId="44" xfId="8" applyNumberFormat="1" applyFont="1" applyBorder="1" applyAlignment="1">
      <alignment horizontal="center"/>
    </xf>
    <xf numFmtId="0" fontId="23" fillId="0" borderId="0" xfId="5" applyFont="1" applyFill="1"/>
    <xf numFmtId="0" fontId="41" fillId="0" borderId="30" xfId="4" applyFont="1" applyBorder="1" applyAlignment="1">
      <alignment horizontal="center"/>
    </xf>
    <xf numFmtId="0" fontId="42" fillId="0" borderId="30" xfId="4" applyFont="1" applyBorder="1" applyAlignment="1">
      <alignment horizontal="center"/>
    </xf>
    <xf numFmtId="0" fontId="41" fillId="0" borderId="52" xfId="4" applyFont="1" applyBorder="1"/>
    <xf numFmtId="0" fontId="41" fillId="0" borderId="30" xfId="4" applyFont="1" applyBorder="1"/>
    <xf numFmtId="0" fontId="41" fillId="0" borderId="0" xfId="4" applyFont="1" applyFill="1"/>
    <xf numFmtId="43" fontId="45" fillId="0" borderId="0" xfId="9" applyFont="1" applyFill="1"/>
    <xf numFmtId="0" fontId="40" fillId="0" borderId="0" xfId="4" applyFont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2" fillId="0" borderId="9" xfId="2" applyFont="1" applyBorder="1" applyAlignment="1">
      <alignment horizontal="center"/>
    </xf>
    <xf numFmtId="0" fontId="3" fillId="0" borderId="8" xfId="2" applyFont="1" applyBorder="1"/>
    <xf numFmtId="0" fontId="13" fillId="0" borderId="7" xfId="2" applyFont="1" applyBorder="1"/>
    <xf numFmtId="0" fontId="13" fillId="0" borderId="28" xfId="2" applyFont="1" applyBorder="1"/>
    <xf numFmtId="0" fontId="13" fillId="0" borderId="4" xfId="2" applyFont="1" applyBorder="1"/>
    <xf numFmtId="43" fontId="13" fillId="0" borderId="4" xfId="3" applyFont="1" applyFill="1" applyBorder="1"/>
    <xf numFmtId="43" fontId="15" fillId="0" borderId="4" xfId="3" applyFont="1" applyFill="1" applyBorder="1"/>
    <xf numFmtId="0" fontId="41" fillId="0" borderId="0" xfId="0" applyFont="1" applyAlignment="1"/>
    <xf numFmtId="0" fontId="51" fillId="0" borderId="40" xfId="2" applyFont="1" applyBorder="1"/>
    <xf numFmtId="0" fontId="51" fillId="0" borderId="9" xfId="2" applyFont="1" applyBorder="1"/>
    <xf numFmtId="0" fontId="51" fillId="0" borderId="0" xfId="2" applyFont="1" applyBorder="1"/>
    <xf numFmtId="0" fontId="51" fillId="0" borderId="7" xfId="2" applyFont="1" applyBorder="1"/>
    <xf numFmtId="0" fontId="51" fillId="0" borderId="3" xfId="2" applyFont="1" applyBorder="1"/>
    <xf numFmtId="0" fontId="51" fillId="0" borderId="8" xfId="2" applyFont="1" applyBorder="1"/>
    <xf numFmtId="15" fontId="40" fillId="0" borderId="0" xfId="2" applyNumberFormat="1" applyFont="1" applyAlignment="1">
      <alignment horizontal="left"/>
    </xf>
    <xf numFmtId="0" fontId="40" fillId="0" borderId="0" xfId="2" applyFont="1" applyBorder="1"/>
    <xf numFmtId="0" fontId="40" fillId="0" borderId="0" xfId="2" applyFont="1"/>
    <xf numFmtId="0" fontId="45" fillId="5" borderId="0" xfId="0" applyFont="1" applyFill="1"/>
    <xf numFmtId="0" fontId="41" fillId="5" borderId="0" xfId="2" applyFont="1" applyFill="1"/>
    <xf numFmtId="0" fontId="41" fillId="0" borderId="0" xfId="2" applyFont="1" applyFill="1"/>
    <xf numFmtId="0" fontId="45" fillId="0" borderId="0" xfId="0" applyFont="1" applyBorder="1"/>
    <xf numFmtId="0" fontId="41" fillId="0" borderId="0" xfId="2" applyFont="1" applyBorder="1"/>
    <xf numFmtId="0" fontId="41" fillId="0" borderId="0" xfId="2" applyFont="1" applyFill="1" applyAlignment="1">
      <alignment vertical="center"/>
    </xf>
    <xf numFmtId="0" fontId="41" fillId="0" borderId="0" xfId="2" applyFont="1" applyAlignment="1">
      <alignment vertical="center"/>
    </xf>
    <xf numFmtId="0" fontId="41" fillId="0" borderId="4" xfId="2" applyFont="1" applyBorder="1"/>
    <xf numFmtId="0" fontId="41" fillId="0" borderId="4" xfId="2" applyFont="1" applyBorder="1" applyAlignment="1">
      <alignment horizontal="center"/>
    </xf>
    <xf numFmtId="0" fontId="54" fillId="0" borderId="6" xfId="2" applyFont="1" applyBorder="1" applyAlignment="1">
      <alignment horizontal="center"/>
    </xf>
    <xf numFmtId="0" fontId="54" fillId="0" borderId="5" xfId="2" applyFont="1" applyBorder="1"/>
    <xf numFmtId="43" fontId="54" fillId="0" borderId="6" xfId="3" applyFont="1" applyFill="1" applyBorder="1"/>
    <xf numFmtId="167" fontId="54" fillId="0" borderId="9" xfId="2" applyNumberFormat="1" applyFont="1" applyBorder="1"/>
    <xf numFmtId="0" fontId="54" fillId="0" borderId="0" xfId="2" applyFont="1"/>
    <xf numFmtId="0" fontId="54" fillId="0" borderId="31" xfId="2" applyFont="1" applyBorder="1"/>
    <xf numFmtId="43" fontId="54" fillId="0" borderId="27" xfId="3" applyFont="1" applyFill="1" applyBorder="1"/>
    <xf numFmtId="167" fontId="54" fillId="0" borderId="27" xfId="2" applyNumberFormat="1" applyFont="1" applyBorder="1"/>
    <xf numFmtId="43" fontId="54" fillId="0" borderId="28" xfId="3" applyFont="1" applyFill="1" applyBorder="1"/>
    <xf numFmtId="167" fontId="54" fillId="0" borderId="28" xfId="2" applyNumberFormat="1" applyFont="1" applyBorder="1"/>
    <xf numFmtId="14" fontId="54" fillId="0" borderId="27" xfId="3" applyNumberFormat="1" applyFont="1" applyFill="1" applyBorder="1" applyAlignment="1">
      <alignment horizontal="center"/>
    </xf>
    <xf numFmtId="43" fontId="54" fillId="0" borderId="27" xfId="1" applyFont="1" applyFill="1" applyBorder="1"/>
    <xf numFmtId="0" fontId="51" fillId="0" borderId="4" xfId="2" applyFont="1" applyBorder="1" applyAlignment="1">
      <alignment horizontal="center"/>
    </xf>
    <xf numFmtId="0" fontId="51" fillId="0" borderId="2" xfId="2" applyFont="1" applyBorder="1"/>
    <xf numFmtId="43" fontId="51" fillId="0" borderId="4" xfId="3" applyFont="1" applyFill="1" applyBorder="1"/>
    <xf numFmtId="167" fontId="51" fillId="0" borderId="4" xfId="2" applyNumberFormat="1" applyFont="1" applyBorder="1"/>
    <xf numFmtId="0" fontId="51" fillId="0" borderId="23" xfId="2" applyFont="1" applyBorder="1"/>
    <xf numFmtId="43" fontId="51" fillId="0" borderId="24" xfId="3" applyFont="1" applyFill="1" applyBorder="1"/>
    <xf numFmtId="43" fontId="51" fillId="0" borderId="23" xfId="3" applyFont="1" applyFill="1" applyBorder="1"/>
    <xf numFmtId="0" fontId="51" fillId="0" borderId="27" xfId="2" applyFont="1" applyBorder="1"/>
    <xf numFmtId="43" fontId="51" fillId="0" borderId="28" xfId="3" applyFont="1" applyFill="1" applyBorder="1"/>
    <xf numFmtId="43" fontId="51" fillId="0" borderId="27" xfId="3" applyFont="1" applyFill="1" applyBorder="1"/>
    <xf numFmtId="0" fontId="16" fillId="0" borderId="0" xfId="0" applyFont="1" applyAlignment="1">
      <alignment horizontal="center"/>
    </xf>
    <xf numFmtId="0" fontId="7" fillId="5" borderId="0" xfId="2" applyFont="1" applyFill="1"/>
    <xf numFmtId="0" fontId="53" fillId="0" borderId="0" xfId="8" applyFont="1" applyAlignment="1"/>
    <xf numFmtId="174" fontId="53" fillId="0" borderId="0" xfId="9" applyNumberFormat="1" applyFont="1"/>
    <xf numFmtId="0" fontId="56" fillId="0" borderId="38" xfId="0" applyFont="1" applyBorder="1" applyAlignment="1">
      <alignment horizontal="center" vertical="center" wrapText="1"/>
    </xf>
    <xf numFmtId="0" fontId="56" fillId="2" borderId="38" xfId="0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56" fillId="2" borderId="8" xfId="0" applyFont="1" applyFill="1" applyBorder="1" applyAlignment="1">
      <alignment horizontal="center" vertical="center" wrapText="1"/>
    </xf>
    <xf numFmtId="0" fontId="53" fillId="0" borderId="44" xfId="8" applyFont="1" applyBorder="1"/>
    <xf numFmtId="0" fontId="53" fillId="0" borderId="44" xfId="8" applyFont="1" applyBorder="1" applyAlignment="1"/>
    <xf numFmtId="0" fontId="53" fillId="0" borderId="46" xfId="8" applyFont="1" applyBorder="1" applyAlignment="1"/>
    <xf numFmtId="0" fontId="53" fillId="2" borderId="44" xfId="8" applyFont="1" applyFill="1" applyBorder="1"/>
    <xf numFmtId="43" fontId="53" fillId="2" borderId="44" xfId="9" applyFont="1" applyFill="1" applyBorder="1"/>
    <xf numFmtId="174" fontId="53" fillId="0" borderId="44" xfId="9" applyNumberFormat="1" applyFont="1" applyBorder="1"/>
    <xf numFmtId="169" fontId="53" fillId="0" borderId="23" xfId="1" applyNumberFormat="1" applyFont="1" applyBorder="1" applyAlignment="1">
      <alignment horizontal="right"/>
    </xf>
    <xf numFmtId="169" fontId="53" fillId="0" borderId="24" xfId="1" applyNumberFormat="1" applyFont="1" applyBorder="1" applyAlignment="1">
      <alignment horizontal="right"/>
    </xf>
    <xf numFmtId="43" fontId="53" fillId="0" borderId="23" xfId="1" applyFont="1" applyBorder="1"/>
    <xf numFmtId="43" fontId="53" fillId="0" borderId="23" xfId="1" applyFont="1" applyBorder="1" applyAlignment="1">
      <alignment horizontal="center"/>
    </xf>
    <xf numFmtId="43" fontId="53" fillId="2" borderId="23" xfId="1" applyFont="1" applyFill="1" applyBorder="1"/>
    <xf numFmtId="169" fontId="53" fillId="0" borderId="23" xfId="1" applyNumberFormat="1" applyFont="1" applyBorder="1"/>
    <xf numFmtId="169" fontId="53" fillId="0" borderId="23" xfId="1" applyNumberFormat="1" applyFont="1" applyFill="1" applyBorder="1" applyAlignment="1">
      <alignment horizontal="center"/>
    </xf>
    <xf numFmtId="0" fontId="55" fillId="0" borderId="23" xfId="8" quotePrefix="1" applyFont="1" applyBorder="1"/>
    <xf numFmtId="0" fontId="53" fillId="0" borderId="23" xfId="8" applyFont="1" applyBorder="1"/>
    <xf numFmtId="0" fontId="53" fillId="0" borderId="23" xfId="8" applyFont="1" applyBorder="1" applyAlignment="1"/>
    <xf numFmtId="0" fontId="53" fillId="2" borderId="23" xfId="8" applyFont="1" applyFill="1" applyBorder="1"/>
    <xf numFmtId="43" fontId="53" fillId="2" borderId="23" xfId="9" applyFont="1" applyFill="1" applyBorder="1"/>
    <xf numFmtId="174" fontId="53" fillId="0" borderId="23" xfId="9" applyNumberFormat="1" applyFont="1" applyBorder="1"/>
    <xf numFmtId="43" fontId="53" fillId="2" borderId="6" xfId="9" applyFont="1" applyFill="1" applyBorder="1"/>
    <xf numFmtId="0" fontId="53" fillId="0" borderId="4" xfId="8" applyFont="1" applyBorder="1"/>
    <xf numFmtId="0" fontId="53" fillId="0" borderId="30" xfId="8" applyFont="1" applyBorder="1"/>
    <xf numFmtId="0" fontId="53" fillId="0" borderId="30" xfId="8" applyFont="1" applyBorder="1" applyAlignment="1"/>
    <xf numFmtId="0" fontId="53" fillId="0" borderId="4" xfId="8" applyFont="1" applyBorder="1" applyAlignment="1"/>
    <xf numFmtId="43" fontId="53" fillId="0" borderId="30" xfId="9" applyFont="1" applyBorder="1"/>
    <xf numFmtId="174" fontId="53" fillId="0" borderId="4" xfId="9" applyNumberFormat="1" applyFont="1" applyBorder="1"/>
    <xf numFmtId="0" fontId="40" fillId="0" borderId="48" xfId="0" applyFont="1" applyFill="1" applyBorder="1"/>
    <xf numFmtId="0" fontId="40" fillId="0" borderId="40" xfId="0" applyFont="1" applyBorder="1"/>
    <xf numFmtId="3" fontId="57" fillId="0" borderId="40" xfId="25" applyNumberFormat="1" applyFont="1" applyBorder="1"/>
    <xf numFmtId="0" fontId="40" fillId="0" borderId="9" xfId="0" applyFont="1" applyBorder="1"/>
    <xf numFmtId="0" fontId="40" fillId="0" borderId="5" xfId="0" applyFont="1" applyFill="1" applyBorder="1"/>
    <xf numFmtId="0" fontId="40" fillId="0" borderId="0" xfId="0" applyFont="1" applyBorder="1"/>
    <xf numFmtId="3" fontId="57" fillId="0" borderId="0" xfId="25" applyNumberFormat="1" applyFont="1" applyBorder="1"/>
    <xf numFmtId="0" fontId="40" fillId="0" borderId="7" xfId="0" applyFont="1" applyBorder="1"/>
    <xf numFmtId="0" fontId="40" fillId="0" borderId="2" xfId="0" applyFont="1" applyFill="1" applyBorder="1"/>
    <xf numFmtId="0" fontId="40" fillId="0" borderId="3" xfId="0" applyFont="1" applyBorder="1"/>
    <xf numFmtId="3" fontId="57" fillId="0" borderId="3" xfId="25" applyNumberFormat="1" applyFont="1" applyBorder="1"/>
    <xf numFmtId="0" fontId="40" fillId="0" borderId="8" xfId="0" applyFont="1" applyBorder="1"/>
    <xf numFmtId="0" fontId="40" fillId="0" borderId="48" xfId="6" applyFont="1" applyBorder="1" applyAlignment="1"/>
    <xf numFmtId="0" fontId="41" fillId="0" borderId="40" xfId="5" applyFont="1" applyBorder="1"/>
    <xf numFmtId="0" fontId="41" fillId="0" borderId="40" xfId="7" applyNumberFormat="1" applyFont="1" applyBorder="1"/>
    <xf numFmtId="0" fontId="41" fillId="0" borderId="40" xfId="5" applyFont="1" applyBorder="1" applyAlignment="1">
      <alignment horizontal="center"/>
    </xf>
    <xf numFmtId="0" fontId="40" fillId="0" borderId="5" xfId="6" applyFont="1" applyBorder="1" applyAlignment="1">
      <alignment horizontal="left"/>
    </xf>
    <xf numFmtId="0" fontId="41" fillId="0" borderId="0" xfId="5" applyFont="1" applyBorder="1"/>
    <xf numFmtId="0" fontId="41" fillId="0" borderId="0" xfId="5" applyFont="1" applyBorder="1" applyAlignment="1">
      <alignment horizontal="left"/>
    </xf>
    <xf numFmtId="0" fontId="41" fillId="0" borderId="0" xfId="5" applyFont="1" applyBorder="1" applyAlignment="1">
      <alignment horizontal="center"/>
    </xf>
    <xf numFmtId="0" fontId="40" fillId="0" borderId="2" xfId="6" applyFont="1" applyBorder="1"/>
    <xf numFmtId="0" fontId="41" fillId="0" borderId="3" xfId="5" applyFont="1" applyBorder="1"/>
    <xf numFmtId="168" fontId="41" fillId="0" borderId="3" xfId="5" applyNumberFormat="1" applyFont="1" applyBorder="1" applyAlignment="1">
      <alignment horizontal="left"/>
    </xf>
    <xf numFmtId="0" fontId="41" fillId="0" borderId="3" xfId="5" applyFont="1" applyBorder="1" applyAlignment="1">
      <alignment horizontal="center"/>
    </xf>
    <xf numFmtId="0" fontId="41" fillId="0" borderId="40" xfId="5" applyFont="1" applyBorder="1" applyAlignment="1"/>
    <xf numFmtId="0" fontId="40" fillId="0" borderId="40" xfId="0" applyFont="1" applyBorder="1" applyAlignment="1"/>
    <xf numFmtId="0" fontId="41" fillId="0" borderId="0" xfId="5" applyFont="1" applyBorder="1" applyAlignment="1"/>
    <xf numFmtId="0" fontId="41" fillId="0" borderId="3" xfId="5" applyFont="1" applyBorder="1" applyAlignment="1"/>
    <xf numFmtId="0" fontId="40" fillId="0" borderId="3" xfId="0" applyFont="1" applyBorder="1" applyAlignment="1"/>
    <xf numFmtId="0" fontId="41" fillId="0" borderId="48" xfId="4" applyFont="1" applyBorder="1" applyAlignment="1"/>
    <xf numFmtId="0" fontId="41" fillId="0" borderId="40" xfId="4" applyFont="1" applyBorder="1" applyAlignment="1"/>
    <xf numFmtId="0" fontId="60" fillId="0" borderId="40" xfId="8" applyFont="1" applyBorder="1"/>
    <xf numFmtId="0" fontId="41" fillId="0" borderId="5" xfId="4" applyFont="1" applyBorder="1" applyAlignment="1"/>
    <xf numFmtId="0" fontId="41" fillId="0" borderId="0" xfId="4" applyFont="1" applyBorder="1" applyAlignment="1">
      <alignment wrapText="1"/>
    </xf>
    <xf numFmtId="0" fontId="41" fillId="0" borderId="0" xfId="4" applyFont="1" applyBorder="1" applyAlignment="1"/>
    <xf numFmtId="0" fontId="60" fillId="0" borderId="0" xfId="8" applyFont="1" applyBorder="1"/>
    <xf numFmtId="0" fontId="41" fillId="0" borderId="2" xfId="4" applyFont="1" applyBorder="1" applyAlignment="1"/>
    <xf numFmtId="0" fontId="41" fillId="0" borderId="3" xfId="4" applyFont="1" applyBorder="1" applyAlignment="1"/>
    <xf numFmtId="0" fontId="60" fillId="0" borderId="3" xfId="8" applyFont="1" applyBorder="1"/>
    <xf numFmtId="0" fontId="41" fillId="0" borderId="2" xfId="0" applyFont="1" applyBorder="1" applyAlignment="1">
      <alignment vertical="center"/>
    </xf>
    <xf numFmtId="0" fontId="41" fillId="0" borderId="3" xfId="4" applyFont="1" applyBorder="1" applyAlignment="1">
      <alignment wrapText="1"/>
    </xf>
    <xf numFmtId="0" fontId="30" fillId="0" borderId="0" xfId="0" applyFont="1"/>
    <xf numFmtId="0" fontId="62" fillId="0" borderId="0" xfId="8" applyFont="1"/>
    <xf numFmtId="43" fontId="62" fillId="0" borderId="0" xfId="9" applyFont="1"/>
    <xf numFmtId="174" fontId="62" fillId="0" borderId="0" xfId="9" applyNumberFormat="1" applyFont="1"/>
    <xf numFmtId="0" fontId="58" fillId="0" borderId="48" xfId="4" applyFont="1" applyBorder="1" applyAlignment="1"/>
    <xf numFmtId="0" fontId="58" fillId="0" borderId="40" xfId="4" applyFont="1" applyBorder="1" applyAlignment="1"/>
    <xf numFmtId="0" fontId="58" fillId="0" borderId="5" xfId="4" applyFont="1" applyBorder="1" applyAlignment="1"/>
    <xf numFmtId="0" fontId="30" fillId="0" borderId="0" xfId="0" applyFont="1" applyBorder="1"/>
    <xf numFmtId="0" fontId="58" fillId="0" borderId="0" xfId="4" applyFont="1" applyBorder="1" applyAlignment="1"/>
    <xf numFmtId="0" fontId="58" fillId="0" borderId="2" xfId="4" applyFont="1" applyBorder="1" applyAlignment="1"/>
    <xf numFmtId="0" fontId="58" fillId="0" borderId="3" xfId="4" applyFont="1" applyBorder="1" applyAlignment="1"/>
    <xf numFmtId="0" fontId="58" fillId="0" borderId="2" xfId="0" applyFont="1" applyBorder="1" applyAlignment="1">
      <alignment vertical="center"/>
    </xf>
    <xf numFmtId="0" fontId="58" fillId="0" borderId="3" xfId="4" applyFont="1" applyBorder="1" applyAlignment="1">
      <alignment wrapText="1"/>
    </xf>
    <xf numFmtId="43" fontId="59" fillId="0" borderId="0" xfId="9" applyFont="1"/>
    <xf numFmtId="0" fontId="63" fillId="0" borderId="0" xfId="0" applyFont="1" applyAlignment="1">
      <alignment horizontal="center"/>
    </xf>
    <xf numFmtId="0" fontId="62" fillId="0" borderId="40" xfId="8" applyFont="1" applyBorder="1"/>
    <xf numFmtId="0" fontId="58" fillId="0" borderId="0" xfId="4" applyFont="1" applyBorder="1" applyAlignment="1">
      <alignment wrapText="1"/>
    </xf>
    <xf numFmtId="0" fontId="30" fillId="0" borderId="7" xfId="0" applyFont="1" applyBorder="1"/>
    <xf numFmtId="0" fontId="62" fillId="0" borderId="0" xfId="8" applyFont="1" applyBorder="1"/>
    <xf numFmtId="0" fontId="62" fillId="0" borderId="3" xfId="8" applyFont="1" applyBorder="1"/>
    <xf numFmtId="0" fontId="30" fillId="0" borderId="8" xfId="0" applyFont="1" applyBorder="1"/>
    <xf numFmtId="0" fontId="64" fillId="0" borderId="0" xfId="0" applyFont="1" applyAlignment="1">
      <alignment vertical="center"/>
    </xf>
    <xf numFmtId="0" fontId="2" fillId="5" borderId="0" xfId="0" applyFont="1" applyFill="1"/>
    <xf numFmtId="0" fontId="19" fillId="0" borderId="0" xfId="0" quotePrefix="1" applyFont="1"/>
    <xf numFmtId="0" fontId="3" fillId="0" borderId="0" xfId="0" quotePrefix="1" applyFont="1"/>
    <xf numFmtId="0" fontId="41" fillId="0" borderId="0" xfId="0" quotePrefix="1" applyFont="1"/>
    <xf numFmtId="0" fontId="40" fillId="5" borderId="0" xfId="0" applyFont="1" applyFill="1"/>
    <xf numFmtId="0" fontId="61" fillId="0" borderId="0" xfId="0" applyFont="1"/>
    <xf numFmtId="0" fontId="58" fillId="0" borderId="0" xfId="0" applyFont="1" applyBorder="1" applyAlignment="1">
      <alignment horizontal="centerContinuous"/>
    </xf>
    <xf numFmtId="0" fontId="61" fillId="0" borderId="0" xfId="0" applyFont="1" applyBorder="1" applyAlignment="1">
      <alignment vertical="center"/>
    </xf>
    <xf numFmtId="0" fontId="61" fillId="0" borderId="0" xfId="0" applyFont="1" applyFill="1" applyBorder="1" applyAlignment="1"/>
    <xf numFmtId="0" fontId="11" fillId="0" borderId="0" xfId="0" applyFont="1" applyBorder="1"/>
    <xf numFmtId="0" fontId="58" fillId="0" borderId="0" xfId="0" applyFont="1"/>
    <xf numFmtId="0" fontId="58" fillId="0" borderId="0" xfId="0" applyFont="1" applyBorder="1"/>
    <xf numFmtId="0" fontId="30" fillId="0" borderId="0" xfId="0" quotePrefix="1" applyFont="1" applyBorder="1" applyAlignment="1">
      <alignment horizontal="left"/>
    </xf>
    <xf numFmtId="0" fontId="67" fillId="0" borderId="0" xfId="0" applyFont="1"/>
    <xf numFmtId="0" fontId="30" fillId="0" borderId="34" xfId="0" applyFont="1" applyBorder="1"/>
    <xf numFmtId="0" fontId="58" fillId="0" borderId="0" xfId="0" applyFont="1" applyBorder="1" applyAlignment="1">
      <alignment horizontal="left"/>
    </xf>
    <xf numFmtId="0" fontId="61" fillId="0" borderId="0" xfId="0" applyFont="1" applyBorder="1" applyAlignment="1"/>
    <xf numFmtId="0" fontId="30" fillId="0" borderId="0" xfId="0" applyFont="1" applyBorder="1" applyAlignment="1">
      <alignment horizontal="left"/>
    </xf>
    <xf numFmtId="0" fontId="58" fillId="0" borderId="0" xfId="0" quotePrefix="1" applyFont="1" applyBorder="1" applyAlignment="1">
      <alignment horizontal="left"/>
    </xf>
    <xf numFmtId="0" fontId="61" fillId="0" borderId="1" xfId="0" applyFont="1" applyBorder="1" applyAlignment="1">
      <alignment horizontal="center" vertical="center" wrapText="1"/>
    </xf>
    <xf numFmtId="0" fontId="58" fillId="0" borderId="63" xfId="0" applyFont="1" applyBorder="1" applyAlignment="1">
      <alignment vertical="center"/>
    </xf>
    <xf numFmtId="0" fontId="58" fillId="0" borderId="7" xfId="0" applyFont="1" applyBorder="1"/>
    <xf numFmtId="0" fontId="58" fillId="0" borderId="54" xfId="0" applyFont="1" applyBorder="1" applyAlignment="1">
      <alignment horizontal="center" vertical="center" wrapText="1"/>
    </xf>
    <xf numFmtId="0" fontId="58" fillId="0" borderId="55" xfId="0" applyFont="1" applyBorder="1" applyAlignment="1">
      <alignment horizontal="center" vertical="center" wrapText="1"/>
    </xf>
    <xf numFmtId="9" fontId="58" fillId="0" borderId="56" xfId="0" applyNumberFormat="1" applyFont="1" applyBorder="1" applyAlignment="1">
      <alignment horizontal="center" vertical="center" wrapText="1"/>
    </xf>
    <xf numFmtId="0" fontId="58" fillId="0" borderId="56" xfId="0" applyFont="1" applyBorder="1" applyAlignment="1">
      <alignment horizontal="center" vertical="center" wrapText="1"/>
    </xf>
    <xf numFmtId="0" fontId="58" fillId="0" borderId="57" xfId="0" applyFont="1" applyBorder="1" applyAlignment="1">
      <alignment vertical="center"/>
    </xf>
    <xf numFmtId="0" fontId="58" fillId="0" borderId="58" xfId="0" applyFont="1" applyBorder="1" applyAlignment="1">
      <alignment vertical="center"/>
    </xf>
    <xf numFmtId="0" fontId="58" fillId="0" borderId="59" xfId="0" applyFont="1" applyBorder="1" applyAlignment="1">
      <alignment horizontal="justify" vertical="center" wrapText="1"/>
    </xf>
    <xf numFmtId="0" fontId="58" fillId="0" borderId="58" xfId="0" applyFont="1" applyBorder="1" applyAlignment="1">
      <alignment horizontal="justify" vertical="center" wrapText="1"/>
    </xf>
    <xf numFmtId="0" fontId="58" fillId="0" borderId="60" xfId="0" applyFont="1" applyBorder="1" applyAlignment="1">
      <alignment horizontal="justify" vertical="center" wrapText="1"/>
    </xf>
    <xf numFmtId="0" fontId="58" fillId="0" borderId="59" xfId="0" applyFont="1" applyBorder="1" applyAlignment="1">
      <alignment horizontal="center" vertical="center" wrapText="1"/>
    </xf>
    <xf numFmtId="9" fontId="58" fillId="0" borderId="59" xfId="0" applyNumberFormat="1" applyFont="1" applyBorder="1" applyAlignment="1">
      <alignment horizontal="center" vertical="center" wrapText="1"/>
    </xf>
    <xf numFmtId="0" fontId="58" fillId="0" borderId="5" xfId="0" applyFont="1" applyBorder="1" applyAlignment="1">
      <alignment vertical="center"/>
    </xf>
    <xf numFmtId="0" fontId="67" fillId="0" borderId="0" xfId="0" applyFont="1" applyBorder="1"/>
    <xf numFmtId="0" fontId="58" fillId="0" borderId="61" xfId="0" applyFont="1" applyBorder="1" applyAlignment="1">
      <alignment vertical="center"/>
    </xf>
    <xf numFmtId="0" fontId="58" fillId="0" borderId="3" xfId="0" applyFont="1" applyBorder="1" applyAlignment="1">
      <alignment vertical="center"/>
    </xf>
    <xf numFmtId="0" fontId="58" fillId="0" borderId="3" xfId="0" applyFont="1" applyBorder="1"/>
    <xf numFmtId="0" fontId="58" fillId="0" borderId="8" xfId="0" applyFont="1" applyBorder="1"/>
    <xf numFmtId="0" fontId="58" fillId="0" borderId="4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justify" vertical="center" wrapText="1"/>
    </xf>
    <xf numFmtId="9" fontId="58" fillId="0" borderId="4" xfId="0" applyNumberFormat="1" applyFont="1" applyBorder="1" applyAlignment="1">
      <alignment horizontal="center" vertical="center" wrapText="1"/>
    </xf>
    <xf numFmtId="0" fontId="58" fillId="0" borderId="8" xfId="0" applyFont="1" applyBorder="1" applyAlignment="1">
      <alignment horizontal="justify" vertical="center" wrapText="1"/>
    </xf>
    <xf numFmtId="0" fontId="40" fillId="0" borderId="38" xfId="8" applyFont="1" applyBorder="1" applyAlignment="1">
      <alignment horizontal="center" wrapText="1"/>
    </xf>
    <xf numFmtId="0" fontId="40" fillId="0" borderId="11" xfId="8" applyFont="1" applyBorder="1" applyAlignment="1">
      <alignment horizontal="center" wrapText="1"/>
    </xf>
    <xf numFmtId="0" fontId="51" fillId="0" borderId="0" xfId="0" applyFont="1"/>
    <xf numFmtId="0" fontId="40" fillId="0" borderId="6" xfId="0" quotePrefix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1" fillId="0" borderId="6" xfId="0" applyFont="1" applyBorder="1"/>
    <xf numFmtId="0" fontId="41" fillId="0" borderId="27" xfId="0" applyFont="1" applyBorder="1" applyAlignment="1">
      <alignment horizontal="centerContinuous"/>
    </xf>
    <xf numFmtId="0" fontId="41" fillId="0" borderId="34" xfId="0" quotePrefix="1" applyFont="1" applyBorder="1" applyAlignment="1">
      <alignment horizontal="left"/>
    </xf>
    <xf numFmtId="0" fontId="41" fillId="0" borderId="34" xfId="0" applyFont="1" applyBorder="1" applyAlignment="1">
      <alignment horizontal="left"/>
    </xf>
    <xf numFmtId="0" fontId="41" fillId="0" borderId="34" xfId="0" applyFont="1" applyBorder="1"/>
    <xf numFmtId="0" fontId="41" fillId="0" borderId="28" xfId="0" applyFont="1" applyBorder="1"/>
    <xf numFmtId="0" fontId="40" fillId="0" borderId="34" xfId="0" applyFont="1" applyBorder="1"/>
    <xf numFmtId="0" fontId="41" fillId="0" borderId="27" xfId="0" applyFont="1" applyBorder="1"/>
    <xf numFmtId="0" fontId="41" fillId="0" borderId="27" xfId="0" quotePrefix="1" applyFont="1" applyBorder="1" applyAlignment="1">
      <alignment horizontal="centerContinuous"/>
    </xf>
    <xf numFmtId="0" fontId="41" fillId="0" borderId="27" xfId="0" quotePrefix="1" applyFont="1" applyBorder="1" applyAlignment="1">
      <alignment horizontal="center"/>
    </xf>
    <xf numFmtId="165" fontId="41" fillId="0" borderId="34" xfId="0" quotePrefix="1" applyNumberFormat="1" applyFont="1" applyBorder="1" applyAlignment="1">
      <alignment horizontal="left"/>
    </xf>
    <xf numFmtId="0" fontId="41" fillId="0" borderId="37" xfId="0" applyFont="1" applyBorder="1" applyAlignment="1">
      <alignment horizontal="centerContinuous"/>
    </xf>
    <xf numFmtId="0" fontId="41" fillId="0" borderId="35" xfId="0" applyFont="1" applyBorder="1" applyAlignment="1">
      <alignment horizontal="left"/>
    </xf>
    <xf numFmtId="0" fontId="41" fillId="0" borderId="35" xfId="0" applyFont="1" applyBorder="1"/>
    <xf numFmtId="0" fontId="41" fillId="0" borderId="47" xfId="0" applyFont="1" applyBorder="1"/>
    <xf numFmtId="0" fontId="40" fillId="0" borderId="35" xfId="0" applyFont="1" applyBorder="1"/>
    <xf numFmtId="0" fontId="41" fillId="0" borderId="37" xfId="0" applyFont="1" applyBorder="1"/>
    <xf numFmtId="0" fontId="40" fillId="0" borderId="50" xfId="0" quotePrefix="1" applyFont="1" applyBorder="1" applyAlignment="1">
      <alignment horizontal="center"/>
    </xf>
    <xf numFmtId="165" fontId="40" fillId="0" borderId="50" xfId="0" applyNumberFormat="1" applyFont="1" applyBorder="1"/>
    <xf numFmtId="0" fontId="40" fillId="0" borderId="42" xfId="0" applyFont="1" applyBorder="1" applyAlignment="1">
      <alignment horizontal="left"/>
    </xf>
    <xf numFmtId="0" fontId="40" fillId="0" borderId="42" xfId="0" applyFont="1" applyBorder="1"/>
    <xf numFmtId="0" fontId="41" fillId="0" borderId="46" xfId="0" applyFont="1" applyBorder="1"/>
    <xf numFmtId="0" fontId="40" fillId="0" borderId="40" xfId="0" applyFont="1" applyBorder="1" applyAlignment="1">
      <alignment horizontal="center"/>
    </xf>
    <xf numFmtId="0" fontId="41" fillId="0" borderId="44" xfId="0" applyFont="1" applyBorder="1"/>
    <xf numFmtId="0" fontId="41" fillId="0" borderId="42" xfId="0" applyFont="1" applyBorder="1"/>
    <xf numFmtId="0" fontId="41" fillId="0" borderId="31" xfId="0" applyFont="1" applyBorder="1" applyAlignment="1">
      <alignment horizontal="centerContinuous"/>
    </xf>
    <xf numFmtId="0" fontId="41" fillId="0" borderId="31" xfId="0" applyFont="1" applyBorder="1" applyAlignment="1">
      <alignment horizontal="left"/>
    </xf>
    <xf numFmtId="165" fontId="41" fillId="0" borderId="31" xfId="0" applyNumberFormat="1" applyFont="1" applyBorder="1"/>
    <xf numFmtId="0" fontId="41" fillId="0" borderId="53" xfId="0" applyFont="1" applyBorder="1" applyAlignment="1">
      <alignment horizontal="centerContinuous"/>
    </xf>
    <xf numFmtId="0" fontId="41" fillId="0" borderId="53" xfId="0" applyFont="1" applyBorder="1" applyAlignment="1">
      <alignment horizontal="left"/>
    </xf>
    <xf numFmtId="0" fontId="41" fillId="0" borderId="49" xfId="0" applyFont="1" applyBorder="1" applyAlignment="1">
      <alignment horizontal="left"/>
    </xf>
    <xf numFmtId="0" fontId="41" fillId="0" borderId="49" xfId="0" applyFont="1" applyBorder="1"/>
    <xf numFmtId="0" fontId="41" fillId="0" borderId="52" xfId="0" applyFont="1" applyBorder="1"/>
    <xf numFmtId="0" fontId="40" fillId="0" borderId="49" xfId="0" applyFont="1" applyBorder="1"/>
    <xf numFmtId="0" fontId="41" fillId="0" borderId="30" xfId="0" applyFont="1" applyBorder="1"/>
    <xf numFmtId="165" fontId="40" fillId="0" borderId="50" xfId="0" quotePrefix="1" applyNumberFormat="1" applyFont="1" applyBorder="1" applyAlignment="1">
      <alignment horizontal="left"/>
    </xf>
    <xf numFmtId="0" fontId="40" fillId="0" borderId="42" xfId="0" quotePrefix="1" applyFont="1" applyBorder="1" applyAlignment="1">
      <alignment horizontal="left"/>
    </xf>
    <xf numFmtId="0" fontId="40" fillId="0" borderId="46" xfId="0" applyFont="1" applyBorder="1"/>
    <xf numFmtId="0" fontId="41" fillId="0" borderId="31" xfId="0" quotePrefix="1" applyFont="1" applyBorder="1" applyAlignment="1">
      <alignment horizontal="left"/>
    </xf>
    <xf numFmtId="165" fontId="41" fillId="0" borderId="53" xfId="0" applyNumberFormat="1" applyFont="1" applyBorder="1"/>
    <xf numFmtId="0" fontId="40" fillId="0" borderId="50" xfId="0" quotePrefix="1" applyFont="1" applyFill="1" applyBorder="1" applyAlignment="1">
      <alignment horizontal="center"/>
    </xf>
    <xf numFmtId="0" fontId="40" fillId="0" borderId="50" xfId="0" applyFont="1" applyFill="1" applyBorder="1" applyAlignment="1">
      <alignment horizontal="left"/>
    </xf>
    <xf numFmtId="0" fontId="40" fillId="0" borderId="42" xfId="0" applyFont="1" applyFill="1" applyBorder="1" applyAlignment="1">
      <alignment horizontal="left"/>
    </xf>
    <xf numFmtId="0" fontId="40" fillId="0" borderId="42" xfId="0" applyFont="1" applyFill="1" applyBorder="1"/>
    <xf numFmtId="0" fontId="40" fillId="0" borderId="46" xfId="0" applyFont="1" applyFill="1" applyBorder="1"/>
    <xf numFmtId="0" fontId="41" fillId="0" borderId="44" xfId="0" applyFont="1" applyFill="1" applyBorder="1"/>
    <xf numFmtId="0" fontId="41" fillId="0" borderId="42" xfId="0" applyFont="1" applyFill="1" applyBorder="1"/>
    <xf numFmtId="0" fontId="41" fillId="0" borderId="0" xfId="0" applyFont="1" applyFill="1"/>
    <xf numFmtId="0" fontId="68" fillId="0" borderId="0" xfId="0" applyFont="1" applyFill="1"/>
    <xf numFmtId="0" fontId="51" fillId="0" borderId="0" xfId="0" applyFont="1" applyFill="1"/>
    <xf numFmtId="0" fontId="41" fillId="0" borderId="31" xfId="0" applyFont="1" applyBorder="1" applyAlignment="1">
      <alignment horizontal="center"/>
    </xf>
    <xf numFmtId="0" fontId="41" fillId="0" borderId="31" xfId="0" quotePrefix="1" applyFont="1" applyBorder="1" applyAlignment="1">
      <alignment horizontal="center"/>
    </xf>
    <xf numFmtId="2" fontId="41" fillId="0" borderId="34" xfId="0" quotePrefix="1" applyNumberFormat="1" applyFont="1" applyBorder="1" applyAlignment="1">
      <alignment horizontal="left"/>
    </xf>
    <xf numFmtId="0" fontId="41" fillId="0" borderId="31" xfId="0" applyFont="1" applyBorder="1"/>
    <xf numFmtId="0" fontId="41" fillId="0" borderId="53" xfId="0" applyFont="1" applyBorder="1" applyAlignment="1">
      <alignment horizontal="center"/>
    </xf>
    <xf numFmtId="0" fontId="41" fillId="0" borderId="53" xfId="0" quotePrefix="1" applyFont="1" applyBorder="1" applyAlignment="1">
      <alignment horizontal="left"/>
    </xf>
    <xf numFmtId="0" fontId="41" fillId="0" borderId="49" xfId="0" quotePrefix="1" applyFont="1" applyBorder="1" applyAlignment="1">
      <alignment horizontal="left"/>
    </xf>
    <xf numFmtId="0" fontId="40" fillId="0" borderId="50" xfId="0" quotePrefix="1" applyFont="1" applyBorder="1" applyAlignment="1">
      <alignment horizontal="left"/>
    </xf>
    <xf numFmtId="0" fontId="40" fillId="0" borderId="42" xfId="0" applyFont="1" applyBorder="1" applyAlignment="1">
      <alignment horizontal="center"/>
    </xf>
    <xf numFmtId="0" fontId="40" fillId="0" borderId="53" xfId="0" quotePrefix="1" applyFont="1" applyBorder="1" applyAlignment="1">
      <alignment horizontal="center"/>
    </xf>
    <xf numFmtId="0" fontId="40" fillId="0" borderId="53" xfId="0" quotePrefix="1" applyFont="1" applyBorder="1" applyAlignment="1">
      <alignment horizontal="left"/>
    </xf>
    <xf numFmtId="0" fontId="40" fillId="0" borderId="49" xfId="0" applyFont="1" applyBorder="1" applyAlignment="1">
      <alignment horizontal="left"/>
    </xf>
    <xf numFmtId="0" fontId="40" fillId="0" borderId="52" xfId="0" applyFont="1" applyBorder="1"/>
    <xf numFmtId="0" fontId="40" fillId="0" borderId="49" xfId="0" applyFont="1" applyBorder="1" applyAlignment="1">
      <alignment horizontal="center"/>
    </xf>
    <xf numFmtId="0" fontId="40" fillId="0" borderId="23" xfId="0" quotePrefix="1" applyFont="1" applyBorder="1" applyAlignment="1">
      <alignment horizontal="center"/>
    </xf>
    <xf numFmtId="0" fontId="40" fillId="0" borderId="33" xfId="0" applyFont="1" applyBorder="1" applyAlignment="1">
      <alignment horizontal="left"/>
    </xf>
    <xf numFmtId="0" fontId="40" fillId="0" borderId="33" xfId="0" applyFont="1" applyBorder="1"/>
    <xf numFmtId="0" fontId="40" fillId="0" borderId="24" xfId="0" applyFont="1" applyBorder="1"/>
    <xf numFmtId="0" fontId="41" fillId="0" borderId="23" xfId="0" applyFont="1" applyBorder="1"/>
    <xf numFmtId="0" fontId="41" fillId="0" borderId="33" xfId="0" applyFont="1" applyBorder="1"/>
    <xf numFmtId="0" fontId="40" fillId="0" borderId="44" xfId="0" quotePrefix="1" applyFont="1" applyBorder="1" applyAlignment="1">
      <alignment horizontal="center"/>
    </xf>
    <xf numFmtId="2" fontId="40" fillId="0" borderId="42" xfId="0" applyNumberFormat="1" applyFont="1" applyBorder="1" applyAlignment="1">
      <alignment horizontal="left"/>
    </xf>
    <xf numFmtId="0" fontId="41" fillId="0" borderId="50" xfId="0" applyFont="1" applyBorder="1"/>
    <xf numFmtId="0" fontId="40" fillId="0" borderId="27" xfId="0" quotePrefix="1" applyFont="1" applyBorder="1" applyAlignment="1">
      <alignment horizontal="center"/>
    </xf>
    <xf numFmtId="2" fontId="40" fillId="0" borderId="34" xfId="0" applyNumberFormat="1" applyFont="1" applyBorder="1" applyAlignment="1">
      <alignment horizontal="left"/>
    </xf>
    <xf numFmtId="0" fontId="40" fillId="0" borderId="28" xfId="0" applyFont="1" applyBorder="1"/>
    <xf numFmtId="0" fontId="41" fillId="0" borderId="35" xfId="0" quotePrefix="1" applyFont="1" applyBorder="1" applyAlignment="1">
      <alignment horizontal="left"/>
    </xf>
    <xf numFmtId="0" fontId="41" fillId="0" borderId="43" xfId="0" applyFont="1" applyBorder="1"/>
    <xf numFmtId="0" fontId="41" fillId="0" borderId="6" xfId="0" applyFont="1" applyBorder="1" applyAlignment="1">
      <alignment horizontal="centerContinuous"/>
    </xf>
    <xf numFmtId="166" fontId="41" fillId="0" borderId="34" xfId="0" applyNumberFormat="1" applyFont="1" applyBorder="1" applyAlignment="1">
      <alignment horizontal="left"/>
    </xf>
    <xf numFmtId="2" fontId="41" fillId="0" borderId="34" xfId="0" applyNumberFormat="1" applyFont="1" applyBorder="1" applyAlignment="1">
      <alignment horizontal="left"/>
    </xf>
    <xf numFmtId="0" fontId="41" fillId="0" borderId="30" xfId="0" quotePrefix="1" applyFont="1" applyBorder="1" applyAlignment="1">
      <alignment horizontal="center"/>
    </xf>
    <xf numFmtId="165" fontId="40" fillId="0" borderId="33" xfId="0" applyNumberFormat="1" applyFont="1" applyBorder="1"/>
    <xf numFmtId="2" fontId="40" fillId="0" borderId="33" xfId="0" applyNumberFormat="1" applyFont="1" applyBorder="1" applyAlignment="1">
      <alignment horizontal="left"/>
    </xf>
    <xf numFmtId="0" fontId="41" fillId="0" borderId="24" xfId="0" applyFont="1" applyBorder="1"/>
    <xf numFmtId="0" fontId="41" fillId="0" borderId="27" xfId="0" applyFont="1" applyBorder="1" applyAlignment="1">
      <alignment horizontal="center"/>
    </xf>
    <xf numFmtId="165" fontId="41" fillId="0" borderId="34" xfId="0" applyNumberFormat="1" applyFont="1" applyBorder="1" applyAlignment="1">
      <alignment horizontal="left"/>
    </xf>
    <xf numFmtId="0" fontId="41" fillId="0" borderId="37" xfId="0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41" fillId="0" borderId="33" xfId="0" applyFont="1" applyBorder="1" applyAlignment="1">
      <alignment horizontal="left"/>
    </xf>
    <xf numFmtId="0" fontId="41" fillId="0" borderId="30" xfId="0" applyFont="1" applyBorder="1" applyAlignment="1">
      <alignment horizontal="center"/>
    </xf>
    <xf numFmtId="0" fontId="40" fillId="0" borderId="33" xfId="0" quotePrefix="1" applyFont="1" applyBorder="1" applyAlignment="1">
      <alignment horizontal="left"/>
    </xf>
    <xf numFmtId="0" fontId="44" fillId="0" borderId="44" xfId="0" quotePrefix="1" applyFont="1" applyFill="1" applyBorder="1" applyAlignment="1">
      <alignment horizontal="center"/>
    </xf>
    <xf numFmtId="0" fontId="49" fillId="0" borderId="30" xfId="0" quotePrefix="1" applyFont="1" applyBorder="1" applyAlignment="1">
      <alignment horizontal="center"/>
    </xf>
    <xf numFmtId="0" fontId="41" fillId="0" borderId="37" xfId="0" quotePrefix="1" applyFont="1" applyBorder="1" applyAlignment="1">
      <alignment horizontal="center"/>
    </xf>
    <xf numFmtId="165" fontId="41" fillId="0" borderId="35" xfId="0" quotePrefix="1" applyNumberFormat="1" applyFont="1" applyBorder="1" applyAlignment="1">
      <alignment horizontal="left"/>
    </xf>
    <xf numFmtId="0" fontId="40" fillId="0" borderId="44" xfId="0" quotePrefix="1" applyFont="1" applyFill="1" applyBorder="1" applyAlignment="1">
      <alignment horizontal="center"/>
    </xf>
    <xf numFmtId="0" fontId="41" fillId="0" borderId="46" xfId="0" applyFont="1" applyFill="1" applyBorder="1"/>
    <xf numFmtId="0" fontId="40" fillId="0" borderId="42" xfId="0" applyFont="1" applyFill="1" applyBorder="1" applyAlignment="1">
      <alignment horizontal="center"/>
    </xf>
    <xf numFmtId="0" fontId="41" fillId="0" borderId="27" xfId="0" quotePrefix="1" applyFont="1" applyFill="1" applyBorder="1" applyAlignment="1">
      <alignment horizontal="center"/>
    </xf>
    <xf numFmtId="0" fontId="41" fillId="0" borderId="34" xfId="0" applyFont="1" applyFill="1" applyBorder="1" applyAlignment="1">
      <alignment horizontal="left"/>
    </xf>
    <xf numFmtId="0" fontId="41" fillId="0" borderId="34" xfId="0" applyFont="1" applyFill="1" applyBorder="1"/>
    <xf numFmtId="0" fontId="41" fillId="0" borderId="28" xfId="0" applyFont="1" applyFill="1" applyBorder="1"/>
    <xf numFmtId="0" fontId="41" fillId="0" borderId="27" xfId="0" applyFont="1" applyFill="1" applyBorder="1"/>
    <xf numFmtId="0" fontId="41" fillId="0" borderId="23" xfId="0" quotePrefix="1" applyFont="1" applyFill="1" applyBorder="1" applyAlignment="1">
      <alignment horizontal="center"/>
    </xf>
    <xf numFmtId="0" fontId="41" fillId="0" borderId="23" xfId="0" applyFont="1" applyFill="1" applyBorder="1"/>
    <xf numFmtId="0" fontId="41" fillId="0" borderId="27" xfId="0" applyFont="1" applyFill="1" applyBorder="1" applyAlignment="1">
      <alignment horizontal="left"/>
    </xf>
    <xf numFmtId="2" fontId="41" fillId="0" borderId="34" xfId="0" quotePrefix="1" applyNumberFormat="1" applyFont="1" applyFill="1" applyBorder="1" applyAlignment="1">
      <alignment horizontal="left"/>
    </xf>
    <xf numFmtId="0" fontId="41" fillId="0" borderId="23" xfId="0" applyFont="1" applyFill="1" applyBorder="1" applyAlignment="1">
      <alignment horizontal="left"/>
    </xf>
    <xf numFmtId="0" fontId="41" fillId="0" borderId="33" xfId="0" quotePrefix="1" applyFont="1" applyFill="1" applyBorder="1" applyAlignment="1">
      <alignment horizontal="left"/>
    </xf>
    <xf numFmtId="0" fontId="41" fillId="0" borderId="33" xfId="0" applyFont="1" applyFill="1" applyBorder="1" applyAlignment="1">
      <alignment horizontal="left"/>
    </xf>
    <xf numFmtId="0" fontId="41" fillId="0" borderId="33" xfId="0" applyFont="1" applyFill="1" applyBorder="1"/>
    <xf numFmtId="0" fontId="41" fillId="0" borderId="24" xfId="0" applyFont="1" applyFill="1" applyBorder="1"/>
    <xf numFmtId="0" fontId="68" fillId="0" borderId="0" xfId="0" applyFont="1"/>
    <xf numFmtId="0" fontId="41" fillId="0" borderId="34" xfId="0" quotePrefix="1" applyFont="1" applyFill="1" applyBorder="1" applyAlignment="1">
      <alignment horizontal="left"/>
    </xf>
    <xf numFmtId="0" fontId="51" fillId="0" borderId="34" xfId="0" applyFont="1" applyFill="1" applyBorder="1"/>
    <xf numFmtId="0" fontId="51" fillId="0" borderId="28" xfId="0" applyFont="1" applyFill="1" applyBorder="1"/>
    <xf numFmtId="0" fontId="41" fillId="0" borderId="30" xfId="0" applyFont="1" applyFill="1" applyBorder="1" applyAlignment="1">
      <alignment horizontal="left"/>
    </xf>
    <xf numFmtId="0" fontId="51" fillId="0" borderId="49" xfId="0" applyFont="1" applyFill="1" applyBorder="1"/>
    <xf numFmtId="0" fontId="41" fillId="0" borderId="49" xfId="0" applyFont="1" applyFill="1" applyBorder="1" applyAlignment="1">
      <alignment horizontal="left"/>
    </xf>
    <xf numFmtId="0" fontId="41" fillId="0" borderId="49" xfId="0" applyFont="1" applyFill="1" applyBorder="1"/>
    <xf numFmtId="0" fontId="51" fillId="0" borderId="52" xfId="0" applyFont="1" applyFill="1" applyBorder="1"/>
    <xf numFmtId="0" fontId="41" fillId="0" borderId="30" xfId="0" applyFont="1" applyFill="1" applyBorder="1"/>
    <xf numFmtId="0" fontId="41" fillId="0" borderId="42" xfId="0" quotePrefix="1" applyFont="1" applyFill="1" applyBorder="1" applyAlignment="1">
      <alignment horizontal="left"/>
    </xf>
    <xf numFmtId="0" fontId="41" fillId="0" borderId="42" xfId="0" applyFont="1" applyFill="1" applyBorder="1" applyAlignment="1">
      <alignment horizontal="left"/>
    </xf>
    <xf numFmtId="0" fontId="42" fillId="0" borderId="27" xfId="0" quotePrefix="1" applyFont="1" applyFill="1" applyBorder="1" applyAlignment="1">
      <alignment horizontal="center"/>
    </xf>
    <xf numFmtId="0" fontId="41" fillId="0" borderId="30" xfId="0" applyFont="1" applyFill="1" applyBorder="1" applyAlignment="1">
      <alignment horizontal="centerContinuous"/>
    </xf>
    <xf numFmtId="0" fontId="41" fillId="0" borderId="49" xfId="0" quotePrefix="1" applyFont="1" applyFill="1" applyBorder="1" applyAlignment="1">
      <alignment horizontal="left"/>
    </xf>
    <xf numFmtId="0" fontId="41" fillId="0" borderId="52" xfId="0" applyFont="1" applyFill="1" applyBorder="1"/>
    <xf numFmtId="0" fontId="41" fillId="0" borderId="40" xfId="0" quotePrefix="1" applyFont="1" applyBorder="1" applyAlignment="1">
      <alignment horizontal="left"/>
    </xf>
    <xf numFmtId="0" fontId="40" fillId="0" borderId="40" xfId="0" applyFont="1" applyBorder="1" applyAlignment="1">
      <alignment horizontal="left"/>
    </xf>
    <xf numFmtId="0" fontId="40" fillId="0" borderId="34" xfId="0" applyFont="1" applyBorder="1" applyAlignment="1">
      <alignment horizontal="left"/>
    </xf>
    <xf numFmtId="0" fontId="41" fillId="0" borderId="4" xfId="0" quotePrefix="1" applyFont="1" applyBorder="1" applyAlignment="1">
      <alignment horizontal="center"/>
    </xf>
    <xf numFmtId="0" fontId="40" fillId="0" borderId="3" xfId="0" applyFont="1" applyBorder="1" applyAlignment="1">
      <alignment horizontal="left"/>
    </xf>
    <xf numFmtId="0" fontId="40" fillId="0" borderId="48" xfId="0" applyFont="1" applyBorder="1" applyAlignment="1">
      <alignment horizontal="left"/>
    </xf>
    <xf numFmtId="0" fontId="41" fillId="0" borderId="42" xfId="0" quotePrefix="1" applyFont="1" applyBorder="1" applyAlignment="1">
      <alignment horizontal="left"/>
    </xf>
    <xf numFmtId="0" fontId="41" fillId="0" borderId="40" xfId="0" applyFont="1" applyBorder="1" applyAlignment="1">
      <alignment horizontal="left"/>
    </xf>
    <xf numFmtId="0" fontId="41" fillId="0" borderId="40" xfId="0" applyFont="1" applyBorder="1"/>
    <xf numFmtId="0" fontId="41" fillId="0" borderId="9" xfId="0" applyFont="1" applyBorder="1"/>
    <xf numFmtId="0" fontId="40" fillId="0" borderId="27" xfId="0" applyFont="1" applyBorder="1" applyAlignment="1">
      <alignment horizontal="center"/>
    </xf>
    <xf numFmtId="0" fontId="40" fillId="0" borderId="27" xfId="0" applyFont="1" applyBorder="1" applyAlignment="1">
      <alignment horizontal="left"/>
    </xf>
    <xf numFmtId="0" fontId="69" fillId="5" borderId="0" xfId="0" applyFont="1" applyFill="1"/>
    <xf numFmtId="0" fontId="30" fillId="5" borderId="0" xfId="0" applyFont="1" applyFill="1"/>
    <xf numFmtId="0" fontId="3" fillId="0" borderId="0" xfId="2" applyFont="1" applyFill="1"/>
    <xf numFmtId="0" fontId="41" fillId="5" borderId="0" xfId="0" applyFont="1" applyFill="1"/>
    <xf numFmtId="0" fontId="70" fillId="0" borderId="0" xfId="0" applyFont="1" applyAlignment="1">
      <alignment vertical="center"/>
    </xf>
    <xf numFmtId="0" fontId="3" fillId="0" borderId="0" xfId="2" applyFont="1" applyFill="1" applyBorder="1"/>
    <xf numFmtId="0" fontId="72" fillId="0" borderId="0" xfId="2" applyFont="1"/>
    <xf numFmtId="43" fontId="51" fillId="0" borderId="0" xfId="9" applyFont="1"/>
    <xf numFmtId="43" fontId="51" fillId="0" borderId="0" xfId="9" applyFont="1" applyFill="1"/>
    <xf numFmtId="0" fontId="3" fillId="0" borderId="7" xfId="0" applyFont="1" applyBorder="1"/>
    <xf numFmtId="0" fontId="3" fillId="0" borderId="8" xfId="0" applyFont="1" applyBorder="1"/>
    <xf numFmtId="0" fontId="66" fillId="0" borderId="0" xfId="0" applyFont="1" applyAlignment="1">
      <alignment vertical="center"/>
    </xf>
    <xf numFmtId="0" fontId="3" fillId="5" borderId="0" xfId="0" applyFont="1" applyFill="1"/>
    <xf numFmtId="0" fontId="30" fillId="0" borderId="0" xfId="2" applyFont="1"/>
    <xf numFmtId="0" fontId="30" fillId="0" borderId="0" xfId="2" applyFont="1" applyBorder="1"/>
    <xf numFmtId="0" fontId="30" fillId="0" borderId="0" xfId="0" applyFont="1" applyFill="1"/>
    <xf numFmtId="43" fontId="59" fillId="0" borderId="0" xfId="9" applyFont="1" applyFill="1"/>
    <xf numFmtId="0" fontId="63" fillId="0" borderId="0" xfId="0" applyFont="1" applyFill="1" applyAlignment="1">
      <alignment horizontal="center"/>
    </xf>
    <xf numFmtId="0" fontId="30" fillId="0" borderId="0" xfId="2" applyFont="1" applyFill="1"/>
    <xf numFmtId="0" fontId="30" fillId="0" borderId="0" xfId="2" applyFont="1" applyFill="1" applyBorder="1"/>
    <xf numFmtId="43" fontId="51" fillId="5" borderId="0" xfId="9" applyFont="1" applyFill="1"/>
    <xf numFmtId="0" fontId="40" fillId="5" borderId="0" xfId="0" applyFont="1" applyFill="1" applyAlignment="1">
      <alignment vertical="center"/>
    </xf>
    <xf numFmtId="0" fontId="45" fillId="5" borderId="0" xfId="0" applyFont="1" applyFill="1" applyAlignment="1">
      <alignment vertical="center"/>
    </xf>
    <xf numFmtId="43" fontId="50" fillId="5" borderId="0" xfId="9" applyFont="1" applyFill="1" applyAlignment="1">
      <alignment vertical="center"/>
    </xf>
    <xf numFmtId="0" fontId="43" fillId="5" borderId="0" xfId="0" applyFont="1" applyFill="1" applyAlignment="1">
      <alignment horizontal="center" vertical="center"/>
    </xf>
    <xf numFmtId="0" fontId="41" fillId="5" borderId="0" xfId="2" applyFont="1" applyFill="1" applyAlignment="1">
      <alignment vertical="center"/>
    </xf>
    <xf numFmtId="0" fontId="74" fillId="0" borderId="0" xfId="0" applyFont="1"/>
    <xf numFmtId="0" fontId="60" fillId="0" borderId="0" xfId="8" applyFont="1"/>
    <xf numFmtId="43" fontId="60" fillId="0" borderId="0" xfId="9" applyFont="1"/>
    <xf numFmtId="174" fontId="60" fillId="0" borderId="0" xfId="9" applyNumberFormat="1" applyFont="1"/>
    <xf numFmtId="0" fontId="60" fillId="5" borderId="0" xfId="8" applyFont="1" applyFill="1"/>
    <xf numFmtId="43" fontId="60" fillId="5" borderId="0" xfId="9" applyFont="1" applyFill="1"/>
    <xf numFmtId="174" fontId="60" fillId="5" borderId="0" xfId="9" applyNumberFormat="1" applyFont="1" applyFill="1"/>
    <xf numFmtId="0" fontId="40" fillId="0" borderId="5" xfId="0" applyFont="1" applyFill="1" applyBorder="1" applyAlignment="1"/>
    <xf numFmtId="0" fontId="16" fillId="0" borderId="0" xfId="0" applyFont="1" applyBorder="1" applyAlignment="1"/>
    <xf numFmtId="0" fontId="16" fillId="0" borderId="7" xfId="0" applyFont="1" applyBorder="1" applyAlignment="1"/>
    <xf numFmtId="0" fontId="7" fillId="0" borderId="0" xfId="2" applyFont="1" applyAlignment="1"/>
    <xf numFmtId="0" fontId="15" fillId="3" borderId="13" xfId="2" applyFont="1" applyFill="1" applyBorder="1" applyAlignment="1">
      <alignment horizontal="center"/>
    </xf>
    <xf numFmtId="43" fontId="2" fillId="0" borderId="0" xfId="29" applyFont="1" applyFill="1" applyBorder="1"/>
    <xf numFmtId="0" fontId="61" fillId="0" borderId="36" xfId="4" applyFont="1" applyBorder="1" applyAlignment="1">
      <alignment horizontal="center"/>
    </xf>
    <xf numFmtId="0" fontId="49" fillId="0" borderId="0" xfId="0" applyFont="1" applyBorder="1" applyAlignment="1">
      <alignment vertical="center"/>
    </xf>
    <xf numFmtId="0" fontId="45" fillId="0" borderId="0" xfId="0" applyFont="1" applyFill="1"/>
    <xf numFmtId="0" fontId="7" fillId="0" borderId="0" xfId="2" applyFont="1" applyFill="1"/>
    <xf numFmtId="0" fontId="40" fillId="0" borderId="0" xfId="0" applyFont="1" applyFill="1"/>
    <xf numFmtId="0" fontId="51" fillId="0" borderId="0" xfId="2" applyFont="1" applyFill="1"/>
    <xf numFmtId="43" fontId="59" fillId="5" borderId="0" xfId="9" applyFont="1" applyFill="1"/>
    <xf numFmtId="0" fontId="63" fillId="5" borderId="0" xfId="0" applyFont="1" applyFill="1" applyAlignment="1">
      <alignment horizontal="center"/>
    </xf>
    <xf numFmtId="0" fontId="30" fillId="5" borderId="0" xfId="2" applyFont="1" applyFill="1"/>
    <xf numFmtId="0" fontId="48" fillId="0" borderId="0" xfId="8" applyFont="1" applyFill="1"/>
    <xf numFmtId="43" fontId="48" fillId="0" borderId="0" xfId="9" applyFont="1" applyFill="1"/>
    <xf numFmtId="174" fontId="48" fillId="0" borderId="0" xfId="9" applyNumberFormat="1" applyFont="1" applyFill="1"/>
    <xf numFmtId="0" fontId="22" fillId="0" borderId="0" xfId="8"/>
    <xf numFmtId="0" fontId="49" fillId="0" borderId="34" xfId="0" applyFont="1" applyBorder="1"/>
    <xf numFmtId="0" fontId="49" fillId="0" borderId="28" xfId="0" applyFont="1" applyBorder="1"/>
    <xf numFmtId="0" fontId="49" fillId="0" borderId="27" xfId="0" applyFont="1" applyBorder="1" applyAlignment="1">
      <alignment horizontal="center"/>
    </xf>
    <xf numFmtId="0" fontId="49" fillId="0" borderId="27" xfId="0" applyFont="1" applyBorder="1"/>
    <xf numFmtId="0" fontId="68" fillId="0" borderId="23" xfId="2" applyFont="1" applyBorder="1"/>
    <xf numFmtId="0" fontId="49" fillId="0" borderId="30" xfId="0" applyFont="1" applyBorder="1" applyAlignment="1">
      <alignment horizontal="center"/>
    </xf>
    <xf numFmtId="0" fontId="49" fillId="0" borderId="49" xfId="0" applyFont="1" applyBorder="1"/>
    <xf numFmtId="0" fontId="49" fillId="0" borderId="30" xfId="0" applyFont="1" applyBorder="1"/>
    <xf numFmtId="0" fontId="51" fillId="0" borderId="24" xfId="2" applyFont="1" applyBorder="1" applyAlignment="1">
      <alignment horizontal="center"/>
    </xf>
    <xf numFmtId="0" fontId="3" fillId="0" borderId="0" xfId="0" applyFont="1" applyFill="1"/>
    <xf numFmtId="0" fontId="44" fillId="0" borderId="6" xfId="0" quotePrefix="1" applyFont="1" applyFill="1" applyBorder="1" applyAlignment="1">
      <alignment horizontal="center"/>
    </xf>
    <xf numFmtId="0" fontId="40" fillId="0" borderId="0" xfId="0" applyFont="1" applyBorder="1" applyAlignment="1">
      <alignment horizontal="left"/>
    </xf>
    <xf numFmtId="0" fontId="52" fillId="0" borderId="38" xfId="2" applyFont="1" applyBorder="1" applyAlignment="1">
      <alignment horizontal="center"/>
    </xf>
    <xf numFmtId="0" fontId="19" fillId="0" borderId="0" xfId="2" applyFont="1"/>
    <xf numFmtId="0" fontId="49" fillId="0" borderId="0" xfId="2" applyFont="1" applyAlignment="1">
      <alignment horizontal="center"/>
    </xf>
    <xf numFmtId="0" fontId="49" fillId="0" borderId="0" xfId="2" applyFont="1" applyBorder="1"/>
    <xf numFmtId="0" fontId="49" fillId="0" borderId="0" xfId="2" applyFont="1"/>
    <xf numFmtId="0" fontId="40" fillId="0" borderId="36" xfId="4" applyFont="1" applyBorder="1" applyAlignment="1"/>
    <xf numFmtId="0" fontId="40" fillId="0" borderId="10" xfId="4" applyFont="1" applyBorder="1" applyAlignment="1"/>
    <xf numFmtId="0" fontId="41" fillId="0" borderId="40" xfId="4" applyFont="1" applyBorder="1" applyAlignment="1">
      <alignment wrapText="1"/>
    </xf>
    <xf numFmtId="0" fontId="41" fillId="0" borderId="9" xfId="4" applyFont="1" applyBorder="1" applyAlignment="1">
      <alignment wrapText="1"/>
    </xf>
    <xf numFmtId="0" fontId="41" fillId="0" borderId="0" xfId="4" applyFont="1" applyAlignment="1">
      <alignment wrapText="1"/>
    </xf>
    <xf numFmtId="0" fontId="41" fillId="0" borderId="7" xfId="4" applyFont="1" applyBorder="1" applyAlignment="1">
      <alignment wrapText="1"/>
    </xf>
    <xf numFmtId="0" fontId="41" fillId="0" borderId="8" xfId="4" applyFont="1" applyBorder="1" applyAlignment="1">
      <alignment wrapText="1"/>
    </xf>
    <xf numFmtId="0" fontId="41" fillId="0" borderId="9" xfId="8" applyFont="1" applyBorder="1"/>
    <xf numFmtId="0" fontId="41" fillId="0" borderId="7" xfId="8" applyFont="1" applyBorder="1"/>
    <xf numFmtId="0" fontId="41" fillId="0" borderId="8" xfId="8" applyFont="1" applyBorder="1"/>
    <xf numFmtId="0" fontId="51" fillId="0" borderId="23" xfId="2" applyFont="1" applyBorder="1" applyAlignment="1">
      <alignment horizontal="center"/>
    </xf>
    <xf numFmtId="0" fontId="51" fillId="0" borderId="27" xfId="2" applyFont="1" applyBorder="1" applyAlignment="1">
      <alignment horizontal="center"/>
    </xf>
    <xf numFmtId="43" fontId="68" fillId="0" borderId="0" xfId="9" applyFont="1"/>
    <xf numFmtId="0" fontId="76" fillId="0" borderId="0" xfId="0" applyFont="1" applyAlignment="1">
      <alignment horizontal="center"/>
    </xf>
    <xf numFmtId="0" fontId="7" fillId="0" borderId="0" xfId="2" applyFont="1" applyFill="1" applyAlignment="1"/>
    <xf numFmtId="0" fontId="52" fillId="5" borderId="38" xfId="2" applyFont="1" applyFill="1" applyBorder="1" applyAlignment="1">
      <alignment horizontal="center"/>
    </xf>
    <xf numFmtId="0" fontId="51" fillId="0" borderId="4" xfId="2" applyFont="1" applyBorder="1"/>
    <xf numFmtId="43" fontId="51" fillId="0" borderId="7" xfId="3" applyFont="1" applyFill="1" applyBorder="1"/>
    <xf numFmtId="43" fontId="51" fillId="0" borderId="6" xfId="3" applyFont="1" applyFill="1" applyBorder="1"/>
    <xf numFmtId="43" fontId="52" fillId="0" borderId="38" xfId="2" applyNumberFormat="1" applyFont="1" applyBorder="1"/>
    <xf numFmtId="0" fontId="40" fillId="0" borderId="0" xfId="2" applyFont="1" applyAlignment="1">
      <alignment horizontal="left"/>
    </xf>
    <xf numFmtId="0" fontId="41" fillId="0" borderId="0" xfId="2" applyFont="1" applyAlignment="1">
      <alignment horizontal="center"/>
    </xf>
    <xf numFmtId="43" fontId="13" fillId="0" borderId="5" xfId="3" applyFont="1" applyFill="1" applyBorder="1"/>
    <xf numFmtId="43" fontId="13" fillId="0" borderId="71" xfId="3" applyFont="1" applyFill="1" applyBorder="1"/>
    <xf numFmtId="43" fontId="13" fillId="0" borderId="31" xfId="3" applyFont="1" applyFill="1" applyBorder="1"/>
    <xf numFmtId="0" fontId="15" fillId="4" borderId="38" xfId="2" applyFont="1" applyFill="1" applyBorder="1" applyAlignment="1">
      <alignment horizontal="center"/>
    </xf>
    <xf numFmtId="0" fontId="41" fillId="0" borderId="0" xfId="2" applyFont="1" applyAlignment="1">
      <alignment horizontal="center" vertical="center"/>
    </xf>
    <xf numFmtId="0" fontId="41" fillId="0" borderId="0" xfId="2" applyFont="1" applyBorder="1" applyAlignment="1">
      <alignment vertical="center"/>
    </xf>
    <xf numFmtId="0" fontId="41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2" fillId="0" borderId="40" xfId="0" applyFont="1" applyBorder="1"/>
    <xf numFmtId="0" fontId="42" fillId="0" borderId="28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9" fillId="0" borderId="44" xfId="0" applyFont="1" applyBorder="1"/>
    <xf numFmtId="0" fontId="42" fillId="0" borderId="33" xfId="0" applyFont="1" applyBorder="1" applyAlignment="1">
      <alignment horizontal="center"/>
    </xf>
    <xf numFmtId="0" fontId="40" fillId="0" borderId="1" xfId="2" applyFont="1" applyBorder="1" applyAlignment="1">
      <alignment horizontal="center" vertical="center"/>
    </xf>
    <xf numFmtId="0" fontId="56" fillId="0" borderId="38" xfId="0" applyFont="1" applyFill="1" applyBorder="1" applyAlignment="1">
      <alignment horizontal="center" vertical="center" wrapText="1"/>
    </xf>
    <xf numFmtId="0" fontId="40" fillId="0" borderId="34" xfId="0" applyFont="1" applyFill="1" applyBorder="1"/>
    <xf numFmtId="0" fontId="78" fillId="0" borderId="62" xfId="0" applyFont="1" applyBorder="1" applyAlignment="1">
      <alignment vertical="center"/>
    </xf>
    <xf numFmtId="0" fontId="78" fillId="0" borderId="57" xfId="0" applyFont="1" applyBorder="1" applyAlignment="1">
      <alignment vertical="center"/>
    </xf>
    <xf numFmtId="165" fontId="41" fillId="0" borderId="34" xfId="0" applyNumberFormat="1" applyFont="1" applyFill="1" applyBorder="1" applyAlignment="1">
      <alignment horizontal="left"/>
    </xf>
    <xf numFmtId="0" fontId="15" fillId="6" borderId="9" xfId="2" applyFont="1" applyFill="1" applyBorder="1" applyAlignment="1">
      <alignment horizontal="center"/>
    </xf>
    <xf numFmtId="0" fontId="15" fillId="6" borderId="1" xfId="2" applyFont="1" applyFill="1" applyBorder="1" applyAlignment="1">
      <alignment horizontal="center"/>
    </xf>
    <xf numFmtId="0" fontId="15" fillId="6" borderId="8" xfId="2" applyFont="1" applyFill="1" applyBorder="1"/>
    <xf numFmtId="0" fontId="15" fillId="6" borderId="4" xfId="2" applyFont="1" applyFill="1" applyBorder="1"/>
    <xf numFmtId="0" fontId="15" fillId="6" borderId="4" xfId="2" applyFont="1" applyFill="1" applyBorder="1" applyAlignment="1">
      <alignment horizontal="center"/>
    </xf>
    <xf numFmtId="0" fontId="52" fillId="5" borderId="38" xfId="2" applyFont="1" applyFill="1" applyBorder="1" applyAlignment="1">
      <alignment horizontal="center" wrapText="1"/>
    </xf>
    <xf numFmtId="43" fontId="51" fillId="0" borderId="0" xfId="9" applyFont="1" applyAlignment="1">
      <alignment vertical="center"/>
    </xf>
    <xf numFmtId="0" fontId="52" fillId="0" borderId="38" xfId="2" applyFont="1" applyFill="1" applyBorder="1" applyAlignment="1">
      <alignment horizontal="center"/>
    </xf>
    <xf numFmtId="0" fontId="52" fillId="0" borderId="38" xfId="2" applyFont="1" applyFill="1" applyBorder="1" applyAlignment="1">
      <alignment horizontal="center" wrapText="1"/>
    </xf>
    <xf numFmtId="0" fontId="75" fillId="0" borderId="65" xfId="8" applyFont="1" applyBorder="1" applyAlignment="1">
      <alignment horizontal="center" vertical="center" wrapText="1"/>
    </xf>
    <xf numFmtId="0" fontId="75" fillId="0" borderId="66" xfId="8" applyFont="1" applyBorder="1" applyAlignment="1">
      <alignment horizontal="center" vertical="center" wrapText="1"/>
    </xf>
    <xf numFmtId="0" fontId="75" fillId="0" borderId="67" xfId="8" applyFont="1" applyBorder="1" applyAlignment="1">
      <alignment horizontal="center" vertical="center" wrapText="1"/>
    </xf>
    <xf numFmtId="0" fontId="75" fillId="0" borderId="68" xfId="8" applyFont="1" applyBorder="1" applyAlignment="1">
      <alignment horizontal="center" vertical="center" wrapText="1"/>
    </xf>
    <xf numFmtId="0" fontId="75" fillId="0" borderId="0" xfId="8" applyFont="1" applyAlignment="1">
      <alignment horizontal="center" vertical="center" wrapText="1"/>
    </xf>
    <xf numFmtId="0" fontId="75" fillId="0" borderId="69" xfId="8" applyFont="1" applyBorder="1" applyAlignment="1">
      <alignment horizontal="center" vertical="center" wrapText="1"/>
    </xf>
    <xf numFmtId="0" fontId="75" fillId="0" borderId="64" xfId="8" applyFont="1" applyBorder="1" applyAlignment="1">
      <alignment horizontal="center" vertical="center" wrapText="1"/>
    </xf>
    <xf numFmtId="0" fontId="75" fillId="0" borderId="32" xfId="8" applyFont="1" applyBorder="1" applyAlignment="1">
      <alignment horizontal="center" vertical="center" wrapText="1"/>
    </xf>
    <xf numFmtId="0" fontId="75" fillId="0" borderId="70" xfId="8" applyFont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36" xfId="0" applyFont="1" applyBorder="1" applyAlignment="1">
      <alignment horizontal="center" vertical="center" wrapText="1"/>
    </xf>
    <xf numFmtId="0" fontId="61" fillId="0" borderId="10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61" fillId="0" borderId="48" xfId="0" applyFont="1" applyBorder="1" applyAlignment="1">
      <alignment horizontal="center" vertical="center" wrapText="1"/>
    </xf>
    <xf numFmtId="0" fontId="61" fillId="0" borderId="40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0" fontId="61" fillId="0" borderId="8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/>
    </xf>
    <xf numFmtId="0" fontId="15" fillId="6" borderId="14" xfId="2" applyFont="1" applyFill="1" applyBorder="1" applyAlignment="1">
      <alignment horizontal="center"/>
    </xf>
    <xf numFmtId="0" fontId="15" fillId="6" borderId="51" xfId="2" applyFont="1" applyFill="1" applyBorder="1" applyAlignment="1">
      <alignment horizontal="center"/>
    </xf>
    <xf numFmtId="0" fontId="15" fillId="6" borderId="39" xfId="2" applyFont="1" applyFill="1" applyBorder="1" applyAlignment="1">
      <alignment horizontal="center"/>
    </xf>
    <xf numFmtId="0" fontId="15" fillId="6" borderId="11" xfId="2" applyFont="1" applyFill="1" applyBorder="1" applyAlignment="1">
      <alignment horizontal="center"/>
    </xf>
    <xf numFmtId="0" fontId="15" fillId="6" borderId="10" xfId="2" applyFont="1" applyFill="1" applyBorder="1" applyAlignment="1">
      <alignment horizontal="center"/>
    </xf>
    <xf numFmtId="0" fontId="40" fillId="0" borderId="11" xfId="4" applyFont="1" applyBorder="1" applyAlignment="1">
      <alignment horizontal="center"/>
    </xf>
    <xf numFmtId="0" fontId="40" fillId="0" borderId="36" xfId="4" applyFont="1" applyBorder="1" applyAlignment="1">
      <alignment horizontal="center"/>
    </xf>
    <xf numFmtId="0" fontId="40" fillId="0" borderId="10" xfId="4" applyFont="1" applyBorder="1" applyAlignment="1">
      <alignment horizontal="center"/>
    </xf>
    <xf numFmtId="0" fontId="15" fillId="3" borderId="13" xfId="2" applyFont="1" applyFill="1" applyBorder="1" applyAlignment="1">
      <alignment horizontal="center"/>
    </xf>
    <xf numFmtId="0" fontId="15" fillId="2" borderId="14" xfId="2" applyFont="1" applyFill="1" applyBorder="1" applyAlignment="1">
      <alignment horizontal="center"/>
    </xf>
    <xf numFmtId="0" fontId="15" fillId="2" borderId="51" xfId="2" applyFont="1" applyFill="1" applyBorder="1" applyAlignment="1">
      <alignment horizontal="center"/>
    </xf>
    <xf numFmtId="0" fontId="15" fillId="2" borderId="39" xfId="2" applyFont="1" applyFill="1" applyBorder="1" applyAlignment="1">
      <alignment horizontal="center"/>
    </xf>
    <xf numFmtId="0" fontId="15" fillId="3" borderId="11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2" borderId="11" xfId="2" applyFont="1" applyFill="1" applyBorder="1" applyAlignment="1">
      <alignment horizontal="center"/>
    </xf>
    <xf numFmtId="0" fontId="15" fillId="2" borderId="10" xfId="2" applyFont="1" applyFill="1" applyBorder="1" applyAlignment="1">
      <alignment horizontal="center"/>
    </xf>
    <xf numFmtId="0" fontId="61" fillId="0" borderId="11" xfId="4" applyFont="1" applyBorder="1" applyAlignment="1">
      <alignment horizontal="center"/>
    </xf>
    <xf numFmtId="0" fontId="61" fillId="0" borderId="36" xfId="4" applyFont="1" applyBorder="1" applyAlignment="1">
      <alignment horizontal="center"/>
    </xf>
    <xf numFmtId="0" fontId="61" fillId="0" borderId="10" xfId="4" applyFont="1" applyBorder="1" applyAlignment="1">
      <alignment horizontal="center"/>
    </xf>
    <xf numFmtId="0" fontId="40" fillId="0" borderId="1" xfId="2" applyFont="1" applyBorder="1" applyAlignment="1">
      <alignment horizontal="center" vertical="center" wrapText="1"/>
    </xf>
    <xf numFmtId="0" fontId="40" fillId="0" borderId="4" xfId="2" applyFont="1" applyBorder="1" applyAlignment="1">
      <alignment horizontal="center" vertical="center" wrapText="1"/>
    </xf>
    <xf numFmtId="0" fontId="40" fillId="0" borderId="1" xfId="2" applyFont="1" applyBorder="1" applyAlignment="1">
      <alignment horizontal="center" vertical="center"/>
    </xf>
    <xf numFmtId="0" fontId="40" fillId="0" borderId="4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wrapText="1"/>
    </xf>
    <xf numFmtId="0" fontId="2" fillId="0" borderId="4" xfId="2" applyFont="1" applyBorder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55" fillId="0" borderId="1" xfId="8" applyFont="1" applyBorder="1" applyAlignment="1">
      <alignment horizontal="center"/>
    </xf>
    <xf numFmtId="0" fontId="55" fillId="0" borderId="4" xfId="8" applyFont="1" applyBorder="1" applyAlignment="1">
      <alignment horizontal="center"/>
    </xf>
    <xf numFmtId="0" fontId="56" fillId="0" borderId="1" xfId="0" applyFont="1" applyBorder="1" applyAlignment="1">
      <alignment horizontal="center" wrapText="1"/>
    </xf>
    <xf numFmtId="0" fontId="56" fillId="0" borderId="4" xfId="0" applyFont="1" applyBorder="1" applyAlignment="1">
      <alignment horizontal="center" wrapText="1"/>
    </xf>
    <xf numFmtId="174" fontId="55" fillId="0" borderId="1" xfId="9" applyNumberFormat="1" applyFont="1" applyBorder="1" applyAlignment="1">
      <alignment horizontal="center" wrapText="1"/>
    </xf>
    <xf numFmtId="174" fontId="55" fillId="0" borderId="4" xfId="9" applyNumberFormat="1" applyFont="1" applyBorder="1" applyAlignment="1">
      <alignment horizontal="center" wrapText="1"/>
    </xf>
    <xf numFmtId="0" fontId="56" fillId="0" borderId="38" xfId="0" applyFont="1" applyFill="1" applyBorder="1" applyAlignment="1">
      <alignment horizontal="center" vertical="center" wrapText="1"/>
    </xf>
    <xf numFmtId="0" fontId="56" fillId="0" borderId="48" xfId="8" applyFont="1" applyFill="1" applyBorder="1" applyAlignment="1">
      <alignment horizontal="center" vertical="center"/>
    </xf>
    <xf numFmtId="0" fontId="56" fillId="0" borderId="40" xfId="8" applyFont="1" applyFill="1" applyBorder="1" applyAlignment="1">
      <alignment horizontal="center" vertical="center"/>
    </xf>
    <xf numFmtId="0" fontId="56" fillId="0" borderId="9" xfId="8" applyFont="1" applyFill="1" applyBorder="1" applyAlignment="1">
      <alignment horizontal="center" vertical="center"/>
    </xf>
  </cellXfs>
  <cellStyles count="38">
    <cellStyle name="Comma" xfId="1" builtinId="3"/>
    <cellStyle name="Comma 12" xfId="29" xr:uid="{00000000-0005-0000-0000-000001000000}"/>
    <cellStyle name="Comma 2" xfId="3" xr:uid="{00000000-0005-0000-0000-000002000000}"/>
    <cellStyle name="Comma 3" xfId="7" xr:uid="{00000000-0005-0000-0000-000003000000}"/>
    <cellStyle name="Comma 3 2" xfId="13" xr:uid="{00000000-0005-0000-0000-000004000000}"/>
    <cellStyle name="Comma 4" xfId="9" xr:uid="{00000000-0005-0000-0000-000005000000}"/>
    <cellStyle name="Comma 5" xfId="15" xr:uid="{00000000-0005-0000-0000-000006000000}"/>
    <cellStyle name="Comma_Support BS well" xfId="35" xr:uid="{00000000-0005-0000-0000-000007000000}"/>
    <cellStyle name="Comma_Wp-AsimarQ2'10(J)" xfId="30" xr:uid="{00000000-0005-0000-0000-000008000000}"/>
    <cellStyle name="Normal" xfId="0" builtinId="0"/>
    <cellStyle name="Normal 11 2" xfId="14" xr:uid="{00000000-0005-0000-0000-00000A000000}"/>
    <cellStyle name="Normal 142" xfId="26" xr:uid="{00000000-0005-0000-0000-00000B000000}"/>
    <cellStyle name="Normal 2" xfId="2" xr:uid="{00000000-0005-0000-0000-00000C000000}"/>
    <cellStyle name="Normal 2 6" xfId="6" xr:uid="{00000000-0005-0000-0000-00000D000000}"/>
    <cellStyle name="Normal 3" xfId="4" xr:uid="{00000000-0005-0000-0000-00000E000000}"/>
    <cellStyle name="Normal 4" xfId="8" xr:uid="{00000000-0005-0000-0000-00000F000000}"/>
    <cellStyle name="Normal 5" xfId="12" xr:uid="{00000000-0005-0000-0000-000010000000}"/>
    <cellStyle name="Normal_balance sheet kwang 09" xfId="37" xr:uid="{00000000-0005-0000-0000-000011000000}"/>
    <cellStyle name="Normal_GFD-V-ดอกเบี้ยจ่าย-31-12-46" xfId="10" xr:uid="{00000000-0005-0000-0000-000012000000}"/>
    <cellStyle name="Normal_OEG'09 BS kwang" xfId="34" xr:uid="{00000000-0005-0000-0000-000013000000}"/>
    <cellStyle name="Normal_Support BS well" xfId="36" xr:uid="{00000000-0005-0000-0000-000014000000}"/>
    <cellStyle name="Normal_Support Working-Dec'08" xfId="33" xr:uid="{00000000-0005-0000-0000-000015000000}"/>
    <cellStyle name="Normal_support WP YSC'09 kwang" xfId="25" xr:uid="{00000000-0005-0000-0000-000016000000}"/>
    <cellStyle name="Normal_WP Nutri 10 -kwang" xfId="28" xr:uid="{00000000-0005-0000-0000-000017000000}"/>
    <cellStyle name="Normal_Wp-AsimarQ2'10(J)" xfId="27" xr:uid="{00000000-0005-0000-0000-000018000000}"/>
    <cellStyle name="Percent 9" xfId="32" xr:uid="{00000000-0005-0000-0000-000019000000}"/>
    <cellStyle name="เครื่องหมายจุลภาค 2" xfId="16" xr:uid="{00000000-0005-0000-0000-00001A000000}"/>
    <cellStyle name="เครื่องหมายจุลภาค 2 5" xfId="17" xr:uid="{00000000-0005-0000-0000-00001B000000}"/>
    <cellStyle name="เครื่องหมายจุลภาค 3" xfId="18" xr:uid="{00000000-0005-0000-0000-00001C000000}"/>
    <cellStyle name="ปกติ 2" xfId="19" xr:uid="{00000000-0005-0000-0000-00001D000000}"/>
    <cellStyle name="ปกติ 2 4 3 2" xfId="20" xr:uid="{00000000-0005-0000-0000-00001E000000}"/>
    <cellStyle name="ปกติ 3" xfId="21" xr:uid="{00000000-0005-0000-0000-00001F000000}"/>
    <cellStyle name="ปกติ 3 3" xfId="22" xr:uid="{00000000-0005-0000-0000-000020000000}"/>
    <cellStyle name="ปกติ 3 3 2" xfId="23" xr:uid="{00000000-0005-0000-0000-000021000000}"/>
    <cellStyle name="ปกติ_FRC-Group 31-3-51" xfId="24" xr:uid="{00000000-0005-0000-0000-000022000000}"/>
    <cellStyle name="ปกติ_KSP-Group-30-9-48" xfId="11" xr:uid="{00000000-0005-0000-0000-000023000000}"/>
    <cellStyle name="ปกติ_WP ขาย สท 08" xfId="31" xr:uid="{00000000-0005-0000-0000-000024000000}"/>
    <cellStyle name="ปกติ_บางเสาธงเพื่อการเกษตร" xfId="5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alcChain" Target="calcChain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styles" Target="styles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489857</xdr:colOff>
      <xdr:row>19</xdr:row>
      <xdr:rowOff>340176</xdr:rowOff>
    </xdr:from>
    <xdr:to>
      <xdr:col>8</xdr:col>
      <xdr:colOff>614364</xdr:colOff>
      <xdr:row>30</xdr:row>
      <xdr:rowOff>252716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95C61D-0E11-458D-A576-57AE2C6022A4}"/>
            </a:ext>
          </a:extLst>
        </xdr:cNvPr>
        <xdr:cNvSpPr txBox="1"/>
      </xdr:nvSpPr>
      <xdr:spPr>
        <a:xfrm rot="20170936">
          <a:off x="1224643" y="6517819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2</xdr:col>
      <xdr:colOff>639535</xdr:colOff>
      <xdr:row>57</xdr:row>
      <xdr:rowOff>40822</xdr:rowOff>
    </xdr:from>
    <xdr:to>
      <xdr:col>9</xdr:col>
      <xdr:colOff>83685</xdr:colOff>
      <xdr:row>67</xdr:row>
      <xdr:rowOff>184682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F2801C6-2530-4BF2-B4E2-7418486C7243}"/>
            </a:ext>
          </a:extLst>
        </xdr:cNvPr>
        <xdr:cNvSpPr txBox="1"/>
      </xdr:nvSpPr>
      <xdr:spPr>
        <a:xfrm rot="20170936">
          <a:off x="1374321" y="18083893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2</xdr:col>
      <xdr:colOff>489858</xdr:colOff>
      <xdr:row>96</xdr:row>
      <xdr:rowOff>326570</xdr:rowOff>
    </xdr:from>
    <xdr:to>
      <xdr:col>8</xdr:col>
      <xdr:colOff>614365</xdr:colOff>
      <xdr:row>106</xdr:row>
      <xdr:rowOff>252717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DE59796-092F-459A-8C61-FFE5D1971044}"/>
            </a:ext>
          </a:extLst>
        </xdr:cNvPr>
        <xdr:cNvSpPr txBox="1"/>
      </xdr:nvSpPr>
      <xdr:spPr>
        <a:xfrm rot="20170936">
          <a:off x="1224644" y="30520820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2</xdr:col>
      <xdr:colOff>571501</xdr:colOff>
      <xdr:row>125</xdr:row>
      <xdr:rowOff>299355</xdr:rowOff>
    </xdr:from>
    <xdr:to>
      <xdr:col>9</xdr:col>
      <xdr:colOff>15651</xdr:colOff>
      <xdr:row>136</xdr:row>
      <xdr:rowOff>279930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64C8376-0F67-4AEF-A180-7854A3B8B3EC}"/>
            </a:ext>
          </a:extLst>
        </xdr:cNvPr>
        <xdr:cNvSpPr txBox="1"/>
      </xdr:nvSpPr>
      <xdr:spPr>
        <a:xfrm rot="20170936">
          <a:off x="1306287" y="40290748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357540</xdr:colOff>
      <xdr:row>12</xdr:row>
      <xdr:rowOff>114299</xdr:rowOff>
    </xdr:from>
    <xdr:to>
      <xdr:col>7</xdr:col>
      <xdr:colOff>30290</xdr:colOff>
      <xdr:row>22</xdr:row>
      <xdr:rowOff>243192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466DC9A-2765-489F-A2AC-2AF624E939B9}"/>
            </a:ext>
          </a:extLst>
        </xdr:cNvPr>
        <xdr:cNvSpPr txBox="1"/>
      </xdr:nvSpPr>
      <xdr:spPr>
        <a:xfrm rot="20170936">
          <a:off x="357540" y="3228974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9</xdr:row>
      <xdr:rowOff>266700</xdr:rowOff>
    </xdr:from>
    <xdr:to>
      <xdr:col>13</xdr:col>
      <xdr:colOff>63275</xdr:colOff>
      <xdr:row>21</xdr:row>
      <xdr:rowOff>138418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5C82E3-0E2D-4F78-A112-A25AE618632D}"/>
            </a:ext>
          </a:extLst>
        </xdr:cNvPr>
        <xdr:cNvSpPr txBox="1"/>
      </xdr:nvSpPr>
      <xdr:spPr>
        <a:xfrm rot="20170936">
          <a:off x="3228975" y="3019425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3</xdr:col>
      <xdr:colOff>390525</xdr:colOff>
      <xdr:row>31</xdr:row>
      <xdr:rowOff>38100</xdr:rowOff>
    </xdr:from>
    <xdr:to>
      <xdr:col>13</xdr:col>
      <xdr:colOff>215675</xdr:colOff>
      <xdr:row>41</xdr:row>
      <xdr:rowOff>176518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517D23C-39BD-4E04-8461-BF3468321B6B}"/>
            </a:ext>
          </a:extLst>
        </xdr:cNvPr>
        <xdr:cNvSpPr txBox="1"/>
      </xdr:nvSpPr>
      <xdr:spPr>
        <a:xfrm rot="20170936">
          <a:off x="3381375" y="9134475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19</xdr:col>
      <xdr:colOff>885824</xdr:colOff>
      <xdr:row>31</xdr:row>
      <xdr:rowOff>190500</xdr:rowOff>
    </xdr:from>
    <xdr:to>
      <xdr:col>28</xdr:col>
      <xdr:colOff>558574</xdr:colOff>
      <xdr:row>42</xdr:row>
      <xdr:rowOff>52693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8841A6F-3419-4FC2-9309-1873EA63DEF9}"/>
            </a:ext>
          </a:extLst>
        </xdr:cNvPr>
        <xdr:cNvSpPr txBox="1"/>
      </xdr:nvSpPr>
      <xdr:spPr>
        <a:xfrm rot="20170936">
          <a:off x="15335249" y="9286875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19</xdr:col>
      <xdr:colOff>361950</xdr:colOff>
      <xdr:row>11</xdr:row>
      <xdr:rowOff>28576</xdr:rowOff>
    </xdr:from>
    <xdr:to>
      <xdr:col>28</xdr:col>
      <xdr:colOff>34700</xdr:colOff>
      <xdr:row>22</xdr:row>
      <xdr:rowOff>186044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4A58B54-5BC4-4366-8663-DA39517C38C3}"/>
            </a:ext>
          </a:extLst>
        </xdr:cNvPr>
        <xdr:cNvSpPr txBox="1"/>
      </xdr:nvSpPr>
      <xdr:spPr>
        <a:xfrm rot="20170936">
          <a:off x="14811375" y="3352801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1466850</xdr:colOff>
      <xdr:row>25</xdr:row>
      <xdr:rowOff>190500</xdr:rowOff>
    </xdr:from>
    <xdr:to>
      <xdr:col>9</xdr:col>
      <xdr:colOff>339500</xdr:colOff>
      <xdr:row>34</xdr:row>
      <xdr:rowOff>271768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DC70585-DECE-40E9-9AD2-B20F508A605F}"/>
            </a:ext>
          </a:extLst>
        </xdr:cNvPr>
        <xdr:cNvSpPr txBox="1"/>
      </xdr:nvSpPr>
      <xdr:spPr>
        <a:xfrm rot="20170936">
          <a:off x="2152650" y="7200900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1</xdr:col>
      <xdr:colOff>1495426</xdr:colOff>
      <xdr:row>57</xdr:row>
      <xdr:rowOff>9526</xdr:rowOff>
    </xdr:from>
    <xdr:to>
      <xdr:col>9</xdr:col>
      <xdr:colOff>368076</xdr:colOff>
      <xdr:row>68</xdr:row>
      <xdr:rowOff>14594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67E281C-D98E-4EBF-A244-79123706F3F7}"/>
            </a:ext>
          </a:extLst>
        </xdr:cNvPr>
        <xdr:cNvSpPr txBox="1"/>
      </xdr:nvSpPr>
      <xdr:spPr>
        <a:xfrm rot="20170936">
          <a:off x="2181226" y="17687926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1609724</xdr:colOff>
      <xdr:row>8</xdr:row>
      <xdr:rowOff>228600</xdr:rowOff>
    </xdr:from>
    <xdr:to>
      <xdr:col>9</xdr:col>
      <xdr:colOff>577624</xdr:colOff>
      <xdr:row>21</xdr:row>
      <xdr:rowOff>186043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1320FB5-BE63-4B18-96B8-E591241CDDE5}"/>
            </a:ext>
          </a:extLst>
        </xdr:cNvPr>
        <xdr:cNvSpPr txBox="1"/>
      </xdr:nvSpPr>
      <xdr:spPr>
        <a:xfrm rot="20170936">
          <a:off x="2276474" y="2400300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1</xdr:col>
      <xdr:colOff>1647824</xdr:colOff>
      <xdr:row>31</xdr:row>
      <xdr:rowOff>190501</xdr:rowOff>
    </xdr:from>
    <xdr:to>
      <xdr:col>9</xdr:col>
      <xdr:colOff>615724</xdr:colOff>
      <xdr:row>42</xdr:row>
      <xdr:rowOff>128894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FD3017C-5A0B-4487-830A-905A38429FBB}"/>
            </a:ext>
          </a:extLst>
        </xdr:cNvPr>
        <xdr:cNvSpPr txBox="1"/>
      </xdr:nvSpPr>
      <xdr:spPr>
        <a:xfrm rot="20170936">
          <a:off x="2314574" y="8543926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95250</xdr:rowOff>
    </xdr:from>
    <xdr:to>
      <xdr:col>10</xdr:col>
      <xdr:colOff>796700</xdr:colOff>
      <xdr:row>21</xdr:row>
      <xdr:rowOff>62218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703527-34C9-4425-BAB9-5023C65DFC80}"/>
            </a:ext>
          </a:extLst>
        </xdr:cNvPr>
        <xdr:cNvSpPr txBox="1"/>
      </xdr:nvSpPr>
      <xdr:spPr>
        <a:xfrm rot="20170936">
          <a:off x="2409825" y="2657475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2</xdr:col>
      <xdr:colOff>57150</xdr:colOff>
      <xdr:row>35</xdr:row>
      <xdr:rowOff>104774</xdr:rowOff>
    </xdr:from>
    <xdr:to>
      <xdr:col>10</xdr:col>
      <xdr:colOff>815750</xdr:colOff>
      <xdr:row>47</xdr:row>
      <xdr:rowOff>128892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688E844-5CF2-47B0-8B77-AAD1C634BAE1}"/>
            </a:ext>
          </a:extLst>
        </xdr:cNvPr>
        <xdr:cNvSpPr txBox="1"/>
      </xdr:nvSpPr>
      <xdr:spPr>
        <a:xfrm rot="20170936">
          <a:off x="2428875" y="9629774"/>
          <a:ext cx="725465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104773</xdr:colOff>
      <xdr:row>22</xdr:row>
      <xdr:rowOff>0</xdr:rowOff>
    </xdr:from>
    <xdr:to>
      <xdr:col>7</xdr:col>
      <xdr:colOff>396648</xdr:colOff>
      <xdr:row>28</xdr:row>
      <xdr:rowOff>700394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4FF7F8-BF18-4526-AA9A-97676AC69556}"/>
            </a:ext>
          </a:extLst>
        </xdr:cNvPr>
        <xdr:cNvSpPr txBox="1"/>
      </xdr:nvSpPr>
      <xdr:spPr>
        <a:xfrm rot="20170936">
          <a:off x="790573" y="6486526"/>
          <a:ext cx="7254650" cy="2700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58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58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899585</xdr:colOff>
      <xdr:row>8</xdr:row>
      <xdr:rowOff>116417</xdr:rowOff>
    </xdr:from>
    <xdr:to>
      <xdr:col>12</xdr:col>
      <xdr:colOff>565985</xdr:colOff>
      <xdr:row>20</xdr:row>
      <xdr:rowOff>115135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BCD711E-94A7-455A-8715-B399482896D4}"/>
            </a:ext>
          </a:extLst>
        </xdr:cNvPr>
        <xdr:cNvSpPr txBox="1"/>
      </xdr:nvSpPr>
      <xdr:spPr>
        <a:xfrm rot="20170936">
          <a:off x="3820585" y="2783417"/>
          <a:ext cx="703240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60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  <xdr:twoCellAnchor>
    <xdr:from>
      <xdr:col>4</xdr:col>
      <xdr:colOff>31751</xdr:colOff>
      <xdr:row>33</xdr:row>
      <xdr:rowOff>105833</xdr:rowOff>
    </xdr:from>
    <xdr:to>
      <xdr:col>13</xdr:col>
      <xdr:colOff>47401</xdr:colOff>
      <xdr:row>44</xdr:row>
      <xdr:rowOff>273885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9BCC1B-726E-4990-9E3A-E5EE56DD9A36}"/>
            </a:ext>
          </a:extLst>
        </xdr:cNvPr>
        <xdr:cNvSpPr txBox="1"/>
      </xdr:nvSpPr>
      <xdr:spPr>
        <a:xfrm rot="20170936">
          <a:off x="3979334" y="10096500"/>
          <a:ext cx="7032400" cy="3300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0">
              <a:solidFill>
                <a:schemeClr val="bg1">
                  <a:lumMod val="65000"/>
                  <a:alpha val="53000"/>
                </a:schemeClr>
              </a:solidFill>
            </a:rPr>
            <a:t>DRAFT</a:t>
          </a:r>
        </a:p>
        <a:p>
          <a:pPr algn="ctr"/>
          <a:endParaRPr lang="en-US" sz="16000">
            <a:solidFill>
              <a:schemeClr val="bg1">
                <a:lumMod val="65000"/>
                <a:alpha val="53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INANCE\TRIALBALANCE\2012\H%20of%20Pharmacare\FINANCE\TRIALBALANCE\2006\TB12-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242\Desktop\HOLIDAY%20INN(JIM)\Detail-acc\Transection%20Code%20for%20GL-year'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alermkiat\Local%20Settings\Temporary%20Internet%20Files\Content.IE5\ZY7FBA4D\Employee%20Benefit%20Model-HA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WP%20Y'14\2017\&#3585;&#3621;&#3640;&#3656;&#3617;&#3591;&#3634;&#3609;&#3610;&#3619;&#3636;&#3625;&#3633;&#3607;&#3617;&#3627;&#3634;&#3594;&#3609;,&#3610;&#3619;&#3636;&#3625;&#3633;&#3607;&#3592;&#3635;&#3585;&#3633;&#3604;&#3649;&#3621;&#3632;&#3629;&#3639;&#3656;&#3609;&#3654;\&#3615;&#3634;&#3619;&#3660;&#3617;&#3634;&#3649;&#3588;&#3619;&#3660;\Quarter%201\K\RECONCILIATION%20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7;&#3634;&#3588;&#3634;&#3630;&#3634;&#3594;&#3636;%20&#3650;&#3588;&#3619;&#3634;&#3594;(1995)\2009\Q1\WP%20Q1'09%20noon\Documents%20and%20Settings\Audit\My%20Documents\MY%20WORK\NuN%20%20WORK%20%20'08\TKL%2008\WP-TKL'08%20(&#3648;&#3585;&#3655;&#3610;&#3618;&#3629;&#3604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6;&#3634;&#3618;%205\Backup\&#3648;&#3588;&#3619;&#3639;&#3656;&#3629;&#3591;&#3595;&#3633;&#3609;\Sun\TKL\2010\TKL-2010\Support%20Working%20Paper-2009\WP-TKL%20&#3648;&#3585;&#3655;&#3610;&#3618;&#3629;&#360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3626;&#3634;&#3618;%205\Backup\&#3648;&#3588;&#3619;&#3639;&#3656;&#3629;&#3591;&#3595;&#3633;&#3609;\Sun\TKL\2010\TKL-2010\Support%20Working%20Paper-2009\WP-TKL%20&#3648;&#3585;&#3655;&#3610;&#3618;&#3629;&#360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07;&#3634;&#3588;&#3634;&#3630;&#3634;&#3594;&#3636;%20&#3650;&#3588;&#3619;&#3634;&#3594;(1995)\2009\Q1\WP%20Q1'09%20noon\Documents%20and%20Settings\Audit\My%20Documents\MY%20WORK\NuN%20%20WORK%20%20'08\TKL%2008\WP-TKL'08%20(&#3648;&#3585;&#3655;&#3610;&#3618;&#3629;&#3604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Application%20Data\Microsoft\Excel\WP%20Q2'15\Thai%20Taffeta%20Co.,Ltd\Lead-taffetaMay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or\Desktop\Thai%20Taffeta%20Co.,Ltd\Lead-taffetaMay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\Desktop\New%20Folder\2010\Lead-taffetaMay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Documents%20and%20Settings\Administrator\My%20Documents\My%20Work\Client\&#3610;&#3617;&#3592;\Bafs%20Group\BAFS\2011\Q1'11\Working\K_MuT\O_BackupData\BackupData\jop\A_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New%20Folder\2010\Lead-taffetaMay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07;&#3634;&#3588;&#3634;&#3630;&#3634;&#3594;&#3636;%20&#3650;&#3588;&#3619;&#3634;&#3594;(1995)\2008\Year%20End\Support%20Working%20Paper\Q2\WP-TKL%20Jun'08%20(K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7;&#3634;&#3588;&#3634;&#3630;&#3634;&#3594;&#3636;%20&#3650;&#3588;&#3619;&#3634;&#3594;(1995)\2008\Year%20End\Support%20Working%20Paper\Q2\WP-TKL%20Jun'08%20(K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Users\Dharmniti\Desktop\New%20Folder\ACCOUNTING\Sukruatai\FS\FS%20AUDIT\TrialBal,Balanc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Application%20Data\Microsoft\Excel\WP%20Q2'15\BOI%20Pharmacar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\Desktop\Year%202011\YSC\WP%20YSC%20Kwang'11%20Ju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Year%202011\YSC\WP%20YSC%20Kwang'11%20Ju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hai%20Parfun%20Co.,Ltd\2012\Thai%20Parfun'12\Support%20wp\Ex\Asset%20%20jan-dec%202011%20&#3592;&#3633;&#3604;&#3648;&#3629;&#359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WP%20Y'14\2017\&#3585;&#3621;&#3640;&#3656;&#3617;&#3591;&#3634;&#3609;&#3610;&#3619;&#3636;&#3625;&#3633;&#3607;&#3617;&#3627;&#3634;&#3594;&#3609;,&#3610;&#3619;&#3636;&#3625;&#3633;&#3607;&#3592;&#3635;&#3585;&#3633;&#3604;&#3649;&#3621;&#3632;&#3629;&#3639;&#3656;&#3609;&#3654;\&#3615;&#3634;&#3619;&#3660;&#3617;&#3634;&#3649;&#3588;&#3619;&#3660;\Quarter%202\Lead_%20Pharmar%20Q2'17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ileserver\Documents%20and%20Settings\User\Application%20Data\Microsoft\Excel\My%20Documents%2006-01-2010\&#3591;&#3610;\pharm%20care\2009\Q4'09\Lead\Q1'09\PUKKY\statement\October\Documents%20and%20Settings\Administrator\Desktop\PUKKY\statement\BUDGET05\8cashflow.xls?159E5147" TargetMode="External"/><Relationship Id="rId1" Type="http://schemas.openxmlformats.org/officeDocument/2006/relationships/externalLinkPath" Target="file:///\\159E5147\8cashflo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Documents%20and%20Settings\Administrator\My%20Documents\My%20Work\Client\&#3610;&#3617;&#3592;\Bafs%20Group\BAFS\2011\Q1'11\Working\K_MuT\O_BackupData\BackupData\Yearen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Pharma%20P;joy\PHAR-MAR'10-joy\PUKKY\statement\October\Documents%20and%20Settings\Administrator\Desktop\PUKKY\statement\BUDGET05\8cashflo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ACCOUNTING\tasanee\AUDIT\AUDIT\TrialBal,Balanc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LIMITED\Phramacare\2015\Q2\WP%20Q2'15\MM%20%20Q2%201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usr\hpt_acc2\My%20Documents\&#3594;&#3636;&#3623;\Cost\20070108&#65332;&#65325;DailyRepor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UKKY\statement\October\Documents%20and%20Settings\Administrator\Desktop\PUKKY\statement\BUDGET05\8cashflo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UKKY\statement\October\Documents%20and%20Settings\Administrator\Desktop\PUKKY\statement\BUDGET05\8cashflow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KKY\statement\October\Documents%20and%20Settings\Administrator\Desktop\PUKKY\statement\BUDGET05\8cashflo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ud\Desktop\TIK\2008\dec%2008\PUKKY\statement\October\Documents%20and%20Settings\Administrator\Desktop\PUKKY\statement\BUDGET05\8cashflo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\Desktop\TIK\2008\dec%2008\PUKKY\statement\October\Documents%20and%20Settings\Administrator\Desktop\PUKKY\statement\BUDGET05\8cashflo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Documents%20and%20Settings\Administrator\My%20Documents\My%20Work\Client\&#3610;&#3617;&#3592;\Bafs%20Group\BAFS\2011\Q1'11\Working\K_MuT\&#3591;&#3634;&#3609;%20Feb07\A_SMar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2\share%20doc\Mandy\kwi-wk-mth-report\2001\04%20Apr\c-flow00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haigia.com/DOCUME~1/THANIS~1.TH/LOCALS~1/Temp/notesC9812B/IAS19%20-%20Th%20G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harmniti\Desktop\TIK\2008\dec%2008\PUKKY\statement\October\Documents%20and%20Settings\Administrator\Desktop\PUKKY\statement\BUDGET05\8cashflo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harmniti\Desktop\TIK\2008\dec%2008\PUKKY\statement\October\Documents%20and%20Settings\Administrator\Desktop\PUKKY\statement\BUDGET05\8cashflo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%2006-01-2010\&#3591;&#3610;\TIK\2009\TIK\2008\dec%2008\PUKKY\statement\October\Documents%20and%20Settings\Administrator\Desktop\PUKKY\statement\BUDGET05\8cashflo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%2006-01-2010\&#3591;&#3610;\TIK\2009\TIK\2008\dec%2008\PUKKY\statement\October\Documents%20and%20Settings\Administrator\Desktop\PUKKY\statement\BUDGET05\8cashflow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242\Desktop\HOLIDAY%20INN(JIM)\LEAD%20REGENT'08%20-%20Holiday%20Inn-16-5-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242\Desktop\HOLIDAY%20INN(JIM)\LEAD%20REGENT'08%20-%20Holiday%20Inn-16-5-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\Desktop\parfun\CHECK%20DIFF%20LS%20TA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\Desktop\YEAR%202010\OEG2010\detail\Voucher\vouc_ap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Documents%20and%20Settings\Administrator\My%20Documents\My%20Work\Client\&#3610;&#3617;&#3592;\Bafs%20Group\BAFS\2011\Q1'11\Working\K_MuT\BackupData\jop\A_SApr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YEAR%202010\OEG2010\detail\Voucher\vouc_ap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LIMITED\Phramacare\2015\Q2\Lead_%20Pharmar%20Q2'58%20FINAL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617;&#3633;&#3607;&#3609;&#3637;&#3618;&#3634;%20&#3609;&#3634;&#3617;&#3651;&#3627;&#3597;&#3656;%20%20&#3626;&#3634;&#3618;%206\Client\&#3610;&#3617;&#3592;\Bafs%20Group\TARCO\2011\Q4'11\Top%20lead\Documents%20and%20Settings\Administrator\My%20Documents\My%20Work\Client\&#3610;&#3617;&#3592;\Bafs%20Group\BAFS\2011\Q1'11\Working\K_MuT\O_BackupData\BackupData\insura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0%20Insurance%20Coverage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harmniti\My%20Documents\2010\PHARMA-SEP'10\Documents%20and%20Settings\Dharmniti\Desktop\working'09-joy\supportworking-TPL,09-joy\TPL'09\TPL-P,tum&amp;Noon\TPL'09\WP%20TPL%20noon\Lead-TPLJun'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ad-YPC'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LIMITED\Phramacare\File%20P%20ja\2015\Q1'15\Top%20Lead\Lead_%20Pharmar%20Q1'58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udit\Desktop\YPC\YPC'09\Support%20Working%20Paper\YPC\Lead-YPC'0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YPC\YPC'09\Support%20Working%20Paper\YPC\Lead-YPC'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udit\Desktop\KIRI%2009\New%20Folder\Lead_VNC'09%20j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07;&#3634;&#3588;&#3634;&#3630;&#3634;&#3594;&#3636;%20&#3650;&#3588;&#3619;&#3634;&#3594;(1995)\2009\Q1\WP%20Q1'09%20noon\Documents%20and%20Settings\Audit\My%20Documents\MY%20WORK\NuN%20%20WORK%20%20'08\TKL%2008\WP-TKL'08%20(&#3648;&#3585;&#3655;&#3610;&#3618;&#3629;&#3604;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KIRI%2009\New%20Folder\Lead_VNC'09%20j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udit\Desktop\KIRI%2009\VNC%202009\Lead_VNC'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\Desktop\KIRI%2009\VNC%202009\Lead_VNC'09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ileserver\Documents%20and%20Settings\Dharmniti\My%20Documents\2010\PHARMA-SEP'10\Documents%20and%20Settings\Dharmniti\Desktop\working'09-joy\supportworking-TPL,09-joy\TPL'09\TPL'09\Documents%20and%20Settings\Administrator\Desktop\TKL'08\Lead-TKL%20Jun'08.xls?98B27438" TargetMode="External"/><Relationship Id="rId1" Type="http://schemas.openxmlformats.org/officeDocument/2006/relationships/externalLinkPath" Target="file:///\\98B27438\Lead-TKL%20Jun'08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Dharmniti\My%20Documents\2010\PHARMA-SEP'10\Documents%20and%20Settings\Dharmniti\Desktop\working'09-joy\supportworking-TPL,09-joy\TPL'09\TPL'09\Documents%20and%20Settings\Administrator\Desktop\TKL'08\Lead-TKL%20Jun'08.xls?B792A859" TargetMode="External"/><Relationship Id="rId1" Type="http://schemas.openxmlformats.org/officeDocument/2006/relationships/externalLinkPath" Target="file:///\\B792A859\Lead-TKL%20Jun'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242\Desktop\HOLIDAY%20INN(JIM)\Detail-acc\JV%20Import\JV%20Impert%202007\Import%20JV%2010-Oct'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dit242\Desktop\HOLIDAY%20INN(JIM)\Detail-acc\JV%20Import\JV%20Impert%202007\Import%20JV%2010-Oct'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dministrator\My%20Documents\My%20Work\Client\client\&#3610;&#3592;\MuT\&#3619;&#3656;&#3623;&#3617;&#3607;&#3640;&#3609;%20&#3626;&#3605;&#3634;&#3591;&#3588;&#3660;\2011\Q4\Top%20lead\&#3619;&#3656;&#3623;&#3617;&#3607;&#3640;&#3609;\Navakun_31.03.07\Recconcile%20%20va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Home\Documents%20and%20Settings\thanawit\Desktop\Picnic%20Marine\Recconcile%20%20va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nthlySM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hai%20Parfun%20Co.,Ltd\2012\Thai%20Parfun'12\Support%20wp\Ex\Ex\TTC'10\Lead-taffetaMay1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dministrator\My%20Documents\My%20Work\Client\client\&#3610;&#3592;\MuT\&#3619;&#3656;&#3623;&#3617;&#3607;&#3640;&#3609;%20&#3626;&#3605;&#3634;&#3591;&#3588;&#3660;\2011\Q4\Top%20lead\&#3619;&#3656;&#3623;&#3617;&#3607;&#3640;&#3609;\Documents%20and%20Settings\SiriphornS\Desktop\&#21942;&#26989;&#37096;\&#28023;&#22806;&#23376;&#20250;&#31038;&#26376;&#27425;&#23455;&#32318;\&#36939;&#29992;&#35336;&#30011;\84&#19978;\&#9316;&#20491;&#21029;&#35336;&#30011;%20&#20462;&#27491;\TL%2008-10&#35336;&#3001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07;&#3634;&#3588;&#3634;&#3630;&#3634;&#3594;&#3636;%20&#3650;&#3588;&#3619;&#3634;&#3594;(1995)\2008\Year%20End\Support%20Working%20Paper\Q2\WP-TKL%20Jun'08%20(K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udit242\Desktop\HOLIDAY%20INN(JIM)\Detail-acc\Transection%20Code%20for%20GL-year'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ildated Dec'06"/>
      <sheetName val="PERIOD Dec'06"/>
      <sheetName val="ADMIND EXP"/>
      <sheetName val="Factory OH"/>
      <sheetName val="Distribution Exp"/>
      <sheetName val="P&amp;L Statement"/>
    </sheetNames>
    <sheetDataSet>
      <sheetData sheetId="0" refreshError="1"/>
      <sheetData sheetId="1">
        <row r="670">
          <cell r="D670" t="str">
            <v>/PPOMT0~MB0~MR240~ML0~BRA1.R4~P66~QRA5.R443~AGPQ</v>
          </cell>
        </row>
        <row r="671">
          <cell r="D671" t="str">
            <v>{GOTO}A684~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-10"/>
      <sheetName val="Trial Balance-11"/>
      <sheetName val="Trial Balance-12"/>
      <sheetName val="22070"/>
      <sheetName val="22080"/>
      <sheetName val="22090"/>
      <sheetName val="40100"/>
      <sheetName val="50110"/>
      <sheetName val="51100"/>
      <sheetName val="60085"/>
      <sheetName val="60130"/>
      <sheetName val="60180"/>
      <sheetName val="60280"/>
      <sheetName val="60500"/>
      <sheetName val="60660"/>
      <sheetName val="60700"/>
      <sheetName val="60750"/>
      <sheetName val="60760"/>
      <sheetName val="61010"/>
      <sheetName val="61040"/>
      <sheetName val="61050"/>
      <sheetName val="61190"/>
      <sheetName val="61270"/>
      <sheetName val="61330"/>
      <sheetName val="70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"/>
      <sheetName val="Cal"/>
      <sheetName val="Participant View"/>
      <sheetName val="Table"/>
      <sheetName val="IRR"/>
      <sheetName val="sens test"/>
      <sheetName val="Tab"/>
      <sheetName val="cal (2)"/>
      <sheetName val="Spreadsheet"/>
      <sheetName val="Disclosure"/>
      <sheetName val="Appendix"/>
      <sheetName val="Hana"/>
      <sheetName val="HANA Table"/>
      <sheetName val="HANA Cal"/>
      <sheetName val="HANA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XXXXX0"/>
      <sheetName val="000000"/>
      <sheetName val="000"/>
      <sheetName val="100"/>
      <sheetName val="100000"/>
      <sheetName val="XXXXX1"/>
      <sheetName val="XXXXX2"/>
      <sheetName val="XXXXX3"/>
      <sheetName val="XXXXX4"/>
      <sheetName val="XXXXX5"/>
      <sheetName val="XXXXX6"/>
      <sheetName val="XXXXX7"/>
      <sheetName val="200000"/>
      <sheetName val="REC110700 "/>
      <sheetName val="REC213104"/>
      <sheetName val="REC213102"/>
      <sheetName val="REC213101"/>
      <sheetName val="REC213105"/>
      <sheetName val="REC110301"/>
      <sheetName val="REC213341"/>
      <sheetName val="REC213311"/>
      <sheetName val="REC213305"/>
      <sheetName val="REC213300"/>
      <sheetName val="REC213251"/>
      <sheetName val="REC110300"/>
      <sheetName val="REC110390"/>
      <sheetName val="REC2133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1"/>
      <sheetName val="INC-2"/>
      <sheetName val="INC.1"/>
      <sheetName val="10-1"/>
      <sheetName val="10-2"/>
      <sheetName val="11-1"/>
      <sheetName val="11-2"/>
      <sheetName val="11-3"/>
      <sheetName val="51"/>
      <sheetName val="51-1"/>
      <sheetName val="TB0108"/>
      <sheetName val="TB0208"/>
      <sheetName val="TB0308"/>
      <sheetName val="TB0408"/>
      <sheetName val="TB0508"/>
      <sheetName val="TB0608"/>
      <sheetName val="TB0708"/>
      <sheetName val="TB0808"/>
      <sheetName val="TB0908"/>
      <sheetName val="TB1008"/>
      <sheetName val="TB1108"/>
      <sheetName val="TB12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16006.25</v>
          </cell>
        </row>
        <row r="9">
          <cell r="A9" t="str">
            <v>11001-02</v>
          </cell>
          <cell r="B9" t="str">
            <v>Petty Cash</v>
          </cell>
          <cell r="Z9">
            <v>21567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6841409.79</v>
          </cell>
        </row>
        <row r="12">
          <cell r="A12" t="str">
            <v>11002-04</v>
          </cell>
          <cell r="B12" t="str">
            <v>Saving A/C - Bay : Bangpoo</v>
          </cell>
          <cell r="Z12">
            <v>81609619.349999994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3799716.6</v>
          </cell>
        </row>
        <row r="14">
          <cell r="A14" t="str">
            <v>11002-05</v>
          </cell>
          <cell r="B14" t="str">
            <v>Fixed Deposit A/C - Sumitomo Mitsui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Z16">
            <v>1973.43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-228574.88</v>
          </cell>
        </row>
        <row r="18">
          <cell r="A18" t="str">
            <v>11003-05</v>
          </cell>
          <cell r="B18" t="str">
            <v>Current A/C - Bay : Bangpoo</v>
          </cell>
          <cell r="Z18">
            <v>2016.28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-1144052.42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12217.62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269257341.99000001</v>
          </cell>
        </row>
        <row r="29">
          <cell r="A29" t="str">
            <v>11007-02</v>
          </cell>
          <cell r="B29" t="str">
            <v>Accounts receivable - Export</v>
          </cell>
        </row>
        <row r="30">
          <cell r="A30" t="str">
            <v>11007-03</v>
          </cell>
          <cell r="B30" t="str">
            <v>Accounts receivable - Related</v>
          </cell>
        </row>
        <row r="31">
          <cell r="A31">
            <v>11008</v>
          </cell>
          <cell r="B31" t="str">
            <v>Provision for Doubtful Account</v>
          </cell>
        </row>
        <row r="32">
          <cell r="A32" t="str">
            <v>11008-01</v>
          </cell>
          <cell r="B32" t="str">
            <v>Provision for Doubtful Account</v>
          </cell>
        </row>
        <row r="33">
          <cell r="A33">
            <v>11009</v>
          </cell>
          <cell r="B33" t="str">
            <v>Inventory</v>
          </cell>
        </row>
        <row r="34">
          <cell r="A34" t="str">
            <v>11009-01</v>
          </cell>
          <cell r="B34" t="str">
            <v>Injcetion Materials in Stock</v>
          </cell>
          <cell r="C34">
            <v>4015566.85</v>
          </cell>
          <cell r="E34">
            <v>4015566.85</v>
          </cell>
          <cell r="F34">
            <v>4018666.31</v>
          </cell>
          <cell r="G34">
            <v>0</v>
          </cell>
          <cell r="H34">
            <v>4018666.31</v>
          </cell>
          <cell r="K34">
            <v>0</v>
          </cell>
          <cell r="L34">
            <v>8034233.1600000001</v>
          </cell>
          <cell r="M34">
            <v>0</v>
          </cell>
          <cell r="N34">
            <v>8034233.1600000001</v>
          </cell>
          <cell r="O34">
            <v>4015566.85</v>
          </cell>
          <cell r="P34">
            <v>0</v>
          </cell>
          <cell r="Q34">
            <v>4015566.85</v>
          </cell>
          <cell r="R34">
            <v>4018666.31</v>
          </cell>
          <cell r="S34">
            <v>0</v>
          </cell>
          <cell r="T34">
            <v>4018666.31</v>
          </cell>
          <cell r="V34">
            <v>0</v>
          </cell>
          <cell r="W34">
            <v>0</v>
          </cell>
          <cell r="X34">
            <v>8034233.1600000001</v>
          </cell>
          <cell r="Y34">
            <v>0</v>
          </cell>
          <cell r="Z34">
            <v>8034233.1600000001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634972.07999999996</v>
          </cell>
          <cell r="E36">
            <v>634972.07999999996</v>
          </cell>
          <cell r="F36">
            <v>3395658.8</v>
          </cell>
          <cell r="G36">
            <v>0</v>
          </cell>
          <cell r="H36">
            <v>3395658.8</v>
          </cell>
          <cell r="J36">
            <v>580140.09</v>
          </cell>
          <cell r="K36">
            <v>580140.09</v>
          </cell>
          <cell r="L36">
            <v>4030630.88</v>
          </cell>
          <cell r="M36">
            <v>580140.09</v>
          </cell>
          <cell r="N36">
            <v>4610770.97</v>
          </cell>
          <cell r="O36">
            <v>634972.07999999996</v>
          </cell>
          <cell r="P36">
            <v>0</v>
          </cell>
          <cell r="Q36">
            <v>634972.07999999996</v>
          </cell>
          <cell r="R36">
            <v>3395658.8</v>
          </cell>
          <cell r="S36">
            <v>0</v>
          </cell>
          <cell r="T36">
            <v>3395658.8</v>
          </cell>
          <cell r="V36">
            <v>580140.09</v>
          </cell>
          <cell r="W36">
            <v>580140.09</v>
          </cell>
          <cell r="X36">
            <v>4030630.88</v>
          </cell>
          <cell r="Y36">
            <v>580140.09</v>
          </cell>
          <cell r="Z36">
            <v>4610770.97</v>
          </cell>
        </row>
        <row r="37">
          <cell r="A37" t="str">
            <v>11009-04</v>
          </cell>
          <cell r="B37" t="str">
            <v>Packing Material in Stock</v>
          </cell>
          <cell r="C37">
            <v>7391</v>
          </cell>
          <cell r="E37">
            <v>7391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7391</v>
          </cell>
          <cell r="M37">
            <v>0</v>
          </cell>
          <cell r="N37">
            <v>7391</v>
          </cell>
          <cell r="O37">
            <v>7391</v>
          </cell>
          <cell r="P37">
            <v>0</v>
          </cell>
          <cell r="Q37">
            <v>7391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7391</v>
          </cell>
          <cell r="Y37">
            <v>0</v>
          </cell>
          <cell r="Z37">
            <v>7391</v>
          </cell>
        </row>
        <row r="38">
          <cell r="A38" t="str">
            <v>11009-05</v>
          </cell>
          <cell r="B38" t="str">
            <v>Factory Supplies In Stock</v>
          </cell>
          <cell r="C38">
            <v>13176.06</v>
          </cell>
          <cell r="E38">
            <v>13176.06</v>
          </cell>
          <cell r="F38">
            <v>57182.47</v>
          </cell>
          <cell r="G38">
            <v>0</v>
          </cell>
          <cell r="H38">
            <v>57182.47</v>
          </cell>
          <cell r="K38">
            <v>0</v>
          </cell>
          <cell r="L38">
            <v>70358.53</v>
          </cell>
          <cell r="M38">
            <v>0</v>
          </cell>
          <cell r="N38">
            <v>70358.53</v>
          </cell>
          <cell r="O38">
            <v>13176.06</v>
          </cell>
          <cell r="P38">
            <v>0</v>
          </cell>
          <cell r="Q38">
            <v>13176.06</v>
          </cell>
          <cell r="R38">
            <v>57182.47</v>
          </cell>
          <cell r="S38">
            <v>0</v>
          </cell>
          <cell r="T38">
            <v>57182.47</v>
          </cell>
          <cell r="V38">
            <v>0</v>
          </cell>
          <cell r="W38">
            <v>0</v>
          </cell>
          <cell r="X38">
            <v>70358.53</v>
          </cell>
          <cell r="Y38">
            <v>0</v>
          </cell>
          <cell r="Z38">
            <v>70358.53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2236325.09</v>
          </cell>
          <cell r="E39">
            <v>2236325.09</v>
          </cell>
          <cell r="F39">
            <v>3804320.93</v>
          </cell>
          <cell r="G39">
            <v>0</v>
          </cell>
          <cell r="H39">
            <v>3804320.93</v>
          </cell>
          <cell r="J39">
            <v>1037757.95</v>
          </cell>
          <cell r="K39">
            <v>1037757.95</v>
          </cell>
          <cell r="L39">
            <v>6040646.0199999996</v>
          </cell>
          <cell r="M39">
            <v>1037757.95</v>
          </cell>
          <cell r="N39">
            <v>7078403.9699999997</v>
          </cell>
          <cell r="O39">
            <v>2236325.09</v>
          </cell>
          <cell r="P39">
            <v>0</v>
          </cell>
          <cell r="Q39">
            <v>2236325.09</v>
          </cell>
          <cell r="R39">
            <v>3804320.93</v>
          </cell>
          <cell r="S39">
            <v>0</v>
          </cell>
          <cell r="T39">
            <v>3804320.93</v>
          </cell>
          <cell r="V39">
            <v>1037757.95</v>
          </cell>
          <cell r="W39">
            <v>1037757.95</v>
          </cell>
          <cell r="X39">
            <v>6040646.0199999996</v>
          </cell>
          <cell r="Y39">
            <v>1037757.95</v>
          </cell>
          <cell r="Z39">
            <v>7078403.9699999997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4381817.45</v>
          </cell>
          <cell r="E40">
            <v>4381817.45</v>
          </cell>
          <cell r="F40">
            <v>0</v>
          </cell>
          <cell r="G40">
            <v>0</v>
          </cell>
          <cell r="H40">
            <v>0</v>
          </cell>
          <cell r="J40">
            <v>947.9</v>
          </cell>
          <cell r="K40">
            <v>947.9</v>
          </cell>
          <cell r="L40">
            <v>4381817.45</v>
          </cell>
          <cell r="M40">
            <v>947.9</v>
          </cell>
          <cell r="N40">
            <v>4382765.3500000006</v>
          </cell>
          <cell r="O40">
            <v>4381817.45</v>
          </cell>
          <cell r="P40">
            <v>0</v>
          </cell>
          <cell r="Q40">
            <v>4381817.45</v>
          </cell>
          <cell r="R40">
            <v>0</v>
          </cell>
          <cell r="S40">
            <v>0</v>
          </cell>
          <cell r="T40">
            <v>0</v>
          </cell>
          <cell r="V40">
            <v>947.9</v>
          </cell>
          <cell r="W40">
            <v>947.9</v>
          </cell>
          <cell r="X40">
            <v>4381817.45</v>
          </cell>
          <cell r="Y40">
            <v>947.9</v>
          </cell>
          <cell r="Z40">
            <v>4382765.3500000006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76147.17</v>
          </cell>
        </row>
        <row r="48">
          <cell r="A48" t="str">
            <v>11010-02</v>
          </cell>
          <cell r="B48" t="str">
            <v>Prepaid Expense</v>
          </cell>
          <cell r="Z48">
            <v>349976.76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Z51">
            <v>1464334.88</v>
          </cell>
        </row>
        <row r="52">
          <cell r="A52" t="str">
            <v>11010-06</v>
          </cell>
          <cell r="B52" t="str">
            <v>Purchase Vat</v>
          </cell>
          <cell r="Z52">
            <v>7133754.6200000001</v>
          </cell>
        </row>
        <row r="53">
          <cell r="A53" t="str">
            <v>11010-07</v>
          </cell>
          <cell r="B53" t="str">
            <v>Vat in Transit</v>
          </cell>
          <cell r="Z53">
            <v>195148.24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Z56">
            <v>3986085.38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1338285.03</v>
          </cell>
        </row>
        <row r="58">
          <cell r="A58">
            <v>1200</v>
          </cell>
          <cell r="B58" t="str">
            <v>Loan to Directors &amp; Employee</v>
          </cell>
        </row>
        <row r="59">
          <cell r="A59">
            <v>120001</v>
          </cell>
          <cell r="B59" t="str">
            <v>Loan to Directors &amp; Employee</v>
          </cell>
          <cell r="Z59">
            <v>864981</v>
          </cell>
        </row>
        <row r="60">
          <cell r="A60">
            <v>13000</v>
          </cell>
          <cell r="B60" t="str">
            <v>Investment &amp; Loan to Subsidiary &amp; Affiliates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-27580508.559999999</v>
          </cell>
        </row>
        <row r="63">
          <cell r="A63">
            <v>14001</v>
          </cell>
          <cell r="B63" t="str">
            <v>Fixed Assets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527253441.55000001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37205765.780000001</v>
          </cell>
        </row>
        <row r="69">
          <cell r="A69" t="str">
            <v>14006-01</v>
          </cell>
          <cell r="B69" t="str">
            <v>Vehicle</v>
          </cell>
          <cell r="Z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</row>
        <row r="73">
          <cell r="A73">
            <v>15000</v>
          </cell>
          <cell r="B73" t="str">
            <v>Accumulated Depreciation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-104865703.83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-478061405.55000001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-5955197.6100000003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-25566589.93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-7703494.8899999997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-11313011.33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-7908496.5800000001</v>
          </cell>
        </row>
        <row r="81">
          <cell r="A81">
            <v>1600</v>
          </cell>
          <cell r="B81" t="str">
            <v>Other Asset</v>
          </cell>
        </row>
        <row r="82">
          <cell r="A82">
            <v>160001</v>
          </cell>
          <cell r="B82" t="str">
            <v>Other Asset</v>
          </cell>
        </row>
        <row r="83">
          <cell r="A83">
            <v>2100</v>
          </cell>
          <cell r="B83" t="str">
            <v>Current Liabilities</v>
          </cell>
        </row>
        <row r="84">
          <cell r="A84" t="str">
            <v>21001-01</v>
          </cell>
          <cell r="B84" t="str">
            <v>Loan from banks</v>
          </cell>
        </row>
        <row r="85">
          <cell r="A85">
            <v>21002</v>
          </cell>
          <cell r="B85" t="str">
            <v>Accounts Payable</v>
          </cell>
        </row>
        <row r="86">
          <cell r="A86" t="str">
            <v>21002-01</v>
          </cell>
          <cell r="B86" t="str">
            <v>Accounts Payable - Domestic</v>
          </cell>
          <cell r="Z86">
            <v>-297113794.36000001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-561031.42000000004</v>
          </cell>
        </row>
        <row r="88">
          <cell r="A88" t="str">
            <v>21002-03</v>
          </cell>
          <cell r="B88" t="str">
            <v>Accounts Payable - Related</v>
          </cell>
          <cell r="Z88">
            <v>-32489783.73</v>
          </cell>
        </row>
        <row r="89">
          <cell r="A89" t="str">
            <v>21003-01</v>
          </cell>
          <cell r="B89" t="str">
            <v>Accrued Interest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-7358632.3700000001</v>
          </cell>
        </row>
        <row r="91">
          <cell r="A91" t="str">
            <v>21003-03</v>
          </cell>
          <cell r="B91" t="str">
            <v>Other Creditors</v>
          </cell>
          <cell r="Z91">
            <v>-328327.45</v>
          </cell>
        </row>
        <row r="92">
          <cell r="A92" t="str">
            <v>21003-04</v>
          </cell>
          <cell r="B92" t="str">
            <v>Accrued  - Workmen Compensation</v>
          </cell>
        </row>
        <row r="93">
          <cell r="A93" t="str">
            <v>21003-05</v>
          </cell>
          <cell r="B93" t="str">
            <v>Accrued - Corporated Income Tax</v>
          </cell>
        </row>
        <row r="94">
          <cell r="A94">
            <v>21004</v>
          </cell>
          <cell r="B94" t="str">
            <v>Withholding tax</v>
          </cell>
        </row>
        <row r="95">
          <cell r="A95" t="str">
            <v>21004-01</v>
          </cell>
          <cell r="B95" t="str">
            <v>W/T Phor Ngor Dor 53</v>
          </cell>
          <cell r="Z95">
            <v>-305221.59000000003</v>
          </cell>
        </row>
        <row r="96">
          <cell r="A96" t="str">
            <v>21004-02</v>
          </cell>
          <cell r="B96" t="str">
            <v>W/T Phor Ngor Dor 3</v>
          </cell>
          <cell r="Z96">
            <v>-1403.63</v>
          </cell>
        </row>
        <row r="97">
          <cell r="A97" t="str">
            <v>21004-03</v>
          </cell>
          <cell r="B97" t="str">
            <v>W/T Phor Ngor Dor 1</v>
          </cell>
          <cell r="Z97">
            <v>-959673.15</v>
          </cell>
        </row>
        <row r="98">
          <cell r="A98" t="str">
            <v>21004-04</v>
          </cell>
          <cell r="B98" t="str">
            <v>W/T Phor Ngor Dor 2</v>
          </cell>
        </row>
        <row r="99">
          <cell r="A99" t="str">
            <v>21004-05</v>
          </cell>
          <cell r="B99" t="str">
            <v>W/T Phor Ngor Dor 54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-656664</v>
          </cell>
        </row>
        <row r="102">
          <cell r="A102" t="str">
            <v>21007-01</v>
          </cell>
          <cell r="B102" t="str">
            <v>Selling Tax</v>
          </cell>
          <cell r="Z102">
            <v>-8654961.1600000001</v>
          </cell>
        </row>
        <row r="103">
          <cell r="A103" t="str">
            <v>21008-01</v>
          </cell>
          <cell r="B103" t="str">
            <v>Accrued Bonus</v>
          </cell>
          <cell r="Z103">
            <v>-1012169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</row>
        <row r="106">
          <cell r="A106" t="str">
            <v>22000-02</v>
          </cell>
          <cell r="B106" t="str">
            <v>Loans from Related &amp; Company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-21065344.710000001</v>
          </cell>
        </row>
        <row r="108">
          <cell r="A108" t="str">
            <v>22000-04</v>
          </cell>
          <cell r="B108" t="str">
            <v>Installment Accounts Payable</v>
          </cell>
        </row>
        <row r="109">
          <cell r="A109" t="str">
            <v>23000-01</v>
          </cell>
          <cell r="B109" t="str">
            <v>Long Term Loan</v>
          </cell>
        </row>
        <row r="110">
          <cell r="A110" t="str">
            <v>24000-01</v>
          </cell>
          <cell r="B110" t="str">
            <v>Other Liabilities</v>
          </cell>
          <cell r="Z110">
            <v>-631294.79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-17550139.780000001</v>
          </cell>
          <cell r="D115">
            <v>0</v>
          </cell>
          <cell r="E115">
            <v>-17550139.780000001</v>
          </cell>
          <cell r="F115">
            <v>-63256848.939999998</v>
          </cell>
          <cell r="G115">
            <v>0</v>
          </cell>
          <cell r="H115">
            <v>-63256848.939999998</v>
          </cell>
          <cell r="J115">
            <v>-35938846.799999997</v>
          </cell>
          <cell r="K115">
            <v>-35938846.799999997</v>
          </cell>
          <cell r="L115">
            <v>-80806988.719999999</v>
          </cell>
          <cell r="M115">
            <v>-35938846.799999997</v>
          </cell>
          <cell r="N115">
            <v>-116745835.52</v>
          </cell>
          <cell r="O115">
            <v>-17550139.780000001</v>
          </cell>
          <cell r="P115">
            <v>0</v>
          </cell>
          <cell r="Q115">
            <v>-17550139.780000001</v>
          </cell>
          <cell r="R115">
            <v>-63256848.939999998</v>
          </cell>
          <cell r="S115">
            <v>0</v>
          </cell>
          <cell r="T115">
            <v>-63256848.939999998</v>
          </cell>
          <cell r="U115">
            <v>0</v>
          </cell>
          <cell r="V115">
            <v>-35938846.799999997</v>
          </cell>
          <cell r="W115">
            <v>-35938846.799999997</v>
          </cell>
          <cell r="X115">
            <v>-80806988.719999999</v>
          </cell>
          <cell r="Y115">
            <v>-35938846.799999997</v>
          </cell>
          <cell r="Z115">
            <v>-116745835.52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156350</v>
          </cell>
          <cell r="G119">
            <v>0</v>
          </cell>
          <cell r="H119">
            <v>156350</v>
          </cell>
          <cell r="K119">
            <v>0</v>
          </cell>
          <cell r="L119">
            <v>156350</v>
          </cell>
          <cell r="M119">
            <v>0</v>
          </cell>
          <cell r="N119">
            <v>156350</v>
          </cell>
          <cell r="O119">
            <v>0</v>
          </cell>
          <cell r="P119">
            <v>0</v>
          </cell>
          <cell r="Q119">
            <v>0</v>
          </cell>
          <cell r="R119">
            <v>156350</v>
          </cell>
          <cell r="S119">
            <v>0</v>
          </cell>
          <cell r="T119">
            <v>156350</v>
          </cell>
          <cell r="U119">
            <v>0</v>
          </cell>
          <cell r="V119">
            <v>0</v>
          </cell>
          <cell r="W119">
            <v>0</v>
          </cell>
          <cell r="X119">
            <v>156350</v>
          </cell>
          <cell r="Y119">
            <v>0</v>
          </cell>
          <cell r="Z119">
            <v>156350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-64344.22</v>
          </cell>
          <cell r="D122">
            <v>0</v>
          </cell>
          <cell r="E122">
            <v>-64344.22</v>
          </cell>
          <cell r="F122">
            <v>-363192.18</v>
          </cell>
          <cell r="G122">
            <v>0</v>
          </cell>
          <cell r="H122">
            <v>-363192.18</v>
          </cell>
          <cell r="K122">
            <v>0</v>
          </cell>
          <cell r="L122">
            <v>-427536.4</v>
          </cell>
          <cell r="M122">
            <v>0</v>
          </cell>
          <cell r="N122">
            <v>-427536.4</v>
          </cell>
          <cell r="O122">
            <v>-64344.22</v>
          </cell>
          <cell r="P122">
            <v>0</v>
          </cell>
          <cell r="Q122">
            <v>-64344.22</v>
          </cell>
          <cell r="R122">
            <v>-363192.18</v>
          </cell>
          <cell r="S122">
            <v>0</v>
          </cell>
          <cell r="T122">
            <v>-363192.18</v>
          </cell>
          <cell r="U122">
            <v>0</v>
          </cell>
          <cell r="V122">
            <v>0</v>
          </cell>
          <cell r="W122">
            <v>0</v>
          </cell>
          <cell r="X122">
            <v>-427536.4</v>
          </cell>
          <cell r="Y122">
            <v>0</v>
          </cell>
          <cell r="Z122">
            <v>-427536.4</v>
          </cell>
        </row>
        <row r="123">
          <cell r="A123" t="str">
            <v>43000-02</v>
          </cell>
          <cell r="B123" t="str">
            <v>Other Income</v>
          </cell>
          <cell r="C123">
            <v>-73107.08</v>
          </cell>
          <cell r="D123">
            <v>0</v>
          </cell>
          <cell r="E123">
            <v>-73107.08</v>
          </cell>
          <cell r="F123">
            <v>-4036525.0700000003</v>
          </cell>
          <cell r="G123">
            <v>0</v>
          </cell>
          <cell r="H123">
            <v>-4036525.0700000003</v>
          </cell>
          <cell r="K123">
            <v>0</v>
          </cell>
          <cell r="L123">
            <v>-4109632.1500000004</v>
          </cell>
          <cell r="M123">
            <v>0</v>
          </cell>
          <cell r="N123">
            <v>-4109632.1500000004</v>
          </cell>
          <cell r="O123">
            <v>-73107.08</v>
          </cell>
          <cell r="P123">
            <v>0</v>
          </cell>
          <cell r="Q123">
            <v>-73107.08</v>
          </cell>
          <cell r="R123">
            <v>-4036525.0700000003</v>
          </cell>
          <cell r="S123">
            <v>0</v>
          </cell>
          <cell r="T123">
            <v>-4036525.0700000003</v>
          </cell>
          <cell r="U123">
            <v>0</v>
          </cell>
          <cell r="V123">
            <v>0</v>
          </cell>
          <cell r="W123">
            <v>0</v>
          </cell>
          <cell r="X123">
            <v>-4109632.1500000004</v>
          </cell>
          <cell r="Y123">
            <v>0</v>
          </cell>
          <cell r="Z123">
            <v>-4109632.1500000004</v>
          </cell>
        </row>
        <row r="124">
          <cell r="B124" t="str">
            <v xml:space="preserve"> Other Income -Mould</v>
          </cell>
          <cell r="C124">
            <v>-23000</v>
          </cell>
          <cell r="D124">
            <v>0</v>
          </cell>
          <cell r="E124">
            <v>-23000</v>
          </cell>
          <cell r="F124">
            <v>-180452.68</v>
          </cell>
          <cell r="H124">
            <v>-180452.68</v>
          </cell>
          <cell r="L124">
            <v>-203452.68</v>
          </cell>
          <cell r="M124">
            <v>0</v>
          </cell>
          <cell r="N124">
            <v>-203452.68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-50107.08</v>
          </cell>
          <cell r="D125">
            <v>0</v>
          </cell>
          <cell r="E125">
            <v>-50107.08</v>
          </cell>
          <cell r="F125">
            <v>-3856072.39</v>
          </cell>
          <cell r="H125">
            <v>-3856072.39</v>
          </cell>
          <cell r="L125">
            <v>-3906179.47</v>
          </cell>
          <cell r="M125">
            <v>0</v>
          </cell>
          <cell r="N125">
            <v>-3906179.47</v>
          </cell>
          <cell r="O125">
            <v>-50107.08</v>
          </cell>
          <cell r="P125">
            <v>0</v>
          </cell>
          <cell r="Q125">
            <v>-50107.08</v>
          </cell>
          <cell r="R125">
            <v>-3856072.39</v>
          </cell>
          <cell r="S125">
            <v>0</v>
          </cell>
          <cell r="T125">
            <v>-3856072.39</v>
          </cell>
          <cell r="U125">
            <v>0</v>
          </cell>
          <cell r="V125">
            <v>0</v>
          </cell>
          <cell r="W125">
            <v>0</v>
          </cell>
          <cell r="X125">
            <v>-3906179.47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-2177125.91</v>
          </cell>
          <cell r="J128">
            <v>2177125.91</v>
          </cell>
          <cell r="K128">
            <v>2177125.91</v>
          </cell>
          <cell r="L128">
            <v>-2177125.91</v>
          </cell>
          <cell r="M128">
            <v>2177125.91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-2177125.91</v>
          </cell>
          <cell r="S128">
            <v>0</v>
          </cell>
          <cell r="T128">
            <v>-2177125.91</v>
          </cell>
          <cell r="U128">
            <v>0</v>
          </cell>
          <cell r="V128">
            <v>2177125.91</v>
          </cell>
          <cell r="W128">
            <v>2177125.91</v>
          </cell>
          <cell r="X128">
            <v>-2177125.91</v>
          </cell>
          <cell r="Y128">
            <v>2177125.91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4291813.05</v>
          </cell>
          <cell r="D132">
            <v>0</v>
          </cell>
          <cell r="E132">
            <v>4291813.05</v>
          </cell>
          <cell r="F132">
            <v>4412476.33</v>
          </cell>
          <cell r="G132">
            <v>0</v>
          </cell>
          <cell r="H132">
            <v>4412476.33</v>
          </cell>
          <cell r="K132">
            <v>0</v>
          </cell>
          <cell r="L132">
            <v>8704289.379999999</v>
          </cell>
          <cell r="M132">
            <v>0</v>
          </cell>
          <cell r="N132">
            <v>8704289.379999999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607490.69999999995</v>
          </cell>
          <cell r="D134">
            <v>0</v>
          </cell>
          <cell r="E134">
            <v>607490.69999999995</v>
          </cell>
          <cell r="F134">
            <v>5104118.3</v>
          </cell>
          <cell r="G134">
            <v>0</v>
          </cell>
          <cell r="H134">
            <v>5104118.3</v>
          </cell>
          <cell r="J134">
            <v>381214.83</v>
          </cell>
          <cell r="K134">
            <v>381214.83</v>
          </cell>
          <cell r="L134">
            <v>5711609</v>
          </cell>
          <cell r="M134">
            <v>381214.83</v>
          </cell>
          <cell r="N134">
            <v>6092823.8300000001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8574.5</v>
          </cell>
          <cell r="D135">
            <v>0</v>
          </cell>
          <cell r="E135">
            <v>8574.5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8574.5</v>
          </cell>
          <cell r="M135">
            <v>0</v>
          </cell>
          <cell r="N135">
            <v>8574.5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2112431.8199999998</v>
          </cell>
          <cell r="D136">
            <v>0</v>
          </cell>
          <cell r="E136">
            <v>2112431.8199999998</v>
          </cell>
          <cell r="F136">
            <v>4951023.5999999996</v>
          </cell>
          <cell r="G136">
            <v>0</v>
          </cell>
          <cell r="H136">
            <v>4951023.5999999996</v>
          </cell>
          <cell r="J136">
            <v>947752.82</v>
          </cell>
          <cell r="K136">
            <v>947752.82</v>
          </cell>
          <cell r="L136">
            <v>7063455.4199999999</v>
          </cell>
          <cell r="M136">
            <v>947752.82</v>
          </cell>
          <cell r="N136">
            <v>8011208.2400000002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2860100.36</v>
          </cell>
          <cell r="E137">
            <v>2860100.36</v>
          </cell>
          <cell r="F137">
            <v>459</v>
          </cell>
          <cell r="G137">
            <v>0</v>
          </cell>
          <cell r="H137">
            <v>459</v>
          </cell>
          <cell r="J137">
            <v>940.86</v>
          </cell>
          <cell r="K137">
            <v>940.86</v>
          </cell>
          <cell r="L137">
            <v>2860559.36</v>
          </cell>
          <cell r="M137">
            <v>940.86</v>
          </cell>
          <cell r="N137">
            <v>2861500.2199999997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-4015566.85</v>
          </cell>
          <cell r="D139">
            <v>0</v>
          </cell>
          <cell r="E139">
            <v>-4015566.85</v>
          </cell>
          <cell r="F139">
            <v>-4018666.31</v>
          </cell>
          <cell r="H139">
            <v>-4018666.31</v>
          </cell>
          <cell r="J139">
            <v>0</v>
          </cell>
          <cell r="K139">
            <v>0</v>
          </cell>
          <cell r="L139">
            <v>-8034233.1600000001</v>
          </cell>
          <cell r="M139">
            <v>0</v>
          </cell>
          <cell r="N139">
            <v>-8034233.1600000001</v>
          </cell>
          <cell r="O139">
            <v>-4015566.85</v>
          </cell>
          <cell r="P139">
            <v>0</v>
          </cell>
          <cell r="Q139">
            <v>-4015566.85</v>
          </cell>
          <cell r="R139">
            <v>-4018666.31</v>
          </cell>
          <cell r="S139">
            <v>0</v>
          </cell>
          <cell r="T139">
            <v>-4018666.31</v>
          </cell>
          <cell r="U139">
            <v>0</v>
          </cell>
          <cell r="V139">
            <v>0</v>
          </cell>
          <cell r="W139">
            <v>0</v>
          </cell>
          <cell r="X139">
            <v>-8034233.1600000001</v>
          </cell>
          <cell r="Y139">
            <v>0</v>
          </cell>
          <cell r="Z139">
            <v>-8034233.1600000001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-634972.07999999996</v>
          </cell>
          <cell r="D141">
            <v>0</v>
          </cell>
          <cell r="E141">
            <v>-634972.07999999996</v>
          </cell>
          <cell r="F141">
            <v>-3395658.8</v>
          </cell>
          <cell r="H141">
            <v>-3395658.8</v>
          </cell>
          <cell r="J141">
            <v>-580140.09</v>
          </cell>
          <cell r="K141">
            <v>-580140.09</v>
          </cell>
          <cell r="L141">
            <v>-4030630.88</v>
          </cell>
          <cell r="M141">
            <v>-580140.09</v>
          </cell>
          <cell r="N141">
            <v>-4610770.97</v>
          </cell>
          <cell r="O141">
            <v>-634972.07999999996</v>
          </cell>
          <cell r="P141">
            <v>0</v>
          </cell>
          <cell r="Q141">
            <v>-634972.07999999996</v>
          </cell>
          <cell r="R141">
            <v>-3395658.8</v>
          </cell>
          <cell r="S141">
            <v>0</v>
          </cell>
          <cell r="T141">
            <v>-3395658.8</v>
          </cell>
          <cell r="U141">
            <v>0</v>
          </cell>
          <cell r="V141">
            <v>-580140.09</v>
          </cell>
          <cell r="W141">
            <v>-580140.09</v>
          </cell>
          <cell r="X141">
            <v>-4030630.88</v>
          </cell>
          <cell r="Y141">
            <v>-580140.09</v>
          </cell>
          <cell r="Z141">
            <v>-4610770.97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-7391</v>
          </cell>
          <cell r="D142">
            <v>0</v>
          </cell>
          <cell r="E142">
            <v>-7391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-7391</v>
          </cell>
          <cell r="M142">
            <v>0</v>
          </cell>
          <cell r="N142">
            <v>-7391</v>
          </cell>
          <cell r="O142">
            <v>-7391</v>
          </cell>
          <cell r="P142">
            <v>0</v>
          </cell>
          <cell r="Q142">
            <v>-7391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-7391</v>
          </cell>
          <cell r="Y142">
            <v>0</v>
          </cell>
          <cell r="Z142">
            <v>-7391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-2236325.09</v>
          </cell>
          <cell r="D143">
            <v>0</v>
          </cell>
          <cell r="E143">
            <v>-2236325.09</v>
          </cell>
          <cell r="F143">
            <v>-3804320.93</v>
          </cell>
          <cell r="H143">
            <v>-3804320.93</v>
          </cell>
          <cell r="J143">
            <v>-1037757.95</v>
          </cell>
          <cell r="K143">
            <v>-1037757.95</v>
          </cell>
          <cell r="M143">
            <v>-1037757.95</v>
          </cell>
          <cell r="N143">
            <v>-1037757.95</v>
          </cell>
          <cell r="O143">
            <v>-2236325.09</v>
          </cell>
          <cell r="P143">
            <v>0</v>
          </cell>
          <cell r="Q143">
            <v>-2236325.09</v>
          </cell>
          <cell r="R143">
            <v>-3804320.93</v>
          </cell>
          <cell r="S143">
            <v>0</v>
          </cell>
          <cell r="T143">
            <v>-3804320.93</v>
          </cell>
          <cell r="U143">
            <v>0</v>
          </cell>
          <cell r="V143">
            <v>-1037757.95</v>
          </cell>
          <cell r="W143">
            <v>-1037757.95</v>
          </cell>
          <cell r="X143">
            <v>-6040646.0199999996</v>
          </cell>
          <cell r="Y143">
            <v>-1037757.95</v>
          </cell>
          <cell r="Z143">
            <v>-7078403.9699999997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-4381817.45</v>
          </cell>
          <cell r="D144">
            <v>0</v>
          </cell>
          <cell r="E144">
            <v>-4381817.45</v>
          </cell>
          <cell r="F144">
            <v>0</v>
          </cell>
          <cell r="H144">
            <v>0</v>
          </cell>
          <cell r="J144">
            <v>-947.9</v>
          </cell>
          <cell r="K144">
            <v>-947.9</v>
          </cell>
          <cell r="M144">
            <v>-947.9</v>
          </cell>
          <cell r="N144">
            <v>-947.9</v>
          </cell>
          <cell r="O144">
            <v>-4381817.45</v>
          </cell>
          <cell r="P144">
            <v>0</v>
          </cell>
          <cell r="Q144">
            <v>-4381817.45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-947.9</v>
          </cell>
          <cell r="W144">
            <v>-947.9</v>
          </cell>
          <cell r="X144">
            <v>-4381817.45</v>
          </cell>
          <cell r="Y144">
            <v>-947.9</v>
          </cell>
          <cell r="Z144">
            <v>-4382765.3500000006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9703143.7400000002</v>
          </cell>
          <cell r="D146">
            <v>0</v>
          </cell>
          <cell r="E146">
            <v>9703143.7400000002</v>
          </cell>
          <cell r="F146">
            <v>5785438.8600000003</v>
          </cell>
          <cell r="H146">
            <v>5785438.8600000003</v>
          </cell>
          <cell r="K146">
            <v>0</v>
          </cell>
          <cell r="L146">
            <v>15488582.600000001</v>
          </cell>
          <cell r="M146">
            <v>0</v>
          </cell>
          <cell r="N146">
            <v>15488582.600000001</v>
          </cell>
          <cell r="O146">
            <v>9703143.7400000002</v>
          </cell>
          <cell r="P146">
            <v>0</v>
          </cell>
          <cell r="Q146">
            <v>9703143.7400000002</v>
          </cell>
          <cell r="R146">
            <v>5785438.8600000003</v>
          </cell>
          <cell r="S146">
            <v>0</v>
          </cell>
          <cell r="T146">
            <v>5785438.8600000003</v>
          </cell>
          <cell r="U146">
            <v>0</v>
          </cell>
          <cell r="V146">
            <v>0</v>
          </cell>
          <cell r="W146">
            <v>0</v>
          </cell>
          <cell r="X146">
            <v>15488582.600000001</v>
          </cell>
          <cell r="Y146">
            <v>0</v>
          </cell>
          <cell r="Z146">
            <v>15488582.600000001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5630</v>
          </cell>
          <cell r="D147">
            <v>0</v>
          </cell>
          <cell r="E147">
            <v>5630</v>
          </cell>
          <cell r="H147">
            <v>0</v>
          </cell>
          <cell r="K147">
            <v>0</v>
          </cell>
          <cell r="L147">
            <v>5630</v>
          </cell>
          <cell r="M147">
            <v>0</v>
          </cell>
          <cell r="N147">
            <v>5630</v>
          </cell>
          <cell r="O147">
            <v>5630</v>
          </cell>
          <cell r="P147">
            <v>0</v>
          </cell>
          <cell r="Q147">
            <v>5630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5630</v>
          </cell>
          <cell r="Y147">
            <v>0</v>
          </cell>
          <cell r="Z147">
            <v>5630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2875415.56</v>
          </cell>
          <cell r="D148">
            <v>0</v>
          </cell>
          <cell r="E148">
            <v>2875415.56</v>
          </cell>
          <cell r="F148">
            <v>48132841.810000002</v>
          </cell>
          <cell r="H148">
            <v>48132841.810000002</v>
          </cell>
          <cell r="J148">
            <v>28686738.829999998</v>
          </cell>
          <cell r="K148">
            <v>28686738.829999998</v>
          </cell>
          <cell r="L148">
            <v>51008257.370000005</v>
          </cell>
          <cell r="M148">
            <v>28686738.829999998</v>
          </cell>
          <cell r="N148">
            <v>79694996.200000003</v>
          </cell>
          <cell r="O148">
            <v>2875415.56</v>
          </cell>
          <cell r="P148">
            <v>0</v>
          </cell>
          <cell r="Q148">
            <v>2875415.56</v>
          </cell>
          <cell r="R148">
            <v>48132841.810000002</v>
          </cell>
          <cell r="S148">
            <v>0</v>
          </cell>
          <cell r="T148">
            <v>48132841.810000002</v>
          </cell>
          <cell r="U148">
            <v>0</v>
          </cell>
          <cell r="V148">
            <v>28686738.829999998</v>
          </cell>
          <cell r="W148">
            <v>28686738.829999998</v>
          </cell>
          <cell r="X148">
            <v>51008257.370000005</v>
          </cell>
          <cell r="Y148">
            <v>28686738.829999998</v>
          </cell>
          <cell r="Z148">
            <v>79694996.200000003</v>
          </cell>
        </row>
        <row r="149">
          <cell r="B149" t="str">
            <v>Purchase : Packing (goods)</v>
          </cell>
          <cell r="C149">
            <v>22194</v>
          </cell>
          <cell r="E149">
            <v>22194</v>
          </cell>
          <cell r="F149">
            <v>0</v>
          </cell>
          <cell r="H149">
            <v>0</v>
          </cell>
          <cell r="K149">
            <v>0</v>
          </cell>
          <cell r="L149">
            <v>22194</v>
          </cell>
          <cell r="M149">
            <v>0</v>
          </cell>
          <cell r="N149">
            <v>22194</v>
          </cell>
          <cell r="O149">
            <v>22194</v>
          </cell>
          <cell r="P149">
            <v>0</v>
          </cell>
          <cell r="Q149">
            <v>22194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45715.11</v>
          </cell>
          <cell r="E150">
            <v>45715.11</v>
          </cell>
          <cell r="F150">
            <v>174506.61</v>
          </cell>
          <cell r="H150">
            <v>174506.61</v>
          </cell>
          <cell r="J150">
            <v>92895.49</v>
          </cell>
          <cell r="K150">
            <v>92895.49</v>
          </cell>
          <cell r="L150">
            <v>220221.71999999997</v>
          </cell>
          <cell r="M150">
            <v>92895.49</v>
          </cell>
          <cell r="N150">
            <v>313117.20999999996</v>
          </cell>
          <cell r="O150">
            <v>45715.11</v>
          </cell>
          <cell r="P150">
            <v>0</v>
          </cell>
          <cell r="Q150">
            <v>45715.11</v>
          </cell>
          <cell r="R150">
            <v>174506.61</v>
          </cell>
          <cell r="S150">
            <v>0</v>
          </cell>
          <cell r="T150">
            <v>174506.61</v>
          </cell>
          <cell r="U150">
            <v>0</v>
          </cell>
          <cell r="V150">
            <v>92895.49</v>
          </cell>
          <cell r="W150">
            <v>92895.49</v>
          </cell>
          <cell r="Y150">
            <v>92895.49</v>
          </cell>
        </row>
        <row r="151">
          <cell r="A151" t="str">
            <v>51004-04</v>
          </cell>
          <cell r="B151" t="str">
            <v>Purchase : Packing</v>
          </cell>
          <cell r="C151">
            <v>67909.11</v>
          </cell>
          <cell r="D151">
            <v>0</v>
          </cell>
          <cell r="E151">
            <v>67909.11</v>
          </cell>
          <cell r="F151">
            <v>174506.61</v>
          </cell>
          <cell r="H151">
            <v>174506.61</v>
          </cell>
          <cell r="J151">
            <v>92895.49</v>
          </cell>
          <cell r="K151">
            <v>92895.49</v>
          </cell>
          <cell r="L151">
            <v>242415.71999999997</v>
          </cell>
          <cell r="M151">
            <v>92895.49</v>
          </cell>
          <cell r="N151">
            <v>335311.20999999996</v>
          </cell>
          <cell r="O151">
            <v>67909.11</v>
          </cell>
          <cell r="P151">
            <v>0</v>
          </cell>
          <cell r="Q151">
            <v>67909.11</v>
          </cell>
          <cell r="R151">
            <v>174506.61</v>
          </cell>
          <cell r="S151">
            <v>0</v>
          </cell>
          <cell r="T151">
            <v>174506.61</v>
          </cell>
          <cell r="U151">
            <v>0</v>
          </cell>
          <cell r="V151">
            <v>92895.49</v>
          </cell>
          <cell r="W151">
            <v>92895.49</v>
          </cell>
          <cell r="X151">
            <v>242415.71999999997</v>
          </cell>
          <cell r="Y151">
            <v>92895.49</v>
          </cell>
          <cell r="Z151">
            <v>335311.20999999996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1484923.31</v>
          </cell>
          <cell r="D156">
            <v>0</v>
          </cell>
          <cell r="E156">
            <v>1484923.31</v>
          </cell>
          <cell r="F156">
            <v>2458473.0299999998</v>
          </cell>
          <cell r="H156">
            <v>2458473.0299999998</v>
          </cell>
          <cell r="J156">
            <v>1277251.97</v>
          </cell>
          <cell r="K156">
            <v>1277251.97</v>
          </cell>
          <cell r="L156">
            <v>3943396.34</v>
          </cell>
          <cell r="M156">
            <v>1277251.97</v>
          </cell>
          <cell r="N156">
            <v>5220648.3099999996</v>
          </cell>
          <cell r="O156">
            <v>1484923.31</v>
          </cell>
          <cell r="P156">
            <v>0</v>
          </cell>
          <cell r="Q156">
            <v>1484923.31</v>
          </cell>
          <cell r="R156">
            <v>2458473.0299999998</v>
          </cell>
          <cell r="S156">
            <v>0</v>
          </cell>
          <cell r="T156">
            <v>2458473.0299999998</v>
          </cell>
          <cell r="U156">
            <v>0</v>
          </cell>
          <cell r="V156">
            <v>1277251.97</v>
          </cell>
          <cell r="W156">
            <v>1277251.97</v>
          </cell>
          <cell r="X156">
            <v>3943396.34</v>
          </cell>
          <cell r="Y156">
            <v>1277251.97</v>
          </cell>
          <cell r="Z156">
            <v>5220648.3099999996</v>
          </cell>
        </row>
        <row r="157">
          <cell r="A157" t="str">
            <v>52001-02</v>
          </cell>
          <cell r="B157" t="str">
            <v>Wages - Factory</v>
          </cell>
          <cell r="C157">
            <v>208114.57</v>
          </cell>
          <cell r="D157">
            <v>0</v>
          </cell>
          <cell r="E157">
            <v>208114.57</v>
          </cell>
          <cell r="F157">
            <v>600773.31000000006</v>
          </cell>
          <cell r="H157">
            <v>600773.31000000006</v>
          </cell>
          <cell r="J157">
            <v>312120.12</v>
          </cell>
          <cell r="K157">
            <v>312120.12</v>
          </cell>
          <cell r="L157">
            <v>808887.88000000012</v>
          </cell>
          <cell r="M157">
            <v>312120.12</v>
          </cell>
          <cell r="N157">
            <v>1121008</v>
          </cell>
          <cell r="O157">
            <v>208114.57</v>
          </cell>
          <cell r="P157">
            <v>0</v>
          </cell>
          <cell r="Q157">
            <v>208114.57</v>
          </cell>
          <cell r="R157">
            <v>600773.31000000006</v>
          </cell>
          <cell r="S157">
            <v>0</v>
          </cell>
          <cell r="T157">
            <v>600773.31000000006</v>
          </cell>
          <cell r="U157">
            <v>0</v>
          </cell>
          <cell r="V157">
            <v>312120.12</v>
          </cell>
          <cell r="W157">
            <v>312120.12</v>
          </cell>
          <cell r="X157">
            <v>808887.88000000012</v>
          </cell>
          <cell r="Y157">
            <v>312120.12</v>
          </cell>
          <cell r="Z157">
            <v>1121008</v>
          </cell>
        </row>
        <row r="158">
          <cell r="A158" t="str">
            <v>52001-03</v>
          </cell>
          <cell r="B158" t="str">
            <v>Bonus - Factory</v>
          </cell>
          <cell r="C158">
            <v>167347</v>
          </cell>
          <cell r="D158">
            <v>0</v>
          </cell>
          <cell r="E158">
            <v>167347</v>
          </cell>
          <cell r="F158">
            <v>295861.76000000001</v>
          </cell>
          <cell r="H158">
            <v>295861.76000000001</v>
          </cell>
          <cell r="J158">
            <v>153709.24</v>
          </cell>
          <cell r="K158">
            <v>153709.24</v>
          </cell>
          <cell r="L158">
            <v>463208.76</v>
          </cell>
          <cell r="M158">
            <v>153709.24</v>
          </cell>
          <cell r="N158">
            <v>616918</v>
          </cell>
          <cell r="O158">
            <v>167347</v>
          </cell>
          <cell r="P158">
            <v>0</v>
          </cell>
          <cell r="Q158">
            <v>167347</v>
          </cell>
          <cell r="R158">
            <v>295861.76000000001</v>
          </cell>
          <cell r="S158">
            <v>0</v>
          </cell>
          <cell r="T158">
            <v>295861.76000000001</v>
          </cell>
          <cell r="U158">
            <v>0</v>
          </cell>
          <cell r="V158">
            <v>153709.24</v>
          </cell>
          <cell r="W158">
            <v>153709.24</v>
          </cell>
          <cell r="X158">
            <v>463208.76</v>
          </cell>
          <cell r="Y158">
            <v>153709.24</v>
          </cell>
          <cell r="Z158">
            <v>616918</v>
          </cell>
        </row>
        <row r="159">
          <cell r="A159" t="str">
            <v>52001-04</v>
          </cell>
          <cell r="B159" t="str">
            <v>Overtime - Factory</v>
          </cell>
          <cell r="C159">
            <v>361259.17</v>
          </cell>
          <cell r="D159">
            <v>0</v>
          </cell>
          <cell r="E159">
            <v>361259.17</v>
          </cell>
          <cell r="F159">
            <v>589956.48</v>
          </cell>
          <cell r="H159">
            <v>589956.48</v>
          </cell>
          <cell r="J159">
            <v>306500.45</v>
          </cell>
          <cell r="K159">
            <v>306500.45</v>
          </cell>
          <cell r="L159">
            <v>951215.64999999991</v>
          </cell>
          <cell r="M159">
            <v>306500.45</v>
          </cell>
          <cell r="N159">
            <v>1257716.0999999999</v>
          </cell>
          <cell r="O159">
            <v>361259.17</v>
          </cell>
          <cell r="P159">
            <v>0</v>
          </cell>
          <cell r="Q159">
            <v>361259.17</v>
          </cell>
          <cell r="R159">
            <v>589956.48</v>
          </cell>
          <cell r="S159">
            <v>0</v>
          </cell>
          <cell r="T159">
            <v>589956.48</v>
          </cell>
          <cell r="U159">
            <v>0</v>
          </cell>
          <cell r="V159">
            <v>306500.45</v>
          </cell>
          <cell r="W159">
            <v>306500.45</v>
          </cell>
          <cell r="X159">
            <v>951215.64999999991</v>
          </cell>
          <cell r="Y159">
            <v>306500.45</v>
          </cell>
          <cell r="Z159">
            <v>1257716.0999999999</v>
          </cell>
        </row>
        <row r="160">
          <cell r="A160" t="str">
            <v>52001-05</v>
          </cell>
          <cell r="B160" t="str">
            <v>Allowance - Factory</v>
          </cell>
          <cell r="C160">
            <v>267107.40000000002</v>
          </cell>
          <cell r="D160">
            <v>0</v>
          </cell>
          <cell r="E160">
            <v>267107.40000000002</v>
          </cell>
          <cell r="F160">
            <v>414712.1</v>
          </cell>
          <cell r="H160">
            <v>414712.1</v>
          </cell>
          <cell r="J160">
            <v>215455.63</v>
          </cell>
          <cell r="K160">
            <v>215455.63</v>
          </cell>
          <cell r="L160">
            <v>681819.5</v>
          </cell>
          <cell r="M160">
            <v>215455.63</v>
          </cell>
          <cell r="N160">
            <v>897275.13</v>
          </cell>
          <cell r="O160">
            <v>267107.40000000002</v>
          </cell>
          <cell r="P160">
            <v>0</v>
          </cell>
          <cell r="Q160">
            <v>267107.40000000002</v>
          </cell>
          <cell r="R160">
            <v>414712.1</v>
          </cell>
          <cell r="S160">
            <v>0</v>
          </cell>
          <cell r="T160">
            <v>414712.1</v>
          </cell>
          <cell r="U160">
            <v>0</v>
          </cell>
          <cell r="V160">
            <v>215455.63</v>
          </cell>
          <cell r="W160">
            <v>215455.63</v>
          </cell>
          <cell r="X160">
            <v>681819.5</v>
          </cell>
          <cell r="Y160">
            <v>215455.63</v>
          </cell>
          <cell r="Z160">
            <v>897275.13</v>
          </cell>
        </row>
        <row r="161">
          <cell r="A161" t="str">
            <v>52001-06</v>
          </cell>
          <cell r="B161" t="str">
            <v>Welfare - Factory</v>
          </cell>
          <cell r="C161">
            <v>575523.81999999995</v>
          </cell>
          <cell r="D161">
            <v>0</v>
          </cell>
          <cell r="E161">
            <v>575523.81999999995</v>
          </cell>
          <cell r="F161">
            <v>740402.39</v>
          </cell>
          <cell r="H161">
            <v>740402.39</v>
          </cell>
          <cell r="J161">
            <v>384661.7</v>
          </cell>
          <cell r="K161">
            <v>384661.7</v>
          </cell>
          <cell r="L161">
            <v>1315926.21</v>
          </cell>
          <cell r="M161">
            <v>384661.7</v>
          </cell>
          <cell r="N161">
            <v>1700587.91</v>
          </cell>
          <cell r="O161">
            <v>575523.81999999995</v>
          </cell>
          <cell r="P161">
            <v>0</v>
          </cell>
          <cell r="Q161">
            <v>575523.81999999995</v>
          </cell>
          <cell r="R161">
            <v>740402.39</v>
          </cell>
          <cell r="S161">
            <v>0</v>
          </cell>
          <cell r="T161">
            <v>740402.39</v>
          </cell>
          <cell r="U161">
            <v>0</v>
          </cell>
          <cell r="V161">
            <v>384661.7</v>
          </cell>
          <cell r="W161">
            <v>384661.7</v>
          </cell>
          <cell r="X161">
            <v>1315926.21</v>
          </cell>
          <cell r="Y161">
            <v>384661.7</v>
          </cell>
          <cell r="Z161">
            <v>1700587.91</v>
          </cell>
        </row>
        <row r="162">
          <cell r="A162" t="str">
            <v>52001-07</v>
          </cell>
          <cell r="B162" t="str">
            <v>Provident Fund - Factory</v>
          </cell>
          <cell r="C162">
            <v>42795.93</v>
          </cell>
          <cell r="D162">
            <v>0</v>
          </cell>
          <cell r="E162">
            <v>42795.93</v>
          </cell>
          <cell r="F162">
            <v>59040.38</v>
          </cell>
          <cell r="H162">
            <v>59040.38</v>
          </cell>
          <cell r="J162">
            <v>30673.279999999999</v>
          </cell>
          <cell r="K162">
            <v>30673.279999999999</v>
          </cell>
          <cell r="L162">
            <v>101836.31</v>
          </cell>
          <cell r="M162">
            <v>30673.279999999999</v>
          </cell>
          <cell r="N162">
            <v>132509.59</v>
          </cell>
          <cell r="O162">
            <v>42795.93</v>
          </cell>
          <cell r="P162">
            <v>0</v>
          </cell>
          <cell r="Q162">
            <v>42795.93</v>
          </cell>
          <cell r="R162">
            <v>59040.38</v>
          </cell>
          <cell r="S162">
            <v>0</v>
          </cell>
          <cell r="T162">
            <v>59040.38</v>
          </cell>
          <cell r="U162">
            <v>0</v>
          </cell>
          <cell r="V162">
            <v>30673.279999999999</v>
          </cell>
          <cell r="W162">
            <v>30673.279999999999</v>
          </cell>
          <cell r="X162">
            <v>101836.31</v>
          </cell>
          <cell r="Y162">
            <v>30673.279999999999</v>
          </cell>
          <cell r="Z162">
            <v>132509.59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15432</v>
          </cell>
          <cell r="D163">
            <v>0</v>
          </cell>
          <cell r="E163">
            <v>15432</v>
          </cell>
          <cell r="F163">
            <v>12617.05</v>
          </cell>
          <cell r="H163">
            <v>12617.05</v>
          </cell>
          <cell r="J163">
            <v>6554.95</v>
          </cell>
          <cell r="K163">
            <v>6554.95</v>
          </cell>
          <cell r="L163">
            <v>28049.05</v>
          </cell>
          <cell r="M163">
            <v>6554.95</v>
          </cell>
          <cell r="N163">
            <v>34604</v>
          </cell>
          <cell r="O163">
            <v>15432</v>
          </cell>
          <cell r="P163">
            <v>0</v>
          </cell>
          <cell r="Q163">
            <v>15432</v>
          </cell>
          <cell r="R163">
            <v>12617.05</v>
          </cell>
          <cell r="S163">
            <v>0</v>
          </cell>
          <cell r="T163">
            <v>12617.05</v>
          </cell>
          <cell r="U163">
            <v>0</v>
          </cell>
          <cell r="V163">
            <v>6554.95</v>
          </cell>
          <cell r="W163">
            <v>6554.95</v>
          </cell>
          <cell r="X163">
            <v>28049.05</v>
          </cell>
          <cell r="Y163">
            <v>6554.95</v>
          </cell>
          <cell r="Z163">
            <v>34604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274284.61</v>
          </cell>
          <cell r="D165">
            <v>0</v>
          </cell>
          <cell r="E165">
            <v>274284.61</v>
          </cell>
          <cell r="F165">
            <v>1041715.02</v>
          </cell>
          <cell r="H165">
            <v>1041715.02</v>
          </cell>
          <cell r="J165">
            <v>562662.05000000005</v>
          </cell>
          <cell r="K165">
            <v>562662.05000000005</v>
          </cell>
          <cell r="L165">
            <v>1315999.6299999999</v>
          </cell>
          <cell r="M165">
            <v>562662.05000000005</v>
          </cell>
          <cell r="N165">
            <v>1878661.68</v>
          </cell>
          <cell r="O165">
            <v>274284.61</v>
          </cell>
          <cell r="P165">
            <v>0</v>
          </cell>
          <cell r="Q165">
            <v>274284.61</v>
          </cell>
          <cell r="R165">
            <v>1041715.02</v>
          </cell>
          <cell r="S165">
            <v>0</v>
          </cell>
          <cell r="T165">
            <v>1041715.02</v>
          </cell>
          <cell r="U165">
            <v>0</v>
          </cell>
          <cell r="V165">
            <v>562662.05000000005</v>
          </cell>
          <cell r="W165">
            <v>562662.05000000005</v>
          </cell>
          <cell r="X165">
            <v>1315999.6299999999</v>
          </cell>
          <cell r="Y165">
            <v>562662.05000000005</v>
          </cell>
          <cell r="Z165">
            <v>1878661.68</v>
          </cell>
        </row>
        <row r="166">
          <cell r="A166" t="str">
            <v>52002-02</v>
          </cell>
          <cell r="B166" t="str">
            <v>Water</v>
          </cell>
          <cell r="C166">
            <v>16366.45</v>
          </cell>
          <cell r="D166">
            <v>0</v>
          </cell>
          <cell r="E166">
            <v>16366.45</v>
          </cell>
          <cell r="F166">
            <v>62158.73</v>
          </cell>
          <cell r="H166">
            <v>62158.73</v>
          </cell>
          <cell r="J166">
            <v>33573.82</v>
          </cell>
          <cell r="K166">
            <v>33573.82</v>
          </cell>
          <cell r="L166">
            <v>78525.180000000008</v>
          </cell>
          <cell r="M166">
            <v>33573.82</v>
          </cell>
          <cell r="N166">
            <v>112099</v>
          </cell>
          <cell r="O166">
            <v>16366.45</v>
          </cell>
          <cell r="P166">
            <v>0</v>
          </cell>
          <cell r="Q166">
            <v>16366.45</v>
          </cell>
          <cell r="R166">
            <v>62158.73</v>
          </cell>
          <cell r="S166">
            <v>0</v>
          </cell>
          <cell r="T166">
            <v>62158.73</v>
          </cell>
          <cell r="U166">
            <v>0</v>
          </cell>
          <cell r="V166">
            <v>33573.82</v>
          </cell>
          <cell r="W166">
            <v>33573.82</v>
          </cell>
          <cell r="X166">
            <v>78525.180000000008</v>
          </cell>
          <cell r="Y166">
            <v>33573.82</v>
          </cell>
          <cell r="Z166">
            <v>112099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13116.35</v>
          </cell>
          <cell r="D168">
            <v>0</v>
          </cell>
          <cell r="E168">
            <v>13116.35</v>
          </cell>
          <cell r="F168">
            <v>51911.07</v>
          </cell>
          <cell r="H168">
            <v>51911.07</v>
          </cell>
          <cell r="J168">
            <v>24810.58</v>
          </cell>
          <cell r="K168">
            <v>24810.58</v>
          </cell>
          <cell r="L168">
            <v>65027.42</v>
          </cell>
          <cell r="M168">
            <v>24810.58</v>
          </cell>
          <cell r="N168">
            <v>89838</v>
          </cell>
          <cell r="O168">
            <v>13116.35</v>
          </cell>
          <cell r="P168">
            <v>0</v>
          </cell>
          <cell r="Q168">
            <v>13116.35</v>
          </cell>
          <cell r="R168">
            <v>51911.07</v>
          </cell>
          <cell r="S168">
            <v>0</v>
          </cell>
          <cell r="T168">
            <v>51911.07</v>
          </cell>
          <cell r="U168">
            <v>0</v>
          </cell>
          <cell r="V168">
            <v>24810.58</v>
          </cell>
          <cell r="W168">
            <v>24810.58</v>
          </cell>
          <cell r="X168">
            <v>65027.42</v>
          </cell>
          <cell r="Y168">
            <v>24810.58</v>
          </cell>
          <cell r="Z168">
            <v>89838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30200</v>
          </cell>
          <cell r="D169">
            <v>0</v>
          </cell>
          <cell r="E169">
            <v>30200</v>
          </cell>
          <cell r="F169">
            <v>564852.5</v>
          </cell>
          <cell r="H169">
            <v>564852.5</v>
          </cell>
          <cell r="J169">
            <v>305094.05</v>
          </cell>
          <cell r="K169">
            <v>305094.05</v>
          </cell>
          <cell r="L169">
            <v>595052.5</v>
          </cell>
          <cell r="M169">
            <v>305094.05</v>
          </cell>
          <cell r="N169">
            <v>900146.55</v>
          </cell>
          <cell r="O169">
            <v>30200</v>
          </cell>
          <cell r="P169">
            <v>0</v>
          </cell>
          <cell r="Q169">
            <v>30200</v>
          </cell>
          <cell r="R169">
            <v>564852.5</v>
          </cell>
          <cell r="S169">
            <v>0</v>
          </cell>
          <cell r="T169">
            <v>564852.5</v>
          </cell>
          <cell r="U169">
            <v>0</v>
          </cell>
          <cell r="V169">
            <v>305094.05</v>
          </cell>
          <cell r="W169">
            <v>305094.05</v>
          </cell>
          <cell r="X169">
            <v>595052.5</v>
          </cell>
          <cell r="Y169">
            <v>305094.05</v>
          </cell>
          <cell r="Z169">
            <v>900146.55</v>
          </cell>
        </row>
        <row r="170">
          <cell r="A170" t="str">
            <v>52003-03</v>
          </cell>
          <cell r="B170" t="str">
            <v>Maintenance Expense</v>
          </cell>
          <cell r="C170">
            <v>14487.2</v>
          </cell>
          <cell r="D170">
            <v>0</v>
          </cell>
          <cell r="E170">
            <v>14487.2</v>
          </cell>
          <cell r="F170">
            <v>23212.19</v>
          </cell>
          <cell r="H170">
            <v>23212.19</v>
          </cell>
          <cell r="J170">
            <v>12537.61</v>
          </cell>
          <cell r="K170">
            <v>12537.61</v>
          </cell>
          <cell r="L170">
            <v>37699.39</v>
          </cell>
          <cell r="M170">
            <v>12537.61</v>
          </cell>
          <cell r="N170">
            <v>50237</v>
          </cell>
          <cell r="O170">
            <v>14487.2</v>
          </cell>
          <cell r="P170">
            <v>0</v>
          </cell>
          <cell r="Q170">
            <v>14487.2</v>
          </cell>
          <cell r="R170">
            <v>23212.19</v>
          </cell>
          <cell r="S170">
            <v>0</v>
          </cell>
          <cell r="T170">
            <v>23212.19</v>
          </cell>
          <cell r="U170">
            <v>0</v>
          </cell>
          <cell r="V170">
            <v>12537.61</v>
          </cell>
          <cell r="W170">
            <v>12537.61</v>
          </cell>
          <cell r="X170">
            <v>37699.39</v>
          </cell>
          <cell r="Y170">
            <v>12537.61</v>
          </cell>
          <cell r="Z170">
            <v>50237</v>
          </cell>
        </row>
        <row r="171">
          <cell r="A171" t="str">
            <v>52003-04</v>
          </cell>
          <cell r="B171" t="str">
            <v>Factory Supplies Expense</v>
          </cell>
          <cell r="C171">
            <v>139236.38</v>
          </cell>
          <cell r="D171">
            <v>0</v>
          </cell>
          <cell r="E171">
            <v>139236.38</v>
          </cell>
          <cell r="F171">
            <v>237602.87</v>
          </cell>
          <cell r="H171">
            <v>237602.87</v>
          </cell>
          <cell r="J171">
            <v>129089.62</v>
          </cell>
          <cell r="K171">
            <v>129089.62</v>
          </cell>
          <cell r="L171">
            <v>376839.25</v>
          </cell>
          <cell r="M171">
            <v>129089.62</v>
          </cell>
          <cell r="N171">
            <v>505928.87</v>
          </cell>
          <cell r="O171">
            <v>139236.38</v>
          </cell>
          <cell r="P171">
            <v>0</v>
          </cell>
          <cell r="Q171">
            <v>139236.38</v>
          </cell>
          <cell r="R171">
            <v>237602.87</v>
          </cell>
          <cell r="S171">
            <v>0</v>
          </cell>
          <cell r="T171">
            <v>237602.87</v>
          </cell>
          <cell r="U171">
            <v>0</v>
          </cell>
          <cell r="V171">
            <v>129089.62</v>
          </cell>
          <cell r="W171">
            <v>129089.62</v>
          </cell>
          <cell r="X171">
            <v>376839.25</v>
          </cell>
          <cell r="Y171">
            <v>129089.62</v>
          </cell>
          <cell r="Z171">
            <v>505928.87</v>
          </cell>
        </row>
        <row r="172">
          <cell r="A172" t="str">
            <v>52003-05</v>
          </cell>
          <cell r="B172" t="str">
            <v>Spare Parts Expense</v>
          </cell>
          <cell r="C172">
            <v>7100</v>
          </cell>
          <cell r="D172">
            <v>0</v>
          </cell>
          <cell r="E172">
            <v>7100</v>
          </cell>
          <cell r="F172">
            <v>61014.74</v>
          </cell>
          <cell r="H172">
            <v>61014.74</v>
          </cell>
          <cell r="J172">
            <v>20586.939999999999</v>
          </cell>
          <cell r="K172">
            <v>20586.939999999999</v>
          </cell>
          <cell r="L172">
            <v>68114.739999999991</v>
          </cell>
          <cell r="M172">
            <v>20586.939999999999</v>
          </cell>
          <cell r="N172">
            <v>88701.68</v>
          </cell>
          <cell r="O172">
            <v>7100</v>
          </cell>
          <cell r="P172">
            <v>0</v>
          </cell>
          <cell r="Q172">
            <v>7100</v>
          </cell>
          <cell r="R172">
            <v>61014.74</v>
          </cell>
          <cell r="S172">
            <v>0</v>
          </cell>
          <cell r="T172">
            <v>61014.74</v>
          </cell>
          <cell r="U172">
            <v>0</v>
          </cell>
          <cell r="V172">
            <v>20586.939999999999</v>
          </cell>
          <cell r="W172">
            <v>20586.939999999999</v>
          </cell>
          <cell r="X172">
            <v>68114.739999999991</v>
          </cell>
          <cell r="Y172">
            <v>20586.939999999999</v>
          </cell>
          <cell r="Z172">
            <v>88701.68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 t="str">
            <v>52003-07</v>
          </cell>
          <cell r="B174" t="str">
            <v>Water Treatment Charge</v>
          </cell>
          <cell r="C174">
            <v>408.8</v>
          </cell>
          <cell r="D174">
            <v>0</v>
          </cell>
          <cell r="E174">
            <v>408.8</v>
          </cell>
          <cell r="F174">
            <v>1617.92</v>
          </cell>
          <cell r="H174">
            <v>1617.92</v>
          </cell>
          <cell r="J174">
            <v>773.28</v>
          </cell>
          <cell r="K174">
            <v>773.28</v>
          </cell>
          <cell r="L174">
            <v>2026.72</v>
          </cell>
          <cell r="M174">
            <v>773.28</v>
          </cell>
          <cell r="N174">
            <v>2800</v>
          </cell>
          <cell r="O174">
            <v>408.8</v>
          </cell>
          <cell r="P174">
            <v>0</v>
          </cell>
          <cell r="Q174">
            <v>408.8</v>
          </cell>
          <cell r="R174">
            <v>1617.92</v>
          </cell>
          <cell r="S174">
            <v>0</v>
          </cell>
          <cell r="T174">
            <v>1617.92</v>
          </cell>
          <cell r="U174">
            <v>0</v>
          </cell>
          <cell r="V174">
            <v>773.28</v>
          </cell>
          <cell r="W174">
            <v>773.28</v>
          </cell>
          <cell r="X174">
            <v>2026.72</v>
          </cell>
          <cell r="Y174">
            <v>773.28</v>
          </cell>
          <cell r="Z174">
            <v>2800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348099.53</v>
          </cell>
          <cell r="H179">
            <v>348099.53</v>
          </cell>
          <cell r="J179">
            <v>166372.03</v>
          </cell>
          <cell r="K179">
            <v>166372.03</v>
          </cell>
          <cell r="L179">
            <v>794855.91</v>
          </cell>
          <cell r="M179">
            <v>166372.03</v>
          </cell>
          <cell r="N179">
            <v>961227.94000000006</v>
          </cell>
          <cell r="O179">
            <v>446756.38</v>
          </cell>
          <cell r="P179">
            <v>0</v>
          </cell>
          <cell r="Q179">
            <v>446756.38</v>
          </cell>
          <cell r="R179">
            <v>348099.53</v>
          </cell>
          <cell r="S179">
            <v>0</v>
          </cell>
          <cell r="T179">
            <v>348099.53</v>
          </cell>
          <cell r="U179">
            <v>0</v>
          </cell>
          <cell r="V179">
            <v>166372.03</v>
          </cell>
          <cell r="W179">
            <v>166372.03</v>
          </cell>
          <cell r="X179">
            <v>794855.91</v>
          </cell>
          <cell r="Y179">
            <v>166372.03</v>
          </cell>
          <cell r="Z179">
            <v>961227.94000000006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456449.45</v>
          </cell>
          <cell r="D180">
            <v>0</v>
          </cell>
          <cell r="E180">
            <v>456449.45</v>
          </cell>
          <cell r="F180">
            <v>1427093.75</v>
          </cell>
          <cell r="H180">
            <v>1427093.75</v>
          </cell>
          <cell r="J180">
            <v>770816.84</v>
          </cell>
          <cell r="K180">
            <v>770816.84</v>
          </cell>
          <cell r="L180">
            <v>1883543.2</v>
          </cell>
          <cell r="M180">
            <v>770816.84</v>
          </cell>
          <cell r="N180">
            <v>2654360.04</v>
          </cell>
          <cell r="O180">
            <v>456449.45</v>
          </cell>
          <cell r="P180">
            <v>0</v>
          </cell>
          <cell r="Q180">
            <v>456449.45</v>
          </cell>
          <cell r="R180">
            <v>1427093.75</v>
          </cell>
          <cell r="S180">
            <v>0</v>
          </cell>
          <cell r="T180">
            <v>1427093.75</v>
          </cell>
          <cell r="U180">
            <v>0</v>
          </cell>
          <cell r="V180">
            <v>770816.84</v>
          </cell>
          <cell r="W180">
            <v>770816.84</v>
          </cell>
          <cell r="X180">
            <v>1883543.2</v>
          </cell>
          <cell r="Y180">
            <v>770816.84</v>
          </cell>
          <cell r="Z180">
            <v>2654360.04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181846.81</v>
          </cell>
          <cell r="H182">
            <v>181846.81</v>
          </cell>
          <cell r="J182">
            <v>116680.53</v>
          </cell>
          <cell r="K182">
            <v>116680.53</v>
          </cell>
          <cell r="L182">
            <v>222099.38</v>
          </cell>
          <cell r="M182">
            <v>116680.53</v>
          </cell>
          <cell r="N182">
            <v>338779.91000000003</v>
          </cell>
          <cell r="O182">
            <v>40252.57</v>
          </cell>
          <cell r="P182">
            <v>0</v>
          </cell>
          <cell r="Q182">
            <v>40252.57</v>
          </cell>
          <cell r="R182">
            <v>181846.81</v>
          </cell>
          <cell r="S182">
            <v>0</v>
          </cell>
          <cell r="T182">
            <v>181846.81</v>
          </cell>
          <cell r="U182">
            <v>0</v>
          </cell>
          <cell r="V182">
            <v>116680.53</v>
          </cell>
          <cell r="W182">
            <v>116680.53</v>
          </cell>
          <cell r="X182">
            <v>222099.38</v>
          </cell>
          <cell r="Y182">
            <v>116680.53</v>
          </cell>
          <cell r="Z182">
            <v>338779.91000000003</v>
          </cell>
        </row>
        <row r="183">
          <cell r="A183" t="str">
            <v>52006-01</v>
          </cell>
          <cell r="B183" t="str">
            <v>Other Injection</v>
          </cell>
          <cell r="C183">
            <v>260316.4</v>
          </cell>
          <cell r="D183">
            <v>0</v>
          </cell>
          <cell r="E183">
            <v>260316.4</v>
          </cell>
          <cell r="F183">
            <v>539080.64</v>
          </cell>
          <cell r="H183">
            <v>539080.64</v>
          </cell>
          <cell r="J183">
            <v>428408.94</v>
          </cell>
          <cell r="K183">
            <v>428408.94</v>
          </cell>
          <cell r="L183">
            <v>799397.04</v>
          </cell>
          <cell r="M183">
            <v>428408.94</v>
          </cell>
          <cell r="N183">
            <v>1227805.98</v>
          </cell>
          <cell r="O183">
            <v>260316.4</v>
          </cell>
          <cell r="P183">
            <v>0</v>
          </cell>
          <cell r="Q183">
            <v>260316.4</v>
          </cell>
          <cell r="R183">
            <v>539080.64</v>
          </cell>
          <cell r="S183">
            <v>0</v>
          </cell>
          <cell r="T183">
            <v>539080.64</v>
          </cell>
          <cell r="U183">
            <v>0</v>
          </cell>
          <cell r="V183">
            <v>428408.94</v>
          </cell>
          <cell r="W183">
            <v>428408.94</v>
          </cell>
          <cell r="X183">
            <v>799397.04</v>
          </cell>
          <cell r="Y183">
            <v>428408.94</v>
          </cell>
          <cell r="Z183">
            <v>1227805.98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17540.34</v>
          </cell>
          <cell r="D185">
            <v>0</v>
          </cell>
          <cell r="E185">
            <v>17540.34</v>
          </cell>
          <cell r="F185">
            <v>66617.05</v>
          </cell>
          <cell r="H185">
            <v>66617.05</v>
          </cell>
          <cell r="J185">
            <v>35981.9</v>
          </cell>
          <cell r="K185">
            <v>35981.9</v>
          </cell>
          <cell r="L185">
            <v>84157.39</v>
          </cell>
          <cell r="M185">
            <v>35981.9</v>
          </cell>
          <cell r="N185">
            <v>120139.29000000001</v>
          </cell>
          <cell r="O185">
            <v>17540.34</v>
          </cell>
          <cell r="P185">
            <v>0</v>
          </cell>
          <cell r="Q185">
            <v>17540.34</v>
          </cell>
          <cell r="R185">
            <v>66617.05</v>
          </cell>
          <cell r="S185">
            <v>0</v>
          </cell>
          <cell r="T185">
            <v>66617.05</v>
          </cell>
          <cell r="U185">
            <v>0</v>
          </cell>
          <cell r="V185">
            <v>35981.9</v>
          </cell>
          <cell r="W185">
            <v>35981.9</v>
          </cell>
          <cell r="X185">
            <v>84157.39</v>
          </cell>
          <cell r="Y185">
            <v>35981.9</v>
          </cell>
          <cell r="Z185">
            <v>120139.29000000001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7735.24</v>
          </cell>
          <cell r="D188">
            <v>0</v>
          </cell>
          <cell r="E188">
            <v>7735.24</v>
          </cell>
          <cell r="F188">
            <v>16471.060000000001</v>
          </cell>
          <cell r="H188">
            <v>16471.060000000001</v>
          </cell>
          <cell r="J188">
            <v>8768.08</v>
          </cell>
          <cell r="K188">
            <v>8768.08</v>
          </cell>
          <cell r="L188">
            <v>24206.300000000003</v>
          </cell>
          <cell r="M188">
            <v>8768.08</v>
          </cell>
          <cell r="N188">
            <v>32974.380000000005</v>
          </cell>
          <cell r="O188">
            <v>7735.24</v>
          </cell>
          <cell r="P188">
            <v>0</v>
          </cell>
          <cell r="Q188">
            <v>7735.24</v>
          </cell>
          <cell r="R188">
            <v>16471.060000000001</v>
          </cell>
          <cell r="S188">
            <v>0</v>
          </cell>
          <cell r="T188">
            <v>16471.060000000001</v>
          </cell>
          <cell r="U188">
            <v>0</v>
          </cell>
          <cell r="V188">
            <v>8768.08</v>
          </cell>
          <cell r="W188">
            <v>8768.08</v>
          </cell>
          <cell r="X188">
            <v>24206.300000000003</v>
          </cell>
          <cell r="Y188">
            <v>8768.08</v>
          </cell>
          <cell r="Z188">
            <v>32974.380000000005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28167.59</v>
          </cell>
          <cell r="D189">
            <v>0</v>
          </cell>
          <cell r="E189">
            <v>28167.59</v>
          </cell>
          <cell r="F189">
            <v>107523.12</v>
          </cell>
          <cell r="H189">
            <v>107523.12</v>
          </cell>
          <cell r="J189">
            <v>57238.02</v>
          </cell>
          <cell r="K189">
            <v>57238.02</v>
          </cell>
          <cell r="L189">
            <v>135690.71</v>
          </cell>
          <cell r="M189">
            <v>57238.02</v>
          </cell>
          <cell r="N189">
            <v>192928.72999999998</v>
          </cell>
          <cell r="O189">
            <v>28167.59</v>
          </cell>
          <cell r="P189">
            <v>0</v>
          </cell>
          <cell r="Q189">
            <v>28167.59</v>
          </cell>
          <cell r="R189">
            <v>107523.12</v>
          </cell>
          <cell r="S189">
            <v>0</v>
          </cell>
          <cell r="T189">
            <v>107523.12</v>
          </cell>
          <cell r="U189">
            <v>0</v>
          </cell>
          <cell r="V189">
            <v>57238.02</v>
          </cell>
          <cell r="W189">
            <v>57238.02</v>
          </cell>
          <cell r="X189">
            <v>135690.71</v>
          </cell>
          <cell r="Y189">
            <v>57238.02</v>
          </cell>
          <cell r="Z189">
            <v>192928.72999999998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2774</v>
          </cell>
          <cell r="D190">
            <v>0</v>
          </cell>
          <cell r="E190">
            <v>2774</v>
          </cell>
          <cell r="F190">
            <v>10589.09</v>
          </cell>
          <cell r="H190">
            <v>10589.09</v>
          </cell>
          <cell r="J190">
            <v>5636.91</v>
          </cell>
          <cell r="K190">
            <v>5636.91</v>
          </cell>
          <cell r="L190">
            <v>13363.09</v>
          </cell>
          <cell r="M190">
            <v>5636.91</v>
          </cell>
          <cell r="N190">
            <v>19000</v>
          </cell>
          <cell r="O190">
            <v>2774</v>
          </cell>
          <cell r="P190">
            <v>0</v>
          </cell>
          <cell r="Q190">
            <v>2774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13363.09</v>
          </cell>
          <cell r="Y190">
            <v>5636.91</v>
          </cell>
          <cell r="Z190">
            <v>19000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329989</v>
          </cell>
          <cell r="D194">
            <v>0</v>
          </cell>
          <cell r="E194">
            <v>329989</v>
          </cell>
          <cell r="H194">
            <v>0</v>
          </cell>
          <cell r="K194">
            <v>0</v>
          </cell>
          <cell r="L194">
            <v>329989</v>
          </cell>
          <cell r="M194">
            <v>0</v>
          </cell>
          <cell r="N194">
            <v>329989</v>
          </cell>
          <cell r="O194">
            <v>329989</v>
          </cell>
          <cell r="P194">
            <v>0</v>
          </cell>
          <cell r="Q194">
            <v>329989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329989</v>
          </cell>
          <cell r="Y194">
            <v>0</v>
          </cell>
          <cell r="Z194">
            <v>329989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668129.03</v>
          </cell>
          <cell r="D198">
            <v>0</v>
          </cell>
          <cell r="E198">
            <v>668129.03</v>
          </cell>
          <cell r="F198">
            <v>2097086.49</v>
          </cell>
          <cell r="H198">
            <v>2097086.49</v>
          </cell>
          <cell r="J198">
            <v>1116347.3900000001</v>
          </cell>
          <cell r="K198">
            <v>1116347.3900000001</v>
          </cell>
          <cell r="L198">
            <v>2765215.52</v>
          </cell>
          <cell r="M198">
            <v>1116347.3900000001</v>
          </cell>
          <cell r="N198">
            <v>3881562.91</v>
          </cell>
          <cell r="O198">
            <v>668129.03</v>
          </cell>
          <cell r="P198">
            <v>0</v>
          </cell>
          <cell r="Q198">
            <v>668129.03</v>
          </cell>
          <cell r="R198">
            <v>2097086.49</v>
          </cell>
          <cell r="S198">
            <v>0</v>
          </cell>
          <cell r="T198">
            <v>2097086.49</v>
          </cell>
          <cell r="U198">
            <v>0</v>
          </cell>
          <cell r="V198">
            <v>1116347.3900000001</v>
          </cell>
          <cell r="W198">
            <v>1116347.3900000001</v>
          </cell>
          <cell r="X198">
            <v>2765215.52</v>
          </cell>
          <cell r="Y198">
            <v>1116347.3900000001</v>
          </cell>
          <cell r="Z198">
            <v>3881562.91</v>
          </cell>
        </row>
        <row r="199">
          <cell r="A199" t="str">
            <v>54001-02</v>
          </cell>
          <cell r="B199" t="str">
            <v>Overtime - Office</v>
          </cell>
          <cell r="C199">
            <v>26460.29</v>
          </cell>
          <cell r="D199">
            <v>0</v>
          </cell>
          <cell r="E199">
            <v>26460.29</v>
          </cell>
          <cell r="F199">
            <v>71707.039999999994</v>
          </cell>
          <cell r="H199">
            <v>71707.039999999994</v>
          </cell>
          <cell r="J199">
            <v>38171.96</v>
          </cell>
          <cell r="K199">
            <v>38171.96</v>
          </cell>
          <cell r="L199">
            <v>98167.329999999987</v>
          </cell>
          <cell r="M199">
            <v>38171.96</v>
          </cell>
          <cell r="N199">
            <v>136339.28999999998</v>
          </cell>
          <cell r="O199">
            <v>26460.29</v>
          </cell>
          <cell r="P199">
            <v>0</v>
          </cell>
          <cell r="Q199">
            <v>26460.29</v>
          </cell>
          <cell r="R199">
            <v>71707.039999999994</v>
          </cell>
          <cell r="S199">
            <v>0</v>
          </cell>
          <cell r="T199">
            <v>71707.039999999994</v>
          </cell>
          <cell r="U199">
            <v>0</v>
          </cell>
          <cell r="V199">
            <v>38171.96</v>
          </cell>
          <cell r="W199">
            <v>38171.96</v>
          </cell>
          <cell r="X199">
            <v>98167.329999999987</v>
          </cell>
          <cell r="Y199">
            <v>38171.96</v>
          </cell>
          <cell r="Z199">
            <v>136339.28999999998</v>
          </cell>
        </row>
        <row r="200">
          <cell r="A200" t="str">
            <v>54001-03</v>
          </cell>
          <cell r="B200" t="str">
            <v>Bonus - Office</v>
          </cell>
          <cell r="C200">
            <v>70102</v>
          </cell>
          <cell r="D200">
            <v>0</v>
          </cell>
          <cell r="E200">
            <v>70102</v>
          </cell>
          <cell r="F200">
            <v>212192</v>
          </cell>
          <cell r="H200">
            <v>212192</v>
          </cell>
          <cell r="J200">
            <v>112957</v>
          </cell>
          <cell r="K200">
            <v>112957</v>
          </cell>
          <cell r="L200">
            <v>282294</v>
          </cell>
          <cell r="M200">
            <v>112957</v>
          </cell>
          <cell r="N200">
            <v>395251</v>
          </cell>
          <cell r="O200">
            <v>70102</v>
          </cell>
          <cell r="P200">
            <v>0</v>
          </cell>
          <cell r="Q200">
            <v>70102</v>
          </cell>
          <cell r="R200">
            <v>212192</v>
          </cell>
          <cell r="S200">
            <v>0</v>
          </cell>
          <cell r="T200">
            <v>212192</v>
          </cell>
          <cell r="U200">
            <v>0</v>
          </cell>
          <cell r="V200">
            <v>112957</v>
          </cell>
          <cell r="W200">
            <v>112957</v>
          </cell>
          <cell r="X200">
            <v>282294</v>
          </cell>
          <cell r="Y200">
            <v>112957</v>
          </cell>
          <cell r="Z200">
            <v>395251</v>
          </cell>
        </row>
        <row r="201">
          <cell r="A201" t="str">
            <v>54001-04</v>
          </cell>
          <cell r="B201" t="str">
            <v>Allowance : Office</v>
          </cell>
          <cell r="C201">
            <v>62063.47</v>
          </cell>
          <cell r="D201">
            <v>0</v>
          </cell>
          <cell r="E201">
            <v>62063.47</v>
          </cell>
          <cell r="F201">
            <v>155732.1</v>
          </cell>
          <cell r="H201">
            <v>155732.1</v>
          </cell>
          <cell r="J201">
            <v>81275.990000000005</v>
          </cell>
          <cell r="K201">
            <v>81275.990000000005</v>
          </cell>
          <cell r="L201">
            <v>217795.57</v>
          </cell>
          <cell r="M201">
            <v>81275.990000000005</v>
          </cell>
          <cell r="N201">
            <v>299071.56</v>
          </cell>
          <cell r="O201">
            <v>62063.47</v>
          </cell>
          <cell r="P201">
            <v>0</v>
          </cell>
          <cell r="Q201">
            <v>62063.47</v>
          </cell>
          <cell r="R201">
            <v>155732.1</v>
          </cell>
          <cell r="S201">
            <v>0</v>
          </cell>
          <cell r="T201">
            <v>155732.1</v>
          </cell>
          <cell r="U201">
            <v>0</v>
          </cell>
          <cell r="V201">
            <v>81275.990000000005</v>
          </cell>
          <cell r="W201">
            <v>81275.990000000005</v>
          </cell>
          <cell r="X201">
            <v>217795.57</v>
          </cell>
          <cell r="Y201">
            <v>81275.990000000005</v>
          </cell>
          <cell r="Z201">
            <v>299071.56</v>
          </cell>
        </row>
        <row r="202">
          <cell r="A202" t="str">
            <v>54001-05</v>
          </cell>
          <cell r="B202" t="str">
            <v>Provident Fund - Office</v>
          </cell>
          <cell r="C202">
            <v>10544.77</v>
          </cell>
          <cell r="D202">
            <v>0</v>
          </cell>
          <cell r="E202">
            <v>10544.77</v>
          </cell>
          <cell r="F202">
            <v>23464.07</v>
          </cell>
          <cell r="H202">
            <v>23464.07</v>
          </cell>
          <cell r="J202">
            <v>12490.68</v>
          </cell>
          <cell r="K202">
            <v>12490.68</v>
          </cell>
          <cell r="L202">
            <v>34008.839999999997</v>
          </cell>
          <cell r="M202">
            <v>12490.68</v>
          </cell>
          <cell r="N202">
            <v>46499.519999999997</v>
          </cell>
          <cell r="O202">
            <v>10544.77</v>
          </cell>
          <cell r="P202">
            <v>0</v>
          </cell>
          <cell r="Q202">
            <v>10544.77</v>
          </cell>
          <cell r="R202">
            <v>23464.07</v>
          </cell>
          <cell r="S202">
            <v>0</v>
          </cell>
          <cell r="T202">
            <v>23464.07</v>
          </cell>
          <cell r="U202">
            <v>0</v>
          </cell>
          <cell r="V202">
            <v>12490.68</v>
          </cell>
          <cell r="W202">
            <v>12490.68</v>
          </cell>
          <cell r="X202">
            <v>34008.839999999997</v>
          </cell>
          <cell r="Y202">
            <v>12490.68</v>
          </cell>
          <cell r="Z202">
            <v>46499.519999999997</v>
          </cell>
        </row>
        <row r="203">
          <cell r="A203" t="str">
            <v>54001-06</v>
          </cell>
          <cell r="B203" t="str">
            <v>Welfare - Office</v>
          </cell>
          <cell r="C203">
            <v>132809.84</v>
          </cell>
          <cell r="D203">
            <v>0</v>
          </cell>
          <cell r="E203">
            <v>132809.84</v>
          </cell>
          <cell r="F203">
            <v>188454.1</v>
          </cell>
          <cell r="H203">
            <v>188454.1</v>
          </cell>
          <cell r="J203">
            <v>101945.02</v>
          </cell>
          <cell r="K203">
            <v>101945.02</v>
          </cell>
          <cell r="L203">
            <v>321263.94</v>
          </cell>
          <cell r="M203">
            <v>101945.02</v>
          </cell>
          <cell r="N203">
            <v>423208.96000000002</v>
          </cell>
          <cell r="O203">
            <v>132809.84</v>
          </cell>
          <cell r="P203">
            <v>0</v>
          </cell>
          <cell r="Q203">
            <v>132809.84</v>
          </cell>
          <cell r="R203">
            <v>188454.1</v>
          </cell>
          <cell r="S203">
            <v>0</v>
          </cell>
          <cell r="T203">
            <v>188454.1</v>
          </cell>
          <cell r="U203">
            <v>0</v>
          </cell>
          <cell r="V203">
            <v>101945.02</v>
          </cell>
          <cell r="W203">
            <v>101945.02</v>
          </cell>
          <cell r="X203">
            <v>321263.94</v>
          </cell>
          <cell r="Y203">
            <v>101945.02</v>
          </cell>
          <cell r="Z203">
            <v>423208.96000000002</v>
          </cell>
        </row>
        <row r="204">
          <cell r="A204" t="str">
            <v>54001-07</v>
          </cell>
          <cell r="B204" t="str">
            <v>Medical Expense - Office</v>
          </cell>
          <cell r="C204">
            <v>1541.03</v>
          </cell>
          <cell r="D204">
            <v>0</v>
          </cell>
          <cell r="E204">
            <v>1541.03</v>
          </cell>
          <cell r="F204">
            <v>5882.52</v>
          </cell>
          <cell r="H204">
            <v>5882.52</v>
          </cell>
          <cell r="J204">
            <v>3131.45</v>
          </cell>
          <cell r="K204">
            <v>3131.45</v>
          </cell>
          <cell r="L204">
            <v>7423.55</v>
          </cell>
          <cell r="M204">
            <v>3131.45</v>
          </cell>
          <cell r="N204">
            <v>10555</v>
          </cell>
          <cell r="O204">
            <v>1541.03</v>
          </cell>
          <cell r="P204">
            <v>0</v>
          </cell>
          <cell r="Q204">
            <v>1541.03</v>
          </cell>
          <cell r="R204">
            <v>5882.52</v>
          </cell>
          <cell r="S204">
            <v>0</v>
          </cell>
          <cell r="T204">
            <v>5882.52</v>
          </cell>
          <cell r="U204">
            <v>0</v>
          </cell>
          <cell r="V204">
            <v>3131.45</v>
          </cell>
          <cell r="W204">
            <v>3131.45</v>
          </cell>
          <cell r="X204">
            <v>7423.55</v>
          </cell>
          <cell r="Y204">
            <v>3131.45</v>
          </cell>
          <cell r="Z204">
            <v>10555</v>
          </cell>
        </row>
        <row r="205">
          <cell r="A205" t="str">
            <v>54001-08</v>
          </cell>
          <cell r="B205" t="str">
            <v>Wages - Office</v>
          </cell>
          <cell r="C205">
            <v>32887.910000000003</v>
          </cell>
          <cell r="D205">
            <v>0</v>
          </cell>
          <cell r="E205">
            <v>32887.910000000003</v>
          </cell>
          <cell r="F205">
            <v>24834.1</v>
          </cell>
          <cell r="H205">
            <v>24834.1</v>
          </cell>
          <cell r="J205">
            <v>13219.99</v>
          </cell>
          <cell r="K205">
            <v>13219.99</v>
          </cell>
          <cell r="L205">
            <v>57722.01</v>
          </cell>
          <cell r="M205">
            <v>13219.99</v>
          </cell>
          <cell r="N205">
            <v>70942</v>
          </cell>
          <cell r="O205">
            <v>32887.910000000003</v>
          </cell>
          <cell r="P205">
            <v>0</v>
          </cell>
          <cell r="Q205">
            <v>32887.910000000003</v>
          </cell>
          <cell r="R205">
            <v>24834.1</v>
          </cell>
          <cell r="S205">
            <v>0</v>
          </cell>
          <cell r="T205">
            <v>24834.1</v>
          </cell>
          <cell r="U205">
            <v>0</v>
          </cell>
          <cell r="V205">
            <v>13219.99</v>
          </cell>
          <cell r="W205">
            <v>13219.99</v>
          </cell>
          <cell r="X205">
            <v>57722.01</v>
          </cell>
          <cell r="Y205">
            <v>13219.99</v>
          </cell>
          <cell r="Z205">
            <v>70942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4055.95</v>
          </cell>
          <cell r="D207">
            <v>0</v>
          </cell>
          <cell r="E207">
            <v>4055.95</v>
          </cell>
          <cell r="F207">
            <v>15482.65</v>
          </cell>
          <cell r="H207">
            <v>15482.65</v>
          </cell>
          <cell r="J207">
            <v>8241.9</v>
          </cell>
          <cell r="K207">
            <v>8241.9</v>
          </cell>
          <cell r="L207">
            <v>19538.599999999999</v>
          </cell>
          <cell r="M207">
            <v>8241.9</v>
          </cell>
          <cell r="N207">
            <v>27780.5</v>
          </cell>
          <cell r="O207">
            <v>4055.95</v>
          </cell>
          <cell r="P207">
            <v>0</v>
          </cell>
          <cell r="Q207">
            <v>4055.95</v>
          </cell>
          <cell r="R207">
            <v>15482.65</v>
          </cell>
          <cell r="S207">
            <v>0</v>
          </cell>
          <cell r="T207">
            <v>15482.65</v>
          </cell>
          <cell r="U207">
            <v>0</v>
          </cell>
          <cell r="V207">
            <v>8241.9</v>
          </cell>
          <cell r="W207">
            <v>8241.9</v>
          </cell>
          <cell r="X207">
            <v>19538.599999999999</v>
          </cell>
          <cell r="Y207">
            <v>8241.9</v>
          </cell>
          <cell r="Z207">
            <v>27780.5</v>
          </cell>
        </row>
        <row r="208">
          <cell r="A208" t="str">
            <v>54002-03</v>
          </cell>
          <cell r="B208" t="str">
            <v>Other Rental</v>
          </cell>
          <cell r="C208">
            <v>1999.71</v>
          </cell>
          <cell r="D208">
            <v>0</v>
          </cell>
          <cell r="E208">
            <v>1999.71</v>
          </cell>
          <cell r="F208">
            <v>7633.44</v>
          </cell>
          <cell r="H208">
            <v>7633.44</v>
          </cell>
          <cell r="J208">
            <v>4063.52</v>
          </cell>
          <cell r="K208">
            <v>4063.52</v>
          </cell>
          <cell r="L208">
            <v>9633.15</v>
          </cell>
          <cell r="M208">
            <v>4063.52</v>
          </cell>
          <cell r="N208">
            <v>13696.67</v>
          </cell>
          <cell r="O208">
            <v>1999.71</v>
          </cell>
          <cell r="P208">
            <v>0</v>
          </cell>
          <cell r="Q208">
            <v>1999.71</v>
          </cell>
          <cell r="R208">
            <v>7633.44</v>
          </cell>
          <cell r="S208">
            <v>0</v>
          </cell>
          <cell r="T208">
            <v>7633.44</v>
          </cell>
          <cell r="U208">
            <v>0</v>
          </cell>
          <cell r="V208">
            <v>4063.52</v>
          </cell>
          <cell r="W208">
            <v>4063.52</v>
          </cell>
          <cell r="X208">
            <v>9633.15</v>
          </cell>
          <cell r="Y208">
            <v>4063.52</v>
          </cell>
          <cell r="Z208">
            <v>13696.67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18500.38</v>
          </cell>
          <cell r="D210">
            <v>0</v>
          </cell>
          <cell r="E210">
            <v>18500.38</v>
          </cell>
          <cell r="F210">
            <v>70620.83</v>
          </cell>
          <cell r="H210">
            <v>70620.83</v>
          </cell>
          <cell r="J210">
            <v>37593.74</v>
          </cell>
          <cell r="K210">
            <v>37593.74</v>
          </cell>
          <cell r="L210">
            <v>89121.21</v>
          </cell>
          <cell r="M210">
            <v>37593.74</v>
          </cell>
          <cell r="N210">
            <v>126714.95000000001</v>
          </cell>
          <cell r="O210">
            <v>18500.38</v>
          </cell>
          <cell r="P210">
            <v>0</v>
          </cell>
          <cell r="Q210">
            <v>18500.38</v>
          </cell>
          <cell r="R210">
            <v>70620.83</v>
          </cell>
          <cell r="S210">
            <v>0</v>
          </cell>
          <cell r="T210">
            <v>70620.83</v>
          </cell>
          <cell r="U210">
            <v>0</v>
          </cell>
          <cell r="V210">
            <v>37593.74</v>
          </cell>
          <cell r="W210">
            <v>37593.74</v>
          </cell>
          <cell r="X210">
            <v>89121.21</v>
          </cell>
          <cell r="Y210">
            <v>37593.74</v>
          </cell>
          <cell r="Z210">
            <v>126714.95000000001</v>
          </cell>
        </row>
        <row r="211">
          <cell r="A211" t="str">
            <v>54003-02</v>
          </cell>
          <cell r="B211" t="str">
            <v>General Maintenance</v>
          </cell>
          <cell r="C211">
            <v>13928.04</v>
          </cell>
          <cell r="D211">
            <v>0</v>
          </cell>
          <cell r="E211">
            <v>13928.04</v>
          </cell>
          <cell r="F211">
            <v>51072.9</v>
          </cell>
          <cell r="H211">
            <v>51072.9</v>
          </cell>
          <cell r="J211">
            <v>27187.75</v>
          </cell>
          <cell r="K211">
            <v>27187.75</v>
          </cell>
          <cell r="L211">
            <v>65000.94</v>
          </cell>
          <cell r="M211">
            <v>27187.75</v>
          </cell>
          <cell r="N211">
            <v>92188.69</v>
          </cell>
          <cell r="O211">
            <v>13928.04</v>
          </cell>
          <cell r="P211">
            <v>0</v>
          </cell>
          <cell r="Q211">
            <v>13928.04</v>
          </cell>
          <cell r="R211">
            <v>51072.9</v>
          </cell>
          <cell r="S211">
            <v>0</v>
          </cell>
          <cell r="T211">
            <v>51072.9</v>
          </cell>
          <cell r="U211">
            <v>0</v>
          </cell>
          <cell r="V211">
            <v>27187.75</v>
          </cell>
          <cell r="W211">
            <v>27187.75</v>
          </cell>
          <cell r="X211">
            <v>65000.94</v>
          </cell>
          <cell r="Y211">
            <v>27187.75</v>
          </cell>
          <cell r="Z211">
            <v>92188.69</v>
          </cell>
        </row>
        <row r="212">
          <cell r="A212" t="str">
            <v>54003-03</v>
          </cell>
          <cell r="B212" t="str">
            <v>Janitorial</v>
          </cell>
          <cell r="C212">
            <v>47.69</v>
          </cell>
          <cell r="D212">
            <v>0</v>
          </cell>
          <cell r="E212">
            <v>47.69</v>
          </cell>
          <cell r="F212">
            <v>182.06</v>
          </cell>
          <cell r="H212">
            <v>182.06</v>
          </cell>
          <cell r="J212">
            <v>96.92</v>
          </cell>
          <cell r="K212">
            <v>96.92</v>
          </cell>
          <cell r="L212">
            <v>229.75</v>
          </cell>
          <cell r="M212">
            <v>96.92</v>
          </cell>
          <cell r="N212">
            <v>326.67</v>
          </cell>
          <cell r="O212">
            <v>47.69</v>
          </cell>
          <cell r="P212">
            <v>0</v>
          </cell>
          <cell r="Q212">
            <v>47.69</v>
          </cell>
          <cell r="R212">
            <v>182.06</v>
          </cell>
          <cell r="S212">
            <v>0</v>
          </cell>
          <cell r="T212">
            <v>182.06</v>
          </cell>
          <cell r="U212">
            <v>0</v>
          </cell>
          <cell r="V212">
            <v>96.92</v>
          </cell>
          <cell r="W212">
            <v>96.92</v>
          </cell>
          <cell r="X212">
            <v>229.75</v>
          </cell>
          <cell r="Y212">
            <v>96.92</v>
          </cell>
          <cell r="Z212">
            <v>326.67</v>
          </cell>
        </row>
        <row r="213">
          <cell r="A213" t="str">
            <v>54003-04</v>
          </cell>
          <cell r="B213" t="str">
            <v>Cumputer Maintenance</v>
          </cell>
          <cell r="C213">
            <v>2190</v>
          </cell>
          <cell r="D213">
            <v>0</v>
          </cell>
          <cell r="E213">
            <v>2190</v>
          </cell>
          <cell r="F213">
            <v>8359.81</v>
          </cell>
          <cell r="H213">
            <v>8359.81</v>
          </cell>
          <cell r="J213">
            <v>4450.1899999999996</v>
          </cell>
          <cell r="K213">
            <v>4450.1899999999996</v>
          </cell>
          <cell r="L213">
            <v>10549.81</v>
          </cell>
          <cell r="M213">
            <v>4450.1899999999996</v>
          </cell>
          <cell r="N213">
            <v>15000</v>
          </cell>
          <cell r="O213">
            <v>2190</v>
          </cell>
          <cell r="P213">
            <v>0</v>
          </cell>
          <cell r="Q213">
            <v>2190</v>
          </cell>
          <cell r="R213">
            <v>8359.81</v>
          </cell>
          <cell r="S213">
            <v>0</v>
          </cell>
          <cell r="T213">
            <v>8359.81</v>
          </cell>
          <cell r="U213">
            <v>0</v>
          </cell>
          <cell r="V213">
            <v>4450.1899999999996</v>
          </cell>
          <cell r="W213">
            <v>4450.1899999999996</v>
          </cell>
          <cell r="X213">
            <v>10549.81</v>
          </cell>
          <cell r="Y213">
            <v>4450.1899999999996</v>
          </cell>
          <cell r="Z213">
            <v>15000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2193.06</v>
          </cell>
          <cell r="D215">
            <v>0</v>
          </cell>
          <cell r="E215">
            <v>2193.06</v>
          </cell>
          <cell r="F215">
            <v>8371.49</v>
          </cell>
          <cell r="H215">
            <v>8371.49</v>
          </cell>
          <cell r="J215">
            <v>4456.42</v>
          </cell>
          <cell r="K215">
            <v>4456.42</v>
          </cell>
          <cell r="L215">
            <v>10564.55</v>
          </cell>
          <cell r="M215">
            <v>4456.42</v>
          </cell>
          <cell r="N215">
            <v>15020.97</v>
          </cell>
          <cell r="O215">
            <v>2193.06</v>
          </cell>
          <cell r="P215">
            <v>0</v>
          </cell>
          <cell r="Q215">
            <v>2193.06</v>
          </cell>
          <cell r="R215">
            <v>8371.49</v>
          </cell>
          <cell r="S215">
            <v>0</v>
          </cell>
          <cell r="T215">
            <v>8371.49</v>
          </cell>
          <cell r="U215">
            <v>0</v>
          </cell>
          <cell r="V215">
            <v>4456.42</v>
          </cell>
          <cell r="W215">
            <v>4456.42</v>
          </cell>
          <cell r="X215">
            <v>10564.55</v>
          </cell>
          <cell r="Y215">
            <v>4456.42</v>
          </cell>
          <cell r="Z215">
            <v>15020.97</v>
          </cell>
        </row>
        <row r="216">
          <cell r="A216" t="str">
            <v>54004-02</v>
          </cell>
          <cell r="B216" t="str">
            <v>Insurance - Other</v>
          </cell>
          <cell r="C216">
            <v>882.57</v>
          </cell>
          <cell r="E216">
            <v>882.57</v>
          </cell>
          <cell r="F216">
            <v>3369</v>
          </cell>
          <cell r="H216">
            <v>3369</v>
          </cell>
          <cell r="J216">
            <v>1793.43</v>
          </cell>
          <cell r="K216">
            <v>1793.43</v>
          </cell>
          <cell r="L216">
            <v>4251.57</v>
          </cell>
          <cell r="M216">
            <v>1793.43</v>
          </cell>
          <cell r="N216">
            <v>6045</v>
          </cell>
          <cell r="O216">
            <v>882.57</v>
          </cell>
          <cell r="P216">
            <v>0</v>
          </cell>
          <cell r="Q216">
            <v>882.57</v>
          </cell>
          <cell r="R216">
            <v>3369</v>
          </cell>
          <cell r="S216">
            <v>0</v>
          </cell>
          <cell r="T216">
            <v>3369</v>
          </cell>
          <cell r="U216">
            <v>0</v>
          </cell>
          <cell r="V216">
            <v>1793.43</v>
          </cell>
          <cell r="W216">
            <v>1793.43</v>
          </cell>
          <cell r="X216">
            <v>4251.57</v>
          </cell>
          <cell r="Y216">
            <v>1793.43</v>
          </cell>
          <cell r="Z216">
            <v>6045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17113.09</v>
          </cell>
          <cell r="D218">
            <v>0</v>
          </cell>
          <cell r="E218">
            <v>17113.09</v>
          </cell>
          <cell r="F218">
            <v>59141.16</v>
          </cell>
          <cell r="H218">
            <v>59141.16</v>
          </cell>
          <cell r="J218">
            <v>31482.75</v>
          </cell>
          <cell r="K218">
            <v>31482.75</v>
          </cell>
          <cell r="L218">
            <v>76254.25</v>
          </cell>
          <cell r="M218">
            <v>31482.75</v>
          </cell>
          <cell r="N218">
            <v>107737</v>
          </cell>
          <cell r="O218">
            <v>17113.09</v>
          </cell>
          <cell r="P218">
            <v>0</v>
          </cell>
          <cell r="Q218">
            <v>17113.09</v>
          </cell>
          <cell r="R218">
            <v>59141.16</v>
          </cell>
          <cell r="S218">
            <v>0</v>
          </cell>
          <cell r="T218">
            <v>59141.16</v>
          </cell>
          <cell r="U218">
            <v>0</v>
          </cell>
          <cell r="V218">
            <v>31482.75</v>
          </cell>
          <cell r="W218">
            <v>31482.75</v>
          </cell>
          <cell r="X218">
            <v>76254.25</v>
          </cell>
          <cell r="Y218">
            <v>31482.75</v>
          </cell>
          <cell r="Z218">
            <v>107737</v>
          </cell>
        </row>
        <row r="219">
          <cell r="A219" t="str">
            <v>54005-02</v>
          </cell>
          <cell r="B219" t="str">
            <v>Vehicle Maintenance</v>
          </cell>
          <cell r="C219">
            <v>2606.15</v>
          </cell>
          <cell r="D219">
            <v>0</v>
          </cell>
          <cell r="E219">
            <v>2606.15</v>
          </cell>
          <cell r="F219">
            <v>9948.34</v>
          </cell>
          <cell r="H219">
            <v>9948.34</v>
          </cell>
          <cell r="J219">
            <v>5295.82</v>
          </cell>
          <cell r="K219">
            <v>5295.82</v>
          </cell>
          <cell r="L219">
            <v>12554.49</v>
          </cell>
          <cell r="M219">
            <v>5295.82</v>
          </cell>
          <cell r="N219">
            <v>17850.309999999998</v>
          </cell>
          <cell r="O219">
            <v>2606.15</v>
          </cell>
          <cell r="P219">
            <v>0</v>
          </cell>
          <cell r="Q219">
            <v>2606.15</v>
          </cell>
          <cell r="R219">
            <v>9948.34</v>
          </cell>
          <cell r="S219">
            <v>0</v>
          </cell>
          <cell r="T219">
            <v>9948.34</v>
          </cell>
          <cell r="U219">
            <v>0</v>
          </cell>
          <cell r="V219">
            <v>5295.82</v>
          </cell>
          <cell r="W219">
            <v>5295.82</v>
          </cell>
          <cell r="X219">
            <v>12554.49</v>
          </cell>
          <cell r="Y219">
            <v>5295.82</v>
          </cell>
          <cell r="Z219">
            <v>17850.309999999998</v>
          </cell>
        </row>
        <row r="220">
          <cell r="A220" t="str">
            <v>54005-04</v>
          </cell>
          <cell r="B220" t="str">
            <v>Car tax</v>
          </cell>
          <cell r="C220">
            <v>663.28</v>
          </cell>
          <cell r="D220">
            <v>0</v>
          </cell>
          <cell r="E220">
            <v>663.28</v>
          </cell>
          <cell r="F220">
            <v>2531.91</v>
          </cell>
          <cell r="H220">
            <v>2531.91</v>
          </cell>
          <cell r="J220">
            <v>1347.82</v>
          </cell>
          <cell r="K220">
            <v>1347.82</v>
          </cell>
          <cell r="L220">
            <v>3195.1899999999996</v>
          </cell>
          <cell r="M220">
            <v>1347.82</v>
          </cell>
          <cell r="N220">
            <v>4543.0099999999993</v>
          </cell>
          <cell r="O220">
            <v>663.28</v>
          </cell>
          <cell r="P220">
            <v>0</v>
          </cell>
          <cell r="Q220">
            <v>663.28</v>
          </cell>
          <cell r="R220">
            <v>2531.91</v>
          </cell>
          <cell r="S220">
            <v>0</v>
          </cell>
          <cell r="T220">
            <v>2531.91</v>
          </cell>
          <cell r="U220">
            <v>0</v>
          </cell>
          <cell r="V220">
            <v>1347.82</v>
          </cell>
          <cell r="W220">
            <v>1347.82</v>
          </cell>
          <cell r="X220">
            <v>3195.1899999999996</v>
          </cell>
          <cell r="Y220">
            <v>1347.82</v>
          </cell>
          <cell r="Z220">
            <v>4543.0099999999993</v>
          </cell>
        </row>
        <row r="221">
          <cell r="A221" t="str">
            <v>54005-05</v>
          </cell>
          <cell r="B221" t="str">
            <v>Local Conveyance</v>
          </cell>
          <cell r="C221">
            <v>502.24</v>
          </cell>
          <cell r="D221">
            <v>0</v>
          </cell>
          <cell r="E221">
            <v>502.24</v>
          </cell>
          <cell r="F221">
            <v>1917.18</v>
          </cell>
          <cell r="H221">
            <v>1917.18</v>
          </cell>
          <cell r="J221">
            <v>1020.58</v>
          </cell>
          <cell r="K221">
            <v>1020.58</v>
          </cell>
          <cell r="L221">
            <v>2419.42</v>
          </cell>
          <cell r="M221">
            <v>1020.58</v>
          </cell>
          <cell r="N221">
            <v>3440</v>
          </cell>
          <cell r="O221">
            <v>502.24</v>
          </cell>
          <cell r="P221">
            <v>0</v>
          </cell>
          <cell r="Q221">
            <v>502.24</v>
          </cell>
          <cell r="R221">
            <v>1917.18</v>
          </cell>
          <cell r="S221">
            <v>0</v>
          </cell>
          <cell r="T221">
            <v>1917.18</v>
          </cell>
          <cell r="U221">
            <v>0</v>
          </cell>
          <cell r="V221">
            <v>1020.58</v>
          </cell>
          <cell r="W221">
            <v>1020.58</v>
          </cell>
          <cell r="X221">
            <v>2419.42</v>
          </cell>
          <cell r="Y221">
            <v>1020.58</v>
          </cell>
          <cell r="Z221">
            <v>3440</v>
          </cell>
        </row>
        <row r="222">
          <cell r="A222" t="str">
            <v>54005-06</v>
          </cell>
          <cell r="B222" t="str">
            <v>Vehicle Rental</v>
          </cell>
          <cell r="C222">
            <v>20261.73</v>
          </cell>
          <cell r="D222">
            <v>0</v>
          </cell>
          <cell r="E222">
            <v>20261.73</v>
          </cell>
          <cell r="F222">
            <v>77344.37</v>
          </cell>
          <cell r="H222">
            <v>77344.37</v>
          </cell>
          <cell r="J222">
            <v>41172.9</v>
          </cell>
          <cell r="K222">
            <v>41172.9</v>
          </cell>
          <cell r="L222">
            <v>97606.099999999991</v>
          </cell>
          <cell r="M222">
            <v>41172.9</v>
          </cell>
          <cell r="N222">
            <v>138779</v>
          </cell>
          <cell r="O222">
            <v>20261.73</v>
          </cell>
          <cell r="P222">
            <v>0</v>
          </cell>
          <cell r="Q222">
            <v>20261.73</v>
          </cell>
          <cell r="R222">
            <v>77344.37</v>
          </cell>
          <cell r="S222">
            <v>0</v>
          </cell>
          <cell r="T222">
            <v>77344.37</v>
          </cell>
          <cell r="U222">
            <v>0</v>
          </cell>
          <cell r="V222">
            <v>41172.9</v>
          </cell>
          <cell r="W222">
            <v>41172.9</v>
          </cell>
          <cell r="X222">
            <v>97606.099999999991</v>
          </cell>
          <cell r="Y222">
            <v>41172.9</v>
          </cell>
          <cell r="Z222">
            <v>138779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11804.66</v>
          </cell>
          <cell r="D224">
            <v>0</v>
          </cell>
          <cell r="E224">
            <v>11804.66</v>
          </cell>
          <cell r="F224">
            <v>45061.49</v>
          </cell>
          <cell r="H224">
            <v>45061.49</v>
          </cell>
          <cell r="J224">
            <v>23987.68</v>
          </cell>
          <cell r="K224">
            <v>23987.68</v>
          </cell>
          <cell r="L224">
            <v>56866.149999999994</v>
          </cell>
          <cell r="M224">
            <v>23987.68</v>
          </cell>
          <cell r="N224">
            <v>80853.829999999987</v>
          </cell>
          <cell r="O224">
            <v>11804.66</v>
          </cell>
          <cell r="P224">
            <v>0</v>
          </cell>
          <cell r="Q224">
            <v>11804.66</v>
          </cell>
          <cell r="R224">
            <v>45061.49</v>
          </cell>
          <cell r="S224">
            <v>0</v>
          </cell>
          <cell r="T224">
            <v>45061.49</v>
          </cell>
          <cell r="U224">
            <v>0</v>
          </cell>
          <cell r="V224">
            <v>23987.68</v>
          </cell>
          <cell r="W224">
            <v>23987.68</v>
          </cell>
          <cell r="X224">
            <v>56866.149999999994</v>
          </cell>
          <cell r="Y224">
            <v>23987.68</v>
          </cell>
          <cell r="Z224">
            <v>80853.829999999987</v>
          </cell>
        </row>
        <row r="225">
          <cell r="A225" t="str">
            <v>54006-02</v>
          </cell>
          <cell r="B225" t="str">
            <v>Postage &amp; Courier</v>
          </cell>
          <cell r="C225">
            <v>116.51</v>
          </cell>
          <cell r="D225">
            <v>0</v>
          </cell>
          <cell r="E225">
            <v>116.51</v>
          </cell>
          <cell r="F225">
            <v>444.74</v>
          </cell>
          <cell r="H225">
            <v>444.74</v>
          </cell>
          <cell r="J225">
            <v>236.75</v>
          </cell>
          <cell r="K225">
            <v>236.75</v>
          </cell>
          <cell r="L225">
            <v>561.25</v>
          </cell>
          <cell r="M225">
            <v>236.75</v>
          </cell>
          <cell r="N225">
            <v>798</v>
          </cell>
          <cell r="O225">
            <v>116.51</v>
          </cell>
          <cell r="P225">
            <v>0</v>
          </cell>
          <cell r="Q225">
            <v>116.51</v>
          </cell>
          <cell r="R225">
            <v>444.74</v>
          </cell>
          <cell r="S225">
            <v>0</v>
          </cell>
          <cell r="T225">
            <v>444.74</v>
          </cell>
          <cell r="U225">
            <v>0</v>
          </cell>
          <cell r="V225">
            <v>236.75</v>
          </cell>
          <cell r="W225">
            <v>236.75</v>
          </cell>
          <cell r="X225">
            <v>561.25</v>
          </cell>
          <cell r="Y225">
            <v>236.75</v>
          </cell>
          <cell r="Z225">
            <v>798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5417.25</v>
          </cell>
          <cell r="D227">
            <v>0</v>
          </cell>
          <cell r="E227">
            <v>5417.25</v>
          </cell>
          <cell r="F227">
            <v>20679.05</v>
          </cell>
          <cell r="H227">
            <v>20679.05</v>
          </cell>
          <cell r="J227">
            <v>11008.13</v>
          </cell>
          <cell r="K227">
            <v>11008.13</v>
          </cell>
          <cell r="L227">
            <v>26096.3</v>
          </cell>
          <cell r="M227">
            <v>11008.13</v>
          </cell>
          <cell r="N227">
            <v>37104.43</v>
          </cell>
          <cell r="O227">
            <v>5417.25</v>
          </cell>
          <cell r="P227">
            <v>0</v>
          </cell>
          <cell r="Q227">
            <v>5417.25</v>
          </cell>
          <cell r="R227">
            <v>20679.05</v>
          </cell>
          <cell r="S227">
            <v>0</v>
          </cell>
          <cell r="T227">
            <v>20679.05</v>
          </cell>
          <cell r="U227">
            <v>0</v>
          </cell>
          <cell r="V227">
            <v>11008.13</v>
          </cell>
          <cell r="W227">
            <v>11008.13</v>
          </cell>
          <cell r="X227">
            <v>26096.3</v>
          </cell>
          <cell r="Y227">
            <v>11008.13</v>
          </cell>
          <cell r="Z227">
            <v>37104.43</v>
          </cell>
        </row>
        <row r="228">
          <cell r="A228" t="str">
            <v>54007-02</v>
          </cell>
          <cell r="B228" t="str">
            <v>Office Supplies</v>
          </cell>
          <cell r="C228">
            <v>1647.56</v>
          </cell>
          <cell r="D228">
            <v>0</v>
          </cell>
          <cell r="E228">
            <v>1647.56</v>
          </cell>
          <cell r="F228">
            <v>6289.15</v>
          </cell>
          <cell r="H228">
            <v>6289.15</v>
          </cell>
          <cell r="J228">
            <v>3347.91</v>
          </cell>
          <cell r="K228">
            <v>3347.91</v>
          </cell>
          <cell r="L228">
            <v>7936.7099999999991</v>
          </cell>
          <cell r="M228">
            <v>3347.91</v>
          </cell>
          <cell r="N228">
            <v>11284.619999999999</v>
          </cell>
          <cell r="O228">
            <v>1647.56</v>
          </cell>
          <cell r="P228">
            <v>0</v>
          </cell>
          <cell r="Q228">
            <v>1647.56</v>
          </cell>
          <cell r="R228">
            <v>6289.15</v>
          </cell>
          <cell r="S228">
            <v>0</v>
          </cell>
          <cell r="T228">
            <v>6289.15</v>
          </cell>
          <cell r="U228">
            <v>0</v>
          </cell>
          <cell r="V228">
            <v>3347.91</v>
          </cell>
          <cell r="W228">
            <v>3347.91</v>
          </cell>
          <cell r="X228">
            <v>7936.7099999999991</v>
          </cell>
          <cell r="Y228">
            <v>3347.91</v>
          </cell>
          <cell r="Z228">
            <v>11284.619999999999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1641.04</v>
          </cell>
          <cell r="D231">
            <v>0</v>
          </cell>
          <cell r="E231">
            <v>1641.04</v>
          </cell>
          <cell r="F231">
            <v>6264.28</v>
          </cell>
          <cell r="H231">
            <v>6264.28</v>
          </cell>
          <cell r="J231">
            <v>3334.68</v>
          </cell>
          <cell r="K231">
            <v>3334.68</v>
          </cell>
          <cell r="L231">
            <v>7905.32</v>
          </cell>
          <cell r="M231">
            <v>3334.68</v>
          </cell>
          <cell r="N231">
            <v>11240</v>
          </cell>
          <cell r="O231">
            <v>1641.04</v>
          </cell>
          <cell r="P231">
            <v>0</v>
          </cell>
          <cell r="Q231">
            <v>1641.04</v>
          </cell>
          <cell r="R231">
            <v>6264.28</v>
          </cell>
          <cell r="S231">
            <v>0</v>
          </cell>
          <cell r="T231">
            <v>6264.28</v>
          </cell>
          <cell r="U231">
            <v>0</v>
          </cell>
          <cell r="V231">
            <v>3334.68</v>
          </cell>
          <cell r="W231">
            <v>3334.68</v>
          </cell>
          <cell r="X231">
            <v>7905.32</v>
          </cell>
          <cell r="Y231">
            <v>3334.68</v>
          </cell>
          <cell r="Z231">
            <v>11240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121.47</v>
          </cell>
          <cell r="D233">
            <v>0</v>
          </cell>
          <cell r="E233">
            <v>121.47</v>
          </cell>
          <cell r="F233">
            <v>463.69</v>
          </cell>
          <cell r="H233">
            <v>463.69</v>
          </cell>
          <cell r="J233">
            <v>246.84</v>
          </cell>
          <cell r="K233">
            <v>246.84</v>
          </cell>
          <cell r="L233">
            <v>585.16</v>
          </cell>
          <cell r="M233">
            <v>246.84</v>
          </cell>
          <cell r="N233">
            <v>832</v>
          </cell>
          <cell r="O233">
            <v>121.47</v>
          </cell>
          <cell r="P233">
            <v>0</v>
          </cell>
          <cell r="Q233">
            <v>121.47</v>
          </cell>
          <cell r="R233">
            <v>463.69</v>
          </cell>
          <cell r="S233">
            <v>0</v>
          </cell>
          <cell r="T233">
            <v>463.69</v>
          </cell>
          <cell r="U233">
            <v>0</v>
          </cell>
          <cell r="V233">
            <v>246.84</v>
          </cell>
          <cell r="W233">
            <v>246.84</v>
          </cell>
          <cell r="X233">
            <v>585.16</v>
          </cell>
          <cell r="Y233">
            <v>246.84</v>
          </cell>
          <cell r="Z233">
            <v>832</v>
          </cell>
        </row>
        <row r="234">
          <cell r="A234" t="str">
            <v>54009-02</v>
          </cell>
          <cell r="B234" t="str">
            <v>Club Membership</v>
          </cell>
          <cell r="C234">
            <v>1000.1</v>
          </cell>
          <cell r="D234">
            <v>0</v>
          </cell>
          <cell r="E234">
            <v>1000.1</v>
          </cell>
          <cell r="F234">
            <v>3817.64</v>
          </cell>
          <cell r="H234">
            <v>3817.64</v>
          </cell>
          <cell r="J234">
            <v>2032.26</v>
          </cell>
          <cell r="K234">
            <v>2032.26</v>
          </cell>
          <cell r="L234">
            <v>4817.74</v>
          </cell>
          <cell r="M234">
            <v>2032.26</v>
          </cell>
          <cell r="N234">
            <v>6850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7630.93</v>
          </cell>
          <cell r="D236">
            <v>0</v>
          </cell>
          <cell r="E236">
            <v>7630.93</v>
          </cell>
          <cell r="F236">
            <v>29129.279999999999</v>
          </cell>
          <cell r="H236">
            <v>29129.279999999999</v>
          </cell>
          <cell r="J236">
            <v>15506.46</v>
          </cell>
          <cell r="K236">
            <v>15506.46</v>
          </cell>
          <cell r="L236">
            <v>36760.21</v>
          </cell>
          <cell r="M236">
            <v>15506.46</v>
          </cell>
          <cell r="N236">
            <v>52266.67</v>
          </cell>
          <cell r="O236">
            <v>7630.93</v>
          </cell>
          <cell r="P236">
            <v>0</v>
          </cell>
          <cell r="Q236">
            <v>7630.93</v>
          </cell>
          <cell r="R236">
            <v>29129.279999999999</v>
          </cell>
          <cell r="S236">
            <v>0</v>
          </cell>
          <cell r="T236">
            <v>29129.279999999999</v>
          </cell>
          <cell r="U236">
            <v>0</v>
          </cell>
          <cell r="V236">
            <v>15506.46</v>
          </cell>
          <cell r="W236">
            <v>15506.46</v>
          </cell>
          <cell r="X236">
            <v>36760.21</v>
          </cell>
          <cell r="Y236">
            <v>15506.46</v>
          </cell>
          <cell r="Z236">
            <v>52266.67</v>
          </cell>
        </row>
        <row r="237">
          <cell r="A237" t="str">
            <v>54010-02</v>
          </cell>
          <cell r="B237" t="str">
            <v>Sports &amp; Staff Party</v>
          </cell>
          <cell r="C237">
            <v>9782</v>
          </cell>
          <cell r="D237">
            <v>0</v>
          </cell>
          <cell r="E237">
            <v>9782</v>
          </cell>
          <cell r="F237">
            <v>37340</v>
          </cell>
          <cell r="H237">
            <v>37340</v>
          </cell>
          <cell r="J237">
            <v>19878</v>
          </cell>
          <cell r="K237">
            <v>19878</v>
          </cell>
          <cell r="L237">
            <v>47122</v>
          </cell>
          <cell r="M237">
            <v>19878</v>
          </cell>
          <cell r="N237">
            <v>67000</v>
          </cell>
          <cell r="O237">
            <v>9782</v>
          </cell>
          <cell r="P237">
            <v>0</v>
          </cell>
          <cell r="Q237">
            <v>9782</v>
          </cell>
          <cell r="R237">
            <v>37340</v>
          </cell>
          <cell r="S237">
            <v>0</v>
          </cell>
          <cell r="T237">
            <v>37340</v>
          </cell>
          <cell r="U237">
            <v>0</v>
          </cell>
          <cell r="V237">
            <v>19878</v>
          </cell>
          <cell r="W237">
            <v>19878</v>
          </cell>
          <cell r="X237">
            <v>47122</v>
          </cell>
          <cell r="Y237">
            <v>19878</v>
          </cell>
          <cell r="Z237">
            <v>67000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13432</v>
          </cell>
          <cell r="D239">
            <v>0</v>
          </cell>
          <cell r="E239">
            <v>13432</v>
          </cell>
          <cell r="F239">
            <v>51273</v>
          </cell>
          <cell r="H239">
            <v>51273</v>
          </cell>
          <cell r="J239">
            <v>27295</v>
          </cell>
          <cell r="K239">
            <v>27295</v>
          </cell>
          <cell r="L239">
            <v>64705</v>
          </cell>
          <cell r="M239">
            <v>27295</v>
          </cell>
          <cell r="N239">
            <v>92000</v>
          </cell>
          <cell r="O239">
            <v>13432</v>
          </cell>
          <cell r="P239">
            <v>0</v>
          </cell>
          <cell r="Q239">
            <v>13432</v>
          </cell>
          <cell r="R239">
            <v>51273</v>
          </cell>
          <cell r="S239">
            <v>0</v>
          </cell>
          <cell r="T239">
            <v>51273</v>
          </cell>
          <cell r="U239">
            <v>0</v>
          </cell>
          <cell r="V239">
            <v>27295</v>
          </cell>
          <cell r="W239">
            <v>27295</v>
          </cell>
          <cell r="X239">
            <v>64705</v>
          </cell>
          <cell r="Y239">
            <v>27295</v>
          </cell>
          <cell r="Z239">
            <v>92000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3942</v>
          </cell>
          <cell r="D241">
            <v>0</v>
          </cell>
          <cell r="E241">
            <v>3942</v>
          </cell>
          <cell r="F241">
            <v>15048</v>
          </cell>
          <cell r="H241">
            <v>15048</v>
          </cell>
          <cell r="J241">
            <v>8010</v>
          </cell>
          <cell r="K241">
            <v>8010</v>
          </cell>
          <cell r="L241">
            <v>18990</v>
          </cell>
          <cell r="M241">
            <v>8010</v>
          </cell>
          <cell r="N241">
            <v>27000</v>
          </cell>
          <cell r="O241">
            <v>3942</v>
          </cell>
          <cell r="P241">
            <v>0</v>
          </cell>
          <cell r="Q241">
            <v>3942</v>
          </cell>
          <cell r="R241">
            <v>15048</v>
          </cell>
          <cell r="S241">
            <v>0</v>
          </cell>
          <cell r="T241">
            <v>15048</v>
          </cell>
          <cell r="U241">
            <v>0</v>
          </cell>
          <cell r="V241">
            <v>8010</v>
          </cell>
          <cell r="W241">
            <v>8010</v>
          </cell>
          <cell r="X241">
            <v>18990</v>
          </cell>
          <cell r="Y241">
            <v>8010</v>
          </cell>
          <cell r="Z241">
            <v>27000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1380.71</v>
          </cell>
          <cell r="D242">
            <v>0</v>
          </cell>
          <cell r="E242">
            <v>1380.71</v>
          </cell>
          <cell r="F242">
            <v>5270.52</v>
          </cell>
          <cell r="H242">
            <v>5270.52</v>
          </cell>
          <cell r="J242">
            <v>2805.67</v>
          </cell>
          <cell r="K242">
            <v>2805.67</v>
          </cell>
          <cell r="L242">
            <v>6651.2300000000005</v>
          </cell>
          <cell r="M242">
            <v>2805.67</v>
          </cell>
          <cell r="N242">
            <v>9456.9000000000015</v>
          </cell>
          <cell r="O242">
            <v>1380.71</v>
          </cell>
          <cell r="P242">
            <v>0</v>
          </cell>
          <cell r="Q242">
            <v>1380.71</v>
          </cell>
          <cell r="R242">
            <v>5270.52</v>
          </cell>
          <cell r="S242">
            <v>0</v>
          </cell>
          <cell r="T242">
            <v>5270.52</v>
          </cell>
          <cell r="U242">
            <v>0</v>
          </cell>
          <cell r="V242">
            <v>2805.67</v>
          </cell>
          <cell r="W242">
            <v>2805.67</v>
          </cell>
          <cell r="X242">
            <v>6651.2300000000005</v>
          </cell>
          <cell r="Y242">
            <v>2805.67</v>
          </cell>
          <cell r="Z242">
            <v>9456.9000000000015</v>
          </cell>
        </row>
        <row r="243">
          <cell r="A243" t="str">
            <v>54011-03</v>
          </cell>
          <cell r="B243" t="str">
            <v>Management Fee</v>
          </cell>
          <cell r="C243">
            <v>18031</v>
          </cell>
          <cell r="D243">
            <v>0</v>
          </cell>
          <cell r="E243">
            <v>18031</v>
          </cell>
          <cell r="F243">
            <v>68829.070000000007</v>
          </cell>
          <cell r="H243">
            <v>68829.070000000007</v>
          </cell>
          <cell r="J243">
            <v>36639.93</v>
          </cell>
          <cell r="K243">
            <v>36639.93</v>
          </cell>
          <cell r="L243">
            <v>86860.07</v>
          </cell>
          <cell r="M243">
            <v>36639.93</v>
          </cell>
          <cell r="N243">
            <v>123500</v>
          </cell>
          <cell r="O243">
            <v>18031</v>
          </cell>
          <cell r="P243">
            <v>0</v>
          </cell>
          <cell r="Q243">
            <v>18031</v>
          </cell>
          <cell r="R243">
            <v>68829.070000000007</v>
          </cell>
          <cell r="S243">
            <v>0</v>
          </cell>
          <cell r="T243">
            <v>68829.070000000007</v>
          </cell>
          <cell r="U243">
            <v>0</v>
          </cell>
          <cell r="V243">
            <v>36639.93</v>
          </cell>
          <cell r="W243">
            <v>36639.93</v>
          </cell>
          <cell r="X243">
            <v>86860.07</v>
          </cell>
          <cell r="Y243">
            <v>36639.93</v>
          </cell>
          <cell r="Z243">
            <v>123500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1615.2</v>
          </cell>
          <cell r="D247">
            <v>0</v>
          </cell>
          <cell r="E247">
            <v>1615.2</v>
          </cell>
          <cell r="F247">
            <v>6165.64</v>
          </cell>
          <cell r="H247">
            <v>6165.64</v>
          </cell>
          <cell r="J247">
            <v>3282.16</v>
          </cell>
          <cell r="K247">
            <v>3282.16</v>
          </cell>
          <cell r="L247">
            <v>7780.84</v>
          </cell>
          <cell r="M247">
            <v>3282.16</v>
          </cell>
          <cell r="N247">
            <v>11063</v>
          </cell>
          <cell r="O247">
            <v>1615.2</v>
          </cell>
          <cell r="P247">
            <v>0</v>
          </cell>
          <cell r="Q247">
            <v>1615.2</v>
          </cell>
          <cell r="R247">
            <v>6165.64</v>
          </cell>
          <cell r="S247">
            <v>0</v>
          </cell>
          <cell r="T247">
            <v>6165.64</v>
          </cell>
          <cell r="U247">
            <v>0</v>
          </cell>
          <cell r="V247">
            <v>3282.16</v>
          </cell>
          <cell r="W247">
            <v>3282.16</v>
          </cell>
          <cell r="X247">
            <v>7780.84</v>
          </cell>
          <cell r="Y247">
            <v>3282.16</v>
          </cell>
          <cell r="Z247">
            <v>11063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237.4</v>
          </cell>
          <cell r="D249">
            <v>0</v>
          </cell>
          <cell r="E249">
            <v>237.4</v>
          </cell>
          <cell r="F249">
            <v>906.2</v>
          </cell>
          <cell r="H249">
            <v>906.2</v>
          </cell>
          <cell r="J249">
            <v>482.4</v>
          </cell>
          <cell r="K249">
            <v>482.4</v>
          </cell>
          <cell r="L249">
            <v>1143.6000000000001</v>
          </cell>
          <cell r="M249">
            <v>482.4</v>
          </cell>
          <cell r="N249">
            <v>1626</v>
          </cell>
          <cell r="O249">
            <v>237.4</v>
          </cell>
          <cell r="P249">
            <v>0</v>
          </cell>
          <cell r="Q249">
            <v>237.4</v>
          </cell>
          <cell r="R249">
            <v>906.2</v>
          </cell>
          <cell r="S249">
            <v>0</v>
          </cell>
          <cell r="T249">
            <v>906.2</v>
          </cell>
          <cell r="U249">
            <v>0</v>
          </cell>
          <cell r="V249">
            <v>482.4</v>
          </cell>
          <cell r="W249">
            <v>482.4</v>
          </cell>
          <cell r="X249">
            <v>1143.6000000000001</v>
          </cell>
          <cell r="Y249">
            <v>482.4</v>
          </cell>
          <cell r="Z249">
            <v>1626</v>
          </cell>
        </row>
        <row r="250">
          <cell r="A250" t="str">
            <v>54014-02</v>
          </cell>
          <cell r="B250" t="str">
            <v>Property Tax</v>
          </cell>
          <cell r="C250">
            <v>5785.26</v>
          </cell>
          <cell r="D250">
            <v>0</v>
          </cell>
          <cell r="E250">
            <v>5785.26</v>
          </cell>
          <cell r="F250">
            <v>14663.1</v>
          </cell>
          <cell r="H250">
            <v>14663.1</v>
          </cell>
          <cell r="J250">
            <v>7805.64</v>
          </cell>
          <cell r="K250">
            <v>7805.64</v>
          </cell>
          <cell r="L250">
            <v>20448.36</v>
          </cell>
          <cell r="M250">
            <v>7805.64</v>
          </cell>
          <cell r="N250">
            <v>28254</v>
          </cell>
          <cell r="O250">
            <v>5785.26</v>
          </cell>
          <cell r="P250">
            <v>0</v>
          </cell>
          <cell r="Q250">
            <v>5785.26</v>
          </cell>
          <cell r="R250">
            <v>14663.1</v>
          </cell>
          <cell r="S250">
            <v>0</v>
          </cell>
          <cell r="T250">
            <v>14663.1</v>
          </cell>
          <cell r="U250">
            <v>0</v>
          </cell>
          <cell r="V250">
            <v>7805.64</v>
          </cell>
          <cell r="W250">
            <v>7805.64</v>
          </cell>
          <cell r="X250">
            <v>20448.36</v>
          </cell>
          <cell r="Y250">
            <v>7805.64</v>
          </cell>
          <cell r="Z250">
            <v>28254</v>
          </cell>
        </row>
        <row r="251">
          <cell r="A251" t="str">
            <v>54014-03</v>
          </cell>
          <cell r="B251" t="str">
            <v>Duty Stamp</v>
          </cell>
          <cell r="C251">
            <v>7.3</v>
          </cell>
          <cell r="D251">
            <v>0</v>
          </cell>
          <cell r="E251">
            <v>7.3</v>
          </cell>
          <cell r="F251">
            <v>27.87</v>
          </cell>
          <cell r="H251">
            <v>27.87</v>
          </cell>
          <cell r="J251">
            <v>14.83</v>
          </cell>
          <cell r="K251">
            <v>14.83</v>
          </cell>
          <cell r="L251">
            <v>35.17</v>
          </cell>
          <cell r="M251">
            <v>14.83</v>
          </cell>
          <cell r="N251">
            <v>50</v>
          </cell>
          <cell r="O251">
            <v>7.3</v>
          </cell>
          <cell r="P251">
            <v>0</v>
          </cell>
          <cell r="Q251">
            <v>7.3</v>
          </cell>
          <cell r="R251">
            <v>27.87</v>
          </cell>
          <cell r="S251">
            <v>0</v>
          </cell>
          <cell r="T251">
            <v>27.87</v>
          </cell>
          <cell r="U251">
            <v>0</v>
          </cell>
          <cell r="V251">
            <v>14.83</v>
          </cell>
          <cell r="W251">
            <v>14.83</v>
          </cell>
          <cell r="X251">
            <v>35.17</v>
          </cell>
          <cell r="Y251">
            <v>14.83</v>
          </cell>
          <cell r="Z251">
            <v>50</v>
          </cell>
        </row>
        <row r="252">
          <cell r="A252" t="str">
            <v>54014-04</v>
          </cell>
          <cell r="B252" t="str">
            <v>Special Business Tax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421.57</v>
          </cell>
          <cell r="D254">
            <v>0</v>
          </cell>
          <cell r="E254">
            <v>421.57</v>
          </cell>
          <cell r="F254">
            <v>1609.24</v>
          </cell>
          <cell r="H254">
            <v>1609.24</v>
          </cell>
          <cell r="J254">
            <v>856.65</v>
          </cell>
          <cell r="K254">
            <v>856.65</v>
          </cell>
          <cell r="L254">
            <v>2030.81</v>
          </cell>
          <cell r="M254">
            <v>856.65</v>
          </cell>
          <cell r="N254">
            <v>2887.46</v>
          </cell>
          <cell r="O254">
            <v>421.57</v>
          </cell>
          <cell r="P254">
            <v>0</v>
          </cell>
          <cell r="Q254">
            <v>421.57</v>
          </cell>
          <cell r="R254">
            <v>1609.24</v>
          </cell>
          <cell r="S254">
            <v>0</v>
          </cell>
          <cell r="T254">
            <v>1609.24</v>
          </cell>
          <cell r="U254">
            <v>0</v>
          </cell>
          <cell r="V254">
            <v>856.65</v>
          </cell>
          <cell r="W254">
            <v>856.65</v>
          </cell>
          <cell r="X254">
            <v>2030.81</v>
          </cell>
          <cell r="Y254">
            <v>856.65</v>
          </cell>
          <cell r="Z254">
            <v>2887.46</v>
          </cell>
        </row>
        <row r="255">
          <cell r="A255" t="str">
            <v>54015-02</v>
          </cell>
          <cell r="B255" t="str">
            <v>Bank Charge - Cheque Book</v>
          </cell>
          <cell r="C255">
            <v>90.52</v>
          </cell>
          <cell r="D255">
            <v>0</v>
          </cell>
          <cell r="E255">
            <v>90.52</v>
          </cell>
          <cell r="F255">
            <v>345.54</v>
          </cell>
          <cell r="H255">
            <v>345.54</v>
          </cell>
          <cell r="J255">
            <v>183.94</v>
          </cell>
          <cell r="K255">
            <v>183.94</v>
          </cell>
          <cell r="L255">
            <v>436.06</v>
          </cell>
          <cell r="M255">
            <v>183.94</v>
          </cell>
          <cell r="N255">
            <v>620</v>
          </cell>
          <cell r="O255">
            <v>90.52</v>
          </cell>
          <cell r="P255">
            <v>0</v>
          </cell>
          <cell r="Q255">
            <v>90.52</v>
          </cell>
          <cell r="R255">
            <v>345.54</v>
          </cell>
          <cell r="S255">
            <v>0</v>
          </cell>
          <cell r="T255">
            <v>345.54</v>
          </cell>
          <cell r="U255">
            <v>0</v>
          </cell>
          <cell r="V255">
            <v>183.94</v>
          </cell>
          <cell r="W255">
            <v>183.94</v>
          </cell>
          <cell r="X255">
            <v>436.06</v>
          </cell>
          <cell r="Y255">
            <v>183.94</v>
          </cell>
          <cell r="Z255">
            <v>620</v>
          </cell>
        </row>
        <row r="256">
          <cell r="A256" t="str">
            <v>54015-03</v>
          </cell>
          <cell r="B256" t="str">
            <v>Bank Charge - Others</v>
          </cell>
          <cell r="C256">
            <v>2833.66</v>
          </cell>
          <cell r="D256">
            <v>0</v>
          </cell>
          <cell r="E256">
            <v>2833.66</v>
          </cell>
          <cell r="F256">
            <v>7157.0700000000006</v>
          </cell>
          <cell r="H256">
            <v>7157.0700000000006</v>
          </cell>
          <cell r="J256">
            <v>3118.42</v>
          </cell>
          <cell r="K256">
            <v>3118.42</v>
          </cell>
          <cell r="L256">
            <v>9990.73</v>
          </cell>
          <cell r="M256">
            <v>3118.42</v>
          </cell>
          <cell r="N256">
            <v>13109.15</v>
          </cell>
          <cell r="O256">
            <v>2833.66</v>
          </cell>
          <cell r="P256">
            <v>0</v>
          </cell>
          <cell r="Q256">
            <v>2833.66</v>
          </cell>
          <cell r="R256">
            <v>7157.0700000000006</v>
          </cell>
          <cell r="S256">
            <v>0</v>
          </cell>
          <cell r="T256">
            <v>7157.0700000000006</v>
          </cell>
          <cell r="U256">
            <v>0</v>
          </cell>
          <cell r="V256">
            <v>3118.42</v>
          </cell>
          <cell r="W256">
            <v>3118.42</v>
          </cell>
          <cell r="X256">
            <v>9990.73</v>
          </cell>
          <cell r="Y256">
            <v>3118.42</v>
          </cell>
          <cell r="Z256">
            <v>13109.15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12758.4</v>
          </cell>
          <cell r="D259">
            <v>0</v>
          </cell>
          <cell r="E259">
            <v>12758.4</v>
          </cell>
          <cell r="F259">
            <v>2722.93</v>
          </cell>
          <cell r="H259">
            <v>2722.93</v>
          </cell>
          <cell r="J259">
            <v>118.67</v>
          </cell>
          <cell r="K259">
            <v>118.67</v>
          </cell>
          <cell r="L259">
            <v>15481.33</v>
          </cell>
          <cell r="M259">
            <v>118.67</v>
          </cell>
          <cell r="N259">
            <v>15600</v>
          </cell>
          <cell r="O259">
            <v>12758.4</v>
          </cell>
          <cell r="P259">
            <v>0</v>
          </cell>
          <cell r="Q259">
            <v>12758.4</v>
          </cell>
          <cell r="R259">
            <v>2722.93</v>
          </cell>
          <cell r="S259">
            <v>0</v>
          </cell>
          <cell r="T259">
            <v>2722.93</v>
          </cell>
          <cell r="U259">
            <v>0</v>
          </cell>
          <cell r="V259">
            <v>118.67</v>
          </cell>
          <cell r="W259">
            <v>118.67</v>
          </cell>
          <cell r="X259">
            <v>15481.33</v>
          </cell>
          <cell r="Y259">
            <v>118.67</v>
          </cell>
          <cell r="Z259">
            <v>15600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11636.06</v>
          </cell>
          <cell r="D261">
            <v>0</v>
          </cell>
          <cell r="E261">
            <v>11636.06</v>
          </cell>
          <cell r="F261">
            <v>44417.919999999998</v>
          </cell>
          <cell r="H261">
            <v>44417.919999999998</v>
          </cell>
          <cell r="J261">
            <v>23645.09</v>
          </cell>
          <cell r="K261">
            <v>23645.09</v>
          </cell>
          <cell r="L261">
            <v>56053.979999999996</v>
          </cell>
          <cell r="M261">
            <v>23645.09</v>
          </cell>
          <cell r="N261">
            <v>79699.069999999992</v>
          </cell>
          <cell r="O261">
            <v>11636.06</v>
          </cell>
          <cell r="P261">
            <v>0</v>
          </cell>
          <cell r="Q261">
            <v>11636.06</v>
          </cell>
          <cell r="R261">
            <v>44417.919999999998</v>
          </cell>
          <cell r="S261">
            <v>0</v>
          </cell>
          <cell r="T261">
            <v>44417.919999999998</v>
          </cell>
          <cell r="U261">
            <v>0</v>
          </cell>
          <cell r="V261">
            <v>23645.09</v>
          </cell>
          <cell r="W261">
            <v>23645.09</v>
          </cell>
          <cell r="X261">
            <v>56053.979999999996</v>
          </cell>
          <cell r="Y261">
            <v>23645.09</v>
          </cell>
          <cell r="Z261">
            <v>79699.069999999992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83898.29</v>
          </cell>
          <cell r="P263">
            <v>0</v>
          </cell>
          <cell r="Q263">
            <v>83898.29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83898.29</v>
          </cell>
          <cell r="Y263">
            <v>0</v>
          </cell>
          <cell r="Z263">
            <v>83898.29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83898.29</v>
          </cell>
          <cell r="P265">
            <v>0</v>
          </cell>
          <cell r="Q265">
            <v>83898.29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83898.29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13314.72</v>
          </cell>
          <cell r="D269">
            <v>0</v>
          </cell>
          <cell r="E269">
            <v>13314.72</v>
          </cell>
          <cell r="F269">
            <v>50825.77</v>
          </cell>
          <cell r="H269">
            <v>50825.77</v>
          </cell>
          <cell r="J269">
            <v>27056.2</v>
          </cell>
          <cell r="K269">
            <v>27056.2</v>
          </cell>
          <cell r="L269">
            <v>64140.49</v>
          </cell>
          <cell r="M269">
            <v>27056.2</v>
          </cell>
          <cell r="N269">
            <v>91196.69</v>
          </cell>
          <cell r="O269">
            <v>13314.72</v>
          </cell>
          <cell r="P269">
            <v>0</v>
          </cell>
          <cell r="Q269">
            <v>13314.72</v>
          </cell>
          <cell r="R269">
            <v>50825.77</v>
          </cell>
          <cell r="S269">
            <v>0</v>
          </cell>
          <cell r="T269">
            <v>50825.77</v>
          </cell>
          <cell r="U269">
            <v>0</v>
          </cell>
          <cell r="V269">
            <v>27056.2</v>
          </cell>
          <cell r="W269">
            <v>27056.2</v>
          </cell>
          <cell r="X269">
            <v>64140.49</v>
          </cell>
          <cell r="Y269">
            <v>27056.2</v>
          </cell>
          <cell r="Z269">
            <v>91196.69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69751.990000000005</v>
          </cell>
          <cell r="D270">
            <v>0</v>
          </cell>
          <cell r="E270">
            <v>69751.990000000005</v>
          </cell>
          <cell r="F270">
            <v>266261.71000000002</v>
          </cell>
          <cell r="H270">
            <v>266261.71000000002</v>
          </cell>
          <cell r="J270">
            <v>141739.69</v>
          </cell>
          <cell r="K270">
            <v>141739.69</v>
          </cell>
          <cell r="L270">
            <v>336013.7</v>
          </cell>
          <cell r="M270">
            <v>141739.69</v>
          </cell>
          <cell r="N270">
            <v>477753.39</v>
          </cell>
          <cell r="O270">
            <v>69751.990000000005</v>
          </cell>
          <cell r="P270">
            <v>0</v>
          </cell>
          <cell r="Q270">
            <v>69751.990000000005</v>
          </cell>
          <cell r="R270">
            <v>266261.71000000002</v>
          </cell>
          <cell r="S270">
            <v>0</v>
          </cell>
          <cell r="T270">
            <v>266261.71000000002</v>
          </cell>
          <cell r="U270">
            <v>0</v>
          </cell>
          <cell r="V270">
            <v>141739.69</v>
          </cell>
          <cell r="W270">
            <v>141739.69</v>
          </cell>
          <cell r="X270">
            <v>336013.7</v>
          </cell>
          <cell r="Y270">
            <v>141739.69</v>
          </cell>
          <cell r="Z270">
            <v>477753.39</v>
          </cell>
        </row>
        <row r="271">
          <cell r="A271" t="str">
            <v>54020-03</v>
          </cell>
          <cell r="B271" t="str">
            <v>Depreciation - Vehicle</v>
          </cell>
          <cell r="C271">
            <v>19512.59</v>
          </cell>
          <cell r="D271">
            <v>0</v>
          </cell>
          <cell r="E271">
            <v>19512.59</v>
          </cell>
          <cell r="F271">
            <v>74484.7</v>
          </cell>
          <cell r="H271">
            <v>74484.7</v>
          </cell>
          <cell r="J271">
            <v>39650.61</v>
          </cell>
          <cell r="K271">
            <v>39650.61</v>
          </cell>
          <cell r="L271">
            <v>93997.29</v>
          </cell>
          <cell r="M271">
            <v>39650.61</v>
          </cell>
          <cell r="N271">
            <v>133647.9</v>
          </cell>
          <cell r="O271">
            <v>19512.59</v>
          </cell>
          <cell r="P271">
            <v>0</v>
          </cell>
          <cell r="Q271">
            <v>19512.59</v>
          </cell>
          <cell r="R271">
            <v>74484.7</v>
          </cell>
          <cell r="S271">
            <v>0</v>
          </cell>
          <cell r="T271">
            <v>74484.7</v>
          </cell>
          <cell r="U271">
            <v>0</v>
          </cell>
          <cell r="V271">
            <v>39650.61</v>
          </cell>
          <cell r="W271">
            <v>39650.61</v>
          </cell>
          <cell r="X271">
            <v>93997.29</v>
          </cell>
          <cell r="Y271">
            <v>39650.61</v>
          </cell>
          <cell r="Z271">
            <v>133647.9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12637.58</v>
          </cell>
          <cell r="D272">
            <v>0</v>
          </cell>
          <cell r="E272">
            <v>12637.58</v>
          </cell>
          <cell r="F272">
            <v>48240.95</v>
          </cell>
          <cell r="H272">
            <v>48240.95</v>
          </cell>
          <cell r="J272">
            <v>25680.21</v>
          </cell>
          <cell r="K272">
            <v>25680.21</v>
          </cell>
          <cell r="L272">
            <v>60878.53</v>
          </cell>
          <cell r="M272">
            <v>25680.21</v>
          </cell>
          <cell r="N272">
            <v>86558.739999999991</v>
          </cell>
          <cell r="O272">
            <v>12637.58</v>
          </cell>
          <cell r="P272">
            <v>0</v>
          </cell>
          <cell r="Q272">
            <v>12637.58</v>
          </cell>
          <cell r="R272">
            <v>48240.95</v>
          </cell>
          <cell r="S272">
            <v>0</v>
          </cell>
          <cell r="T272">
            <v>48240.95</v>
          </cell>
          <cell r="U272">
            <v>0</v>
          </cell>
          <cell r="V272">
            <v>25680.21</v>
          </cell>
          <cell r="W272">
            <v>25680.21</v>
          </cell>
          <cell r="X272">
            <v>60878.53</v>
          </cell>
          <cell r="Y272">
            <v>25680.21</v>
          </cell>
          <cell r="Z272">
            <v>86558.739999999991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167785.79</v>
          </cell>
          <cell r="P273">
            <v>0</v>
          </cell>
          <cell r="Q273">
            <v>167785.79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167785.79</v>
          </cell>
          <cell r="Y273">
            <v>0</v>
          </cell>
          <cell r="Z273">
            <v>167785.79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2857.81</v>
          </cell>
          <cell r="D282">
            <v>0</v>
          </cell>
          <cell r="E282">
            <v>2857.81</v>
          </cell>
          <cell r="F282">
            <v>64383.199999999997</v>
          </cell>
          <cell r="H282">
            <v>64383.199999999997</v>
          </cell>
          <cell r="J282">
            <v>34273.25</v>
          </cell>
          <cell r="K282">
            <v>34273.25</v>
          </cell>
          <cell r="L282">
            <v>67241.009999999995</v>
          </cell>
          <cell r="M282">
            <v>34273.25</v>
          </cell>
          <cell r="N282">
            <v>101514.26</v>
          </cell>
          <cell r="O282">
            <v>2857.81</v>
          </cell>
          <cell r="P282">
            <v>0</v>
          </cell>
          <cell r="Q282">
            <v>2857.81</v>
          </cell>
          <cell r="R282">
            <v>64383.199999999997</v>
          </cell>
          <cell r="S282">
            <v>0</v>
          </cell>
          <cell r="T282">
            <v>64383.199999999997</v>
          </cell>
          <cell r="U282">
            <v>0</v>
          </cell>
          <cell r="V282">
            <v>34273.25</v>
          </cell>
          <cell r="W282">
            <v>34273.25</v>
          </cell>
          <cell r="X282">
            <v>67241.009999999995</v>
          </cell>
          <cell r="Y282">
            <v>34273.25</v>
          </cell>
          <cell r="Z282">
            <v>101514.26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-4835.0200000000004</v>
          </cell>
          <cell r="D283">
            <v>0</v>
          </cell>
          <cell r="E283">
            <v>-4835.0200000000004</v>
          </cell>
          <cell r="F283">
            <v>-23794.560000000001</v>
          </cell>
          <cell r="H283">
            <v>-23794.560000000001</v>
          </cell>
          <cell r="K283">
            <v>0</v>
          </cell>
          <cell r="L283">
            <v>-28629.58</v>
          </cell>
          <cell r="M283">
            <v>0</v>
          </cell>
          <cell r="N283">
            <v>-28629.58</v>
          </cell>
          <cell r="O283">
            <v>-4835.0200000000004</v>
          </cell>
          <cell r="P283">
            <v>0</v>
          </cell>
          <cell r="Q283">
            <v>-4835.0200000000004</v>
          </cell>
          <cell r="R283">
            <v>-23794.560000000001</v>
          </cell>
          <cell r="S283">
            <v>0</v>
          </cell>
          <cell r="T283">
            <v>-23794.560000000001</v>
          </cell>
          <cell r="U283">
            <v>0</v>
          </cell>
          <cell r="V283">
            <v>0</v>
          </cell>
          <cell r="W283">
            <v>0</v>
          </cell>
          <cell r="X283">
            <v>-28629.58</v>
          </cell>
          <cell r="Y283">
            <v>0</v>
          </cell>
          <cell r="Z283">
            <v>-28629.58</v>
          </cell>
        </row>
        <row r="284">
          <cell r="A284" t="str">
            <v>51001-02</v>
          </cell>
          <cell r="B284" t="str">
            <v>Gain (loss) on Fixed Asset</v>
          </cell>
          <cell r="C284">
            <v>-4722.3999999999996</v>
          </cell>
          <cell r="D284">
            <v>0</v>
          </cell>
          <cell r="E284">
            <v>-4722.3999999999996</v>
          </cell>
          <cell r="F284">
            <v>-53.67</v>
          </cell>
          <cell r="H284">
            <v>-53.67</v>
          </cell>
          <cell r="K284">
            <v>0</v>
          </cell>
          <cell r="L284">
            <v>-4776.07</v>
          </cell>
          <cell r="M284">
            <v>0</v>
          </cell>
          <cell r="N284">
            <v>-4776.07</v>
          </cell>
          <cell r="O284">
            <v>-4722.3999999999996</v>
          </cell>
          <cell r="P284">
            <v>0</v>
          </cell>
          <cell r="Q284">
            <v>-4722.3999999999996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-4776.07</v>
          </cell>
          <cell r="Y284">
            <v>0</v>
          </cell>
          <cell r="Z284">
            <v>-4776.07</v>
          </cell>
        </row>
        <row r="285">
          <cell r="A285">
            <v>999999</v>
          </cell>
          <cell r="B285" t="str">
            <v>Contra Account</v>
          </cell>
          <cell r="C285">
            <v>11553686.880000003</v>
          </cell>
          <cell r="D285">
            <v>0</v>
          </cell>
          <cell r="E285">
            <v>11553686.880000003</v>
          </cell>
          <cell r="F285">
            <v>8761023.4800000004</v>
          </cell>
          <cell r="G285">
            <v>0</v>
          </cell>
          <cell r="H285">
            <v>10938149.389999991</v>
          </cell>
          <cell r="I285">
            <v>0</v>
          </cell>
          <cell r="J285">
            <v>3823760.7699999996</v>
          </cell>
          <cell r="K285">
            <v>3823760.7699999996</v>
          </cell>
          <cell r="L285">
            <v>30821072.120000001</v>
          </cell>
          <cell r="M285">
            <v>3823760.7699999996</v>
          </cell>
          <cell r="N285">
            <v>34644832.889999978</v>
          </cell>
          <cell r="O285">
            <v>11637585.170000002</v>
          </cell>
          <cell r="P285">
            <v>0</v>
          </cell>
          <cell r="Q285">
            <v>11637585.170000002</v>
          </cell>
          <cell r="R285">
            <v>8761023.4800000004</v>
          </cell>
          <cell r="S285">
            <v>0</v>
          </cell>
          <cell r="T285">
            <v>8761023.4800000004</v>
          </cell>
          <cell r="U285">
            <v>0</v>
          </cell>
          <cell r="V285">
            <v>3823760.7699999996</v>
          </cell>
          <cell r="W285">
            <v>3823760.7699999996</v>
          </cell>
          <cell r="X285">
            <v>20398608.649999999</v>
          </cell>
          <cell r="Y285">
            <v>3823760.7699999996</v>
          </cell>
          <cell r="Z285">
            <v>2.8810609364882112E-7</v>
          </cell>
        </row>
      </sheetData>
      <sheetData sheetId="1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22513.21</v>
          </cell>
        </row>
        <row r="9">
          <cell r="A9" t="str">
            <v>11001-02</v>
          </cell>
          <cell r="B9" t="str">
            <v>Petty Cash</v>
          </cell>
          <cell r="Z9">
            <v>18813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4654365.21</v>
          </cell>
        </row>
        <row r="12">
          <cell r="A12" t="str">
            <v>11002-04</v>
          </cell>
          <cell r="B12" t="str">
            <v>Saving A/C - Bay : Bangpoo</v>
          </cell>
          <cell r="Z12">
            <v>53311183.809999995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6232704.0600000005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1800.43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-12841.32</v>
          </cell>
        </row>
        <row r="18">
          <cell r="A18" t="str">
            <v>11003-05</v>
          </cell>
          <cell r="B18" t="str">
            <v>Current A/C - Bay : Bangpoo</v>
          </cell>
          <cell r="Z18">
            <v>2616.2800000000002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-1102183.04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12217.62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243768759.65000001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92733.78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3853109.43</v>
          </cell>
          <cell r="E34">
            <v>3853109.43</v>
          </cell>
          <cell r="F34">
            <v>3305881.56</v>
          </cell>
          <cell r="G34">
            <v>0</v>
          </cell>
          <cell r="H34">
            <v>3305881.56</v>
          </cell>
          <cell r="K34">
            <v>0</v>
          </cell>
          <cell r="L34">
            <v>7158990.9900000002</v>
          </cell>
          <cell r="M34">
            <v>0</v>
          </cell>
          <cell r="N34">
            <v>7158990.9900000002</v>
          </cell>
          <cell r="O34">
            <v>3853109.43</v>
          </cell>
          <cell r="P34">
            <v>0</v>
          </cell>
          <cell r="Q34">
            <v>3853109.43</v>
          </cell>
          <cell r="R34">
            <v>3305881.56</v>
          </cell>
          <cell r="S34">
            <v>0</v>
          </cell>
          <cell r="T34">
            <v>3305881.56</v>
          </cell>
          <cell r="V34">
            <v>0</v>
          </cell>
          <cell r="W34">
            <v>0</v>
          </cell>
          <cell r="X34">
            <v>7158990.9900000002</v>
          </cell>
          <cell r="Y34">
            <v>0</v>
          </cell>
          <cell r="Z34">
            <v>7158990.9900000002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781566.86</v>
          </cell>
          <cell r="E36">
            <v>781566.86</v>
          </cell>
          <cell r="F36">
            <v>3788073.59</v>
          </cell>
          <cell r="G36">
            <v>0</v>
          </cell>
          <cell r="H36">
            <v>3788073.59</v>
          </cell>
          <cell r="J36">
            <v>704495.38</v>
          </cell>
          <cell r="K36">
            <v>704495.38</v>
          </cell>
          <cell r="L36">
            <v>4569640.45</v>
          </cell>
          <cell r="M36">
            <v>704495.38</v>
          </cell>
          <cell r="N36">
            <v>5274135.83</v>
          </cell>
          <cell r="O36">
            <v>781566.86</v>
          </cell>
          <cell r="P36">
            <v>0</v>
          </cell>
          <cell r="Q36">
            <v>781566.86</v>
          </cell>
          <cell r="R36">
            <v>3788073.59</v>
          </cell>
          <cell r="S36">
            <v>0</v>
          </cell>
          <cell r="T36">
            <v>3788073.59</v>
          </cell>
          <cell r="V36">
            <v>704495.38</v>
          </cell>
          <cell r="W36">
            <v>704495.38</v>
          </cell>
          <cell r="X36">
            <v>4569640.45</v>
          </cell>
          <cell r="Y36">
            <v>704495.38</v>
          </cell>
          <cell r="Z36">
            <v>5274135.83</v>
          </cell>
        </row>
        <row r="37">
          <cell r="A37" t="str">
            <v>11009-04</v>
          </cell>
          <cell r="B37" t="str">
            <v>Packing Material in Stock</v>
          </cell>
          <cell r="C37">
            <v>5675</v>
          </cell>
          <cell r="E37">
            <v>5675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5675</v>
          </cell>
          <cell r="M37">
            <v>0</v>
          </cell>
          <cell r="N37">
            <v>5675</v>
          </cell>
          <cell r="O37">
            <v>5675</v>
          </cell>
          <cell r="P37">
            <v>0</v>
          </cell>
          <cell r="Q37">
            <v>5675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5675</v>
          </cell>
          <cell r="Y37">
            <v>0</v>
          </cell>
          <cell r="Z37">
            <v>5675</v>
          </cell>
        </row>
        <row r="38">
          <cell r="A38" t="str">
            <v>11009-05</v>
          </cell>
          <cell r="B38" t="str">
            <v>Factory Supplies In Stock</v>
          </cell>
          <cell r="C38">
            <v>17545.8</v>
          </cell>
          <cell r="E38">
            <v>17545.8</v>
          </cell>
          <cell r="F38">
            <v>59387</v>
          </cell>
          <cell r="G38">
            <v>0</v>
          </cell>
          <cell r="H38">
            <v>59387</v>
          </cell>
          <cell r="K38">
            <v>0</v>
          </cell>
          <cell r="L38">
            <v>76932.800000000003</v>
          </cell>
          <cell r="M38">
            <v>0</v>
          </cell>
          <cell r="N38">
            <v>76932.800000000003</v>
          </cell>
          <cell r="O38">
            <v>17545.8</v>
          </cell>
          <cell r="P38">
            <v>0</v>
          </cell>
          <cell r="Q38">
            <v>17545.8</v>
          </cell>
          <cell r="R38">
            <v>59387</v>
          </cell>
          <cell r="S38">
            <v>0</v>
          </cell>
          <cell r="T38">
            <v>59387</v>
          </cell>
          <cell r="V38">
            <v>0</v>
          </cell>
          <cell r="W38">
            <v>0</v>
          </cell>
          <cell r="X38">
            <v>76932.800000000003</v>
          </cell>
          <cell r="Y38">
            <v>0</v>
          </cell>
          <cell r="Z38">
            <v>76932.800000000003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1297462.96</v>
          </cell>
          <cell r="E39">
            <v>1297462.96</v>
          </cell>
          <cell r="F39">
            <v>4893805.75</v>
          </cell>
          <cell r="G39">
            <v>0</v>
          </cell>
          <cell r="H39">
            <v>4893805.75</v>
          </cell>
          <cell r="J39">
            <v>1581279.22</v>
          </cell>
          <cell r="K39">
            <v>1581279.22</v>
          </cell>
          <cell r="L39">
            <v>6191268.71</v>
          </cell>
          <cell r="M39">
            <v>1581279.22</v>
          </cell>
          <cell r="N39">
            <v>7772547.9299999997</v>
          </cell>
          <cell r="O39">
            <v>1297462.96</v>
          </cell>
          <cell r="P39">
            <v>0</v>
          </cell>
          <cell r="Q39">
            <v>1297462.96</v>
          </cell>
          <cell r="R39">
            <v>4893805.75</v>
          </cell>
          <cell r="S39">
            <v>0</v>
          </cell>
          <cell r="T39">
            <v>4893805.75</v>
          </cell>
          <cell r="V39">
            <v>1581279.22</v>
          </cell>
          <cell r="W39">
            <v>1581279.22</v>
          </cell>
          <cell r="X39">
            <v>6191268.71</v>
          </cell>
          <cell r="Y39">
            <v>1581279.22</v>
          </cell>
          <cell r="Z39">
            <v>7772547.9299999997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2689157.41</v>
          </cell>
          <cell r="E40">
            <v>2689157.41</v>
          </cell>
          <cell r="F40">
            <v>17645.759999999998</v>
          </cell>
          <cell r="G40">
            <v>0</v>
          </cell>
          <cell r="H40">
            <v>17645.759999999998</v>
          </cell>
          <cell r="J40">
            <v>4357.66</v>
          </cell>
          <cell r="K40">
            <v>4357.66</v>
          </cell>
          <cell r="L40">
            <v>2706803.17</v>
          </cell>
          <cell r="M40">
            <v>4357.66</v>
          </cell>
          <cell r="N40">
            <v>2711160.83</v>
          </cell>
          <cell r="O40">
            <v>2689157.41</v>
          </cell>
          <cell r="P40">
            <v>0</v>
          </cell>
          <cell r="Q40">
            <v>2689157.41</v>
          </cell>
          <cell r="R40">
            <v>17645.759999999998</v>
          </cell>
          <cell r="S40">
            <v>0</v>
          </cell>
          <cell r="T40">
            <v>17645.759999999998</v>
          </cell>
          <cell r="V40">
            <v>4357.66</v>
          </cell>
          <cell r="W40">
            <v>4357.66</v>
          </cell>
          <cell r="X40">
            <v>2706803.17</v>
          </cell>
          <cell r="Y40">
            <v>4357.66</v>
          </cell>
          <cell r="Z40">
            <v>2711160.83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22297.17</v>
          </cell>
        </row>
        <row r="48">
          <cell r="A48" t="str">
            <v>11010-02</v>
          </cell>
          <cell r="B48" t="str">
            <v>Prepaid Expense</v>
          </cell>
          <cell r="Z48">
            <v>577019.49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1571471.03</v>
          </cell>
        </row>
        <row r="52">
          <cell r="A52" t="str">
            <v>11010-06</v>
          </cell>
          <cell r="B52" t="str">
            <v>Purchase Vat</v>
          </cell>
          <cell r="Z52">
            <v>6310982.5800000001</v>
          </cell>
        </row>
        <row r="53">
          <cell r="A53" t="str">
            <v>11010-07</v>
          </cell>
          <cell r="B53" t="str">
            <v>Vat in Transit</v>
          </cell>
          <cell r="Z53">
            <v>225031.85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4573991.47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1248626.27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837720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-27664406.849999998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527273241.55000001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37244759.780000001</v>
          </cell>
        </row>
        <row r="69">
          <cell r="A69" t="str">
            <v>14006-01</v>
          </cell>
          <cell r="B69" t="str">
            <v>Vehicle</v>
          </cell>
          <cell r="Z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-105921877.92999999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-480428705.57999998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-6040241.3500000006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-26030774.300000001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-7821374.4399999995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-11629934.5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-7962938.4500000002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-251853255.12</v>
          </cell>
        </row>
        <row r="87">
          <cell r="A87" t="str">
            <v>21002-02</v>
          </cell>
          <cell r="B87" t="str">
            <v>Accounts Payable - Export</v>
          </cell>
          <cell r="Z87">
            <v>-262579.28000000003</v>
          </cell>
        </row>
        <row r="88">
          <cell r="A88" t="str">
            <v>21002-03</v>
          </cell>
          <cell r="B88" t="str">
            <v>Accounts Payable - Related</v>
          </cell>
          <cell r="Z88">
            <v>-27191999.43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-7938264.7999999998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-225655.58</v>
          </cell>
        </row>
        <row r="96">
          <cell r="A96" t="str">
            <v>21004-02</v>
          </cell>
          <cell r="B96" t="str">
            <v>W/T Phor Ngor Dor 3</v>
          </cell>
          <cell r="Z96">
            <v>-7315.5</v>
          </cell>
        </row>
        <row r="97">
          <cell r="A97" t="str">
            <v>21004-03</v>
          </cell>
          <cell r="B97" t="str">
            <v>W/T Phor Ngor Dor 1</v>
          </cell>
          <cell r="Z97">
            <v>-960565.81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-619930</v>
          </cell>
        </row>
        <row r="102">
          <cell r="A102" t="str">
            <v>21007-01</v>
          </cell>
          <cell r="B102" t="str">
            <v>Selling Tax</v>
          </cell>
          <cell r="Z102">
            <v>-7449026.3700000001</v>
          </cell>
        </row>
        <row r="103">
          <cell r="A103" t="str">
            <v>21008-01</v>
          </cell>
          <cell r="B103" t="str">
            <v>Accrued Bonus</v>
          </cell>
          <cell r="Z103">
            <v>-1983321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-20404292.710000001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-567819.18000000005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-19163691.789999999</v>
          </cell>
          <cell r="D115">
            <v>0</v>
          </cell>
          <cell r="E115">
            <v>-19163691.789999999</v>
          </cell>
          <cell r="F115">
            <v>-48407200.310000002</v>
          </cell>
          <cell r="G115">
            <v>0</v>
          </cell>
          <cell r="H115">
            <v>-48407200.310000002</v>
          </cell>
          <cell r="J115">
            <v>-38468816</v>
          </cell>
          <cell r="K115">
            <v>-38468816</v>
          </cell>
          <cell r="L115">
            <v>-67570892.099999994</v>
          </cell>
          <cell r="M115">
            <v>-38468816</v>
          </cell>
          <cell r="N115">
            <v>-106039708.09999999</v>
          </cell>
          <cell r="O115">
            <v>-36713831.57</v>
          </cell>
          <cell r="P115">
            <v>0</v>
          </cell>
          <cell r="Q115">
            <v>-36713831.57</v>
          </cell>
          <cell r="R115">
            <v>-111664049.25</v>
          </cell>
          <cell r="S115">
            <v>0</v>
          </cell>
          <cell r="T115">
            <v>-111664049.25</v>
          </cell>
          <cell r="U115">
            <v>0</v>
          </cell>
          <cell r="V115">
            <v>-74407662.799999997</v>
          </cell>
          <cell r="W115">
            <v>-74407662.799999997</v>
          </cell>
          <cell r="X115">
            <v>-148377880.81999999</v>
          </cell>
          <cell r="Y115">
            <v>-74407662.799999997</v>
          </cell>
          <cell r="Z115">
            <v>-222785543.62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153700</v>
          </cell>
          <cell r="G119">
            <v>0</v>
          </cell>
          <cell r="H119">
            <v>153700</v>
          </cell>
          <cell r="K119">
            <v>0</v>
          </cell>
          <cell r="L119">
            <v>153700</v>
          </cell>
          <cell r="M119">
            <v>0</v>
          </cell>
          <cell r="N119">
            <v>153700</v>
          </cell>
          <cell r="O119">
            <v>0</v>
          </cell>
          <cell r="P119">
            <v>0</v>
          </cell>
          <cell r="Q119">
            <v>0</v>
          </cell>
          <cell r="R119">
            <v>310050</v>
          </cell>
          <cell r="S119">
            <v>0</v>
          </cell>
          <cell r="T119">
            <v>310050</v>
          </cell>
          <cell r="U119">
            <v>0</v>
          </cell>
          <cell r="V119">
            <v>0</v>
          </cell>
          <cell r="W119">
            <v>0</v>
          </cell>
          <cell r="X119">
            <v>310050</v>
          </cell>
          <cell r="Y119">
            <v>0</v>
          </cell>
          <cell r="Z119">
            <v>310050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-70490.55</v>
          </cell>
          <cell r="D122">
            <v>0</v>
          </cell>
          <cell r="E122">
            <v>-70490.55</v>
          </cell>
          <cell r="F122">
            <v>-319606.57</v>
          </cell>
          <cell r="G122">
            <v>0</v>
          </cell>
          <cell r="H122">
            <v>-319606.57</v>
          </cell>
          <cell r="K122">
            <v>0</v>
          </cell>
          <cell r="L122">
            <v>-390097.12</v>
          </cell>
          <cell r="M122">
            <v>0</v>
          </cell>
          <cell r="N122">
            <v>-390097.12</v>
          </cell>
          <cell r="O122">
            <v>-134834.77000000002</v>
          </cell>
          <cell r="P122">
            <v>0</v>
          </cell>
          <cell r="Q122">
            <v>-134834.77000000002</v>
          </cell>
          <cell r="R122">
            <v>-682798.75</v>
          </cell>
          <cell r="S122">
            <v>0</v>
          </cell>
          <cell r="T122">
            <v>-682798.75</v>
          </cell>
          <cell r="U122">
            <v>0</v>
          </cell>
          <cell r="V122">
            <v>0</v>
          </cell>
          <cell r="W122">
            <v>0</v>
          </cell>
          <cell r="X122">
            <v>-817633.52</v>
          </cell>
          <cell r="Y122">
            <v>0</v>
          </cell>
          <cell r="Z122">
            <v>-817633.52</v>
          </cell>
        </row>
        <row r="123">
          <cell r="A123" t="str">
            <v>43000-02</v>
          </cell>
          <cell r="B123" t="str">
            <v>Other Income</v>
          </cell>
          <cell r="C123">
            <v>-0.1</v>
          </cell>
          <cell r="D123">
            <v>0</v>
          </cell>
          <cell r="E123">
            <v>-0.1</v>
          </cell>
          <cell r="F123">
            <v>-337209.28</v>
          </cell>
          <cell r="G123">
            <v>0</v>
          </cell>
          <cell r="H123">
            <v>-337209.28</v>
          </cell>
          <cell r="K123">
            <v>0</v>
          </cell>
          <cell r="L123">
            <v>-337209.38</v>
          </cell>
          <cell r="M123">
            <v>0</v>
          </cell>
          <cell r="N123">
            <v>-337209.38</v>
          </cell>
          <cell r="O123">
            <v>-73107.179999999993</v>
          </cell>
          <cell r="P123">
            <v>0</v>
          </cell>
          <cell r="Q123">
            <v>-73107.179999999993</v>
          </cell>
          <cell r="R123">
            <v>-4373734.3499999996</v>
          </cell>
          <cell r="S123">
            <v>0</v>
          </cell>
          <cell r="T123">
            <v>-4373734.3499999996</v>
          </cell>
          <cell r="U123">
            <v>0</v>
          </cell>
          <cell r="V123">
            <v>0</v>
          </cell>
          <cell r="W123">
            <v>0</v>
          </cell>
          <cell r="X123">
            <v>-4446841.5299999993</v>
          </cell>
          <cell r="Y123">
            <v>0</v>
          </cell>
          <cell r="Z123">
            <v>-4446841.5299999993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-0.1</v>
          </cell>
          <cell r="D125">
            <v>0</v>
          </cell>
          <cell r="E125">
            <v>-0.1</v>
          </cell>
          <cell r="F125">
            <v>-337209.28</v>
          </cell>
          <cell r="H125">
            <v>-337209.28</v>
          </cell>
          <cell r="L125">
            <v>-337209.38</v>
          </cell>
          <cell r="M125">
            <v>0</v>
          </cell>
          <cell r="N125">
            <v>-337209.38</v>
          </cell>
          <cell r="O125">
            <v>-50107.18</v>
          </cell>
          <cell r="P125">
            <v>0</v>
          </cell>
          <cell r="Q125">
            <v>-50107.18</v>
          </cell>
          <cell r="R125">
            <v>-4193281.67</v>
          </cell>
          <cell r="S125">
            <v>0</v>
          </cell>
          <cell r="T125">
            <v>-4193281.67</v>
          </cell>
          <cell r="U125">
            <v>0</v>
          </cell>
          <cell r="V125">
            <v>0</v>
          </cell>
          <cell r="W125">
            <v>0</v>
          </cell>
          <cell r="X125">
            <v>-4243388.8499999996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-2516357.75</v>
          </cell>
          <cell r="J128">
            <v>2516357.75</v>
          </cell>
          <cell r="K128">
            <v>2516357.75</v>
          </cell>
          <cell r="L128">
            <v>-2516357.75</v>
          </cell>
          <cell r="M128">
            <v>2516357.75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-4693483.66</v>
          </cell>
          <cell r="S128">
            <v>0</v>
          </cell>
          <cell r="T128">
            <v>-4693483.66</v>
          </cell>
          <cell r="U128">
            <v>0</v>
          </cell>
          <cell r="V128">
            <v>4693483.66</v>
          </cell>
          <cell r="W128">
            <v>4693483.66</v>
          </cell>
          <cell r="X128">
            <v>-4693483.66</v>
          </cell>
          <cell r="Y128">
            <v>4693483.66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4015566.85</v>
          </cell>
          <cell r="D132">
            <v>0</v>
          </cell>
          <cell r="E132">
            <v>4015566.85</v>
          </cell>
          <cell r="F132">
            <v>4018666.31</v>
          </cell>
          <cell r="G132">
            <v>0</v>
          </cell>
          <cell r="H132">
            <v>4018666.31</v>
          </cell>
          <cell r="K132">
            <v>0</v>
          </cell>
          <cell r="L132">
            <v>8034233.1600000001</v>
          </cell>
          <cell r="M132">
            <v>0</v>
          </cell>
          <cell r="N132">
            <v>8034233.1600000001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634972.07999999996</v>
          </cell>
          <cell r="D134">
            <v>0</v>
          </cell>
          <cell r="E134">
            <v>634972.07999999996</v>
          </cell>
          <cell r="F134">
            <v>3395658.8</v>
          </cell>
          <cell r="G134">
            <v>0</v>
          </cell>
          <cell r="H134">
            <v>3395658.8</v>
          </cell>
          <cell r="J134">
            <v>580140.09</v>
          </cell>
          <cell r="K134">
            <v>580140.09</v>
          </cell>
          <cell r="L134">
            <v>4030630.88</v>
          </cell>
          <cell r="M134">
            <v>580140.09</v>
          </cell>
          <cell r="N134">
            <v>4610770.97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7391</v>
          </cell>
          <cell r="D135">
            <v>0</v>
          </cell>
          <cell r="E135">
            <v>7391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7391</v>
          </cell>
          <cell r="M135">
            <v>0</v>
          </cell>
          <cell r="N135">
            <v>7391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2236325.09</v>
          </cell>
          <cell r="D136">
            <v>0</v>
          </cell>
          <cell r="E136">
            <v>2236325.09</v>
          </cell>
          <cell r="F136">
            <v>3804320.93</v>
          </cell>
          <cell r="G136">
            <v>0</v>
          </cell>
          <cell r="H136">
            <v>3804320.93</v>
          </cell>
          <cell r="J136">
            <v>1037757.95</v>
          </cell>
          <cell r="K136">
            <v>1037757.95</v>
          </cell>
          <cell r="L136">
            <v>6040646.0199999996</v>
          </cell>
          <cell r="M136">
            <v>1037757.95</v>
          </cell>
          <cell r="N136">
            <v>7078403.9699999997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4381817.45</v>
          </cell>
          <cell r="E137">
            <v>4381817.45</v>
          </cell>
          <cell r="F137">
            <v>0</v>
          </cell>
          <cell r="G137">
            <v>0</v>
          </cell>
          <cell r="H137">
            <v>0</v>
          </cell>
          <cell r="J137">
            <v>947.9</v>
          </cell>
          <cell r="K137">
            <v>947.9</v>
          </cell>
          <cell r="L137">
            <v>4381817.45</v>
          </cell>
          <cell r="M137">
            <v>947.9</v>
          </cell>
          <cell r="N137">
            <v>4382765.3500000006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-3853109.43</v>
          </cell>
          <cell r="D139">
            <v>0</v>
          </cell>
          <cell r="E139">
            <v>-3853109.43</v>
          </cell>
          <cell r="F139">
            <v>-3305881.56</v>
          </cell>
          <cell r="H139">
            <v>-3305881.56</v>
          </cell>
          <cell r="J139">
            <v>0</v>
          </cell>
          <cell r="K139">
            <v>0</v>
          </cell>
          <cell r="L139">
            <v>-7158990.9900000002</v>
          </cell>
          <cell r="M139">
            <v>0</v>
          </cell>
          <cell r="N139">
            <v>-7158990.9900000002</v>
          </cell>
          <cell r="O139">
            <v>-3853109.43</v>
          </cell>
          <cell r="P139">
            <v>0</v>
          </cell>
          <cell r="Q139">
            <v>-3853109.43</v>
          </cell>
          <cell r="R139">
            <v>-3305881.56</v>
          </cell>
          <cell r="S139">
            <v>0</v>
          </cell>
          <cell r="T139">
            <v>-3305881.56</v>
          </cell>
          <cell r="U139">
            <v>0</v>
          </cell>
          <cell r="V139">
            <v>0</v>
          </cell>
          <cell r="W139">
            <v>0</v>
          </cell>
          <cell r="X139">
            <v>-7158990.9900000002</v>
          </cell>
          <cell r="Y139">
            <v>0</v>
          </cell>
          <cell r="Z139">
            <v>-7158990.9900000002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-781566.86</v>
          </cell>
          <cell r="D141">
            <v>0</v>
          </cell>
          <cell r="E141">
            <v>-781566.86</v>
          </cell>
          <cell r="F141">
            <v>-3788073.59</v>
          </cell>
          <cell r="H141">
            <v>-3788073.59</v>
          </cell>
          <cell r="J141">
            <v>-704495.38</v>
          </cell>
          <cell r="K141">
            <v>-704495.38</v>
          </cell>
          <cell r="L141">
            <v>-4569640.45</v>
          </cell>
          <cell r="M141">
            <v>-704495.38</v>
          </cell>
          <cell r="N141">
            <v>-5274135.83</v>
          </cell>
          <cell r="O141">
            <v>-781566.86</v>
          </cell>
          <cell r="P141">
            <v>0</v>
          </cell>
          <cell r="Q141">
            <v>-781566.86</v>
          </cell>
          <cell r="R141">
            <v>-3788073.59</v>
          </cell>
          <cell r="S141">
            <v>0</v>
          </cell>
          <cell r="T141">
            <v>-3788073.59</v>
          </cell>
          <cell r="U141">
            <v>0</v>
          </cell>
          <cell r="V141">
            <v>-704495.38</v>
          </cell>
          <cell r="W141">
            <v>-704495.38</v>
          </cell>
          <cell r="X141">
            <v>-4569640.45</v>
          </cell>
          <cell r="Y141">
            <v>-704495.38</v>
          </cell>
          <cell r="Z141">
            <v>-5274135.83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-5675</v>
          </cell>
          <cell r="D142">
            <v>0</v>
          </cell>
          <cell r="E142">
            <v>-5675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-5675</v>
          </cell>
          <cell r="M142">
            <v>0</v>
          </cell>
          <cell r="N142">
            <v>-5675</v>
          </cell>
          <cell r="O142">
            <v>-5675</v>
          </cell>
          <cell r="P142">
            <v>0</v>
          </cell>
          <cell r="Q142">
            <v>-5675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-5675</v>
          </cell>
          <cell r="Y142">
            <v>0</v>
          </cell>
          <cell r="Z142">
            <v>-5675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-1297462.96</v>
          </cell>
          <cell r="D143">
            <v>0</v>
          </cell>
          <cell r="E143">
            <v>-1297462.96</v>
          </cell>
          <cell r="F143">
            <v>-4893805.75</v>
          </cell>
          <cell r="H143">
            <v>-4893805.75</v>
          </cell>
          <cell r="J143">
            <v>-1581279.22</v>
          </cell>
          <cell r="K143">
            <v>-1581279.22</v>
          </cell>
          <cell r="M143">
            <v>-1581279.22</v>
          </cell>
          <cell r="N143">
            <v>-1581279.22</v>
          </cell>
          <cell r="O143">
            <v>-1297462.96</v>
          </cell>
          <cell r="P143">
            <v>0</v>
          </cell>
          <cell r="Q143">
            <v>-1297462.96</v>
          </cell>
          <cell r="R143">
            <v>-4893805.75</v>
          </cell>
          <cell r="S143">
            <v>0</v>
          </cell>
          <cell r="T143">
            <v>-4893805.75</v>
          </cell>
          <cell r="U143">
            <v>0</v>
          </cell>
          <cell r="V143">
            <v>-1581279.22</v>
          </cell>
          <cell r="W143">
            <v>-1581279.22</v>
          </cell>
          <cell r="X143">
            <v>-6191268.71</v>
          </cell>
          <cell r="Y143">
            <v>-1581279.22</v>
          </cell>
          <cell r="Z143">
            <v>-7772547.9299999997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-2689157.41</v>
          </cell>
          <cell r="D144">
            <v>0</v>
          </cell>
          <cell r="E144">
            <v>-2689157.41</v>
          </cell>
          <cell r="F144">
            <v>-17645.759999999998</v>
          </cell>
          <cell r="H144">
            <v>-17645.759999999998</v>
          </cell>
          <cell r="J144">
            <v>-4357.66</v>
          </cell>
          <cell r="K144">
            <v>-4357.66</v>
          </cell>
          <cell r="M144">
            <v>-4357.66</v>
          </cell>
          <cell r="N144">
            <v>-4357.66</v>
          </cell>
          <cell r="O144">
            <v>-2689157.41</v>
          </cell>
          <cell r="P144">
            <v>0</v>
          </cell>
          <cell r="Q144">
            <v>-2689157.41</v>
          </cell>
          <cell r="R144">
            <v>-17645.759999999998</v>
          </cell>
          <cell r="S144">
            <v>0</v>
          </cell>
          <cell r="T144">
            <v>-17645.759999999998</v>
          </cell>
          <cell r="U144">
            <v>0</v>
          </cell>
          <cell r="V144">
            <v>-4357.66</v>
          </cell>
          <cell r="W144">
            <v>-4357.66</v>
          </cell>
          <cell r="X144">
            <v>-2706803.17</v>
          </cell>
          <cell r="Y144">
            <v>-4357.66</v>
          </cell>
          <cell r="Z144">
            <v>-2711160.83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6185233.6699999999</v>
          </cell>
          <cell r="D146">
            <v>0</v>
          </cell>
          <cell r="E146">
            <v>6185233.6699999999</v>
          </cell>
          <cell r="F146">
            <v>6341803.4299999997</v>
          </cell>
          <cell r="H146">
            <v>6341803.4299999997</v>
          </cell>
          <cell r="K146">
            <v>0</v>
          </cell>
          <cell r="L146">
            <v>12527037.1</v>
          </cell>
          <cell r="M146">
            <v>0</v>
          </cell>
          <cell r="N146">
            <v>12527037.1</v>
          </cell>
          <cell r="O146">
            <v>15888377.41</v>
          </cell>
          <cell r="P146">
            <v>0</v>
          </cell>
          <cell r="Q146">
            <v>15888377.41</v>
          </cell>
          <cell r="R146">
            <v>12127242.289999999</v>
          </cell>
          <cell r="S146">
            <v>0</v>
          </cell>
          <cell r="T146">
            <v>12127242.289999999</v>
          </cell>
          <cell r="U146">
            <v>0</v>
          </cell>
          <cell r="V146">
            <v>0</v>
          </cell>
          <cell r="W146">
            <v>0</v>
          </cell>
          <cell r="X146">
            <v>28015619.699999999</v>
          </cell>
          <cell r="Y146">
            <v>0</v>
          </cell>
          <cell r="Z146">
            <v>28015619.699999999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4130</v>
          </cell>
          <cell r="D147">
            <v>0</v>
          </cell>
          <cell r="E147">
            <v>4130</v>
          </cell>
          <cell r="H147">
            <v>0</v>
          </cell>
          <cell r="K147">
            <v>0</v>
          </cell>
          <cell r="L147">
            <v>4130</v>
          </cell>
          <cell r="M147">
            <v>0</v>
          </cell>
          <cell r="N147">
            <v>4130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3250178.09</v>
          </cell>
          <cell r="D148">
            <v>0</v>
          </cell>
          <cell r="E148">
            <v>3250178.09</v>
          </cell>
          <cell r="F148">
            <v>38425913.920000002</v>
          </cell>
          <cell r="H148">
            <v>38425913.920000002</v>
          </cell>
          <cell r="J148">
            <v>30479464.120000001</v>
          </cell>
          <cell r="K148">
            <v>30479464.120000001</v>
          </cell>
          <cell r="L148">
            <v>41676092.010000005</v>
          </cell>
          <cell r="M148">
            <v>30479464.120000001</v>
          </cell>
          <cell r="N148">
            <v>72155556.13000001</v>
          </cell>
          <cell r="O148">
            <v>6125593.6500000004</v>
          </cell>
          <cell r="P148">
            <v>0</v>
          </cell>
          <cell r="Q148">
            <v>6125593.6500000004</v>
          </cell>
          <cell r="R148">
            <v>86558755.730000004</v>
          </cell>
          <cell r="S148">
            <v>0</v>
          </cell>
          <cell r="T148">
            <v>86558755.730000004</v>
          </cell>
          <cell r="U148">
            <v>0</v>
          </cell>
          <cell r="V148">
            <v>59166202.950000003</v>
          </cell>
          <cell r="W148">
            <v>59166202.950000003</v>
          </cell>
          <cell r="X148">
            <v>92684349.38000001</v>
          </cell>
          <cell r="Y148">
            <v>59166202.950000003</v>
          </cell>
          <cell r="Z148">
            <v>151850552.33000001</v>
          </cell>
        </row>
        <row r="149">
          <cell r="B149" t="str">
            <v>Purchase : Packing (goods)</v>
          </cell>
          <cell r="C149">
            <v>71087</v>
          </cell>
          <cell r="E149">
            <v>71087</v>
          </cell>
          <cell r="F149">
            <v>0</v>
          </cell>
          <cell r="H149">
            <v>0</v>
          </cell>
          <cell r="K149">
            <v>0</v>
          </cell>
          <cell r="L149">
            <v>71087</v>
          </cell>
          <cell r="M149">
            <v>0</v>
          </cell>
          <cell r="N149">
            <v>71087</v>
          </cell>
          <cell r="O149">
            <v>93281</v>
          </cell>
          <cell r="P149">
            <v>0</v>
          </cell>
          <cell r="Q149">
            <v>93281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54910.79</v>
          </cell>
          <cell r="E150">
            <v>54910.79</v>
          </cell>
          <cell r="F150">
            <v>139629.89000000001</v>
          </cell>
          <cell r="H150">
            <v>139629.89000000001</v>
          </cell>
          <cell r="J150">
            <v>109842.84</v>
          </cell>
          <cell r="K150">
            <v>109842.84</v>
          </cell>
          <cell r="L150">
            <v>194540.68000000002</v>
          </cell>
          <cell r="M150">
            <v>109842.84</v>
          </cell>
          <cell r="N150">
            <v>304383.52</v>
          </cell>
          <cell r="O150">
            <v>100625.9</v>
          </cell>
          <cell r="P150">
            <v>0</v>
          </cell>
          <cell r="Q150">
            <v>100625.9</v>
          </cell>
          <cell r="R150">
            <v>314136.5</v>
          </cell>
          <cell r="S150">
            <v>0</v>
          </cell>
          <cell r="T150">
            <v>314136.5</v>
          </cell>
          <cell r="U150">
            <v>0</v>
          </cell>
          <cell r="V150">
            <v>202738.33000000002</v>
          </cell>
          <cell r="W150">
            <v>202738.33000000002</v>
          </cell>
          <cell r="Y150">
            <v>202738.33000000002</v>
          </cell>
        </row>
        <row r="151">
          <cell r="A151" t="str">
            <v>51004-04</v>
          </cell>
          <cell r="B151" t="str">
            <v>Purchase : Packing</v>
          </cell>
          <cell r="C151">
            <v>125997.79000000001</v>
          </cell>
          <cell r="D151">
            <v>0</v>
          </cell>
          <cell r="E151">
            <v>125997.79000000001</v>
          </cell>
          <cell r="F151">
            <v>139629.89000000001</v>
          </cell>
          <cell r="H151">
            <v>139629.89000000001</v>
          </cell>
          <cell r="J151">
            <v>109842.84</v>
          </cell>
          <cell r="K151">
            <v>109842.84</v>
          </cell>
          <cell r="L151">
            <v>265627.68000000005</v>
          </cell>
          <cell r="M151">
            <v>109842.84</v>
          </cell>
          <cell r="N151">
            <v>375470.52</v>
          </cell>
          <cell r="O151">
            <v>193906.90000000002</v>
          </cell>
          <cell r="P151">
            <v>0</v>
          </cell>
          <cell r="Q151">
            <v>193906.90000000002</v>
          </cell>
          <cell r="R151">
            <v>314136.5</v>
          </cell>
          <cell r="S151">
            <v>0</v>
          </cell>
          <cell r="T151">
            <v>314136.5</v>
          </cell>
          <cell r="U151">
            <v>0</v>
          </cell>
          <cell r="V151">
            <v>202738.33000000002</v>
          </cell>
          <cell r="W151">
            <v>202738.33000000002</v>
          </cell>
          <cell r="X151">
            <v>508043.4</v>
          </cell>
          <cell r="Y151">
            <v>202738.33000000002</v>
          </cell>
          <cell r="Z151">
            <v>710781.73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1570732.82</v>
          </cell>
          <cell r="D156">
            <v>0</v>
          </cell>
          <cell r="E156">
            <v>1570732.82</v>
          </cell>
          <cell r="F156">
            <v>2149348.65</v>
          </cell>
          <cell r="H156">
            <v>2149348.65</v>
          </cell>
          <cell r="J156">
            <v>1628191</v>
          </cell>
          <cell r="K156">
            <v>1628191</v>
          </cell>
          <cell r="L156">
            <v>3720081.4699999997</v>
          </cell>
          <cell r="M156">
            <v>1628191</v>
          </cell>
          <cell r="N156">
            <v>5348272.47</v>
          </cell>
          <cell r="O156">
            <v>3055656.13</v>
          </cell>
          <cell r="P156">
            <v>0</v>
          </cell>
          <cell r="Q156">
            <v>3055656.13</v>
          </cell>
          <cell r="R156">
            <v>4607821.68</v>
          </cell>
          <cell r="S156">
            <v>0</v>
          </cell>
          <cell r="T156">
            <v>4607821.68</v>
          </cell>
          <cell r="U156">
            <v>0</v>
          </cell>
          <cell r="V156">
            <v>2905442.9699999997</v>
          </cell>
          <cell r="W156">
            <v>2905442.9699999997</v>
          </cell>
          <cell r="X156">
            <v>7663477.8099999996</v>
          </cell>
          <cell r="Y156">
            <v>2905442.9699999997</v>
          </cell>
          <cell r="Z156">
            <v>10568920.779999999</v>
          </cell>
        </row>
        <row r="157">
          <cell r="A157" t="str">
            <v>52001-02</v>
          </cell>
          <cell r="B157" t="str">
            <v>Wages - Factory</v>
          </cell>
          <cell r="C157">
            <v>185189.75</v>
          </cell>
          <cell r="D157">
            <v>0</v>
          </cell>
          <cell r="E157">
            <v>185189.75</v>
          </cell>
          <cell r="F157">
            <v>475355.11</v>
          </cell>
          <cell r="H157">
            <v>475355.11</v>
          </cell>
          <cell r="J157">
            <v>360094.64</v>
          </cell>
          <cell r="K157">
            <v>360094.64</v>
          </cell>
          <cell r="L157">
            <v>660544.86</v>
          </cell>
          <cell r="M157">
            <v>360094.64</v>
          </cell>
          <cell r="N157">
            <v>1020639.5</v>
          </cell>
          <cell r="O157">
            <v>393304.32000000001</v>
          </cell>
          <cell r="P157">
            <v>0</v>
          </cell>
          <cell r="Q157">
            <v>393304.32000000001</v>
          </cell>
          <cell r="R157">
            <v>1076128.42</v>
          </cell>
          <cell r="S157">
            <v>0</v>
          </cell>
          <cell r="T157">
            <v>1076128.42</v>
          </cell>
          <cell r="U157">
            <v>0</v>
          </cell>
          <cell r="V157">
            <v>672214.76</v>
          </cell>
          <cell r="W157">
            <v>672214.76</v>
          </cell>
          <cell r="X157">
            <v>1469432.74</v>
          </cell>
          <cell r="Y157">
            <v>672214.76</v>
          </cell>
          <cell r="Z157">
            <v>2141647.5</v>
          </cell>
        </row>
        <row r="158">
          <cell r="A158" t="str">
            <v>52001-03</v>
          </cell>
          <cell r="B158" t="str">
            <v>Bonus - Factory</v>
          </cell>
          <cell r="C158">
            <v>173796</v>
          </cell>
          <cell r="D158">
            <v>0</v>
          </cell>
          <cell r="E158">
            <v>173796</v>
          </cell>
          <cell r="F158">
            <v>251376.99</v>
          </cell>
          <cell r="H158">
            <v>251376.99</v>
          </cell>
          <cell r="J158">
            <v>190425.01</v>
          </cell>
          <cell r="K158">
            <v>190425.01</v>
          </cell>
          <cell r="L158">
            <v>425172.99</v>
          </cell>
          <cell r="M158">
            <v>190425.01</v>
          </cell>
          <cell r="N158">
            <v>615598</v>
          </cell>
          <cell r="O158">
            <v>341143</v>
          </cell>
          <cell r="P158">
            <v>0</v>
          </cell>
          <cell r="Q158">
            <v>341143</v>
          </cell>
          <cell r="R158">
            <v>547238.75</v>
          </cell>
          <cell r="S158">
            <v>0</v>
          </cell>
          <cell r="T158">
            <v>547238.75</v>
          </cell>
          <cell r="U158">
            <v>0</v>
          </cell>
          <cell r="V158">
            <v>344134.25</v>
          </cell>
          <cell r="W158">
            <v>344134.25</v>
          </cell>
          <cell r="X158">
            <v>888381.75</v>
          </cell>
          <cell r="Y158">
            <v>344134.25</v>
          </cell>
          <cell r="Z158">
            <v>1232516</v>
          </cell>
        </row>
        <row r="159">
          <cell r="A159" t="str">
            <v>52001-04</v>
          </cell>
          <cell r="B159" t="str">
            <v>Overtime - Factory</v>
          </cell>
          <cell r="C159">
            <v>626553.18000000005</v>
          </cell>
          <cell r="D159">
            <v>0</v>
          </cell>
          <cell r="E159">
            <v>626553.18000000005</v>
          </cell>
          <cell r="F159">
            <v>704814.68</v>
          </cell>
          <cell r="H159">
            <v>704814.68</v>
          </cell>
          <cell r="J159">
            <v>533916.59</v>
          </cell>
          <cell r="K159">
            <v>533916.59</v>
          </cell>
          <cell r="L159">
            <v>1331367.8600000001</v>
          </cell>
          <cell r="M159">
            <v>533916.59</v>
          </cell>
          <cell r="N159">
            <v>1865284.4500000002</v>
          </cell>
          <cell r="O159">
            <v>987812.35000000009</v>
          </cell>
          <cell r="P159">
            <v>0</v>
          </cell>
          <cell r="Q159">
            <v>987812.35000000009</v>
          </cell>
          <cell r="R159">
            <v>1294771.1600000001</v>
          </cell>
          <cell r="S159">
            <v>0</v>
          </cell>
          <cell r="T159">
            <v>1294771.1600000001</v>
          </cell>
          <cell r="U159">
            <v>0</v>
          </cell>
          <cell r="V159">
            <v>840417.04</v>
          </cell>
          <cell r="W159">
            <v>840417.04</v>
          </cell>
          <cell r="X159">
            <v>2282583.5100000002</v>
          </cell>
          <cell r="Y159">
            <v>840417.04</v>
          </cell>
          <cell r="Z159">
            <v>3123000.5500000003</v>
          </cell>
        </row>
        <row r="160">
          <cell r="A160" t="str">
            <v>52001-05</v>
          </cell>
          <cell r="B160" t="str">
            <v>Allowance - Factory</v>
          </cell>
          <cell r="C160">
            <v>294290.3</v>
          </cell>
          <cell r="D160">
            <v>0</v>
          </cell>
          <cell r="E160">
            <v>294290.3</v>
          </cell>
          <cell r="F160">
            <v>374478.29</v>
          </cell>
          <cell r="H160">
            <v>374478.29</v>
          </cell>
          <cell r="J160">
            <v>283677.65999999997</v>
          </cell>
          <cell r="K160">
            <v>283677.65999999997</v>
          </cell>
          <cell r="L160">
            <v>668768.59</v>
          </cell>
          <cell r="M160">
            <v>283677.65999999997</v>
          </cell>
          <cell r="N160">
            <v>952446.25</v>
          </cell>
          <cell r="O160">
            <v>561397.69999999995</v>
          </cell>
          <cell r="P160">
            <v>0</v>
          </cell>
          <cell r="Q160">
            <v>561397.69999999995</v>
          </cell>
          <cell r="R160">
            <v>789190.3899999999</v>
          </cell>
          <cell r="S160">
            <v>0</v>
          </cell>
          <cell r="T160">
            <v>789190.3899999999</v>
          </cell>
          <cell r="U160">
            <v>0</v>
          </cell>
          <cell r="V160">
            <v>499133.29</v>
          </cell>
          <cell r="W160">
            <v>499133.29</v>
          </cell>
          <cell r="X160">
            <v>1350588.0899999999</v>
          </cell>
          <cell r="Y160">
            <v>499133.29</v>
          </cell>
          <cell r="Z160">
            <v>1849721.38</v>
          </cell>
        </row>
        <row r="161">
          <cell r="A161" t="str">
            <v>52001-06</v>
          </cell>
          <cell r="B161" t="str">
            <v>Welfare - Factory</v>
          </cell>
          <cell r="C161">
            <v>551761.44999999995</v>
          </cell>
          <cell r="D161">
            <v>0</v>
          </cell>
          <cell r="E161">
            <v>551761.44999999995</v>
          </cell>
          <cell r="F161">
            <v>538483.52</v>
          </cell>
          <cell r="H161">
            <v>538483.52</v>
          </cell>
          <cell r="J161">
            <v>407916.14</v>
          </cell>
          <cell r="K161">
            <v>407916.14</v>
          </cell>
          <cell r="L161">
            <v>1090244.97</v>
          </cell>
          <cell r="M161">
            <v>407916.14</v>
          </cell>
          <cell r="N161">
            <v>1498161.1099999999</v>
          </cell>
          <cell r="O161">
            <v>1127285.27</v>
          </cell>
          <cell r="P161">
            <v>0</v>
          </cell>
          <cell r="Q161">
            <v>1127285.27</v>
          </cell>
          <cell r="R161">
            <v>1278885.9100000001</v>
          </cell>
          <cell r="S161">
            <v>0</v>
          </cell>
          <cell r="T161">
            <v>1278885.9100000001</v>
          </cell>
          <cell r="U161">
            <v>0</v>
          </cell>
          <cell r="V161">
            <v>792577.84000000008</v>
          </cell>
          <cell r="W161">
            <v>792577.84000000008</v>
          </cell>
          <cell r="X161">
            <v>2406171.1800000002</v>
          </cell>
          <cell r="Y161">
            <v>792577.84000000008</v>
          </cell>
          <cell r="Z161">
            <v>3198749.0200000005</v>
          </cell>
        </row>
        <row r="162">
          <cell r="A162" t="str">
            <v>52001-07</v>
          </cell>
          <cell r="B162" t="str">
            <v>Provident Fund - Factory</v>
          </cell>
          <cell r="C162">
            <v>41982.87</v>
          </cell>
          <cell r="D162">
            <v>0</v>
          </cell>
          <cell r="E162">
            <v>41982.87</v>
          </cell>
          <cell r="F162">
            <v>48451.63</v>
          </cell>
          <cell r="H162">
            <v>48451.63</v>
          </cell>
          <cell r="J162">
            <v>36703.449999999997</v>
          </cell>
          <cell r="K162">
            <v>36703.449999999997</v>
          </cell>
          <cell r="L162">
            <v>90434.5</v>
          </cell>
          <cell r="M162">
            <v>36703.449999999997</v>
          </cell>
          <cell r="N162">
            <v>127137.95</v>
          </cell>
          <cell r="O162">
            <v>84778.8</v>
          </cell>
          <cell r="P162">
            <v>0</v>
          </cell>
          <cell r="Q162">
            <v>84778.8</v>
          </cell>
          <cell r="R162">
            <v>107492.01</v>
          </cell>
          <cell r="S162">
            <v>0</v>
          </cell>
          <cell r="T162">
            <v>107492.01</v>
          </cell>
          <cell r="U162">
            <v>0</v>
          </cell>
          <cell r="V162">
            <v>67376.73</v>
          </cell>
          <cell r="W162">
            <v>67376.73</v>
          </cell>
          <cell r="X162">
            <v>192270.81</v>
          </cell>
          <cell r="Y162">
            <v>67376.73</v>
          </cell>
          <cell r="Z162">
            <v>259647.53999999998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8054</v>
          </cell>
          <cell r="D163">
            <v>0</v>
          </cell>
          <cell r="E163">
            <v>8054</v>
          </cell>
          <cell r="F163">
            <v>8680.94</v>
          </cell>
          <cell r="H163">
            <v>8680.94</v>
          </cell>
          <cell r="J163">
            <v>6576.06</v>
          </cell>
          <cell r="K163">
            <v>6576.06</v>
          </cell>
          <cell r="L163">
            <v>16734.940000000002</v>
          </cell>
          <cell r="M163">
            <v>6576.06</v>
          </cell>
          <cell r="N163">
            <v>23311.000000000004</v>
          </cell>
          <cell r="O163">
            <v>23486</v>
          </cell>
          <cell r="P163">
            <v>0</v>
          </cell>
          <cell r="Q163">
            <v>23486</v>
          </cell>
          <cell r="R163">
            <v>21297.989999999998</v>
          </cell>
          <cell r="S163">
            <v>0</v>
          </cell>
          <cell r="T163">
            <v>21297.989999999998</v>
          </cell>
          <cell r="U163">
            <v>0</v>
          </cell>
          <cell r="V163">
            <v>13131.01</v>
          </cell>
          <cell r="W163">
            <v>13131.01</v>
          </cell>
          <cell r="X163">
            <v>44783.99</v>
          </cell>
          <cell r="Y163">
            <v>13131.01</v>
          </cell>
          <cell r="Z163">
            <v>57915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335287.34000000003</v>
          </cell>
          <cell r="D165">
            <v>0</v>
          </cell>
          <cell r="E165">
            <v>335287.34000000003</v>
          </cell>
          <cell r="F165">
            <v>908419.95</v>
          </cell>
          <cell r="H165">
            <v>908419.95</v>
          </cell>
          <cell r="J165">
            <v>625402.06000000006</v>
          </cell>
          <cell r="K165">
            <v>625402.06000000006</v>
          </cell>
          <cell r="L165">
            <v>1243707.29</v>
          </cell>
          <cell r="M165">
            <v>625402.06000000006</v>
          </cell>
          <cell r="N165">
            <v>1869109.35</v>
          </cell>
          <cell r="O165">
            <v>609571.94999999995</v>
          </cell>
          <cell r="P165">
            <v>0</v>
          </cell>
          <cell r="Q165">
            <v>609571.94999999995</v>
          </cell>
          <cell r="R165">
            <v>1950134.97</v>
          </cell>
          <cell r="S165">
            <v>0</v>
          </cell>
          <cell r="T165">
            <v>1950134.97</v>
          </cell>
          <cell r="U165">
            <v>0</v>
          </cell>
          <cell r="V165">
            <v>1188064.1100000001</v>
          </cell>
          <cell r="W165">
            <v>1188064.1100000001</v>
          </cell>
          <cell r="X165">
            <v>2559706.92</v>
          </cell>
          <cell r="Y165">
            <v>1188064.1100000001</v>
          </cell>
          <cell r="Z165">
            <v>3747771.0300000003</v>
          </cell>
        </row>
        <row r="166">
          <cell r="A166" t="str">
            <v>52002-02</v>
          </cell>
          <cell r="B166" t="str">
            <v>Water</v>
          </cell>
          <cell r="C166">
            <v>17638.759999999998</v>
          </cell>
          <cell r="D166">
            <v>0</v>
          </cell>
          <cell r="E166">
            <v>17638.759999999998</v>
          </cell>
          <cell r="F166">
            <v>53960.97</v>
          </cell>
          <cell r="H166">
            <v>53960.97</v>
          </cell>
          <cell r="J166">
            <v>37149.449999999997</v>
          </cell>
          <cell r="K166">
            <v>37149.449999999997</v>
          </cell>
          <cell r="L166">
            <v>71599.73</v>
          </cell>
          <cell r="M166">
            <v>37149.449999999997</v>
          </cell>
          <cell r="N166">
            <v>108749.18</v>
          </cell>
          <cell r="O166">
            <v>34005.21</v>
          </cell>
          <cell r="P166">
            <v>0</v>
          </cell>
          <cell r="Q166">
            <v>34005.21</v>
          </cell>
          <cell r="R166">
            <v>116119.70000000001</v>
          </cell>
          <cell r="S166">
            <v>0</v>
          </cell>
          <cell r="T166">
            <v>116119.70000000001</v>
          </cell>
          <cell r="U166">
            <v>0</v>
          </cell>
          <cell r="V166">
            <v>70723.26999999999</v>
          </cell>
          <cell r="W166">
            <v>70723.26999999999</v>
          </cell>
          <cell r="X166">
            <v>150124.91</v>
          </cell>
          <cell r="Y166">
            <v>70723.26999999999</v>
          </cell>
          <cell r="Z166">
            <v>220848.18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15161.18</v>
          </cell>
          <cell r="D168">
            <v>0</v>
          </cell>
          <cell r="E168">
            <v>15161.18</v>
          </cell>
          <cell r="F168">
            <v>44094.57</v>
          </cell>
          <cell r="H168">
            <v>44094.57</v>
          </cell>
          <cell r="J168">
            <v>24786.25</v>
          </cell>
          <cell r="K168">
            <v>24786.25</v>
          </cell>
          <cell r="L168">
            <v>59255.75</v>
          </cell>
          <cell r="M168">
            <v>24786.25</v>
          </cell>
          <cell r="N168">
            <v>84042</v>
          </cell>
          <cell r="O168">
            <v>28277.53</v>
          </cell>
          <cell r="P168">
            <v>0</v>
          </cell>
          <cell r="Q168">
            <v>28277.53</v>
          </cell>
          <cell r="R168">
            <v>96005.64</v>
          </cell>
          <cell r="S168">
            <v>0</v>
          </cell>
          <cell r="T168">
            <v>96005.64</v>
          </cell>
          <cell r="U168">
            <v>0</v>
          </cell>
          <cell r="V168">
            <v>49596.83</v>
          </cell>
          <cell r="W168">
            <v>49596.83</v>
          </cell>
          <cell r="X168">
            <v>124283.17</v>
          </cell>
          <cell r="Y168">
            <v>49596.83</v>
          </cell>
          <cell r="Z168">
            <v>173880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103547</v>
          </cell>
          <cell r="D169">
            <v>0</v>
          </cell>
          <cell r="E169">
            <v>103547</v>
          </cell>
          <cell r="F169">
            <v>98369.71</v>
          </cell>
          <cell r="H169">
            <v>98369.71</v>
          </cell>
          <cell r="J169">
            <v>67722.66</v>
          </cell>
          <cell r="K169">
            <v>67722.66</v>
          </cell>
          <cell r="L169">
            <v>201916.71000000002</v>
          </cell>
          <cell r="M169">
            <v>67722.66</v>
          </cell>
          <cell r="N169">
            <v>269639.37</v>
          </cell>
          <cell r="O169">
            <v>133747</v>
          </cell>
          <cell r="P169">
            <v>0</v>
          </cell>
          <cell r="Q169">
            <v>133747</v>
          </cell>
          <cell r="R169">
            <v>663222.21</v>
          </cell>
          <cell r="S169">
            <v>0</v>
          </cell>
          <cell r="T169">
            <v>663222.21</v>
          </cell>
          <cell r="U169">
            <v>0</v>
          </cell>
          <cell r="V169">
            <v>372816.70999999996</v>
          </cell>
          <cell r="W169">
            <v>372816.70999999996</v>
          </cell>
          <cell r="X169">
            <v>796969.21</v>
          </cell>
          <cell r="Y169">
            <v>372816.70999999996</v>
          </cell>
          <cell r="Z169">
            <v>1169785.92</v>
          </cell>
        </row>
        <row r="170">
          <cell r="A170" t="str">
            <v>52003-03</v>
          </cell>
          <cell r="B170" t="str">
            <v>Maintenance Expense</v>
          </cell>
          <cell r="C170">
            <v>39136.910000000003</v>
          </cell>
          <cell r="D170">
            <v>0</v>
          </cell>
          <cell r="E170">
            <v>39136.910000000003</v>
          </cell>
          <cell r="F170">
            <v>163800.4</v>
          </cell>
          <cell r="H170">
            <v>163800.4</v>
          </cell>
          <cell r="J170">
            <v>112768.44</v>
          </cell>
          <cell r="K170">
            <v>112768.44</v>
          </cell>
          <cell r="L170">
            <v>202937.31</v>
          </cell>
          <cell r="M170">
            <v>112768.44</v>
          </cell>
          <cell r="N170">
            <v>315705.75</v>
          </cell>
          <cell r="O170">
            <v>53624.11</v>
          </cell>
          <cell r="P170">
            <v>0</v>
          </cell>
          <cell r="Q170">
            <v>53624.11</v>
          </cell>
          <cell r="R170">
            <v>187012.59</v>
          </cell>
          <cell r="S170">
            <v>0</v>
          </cell>
          <cell r="T170">
            <v>187012.59</v>
          </cell>
          <cell r="U170">
            <v>0</v>
          </cell>
          <cell r="V170">
            <v>125306.05</v>
          </cell>
          <cell r="W170">
            <v>125306.05</v>
          </cell>
          <cell r="X170">
            <v>240636.7</v>
          </cell>
          <cell r="Y170">
            <v>125306.05</v>
          </cell>
          <cell r="Z170">
            <v>365942.75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152387.85999999999</v>
          </cell>
          <cell r="D171">
            <v>0</v>
          </cell>
          <cell r="E171">
            <v>152387.85999999999</v>
          </cell>
          <cell r="F171">
            <v>152127.98000000001</v>
          </cell>
          <cell r="H171">
            <v>152127.98000000001</v>
          </cell>
          <cell r="J171">
            <v>107607.44</v>
          </cell>
          <cell r="K171">
            <v>107607.44</v>
          </cell>
          <cell r="L171">
            <v>304515.83999999997</v>
          </cell>
          <cell r="M171">
            <v>107607.44</v>
          </cell>
          <cell r="N171">
            <v>412123.27999999997</v>
          </cell>
          <cell r="O171">
            <v>291624.24</v>
          </cell>
          <cell r="P171">
            <v>0</v>
          </cell>
          <cell r="Q171">
            <v>291624.24</v>
          </cell>
          <cell r="R171">
            <v>389730.85</v>
          </cell>
          <cell r="S171">
            <v>0</v>
          </cell>
          <cell r="T171">
            <v>389730.85</v>
          </cell>
          <cell r="U171">
            <v>0</v>
          </cell>
          <cell r="V171">
            <v>236697.06</v>
          </cell>
          <cell r="W171">
            <v>236697.06</v>
          </cell>
          <cell r="X171">
            <v>681355.09</v>
          </cell>
          <cell r="Y171">
            <v>236697.06</v>
          </cell>
          <cell r="Z171">
            <v>918052.14999999991</v>
          </cell>
        </row>
        <row r="172">
          <cell r="A172" t="str">
            <v>52003-05</v>
          </cell>
          <cell r="B172" t="str">
            <v>Spare Parts Expense</v>
          </cell>
          <cell r="C172">
            <v>18819.5</v>
          </cell>
          <cell r="D172">
            <v>0</v>
          </cell>
          <cell r="E172">
            <v>18819.5</v>
          </cell>
          <cell r="F172">
            <v>87387.69</v>
          </cell>
          <cell r="H172">
            <v>87387.69</v>
          </cell>
          <cell r="J172">
            <v>60162.080000000002</v>
          </cell>
          <cell r="K172">
            <v>60162.080000000002</v>
          </cell>
          <cell r="L172">
            <v>106207.19</v>
          </cell>
          <cell r="M172">
            <v>60162.080000000002</v>
          </cell>
          <cell r="N172">
            <v>166369.27000000002</v>
          </cell>
          <cell r="O172">
            <v>25919.5</v>
          </cell>
          <cell r="P172">
            <v>0</v>
          </cell>
          <cell r="Q172">
            <v>25919.5</v>
          </cell>
          <cell r="R172">
            <v>148402.43</v>
          </cell>
          <cell r="S172">
            <v>0</v>
          </cell>
          <cell r="T172">
            <v>148402.43</v>
          </cell>
          <cell r="U172">
            <v>0</v>
          </cell>
          <cell r="V172">
            <v>80749.02</v>
          </cell>
          <cell r="W172">
            <v>80749.02</v>
          </cell>
          <cell r="X172">
            <v>174321.93</v>
          </cell>
          <cell r="Y172">
            <v>80749.02</v>
          </cell>
          <cell r="Z172">
            <v>255070.95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 t="str">
            <v>52003-07</v>
          </cell>
          <cell r="B174" t="str">
            <v>Water Treatment Charge</v>
          </cell>
          <cell r="C174">
            <v>1785.96</v>
          </cell>
          <cell r="D174">
            <v>0</v>
          </cell>
          <cell r="E174">
            <v>1785.96</v>
          </cell>
          <cell r="F174">
            <v>5194.26</v>
          </cell>
          <cell r="H174">
            <v>5194.26</v>
          </cell>
          <cell r="J174">
            <v>2919.78</v>
          </cell>
          <cell r="K174">
            <v>2919.78</v>
          </cell>
          <cell r="L174">
            <v>6980.22</v>
          </cell>
          <cell r="M174">
            <v>2919.78</v>
          </cell>
          <cell r="N174">
            <v>9900</v>
          </cell>
          <cell r="O174">
            <v>2194.7600000000002</v>
          </cell>
          <cell r="P174">
            <v>0</v>
          </cell>
          <cell r="Q174">
            <v>2194.7600000000002</v>
          </cell>
          <cell r="R174">
            <v>6812.18</v>
          </cell>
          <cell r="S174">
            <v>0</v>
          </cell>
          <cell r="T174">
            <v>6812.18</v>
          </cell>
          <cell r="U174">
            <v>0</v>
          </cell>
          <cell r="V174">
            <v>3693.0600000000004</v>
          </cell>
          <cell r="W174">
            <v>3693.0600000000004</v>
          </cell>
          <cell r="X174">
            <v>9006.94</v>
          </cell>
          <cell r="Y174">
            <v>3693.0600000000004</v>
          </cell>
          <cell r="Z174">
            <v>12700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417933.39</v>
          </cell>
          <cell r="D179">
            <v>0</v>
          </cell>
          <cell r="E179">
            <v>417933.39</v>
          </cell>
          <cell r="F179">
            <v>308094.88</v>
          </cell>
          <cell r="H179">
            <v>308094.88</v>
          </cell>
          <cell r="J179">
            <v>173184.94</v>
          </cell>
          <cell r="K179">
            <v>173184.94</v>
          </cell>
          <cell r="L179">
            <v>726028.27</v>
          </cell>
          <cell r="M179">
            <v>173184.94</v>
          </cell>
          <cell r="N179">
            <v>899213.21</v>
          </cell>
          <cell r="O179">
            <v>864689.77</v>
          </cell>
          <cell r="P179">
            <v>0</v>
          </cell>
          <cell r="Q179">
            <v>864689.77</v>
          </cell>
          <cell r="R179">
            <v>656194.41</v>
          </cell>
          <cell r="S179">
            <v>0</v>
          </cell>
          <cell r="T179">
            <v>656194.41</v>
          </cell>
          <cell r="U179">
            <v>0</v>
          </cell>
          <cell r="V179">
            <v>339556.97</v>
          </cell>
          <cell r="W179">
            <v>339556.97</v>
          </cell>
          <cell r="X179">
            <v>1520884.1800000002</v>
          </cell>
          <cell r="Y179">
            <v>339556.97</v>
          </cell>
          <cell r="Z179">
            <v>1860441.1500000001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365822.15</v>
          </cell>
          <cell r="D180">
            <v>0</v>
          </cell>
          <cell r="E180">
            <v>365822.15</v>
          </cell>
          <cell r="F180">
            <v>1185393.3700000001</v>
          </cell>
          <cell r="H180">
            <v>1185393.3700000001</v>
          </cell>
          <cell r="J180">
            <v>816084.51</v>
          </cell>
          <cell r="K180">
            <v>816084.51</v>
          </cell>
          <cell r="L180">
            <v>1551215.52</v>
          </cell>
          <cell r="M180">
            <v>816084.51</v>
          </cell>
          <cell r="N180">
            <v>2367300.0300000003</v>
          </cell>
          <cell r="O180">
            <v>822271.60000000009</v>
          </cell>
          <cell r="P180">
            <v>0</v>
          </cell>
          <cell r="Q180">
            <v>822271.60000000009</v>
          </cell>
          <cell r="R180">
            <v>2612487.12</v>
          </cell>
          <cell r="S180">
            <v>0</v>
          </cell>
          <cell r="T180">
            <v>2612487.12</v>
          </cell>
          <cell r="U180">
            <v>0</v>
          </cell>
          <cell r="V180">
            <v>1586901.35</v>
          </cell>
          <cell r="W180">
            <v>1586901.35</v>
          </cell>
          <cell r="X180">
            <v>3434758.72</v>
          </cell>
          <cell r="Y180">
            <v>1586901.35</v>
          </cell>
          <cell r="Z180">
            <v>5021660.07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37655.64</v>
          </cell>
          <cell r="D182">
            <v>0</v>
          </cell>
          <cell r="E182">
            <v>37655.64</v>
          </cell>
          <cell r="F182">
            <v>147846.04999999999</v>
          </cell>
          <cell r="H182">
            <v>147846.04999999999</v>
          </cell>
          <cell r="J182">
            <v>131421.48000000001</v>
          </cell>
          <cell r="K182">
            <v>131421.48000000001</v>
          </cell>
          <cell r="L182">
            <v>185501.69</v>
          </cell>
          <cell r="M182">
            <v>131421.48000000001</v>
          </cell>
          <cell r="N182">
            <v>316923.17000000004</v>
          </cell>
          <cell r="O182">
            <v>77908.209999999992</v>
          </cell>
          <cell r="P182">
            <v>0</v>
          </cell>
          <cell r="Q182">
            <v>77908.209999999992</v>
          </cell>
          <cell r="R182">
            <v>329692.86</v>
          </cell>
          <cell r="S182">
            <v>0</v>
          </cell>
          <cell r="T182">
            <v>329692.86</v>
          </cell>
          <cell r="U182">
            <v>0</v>
          </cell>
          <cell r="V182">
            <v>248102.01</v>
          </cell>
          <cell r="W182">
            <v>248102.01</v>
          </cell>
          <cell r="X182">
            <v>407601.06999999995</v>
          </cell>
          <cell r="Y182">
            <v>248102.01</v>
          </cell>
          <cell r="Z182">
            <v>655703.07999999996</v>
          </cell>
        </row>
        <row r="183">
          <cell r="A183" t="str">
            <v>52006-01</v>
          </cell>
          <cell r="B183" t="str">
            <v>Other Injection</v>
          </cell>
          <cell r="C183">
            <v>308456.55</v>
          </cell>
          <cell r="D183">
            <v>0</v>
          </cell>
          <cell r="E183">
            <v>308456.55</v>
          </cell>
          <cell r="F183">
            <v>686644.92</v>
          </cell>
          <cell r="H183">
            <v>686644.92</v>
          </cell>
          <cell r="J183">
            <v>411183.16</v>
          </cell>
          <cell r="K183">
            <v>411183.16</v>
          </cell>
          <cell r="L183">
            <v>995101.47</v>
          </cell>
          <cell r="M183">
            <v>411183.16</v>
          </cell>
          <cell r="N183">
            <v>1406284.63</v>
          </cell>
          <cell r="O183">
            <v>568772.94999999995</v>
          </cell>
          <cell r="P183">
            <v>0</v>
          </cell>
          <cell r="Q183">
            <v>568772.94999999995</v>
          </cell>
          <cell r="R183">
            <v>1225725.56</v>
          </cell>
          <cell r="S183">
            <v>0</v>
          </cell>
          <cell r="T183">
            <v>1225725.56</v>
          </cell>
          <cell r="U183">
            <v>0</v>
          </cell>
          <cell r="V183">
            <v>839592.1</v>
          </cell>
          <cell r="W183">
            <v>839592.1</v>
          </cell>
          <cell r="X183">
            <v>1794498.51</v>
          </cell>
          <cell r="Y183">
            <v>839592.1</v>
          </cell>
          <cell r="Z183">
            <v>2634090.61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15598.839999999997</v>
          </cell>
          <cell r="D185">
            <v>0</v>
          </cell>
          <cell r="E185">
            <v>15598.839999999997</v>
          </cell>
          <cell r="F185">
            <v>48862.06</v>
          </cell>
          <cell r="H185">
            <v>48862.06</v>
          </cell>
          <cell r="J185">
            <v>33639.1</v>
          </cell>
          <cell r="K185">
            <v>33639.1</v>
          </cell>
          <cell r="L185">
            <v>64460.899999999994</v>
          </cell>
          <cell r="M185">
            <v>33639.1</v>
          </cell>
          <cell r="N185">
            <v>98100</v>
          </cell>
          <cell r="O185">
            <v>33139.179999999993</v>
          </cell>
          <cell r="P185">
            <v>0</v>
          </cell>
          <cell r="Q185">
            <v>33139.179999999993</v>
          </cell>
          <cell r="R185">
            <v>115479.11</v>
          </cell>
          <cell r="S185">
            <v>0</v>
          </cell>
          <cell r="T185">
            <v>115479.11</v>
          </cell>
          <cell r="U185">
            <v>0</v>
          </cell>
          <cell r="V185">
            <v>69621</v>
          </cell>
          <cell r="W185">
            <v>69621</v>
          </cell>
          <cell r="X185">
            <v>148618.28999999998</v>
          </cell>
          <cell r="Y185">
            <v>69621</v>
          </cell>
          <cell r="Z185">
            <v>218239.28999999998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11555.97</v>
          </cell>
          <cell r="D188">
            <v>0</v>
          </cell>
          <cell r="E188">
            <v>11555.97</v>
          </cell>
          <cell r="F188">
            <v>37799.949999999997</v>
          </cell>
          <cell r="H188">
            <v>37799.949999999997</v>
          </cell>
          <cell r="J188">
            <v>21476.080000000002</v>
          </cell>
          <cell r="K188">
            <v>21476.080000000002</v>
          </cell>
          <cell r="L188">
            <v>49355.92</v>
          </cell>
          <cell r="M188">
            <v>21476.080000000002</v>
          </cell>
          <cell r="N188">
            <v>70832</v>
          </cell>
          <cell r="O188">
            <v>19291.21</v>
          </cell>
          <cell r="P188">
            <v>0</v>
          </cell>
          <cell r="Q188">
            <v>19291.21</v>
          </cell>
          <cell r="R188">
            <v>54271.009999999995</v>
          </cell>
          <cell r="S188">
            <v>0</v>
          </cell>
          <cell r="T188">
            <v>54271.009999999995</v>
          </cell>
          <cell r="U188">
            <v>0</v>
          </cell>
          <cell r="V188">
            <v>30244.160000000003</v>
          </cell>
          <cell r="W188">
            <v>30244.160000000003</v>
          </cell>
          <cell r="X188">
            <v>73562.22</v>
          </cell>
          <cell r="Y188">
            <v>30244.160000000003</v>
          </cell>
          <cell r="Z188">
            <v>103806.38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22334.14</v>
          </cell>
          <cell r="D189">
            <v>0</v>
          </cell>
          <cell r="E189">
            <v>22334.14</v>
          </cell>
          <cell r="F189">
            <v>56792.38</v>
          </cell>
          <cell r="H189">
            <v>56792.38</v>
          </cell>
          <cell r="J189">
            <v>44676.95</v>
          </cell>
          <cell r="K189">
            <v>44676.95</v>
          </cell>
          <cell r="L189">
            <v>79126.51999999999</v>
          </cell>
          <cell r="M189">
            <v>44676.95</v>
          </cell>
          <cell r="N189">
            <v>123803.46999999999</v>
          </cell>
          <cell r="O189">
            <v>50501.729999999996</v>
          </cell>
          <cell r="P189">
            <v>0</v>
          </cell>
          <cell r="Q189">
            <v>50501.729999999996</v>
          </cell>
          <cell r="R189">
            <v>164315.5</v>
          </cell>
          <cell r="S189">
            <v>0</v>
          </cell>
          <cell r="T189">
            <v>164315.5</v>
          </cell>
          <cell r="U189">
            <v>0</v>
          </cell>
          <cell r="V189">
            <v>101914.97</v>
          </cell>
          <cell r="W189">
            <v>101914.97</v>
          </cell>
          <cell r="X189">
            <v>214817.22999999998</v>
          </cell>
          <cell r="Y189">
            <v>101914.97</v>
          </cell>
          <cell r="Z189">
            <v>316732.19999999995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2774</v>
          </cell>
          <cell r="P190">
            <v>0</v>
          </cell>
          <cell r="Q190">
            <v>2774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13363.09</v>
          </cell>
          <cell r="Y190">
            <v>5636.91</v>
          </cell>
          <cell r="Z190">
            <v>19000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353873</v>
          </cell>
          <cell r="D194">
            <v>0</v>
          </cell>
          <cell r="E194">
            <v>353873</v>
          </cell>
          <cell r="H194">
            <v>0</v>
          </cell>
          <cell r="K194">
            <v>0</v>
          </cell>
          <cell r="L194">
            <v>353873</v>
          </cell>
          <cell r="M194">
            <v>0</v>
          </cell>
          <cell r="N194">
            <v>353873</v>
          </cell>
          <cell r="O194">
            <v>683862</v>
          </cell>
          <cell r="P194">
            <v>0</v>
          </cell>
          <cell r="Q194">
            <v>683862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683862</v>
          </cell>
          <cell r="Y194">
            <v>0</v>
          </cell>
          <cell r="Z194">
            <v>683862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724231.22</v>
          </cell>
          <cell r="D198">
            <v>0</v>
          </cell>
          <cell r="E198">
            <v>724231.22</v>
          </cell>
          <cell r="F198">
            <v>1591334.68</v>
          </cell>
          <cell r="H198">
            <v>1591334.68</v>
          </cell>
          <cell r="J198">
            <v>1251856.69</v>
          </cell>
          <cell r="K198">
            <v>1251856.69</v>
          </cell>
          <cell r="L198">
            <v>2315565.9</v>
          </cell>
          <cell r="M198">
            <v>1251856.69</v>
          </cell>
          <cell r="N198">
            <v>3567422.59</v>
          </cell>
          <cell r="O198">
            <v>1392360.25</v>
          </cell>
          <cell r="P198">
            <v>0</v>
          </cell>
          <cell r="Q198">
            <v>1392360.25</v>
          </cell>
          <cell r="R198">
            <v>3688421.17</v>
          </cell>
          <cell r="S198">
            <v>0</v>
          </cell>
          <cell r="T198">
            <v>3688421.17</v>
          </cell>
          <cell r="U198">
            <v>0</v>
          </cell>
          <cell r="V198">
            <v>2368204.08</v>
          </cell>
          <cell r="W198">
            <v>2368204.08</v>
          </cell>
          <cell r="X198">
            <v>5080781.42</v>
          </cell>
          <cell r="Y198">
            <v>2368204.08</v>
          </cell>
          <cell r="Z198">
            <v>7448985.5</v>
          </cell>
        </row>
        <row r="199">
          <cell r="A199" t="str">
            <v>54001-02</v>
          </cell>
          <cell r="B199" t="str">
            <v>Overtime - Office</v>
          </cell>
          <cell r="C199">
            <v>37088.18</v>
          </cell>
          <cell r="D199">
            <v>0</v>
          </cell>
          <cell r="E199">
            <v>37088.18</v>
          </cell>
          <cell r="F199">
            <v>70134.710000000006</v>
          </cell>
          <cell r="H199">
            <v>70134.710000000006</v>
          </cell>
          <cell r="J199">
            <v>55172.97</v>
          </cell>
          <cell r="K199">
            <v>55172.97</v>
          </cell>
          <cell r="L199">
            <v>107222.89000000001</v>
          </cell>
          <cell r="M199">
            <v>55172.97</v>
          </cell>
          <cell r="N199">
            <v>162395.86000000002</v>
          </cell>
          <cell r="O199">
            <v>63548.47</v>
          </cell>
          <cell r="P199">
            <v>0</v>
          </cell>
          <cell r="Q199">
            <v>63548.47</v>
          </cell>
          <cell r="R199">
            <v>141841.75</v>
          </cell>
          <cell r="S199">
            <v>0</v>
          </cell>
          <cell r="T199">
            <v>141841.75</v>
          </cell>
          <cell r="U199">
            <v>0</v>
          </cell>
          <cell r="V199">
            <v>93344.93</v>
          </cell>
          <cell r="W199">
            <v>93344.93</v>
          </cell>
          <cell r="X199">
            <v>205390.22</v>
          </cell>
          <cell r="Y199">
            <v>93344.93</v>
          </cell>
          <cell r="Z199">
            <v>298735.15000000002</v>
          </cell>
        </row>
        <row r="200">
          <cell r="A200" t="str">
            <v>54001-03</v>
          </cell>
          <cell r="B200" t="str">
            <v>Bonus - Office</v>
          </cell>
          <cell r="C200">
            <v>72932</v>
          </cell>
          <cell r="D200">
            <v>0</v>
          </cell>
          <cell r="E200">
            <v>72932</v>
          </cell>
          <cell r="F200">
            <v>158184</v>
          </cell>
          <cell r="H200">
            <v>158184</v>
          </cell>
          <cell r="J200">
            <v>124438</v>
          </cell>
          <cell r="K200">
            <v>124438</v>
          </cell>
          <cell r="L200">
            <v>231116</v>
          </cell>
          <cell r="M200">
            <v>124438</v>
          </cell>
          <cell r="N200">
            <v>355554</v>
          </cell>
          <cell r="O200">
            <v>143034</v>
          </cell>
          <cell r="P200">
            <v>0</v>
          </cell>
          <cell r="Q200">
            <v>143034</v>
          </cell>
          <cell r="R200">
            <v>370376</v>
          </cell>
          <cell r="S200">
            <v>0</v>
          </cell>
          <cell r="T200">
            <v>370376</v>
          </cell>
          <cell r="U200">
            <v>0</v>
          </cell>
          <cell r="V200">
            <v>237395</v>
          </cell>
          <cell r="W200">
            <v>237395</v>
          </cell>
          <cell r="X200">
            <v>513410</v>
          </cell>
          <cell r="Y200">
            <v>237395</v>
          </cell>
          <cell r="Z200">
            <v>750805</v>
          </cell>
        </row>
        <row r="201">
          <cell r="A201" t="str">
            <v>54001-04</v>
          </cell>
          <cell r="B201" t="str">
            <v>Allowance : Office</v>
          </cell>
          <cell r="C201">
            <v>65107.59</v>
          </cell>
          <cell r="D201">
            <v>0</v>
          </cell>
          <cell r="E201">
            <v>65107.59</v>
          </cell>
          <cell r="F201">
            <v>128126.93</v>
          </cell>
          <cell r="H201">
            <v>128126.93</v>
          </cell>
          <cell r="J201">
            <v>100793.81</v>
          </cell>
          <cell r="K201">
            <v>100793.81</v>
          </cell>
          <cell r="L201">
            <v>193234.52</v>
          </cell>
          <cell r="M201">
            <v>100793.81</v>
          </cell>
          <cell r="N201">
            <v>294028.32999999996</v>
          </cell>
          <cell r="O201">
            <v>127171.06</v>
          </cell>
          <cell r="P201">
            <v>0</v>
          </cell>
          <cell r="Q201">
            <v>127171.06</v>
          </cell>
          <cell r="R201">
            <v>283859.03000000003</v>
          </cell>
          <cell r="S201">
            <v>0</v>
          </cell>
          <cell r="T201">
            <v>283859.03000000003</v>
          </cell>
          <cell r="U201">
            <v>0</v>
          </cell>
          <cell r="V201">
            <v>182069.8</v>
          </cell>
          <cell r="W201">
            <v>182069.8</v>
          </cell>
          <cell r="X201">
            <v>411030.09</v>
          </cell>
          <cell r="Y201">
            <v>182069.8</v>
          </cell>
          <cell r="Z201">
            <v>593099.89</v>
          </cell>
        </row>
        <row r="202">
          <cell r="A202" t="str">
            <v>54001-05</v>
          </cell>
          <cell r="B202" t="str">
            <v>Provident Fund - Office</v>
          </cell>
          <cell r="C202">
            <v>10170.299999999999</v>
          </cell>
          <cell r="D202">
            <v>0</v>
          </cell>
          <cell r="E202">
            <v>10170.299999999999</v>
          </cell>
          <cell r="F202">
            <v>18372.5</v>
          </cell>
          <cell r="H202">
            <v>18372.5</v>
          </cell>
          <cell r="J202">
            <v>14453.12</v>
          </cell>
          <cell r="K202">
            <v>14453.12</v>
          </cell>
          <cell r="L202">
            <v>28542.799999999999</v>
          </cell>
          <cell r="M202">
            <v>14453.12</v>
          </cell>
          <cell r="N202">
            <v>42995.92</v>
          </cell>
          <cell r="O202">
            <v>20715.07</v>
          </cell>
          <cell r="P202">
            <v>0</v>
          </cell>
          <cell r="Q202">
            <v>20715.07</v>
          </cell>
          <cell r="R202">
            <v>41836.57</v>
          </cell>
          <cell r="S202">
            <v>0</v>
          </cell>
          <cell r="T202">
            <v>41836.57</v>
          </cell>
          <cell r="U202">
            <v>0</v>
          </cell>
          <cell r="V202">
            <v>26943.800000000003</v>
          </cell>
          <cell r="W202">
            <v>26943.800000000003</v>
          </cell>
          <cell r="X202">
            <v>62551.64</v>
          </cell>
          <cell r="Y202">
            <v>26943.800000000003</v>
          </cell>
          <cell r="Z202">
            <v>89495.44</v>
          </cell>
        </row>
        <row r="203">
          <cell r="A203" t="str">
            <v>54001-06</v>
          </cell>
          <cell r="B203" t="str">
            <v>Welfare - Office</v>
          </cell>
          <cell r="C203">
            <v>128740.28</v>
          </cell>
          <cell r="D203">
            <v>0</v>
          </cell>
          <cell r="E203">
            <v>128740.28</v>
          </cell>
          <cell r="F203">
            <v>131136.20000000001</v>
          </cell>
          <cell r="H203">
            <v>131136.20000000001</v>
          </cell>
          <cell r="J203">
            <v>103160.29</v>
          </cell>
          <cell r="K203">
            <v>103160.29</v>
          </cell>
          <cell r="L203">
            <v>259876.48000000001</v>
          </cell>
          <cell r="M203">
            <v>103160.29</v>
          </cell>
          <cell r="N203">
            <v>363036.77</v>
          </cell>
          <cell r="O203">
            <v>261550.12</v>
          </cell>
          <cell r="P203">
            <v>0</v>
          </cell>
          <cell r="Q203">
            <v>261550.12</v>
          </cell>
          <cell r="R203">
            <v>319590.30000000005</v>
          </cell>
          <cell r="S203">
            <v>0</v>
          </cell>
          <cell r="T203">
            <v>319590.30000000005</v>
          </cell>
          <cell r="U203">
            <v>0</v>
          </cell>
          <cell r="V203">
            <v>205105.31</v>
          </cell>
          <cell r="W203">
            <v>205105.31</v>
          </cell>
          <cell r="X203">
            <v>581140.42000000004</v>
          </cell>
          <cell r="Y203">
            <v>205105.31</v>
          </cell>
          <cell r="Z203">
            <v>786245.73</v>
          </cell>
        </row>
        <row r="204">
          <cell r="A204" t="str">
            <v>54001-07</v>
          </cell>
          <cell r="B204" t="str">
            <v>Medical Expense - Office</v>
          </cell>
          <cell r="C204">
            <v>1025.75</v>
          </cell>
          <cell r="D204">
            <v>0</v>
          </cell>
          <cell r="E204">
            <v>1025.75</v>
          </cell>
          <cell r="F204">
            <v>2608.34</v>
          </cell>
          <cell r="H204">
            <v>2608.34</v>
          </cell>
          <cell r="J204">
            <v>2051.91</v>
          </cell>
          <cell r="K204">
            <v>2051.91</v>
          </cell>
          <cell r="L204">
            <v>3634.09</v>
          </cell>
          <cell r="M204">
            <v>2051.91</v>
          </cell>
          <cell r="N204">
            <v>5686</v>
          </cell>
          <cell r="O204">
            <v>2566.7799999999997</v>
          </cell>
          <cell r="P204">
            <v>0</v>
          </cell>
          <cell r="Q204">
            <v>2566.7799999999997</v>
          </cell>
          <cell r="R204">
            <v>8490.86</v>
          </cell>
          <cell r="S204">
            <v>0</v>
          </cell>
          <cell r="T204">
            <v>8490.86</v>
          </cell>
          <cell r="U204">
            <v>0</v>
          </cell>
          <cell r="V204">
            <v>5183.3599999999997</v>
          </cell>
          <cell r="W204">
            <v>5183.3599999999997</v>
          </cell>
          <cell r="X204">
            <v>11057.64</v>
          </cell>
          <cell r="Y204">
            <v>5183.3599999999997</v>
          </cell>
          <cell r="Z204">
            <v>16241</v>
          </cell>
        </row>
        <row r="205">
          <cell r="A205" t="str">
            <v>54001-08</v>
          </cell>
          <cell r="B205" t="str">
            <v>Wages - Office</v>
          </cell>
          <cell r="C205">
            <v>16696.939999999999</v>
          </cell>
          <cell r="D205">
            <v>0</v>
          </cell>
          <cell r="E205">
            <v>16696.939999999999</v>
          </cell>
          <cell r="F205">
            <v>20012.669999999998</v>
          </cell>
          <cell r="H205">
            <v>20012.669999999998</v>
          </cell>
          <cell r="J205">
            <v>15743.39</v>
          </cell>
          <cell r="K205">
            <v>15743.39</v>
          </cell>
          <cell r="L205">
            <v>36709.61</v>
          </cell>
          <cell r="M205">
            <v>15743.39</v>
          </cell>
          <cell r="N205">
            <v>52453</v>
          </cell>
          <cell r="O205">
            <v>49584.850000000006</v>
          </cell>
          <cell r="P205">
            <v>0</v>
          </cell>
          <cell r="Q205">
            <v>49584.850000000006</v>
          </cell>
          <cell r="R205">
            <v>44846.77</v>
          </cell>
          <cell r="S205">
            <v>0</v>
          </cell>
          <cell r="T205">
            <v>44846.77</v>
          </cell>
          <cell r="U205">
            <v>0</v>
          </cell>
          <cell r="V205">
            <v>28963.379999999997</v>
          </cell>
          <cell r="W205">
            <v>28963.379999999997</v>
          </cell>
          <cell r="X205">
            <v>94431.62</v>
          </cell>
          <cell r="Y205">
            <v>28963.379999999997</v>
          </cell>
          <cell r="Z205">
            <v>123395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4905.93</v>
          </cell>
          <cell r="D207">
            <v>0</v>
          </cell>
          <cell r="E207">
            <v>4905.93</v>
          </cell>
          <cell r="F207">
            <v>12475.05</v>
          </cell>
          <cell r="H207">
            <v>12475.05</v>
          </cell>
          <cell r="J207">
            <v>9813.77</v>
          </cell>
          <cell r="K207">
            <v>9813.77</v>
          </cell>
          <cell r="L207">
            <v>17380.98</v>
          </cell>
          <cell r="M207">
            <v>9813.77</v>
          </cell>
          <cell r="N207">
            <v>27194.75</v>
          </cell>
          <cell r="O207">
            <v>8961.880000000001</v>
          </cell>
          <cell r="P207">
            <v>0</v>
          </cell>
          <cell r="Q207">
            <v>8961.880000000001</v>
          </cell>
          <cell r="R207">
            <v>27957.699999999997</v>
          </cell>
          <cell r="S207">
            <v>0</v>
          </cell>
          <cell r="T207">
            <v>27957.699999999997</v>
          </cell>
          <cell r="U207">
            <v>0</v>
          </cell>
          <cell r="V207">
            <v>18055.669999999998</v>
          </cell>
          <cell r="W207">
            <v>18055.669999999998</v>
          </cell>
          <cell r="X207">
            <v>36919.58</v>
          </cell>
          <cell r="Y207">
            <v>18055.669999999998</v>
          </cell>
          <cell r="Z207">
            <v>54975.25</v>
          </cell>
        </row>
        <row r="208">
          <cell r="A208" t="str">
            <v>54002-03</v>
          </cell>
          <cell r="B208" t="str">
            <v>Other Rental</v>
          </cell>
          <cell r="C208">
            <v>2470.88</v>
          </cell>
          <cell r="D208">
            <v>0</v>
          </cell>
          <cell r="E208">
            <v>2470.88</v>
          </cell>
          <cell r="F208">
            <v>6283.08</v>
          </cell>
          <cell r="H208">
            <v>6283.08</v>
          </cell>
          <cell r="J208">
            <v>4942.71</v>
          </cell>
          <cell r="K208">
            <v>4942.71</v>
          </cell>
          <cell r="L208">
            <v>8753.9599999999991</v>
          </cell>
          <cell r="M208">
            <v>4942.71</v>
          </cell>
          <cell r="N208">
            <v>13696.669999999998</v>
          </cell>
          <cell r="O208">
            <v>4470.59</v>
          </cell>
          <cell r="P208">
            <v>0</v>
          </cell>
          <cell r="Q208">
            <v>4470.59</v>
          </cell>
          <cell r="R208">
            <v>13916.52</v>
          </cell>
          <cell r="S208">
            <v>0</v>
          </cell>
          <cell r="T208">
            <v>13916.52</v>
          </cell>
          <cell r="U208">
            <v>0</v>
          </cell>
          <cell r="V208">
            <v>9006.23</v>
          </cell>
          <cell r="W208">
            <v>9006.23</v>
          </cell>
          <cell r="X208">
            <v>18387.11</v>
          </cell>
          <cell r="Y208">
            <v>9006.23</v>
          </cell>
          <cell r="Z208">
            <v>27393.34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22859.38</v>
          </cell>
          <cell r="D210">
            <v>0</v>
          </cell>
          <cell r="E210">
            <v>22859.38</v>
          </cell>
          <cell r="F210">
            <v>58127.96</v>
          </cell>
          <cell r="H210">
            <v>58127.96</v>
          </cell>
          <cell r="J210">
            <v>45727.61</v>
          </cell>
          <cell r="K210">
            <v>45727.61</v>
          </cell>
          <cell r="L210">
            <v>80987.34</v>
          </cell>
          <cell r="M210">
            <v>45727.61</v>
          </cell>
          <cell r="N210">
            <v>126714.95</v>
          </cell>
          <cell r="O210">
            <v>41359.760000000002</v>
          </cell>
          <cell r="P210">
            <v>0</v>
          </cell>
          <cell r="Q210">
            <v>41359.760000000002</v>
          </cell>
          <cell r="R210">
            <v>128748.79000000001</v>
          </cell>
          <cell r="S210">
            <v>0</v>
          </cell>
          <cell r="T210">
            <v>128748.79000000001</v>
          </cell>
          <cell r="U210">
            <v>0</v>
          </cell>
          <cell r="V210">
            <v>83321.350000000006</v>
          </cell>
          <cell r="W210">
            <v>83321.350000000006</v>
          </cell>
          <cell r="X210">
            <v>170108.55000000002</v>
          </cell>
          <cell r="Y210">
            <v>83321.350000000006</v>
          </cell>
          <cell r="Z210">
            <v>253429.90000000002</v>
          </cell>
        </row>
        <row r="211">
          <cell r="A211" t="str">
            <v>54003-02</v>
          </cell>
          <cell r="B211" t="str">
            <v>General Maintenance</v>
          </cell>
          <cell r="C211">
            <v>20788.97</v>
          </cell>
          <cell r="D211">
            <v>0</v>
          </cell>
          <cell r="E211">
            <v>20788.97</v>
          </cell>
          <cell r="F211">
            <v>52863.22</v>
          </cell>
          <cell r="H211">
            <v>52863.22</v>
          </cell>
          <cell r="J211">
            <v>41585.980000000003</v>
          </cell>
          <cell r="K211">
            <v>41585.980000000003</v>
          </cell>
          <cell r="L211">
            <v>73652.19</v>
          </cell>
          <cell r="M211">
            <v>41585.980000000003</v>
          </cell>
          <cell r="N211">
            <v>115238.17000000001</v>
          </cell>
          <cell r="O211">
            <v>34717.01</v>
          </cell>
          <cell r="P211">
            <v>0</v>
          </cell>
          <cell r="Q211">
            <v>34717.01</v>
          </cell>
          <cell r="R211">
            <v>103936.12</v>
          </cell>
          <cell r="S211">
            <v>0</v>
          </cell>
          <cell r="T211">
            <v>103936.12</v>
          </cell>
          <cell r="U211">
            <v>0</v>
          </cell>
          <cell r="V211">
            <v>68773.73000000001</v>
          </cell>
          <cell r="W211">
            <v>68773.73000000001</v>
          </cell>
          <cell r="X211">
            <v>138653.13</v>
          </cell>
          <cell r="Y211">
            <v>68773.73000000001</v>
          </cell>
          <cell r="Z211">
            <v>207426.86000000002</v>
          </cell>
        </row>
        <row r="212">
          <cell r="A212" t="str">
            <v>54003-03</v>
          </cell>
          <cell r="B212" t="str">
            <v>Janitorial</v>
          </cell>
          <cell r="C212">
            <v>117.86</v>
          </cell>
          <cell r="D212">
            <v>0</v>
          </cell>
          <cell r="E212">
            <v>117.86</v>
          </cell>
          <cell r="F212">
            <v>299.70999999999998</v>
          </cell>
          <cell r="H212">
            <v>299.70999999999998</v>
          </cell>
          <cell r="J212">
            <v>235.77</v>
          </cell>
          <cell r="K212">
            <v>235.77</v>
          </cell>
          <cell r="L212">
            <v>417.57</v>
          </cell>
          <cell r="M212">
            <v>235.77</v>
          </cell>
          <cell r="N212">
            <v>653.34</v>
          </cell>
          <cell r="O212">
            <v>165.55</v>
          </cell>
          <cell r="P212">
            <v>0</v>
          </cell>
          <cell r="Q212">
            <v>165.55</v>
          </cell>
          <cell r="R212">
            <v>481.77</v>
          </cell>
          <cell r="S212">
            <v>0</v>
          </cell>
          <cell r="T212">
            <v>481.77</v>
          </cell>
          <cell r="U212">
            <v>0</v>
          </cell>
          <cell r="V212">
            <v>332.69</v>
          </cell>
          <cell r="W212">
            <v>332.69</v>
          </cell>
          <cell r="X212">
            <v>647.31999999999994</v>
          </cell>
          <cell r="Y212">
            <v>332.69</v>
          </cell>
          <cell r="Z212">
            <v>980.01</v>
          </cell>
        </row>
        <row r="213">
          <cell r="A213" t="str">
            <v>54003-04</v>
          </cell>
          <cell r="B213" t="str">
            <v>Cumputer Maintenance</v>
          </cell>
          <cell r="C213">
            <v>20628.189999999999</v>
          </cell>
          <cell r="D213">
            <v>0</v>
          </cell>
          <cell r="E213">
            <v>20628.189999999999</v>
          </cell>
          <cell r="F213">
            <v>52454.39</v>
          </cell>
          <cell r="H213">
            <v>52454.39</v>
          </cell>
          <cell r="J213">
            <v>41264.39</v>
          </cell>
          <cell r="K213">
            <v>41264.39</v>
          </cell>
          <cell r="L213">
            <v>73082.58</v>
          </cell>
          <cell r="M213">
            <v>41264.39</v>
          </cell>
          <cell r="N213">
            <v>114346.97</v>
          </cell>
          <cell r="O213">
            <v>22818.19</v>
          </cell>
          <cell r="P213">
            <v>0</v>
          </cell>
          <cell r="Q213">
            <v>22818.19</v>
          </cell>
          <cell r="R213">
            <v>60814.2</v>
          </cell>
          <cell r="S213">
            <v>0</v>
          </cell>
          <cell r="T213">
            <v>60814.2</v>
          </cell>
          <cell r="U213">
            <v>0</v>
          </cell>
          <cell r="V213">
            <v>45714.58</v>
          </cell>
          <cell r="W213">
            <v>45714.58</v>
          </cell>
          <cell r="X213">
            <v>83632.39</v>
          </cell>
          <cell r="Y213">
            <v>45714.58</v>
          </cell>
          <cell r="Z213">
            <v>129346.97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2692.75</v>
          </cell>
          <cell r="D215">
            <v>0</v>
          </cell>
          <cell r="E215">
            <v>2692.75</v>
          </cell>
          <cell r="F215">
            <v>6847.26</v>
          </cell>
          <cell r="H215">
            <v>6847.26</v>
          </cell>
          <cell r="J215">
            <v>5386.55</v>
          </cell>
          <cell r="K215">
            <v>5386.55</v>
          </cell>
          <cell r="L215">
            <v>9540.01</v>
          </cell>
          <cell r="M215">
            <v>5386.55</v>
          </cell>
          <cell r="N215">
            <v>14926.560000000001</v>
          </cell>
          <cell r="O215">
            <v>4885.8099999999995</v>
          </cell>
          <cell r="P215">
            <v>0</v>
          </cell>
          <cell r="Q215">
            <v>4885.8099999999995</v>
          </cell>
          <cell r="R215">
            <v>15218.75</v>
          </cell>
          <cell r="S215">
            <v>0</v>
          </cell>
          <cell r="T215">
            <v>15218.75</v>
          </cell>
          <cell r="U215">
            <v>0</v>
          </cell>
          <cell r="V215">
            <v>9842.9700000000012</v>
          </cell>
          <cell r="W215">
            <v>9842.9700000000012</v>
          </cell>
          <cell r="X215">
            <v>20104.559999999998</v>
          </cell>
          <cell r="Y215">
            <v>9842.9700000000012</v>
          </cell>
          <cell r="Z215">
            <v>29947.53</v>
          </cell>
        </row>
        <row r="216">
          <cell r="A216" t="str">
            <v>54004-02</v>
          </cell>
          <cell r="B216" t="str">
            <v>Insurance - Other</v>
          </cell>
          <cell r="C216">
            <v>997.25</v>
          </cell>
          <cell r="E216">
            <v>997.25</v>
          </cell>
          <cell r="F216">
            <v>2535.86</v>
          </cell>
          <cell r="H216">
            <v>2535.86</v>
          </cell>
          <cell r="J216">
            <v>1994.89</v>
          </cell>
          <cell r="K216">
            <v>1994.89</v>
          </cell>
          <cell r="L216">
            <v>3533.11</v>
          </cell>
          <cell r="M216">
            <v>1994.89</v>
          </cell>
          <cell r="N216">
            <v>5528</v>
          </cell>
          <cell r="O216">
            <v>1879.8200000000002</v>
          </cell>
          <cell r="P216">
            <v>0</v>
          </cell>
          <cell r="Q216">
            <v>1879.8200000000002</v>
          </cell>
          <cell r="R216">
            <v>5904.8600000000006</v>
          </cell>
          <cell r="S216">
            <v>0</v>
          </cell>
          <cell r="T216">
            <v>5904.8600000000006</v>
          </cell>
          <cell r="U216">
            <v>0</v>
          </cell>
          <cell r="V216">
            <v>3788.32</v>
          </cell>
          <cell r="W216">
            <v>3788.32</v>
          </cell>
          <cell r="X216">
            <v>7784.68</v>
          </cell>
          <cell r="Y216">
            <v>3788.32</v>
          </cell>
          <cell r="Z216">
            <v>11573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17343.82</v>
          </cell>
          <cell r="D218">
            <v>0</v>
          </cell>
          <cell r="E218">
            <v>17343.82</v>
          </cell>
          <cell r="F218">
            <v>41772.449999999997</v>
          </cell>
          <cell r="H218">
            <v>41772.449999999997</v>
          </cell>
          <cell r="J218">
            <v>31413.73</v>
          </cell>
          <cell r="K218">
            <v>31413.73</v>
          </cell>
          <cell r="L218">
            <v>59116.27</v>
          </cell>
          <cell r="M218">
            <v>31413.73</v>
          </cell>
          <cell r="N218">
            <v>90530</v>
          </cell>
          <cell r="O218">
            <v>34456.910000000003</v>
          </cell>
          <cell r="P218">
            <v>0</v>
          </cell>
          <cell r="Q218">
            <v>34456.910000000003</v>
          </cell>
          <cell r="R218">
            <v>100913.61</v>
          </cell>
          <cell r="S218">
            <v>0</v>
          </cell>
          <cell r="T218">
            <v>100913.61</v>
          </cell>
          <cell r="U218">
            <v>0</v>
          </cell>
          <cell r="V218">
            <v>62896.479999999996</v>
          </cell>
          <cell r="W218">
            <v>62896.479999999996</v>
          </cell>
          <cell r="X218">
            <v>135370.52000000002</v>
          </cell>
          <cell r="Y218">
            <v>62896.479999999996</v>
          </cell>
          <cell r="Z218">
            <v>198267</v>
          </cell>
        </row>
        <row r="219">
          <cell r="A219" t="str">
            <v>54005-02</v>
          </cell>
          <cell r="B219" t="str">
            <v>Vehicle Maintenance</v>
          </cell>
          <cell r="C219">
            <v>2612.9699999999998</v>
          </cell>
          <cell r="D219">
            <v>0</v>
          </cell>
          <cell r="E219">
            <v>2612.9699999999998</v>
          </cell>
          <cell r="F219">
            <v>6644.38</v>
          </cell>
          <cell r="H219">
            <v>6644.38</v>
          </cell>
          <cell r="J219">
            <v>5226.95</v>
          </cell>
          <cell r="K219">
            <v>5226.95</v>
          </cell>
          <cell r="L219">
            <v>9257.35</v>
          </cell>
          <cell r="M219">
            <v>5226.95</v>
          </cell>
          <cell r="N219">
            <v>14484.3</v>
          </cell>
          <cell r="O219">
            <v>5219.12</v>
          </cell>
          <cell r="P219">
            <v>0</v>
          </cell>
          <cell r="Q219">
            <v>5219.12</v>
          </cell>
          <cell r="R219">
            <v>16592.72</v>
          </cell>
          <cell r="S219">
            <v>0</v>
          </cell>
          <cell r="T219">
            <v>16592.72</v>
          </cell>
          <cell r="U219">
            <v>0</v>
          </cell>
          <cell r="V219">
            <v>10522.77</v>
          </cell>
          <cell r="W219">
            <v>10522.77</v>
          </cell>
          <cell r="X219">
            <v>21811.84</v>
          </cell>
          <cell r="Y219">
            <v>10522.77</v>
          </cell>
          <cell r="Z219">
            <v>32334.61</v>
          </cell>
        </row>
        <row r="220">
          <cell r="A220" t="str">
            <v>54005-04</v>
          </cell>
          <cell r="B220" t="str">
            <v>Car tax</v>
          </cell>
          <cell r="C220">
            <v>728.02</v>
          </cell>
          <cell r="D220">
            <v>0</v>
          </cell>
          <cell r="E220">
            <v>728.02</v>
          </cell>
          <cell r="F220">
            <v>1851.23</v>
          </cell>
          <cell r="H220">
            <v>1851.23</v>
          </cell>
          <cell r="J220">
            <v>1456.31</v>
          </cell>
          <cell r="K220">
            <v>1456.31</v>
          </cell>
          <cell r="L220">
            <v>2579.25</v>
          </cell>
          <cell r="M220">
            <v>1456.31</v>
          </cell>
          <cell r="N220">
            <v>4035.56</v>
          </cell>
          <cell r="O220">
            <v>1391.3</v>
          </cell>
          <cell r="P220">
            <v>0</v>
          </cell>
          <cell r="Q220">
            <v>1391.3</v>
          </cell>
          <cell r="R220">
            <v>4383.1399999999994</v>
          </cell>
          <cell r="S220">
            <v>0</v>
          </cell>
          <cell r="T220">
            <v>4383.1399999999994</v>
          </cell>
          <cell r="U220">
            <v>0</v>
          </cell>
          <cell r="V220">
            <v>2804.13</v>
          </cell>
          <cell r="W220">
            <v>2804.13</v>
          </cell>
          <cell r="X220">
            <v>5774.44</v>
          </cell>
          <cell r="Y220">
            <v>2804.13</v>
          </cell>
          <cell r="Z220">
            <v>8578.57</v>
          </cell>
        </row>
        <row r="221">
          <cell r="A221" t="str">
            <v>54005-05</v>
          </cell>
          <cell r="B221" t="str">
            <v>Local Conveyance</v>
          </cell>
          <cell r="C221">
            <v>956.12</v>
          </cell>
          <cell r="D221">
            <v>0</v>
          </cell>
          <cell r="E221">
            <v>956.12</v>
          </cell>
          <cell r="F221">
            <v>2971.27</v>
          </cell>
          <cell r="H221">
            <v>2971.27</v>
          </cell>
          <cell r="J221">
            <v>1912.61</v>
          </cell>
          <cell r="K221">
            <v>1912.61</v>
          </cell>
          <cell r="L221">
            <v>3927.39</v>
          </cell>
          <cell r="M221">
            <v>1912.61</v>
          </cell>
          <cell r="N221">
            <v>5840</v>
          </cell>
          <cell r="O221">
            <v>1458.3600000000001</v>
          </cell>
          <cell r="P221">
            <v>0</v>
          </cell>
          <cell r="Q221">
            <v>1458.3600000000001</v>
          </cell>
          <cell r="R221">
            <v>4888.45</v>
          </cell>
          <cell r="S221">
            <v>0</v>
          </cell>
          <cell r="T221">
            <v>4888.45</v>
          </cell>
          <cell r="U221">
            <v>0</v>
          </cell>
          <cell r="V221">
            <v>2933.19</v>
          </cell>
          <cell r="W221">
            <v>2933.19</v>
          </cell>
          <cell r="X221">
            <v>6346.8099999999995</v>
          </cell>
          <cell r="Y221">
            <v>2933.19</v>
          </cell>
          <cell r="Z221">
            <v>9280</v>
          </cell>
        </row>
        <row r="222">
          <cell r="A222" t="str">
            <v>54005-06</v>
          </cell>
          <cell r="B222" t="str">
            <v>Vehicle Rental</v>
          </cell>
          <cell r="C222">
            <v>25035.73</v>
          </cell>
          <cell r="D222">
            <v>0</v>
          </cell>
          <cell r="E222">
            <v>25035.73</v>
          </cell>
          <cell r="F222">
            <v>63662.11</v>
          </cell>
          <cell r="H222">
            <v>63662.11</v>
          </cell>
          <cell r="J222">
            <v>50081.16</v>
          </cell>
          <cell r="K222">
            <v>50081.16</v>
          </cell>
          <cell r="L222">
            <v>88697.84</v>
          </cell>
          <cell r="M222">
            <v>50081.16</v>
          </cell>
          <cell r="N222">
            <v>138779</v>
          </cell>
          <cell r="O222">
            <v>45297.46</v>
          </cell>
          <cell r="P222">
            <v>0</v>
          </cell>
          <cell r="Q222">
            <v>45297.46</v>
          </cell>
          <cell r="R222">
            <v>141006.47999999998</v>
          </cell>
          <cell r="S222">
            <v>0</v>
          </cell>
          <cell r="T222">
            <v>141006.47999999998</v>
          </cell>
          <cell r="U222">
            <v>0</v>
          </cell>
          <cell r="V222">
            <v>91254.06</v>
          </cell>
          <cell r="W222">
            <v>91254.06</v>
          </cell>
          <cell r="X222">
            <v>186303.93999999997</v>
          </cell>
          <cell r="Y222">
            <v>91254.06</v>
          </cell>
          <cell r="Z222">
            <v>277558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13378.75</v>
          </cell>
          <cell r="D224">
            <v>0</v>
          </cell>
          <cell r="E224">
            <v>13378.75</v>
          </cell>
          <cell r="F224">
            <v>34020.17</v>
          </cell>
          <cell r="H224">
            <v>34020.17</v>
          </cell>
          <cell r="J224">
            <v>26762.7</v>
          </cell>
          <cell r="K224">
            <v>26762.7</v>
          </cell>
          <cell r="L224">
            <v>47398.92</v>
          </cell>
          <cell r="M224">
            <v>26762.7</v>
          </cell>
          <cell r="N224">
            <v>74161.62</v>
          </cell>
          <cell r="O224">
            <v>25183.41</v>
          </cell>
          <cell r="P224">
            <v>0</v>
          </cell>
          <cell r="Q224">
            <v>25183.41</v>
          </cell>
          <cell r="R224">
            <v>79081.66</v>
          </cell>
          <cell r="S224">
            <v>0</v>
          </cell>
          <cell r="T224">
            <v>79081.66</v>
          </cell>
          <cell r="U224">
            <v>0</v>
          </cell>
          <cell r="V224">
            <v>50750.380000000005</v>
          </cell>
          <cell r="W224">
            <v>50750.380000000005</v>
          </cell>
          <cell r="X224">
            <v>104265.07</v>
          </cell>
          <cell r="Y224">
            <v>50750.380000000005</v>
          </cell>
          <cell r="Z224">
            <v>155015.45000000001</v>
          </cell>
        </row>
        <row r="225">
          <cell r="A225" t="str">
            <v>54006-02</v>
          </cell>
          <cell r="B225" t="str">
            <v>Postage &amp; Courier</v>
          </cell>
          <cell r="C225">
            <v>30.85</v>
          </cell>
          <cell r="D225">
            <v>0</v>
          </cell>
          <cell r="E225">
            <v>30.85</v>
          </cell>
          <cell r="F225">
            <v>78.44</v>
          </cell>
          <cell r="H225">
            <v>78.44</v>
          </cell>
          <cell r="J225">
            <v>61.71</v>
          </cell>
          <cell r="K225">
            <v>61.71</v>
          </cell>
          <cell r="L225">
            <v>109.28999999999999</v>
          </cell>
          <cell r="M225">
            <v>61.71</v>
          </cell>
          <cell r="N225">
            <v>171</v>
          </cell>
          <cell r="O225">
            <v>147.36000000000001</v>
          </cell>
          <cell r="P225">
            <v>0</v>
          </cell>
          <cell r="Q225">
            <v>147.36000000000001</v>
          </cell>
          <cell r="R225">
            <v>523.18000000000006</v>
          </cell>
          <cell r="S225">
            <v>0</v>
          </cell>
          <cell r="T225">
            <v>523.18000000000006</v>
          </cell>
          <cell r="U225">
            <v>0</v>
          </cell>
          <cell r="V225">
            <v>298.45999999999998</v>
          </cell>
          <cell r="W225">
            <v>298.45999999999998</v>
          </cell>
          <cell r="X225">
            <v>670.54000000000008</v>
          </cell>
          <cell r="Y225">
            <v>298.45999999999998</v>
          </cell>
          <cell r="Z225">
            <v>969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4579.59</v>
          </cell>
          <cell r="D227">
            <v>0</v>
          </cell>
          <cell r="E227">
            <v>4579.59</v>
          </cell>
          <cell r="F227">
            <v>20856.62</v>
          </cell>
          <cell r="H227">
            <v>20856.62</v>
          </cell>
          <cell r="J227">
            <v>14361.97</v>
          </cell>
          <cell r="K227">
            <v>14361.97</v>
          </cell>
          <cell r="L227">
            <v>25436.21</v>
          </cell>
          <cell r="M227">
            <v>14361.97</v>
          </cell>
          <cell r="N227">
            <v>39798.18</v>
          </cell>
          <cell r="O227">
            <v>9996.84</v>
          </cell>
          <cell r="P227">
            <v>0</v>
          </cell>
          <cell r="Q227">
            <v>9996.84</v>
          </cell>
          <cell r="R227">
            <v>41535.67</v>
          </cell>
          <cell r="S227">
            <v>0</v>
          </cell>
          <cell r="T227">
            <v>41535.67</v>
          </cell>
          <cell r="U227">
            <v>0</v>
          </cell>
          <cell r="V227">
            <v>25370.1</v>
          </cell>
          <cell r="W227">
            <v>25370.1</v>
          </cell>
          <cell r="X227">
            <v>51532.509999999995</v>
          </cell>
          <cell r="Y227">
            <v>25370.1</v>
          </cell>
          <cell r="Z227">
            <v>76902.609999999986</v>
          </cell>
        </row>
        <row r="228">
          <cell r="A228" t="str">
            <v>54007-02</v>
          </cell>
          <cell r="B228" t="str">
            <v>Office Supplies</v>
          </cell>
          <cell r="C228">
            <v>3743.55</v>
          </cell>
          <cell r="D228">
            <v>0</v>
          </cell>
          <cell r="E228">
            <v>3743.55</v>
          </cell>
          <cell r="F228">
            <v>9519.27</v>
          </cell>
          <cell r="H228">
            <v>9519.27</v>
          </cell>
          <cell r="J228">
            <v>7488.54</v>
          </cell>
          <cell r="K228">
            <v>7488.54</v>
          </cell>
          <cell r="L228">
            <v>13262.82</v>
          </cell>
          <cell r="M228">
            <v>7488.54</v>
          </cell>
          <cell r="N228">
            <v>20751.36</v>
          </cell>
          <cell r="O228">
            <v>5391.1100000000006</v>
          </cell>
          <cell r="P228">
            <v>0</v>
          </cell>
          <cell r="Q228">
            <v>5391.1100000000006</v>
          </cell>
          <cell r="R228">
            <v>15808.42</v>
          </cell>
          <cell r="S228">
            <v>0</v>
          </cell>
          <cell r="T228">
            <v>15808.42</v>
          </cell>
          <cell r="U228">
            <v>0</v>
          </cell>
          <cell r="V228">
            <v>10836.45</v>
          </cell>
          <cell r="W228">
            <v>10836.45</v>
          </cell>
          <cell r="X228">
            <v>21199.53</v>
          </cell>
          <cell r="Y228">
            <v>10836.45</v>
          </cell>
          <cell r="Z228">
            <v>32035.98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3822.68</v>
          </cell>
          <cell r="D231">
            <v>0</v>
          </cell>
          <cell r="E231">
            <v>3822.68</v>
          </cell>
          <cell r="F231">
            <v>11570.49</v>
          </cell>
          <cell r="H231">
            <v>11570.49</v>
          </cell>
          <cell r="J231">
            <v>7646.83</v>
          </cell>
          <cell r="K231">
            <v>7646.83</v>
          </cell>
          <cell r="L231">
            <v>15393.17</v>
          </cell>
          <cell r="M231">
            <v>7646.83</v>
          </cell>
          <cell r="N231">
            <v>23040</v>
          </cell>
          <cell r="O231">
            <v>5463.7199999999993</v>
          </cell>
          <cell r="P231">
            <v>0</v>
          </cell>
          <cell r="Q231">
            <v>5463.7199999999993</v>
          </cell>
          <cell r="R231">
            <v>17834.77</v>
          </cell>
          <cell r="S231">
            <v>0</v>
          </cell>
          <cell r="T231">
            <v>17834.77</v>
          </cell>
          <cell r="U231">
            <v>0</v>
          </cell>
          <cell r="V231">
            <v>10981.51</v>
          </cell>
          <cell r="W231">
            <v>10981.51</v>
          </cell>
          <cell r="X231">
            <v>23298.489999999998</v>
          </cell>
          <cell r="Y231">
            <v>10981.51</v>
          </cell>
          <cell r="Z231">
            <v>34280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147.93</v>
          </cell>
          <cell r="D233">
            <v>0</v>
          </cell>
          <cell r="E233">
            <v>147.93</v>
          </cell>
          <cell r="F233">
            <v>376.16</v>
          </cell>
          <cell r="H233">
            <v>376.16</v>
          </cell>
          <cell r="J233">
            <v>295.91000000000003</v>
          </cell>
          <cell r="K233">
            <v>295.91000000000003</v>
          </cell>
          <cell r="L233">
            <v>524.09</v>
          </cell>
          <cell r="M233">
            <v>295.91000000000003</v>
          </cell>
          <cell r="N233">
            <v>820</v>
          </cell>
          <cell r="O233">
            <v>269.39999999999998</v>
          </cell>
          <cell r="P233">
            <v>0</v>
          </cell>
          <cell r="Q233">
            <v>269.39999999999998</v>
          </cell>
          <cell r="R233">
            <v>839.85</v>
          </cell>
          <cell r="S233">
            <v>0</v>
          </cell>
          <cell r="T233">
            <v>839.85</v>
          </cell>
          <cell r="U233">
            <v>0</v>
          </cell>
          <cell r="V233">
            <v>542.75</v>
          </cell>
          <cell r="W233">
            <v>542.75</v>
          </cell>
          <cell r="X233">
            <v>1109.25</v>
          </cell>
          <cell r="Y233">
            <v>542.75</v>
          </cell>
          <cell r="Z233">
            <v>1652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15699.64</v>
          </cell>
          <cell r="D236">
            <v>0</v>
          </cell>
          <cell r="E236">
            <v>15699.64</v>
          </cell>
          <cell r="F236">
            <v>39921.81</v>
          </cell>
          <cell r="H236">
            <v>39921.81</v>
          </cell>
          <cell r="J236">
            <v>31405.35</v>
          </cell>
          <cell r="K236">
            <v>31405.35</v>
          </cell>
          <cell r="L236">
            <v>55621.45</v>
          </cell>
          <cell r="M236">
            <v>31405.35</v>
          </cell>
          <cell r="N236">
            <v>87026.799999999988</v>
          </cell>
          <cell r="O236">
            <v>23330.57</v>
          </cell>
          <cell r="P236">
            <v>0</v>
          </cell>
          <cell r="Q236">
            <v>23330.57</v>
          </cell>
          <cell r="R236">
            <v>69051.09</v>
          </cell>
          <cell r="S236">
            <v>0</v>
          </cell>
          <cell r="T236">
            <v>69051.09</v>
          </cell>
          <cell r="U236">
            <v>0</v>
          </cell>
          <cell r="V236">
            <v>46911.81</v>
          </cell>
          <cell r="W236">
            <v>46911.81</v>
          </cell>
          <cell r="X236">
            <v>92381.66</v>
          </cell>
          <cell r="Y236">
            <v>46911.81</v>
          </cell>
          <cell r="Z236">
            <v>139293.47</v>
          </cell>
        </row>
        <row r="237">
          <cell r="A237" t="str">
            <v>54010-02</v>
          </cell>
          <cell r="B237" t="str">
            <v>Sports &amp; Staff Party</v>
          </cell>
          <cell r="C237">
            <v>12086.8</v>
          </cell>
          <cell r="D237">
            <v>0</v>
          </cell>
          <cell r="E237">
            <v>12086.8</v>
          </cell>
          <cell r="F237">
            <v>30735.39</v>
          </cell>
          <cell r="H237">
            <v>30735.39</v>
          </cell>
          <cell r="J237">
            <v>24177.81</v>
          </cell>
          <cell r="K237">
            <v>24177.81</v>
          </cell>
          <cell r="L237">
            <v>42822.19</v>
          </cell>
          <cell r="M237">
            <v>24177.81</v>
          </cell>
          <cell r="N237">
            <v>67000</v>
          </cell>
          <cell r="O237">
            <v>21868.799999999999</v>
          </cell>
          <cell r="P237">
            <v>0</v>
          </cell>
          <cell r="Q237">
            <v>21868.799999999999</v>
          </cell>
          <cell r="R237">
            <v>68075.39</v>
          </cell>
          <cell r="S237">
            <v>0</v>
          </cell>
          <cell r="T237">
            <v>68075.39</v>
          </cell>
          <cell r="U237">
            <v>0</v>
          </cell>
          <cell r="V237">
            <v>44055.81</v>
          </cell>
          <cell r="W237">
            <v>44055.81</v>
          </cell>
          <cell r="X237">
            <v>89944.19</v>
          </cell>
          <cell r="Y237">
            <v>44055.81</v>
          </cell>
          <cell r="Z237">
            <v>134000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16596.8</v>
          </cell>
          <cell r="D239">
            <v>0</v>
          </cell>
          <cell r="E239">
            <v>16596.8</v>
          </cell>
          <cell r="F239">
            <v>42203.65</v>
          </cell>
          <cell r="H239">
            <v>42203.65</v>
          </cell>
          <cell r="J239">
            <v>33199.550000000003</v>
          </cell>
          <cell r="K239">
            <v>33199.550000000003</v>
          </cell>
          <cell r="L239">
            <v>58800.45</v>
          </cell>
          <cell r="M239">
            <v>33199.550000000003</v>
          </cell>
          <cell r="N239">
            <v>92000</v>
          </cell>
          <cell r="O239">
            <v>30028.799999999999</v>
          </cell>
          <cell r="P239">
            <v>0</v>
          </cell>
          <cell r="Q239">
            <v>30028.799999999999</v>
          </cell>
          <cell r="R239">
            <v>93476.65</v>
          </cell>
          <cell r="S239">
            <v>0</v>
          </cell>
          <cell r="T239">
            <v>93476.65</v>
          </cell>
          <cell r="U239">
            <v>0</v>
          </cell>
          <cell r="V239">
            <v>60494.55</v>
          </cell>
          <cell r="W239">
            <v>60494.55</v>
          </cell>
          <cell r="X239">
            <v>123505.45</v>
          </cell>
          <cell r="Y239">
            <v>60494.55</v>
          </cell>
          <cell r="Z239">
            <v>184000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4870.8</v>
          </cell>
          <cell r="D241">
            <v>0</v>
          </cell>
          <cell r="E241">
            <v>4870.8</v>
          </cell>
          <cell r="F241">
            <v>12385.36</v>
          </cell>
          <cell r="H241">
            <v>12385.36</v>
          </cell>
          <cell r="J241">
            <v>9743.84</v>
          </cell>
          <cell r="K241">
            <v>9743.84</v>
          </cell>
          <cell r="L241">
            <v>17256.16</v>
          </cell>
          <cell r="M241">
            <v>9743.84</v>
          </cell>
          <cell r="N241">
            <v>27000</v>
          </cell>
          <cell r="O241">
            <v>8812.7999999999993</v>
          </cell>
          <cell r="P241">
            <v>0</v>
          </cell>
          <cell r="Q241">
            <v>8812.7999999999993</v>
          </cell>
          <cell r="R241">
            <v>27433.360000000001</v>
          </cell>
          <cell r="S241">
            <v>0</v>
          </cell>
          <cell r="T241">
            <v>27433.360000000001</v>
          </cell>
          <cell r="U241">
            <v>0</v>
          </cell>
          <cell r="V241">
            <v>17753.84</v>
          </cell>
          <cell r="W241">
            <v>17753.84</v>
          </cell>
          <cell r="X241">
            <v>36246.160000000003</v>
          </cell>
          <cell r="Y241">
            <v>17753.84</v>
          </cell>
          <cell r="Z241">
            <v>54000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10103.91</v>
          </cell>
          <cell r="D242">
            <v>0</v>
          </cell>
          <cell r="E242">
            <v>10103.91</v>
          </cell>
          <cell r="F242">
            <v>25692.720000000001</v>
          </cell>
          <cell r="H242">
            <v>25692.720000000001</v>
          </cell>
          <cell r="J242">
            <v>20211.72</v>
          </cell>
          <cell r="K242">
            <v>20211.72</v>
          </cell>
          <cell r="L242">
            <v>35796.630000000005</v>
          </cell>
          <cell r="M242">
            <v>20211.72</v>
          </cell>
          <cell r="N242">
            <v>56008.350000000006</v>
          </cell>
          <cell r="O242">
            <v>11484.619999999999</v>
          </cell>
          <cell r="P242">
            <v>0</v>
          </cell>
          <cell r="Q242">
            <v>11484.619999999999</v>
          </cell>
          <cell r="R242">
            <v>30963.24</v>
          </cell>
          <cell r="S242">
            <v>0</v>
          </cell>
          <cell r="T242">
            <v>30963.24</v>
          </cell>
          <cell r="U242">
            <v>0</v>
          </cell>
          <cell r="V242">
            <v>23017.39</v>
          </cell>
          <cell r="W242">
            <v>23017.39</v>
          </cell>
          <cell r="X242">
            <v>42447.86</v>
          </cell>
          <cell r="Y242">
            <v>23017.39</v>
          </cell>
          <cell r="Z242">
            <v>65465.25</v>
          </cell>
        </row>
        <row r="243">
          <cell r="A243" t="str">
            <v>54011-03</v>
          </cell>
          <cell r="B243" t="str">
            <v>Management Fee</v>
          </cell>
          <cell r="C243">
            <v>22279.4</v>
          </cell>
          <cell r="D243">
            <v>0</v>
          </cell>
          <cell r="E243">
            <v>22279.4</v>
          </cell>
          <cell r="F243">
            <v>56653.17</v>
          </cell>
          <cell r="H243">
            <v>56653.17</v>
          </cell>
          <cell r="J243">
            <v>44567.43</v>
          </cell>
          <cell r="K243">
            <v>44567.43</v>
          </cell>
          <cell r="L243">
            <v>78932.570000000007</v>
          </cell>
          <cell r="M243">
            <v>44567.43</v>
          </cell>
          <cell r="N243">
            <v>123500</v>
          </cell>
          <cell r="O243">
            <v>40310.400000000001</v>
          </cell>
          <cell r="P243">
            <v>0</v>
          </cell>
          <cell r="Q243">
            <v>40310.400000000001</v>
          </cell>
          <cell r="R243">
            <v>125482.24000000001</v>
          </cell>
          <cell r="S243">
            <v>0</v>
          </cell>
          <cell r="T243">
            <v>125482.24000000001</v>
          </cell>
          <cell r="U243">
            <v>0</v>
          </cell>
          <cell r="V243">
            <v>81207.360000000001</v>
          </cell>
          <cell r="W243">
            <v>81207.360000000001</v>
          </cell>
          <cell r="X243">
            <v>165792.64000000001</v>
          </cell>
          <cell r="Y243">
            <v>81207.360000000001</v>
          </cell>
          <cell r="Z243">
            <v>247000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1074.6500000000001</v>
          </cell>
          <cell r="D247">
            <v>0</v>
          </cell>
          <cell r="E247">
            <v>1074.6500000000001</v>
          </cell>
          <cell r="F247">
            <v>2732.65</v>
          </cell>
          <cell r="H247">
            <v>2732.65</v>
          </cell>
          <cell r="J247">
            <v>2149.6999999999998</v>
          </cell>
          <cell r="K247">
            <v>2149.6999999999998</v>
          </cell>
          <cell r="L247">
            <v>3807.3</v>
          </cell>
          <cell r="M247">
            <v>2149.6999999999998</v>
          </cell>
          <cell r="N247">
            <v>5957</v>
          </cell>
          <cell r="O247">
            <v>2689.8500000000004</v>
          </cell>
          <cell r="P247">
            <v>0</v>
          </cell>
          <cell r="Q247">
            <v>2689.8500000000004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274.39</v>
          </cell>
          <cell r="D249">
            <v>0</v>
          </cell>
          <cell r="E249">
            <v>274.39</v>
          </cell>
          <cell r="F249">
            <v>697.73</v>
          </cell>
          <cell r="H249">
            <v>697.73</v>
          </cell>
          <cell r="J249">
            <v>548.88</v>
          </cell>
          <cell r="K249">
            <v>548.88</v>
          </cell>
          <cell r="L249">
            <v>972.12</v>
          </cell>
          <cell r="M249">
            <v>548.88</v>
          </cell>
          <cell r="N249">
            <v>1521</v>
          </cell>
          <cell r="O249">
            <v>511.78999999999996</v>
          </cell>
          <cell r="P249">
            <v>0</v>
          </cell>
          <cell r="Q249">
            <v>511.78999999999996</v>
          </cell>
          <cell r="R249">
            <v>1603.93</v>
          </cell>
          <cell r="S249">
            <v>0</v>
          </cell>
          <cell r="T249">
            <v>1603.93</v>
          </cell>
          <cell r="U249">
            <v>0</v>
          </cell>
          <cell r="V249">
            <v>1031.28</v>
          </cell>
          <cell r="W249">
            <v>1031.28</v>
          </cell>
          <cell r="X249">
            <v>2115.7200000000003</v>
          </cell>
          <cell r="Y249">
            <v>1031.28</v>
          </cell>
          <cell r="Z249">
            <v>3147</v>
          </cell>
        </row>
        <row r="250">
          <cell r="A250" t="str">
            <v>54014-02</v>
          </cell>
          <cell r="B250" t="str">
            <v>Property Tax</v>
          </cell>
          <cell r="C250">
            <v>4440</v>
          </cell>
          <cell r="D250">
            <v>0</v>
          </cell>
          <cell r="E250">
            <v>4440</v>
          </cell>
          <cell r="F250">
            <v>11290.27</v>
          </cell>
          <cell r="H250">
            <v>11290.27</v>
          </cell>
          <cell r="J250">
            <v>8881.73</v>
          </cell>
          <cell r="K250">
            <v>8881.73</v>
          </cell>
          <cell r="L250">
            <v>15730.27</v>
          </cell>
          <cell r="M250">
            <v>8881.73</v>
          </cell>
          <cell r="N250">
            <v>24612</v>
          </cell>
          <cell r="O250">
            <v>10225.26</v>
          </cell>
          <cell r="P250">
            <v>0</v>
          </cell>
          <cell r="Q250">
            <v>10225.26</v>
          </cell>
          <cell r="R250">
            <v>25953.370000000003</v>
          </cell>
          <cell r="S250">
            <v>0</v>
          </cell>
          <cell r="T250">
            <v>25953.370000000003</v>
          </cell>
          <cell r="U250">
            <v>0</v>
          </cell>
          <cell r="V250">
            <v>16687.37</v>
          </cell>
          <cell r="W250">
            <v>16687.37</v>
          </cell>
          <cell r="X250">
            <v>36178.630000000005</v>
          </cell>
          <cell r="Y250">
            <v>16687.37</v>
          </cell>
          <cell r="Z250">
            <v>52866</v>
          </cell>
        </row>
        <row r="251">
          <cell r="A251" t="str">
            <v>54014-03</v>
          </cell>
          <cell r="B251" t="str">
            <v>Duty Stamp</v>
          </cell>
          <cell r="C251">
            <v>5.41</v>
          </cell>
          <cell r="D251">
            <v>0</v>
          </cell>
          <cell r="E251">
            <v>5.41</v>
          </cell>
          <cell r="F251">
            <v>13.76</v>
          </cell>
          <cell r="H251">
            <v>13.76</v>
          </cell>
          <cell r="J251">
            <v>10.83</v>
          </cell>
          <cell r="K251">
            <v>10.83</v>
          </cell>
          <cell r="L251">
            <v>19.170000000000002</v>
          </cell>
          <cell r="M251">
            <v>10.83</v>
          </cell>
          <cell r="N251">
            <v>30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16.82</v>
          </cell>
          <cell r="D252">
            <v>0</v>
          </cell>
          <cell r="E252">
            <v>16.82</v>
          </cell>
          <cell r="F252">
            <v>42.77</v>
          </cell>
          <cell r="H252">
            <v>42.77</v>
          </cell>
          <cell r="J252">
            <v>33.64</v>
          </cell>
          <cell r="K252">
            <v>33.64</v>
          </cell>
          <cell r="L252">
            <v>59.59</v>
          </cell>
          <cell r="M252">
            <v>33.64</v>
          </cell>
          <cell r="N252">
            <v>93.23</v>
          </cell>
          <cell r="O252">
            <v>16.82</v>
          </cell>
          <cell r="P252">
            <v>0</v>
          </cell>
          <cell r="Q252">
            <v>16.82</v>
          </cell>
          <cell r="R252">
            <v>42.77</v>
          </cell>
          <cell r="S252">
            <v>0</v>
          </cell>
          <cell r="T252">
            <v>42.77</v>
          </cell>
          <cell r="U252">
            <v>0</v>
          </cell>
          <cell r="V252">
            <v>33.64</v>
          </cell>
          <cell r="W252">
            <v>33.64</v>
          </cell>
          <cell r="X252">
            <v>59.59</v>
          </cell>
          <cell r="Y252">
            <v>33.64</v>
          </cell>
          <cell r="Z252">
            <v>93.23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470.49</v>
          </cell>
          <cell r="D254">
            <v>0</v>
          </cell>
          <cell r="E254">
            <v>470.49</v>
          </cell>
          <cell r="F254">
            <v>1196.3800000000001</v>
          </cell>
          <cell r="H254">
            <v>1196.3800000000001</v>
          </cell>
          <cell r="J254">
            <v>941.16</v>
          </cell>
          <cell r="K254">
            <v>941.16</v>
          </cell>
          <cell r="L254">
            <v>1666.8700000000001</v>
          </cell>
          <cell r="M254">
            <v>941.16</v>
          </cell>
          <cell r="N254">
            <v>2608.0300000000002</v>
          </cell>
          <cell r="O254">
            <v>892.06</v>
          </cell>
          <cell r="P254">
            <v>0</v>
          </cell>
          <cell r="Q254">
            <v>892.06</v>
          </cell>
          <cell r="R254">
            <v>2805.62</v>
          </cell>
          <cell r="S254">
            <v>0</v>
          </cell>
          <cell r="T254">
            <v>2805.62</v>
          </cell>
          <cell r="U254">
            <v>0</v>
          </cell>
          <cell r="V254">
            <v>1797.81</v>
          </cell>
          <cell r="W254">
            <v>1797.81</v>
          </cell>
          <cell r="X254">
            <v>3697.68</v>
          </cell>
          <cell r="Y254">
            <v>1797.81</v>
          </cell>
          <cell r="Z254">
            <v>5495.49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3.61</v>
          </cell>
          <cell r="D255">
            <v>0</v>
          </cell>
          <cell r="E255">
            <v>3.61</v>
          </cell>
          <cell r="F255">
            <v>9.17</v>
          </cell>
          <cell r="H255">
            <v>9.17</v>
          </cell>
          <cell r="J255">
            <v>7.22</v>
          </cell>
          <cell r="K255">
            <v>7.22</v>
          </cell>
          <cell r="L255">
            <v>12.78</v>
          </cell>
          <cell r="M255">
            <v>7.22</v>
          </cell>
          <cell r="N255">
            <v>20</v>
          </cell>
          <cell r="O255">
            <v>94.13</v>
          </cell>
          <cell r="P255">
            <v>0</v>
          </cell>
          <cell r="Q255">
            <v>94.13</v>
          </cell>
          <cell r="R255">
            <v>354.71000000000004</v>
          </cell>
          <cell r="S255">
            <v>0</v>
          </cell>
          <cell r="T255">
            <v>354.71000000000004</v>
          </cell>
          <cell r="U255">
            <v>0</v>
          </cell>
          <cell r="V255">
            <v>191.16</v>
          </cell>
          <cell r="W255">
            <v>191.16</v>
          </cell>
          <cell r="X255">
            <v>448.84000000000003</v>
          </cell>
          <cell r="Y255">
            <v>191.16</v>
          </cell>
          <cell r="Z255">
            <v>640</v>
          </cell>
        </row>
        <row r="256">
          <cell r="A256" t="str">
            <v>54015-03</v>
          </cell>
          <cell r="B256" t="str">
            <v>Bank Charge - Others</v>
          </cell>
          <cell r="C256">
            <v>2822.61</v>
          </cell>
          <cell r="D256">
            <v>0</v>
          </cell>
          <cell r="E256">
            <v>2822.61</v>
          </cell>
          <cell r="F256">
            <v>6986.06</v>
          </cell>
          <cell r="H256">
            <v>6986.06</v>
          </cell>
          <cell r="J256">
            <v>3070.21</v>
          </cell>
          <cell r="K256">
            <v>3070.21</v>
          </cell>
          <cell r="L256">
            <v>9808.67</v>
          </cell>
          <cell r="M256">
            <v>3070.21</v>
          </cell>
          <cell r="N256">
            <v>12878.880000000001</v>
          </cell>
          <cell r="O256">
            <v>5656.27</v>
          </cell>
          <cell r="P256">
            <v>0</v>
          </cell>
          <cell r="Q256">
            <v>5656.27</v>
          </cell>
          <cell r="R256">
            <v>14143.130000000001</v>
          </cell>
          <cell r="S256">
            <v>0</v>
          </cell>
          <cell r="T256">
            <v>14143.130000000001</v>
          </cell>
          <cell r="U256">
            <v>0</v>
          </cell>
          <cell r="V256">
            <v>6188.63</v>
          </cell>
          <cell r="W256">
            <v>6188.63</v>
          </cell>
          <cell r="X256">
            <v>19799.400000000001</v>
          </cell>
          <cell r="Y256">
            <v>6188.63</v>
          </cell>
          <cell r="Z256">
            <v>25988.030000000002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1135.6199999999999</v>
          </cell>
          <cell r="D258">
            <v>0</v>
          </cell>
          <cell r="E258">
            <v>1135.6199999999999</v>
          </cell>
          <cell r="F258">
            <v>2887.7</v>
          </cell>
          <cell r="H258">
            <v>2887.7</v>
          </cell>
          <cell r="J258">
            <v>2271.6799999999998</v>
          </cell>
          <cell r="K258">
            <v>2271.6799999999998</v>
          </cell>
          <cell r="L258">
            <v>4023.3199999999997</v>
          </cell>
          <cell r="M258">
            <v>2271.6799999999998</v>
          </cell>
          <cell r="N258">
            <v>6295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216.52</v>
          </cell>
          <cell r="D259">
            <v>0</v>
          </cell>
          <cell r="E259">
            <v>216.52</v>
          </cell>
          <cell r="F259">
            <v>550.58000000000004</v>
          </cell>
          <cell r="H259">
            <v>550.58000000000004</v>
          </cell>
          <cell r="J259">
            <v>433.12</v>
          </cell>
          <cell r="K259">
            <v>433.12</v>
          </cell>
          <cell r="L259">
            <v>767.1</v>
          </cell>
          <cell r="M259">
            <v>433.12</v>
          </cell>
          <cell r="N259">
            <v>1200.22</v>
          </cell>
          <cell r="O259">
            <v>12974.92</v>
          </cell>
          <cell r="P259">
            <v>0</v>
          </cell>
          <cell r="Q259">
            <v>12974.92</v>
          </cell>
          <cell r="R259">
            <v>3273.5099999999998</v>
          </cell>
          <cell r="S259">
            <v>0</v>
          </cell>
          <cell r="T259">
            <v>3273.5099999999998</v>
          </cell>
          <cell r="U259">
            <v>0</v>
          </cell>
          <cell r="V259">
            <v>551.79</v>
          </cell>
          <cell r="W259">
            <v>551.79</v>
          </cell>
          <cell r="X259">
            <v>16248.43</v>
          </cell>
          <cell r="Y259">
            <v>551.79</v>
          </cell>
          <cell r="Z259">
            <v>16800.22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11133.35</v>
          </cell>
          <cell r="D261">
            <v>0</v>
          </cell>
          <cell r="E261">
            <v>11133.35</v>
          </cell>
          <cell r="F261">
            <v>28310.45</v>
          </cell>
          <cell r="H261">
            <v>28310.45</v>
          </cell>
          <cell r="J261">
            <v>22271.02</v>
          </cell>
          <cell r="K261">
            <v>22271.02</v>
          </cell>
          <cell r="L261">
            <v>39443.800000000003</v>
          </cell>
          <cell r="M261">
            <v>22271.02</v>
          </cell>
          <cell r="N261">
            <v>61714.820000000007</v>
          </cell>
          <cell r="O261">
            <v>22769.41</v>
          </cell>
          <cell r="P261">
            <v>0</v>
          </cell>
          <cell r="Q261">
            <v>22769.41</v>
          </cell>
          <cell r="R261">
            <v>72728.37</v>
          </cell>
          <cell r="S261">
            <v>0</v>
          </cell>
          <cell r="T261">
            <v>72728.37</v>
          </cell>
          <cell r="U261">
            <v>0</v>
          </cell>
          <cell r="V261">
            <v>45916.11</v>
          </cell>
          <cell r="W261">
            <v>45916.11</v>
          </cell>
          <cell r="X261">
            <v>95497.78</v>
          </cell>
          <cell r="Y261">
            <v>45916.11</v>
          </cell>
          <cell r="Z261">
            <v>141413.89000000001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167796.58</v>
          </cell>
          <cell r="P263">
            <v>0</v>
          </cell>
          <cell r="Q263">
            <v>167796.58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167796.58</v>
          </cell>
          <cell r="Y263">
            <v>0</v>
          </cell>
          <cell r="Z263">
            <v>167796.58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167796.58</v>
          </cell>
          <cell r="P265">
            <v>0</v>
          </cell>
          <cell r="Q265">
            <v>167796.58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167796.58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15341.89</v>
          </cell>
          <cell r="D269">
            <v>0</v>
          </cell>
          <cell r="E269">
            <v>15341.89</v>
          </cell>
          <cell r="F269">
            <v>39012.129999999997</v>
          </cell>
          <cell r="H269">
            <v>39012.129999999997</v>
          </cell>
          <cell r="J269">
            <v>30689.72</v>
          </cell>
          <cell r="K269">
            <v>30689.72</v>
          </cell>
          <cell r="L269">
            <v>54354.02</v>
          </cell>
          <cell r="M269">
            <v>30689.72</v>
          </cell>
          <cell r="N269">
            <v>85043.739999999991</v>
          </cell>
          <cell r="O269">
            <v>28656.61</v>
          </cell>
          <cell r="P269">
            <v>0</v>
          </cell>
          <cell r="Q269">
            <v>28656.61</v>
          </cell>
          <cell r="R269">
            <v>89837.9</v>
          </cell>
          <cell r="S269">
            <v>0</v>
          </cell>
          <cell r="T269">
            <v>89837.9</v>
          </cell>
          <cell r="U269">
            <v>0</v>
          </cell>
          <cell r="V269">
            <v>57745.919999999998</v>
          </cell>
          <cell r="W269">
            <v>57745.919999999998</v>
          </cell>
          <cell r="X269">
            <v>118494.51</v>
          </cell>
          <cell r="Y269">
            <v>57745.919999999998</v>
          </cell>
          <cell r="Z269">
            <v>176240.43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83738.86</v>
          </cell>
          <cell r="D270">
            <v>0</v>
          </cell>
          <cell r="E270">
            <v>83738.86</v>
          </cell>
          <cell r="F270">
            <v>212935.35</v>
          </cell>
          <cell r="H270">
            <v>212935.35</v>
          </cell>
          <cell r="J270">
            <v>167510.16</v>
          </cell>
          <cell r="K270">
            <v>167510.16</v>
          </cell>
          <cell r="L270">
            <v>296674.21000000002</v>
          </cell>
          <cell r="M270">
            <v>167510.16</v>
          </cell>
          <cell r="N270">
            <v>464184.37</v>
          </cell>
          <cell r="O270">
            <v>153490.85</v>
          </cell>
          <cell r="P270">
            <v>0</v>
          </cell>
          <cell r="Q270">
            <v>153490.85</v>
          </cell>
          <cell r="R270">
            <v>479197.06000000006</v>
          </cell>
          <cell r="S270">
            <v>0</v>
          </cell>
          <cell r="T270">
            <v>479197.06000000006</v>
          </cell>
          <cell r="U270">
            <v>0</v>
          </cell>
          <cell r="V270">
            <v>309249.84999999998</v>
          </cell>
          <cell r="W270">
            <v>309249.84999999998</v>
          </cell>
          <cell r="X270">
            <v>632687.91</v>
          </cell>
          <cell r="Y270">
            <v>309249.84999999998</v>
          </cell>
          <cell r="Z270">
            <v>941937.76</v>
          </cell>
        </row>
        <row r="271">
          <cell r="A271" t="str">
            <v>54020-03</v>
          </cell>
          <cell r="B271" t="str">
            <v>Depreciation - Vehicle</v>
          </cell>
          <cell r="C271">
            <v>21265.47</v>
          </cell>
          <cell r="D271">
            <v>0</v>
          </cell>
          <cell r="E271">
            <v>21265.47</v>
          </cell>
          <cell r="F271">
            <v>54074.9</v>
          </cell>
          <cell r="H271">
            <v>54074.9</v>
          </cell>
          <cell r="J271">
            <v>42539.18</v>
          </cell>
          <cell r="K271">
            <v>42539.18</v>
          </cell>
          <cell r="L271">
            <v>75340.37</v>
          </cell>
          <cell r="M271">
            <v>42539.18</v>
          </cell>
          <cell r="N271">
            <v>117879.54999999999</v>
          </cell>
          <cell r="O271">
            <v>40778.06</v>
          </cell>
          <cell r="P271">
            <v>0</v>
          </cell>
          <cell r="Q271">
            <v>40778.06</v>
          </cell>
          <cell r="R271">
            <v>128559.6</v>
          </cell>
          <cell r="S271">
            <v>0</v>
          </cell>
          <cell r="T271">
            <v>128559.6</v>
          </cell>
          <cell r="U271">
            <v>0</v>
          </cell>
          <cell r="V271">
            <v>82189.790000000008</v>
          </cell>
          <cell r="W271">
            <v>82189.790000000008</v>
          </cell>
          <cell r="X271">
            <v>169337.66</v>
          </cell>
          <cell r="Y271">
            <v>82189.790000000008</v>
          </cell>
          <cell r="Z271">
            <v>251527.45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9821.31</v>
          </cell>
          <cell r="D272">
            <v>0</v>
          </cell>
          <cell r="E272">
            <v>9821.31</v>
          </cell>
          <cell r="F272">
            <v>24974.13</v>
          </cell>
          <cell r="H272">
            <v>24974.13</v>
          </cell>
          <cell r="J272">
            <v>19646.43</v>
          </cell>
          <cell r="K272">
            <v>19646.43</v>
          </cell>
          <cell r="L272">
            <v>34795.440000000002</v>
          </cell>
          <cell r="M272">
            <v>19646.43</v>
          </cell>
          <cell r="N272">
            <v>54441.87</v>
          </cell>
          <cell r="O272">
            <v>22458.89</v>
          </cell>
          <cell r="P272">
            <v>0</v>
          </cell>
          <cell r="Q272">
            <v>22458.89</v>
          </cell>
          <cell r="R272">
            <v>73215.08</v>
          </cell>
          <cell r="S272">
            <v>0</v>
          </cell>
          <cell r="T272">
            <v>73215.08</v>
          </cell>
          <cell r="U272">
            <v>0</v>
          </cell>
          <cell r="V272">
            <v>45326.64</v>
          </cell>
          <cell r="W272">
            <v>45326.64</v>
          </cell>
          <cell r="X272">
            <v>95673.97</v>
          </cell>
          <cell r="Y272">
            <v>45326.64</v>
          </cell>
          <cell r="Z272">
            <v>141000.60999999999</v>
          </cell>
        </row>
        <row r="273">
          <cell r="A273" t="str">
            <v>54020-05</v>
          </cell>
          <cell r="B273" t="str">
            <v>Depreciation - Building</v>
          </cell>
          <cell r="C273">
            <v>156960.89000000001</v>
          </cell>
          <cell r="D273">
            <v>0</v>
          </cell>
          <cell r="E273">
            <v>156960.89000000001</v>
          </cell>
          <cell r="H273">
            <v>0</v>
          </cell>
          <cell r="K273">
            <v>0</v>
          </cell>
          <cell r="L273">
            <v>156960.89000000001</v>
          </cell>
          <cell r="M273">
            <v>0</v>
          </cell>
          <cell r="N273">
            <v>156960.89000000001</v>
          </cell>
          <cell r="O273">
            <v>324746.68000000005</v>
          </cell>
          <cell r="P273">
            <v>0</v>
          </cell>
          <cell r="Q273">
            <v>324746.68000000005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324746.68000000005</v>
          </cell>
          <cell r="Y273">
            <v>0</v>
          </cell>
          <cell r="Z273">
            <v>324746.68000000005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3287.99</v>
          </cell>
          <cell r="D282">
            <v>0</v>
          </cell>
          <cell r="E282">
            <v>3287.99</v>
          </cell>
          <cell r="F282">
            <v>48341.72</v>
          </cell>
          <cell r="H282">
            <v>48341.72</v>
          </cell>
          <cell r="J282">
            <v>38029.050000000003</v>
          </cell>
          <cell r="K282">
            <v>38029.050000000003</v>
          </cell>
          <cell r="L282">
            <v>51629.71</v>
          </cell>
          <cell r="M282">
            <v>38029.050000000003</v>
          </cell>
          <cell r="N282">
            <v>89658.760000000009</v>
          </cell>
          <cell r="O282">
            <v>6145.7999999999993</v>
          </cell>
          <cell r="P282">
            <v>0</v>
          </cell>
          <cell r="Q282">
            <v>6145.7999999999993</v>
          </cell>
          <cell r="R282">
            <v>112724.92</v>
          </cell>
          <cell r="S282">
            <v>0</v>
          </cell>
          <cell r="T282">
            <v>112724.92</v>
          </cell>
          <cell r="U282">
            <v>0</v>
          </cell>
          <cell r="V282">
            <v>72302.3</v>
          </cell>
          <cell r="W282">
            <v>72302.3</v>
          </cell>
          <cell r="X282">
            <v>118870.72</v>
          </cell>
          <cell r="Y282">
            <v>72302.3</v>
          </cell>
          <cell r="Z282">
            <v>191173.02000000002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-8870.43</v>
          </cell>
          <cell r="D283">
            <v>0</v>
          </cell>
          <cell r="E283">
            <v>-8870.43</v>
          </cell>
          <cell r="F283">
            <v>-12311.05</v>
          </cell>
          <cell r="H283">
            <v>-12311.05</v>
          </cell>
          <cell r="K283">
            <v>0</v>
          </cell>
          <cell r="L283">
            <v>-21181.48</v>
          </cell>
          <cell r="M283">
            <v>0</v>
          </cell>
          <cell r="N283">
            <v>-21181.48</v>
          </cell>
          <cell r="O283">
            <v>-13705.45</v>
          </cell>
          <cell r="P283">
            <v>0</v>
          </cell>
          <cell r="Q283">
            <v>-13705.45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-49811.06</v>
          </cell>
          <cell r="Y283">
            <v>0</v>
          </cell>
          <cell r="Z283">
            <v>-49811.06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-4722.3999999999996</v>
          </cell>
          <cell r="P284">
            <v>0</v>
          </cell>
          <cell r="Q284">
            <v>-4722.3999999999996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-4776.07</v>
          </cell>
          <cell r="Y284">
            <v>0</v>
          </cell>
          <cell r="Z284">
            <v>-4776.07</v>
          </cell>
        </row>
        <row r="285">
          <cell r="A285">
            <v>999999</v>
          </cell>
          <cell r="B285" t="str">
            <v>Contra Account</v>
          </cell>
          <cell r="C285">
            <v>8966838.4100000039</v>
          </cell>
          <cell r="D285">
            <v>0</v>
          </cell>
          <cell r="E285">
            <v>8966838.4100000039</v>
          </cell>
          <cell r="F285">
            <v>16091731.990000008</v>
          </cell>
          <cell r="G285">
            <v>0</v>
          </cell>
          <cell r="H285">
            <v>18608089.739999991</v>
          </cell>
          <cell r="I285">
            <v>0</v>
          </cell>
          <cell r="J285">
            <v>4841049.2799999965</v>
          </cell>
          <cell r="K285">
            <v>4841049.2799999965</v>
          </cell>
          <cell r="L285">
            <v>34040540.57000003</v>
          </cell>
          <cell r="M285">
            <v>4841049.2799999965</v>
          </cell>
          <cell r="N285">
            <v>38881589.850000016</v>
          </cell>
          <cell r="O285">
            <v>9399073.3400000036</v>
          </cell>
          <cell r="P285">
            <v>0</v>
          </cell>
          <cell r="Q285">
            <v>9399073.3400000036</v>
          </cell>
          <cell r="R285">
            <v>13576926.959999966</v>
          </cell>
          <cell r="S285">
            <v>0</v>
          </cell>
          <cell r="T285">
            <v>13576926.959999966</v>
          </cell>
          <cell r="U285">
            <v>0</v>
          </cell>
          <cell r="V285">
            <v>7045964.1100000059</v>
          </cell>
          <cell r="W285">
            <v>7045964.1100000059</v>
          </cell>
          <cell r="X285">
            <v>22976000.300000012</v>
          </cell>
          <cell r="Y285">
            <v>7045964.1100000059</v>
          </cell>
          <cell r="Z285">
            <v>5.6003045756369829E-8</v>
          </cell>
        </row>
      </sheetData>
      <sheetData sheetId="12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15298.43</v>
          </cell>
        </row>
        <row r="9">
          <cell r="A9" t="str">
            <v>11001-02</v>
          </cell>
          <cell r="B9" t="str">
            <v>Petty Cash</v>
          </cell>
          <cell r="Z9">
            <v>28183.75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1554409.07</v>
          </cell>
        </row>
        <row r="12">
          <cell r="A12" t="str">
            <v>11002-04</v>
          </cell>
          <cell r="B12" t="str">
            <v>Saving A/C - Bay : Bangpoo</v>
          </cell>
          <cell r="Z12">
            <v>54333039.229999997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1579527.16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1267.96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-19681.04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11817.62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217080657.77000001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159039.88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3270088.26</v>
          </cell>
          <cell r="E34">
            <v>3270088.26</v>
          </cell>
          <cell r="F34">
            <v>3723327.45</v>
          </cell>
          <cell r="G34">
            <v>0</v>
          </cell>
          <cell r="H34">
            <v>3723327.45</v>
          </cell>
          <cell r="K34">
            <v>0</v>
          </cell>
          <cell r="L34">
            <v>6993415.71</v>
          </cell>
          <cell r="M34">
            <v>0</v>
          </cell>
          <cell r="N34">
            <v>6993415.71</v>
          </cell>
          <cell r="O34">
            <v>3270088.26</v>
          </cell>
          <cell r="P34">
            <v>0</v>
          </cell>
          <cell r="Q34">
            <v>3270088.26</v>
          </cell>
          <cell r="R34">
            <v>3723327.45</v>
          </cell>
          <cell r="S34">
            <v>0</v>
          </cell>
          <cell r="T34">
            <v>3723327.45</v>
          </cell>
          <cell r="V34">
            <v>0</v>
          </cell>
          <cell r="W34">
            <v>0</v>
          </cell>
          <cell r="X34">
            <v>6993415.71</v>
          </cell>
          <cell r="Y34">
            <v>0</v>
          </cell>
          <cell r="Z34">
            <v>6993415.71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807798.89</v>
          </cell>
          <cell r="E36">
            <v>807798.89</v>
          </cell>
          <cell r="F36">
            <v>3345096.4</v>
          </cell>
          <cell r="G36">
            <v>0</v>
          </cell>
          <cell r="H36">
            <v>3345096.4</v>
          </cell>
          <cell r="J36">
            <v>746548.42</v>
          </cell>
          <cell r="K36">
            <v>746548.42</v>
          </cell>
          <cell r="L36">
            <v>4152895.29</v>
          </cell>
          <cell r="M36">
            <v>746548.42</v>
          </cell>
          <cell r="N36">
            <v>4899443.71</v>
          </cell>
          <cell r="O36">
            <v>807798.89</v>
          </cell>
          <cell r="P36">
            <v>0</v>
          </cell>
          <cell r="Q36">
            <v>807798.89</v>
          </cell>
          <cell r="R36">
            <v>3345096.4</v>
          </cell>
          <cell r="S36">
            <v>0</v>
          </cell>
          <cell r="T36">
            <v>3345096.4</v>
          </cell>
          <cell r="V36">
            <v>746548.42</v>
          </cell>
          <cell r="W36">
            <v>746548.42</v>
          </cell>
          <cell r="X36">
            <v>4152895.29</v>
          </cell>
          <cell r="Y36">
            <v>746548.42</v>
          </cell>
          <cell r="Z36">
            <v>4899443.71</v>
          </cell>
        </row>
        <row r="37">
          <cell r="A37" t="str">
            <v>11009-04</v>
          </cell>
          <cell r="B37" t="str">
            <v>Packing Material in Stock</v>
          </cell>
          <cell r="C37">
            <v>5429.5</v>
          </cell>
          <cell r="E37">
            <v>5429.5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5429.5</v>
          </cell>
          <cell r="M37">
            <v>0</v>
          </cell>
          <cell r="N37">
            <v>5429.5</v>
          </cell>
          <cell r="O37">
            <v>5429.5</v>
          </cell>
          <cell r="P37">
            <v>0</v>
          </cell>
          <cell r="Q37">
            <v>5429.5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5429.5</v>
          </cell>
          <cell r="Y37">
            <v>0</v>
          </cell>
          <cell r="Z37">
            <v>5429.5</v>
          </cell>
        </row>
        <row r="38">
          <cell r="A38" t="str">
            <v>11009-05</v>
          </cell>
          <cell r="B38" t="str">
            <v>Factory Supplies In Stock</v>
          </cell>
          <cell r="C38">
            <v>32939.629999999997</v>
          </cell>
          <cell r="E38">
            <v>32939.629999999997</v>
          </cell>
          <cell r="F38">
            <v>49459.5</v>
          </cell>
          <cell r="G38">
            <v>0</v>
          </cell>
          <cell r="H38">
            <v>49459.5</v>
          </cell>
          <cell r="K38">
            <v>0</v>
          </cell>
          <cell r="L38">
            <v>82399.13</v>
          </cell>
          <cell r="M38">
            <v>0</v>
          </cell>
          <cell r="N38">
            <v>82399.13</v>
          </cell>
          <cell r="O38">
            <v>32939.629999999997</v>
          </cell>
          <cell r="P38">
            <v>0</v>
          </cell>
          <cell r="Q38">
            <v>32939.629999999997</v>
          </cell>
          <cell r="R38">
            <v>49459.5</v>
          </cell>
          <cell r="S38">
            <v>0</v>
          </cell>
          <cell r="T38">
            <v>49459.5</v>
          </cell>
          <cell r="V38">
            <v>0</v>
          </cell>
          <cell r="W38">
            <v>0</v>
          </cell>
          <cell r="X38">
            <v>82399.13</v>
          </cell>
          <cell r="Y38">
            <v>0</v>
          </cell>
          <cell r="Z38">
            <v>82399.13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2322926.5</v>
          </cell>
          <cell r="E39">
            <v>2322926.5</v>
          </cell>
          <cell r="F39">
            <v>5042721.4000000004</v>
          </cell>
          <cell r="G39">
            <v>0</v>
          </cell>
          <cell r="H39">
            <v>5042721.4000000004</v>
          </cell>
          <cell r="J39">
            <v>2020239.14</v>
          </cell>
          <cell r="K39">
            <v>2020239.14</v>
          </cell>
          <cell r="L39">
            <v>7365647.9000000004</v>
          </cell>
          <cell r="M39">
            <v>2020239.14</v>
          </cell>
          <cell r="N39">
            <v>9385887.040000001</v>
          </cell>
          <cell r="O39">
            <v>2322926.5</v>
          </cell>
          <cell r="P39">
            <v>0</v>
          </cell>
          <cell r="Q39">
            <v>2322926.5</v>
          </cell>
          <cell r="R39">
            <v>5042721.4000000004</v>
          </cell>
          <cell r="S39">
            <v>0</v>
          </cell>
          <cell r="T39">
            <v>5042721.4000000004</v>
          </cell>
          <cell r="V39">
            <v>2020239.14</v>
          </cell>
          <cell r="W39">
            <v>2020239.14</v>
          </cell>
          <cell r="X39">
            <v>7365647.9000000004</v>
          </cell>
          <cell r="Y39">
            <v>2020239.14</v>
          </cell>
          <cell r="Z39">
            <v>9385887.040000001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2896246.92</v>
          </cell>
          <cell r="E40">
            <v>2896246.92</v>
          </cell>
          <cell r="F40">
            <v>177838.59</v>
          </cell>
          <cell r="G40">
            <v>0</v>
          </cell>
          <cell r="H40">
            <v>177838.59</v>
          </cell>
          <cell r="J40">
            <v>4725.46</v>
          </cell>
          <cell r="K40">
            <v>4725.46</v>
          </cell>
          <cell r="L40">
            <v>3074085.51</v>
          </cell>
          <cell r="M40">
            <v>4725.46</v>
          </cell>
          <cell r="N40">
            <v>3078810.9699999997</v>
          </cell>
          <cell r="O40">
            <v>2896246.92</v>
          </cell>
          <cell r="P40">
            <v>0</v>
          </cell>
          <cell r="Q40">
            <v>2896246.92</v>
          </cell>
          <cell r="R40">
            <v>177838.59</v>
          </cell>
          <cell r="S40">
            <v>0</v>
          </cell>
          <cell r="T40">
            <v>177838.59</v>
          </cell>
          <cell r="V40">
            <v>4725.46</v>
          </cell>
          <cell r="W40">
            <v>4725.46</v>
          </cell>
          <cell r="X40">
            <v>3074085.51</v>
          </cell>
          <cell r="Y40">
            <v>4725.46</v>
          </cell>
          <cell r="Z40">
            <v>3078810.9699999997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100237.26</v>
          </cell>
        </row>
        <row r="48">
          <cell r="A48" t="str">
            <v>11010-02</v>
          </cell>
          <cell r="B48" t="str">
            <v>Prepaid Expense</v>
          </cell>
          <cell r="Z48">
            <v>1282313.22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1782210.41</v>
          </cell>
        </row>
        <row r="52">
          <cell r="A52" t="str">
            <v>11010-06</v>
          </cell>
          <cell r="B52" t="str">
            <v>Purchase Vat</v>
          </cell>
          <cell r="Z52">
            <v>5381699.8399999999</v>
          </cell>
        </row>
        <row r="53">
          <cell r="A53" t="str">
            <v>11010-07</v>
          </cell>
          <cell r="B53" t="str">
            <v>Vat in Transit</v>
          </cell>
          <cell r="Z53">
            <v>178896.06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5251200.0999999996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1152326.9099999999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810373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-27748305.140000001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-107050891.66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-482480200.32999998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-6130473.75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-26521866.800000001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-3491989.31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-11968714.41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-8014741.5199999996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-222195777.13</v>
          </cell>
        </row>
        <row r="87">
          <cell r="A87" t="str">
            <v>21002-02</v>
          </cell>
          <cell r="B87" t="str">
            <v>Accounts Payable - Export</v>
          </cell>
          <cell r="Z87">
            <v>-350612.07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-23548916.780000001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-10058696.26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-204102.26</v>
          </cell>
        </row>
        <row r="96">
          <cell r="A96" t="str">
            <v>21004-02</v>
          </cell>
          <cell r="B96" t="str">
            <v>W/T Phor Ngor Dor 3</v>
          </cell>
          <cell r="Z96">
            <v>-1485</v>
          </cell>
        </row>
        <row r="97">
          <cell r="A97" t="str">
            <v>21004-03</v>
          </cell>
          <cell r="B97" t="str">
            <v>W/T Phor Ngor Dor 1</v>
          </cell>
          <cell r="Z97">
            <v>-944609.48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-25000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-595254</v>
          </cell>
        </row>
        <row r="102">
          <cell r="A102" t="str">
            <v>21007-01</v>
          </cell>
          <cell r="B102" t="str">
            <v>Selling Tax</v>
          </cell>
          <cell r="Z102">
            <v>-7050301.3600000003</v>
          </cell>
        </row>
        <row r="103">
          <cell r="A103" t="str">
            <v>21008-01</v>
          </cell>
          <cell r="B103" t="str">
            <v>Accrued Bonus</v>
          </cell>
          <cell r="Z103">
            <v>-2947115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-16342228.279999999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-504343.57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-9611207.6400000006</v>
          </cell>
          <cell r="D115">
            <v>0</v>
          </cell>
          <cell r="E115">
            <v>-9611207.6400000006</v>
          </cell>
          <cell r="F115">
            <v>-47268199.119999997</v>
          </cell>
          <cell r="G115">
            <v>0</v>
          </cell>
          <cell r="H115">
            <v>-47268199.119999997</v>
          </cell>
          <cell r="J115">
            <v>-31117017.200000003</v>
          </cell>
          <cell r="K115">
            <v>-31117017.200000003</v>
          </cell>
          <cell r="L115">
            <v>-56879406.759999998</v>
          </cell>
          <cell r="M115">
            <v>-31117017.200000003</v>
          </cell>
          <cell r="N115">
            <v>-87996423.960000008</v>
          </cell>
          <cell r="O115">
            <v>-46325039.210000001</v>
          </cell>
          <cell r="P115">
            <v>0</v>
          </cell>
          <cell r="Q115">
            <v>-46325039.210000001</v>
          </cell>
          <cell r="R115">
            <v>-158932248.37</v>
          </cell>
          <cell r="S115">
            <v>0</v>
          </cell>
          <cell r="T115">
            <v>-158932248.37</v>
          </cell>
          <cell r="U115">
            <v>0</v>
          </cell>
          <cell r="V115">
            <v>-105524680</v>
          </cell>
          <cell r="W115">
            <v>-105524680</v>
          </cell>
          <cell r="X115">
            <v>-205257287.58000001</v>
          </cell>
          <cell r="Y115">
            <v>-105524680</v>
          </cell>
          <cell r="Z115">
            <v>-310781967.58000004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Adjust Price</v>
          </cell>
          <cell r="E118">
            <v>0</v>
          </cell>
          <cell r="F118">
            <v>-5257392</v>
          </cell>
          <cell r="G118">
            <v>0</v>
          </cell>
          <cell r="H118">
            <v>-5257392</v>
          </cell>
          <cell r="J118">
            <v>-5450880</v>
          </cell>
          <cell r="K118">
            <v>-5450880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-5257392</v>
          </cell>
          <cell r="S118">
            <v>0</v>
          </cell>
          <cell r="T118">
            <v>-5257392</v>
          </cell>
          <cell r="U118">
            <v>0</v>
          </cell>
          <cell r="V118">
            <v>-5450880</v>
          </cell>
          <cell r="W118">
            <v>-5450880</v>
          </cell>
          <cell r="X118">
            <v>-5257392</v>
          </cell>
          <cell r="Y118">
            <v>-5450880</v>
          </cell>
          <cell r="Z118">
            <v>-10708272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159150</v>
          </cell>
          <cell r="G119">
            <v>0</v>
          </cell>
          <cell r="H119">
            <v>159150</v>
          </cell>
          <cell r="K119">
            <v>0</v>
          </cell>
          <cell r="L119">
            <v>159150</v>
          </cell>
          <cell r="M119">
            <v>0</v>
          </cell>
          <cell r="N119">
            <v>159150</v>
          </cell>
          <cell r="O119">
            <v>0</v>
          </cell>
          <cell r="P119">
            <v>0</v>
          </cell>
          <cell r="Q119">
            <v>0</v>
          </cell>
          <cell r="R119">
            <v>469200</v>
          </cell>
          <cell r="S119">
            <v>0</v>
          </cell>
          <cell r="T119">
            <v>469200</v>
          </cell>
          <cell r="U119">
            <v>0</v>
          </cell>
          <cell r="V119">
            <v>0</v>
          </cell>
          <cell r="W119">
            <v>0</v>
          </cell>
          <cell r="X119">
            <v>469200</v>
          </cell>
          <cell r="Y119">
            <v>0</v>
          </cell>
          <cell r="Z119">
            <v>469200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-38130.26</v>
          </cell>
          <cell r="D122">
            <v>0</v>
          </cell>
          <cell r="E122">
            <v>-38130.26</v>
          </cell>
          <cell r="F122">
            <v>-358083.37</v>
          </cell>
          <cell r="G122">
            <v>0</v>
          </cell>
          <cell r="H122">
            <v>-358083.37</v>
          </cell>
          <cell r="K122">
            <v>0</v>
          </cell>
          <cell r="L122">
            <v>-396213.63</v>
          </cell>
          <cell r="M122">
            <v>0</v>
          </cell>
          <cell r="N122">
            <v>-396213.63</v>
          </cell>
          <cell r="O122">
            <v>-172965.03</v>
          </cell>
          <cell r="P122">
            <v>0</v>
          </cell>
          <cell r="Q122">
            <v>-172965.03</v>
          </cell>
          <cell r="R122">
            <v>-1040882.12</v>
          </cell>
          <cell r="S122">
            <v>0</v>
          </cell>
          <cell r="T122">
            <v>-1040882.12</v>
          </cell>
          <cell r="U122">
            <v>0</v>
          </cell>
          <cell r="V122">
            <v>0</v>
          </cell>
          <cell r="W122">
            <v>0</v>
          </cell>
          <cell r="X122">
            <v>-1213847.1499999999</v>
          </cell>
          <cell r="Y122">
            <v>0</v>
          </cell>
          <cell r="Z122">
            <v>-1213847.1499999999</v>
          </cell>
        </row>
        <row r="123">
          <cell r="A123" t="str">
            <v>43000-02</v>
          </cell>
          <cell r="B123" t="str">
            <v>Other Income</v>
          </cell>
          <cell r="C123">
            <v>-53967.9</v>
          </cell>
          <cell r="D123">
            <v>0</v>
          </cell>
          <cell r="E123">
            <v>-53967.9</v>
          </cell>
          <cell r="F123">
            <v>-239496.13</v>
          </cell>
          <cell r="G123">
            <v>0</v>
          </cell>
          <cell r="H123">
            <v>-239496.13</v>
          </cell>
          <cell r="K123">
            <v>0</v>
          </cell>
          <cell r="L123">
            <v>-293464.03000000003</v>
          </cell>
          <cell r="M123">
            <v>0</v>
          </cell>
          <cell r="N123">
            <v>-293464.03000000003</v>
          </cell>
          <cell r="O123">
            <v>-127075.08</v>
          </cell>
          <cell r="P123">
            <v>0</v>
          </cell>
          <cell r="Q123">
            <v>-127075.08</v>
          </cell>
          <cell r="R123">
            <v>-4613230.4799999995</v>
          </cell>
          <cell r="S123">
            <v>0</v>
          </cell>
          <cell r="T123">
            <v>-4613230.4799999995</v>
          </cell>
          <cell r="U123">
            <v>0</v>
          </cell>
          <cell r="V123">
            <v>0</v>
          </cell>
          <cell r="W123">
            <v>0</v>
          </cell>
          <cell r="X123">
            <v>-4740305.5599999996</v>
          </cell>
          <cell r="Y123">
            <v>0</v>
          </cell>
          <cell r="Z123">
            <v>-4740305.5599999996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-53967.9</v>
          </cell>
          <cell r="D125">
            <v>0</v>
          </cell>
          <cell r="E125">
            <v>-53967.9</v>
          </cell>
          <cell r="F125">
            <v>-239496.13</v>
          </cell>
          <cell r="H125">
            <v>-239496.13</v>
          </cell>
          <cell r="L125">
            <v>-293464.03000000003</v>
          </cell>
          <cell r="M125">
            <v>0</v>
          </cell>
          <cell r="N125">
            <v>-293464.03000000003</v>
          </cell>
          <cell r="O125">
            <v>-104075.08</v>
          </cell>
          <cell r="P125">
            <v>0</v>
          </cell>
          <cell r="Q125">
            <v>-104075.08</v>
          </cell>
          <cell r="R125">
            <v>-4432777.8</v>
          </cell>
          <cell r="S125">
            <v>0</v>
          </cell>
          <cell r="T125">
            <v>-4432777.8</v>
          </cell>
          <cell r="U125">
            <v>0</v>
          </cell>
          <cell r="V125">
            <v>0</v>
          </cell>
          <cell r="W125">
            <v>0</v>
          </cell>
          <cell r="X125">
            <v>-4536852.88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-1829428.47</v>
          </cell>
          <cell r="J128">
            <v>1829428.47</v>
          </cell>
          <cell r="K128">
            <v>1829428.47</v>
          </cell>
          <cell r="L128">
            <v>-1829428.47</v>
          </cell>
          <cell r="M128">
            <v>1829428.47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-6522912.1299999999</v>
          </cell>
          <cell r="S128">
            <v>0</v>
          </cell>
          <cell r="T128">
            <v>-6522912.1299999999</v>
          </cell>
          <cell r="U128">
            <v>0</v>
          </cell>
          <cell r="V128">
            <v>6522912.1299999999</v>
          </cell>
          <cell r="W128">
            <v>6522912.1299999999</v>
          </cell>
          <cell r="X128">
            <v>-6522912.1299999999</v>
          </cell>
          <cell r="Y128">
            <v>6522912.1299999999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3853109.43</v>
          </cell>
          <cell r="D132">
            <v>0</v>
          </cell>
          <cell r="E132">
            <v>3853109.43</v>
          </cell>
          <cell r="F132">
            <v>3305881.56</v>
          </cell>
          <cell r="G132">
            <v>0</v>
          </cell>
          <cell r="H132">
            <v>3305881.56</v>
          </cell>
          <cell r="K132">
            <v>0</v>
          </cell>
          <cell r="L132">
            <v>7158990.9900000002</v>
          </cell>
          <cell r="M132">
            <v>0</v>
          </cell>
          <cell r="N132">
            <v>7158990.9900000002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781566.86</v>
          </cell>
          <cell r="D134">
            <v>0</v>
          </cell>
          <cell r="E134">
            <v>781566.86</v>
          </cell>
          <cell r="F134">
            <v>3788073.59</v>
          </cell>
          <cell r="G134">
            <v>0</v>
          </cell>
          <cell r="H134">
            <v>3788073.59</v>
          </cell>
          <cell r="J134">
            <v>704495.38</v>
          </cell>
          <cell r="K134">
            <v>704495.38</v>
          </cell>
          <cell r="L134">
            <v>4569640.45</v>
          </cell>
          <cell r="M134">
            <v>704495.38</v>
          </cell>
          <cell r="N134">
            <v>5274135.83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5675</v>
          </cell>
          <cell r="D135">
            <v>0</v>
          </cell>
          <cell r="E135">
            <v>5675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5675</v>
          </cell>
          <cell r="M135">
            <v>0</v>
          </cell>
          <cell r="N135">
            <v>5675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1297462.96</v>
          </cell>
          <cell r="D136">
            <v>0</v>
          </cell>
          <cell r="E136">
            <v>1297462.96</v>
          </cell>
          <cell r="F136">
            <v>4893805.75</v>
          </cell>
          <cell r="G136">
            <v>0</v>
          </cell>
          <cell r="H136">
            <v>4893805.75</v>
          </cell>
          <cell r="J136">
            <v>1581279.22</v>
          </cell>
          <cell r="K136">
            <v>1581279.22</v>
          </cell>
          <cell r="L136">
            <v>6191268.71</v>
          </cell>
          <cell r="M136">
            <v>1581279.22</v>
          </cell>
          <cell r="N136">
            <v>7772547.9299999997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2689157.41</v>
          </cell>
          <cell r="E137">
            <v>2689157.41</v>
          </cell>
          <cell r="F137">
            <v>17645.759999999998</v>
          </cell>
          <cell r="G137">
            <v>0</v>
          </cell>
          <cell r="H137">
            <v>17645.759999999998</v>
          </cell>
          <cell r="J137">
            <v>4357.66</v>
          </cell>
          <cell r="K137">
            <v>4357.66</v>
          </cell>
          <cell r="L137">
            <v>2706803.17</v>
          </cell>
          <cell r="M137">
            <v>4357.66</v>
          </cell>
          <cell r="N137">
            <v>2711160.83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-3270088.26</v>
          </cell>
          <cell r="D139">
            <v>0</v>
          </cell>
          <cell r="E139">
            <v>-3270088.26</v>
          </cell>
          <cell r="F139">
            <v>-3723327.45</v>
          </cell>
          <cell r="H139">
            <v>-3723327.45</v>
          </cell>
          <cell r="J139">
            <v>0</v>
          </cell>
          <cell r="K139">
            <v>0</v>
          </cell>
          <cell r="L139">
            <v>-6993415.71</v>
          </cell>
          <cell r="M139">
            <v>0</v>
          </cell>
          <cell r="N139">
            <v>-6993415.71</v>
          </cell>
          <cell r="O139">
            <v>-3270088.26</v>
          </cell>
          <cell r="P139">
            <v>0</v>
          </cell>
          <cell r="Q139">
            <v>-3270088.26</v>
          </cell>
          <cell r="R139">
            <v>-3723327.45</v>
          </cell>
          <cell r="S139">
            <v>0</v>
          </cell>
          <cell r="T139">
            <v>-3723327.45</v>
          </cell>
          <cell r="U139">
            <v>0</v>
          </cell>
          <cell r="V139">
            <v>0</v>
          </cell>
          <cell r="W139">
            <v>0</v>
          </cell>
          <cell r="X139">
            <v>-6993415.71</v>
          </cell>
          <cell r="Y139">
            <v>0</v>
          </cell>
          <cell r="Z139">
            <v>-6993415.71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-807798.89</v>
          </cell>
          <cell r="D141">
            <v>0</v>
          </cell>
          <cell r="E141">
            <v>-807798.89</v>
          </cell>
          <cell r="F141">
            <v>-3345096.4</v>
          </cell>
          <cell r="H141">
            <v>-3345096.4</v>
          </cell>
          <cell r="J141">
            <v>-746548.42</v>
          </cell>
          <cell r="K141">
            <v>-746548.42</v>
          </cell>
          <cell r="L141">
            <v>-4152895.29</v>
          </cell>
          <cell r="M141">
            <v>-746548.42</v>
          </cell>
          <cell r="N141">
            <v>-4899443.71</v>
          </cell>
          <cell r="O141">
            <v>-807798.89</v>
          </cell>
          <cell r="P141">
            <v>0</v>
          </cell>
          <cell r="Q141">
            <v>-807798.89</v>
          </cell>
          <cell r="R141">
            <v>-3345096.4</v>
          </cell>
          <cell r="S141">
            <v>0</v>
          </cell>
          <cell r="T141">
            <v>-3345096.4</v>
          </cell>
          <cell r="U141">
            <v>0</v>
          </cell>
          <cell r="V141">
            <v>-746548.42</v>
          </cell>
          <cell r="W141">
            <v>-746548.42</v>
          </cell>
          <cell r="X141">
            <v>-4152895.29</v>
          </cell>
          <cell r="Y141">
            <v>-746548.42</v>
          </cell>
          <cell r="Z141">
            <v>-4899443.71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-5429.5</v>
          </cell>
          <cell r="D142">
            <v>0</v>
          </cell>
          <cell r="E142">
            <v>-5429.5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-5429.5</v>
          </cell>
          <cell r="M142">
            <v>0</v>
          </cell>
          <cell r="N142">
            <v>-5429.5</v>
          </cell>
          <cell r="O142">
            <v>-5429.5</v>
          </cell>
          <cell r="P142">
            <v>0</v>
          </cell>
          <cell r="Q142">
            <v>-5429.5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-5429.5</v>
          </cell>
          <cell r="Y142">
            <v>0</v>
          </cell>
          <cell r="Z142">
            <v>-5429.5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-2322926.5</v>
          </cell>
          <cell r="D143">
            <v>0</v>
          </cell>
          <cell r="E143">
            <v>-2322926.5</v>
          </cell>
          <cell r="F143">
            <v>-5042721.4000000004</v>
          </cell>
          <cell r="H143">
            <v>-5042721.4000000004</v>
          </cell>
          <cell r="J143">
            <v>-2020239.14</v>
          </cell>
          <cell r="K143">
            <v>-2020239.14</v>
          </cell>
          <cell r="M143">
            <v>-2020239.14</v>
          </cell>
          <cell r="N143">
            <v>-2020239.14</v>
          </cell>
          <cell r="O143">
            <v>-2322926.5</v>
          </cell>
          <cell r="P143">
            <v>0</v>
          </cell>
          <cell r="Q143">
            <v>-2322926.5</v>
          </cell>
          <cell r="R143">
            <v>-5042721.4000000004</v>
          </cell>
          <cell r="S143">
            <v>0</v>
          </cell>
          <cell r="T143">
            <v>-5042721.4000000004</v>
          </cell>
          <cell r="U143">
            <v>0</v>
          </cell>
          <cell r="V143">
            <v>-2020239.14</v>
          </cell>
          <cell r="W143">
            <v>-2020239.14</v>
          </cell>
          <cell r="X143">
            <v>-7365647.9000000004</v>
          </cell>
          <cell r="Y143">
            <v>-2020239.14</v>
          </cell>
          <cell r="Z143">
            <v>-9385887.040000001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-2896246.92</v>
          </cell>
          <cell r="D144">
            <v>0</v>
          </cell>
          <cell r="E144">
            <v>-2896246.92</v>
          </cell>
          <cell r="F144">
            <v>-177838.59</v>
          </cell>
          <cell r="H144">
            <v>-177838.59</v>
          </cell>
          <cell r="J144">
            <v>-4725.46</v>
          </cell>
          <cell r="K144">
            <v>-4725.46</v>
          </cell>
          <cell r="M144">
            <v>-4725.46</v>
          </cell>
          <cell r="N144">
            <v>-4725.46</v>
          </cell>
          <cell r="O144">
            <v>-2896246.92</v>
          </cell>
          <cell r="P144">
            <v>0</v>
          </cell>
          <cell r="Q144">
            <v>-2896246.92</v>
          </cell>
          <cell r="R144">
            <v>-177838.59</v>
          </cell>
          <cell r="S144">
            <v>0</v>
          </cell>
          <cell r="T144">
            <v>-177838.59</v>
          </cell>
          <cell r="U144">
            <v>0</v>
          </cell>
          <cell r="V144">
            <v>-4725.46</v>
          </cell>
          <cell r="W144">
            <v>-4725.46</v>
          </cell>
          <cell r="X144">
            <v>-3074085.51</v>
          </cell>
          <cell r="Y144">
            <v>-4725.46</v>
          </cell>
          <cell r="Z144">
            <v>-3078810.9699999997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4363858.58</v>
          </cell>
          <cell r="D146">
            <v>0</v>
          </cell>
          <cell r="E146">
            <v>4363858.58</v>
          </cell>
          <cell r="F146">
            <v>5938992.8300000001</v>
          </cell>
          <cell r="H146">
            <v>5938992.8300000001</v>
          </cell>
          <cell r="K146">
            <v>0</v>
          </cell>
          <cell r="L146">
            <v>10302851.41</v>
          </cell>
          <cell r="M146">
            <v>0</v>
          </cell>
          <cell r="N146">
            <v>10302851.41</v>
          </cell>
          <cell r="O146">
            <v>20252235.990000002</v>
          </cell>
          <cell r="P146">
            <v>0</v>
          </cell>
          <cell r="Q146">
            <v>20252235.990000002</v>
          </cell>
          <cell r="R146">
            <v>18066235.119999997</v>
          </cell>
          <cell r="S146">
            <v>0</v>
          </cell>
          <cell r="T146">
            <v>18066235.119999997</v>
          </cell>
          <cell r="U146">
            <v>0</v>
          </cell>
          <cell r="V146">
            <v>0</v>
          </cell>
          <cell r="W146">
            <v>0</v>
          </cell>
          <cell r="X146">
            <v>38318471.109999999</v>
          </cell>
          <cell r="Y146">
            <v>0</v>
          </cell>
          <cell r="Z146">
            <v>38318471.109999999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2285880.5299999998</v>
          </cell>
          <cell r="D148">
            <v>0</v>
          </cell>
          <cell r="E148">
            <v>2285880.5299999998</v>
          </cell>
          <cell r="F148">
            <v>33938112.200000003</v>
          </cell>
          <cell r="H148">
            <v>33938112.200000003</v>
          </cell>
          <cell r="J148">
            <v>23340927.739999998</v>
          </cell>
          <cell r="K148">
            <v>23340927.739999998</v>
          </cell>
          <cell r="L148">
            <v>36223992.730000004</v>
          </cell>
          <cell r="M148">
            <v>23340927.739999998</v>
          </cell>
          <cell r="N148">
            <v>59564920.469999999</v>
          </cell>
          <cell r="O148">
            <v>8411474.1799999997</v>
          </cell>
          <cell r="P148">
            <v>0</v>
          </cell>
          <cell r="Q148">
            <v>8411474.1799999997</v>
          </cell>
          <cell r="R148">
            <v>120496867.93000001</v>
          </cell>
          <cell r="S148">
            <v>0</v>
          </cell>
          <cell r="T148">
            <v>120496867.93000001</v>
          </cell>
          <cell r="U148">
            <v>0</v>
          </cell>
          <cell r="V148">
            <v>82507130.689999998</v>
          </cell>
          <cell r="W148">
            <v>82507130.689999998</v>
          </cell>
          <cell r="X148">
            <v>128908342.11000001</v>
          </cell>
          <cell r="Y148">
            <v>82507130.689999998</v>
          </cell>
          <cell r="Z148">
            <v>211415472.80000001</v>
          </cell>
        </row>
        <row r="149">
          <cell r="B149" t="str">
            <v>Purchase : Packing (goods)</v>
          </cell>
          <cell r="C149">
            <v>7687</v>
          </cell>
          <cell r="D149">
            <v>0</v>
          </cell>
          <cell r="E149">
            <v>7687</v>
          </cell>
          <cell r="F149">
            <v>0</v>
          </cell>
          <cell r="H149">
            <v>0</v>
          </cell>
          <cell r="K149">
            <v>0</v>
          </cell>
          <cell r="L149">
            <v>7687</v>
          </cell>
          <cell r="M149">
            <v>0</v>
          </cell>
          <cell r="N149">
            <v>7687</v>
          </cell>
          <cell r="O149">
            <v>100968</v>
          </cell>
          <cell r="P149">
            <v>0</v>
          </cell>
          <cell r="Q149">
            <v>100968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13863.89</v>
          </cell>
          <cell r="E150">
            <v>13863.89</v>
          </cell>
          <cell r="F150">
            <v>75661.91</v>
          </cell>
          <cell r="H150">
            <v>75661.91</v>
          </cell>
          <cell r="J150">
            <v>52231.79</v>
          </cell>
          <cell r="K150">
            <v>52231.79</v>
          </cell>
          <cell r="L150">
            <v>89525.8</v>
          </cell>
          <cell r="M150">
            <v>52231.79</v>
          </cell>
          <cell r="N150">
            <v>141757.59</v>
          </cell>
          <cell r="O150">
            <v>114489.79</v>
          </cell>
          <cell r="P150">
            <v>0</v>
          </cell>
          <cell r="Q150">
            <v>114489.79</v>
          </cell>
          <cell r="R150">
            <v>389798.41000000003</v>
          </cell>
          <cell r="S150">
            <v>0</v>
          </cell>
          <cell r="T150">
            <v>389798.41000000003</v>
          </cell>
          <cell r="U150">
            <v>0</v>
          </cell>
          <cell r="V150">
            <v>254970.12</v>
          </cell>
          <cell r="W150">
            <v>254970.12</v>
          </cell>
          <cell r="Y150">
            <v>254970.12</v>
          </cell>
        </row>
        <row r="151">
          <cell r="A151" t="str">
            <v>51004-04</v>
          </cell>
          <cell r="B151" t="str">
            <v>Purchase : Packing</v>
          </cell>
          <cell r="C151">
            <v>21550.89</v>
          </cell>
          <cell r="D151">
            <v>0</v>
          </cell>
          <cell r="E151">
            <v>21550.89</v>
          </cell>
          <cell r="F151">
            <v>75661.91</v>
          </cell>
          <cell r="H151">
            <v>75661.91</v>
          </cell>
          <cell r="J151">
            <v>52231.79</v>
          </cell>
          <cell r="K151">
            <v>52231.79</v>
          </cell>
          <cell r="L151">
            <v>97212.800000000003</v>
          </cell>
          <cell r="M151">
            <v>52231.79</v>
          </cell>
          <cell r="N151">
            <v>149444.59</v>
          </cell>
          <cell r="O151">
            <v>215457.78999999998</v>
          </cell>
          <cell r="P151">
            <v>0</v>
          </cell>
          <cell r="Q151">
            <v>215457.78999999998</v>
          </cell>
          <cell r="R151">
            <v>389798.41000000003</v>
          </cell>
          <cell r="S151">
            <v>0</v>
          </cell>
          <cell r="T151">
            <v>389798.41000000003</v>
          </cell>
          <cell r="U151">
            <v>0</v>
          </cell>
          <cell r="V151">
            <v>254970.12</v>
          </cell>
          <cell r="W151">
            <v>254970.12</v>
          </cell>
          <cell r="X151">
            <v>605256.19999999995</v>
          </cell>
          <cell r="Y151">
            <v>254970.12</v>
          </cell>
          <cell r="Z151">
            <v>860226.32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1314929.28</v>
          </cell>
          <cell r="D156">
            <v>0</v>
          </cell>
          <cell r="E156">
            <v>1314929.28</v>
          </cell>
          <cell r="F156">
            <v>2395059.67</v>
          </cell>
          <cell r="H156">
            <v>2395059.67</v>
          </cell>
          <cell r="J156">
            <v>1749248</v>
          </cell>
          <cell r="K156">
            <v>1749248</v>
          </cell>
          <cell r="L156">
            <v>3709988.95</v>
          </cell>
          <cell r="M156">
            <v>1749248</v>
          </cell>
          <cell r="N156">
            <v>5459236.9500000002</v>
          </cell>
          <cell r="O156">
            <v>4370585.41</v>
          </cell>
          <cell r="P156">
            <v>0</v>
          </cell>
          <cell r="Q156">
            <v>4370585.41</v>
          </cell>
          <cell r="R156">
            <v>7002881.3499999996</v>
          </cell>
          <cell r="S156">
            <v>0</v>
          </cell>
          <cell r="T156">
            <v>7002881.3499999996</v>
          </cell>
          <cell r="U156">
            <v>0</v>
          </cell>
          <cell r="V156">
            <v>4654690.9700000007</v>
          </cell>
          <cell r="W156">
            <v>4654690.9700000007</v>
          </cell>
          <cell r="X156">
            <v>11373466.76</v>
          </cell>
          <cell r="Y156">
            <v>4654690.9700000007</v>
          </cell>
          <cell r="Z156">
            <v>16028157.73</v>
          </cell>
        </row>
        <row r="157">
          <cell r="A157" t="str">
            <v>52001-02</v>
          </cell>
          <cell r="B157" t="str">
            <v>Wages - Factory</v>
          </cell>
          <cell r="C157">
            <v>164074.57999999999</v>
          </cell>
          <cell r="D157">
            <v>0</v>
          </cell>
          <cell r="E157">
            <v>164074.57999999999</v>
          </cell>
          <cell r="F157">
            <v>439057.68</v>
          </cell>
          <cell r="H157">
            <v>439057.68</v>
          </cell>
          <cell r="J157">
            <v>320668.74</v>
          </cell>
          <cell r="K157">
            <v>320668.74</v>
          </cell>
          <cell r="L157">
            <v>603132.26</v>
          </cell>
          <cell r="M157">
            <v>320668.74</v>
          </cell>
          <cell r="N157">
            <v>923801</v>
          </cell>
          <cell r="O157">
            <v>557378.9</v>
          </cell>
          <cell r="P157">
            <v>0</v>
          </cell>
          <cell r="Q157">
            <v>557378.9</v>
          </cell>
          <cell r="R157">
            <v>1515186.0999999999</v>
          </cell>
          <cell r="S157">
            <v>0</v>
          </cell>
          <cell r="T157">
            <v>1515186.0999999999</v>
          </cell>
          <cell r="U157">
            <v>0</v>
          </cell>
          <cell r="V157">
            <v>992883.5</v>
          </cell>
          <cell r="W157">
            <v>992883.5</v>
          </cell>
          <cell r="X157">
            <v>2072565</v>
          </cell>
          <cell r="Y157">
            <v>992883.5</v>
          </cell>
          <cell r="Z157">
            <v>3065448.5</v>
          </cell>
        </row>
        <row r="158">
          <cell r="A158" t="str">
            <v>52001-03</v>
          </cell>
          <cell r="B158" t="str">
            <v>Bonus - Factory</v>
          </cell>
          <cell r="C158">
            <v>145699</v>
          </cell>
          <cell r="D158">
            <v>0</v>
          </cell>
          <cell r="E158">
            <v>145699</v>
          </cell>
          <cell r="F158">
            <v>274482.13</v>
          </cell>
          <cell r="H158">
            <v>274482.13</v>
          </cell>
          <cell r="J158">
            <v>200469.87</v>
          </cell>
          <cell r="K158">
            <v>200469.87</v>
          </cell>
          <cell r="L158">
            <v>420181.13</v>
          </cell>
          <cell r="M158">
            <v>200469.87</v>
          </cell>
          <cell r="N158">
            <v>620651</v>
          </cell>
          <cell r="O158">
            <v>486842</v>
          </cell>
          <cell r="P158">
            <v>0</v>
          </cell>
          <cell r="Q158">
            <v>486842</v>
          </cell>
          <cell r="R158">
            <v>821720.88</v>
          </cell>
          <cell r="S158">
            <v>0</v>
          </cell>
          <cell r="T158">
            <v>821720.88</v>
          </cell>
          <cell r="U158">
            <v>0</v>
          </cell>
          <cell r="V158">
            <v>544604.12</v>
          </cell>
          <cell r="W158">
            <v>544604.12</v>
          </cell>
          <cell r="X158">
            <v>1308562.8799999999</v>
          </cell>
          <cell r="Y158">
            <v>544604.12</v>
          </cell>
          <cell r="Z158">
            <v>1853167</v>
          </cell>
        </row>
        <row r="159">
          <cell r="A159" t="str">
            <v>52001-04</v>
          </cell>
          <cell r="B159" t="str">
            <v>Overtime - Factory</v>
          </cell>
          <cell r="C159">
            <v>327517.46000000002</v>
          </cell>
          <cell r="D159">
            <v>0</v>
          </cell>
          <cell r="E159">
            <v>327517.46000000002</v>
          </cell>
          <cell r="F159">
            <v>365857.74</v>
          </cell>
          <cell r="H159">
            <v>365857.74</v>
          </cell>
          <cell r="J159">
            <v>267206.67</v>
          </cell>
          <cell r="K159">
            <v>267206.67</v>
          </cell>
          <cell r="L159">
            <v>693375.2</v>
          </cell>
          <cell r="M159">
            <v>267206.67</v>
          </cell>
          <cell r="N159">
            <v>960581.86999999988</v>
          </cell>
          <cell r="O159">
            <v>1315329.81</v>
          </cell>
          <cell r="P159">
            <v>0</v>
          </cell>
          <cell r="Q159">
            <v>1315329.81</v>
          </cell>
          <cell r="R159">
            <v>1660628.9</v>
          </cell>
          <cell r="S159">
            <v>0</v>
          </cell>
          <cell r="T159">
            <v>1660628.9</v>
          </cell>
          <cell r="U159">
            <v>0</v>
          </cell>
          <cell r="V159">
            <v>1107623.71</v>
          </cell>
          <cell r="W159">
            <v>1107623.71</v>
          </cell>
          <cell r="X159">
            <v>2975958.71</v>
          </cell>
          <cell r="Y159">
            <v>1107623.71</v>
          </cell>
          <cell r="Z159">
            <v>4083582.42</v>
          </cell>
        </row>
        <row r="160">
          <cell r="A160" t="str">
            <v>52001-05</v>
          </cell>
          <cell r="B160" t="str">
            <v>Allowance - Factory</v>
          </cell>
          <cell r="C160">
            <v>249083.55</v>
          </cell>
          <cell r="D160">
            <v>0</v>
          </cell>
          <cell r="E160">
            <v>249083.55</v>
          </cell>
          <cell r="F160">
            <v>352574.11</v>
          </cell>
          <cell r="H160">
            <v>352574.11</v>
          </cell>
          <cell r="J160">
            <v>257504.88</v>
          </cell>
          <cell r="K160">
            <v>257504.88</v>
          </cell>
          <cell r="L160">
            <v>601657.65999999992</v>
          </cell>
          <cell r="M160">
            <v>257504.88</v>
          </cell>
          <cell r="N160">
            <v>859162.53999999992</v>
          </cell>
          <cell r="O160">
            <v>810481.25</v>
          </cell>
          <cell r="P160">
            <v>0</v>
          </cell>
          <cell r="Q160">
            <v>810481.25</v>
          </cell>
          <cell r="R160">
            <v>1141764.5</v>
          </cell>
          <cell r="S160">
            <v>0</v>
          </cell>
          <cell r="T160">
            <v>1141764.5</v>
          </cell>
          <cell r="U160">
            <v>0</v>
          </cell>
          <cell r="V160">
            <v>756638.16999999993</v>
          </cell>
          <cell r="W160">
            <v>756638.16999999993</v>
          </cell>
          <cell r="X160">
            <v>1952245.75</v>
          </cell>
          <cell r="Y160">
            <v>756638.16999999993</v>
          </cell>
          <cell r="Z160">
            <v>2708883.92</v>
          </cell>
        </row>
        <row r="161">
          <cell r="A161" t="str">
            <v>52001-06</v>
          </cell>
          <cell r="B161" t="str">
            <v>Welfare - Factory</v>
          </cell>
          <cell r="C161">
            <v>552647.35</v>
          </cell>
          <cell r="D161">
            <v>0</v>
          </cell>
          <cell r="E161">
            <v>552647.35</v>
          </cell>
          <cell r="F161">
            <v>579394.82999999996</v>
          </cell>
          <cell r="H161">
            <v>579394.82999999996</v>
          </cell>
          <cell r="J161">
            <v>423164.93</v>
          </cell>
          <cell r="K161">
            <v>423164.93</v>
          </cell>
          <cell r="L161">
            <v>1132042.18</v>
          </cell>
          <cell r="M161">
            <v>423164.93</v>
          </cell>
          <cell r="N161">
            <v>1555207.1099999999</v>
          </cell>
          <cell r="O161">
            <v>1679932.62</v>
          </cell>
          <cell r="P161">
            <v>0</v>
          </cell>
          <cell r="Q161">
            <v>1679932.62</v>
          </cell>
          <cell r="R161">
            <v>1858280.7399999998</v>
          </cell>
          <cell r="S161">
            <v>0</v>
          </cell>
          <cell r="T161">
            <v>1858280.7399999998</v>
          </cell>
          <cell r="U161">
            <v>0</v>
          </cell>
          <cell r="V161">
            <v>1215742.77</v>
          </cell>
          <cell r="W161">
            <v>1215742.77</v>
          </cell>
          <cell r="X161">
            <v>3538213.36</v>
          </cell>
          <cell r="Y161">
            <v>1215742.77</v>
          </cell>
          <cell r="Z161">
            <v>4753956.13</v>
          </cell>
        </row>
        <row r="162">
          <cell r="A162" t="str">
            <v>52001-07</v>
          </cell>
          <cell r="B162" t="str">
            <v>Provident Fund - Factory</v>
          </cell>
          <cell r="C162">
            <v>36959.51</v>
          </cell>
          <cell r="D162">
            <v>0</v>
          </cell>
          <cell r="E162">
            <v>36959.51</v>
          </cell>
          <cell r="F162">
            <v>48401.2</v>
          </cell>
          <cell r="H162">
            <v>48401.2</v>
          </cell>
          <cell r="J162">
            <v>35350.14</v>
          </cell>
          <cell r="K162">
            <v>35350.14</v>
          </cell>
          <cell r="L162">
            <v>85360.709999999992</v>
          </cell>
          <cell r="M162">
            <v>35350.14</v>
          </cell>
          <cell r="N162">
            <v>120710.84999999999</v>
          </cell>
          <cell r="O162">
            <v>121738.31</v>
          </cell>
          <cell r="P162">
            <v>0</v>
          </cell>
          <cell r="Q162">
            <v>121738.31</v>
          </cell>
          <cell r="R162">
            <v>155893.21</v>
          </cell>
          <cell r="S162">
            <v>0</v>
          </cell>
          <cell r="T162">
            <v>155893.21</v>
          </cell>
          <cell r="U162">
            <v>0</v>
          </cell>
          <cell r="V162">
            <v>102726.87</v>
          </cell>
          <cell r="W162">
            <v>102726.87</v>
          </cell>
          <cell r="X162">
            <v>277631.52</v>
          </cell>
          <cell r="Y162">
            <v>102726.87</v>
          </cell>
          <cell r="Z162">
            <v>380358.39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14505</v>
          </cell>
          <cell r="D163">
            <v>0</v>
          </cell>
          <cell r="E163">
            <v>14505</v>
          </cell>
          <cell r="F163">
            <v>4675.91</v>
          </cell>
          <cell r="H163">
            <v>4675.91</v>
          </cell>
          <cell r="J163">
            <v>3415.09</v>
          </cell>
          <cell r="K163">
            <v>3415.09</v>
          </cell>
          <cell r="L163">
            <v>19180.91</v>
          </cell>
          <cell r="M163">
            <v>3415.09</v>
          </cell>
          <cell r="N163">
            <v>22596</v>
          </cell>
          <cell r="O163">
            <v>37991</v>
          </cell>
          <cell r="P163">
            <v>0</v>
          </cell>
          <cell r="Q163">
            <v>37991</v>
          </cell>
          <cell r="R163">
            <v>25973.9</v>
          </cell>
          <cell r="S163">
            <v>0</v>
          </cell>
          <cell r="T163">
            <v>25973.9</v>
          </cell>
          <cell r="U163">
            <v>0</v>
          </cell>
          <cell r="V163">
            <v>16546.099999999999</v>
          </cell>
          <cell r="W163">
            <v>16546.099999999999</v>
          </cell>
          <cell r="X163">
            <v>63964.9</v>
          </cell>
          <cell r="Y163">
            <v>16546.099999999999</v>
          </cell>
          <cell r="Z163">
            <v>80511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171353.63</v>
          </cell>
          <cell r="D165">
            <v>0</v>
          </cell>
          <cell r="E165">
            <v>171353.63</v>
          </cell>
          <cell r="F165">
            <v>970540.84</v>
          </cell>
          <cell r="H165">
            <v>970540.84</v>
          </cell>
          <cell r="J165">
            <v>632021.43999999994</v>
          </cell>
          <cell r="K165">
            <v>632021.43999999994</v>
          </cell>
          <cell r="L165">
            <v>1141894.47</v>
          </cell>
          <cell r="M165">
            <v>632021.43999999994</v>
          </cell>
          <cell r="N165">
            <v>1773915.91</v>
          </cell>
          <cell r="O165">
            <v>780925.58</v>
          </cell>
          <cell r="P165">
            <v>0</v>
          </cell>
          <cell r="Q165">
            <v>780925.58</v>
          </cell>
          <cell r="R165">
            <v>2920675.81</v>
          </cell>
          <cell r="S165">
            <v>0</v>
          </cell>
          <cell r="T165">
            <v>2920675.81</v>
          </cell>
          <cell r="U165">
            <v>0</v>
          </cell>
          <cell r="V165">
            <v>1820085.55</v>
          </cell>
          <cell r="W165">
            <v>1820085.55</v>
          </cell>
          <cell r="X165">
            <v>3701601.39</v>
          </cell>
          <cell r="Y165">
            <v>1820085.55</v>
          </cell>
          <cell r="Z165">
            <v>5521686.9400000004</v>
          </cell>
        </row>
        <row r="166">
          <cell r="A166" t="str">
            <v>52002-02</v>
          </cell>
          <cell r="B166" t="str">
            <v>Water</v>
          </cell>
          <cell r="C166">
            <v>9221.41</v>
          </cell>
          <cell r="D166">
            <v>0</v>
          </cell>
          <cell r="E166">
            <v>9221.41</v>
          </cell>
          <cell r="F166">
            <v>63130.84</v>
          </cell>
          <cell r="H166">
            <v>63130.84</v>
          </cell>
          <cell r="J166">
            <v>41111.15</v>
          </cell>
          <cell r="K166">
            <v>41111.15</v>
          </cell>
          <cell r="L166">
            <v>72352.25</v>
          </cell>
          <cell r="M166">
            <v>41111.15</v>
          </cell>
          <cell r="N166">
            <v>113463.4</v>
          </cell>
          <cell r="O166">
            <v>43226.619999999995</v>
          </cell>
          <cell r="P166">
            <v>0</v>
          </cell>
          <cell r="Q166">
            <v>43226.619999999995</v>
          </cell>
          <cell r="R166">
            <v>179250.53999999998</v>
          </cell>
          <cell r="S166">
            <v>0</v>
          </cell>
          <cell r="T166">
            <v>179250.53999999998</v>
          </cell>
          <cell r="U166">
            <v>0</v>
          </cell>
          <cell r="V166">
            <v>111834.42000000001</v>
          </cell>
          <cell r="W166">
            <v>111834.42000000001</v>
          </cell>
          <cell r="X166">
            <v>222477.15999999997</v>
          </cell>
          <cell r="Y166">
            <v>111834.42000000001</v>
          </cell>
          <cell r="Z166">
            <v>334311.57999999996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8786.16</v>
          </cell>
          <cell r="D168">
            <v>0</v>
          </cell>
          <cell r="E168">
            <v>8786.16</v>
          </cell>
          <cell r="F168">
            <v>53124.74</v>
          </cell>
          <cell r="H168">
            <v>53124.74</v>
          </cell>
          <cell r="J168">
            <v>27927.1</v>
          </cell>
          <cell r="K168">
            <v>27927.1</v>
          </cell>
          <cell r="L168">
            <v>61910.899999999994</v>
          </cell>
          <cell r="M168">
            <v>27927.1</v>
          </cell>
          <cell r="N168">
            <v>89838</v>
          </cell>
          <cell r="O168">
            <v>37063.69</v>
          </cell>
          <cell r="P168">
            <v>0</v>
          </cell>
          <cell r="Q168">
            <v>37063.69</v>
          </cell>
          <cell r="R168">
            <v>149130.38</v>
          </cell>
          <cell r="S168">
            <v>0</v>
          </cell>
          <cell r="T168">
            <v>149130.38</v>
          </cell>
          <cell r="U168">
            <v>0</v>
          </cell>
          <cell r="V168">
            <v>77523.929999999993</v>
          </cell>
          <cell r="W168">
            <v>77523.929999999993</v>
          </cell>
          <cell r="X168">
            <v>186194.07</v>
          </cell>
          <cell r="Y168">
            <v>77523.929999999993</v>
          </cell>
          <cell r="Z168">
            <v>263718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287161.86</v>
          </cell>
          <cell r="D169">
            <v>0</v>
          </cell>
          <cell r="E169">
            <v>287161.86</v>
          </cell>
          <cell r="F169">
            <v>133707.23000000001</v>
          </cell>
          <cell r="H169">
            <v>133707.23000000001</v>
          </cell>
          <cell r="J169">
            <v>87070.87</v>
          </cell>
          <cell r="K169">
            <v>87070.87</v>
          </cell>
          <cell r="L169">
            <v>420869.08999999997</v>
          </cell>
          <cell r="M169">
            <v>87070.87</v>
          </cell>
          <cell r="N169">
            <v>507939.95999999996</v>
          </cell>
          <cell r="O169">
            <v>420908.86</v>
          </cell>
          <cell r="P169">
            <v>0</v>
          </cell>
          <cell r="Q169">
            <v>420908.86</v>
          </cell>
          <cell r="R169">
            <v>796929.44</v>
          </cell>
          <cell r="S169">
            <v>0</v>
          </cell>
          <cell r="T169">
            <v>796929.44</v>
          </cell>
          <cell r="U169">
            <v>0</v>
          </cell>
          <cell r="V169">
            <v>459887.58</v>
          </cell>
          <cell r="W169">
            <v>459887.58</v>
          </cell>
          <cell r="X169">
            <v>1217838.2999999998</v>
          </cell>
          <cell r="Y169">
            <v>459887.58</v>
          </cell>
          <cell r="Z169">
            <v>1677725.88</v>
          </cell>
        </row>
        <row r="170">
          <cell r="A170" t="str">
            <v>52003-03</v>
          </cell>
          <cell r="B170" t="str">
            <v>Maintenance Expense</v>
          </cell>
          <cell r="C170">
            <v>8325.9699999999993</v>
          </cell>
          <cell r="D170">
            <v>0</v>
          </cell>
          <cell r="E170">
            <v>8325.9699999999993</v>
          </cell>
          <cell r="F170">
            <v>4061.9</v>
          </cell>
          <cell r="H170">
            <v>4061.9</v>
          </cell>
          <cell r="J170">
            <v>2645.13</v>
          </cell>
          <cell r="K170">
            <v>2645.13</v>
          </cell>
          <cell r="L170">
            <v>12387.869999999999</v>
          </cell>
          <cell r="M170">
            <v>2645.13</v>
          </cell>
          <cell r="N170">
            <v>15033</v>
          </cell>
          <cell r="O170">
            <v>61950.080000000002</v>
          </cell>
          <cell r="P170">
            <v>0</v>
          </cell>
          <cell r="Q170">
            <v>61950.080000000002</v>
          </cell>
          <cell r="R170">
            <v>191074.49</v>
          </cell>
          <cell r="S170">
            <v>0</v>
          </cell>
          <cell r="T170">
            <v>191074.49</v>
          </cell>
          <cell r="U170">
            <v>0</v>
          </cell>
          <cell r="V170">
            <v>127951.18000000001</v>
          </cell>
          <cell r="W170">
            <v>127951.18000000001</v>
          </cell>
          <cell r="X170">
            <v>253024.57</v>
          </cell>
          <cell r="Y170">
            <v>127951.18000000001</v>
          </cell>
          <cell r="Z170">
            <v>380975.75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97932.96</v>
          </cell>
          <cell r="D171">
            <v>0</v>
          </cell>
          <cell r="E171">
            <v>97932.96</v>
          </cell>
          <cell r="F171">
            <v>153960</v>
          </cell>
          <cell r="H171">
            <v>153960</v>
          </cell>
          <cell r="J171">
            <v>92148.78</v>
          </cell>
          <cell r="K171">
            <v>92148.78</v>
          </cell>
          <cell r="L171">
            <v>251892.96000000002</v>
          </cell>
          <cell r="M171">
            <v>92148.78</v>
          </cell>
          <cell r="N171">
            <v>344041.74</v>
          </cell>
          <cell r="O171">
            <v>389557.2</v>
          </cell>
          <cell r="P171">
            <v>0</v>
          </cell>
          <cell r="Q171">
            <v>389557.2</v>
          </cell>
          <cell r="R171">
            <v>543690.85</v>
          </cell>
          <cell r="S171">
            <v>0</v>
          </cell>
          <cell r="T171">
            <v>543690.85</v>
          </cell>
          <cell r="U171">
            <v>0</v>
          </cell>
          <cell r="V171">
            <v>328845.83999999997</v>
          </cell>
          <cell r="W171">
            <v>328845.83999999997</v>
          </cell>
          <cell r="X171">
            <v>933248.05</v>
          </cell>
          <cell r="Y171">
            <v>328845.83999999997</v>
          </cell>
          <cell r="Z171">
            <v>1262093.8900000001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5514</v>
          </cell>
          <cell r="D172">
            <v>0</v>
          </cell>
          <cell r="E172">
            <v>5514</v>
          </cell>
          <cell r="F172">
            <v>57668.07</v>
          </cell>
          <cell r="H172">
            <v>57668.07</v>
          </cell>
          <cell r="J172">
            <v>37553.760000000002</v>
          </cell>
          <cell r="K172">
            <v>37553.760000000002</v>
          </cell>
          <cell r="L172">
            <v>63182.07</v>
          </cell>
          <cell r="M172">
            <v>37553.760000000002</v>
          </cell>
          <cell r="N172">
            <v>100735.83</v>
          </cell>
          <cell r="O172">
            <v>31433.5</v>
          </cell>
          <cell r="P172">
            <v>0</v>
          </cell>
          <cell r="Q172">
            <v>31433.5</v>
          </cell>
          <cell r="R172">
            <v>206070.5</v>
          </cell>
          <cell r="S172">
            <v>0</v>
          </cell>
          <cell r="T172">
            <v>206070.5</v>
          </cell>
          <cell r="U172">
            <v>0</v>
          </cell>
          <cell r="V172">
            <v>118302.78</v>
          </cell>
          <cell r="W172">
            <v>118302.78</v>
          </cell>
          <cell r="X172">
            <v>237504</v>
          </cell>
          <cell r="Y172">
            <v>118302.78</v>
          </cell>
          <cell r="Z172">
            <v>355806.78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7267.42</v>
          </cell>
          <cell r="H173">
            <v>7267.42</v>
          </cell>
          <cell r="J173">
            <v>4732.58</v>
          </cell>
          <cell r="K173">
            <v>4732.58</v>
          </cell>
          <cell r="L173">
            <v>7267.42</v>
          </cell>
          <cell r="M173">
            <v>4732.58</v>
          </cell>
          <cell r="N173">
            <v>12000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347.19</v>
          </cell>
          <cell r="D174">
            <v>0</v>
          </cell>
          <cell r="E174">
            <v>347.19</v>
          </cell>
          <cell r="F174">
            <v>2099.25</v>
          </cell>
          <cell r="H174">
            <v>2099.25</v>
          </cell>
          <cell r="J174">
            <v>1103.56</v>
          </cell>
          <cell r="K174">
            <v>1103.56</v>
          </cell>
          <cell r="L174">
            <v>2446.44</v>
          </cell>
          <cell r="M174">
            <v>1103.56</v>
          </cell>
          <cell r="N174">
            <v>3550</v>
          </cell>
          <cell r="O174">
            <v>2541.9500000000003</v>
          </cell>
          <cell r="P174">
            <v>0</v>
          </cell>
          <cell r="Q174">
            <v>2541.9500000000003</v>
          </cell>
          <cell r="R174">
            <v>8911.43</v>
          </cell>
          <cell r="S174">
            <v>0</v>
          </cell>
          <cell r="T174">
            <v>8911.43</v>
          </cell>
          <cell r="U174">
            <v>0</v>
          </cell>
          <cell r="V174">
            <v>4796.62</v>
          </cell>
          <cell r="W174">
            <v>4796.62</v>
          </cell>
          <cell r="X174">
            <v>11453.380000000001</v>
          </cell>
          <cell r="Y174">
            <v>4796.62</v>
          </cell>
          <cell r="Z174">
            <v>16250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337206.03</v>
          </cell>
          <cell r="H179">
            <v>337206.03</v>
          </cell>
          <cell r="J179">
            <v>177265.53</v>
          </cell>
          <cell r="K179">
            <v>177265.53</v>
          </cell>
          <cell r="L179">
            <v>783962.41</v>
          </cell>
          <cell r="M179">
            <v>177265.53</v>
          </cell>
          <cell r="N179">
            <v>961227.94000000006</v>
          </cell>
          <cell r="O179">
            <v>1311446.1499999999</v>
          </cell>
          <cell r="P179">
            <v>0</v>
          </cell>
          <cell r="Q179">
            <v>1311446.1499999999</v>
          </cell>
          <cell r="R179">
            <v>993400.44000000006</v>
          </cell>
          <cell r="S179">
            <v>0</v>
          </cell>
          <cell r="T179">
            <v>993400.44000000006</v>
          </cell>
          <cell r="U179">
            <v>0</v>
          </cell>
          <cell r="V179">
            <v>516822.5</v>
          </cell>
          <cell r="W179">
            <v>516822.5</v>
          </cell>
          <cell r="X179">
            <v>2304846.59</v>
          </cell>
          <cell r="Y179">
            <v>516822.5</v>
          </cell>
          <cell r="Z179">
            <v>2821669.09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344575.55</v>
          </cell>
          <cell r="D180">
            <v>0</v>
          </cell>
          <cell r="E180">
            <v>344575.55</v>
          </cell>
          <cell r="F180">
            <v>1033741.28</v>
          </cell>
          <cell r="H180">
            <v>1033741.28</v>
          </cell>
          <cell r="J180">
            <v>673177.92</v>
          </cell>
          <cell r="K180">
            <v>673177.92</v>
          </cell>
          <cell r="L180">
            <v>1378316.83</v>
          </cell>
          <cell r="M180">
            <v>673177.92</v>
          </cell>
          <cell r="N180">
            <v>2051494.75</v>
          </cell>
          <cell r="O180">
            <v>1166847.1499999999</v>
          </cell>
          <cell r="P180">
            <v>0</v>
          </cell>
          <cell r="Q180">
            <v>1166847.1499999999</v>
          </cell>
          <cell r="R180">
            <v>3646228.4000000004</v>
          </cell>
          <cell r="S180">
            <v>0</v>
          </cell>
          <cell r="T180">
            <v>3646228.4000000004</v>
          </cell>
          <cell r="U180">
            <v>0</v>
          </cell>
          <cell r="V180">
            <v>2260079.27</v>
          </cell>
          <cell r="W180">
            <v>2260079.27</v>
          </cell>
          <cell r="X180">
            <v>4813075.5500000007</v>
          </cell>
          <cell r="Y180">
            <v>2260079.27</v>
          </cell>
          <cell r="Z180">
            <v>7073154.8200000003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H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176067.4</v>
          </cell>
          <cell r="H182">
            <v>176067.4</v>
          </cell>
          <cell r="J182">
            <v>122459.94</v>
          </cell>
          <cell r="K182">
            <v>122459.94</v>
          </cell>
          <cell r="L182">
            <v>216319.97</v>
          </cell>
          <cell r="M182">
            <v>122459.94</v>
          </cell>
          <cell r="N182">
            <v>338779.91000000003</v>
          </cell>
          <cell r="O182">
            <v>118160.78</v>
          </cell>
          <cell r="P182">
            <v>0</v>
          </cell>
          <cell r="Q182">
            <v>118160.78</v>
          </cell>
          <cell r="R182">
            <v>505760.26</v>
          </cell>
          <cell r="S182">
            <v>0</v>
          </cell>
          <cell r="T182">
            <v>505760.26</v>
          </cell>
          <cell r="U182">
            <v>0</v>
          </cell>
          <cell r="V182">
            <v>370561.95</v>
          </cell>
          <cell r="W182">
            <v>370561.95</v>
          </cell>
          <cell r="X182">
            <v>623921.04</v>
          </cell>
          <cell r="Y182">
            <v>370561.95</v>
          </cell>
          <cell r="Z182">
            <v>994482.99</v>
          </cell>
        </row>
        <row r="183">
          <cell r="A183" t="str">
            <v>52006-01</v>
          </cell>
          <cell r="B183" t="str">
            <v>Other Injection</v>
          </cell>
          <cell r="C183">
            <v>93974.03</v>
          </cell>
          <cell r="D183">
            <v>0</v>
          </cell>
          <cell r="E183">
            <v>93974.03</v>
          </cell>
          <cell r="F183">
            <v>271229.24</v>
          </cell>
          <cell r="H183">
            <v>271229.24</v>
          </cell>
          <cell r="J183">
            <v>144608.07</v>
          </cell>
          <cell r="K183">
            <v>144608.07</v>
          </cell>
          <cell r="L183">
            <v>365203.27</v>
          </cell>
          <cell r="M183">
            <v>144608.07</v>
          </cell>
          <cell r="N183">
            <v>509811.34</v>
          </cell>
          <cell r="O183">
            <v>662746.98</v>
          </cell>
          <cell r="P183">
            <v>0</v>
          </cell>
          <cell r="Q183">
            <v>662746.98</v>
          </cell>
          <cell r="R183">
            <v>1496954.8</v>
          </cell>
          <cell r="S183">
            <v>0</v>
          </cell>
          <cell r="T183">
            <v>1496954.8</v>
          </cell>
          <cell r="U183">
            <v>0</v>
          </cell>
          <cell r="V183">
            <v>984200.16999999993</v>
          </cell>
          <cell r="W183">
            <v>984200.16999999993</v>
          </cell>
          <cell r="X183">
            <v>2159701.7800000003</v>
          </cell>
          <cell r="Y183">
            <v>984200.16999999993</v>
          </cell>
          <cell r="Z183">
            <v>3143901.95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11692.58</v>
          </cell>
          <cell r="D185">
            <v>0</v>
          </cell>
          <cell r="E185">
            <v>11692.58</v>
          </cell>
          <cell r="F185">
            <v>52329.9</v>
          </cell>
          <cell r="H185">
            <v>52329.9</v>
          </cell>
          <cell r="J185">
            <v>34077.519999999997</v>
          </cell>
          <cell r="K185">
            <v>34077.519999999997</v>
          </cell>
          <cell r="L185">
            <v>64022.48</v>
          </cell>
          <cell r="M185">
            <v>34077.519999999997</v>
          </cell>
          <cell r="N185">
            <v>98100</v>
          </cell>
          <cell r="O185">
            <v>44831.76</v>
          </cell>
          <cell r="P185">
            <v>0</v>
          </cell>
          <cell r="Q185">
            <v>44831.76</v>
          </cell>
          <cell r="R185">
            <v>167809.01</v>
          </cell>
          <cell r="S185">
            <v>0</v>
          </cell>
          <cell r="T185">
            <v>167809.01</v>
          </cell>
          <cell r="U185">
            <v>0</v>
          </cell>
          <cell r="V185">
            <v>103698.51999999999</v>
          </cell>
          <cell r="W185">
            <v>103698.51999999999</v>
          </cell>
          <cell r="X185">
            <v>212640.77000000002</v>
          </cell>
          <cell r="Y185">
            <v>103698.51999999999</v>
          </cell>
          <cell r="Z185">
            <v>316339.29000000004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4060.96</v>
          </cell>
          <cell r="D188">
            <v>0</v>
          </cell>
          <cell r="E188">
            <v>4060.96</v>
          </cell>
          <cell r="F188">
            <v>16643.89</v>
          </cell>
          <cell r="H188">
            <v>16643.89</v>
          </cell>
          <cell r="J188">
            <v>4110.1499999999996</v>
          </cell>
          <cell r="K188">
            <v>4110.1499999999996</v>
          </cell>
          <cell r="L188">
            <v>20704.849999999999</v>
          </cell>
          <cell r="M188">
            <v>4110.1499999999996</v>
          </cell>
          <cell r="N188">
            <v>24815</v>
          </cell>
          <cell r="O188">
            <v>23352.17</v>
          </cell>
          <cell r="P188">
            <v>0</v>
          </cell>
          <cell r="Q188">
            <v>23352.17</v>
          </cell>
          <cell r="R188">
            <v>70914.899999999994</v>
          </cell>
          <cell r="S188">
            <v>0</v>
          </cell>
          <cell r="T188">
            <v>70914.899999999994</v>
          </cell>
          <cell r="U188">
            <v>0</v>
          </cell>
          <cell r="V188">
            <v>34354.31</v>
          </cell>
          <cell r="W188">
            <v>34354.31</v>
          </cell>
          <cell r="X188">
            <v>94267.069999999992</v>
          </cell>
          <cell r="Y188">
            <v>34354.31</v>
          </cell>
          <cell r="Z188">
            <v>128621.37999999999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15441.84</v>
          </cell>
          <cell r="D189">
            <v>0</v>
          </cell>
          <cell r="E189">
            <v>15441.84</v>
          </cell>
          <cell r="F189">
            <v>84273.51</v>
          </cell>
          <cell r="H189">
            <v>84273.51</v>
          </cell>
          <cell r="J189">
            <v>58176.65</v>
          </cell>
          <cell r="K189">
            <v>58176.65</v>
          </cell>
          <cell r="L189">
            <v>99715.349999999991</v>
          </cell>
          <cell r="M189">
            <v>58176.65</v>
          </cell>
          <cell r="N189">
            <v>157892</v>
          </cell>
          <cell r="O189">
            <v>65943.570000000007</v>
          </cell>
          <cell r="P189">
            <v>0</v>
          </cell>
          <cell r="Q189">
            <v>65943.570000000007</v>
          </cell>
          <cell r="R189">
            <v>248589.01</v>
          </cell>
          <cell r="S189">
            <v>0</v>
          </cell>
          <cell r="T189">
            <v>248589.01</v>
          </cell>
          <cell r="U189">
            <v>0</v>
          </cell>
          <cell r="V189">
            <v>160091.62</v>
          </cell>
          <cell r="W189">
            <v>160091.62</v>
          </cell>
          <cell r="X189">
            <v>314532.58</v>
          </cell>
          <cell r="Y189">
            <v>160091.62</v>
          </cell>
          <cell r="Z189">
            <v>474624.2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220715</v>
          </cell>
          <cell r="D194">
            <v>0</v>
          </cell>
          <cell r="E194">
            <v>220715</v>
          </cell>
          <cell r="H194">
            <v>0</v>
          </cell>
          <cell r="K194">
            <v>0</v>
          </cell>
          <cell r="L194">
            <v>220715</v>
          </cell>
          <cell r="M194">
            <v>0</v>
          </cell>
          <cell r="N194">
            <v>220715</v>
          </cell>
          <cell r="O194">
            <v>904577</v>
          </cell>
          <cell r="P194">
            <v>0</v>
          </cell>
          <cell r="Q194">
            <v>904577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904577</v>
          </cell>
          <cell r="Y194">
            <v>0</v>
          </cell>
          <cell r="Z194">
            <v>904577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433775.96</v>
          </cell>
          <cell r="D198">
            <v>0</v>
          </cell>
          <cell r="E198">
            <v>433775.96</v>
          </cell>
          <cell r="F198">
            <v>1753065.66</v>
          </cell>
          <cell r="H198">
            <v>1753065.66</v>
          </cell>
          <cell r="J198">
            <v>1210196.1100000001</v>
          </cell>
          <cell r="K198">
            <v>1210196.1100000001</v>
          </cell>
          <cell r="L198">
            <v>2186841.62</v>
          </cell>
          <cell r="M198">
            <v>1210196.1100000001</v>
          </cell>
          <cell r="N198">
            <v>3397037.7300000004</v>
          </cell>
          <cell r="O198">
            <v>1826136.21</v>
          </cell>
          <cell r="P198">
            <v>0</v>
          </cell>
          <cell r="Q198">
            <v>1826136.21</v>
          </cell>
          <cell r="R198">
            <v>5441486.8300000001</v>
          </cell>
          <cell r="S198">
            <v>0</v>
          </cell>
          <cell r="T198">
            <v>5441486.8300000001</v>
          </cell>
          <cell r="U198">
            <v>0</v>
          </cell>
          <cell r="V198">
            <v>3578400.1900000004</v>
          </cell>
          <cell r="W198">
            <v>3578400.1900000004</v>
          </cell>
          <cell r="X198">
            <v>7267623.04</v>
          </cell>
          <cell r="Y198">
            <v>3578400.1900000004</v>
          </cell>
          <cell r="Z198">
            <v>10846023.23</v>
          </cell>
        </row>
        <row r="199">
          <cell r="A199" t="str">
            <v>54001-02</v>
          </cell>
          <cell r="B199" t="str">
            <v>Overtime - Office</v>
          </cell>
          <cell r="C199">
            <v>11907.71</v>
          </cell>
          <cell r="D199">
            <v>0</v>
          </cell>
          <cell r="E199">
            <v>11907.71</v>
          </cell>
          <cell r="F199">
            <v>51686.239999999998</v>
          </cell>
          <cell r="H199">
            <v>51686.239999999998</v>
          </cell>
          <cell r="J199">
            <v>35680.629999999997</v>
          </cell>
          <cell r="K199">
            <v>35680.629999999997</v>
          </cell>
          <cell r="L199">
            <v>63593.95</v>
          </cell>
          <cell r="M199">
            <v>35680.629999999997</v>
          </cell>
          <cell r="N199">
            <v>99274.579999999987</v>
          </cell>
          <cell r="O199">
            <v>75456.179999999993</v>
          </cell>
          <cell r="P199">
            <v>0</v>
          </cell>
          <cell r="Q199">
            <v>75456.179999999993</v>
          </cell>
          <cell r="R199">
            <v>193527.99</v>
          </cell>
          <cell r="S199">
            <v>0</v>
          </cell>
          <cell r="T199">
            <v>193527.99</v>
          </cell>
          <cell r="U199">
            <v>0</v>
          </cell>
          <cell r="V199">
            <v>129025.56</v>
          </cell>
          <cell r="W199">
            <v>129025.56</v>
          </cell>
          <cell r="X199">
            <v>268984.17</v>
          </cell>
          <cell r="Y199">
            <v>129025.56</v>
          </cell>
          <cell r="Z199">
            <v>398009.73</v>
          </cell>
        </row>
        <row r="200">
          <cell r="A200" t="str">
            <v>54001-03</v>
          </cell>
          <cell r="B200" t="str">
            <v>Bonus - Office</v>
          </cell>
          <cell r="C200">
            <v>45210</v>
          </cell>
          <cell r="D200">
            <v>0</v>
          </cell>
          <cell r="E200">
            <v>45210</v>
          </cell>
          <cell r="F200">
            <v>176257</v>
          </cell>
          <cell r="H200">
            <v>176257</v>
          </cell>
          <cell r="J200">
            <v>121676</v>
          </cell>
          <cell r="K200">
            <v>121676</v>
          </cell>
          <cell r="L200">
            <v>221467</v>
          </cell>
          <cell r="M200">
            <v>121676</v>
          </cell>
          <cell r="N200">
            <v>343143</v>
          </cell>
          <cell r="O200">
            <v>188244</v>
          </cell>
          <cell r="P200">
            <v>0</v>
          </cell>
          <cell r="Q200">
            <v>188244</v>
          </cell>
          <cell r="R200">
            <v>546633</v>
          </cell>
          <cell r="S200">
            <v>0</v>
          </cell>
          <cell r="T200">
            <v>546633</v>
          </cell>
          <cell r="U200">
            <v>0</v>
          </cell>
          <cell r="V200">
            <v>359071</v>
          </cell>
          <cell r="W200">
            <v>359071</v>
          </cell>
          <cell r="X200">
            <v>734877</v>
          </cell>
          <cell r="Y200">
            <v>359071</v>
          </cell>
          <cell r="Z200">
            <v>1093948</v>
          </cell>
        </row>
        <row r="201">
          <cell r="A201" t="str">
            <v>54001-04</v>
          </cell>
          <cell r="B201" t="str">
            <v>Allowance : Office</v>
          </cell>
          <cell r="C201">
            <v>48370.98</v>
          </cell>
          <cell r="D201">
            <v>0</v>
          </cell>
          <cell r="E201">
            <v>48370.98</v>
          </cell>
          <cell r="F201">
            <v>165471.12</v>
          </cell>
          <cell r="H201">
            <v>165471.12</v>
          </cell>
          <cell r="J201">
            <v>114229.9</v>
          </cell>
          <cell r="K201">
            <v>114229.9</v>
          </cell>
          <cell r="L201">
            <v>213842.1</v>
          </cell>
          <cell r="M201">
            <v>114229.9</v>
          </cell>
          <cell r="N201">
            <v>328072</v>
          </cell>
          <cell r="O201">
            <v>175542.04</v>
          </cell>
          <cell r="P201">
            <v>0</v>
          </cell>
          <cell r="Q201">
            <v>175542.04</v>
          </cell>
          <cell r="R201">
            <v>449330.15</v>
          </cell>
          <cell r="S201">
            <v>0</v>
          </cell>
          <cell r="T201">
            <v>449330.15</v>
          </cell>
          <cell r="U201">
            <v>0</v>
          </cell>
          <cell r="V201">
            <v>296299.69999999995</v>
          </cell>
          <cell r="W201">
            <v>296299.69999999995</v>
          </cell>
          <cell r="X201">
            <v>624872.19000000006</v>
          </cell>
          <cell r="Y201">
            <v>296299.69999999995</v>
          </cell>
          <cell r="Z201">
            <v>921171.89</v>
          </cell>
        </row>
        <row r="202">
          <cell r="A202" t="str">
            <v>54001-05</v>
          </cell>
          <cell r="B202" t="str">
            <v>Provident Fund - Office</v>
          </cell>
          <cell r="C202">
            <v>7541.38</v>
          </cell>
          <cell r="D202">
            <v>0</v>
          </cell>
          <cell r="E202">
            <v>7541.38</v>
          </cell>
          <cell r="F202">
            <v>20813.07</v>
          </cell>
          <cell r="H202">
            <v>20813.07</v>
          </cell>
          <cell r="J202">
            <v>14367.92</v>
          </cell>
          <cell r="K202">
            <v>14367.92</v>
          </cell>
          <cell r="L202">
            <v>28354.45</v>
          </cell>
          <cell r="M202">
            <v>14367.92</v>
          </cell>
          <cell r="N202">
            <v>42722.37</v>
          </cell>
          <cell r="O202">
            <v>28256.45</v>
          </cell>
          <cell r="P202">
            <v>0</v>
          </cell>
          <cell r="Q202">
            <v>28256.45</v>
          </cell>
          <cell r="R202">
            <v>62649.64</v>
          </cell>
          <cell r="S202">
            <v>0</v>
          </cell>
          <cell r="T202">
            <v>62649.64</v>
          </cell>
          <cell r="U202">
            <v>0</v>
          </cell>
          <cell r="V202">
            <v>41311.72</v>
          </cell>
          <cell r="W202">
            <v>41311.72</v>
          </cell>
          <cell r="X202">
            <v>90906.09</v>
          </cell>
          <cell r="Y202">
            <v>41311.72</v>
          </cell>
          <cell r="Z202">
            <v>132217.81</v>
          </cell>
        </row>
        <row r="203">
          <cell r="A203" t="str">
            <v>54001-06</v>
          </cell>
          <cell r="B203" t="str">
            <v>Welfare - Office</v>
          </cell>
          <cell r="C203">
            <v>109650.13</v>
          </cell>
          <cell r="D203">
            <v>0</v>
          </cell>
          <cell r="E203">
            <v>109650.13</v>
          </cell>
          <cell r="F203">
            <v>150428.01</v>
          </cell>
          <cell r="H203">
            <v>150428.01</v>
          </cell>
          <cell r="J203">
            <v>103845.94</v>
          </cell>
          <cell r="K203">
            <v>103845.94</v>
          </cell>
          <cell r="L203">
            <v>260078.14</v>
          </cell>
          <cell r="M203">
            <v>103845.94</v>
          </cell>
          <cell r="N203">
            <v>363924.08</v>
          </cell>
          <cell r="O203">
            <v>371200.25</v>
          </cell>
          <cell r="P203">
            <v>0</v>
          </cell>
          <cell r="Q203">
            <v>371200.25</v>
          </cell>
          <cell r="R203">
            <v>470018.31</v>
          </cell>
          <cell r="S203">
            <v>0</v>
          </cell>
          <cell r="T203">
            <v>470018.31</v>
          </cell>
          <cell r="U203">
            <v>0</v>
          </cell>
          <cell r="V203">
            <v>308951.25</v>
          </cell>
          <cell r="W203">
            <v>308951.25</v>
          </cell>
          <cell r="X203">
            <v>841218.56000000006</v>
          </cell>
          <cell r="Y203">
            <v>308951.25</v>
          </cell>
          <cell r="Z203">
            <v>1150169.81</v>
          </cell>
        </row>
        <row r="204">
          <cell r="A204" t="str">
            <v>54001-07</v>
          </cell>
          <cell r="B204" t="str">
            <v>Medical Expense - Office</v>
          </cell>
          <cell r="C204">
            <v>814.87</v>
          </cell>
          <cell r="D204">
            <v>0</v>
          </cell>
          <cell r="E204">
            <v>814.87</v>
          </cell>
          <cell r="F204">
            <v>4447.13</v>
          </cell>
          <cell r="H204">
            <v>4447.13</v>
          </cell>
          <cell r="J204">
            <v>3070</v>
          </cell>
          <cell r="K204">
            <v>3070</v>
          </cell>
          <cell r="L204">
            <v>5262</v>
          </cell>
          <cell r="M204">
            <v>3070</v>
          </cell>
          <cell r="N204">
            <v>8332</v>
          </cell>
          <cell r="O204">
            <v>3381.65</v>
          </cell>
          <cell r="P204">
            <v>0</v>
          </cell>
          <cell r="Q204">
            <v>3381.65</v>
          </cell>
          <cell r="R204">
            <v>12937.990000000002</v>
          </cell>
          <cell r="S204">
            <v>0</v>
          </cell>
          <cell r="T204">
            <v>12937.990000000002</v>
          </cell>
          <cell r="U204">
            <v>0</v>
          </cell>
          <cell r="V204">
            <v>8253.36</v>
          </cell>
          <cell r="W204">
            <v>8253.36</v>
          </cell>
          <cell r="X204">
            <v>16319.640000000001</v>
          </cell>
          <cell r="Y204">
            <v>8253.36</v>
          </cell>
          <cell r="Z204">
            <v>24573</v>
          </cell>
        </row>
        <row r="205">
          <cell r="A205" t="str">
            <v>54001-08</v>
          </cell>
          <cell r="B205" t="str">
            <v>Wages - Office</v>
          </cell>
          <cell r="C205">
            <v>18326.400000000001</v>
          </cell>
          <cell r="D205">
            <v>0</v>
          </cell>
          <cell r="E205">
            <v>18326.400000000001</v>
          </cell>
          <cell r="F205">
            <v>9509.14</v>
          </cell>
          <cell r="H205">
            <v>9509.14</v>
          </cell>
          <cell r="J205">
            <v>6564.46</v>
          </cell>
          <cell r="K205">
            <v>6564.46</v>
          </cell>
          <cell r="L205">
            <v>27835.54</v>
          </cell>
          <cell r="M205">
            <v>6564.46</v>
          </cell>
          <cell r="N205">
            <v>34400</v>
          </cell>
          <cell r="O205">
            <v>67911.25</v>
          </cell>
          <cell r="P205">
            <v>0</v>
          </cell>
          <cell r="Q205">
            <v>67911.25</v>
          </cell>
          <cell r="R205">
            <v>54355.909999999996</v>
          </cell>
          <cell r="S205">
            <v>0</v>
          </cell>
          <cell r="T205">
            <v>54355.909999999996</v>
          </cell>
          <cell r="U205">
            <v>0</v>
          </cell>
          <cell r="V205">
            <v>35527.840000000004</v>
          </cell>
          <cell r="W205">
            <v>35527.840000000004</v>
          </cell>
          <cell r="X205">
            <v>122267.16</v>
          </cell>
          <cell r="Y205">
            <v>35527.840000000004</v>
          </cell>
          <cell r="Z205">
            <v>157795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1816.49</v>
          </cell>
          <cell r="D207">
            <v>0</v>
          </cell>
          <cell r="E207">
            <v>1816.49</v>
          </cell>
          <cell r="F207">
            <v>9913.44</v>
          </cell>
          <cell r="H207">
            <v>9913.44</v>
          </cell>
          <cell r="J207">
            <v>6843.57</v>
          </cell>
          <cell r="K207">
            <v>6843.57</v>
          </cell>
          <cell r="L207">
            <v>11729.93</v>
          </cell>
          <cell r="M207">
            <v>6843.57</v>
          </cell>
          <cell r="N207">
            <v>18573.5</v>
          </cell>
          <cell r="O207">
            <v>10778.369999999999</v>
          </cell>
          <cell r="P207">
            <v>0</v>
          </cell>
          <cell r="Q207">
            <v>10778.369999999999</v>
          </cell>
          <cell r="R207">
            <v>37871.14</v>
          </cell>
          <cell r="S207">
            <v>0</v>
          </cell>
          <cell r="T207">
            <v>37871.14</v>
          </cell>
          <cell r="U207">
            <v>0</v>
          </cell>
          <cell r="V207">
            <v>24899.239999999998</v>
          </cell>
          <cell r="W207">
            <v>24899.239999999998</v>
          </cell>
          <cell r="X207">
            <v>48649.509999999995</v>
          </cell>
          <cell r="Y207">
            <v>24899.239999999998</v>
          </cell>
          <cell r="Z207">
            <v>73548.75</v>
          </cell>
        </row>
        <row r="208">
          <cell r="A208" t="str">
            <v>54002-03</v>
          </cell>
          <cell r="B208" t="str">
            <v>Other Rental</v>
          </cell>
          <cell r="C208">
            <v>1339.54</v>
          </cell>
          <cell r="D208">
            <v>0</v>
          </cell>
          <cell r="E208">
            <v>1339.54</v>
          </cell>
          <cell r="F208">
            <v>7310.48</v>
          </cell>
          <cell r="H208">
            <v>7310.48</v>
          </cell>
          <cell r="J208">
            <v>5046.6499999999996</v>
          </cell>
          <cell r="K208">
            <v>5046.6499999999996</v>
          </cell>
          <cell r="L208">
            <v>8650.02</v>
          </cell>
          <cell r="M208">
            <v>5046.6499999999996</v>
          </cell>
          <cell r="N208">
            <v>13696.67</v>
          </cell>
          <cell r="O208">
            <v>5810.13</v>
          </cell>
          <cell r="P208">
            <v>0</v>
          </cell>
          <cell r="Q208">
            <v>5810.13</v>
          </cell>
          <cell r="R208">
            <v>21227</v>
          </cell>
          <cell r="S208">
            <v>0</v>
          </cell>
          <cell r="T208">
            <v>21227</v>
          </cell>
          <cell r="U208">
            <v>0</v>
          </cell>
          <cell r="V208">
            <v>14052.88</v>
          </cell>
          <cell r="W208">
            <v>14052.88</v>
          </cell>
          <cell r="X208">
            <v>27037.13</v>
          </cell>
          <cell r="Y208">
            <v>14052.88</v>
          </cell>
          <cell r="Z208">
            <v>41090.01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11986.75</v>
          </cell>
          <cell r="D210">
            <v>0</v>
          </cell>
          <cell r="E210">
            <v>11986.75</v>
          </cell>
          <cell r="F210">
            <v>65417.47</v>
          </cell>
          <cell r="H210">
            <v>65417.47</v>
          </cell>
          <cell r="J210">
            <v>45159.73</v>
          </cell>
          <cell r="K210">
            <v>45159.73</v>
          </cell>
          <cell r="L210">
            <v>77404.22</v>
          </cell>
          <cell r="M210">
            <v>45159.73</v>
          </cell>
          <cell r="N210">
            <v>122563.95000000001</v>
          </cell>
          <cell r="O210">
            <v>53346.51</v>
          </cell>
          <cell r="P210">
            <v>0</v>
          </cell>
          <cell r="Q210">
            <v>53346.51</v>
          </cell>
          <cell r="R210">
            <v>194166.26</v>
          </cell>
          <cell r="S210">
            <v>0</v>
          </cell>
          <cell r="T210">
            <v>194166.26</v>
          </cell>
          <cell r="U210">
            <v>0</v>
          </cell>
          <cell r="V210">
            <v>128481.08000000002</v>
          </cell>
          <cell r="W210">
            <v>128481.08000000002</v>
          </cell>
          <cell r="X210">
            <v>247512.77000000002</v>
          </cell>
          <cell r="Y210">
            <v>128481.08000000002</v>
          </cell>
          <cell r="Z210">
            <v>375993.85000000003</v>
          </cell>
        </row>
        <row r="211">
          <cell r="A211" t="str">
            <v>54003-02</v>
          </cell>
          <cell r="B211" t="str">
            <v>General Maintenance</v>
          </cell>
          <cell r="C211">
            <v>11745.29</v>
          </cell>
          <cell r="D211">
            <v>0</v>
          </cell>
          <cell r="E211">
            <v>11745.29</v>
          </cell>
          <cell r="F211">
            <v>53113.86</v>
          </cell>
          <cell r="H211">
            <v>53113.86</v>
          </cell>
          <cell r="J211">
            <v>33249.019999999997</v>
          </cell>
          <cell r="K211">
            <v>33249.019999999997</v>
          </cell>
          <cell r="L211">
            <v>64859.15</v>
          </cell>
          <cell r="M211">
            <v>33249.019999999997</v>
          </cell>
          <cell r="N211">
            <v>98108.17</v>
          </cell>
          <cell r="O211">
            <v>46462.3</v>
          </cell>
          <cell r="P211">
            <v>0</v>
          </cell>
          <cell r="Q211">
            <v>46462.3</v>
          </cell>
          <cell r="R211">
            <v>157049.97999999998</v>
          </cell>
          <cell r="S211">
            <v>0</v>
          </cell>
          <cell r="T211">
            <v>157049.97999999998</v>
          </cell>
          <cell r="U211">
            <v>0</v>
          </cell>
          <cell r="V211">
            <v>102022.75</v>
          </cell>
          <cell r="W211">
            <v>102022.75</v>
          </cell>
          <cell r="X211">
            <v>203512.27999999997</v>
          </cell>
          <cell r="Y211">
            <v>102022.75</v>
          </cell>
          <cell r="Z211">
            <v>305535.02999999997</v>
          </cell>
        </row>
        <row r="212">
          <cell r="A212" t="str">
            <v>54003-03</v>
          </cell>
          <cell r="B212" t="str">
            <v>Janitorial</v>
          </cell>
          <cell r="C212">
            <v>31.95</v>
          </cell>
          <cell r="D212">
            <v>0</v>
          </cell>
          <cell r="E212">
            <v>31.95</v>
          </cell>
          <cell r="F212">
            <v>174.36</v>
          </cell>
          <cell r="H212">
            <v>174.36</v>
          </cell>
          <cell r="J212">
            <v>120.36</v>
          </cell>
          <cell r="K212">
            <v>120.36</v>
          </cell>
          <cell r="L212">
            <v>206.31</v>
          </cell>
          <cell r="M212">
            <v>120.36</v>
          </cell>
          <cell r="N212">
            <v>326.67</v>
          </cell>
          <cell r="O212">
            <v>197.5</v>
          </cell>
          <cell r="P212">
            <v>0</v>
          </cell>
          <cell r="Q212">
            <v>197.5</v>
          </cell>
          <cell r="R212">
            <v>656.13</v>
          </cell>
          <cell r="S212">
            <v>0</v>
          </cell>
          <cell r="T212">
            <v>656.13</v>
          </cell>
          <cell r="U212">
            <v>0</v>
          </cell>
          <cell r="V212">
            <v>453.05</v>
          </cell>
          <cell r="W212">
            <v>453.05</v>
          </cell>
          <cell r="X212">
            <v>853.63</v>
          </cell>
          <cell r="Y212">
            <v>453.05</v>
          </cell>
          <cell r="Z212">
            <v>1306.68</v>
          </cell>
        </row>
        <row r="213">
          <cell r="A213" t="str">
            <v>54003-04</v>
          </cell>
          <cell r="B213" t="str">
            <v>Cumputer Maintenance</v>
          </cell>
          <cell r="C213">
            <v>8967</v>
          </cell>
          <cell r="D213">
            <v>0</v>
          </cell>
          <cell r="E213">
            <v>8967</v>
          </cell>
          <cell r="F213">
            <v>8006.1200000001118</v>
          </cell>
          <cell r="H213">
            <v>8006.1200000001118</v>
          </cell>
          <cell r="J213">
            <v>5526.8800000001211</v>
          </cell>
          <cell r="K213">
            <v>5526.8800000001211</v>
          </cell>
          <cell r="L213">
            <v>16973.120000000112</v>
          </cell>
          <cell r="M213">
            <v>5526.8800000001211</v>
          </cell>
          <cell r="N213">
            <v>22500.000000000233</v>
          </cell>
          <cell r="O213">
            <v>31785.19</v>
          </cell>
          <cell r="P213">
            <v>0</v>
          </cell>
          <cell r="Q213">
            <v>31785.19</v>
          </cell>
          <cell r="R213">
            <v>68820.320000000109</v>
          </cell>
          <cell r="S213">
            <v>0</v>
          </cell>
          <cell r="T213">
            <v>68820.320000000109</v>
          </cell>
          <cell r="U213">
            <v>0</v>
          </cell>
          <cell r="V213">
            <v>51241.460000000123</v>
          </cell>
          <cell r="W213">
            <v>51241.460000000123</v>
          </cell>
          <cell r="X213">
            <v>100605.51000000011</v>
          </cell>
          <cell r="Y213">
            <v>51241.460000000123</v>
          </cell>
          <cell r="Z213">
            <v>151846.97000000023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1171.57</v>
          </cell>
          <cell r="D215">
            <v>0</v>
          </cell>
          <cell r="E215">
            <v>1171.57</v>
          </cell>
          <cell r="F215">
            <v>6393.8</v>
          </cell>
          <cell r="H215">
            <v>6393.8</v>
          </cell>
          <cell r="J215">
            <v>4413.84</v>
          </cell>
          <cell r="K215">
            <v>4413.84</v>
          </cell>
          <cell r="L215">
            <v>7565.37</v>
          </cell>
          <cell r="M215">
            <v>4413.84</v>
          </cell>
          <cell r="N215">
            <v>11979.21</v>
          </cell>
          <cell r="O215">
            <v>6057.38</v>
          </cell>
          <cell r="P215">
            <v>0</v>
          </cell>
          <cell r="Q215">
            <v>6057.38</v>
          </cell>
          <cell r="R215">
            <v>21612.55</v>
          </cell>
          <cell r="S215">
            <v>0</v>
          </cell>
          <cell r="T215">
            <v>21612.55</v>
          </cell>
          <cell r="U215">
            <v>0</v>
          </cell>
          <cell r="V215">
            <v>14256.81</v>
          </cell>
          <cell r="W215">
            <v>14256.81</v>
          </cell>
          <cell r="X215">
            <v>27669.93</v>
          </cell>
          <cell r="Y215">
            <v>14256.81</v>
          </cell>
          <cell r="Z215">
            <v>41926.74</v>
          </cell>
        </row>
        <row r="216">
          <cell r="A216" t="str">
            <v>54004-02</v>
          </cell>
          <cell r="B216" t="str">
            <v>Insurance - Other</v>
          </cell>
          <cell r="C216">
            <v>591.20000000000005</v>
          </cell>
          <cell r="E216">
            <v>591.20000000000005</v>
          </cell>
          <cell r="F216">
            <v>3226.47</v>
          </cell>
          <cell r="H216">
            <v>3226.47</v>
          </cell>
          <cell r="J216">
            <v>2227.33</v>
          </cell>
          <cell r="K216">
            <v>2227.33</v>
          </cell>
          <cell r="L216">
            <v>3817.67</v>
          </cell>
          <cell r="M216">
            <v>2227.33</v>
          </cell>
          <cell r="N216">
            <v>6045</v>
          </cell>
          <cell r="O216">
            <v>2471.02</v>
          </cell>
          <cell r="P216">
            <v>0</v>
          </cell>
          <cell r="Q216">
            <v>2471.02</v>
          </cell>
          <cell r="R216">
            <v>9131.33</v>
          </cell>
          <cell r="S216">
            <v>0</v>
          </cell>
          <cell r="T216">
            <v>9131.33</v>
          </cell>
          <cell r="U216">
            <v>0</v>
          </cell>
          <cell r="V216">
            <v>6015.65</v>
          </cell>
          <cell r="W216">
            <v>6015.65</v>
          </cell>
          <cell r="X216">
            <v>11602.35</v>
          </cell>
          <cell r="Y216">
            <v>6015.65</v>
          </cell>
          <cell r="Z216">
            <v>17618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10661.58</v>
          </cell>
          <cell r="D218">
            <v>0</v>
          </cell>
          <cell r="E218">
            <v>10661.58</v>
          </cell>
          <cell r="F218">
            <v>52180.06</v>
          </cell>
          <cell r="H218">
            <v>52180.06</v>
          </cell>
          <cell r="J218">
            <v>35676.36</v>
          </cell>
          <cell r="K218">
            <v>35676.36</v>
          </cell>
          <cell r="L218">
            <v>62841.64</v>
          </cell>
          <cell r="M218">
            <v>35676.36</v>
          </cell>
          <cell r="N218">
            <v>98518</v>
          </cell>
          <cell r="O218">
            <v>45118.490000000005</v>
          </cell>
          <cell r="P218">
            <v>0</v>
          </cell>
          <cell r="Q218">
            <v>45118.490000000005</v>
          </cell>
          <cell r="R218">
            <v>153093.66999999998</v>
          </cell>
          <cell r="S218">
            <v>0</v>
          </cell>
          <cell r="T218">
            <v>153093.66999999998</v>
          </cell>
          <cell r="U218">
            <v>0</v>
          </cell>
          <cell r="V218">
            <v>98572.84</v>
          </cell>
          <cell r="W218">
            <v>98572.84</v>
          </cell>
          <cell r="X218">
            <v>198212.15999999997</v>
          </cell>
          <cell r="Y218">
            <v>98572.84</v>
          </cell>
          <cell r="Z218">
            <v>296785</v>
          </cell>
        </row>
        <row r="219">
          <cell r="A219" t="str">
            <v>54005-02</v>
          </cell>
          <cell r="B219" t="str">
            <v>Vehicle Maintenance</v>
          </cell>
          <cell r="C219">
            <v>205.04</v>
          </cell>
          <cell r="D219">
            <v>0</v>
          </cell>
          <cell r="E219">
            <v>205.04</v>
          </cell>
          <cell r="F219">
            <v>1118.97</v>
          </cell>
          <cell r="H219">
            <v>1118.97</v>
          </cell>
          <cell r="J219">
            <v>772.46</v>
          </cell>
          <cell r="K219">
            <v>772.46</v>
          </cell>
          <cell r="L219">
            <v>1324.01</v>
          </cell>
          <cell r="M219">
            <v>772.46</v>
          </cell>
          <cell r="N219">
            <v>2096.4700000000003</v>
          </cell>
          <cell r="O219">
            <v>5424.16</v>
          </cell>
          <cell r="P219">
            <v>0</v>
          </cell>
          <cell r="Q219">
            <v>5424.16</v>
          </cell>
          <cell r="R219">
            <v>17711.690000000002</v>
          </cell>
          <cell r="S219">
            <v>0</v>
          </cell>
          <cell r="T219">
            <v>17711.690000000002</v>
          </cell>
          <cell r="U219">
            <v>0</v>
          </cell>
          <cell r="V219">
            <v>11295.23</v>
          </cell>
          <cell r="W219">
            <v>11295.23</v>
          </cell>
          <cell r="X219">
            <v>23135.850000000002</v>
          </cell>
          <cell r="Y219">
            <v>11295.23</v>
          </cell>
          <cell r="Z219">
            <v>34431.08</v>
          </cell>
        </row>
        <row r="220">
          <cell r="A220" t="str">
            <v>54005-04</v>
          </cell>
          <cell r="B220" t="str">
            <v>Car tax</v>
          </cell>
          <cell r="C220">
            <v>364.96</v>
          </cell>
          <cell r="D220">
            <v>0</v>
          </cell>
          <cell r="E220">
            <v>364.96</v>
          </cell>
          <cell r="F220">
            <v>1991.78</v>
          </cell>
          <cell r="H220">
            <v>1991.78</v>
          </cell>
          <cell r="J220">
            <v>1374.99</v>
          </cell>
          <cell r="K220">
            <v>1374.99</v>
          </cell>
          <cell r="L220">
            <v>2356.7399999999998</v>
          </cell>
          <cell r="M220">
            <v>1374.99</v>
          </cell>
          <cell r="N220">
            <v>3731.7299999999996</v>
          </cell>
          <cell r="O220">
            <v>1756.26</v>
          </cell>
          <cell r="P220">
            <v>0</v>
          </cell>
          <cell r="Q220">
            <v>1756.26</v>
          </cell>
          <cell r="R220">
            <v>6374.92</v>
          </cell>
          <cell r="S220">
            <v>0</v>
          </cell>
          <cell r="T220">
            <v>6374.92</v>
          </cell>
          <cell r="U220">
            <v>0</v>
          </cell>
          <cell r="V220">
            <v>4179.12</v>
          </cell>
          <cell r="W220">
            <v>4179.12</v>
          </cell>
          <cell r="X220">
            <v>8131.18</v>
          </cell>
          <cell r="Y220">
            <v>4179.12</v>
          </cell>
          <cell r="Z220">
            <v>12310.3</v>
          </cell>
        </row>
        <row r="221">
          <cell r="A221" t="str">
            <v>54005-05</v>
          </cell>
          <cell r="B221" t="str">
            <v>Local Conveyance</v>
          </cell>
          <cell r="C221">
            <v>666.02</v>
          </cell>
          <cell r="D221">
            <v>0</v>
          </cell>
          <cell r="E221">
            <v>666.02</v>
          </cell>
          <cell r="F221">
            <v>3824.78</v>
          </cell>
          <cell r="H221">
            <v>3824.78</v>
          </cell>
          <cell r="J221">
            <v>2509.1999999999998</v>
          </cell>
          <cell r="K221">
            <v>2509.1999999999998</v>
          </cell>
          <cell r="L221">
            <v>4490.8</v>
          </cell>
          <cell r="M221">
            <v>2509.1999999999998</v>
          </cell>
          <cell r="N221">
            <v>7000</v>
          </cell>
          <cell r="O221">
            <v>2124.38</v>
          </cell>
          <cell r="P221">
            <v>0</v>
          </cell>
          <cell r="Q221">
            <v>2124.38</v>
          </cell>
          <cell r="R221">
            <v>8713.23</v>
          </cell>
          <cell r="S221">
            <v>0</v>
          </cell>
          <cell r="T221">
            <v>8713.23</v>
          </cell>
          <cell r="U221">
            <v>0</v>
          </cell>
          <cell r="V221">
            <v>5442.3899999999994</v>
          </cell>
          <cell r="W221">
            <v>5442.3899999999994</v>
          </cell>
          <cell r="X221">
            <v>10837.61</v>
          </cell>
          <cell r="Y221">
            <v>5442.3899999999994</v>
          </cell>
          <cell r="Z221">
            <v>16280</v>
          </cell>
        </row>
        <row r="222">
          <cell r="A222" t="str">
            <v>54005-06</v>
          </cell>
          <cell r="B222" t="str">
            <v>Vehicle Rental</v>
          </cell>
          <cell r="C222">
            <v>13572.59</v>
          </cell>
          <cell r="D222">
            <v>0</v>
          </cell>
          <cell r="E222">
            <v>13572.59</v>
          </cell>
          <cell r="F222">
            <v>74072.11</v>
          </cell>
          <cell r="H222">
            <v>74072.11</v>
          </cell>
          <cell r="J222">
            <v>51134.3</v>
          </cell>
          <cell r="K222">
            <v>51134.3</v>
          </cell>
          <cell r="L222">
            <v>87644.7</v>
          </cell>
          <cell r="M222">
            <v>51134.3</v>
          </cell>
          <cell r="N222">
            <v>138779</v>
          </cell>
          <cell r="O222">
            <v>58870.05</v>
          </cell>
          <cell r="P222">
            <v>0</v>
          </cell>
          <cell r="Q222">
            <v>58870.05</v>
          </cell>
          <cell r="R222">
            <v>215078.59000000003</v>
          </cell>
          <cell r="S222">
            <v>0</v>
          </cell>
          <cell r="T222">
            <v>215078.59000000003</v>
          </cell>
          <cell r="U222">
            <v>0</v>
          </cell>
          <cell r="V222">
            <v>142388.35999999999</v>
          </cell>
          <cell r="W222">
            <v>142388.35999999999</v>
          </cell>
          <cell r="X222">
            <v>273948.64</v>
          </cell>
          <cell r="Y222">
            <v>142388.35999999999</v>
          </cell>
          <cell r="Z222">
            <v>416337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5832.57</v>
          </cell>
          <cell r="D224">
            <v>0</v>
          </cell>
          <cell r="E224">
            <v>5832.57</v>
          </cell>
          <cell r="F224">
            <v>31831.16</v>
          </cell>
          <cell r="H224">
            <v>31831.16</v>
          </cell>
          <cell r="J224">
            <v>21974.04</v>
          </cell>
          <cell r="K224">
            <v>21974.04</v>
          </cell>
          <cell r="L224">
            <v>37663.729999999996</v>
          </cell>
          <cell r="M224">
            <v>21974.04</v>
          </cell>
          <cell r="N224">
            <v>59637.77</v>
          </cell>
          <cell r="O224">
            <v>31015.98</v>
          </cell>
          <cell r="P224">
            <v>0</v>
          </cell>
          <cell r="Q224">
            <v>31015.98</v>
          </cell>
          <cell r="R224">
            <v>110912.82</v>
          </cell>
          <cell r="S224">
            <v>0</v>
          </cell>
          <cell r="T224">
            <v>110912.82</v>
          </cell>
          <cell r="U224">
            <v>0</v>
          </cell>
          <cell r="V224">
            <v>72724.42</v>
          </cell>
          <cell r="W224">
            <v>72724.42</v>
          </cell>
          <cell r="X224">
            <v>141928.80000000002</v>
          </cell>
          <cell r="Y224">
            <v>72724.42</v>
          </cell>
          <cell r="Z224">
            <v>214653.22000000003</v>
          </cell>
        </row>
        <row r="225">
          <cell r="A225" t="str">
            <v>54006-02</v>
          </cell>
          <cell r="B225" t="str">
            <v>Postage &amp; Courier</v>
          </cell>
          <cell r="C225">
            <v>59.27</v>
          </cell>
          <cell r="D225">
            <v>0</v>
          </cell>
          <cell r="E225">
            <v>59.27</v>
          </cell>
          <cell r="F225">
            <v>323.45</v>
          </cell>
          <cell r="H225">
            <v>323.45</v>
          </cell>
          <cell r="J225">
            <v>223.28</v>
          </cell>
          <cell r="K225">
            <v>223.28</v>
          </cell>
          <cell r="L225">
            <v>382.71999999999997</v>
          </cell>
          <cell r="M225">
            <v>223.28</v>
          </cell>
          <cell r="N225">
            <v>606</v>
          </cell>
          <cell r="O225">
            <v>206.63000000000002</v>
          </cell>
          <cell r="P225">
            <v>0</v>
          </cell>
          <cell r="Q225">
            <v>206.63000000000002</v>
          </cell>
          <cell r="R225">
            <v>846.62999999999988</v>
          </cell>
          <cell r="S225">
            <v>0</v>
          </cell>
          <cell r="T225">
            <v>846.62999999999988</v>
          </cell>
          <cell r="U225">
            <v>0</v>
          </cell>
          <cell r="V225">
            <v>521.74</v>
          </cell>
          <cell r="W225">
            <v>521.74</v>
          </cell>
          <cell r="X225">
            <v>1053.26</v>
          </cell>
          <cell r="Y225">
            <v>521.74</v>
          </cell>
          <cell r="Z225">
            <v>1575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298.88</v>
          </cell>
          <cell r="D227">
            <v>0</v>
          </cell>
          <cell r="E227">
            <v>298.88</v>
          </cell>
          <cell r="F227">
            <v>1631.11</v>
          </cell>
          <cell r="H227">
            <v>1631.11</v>
          </cell>
          <cell r="J227">
            <v>1126.01</v>
          </cell>
          <cell r="K227">
            <v>1126.01</v>
          </cell>
          <cell r="L227">
            <v>1929.9899999999998</v>
          </cell>
          <cell r="M227">
            <v>1126.01</v>
          </cell>
          <cell r="N227">
            <v>3056</v>
          </cell>
          <cell r="O227">
            <v>10295.719999999999</v>
          </cell>
          <cell r="P227">
            <v>0</v>
          </cell>
          <cell r="Q227">
            <v>10295.719999999999</v>
          </cell>
          <cell r="R227">
            <v>43166.78</v>
          </cell>
          <cell r="S227">
            <v>0</v>
          </cell>
          <cell r="T227">
            <v>43166.78</v>
          </cell>
          <cell r="U227">
            <v>0</v>
          </cell>
          <cell r="V227">
            <v>26496.109999999997</v>
          </cell>
          <cell r="W227">
            <v>26496.109999999997</v>
          </cell>
          <cell r="X227">
            <v>53462.5</v>
          </cell>
          <cell r="Y227">
            <v>26496.109999999997</v>
          </cell>
          <cell r="Z227">
            <v>79958.61</v>
          </cell>
        </row>
        <row r="228">
          <cell r="A228" t="str">
            <v>54007-02</v>
          </cell>
          <cell r="B228" t="str">
            <v>Office Supplies</v>
          </cell>
          <cell r="C228">
            <v>1325.25</v>
          </cell>
          <cell r="D228">
            <v>0</v>
          </cell>
          <cell r="E228">
            <v>1325.25</v>
          </cell>
          <cell r="F228">
            <v>7232.52</v>
          </cell>
          <cell r="H228">
            <v>7232.52</v>
          </cell>
          <cell r="J228">
            <v>4992.83</v>
          </cell>
          <cell r="K228">
            <v>4992.83</v>
          </cell>
          <cell r="L228">
            <v>8557.77</v>
          </cell>
          <cell r="M228">
            <v>4992.83</v>
          </cell>
          <cell r="N228">
            <v>13550.6</v>
          </cell>
          <cell r="O228">
            <v>6716.36</v>
          </cell>
          <cell r="P228">
            <v>0</v>
          </cell>
          <cell r="Q228">
            <v>6716.36</v>
          </cell>
          <cell r="R228">
            <v>23040.940000000002</v>
          </cell>
          <cell r="S228">
            <v>0</v>
          </cell>
          <cell r="T228">
            <v>23040.940000000002</v>
          </cell>
          <cell r="U228">
            <v>0</v>
          </cell>
          <cell r="V228">
            <v>15829.28</v>
          </cell>
          <cell r="W228">
            <v>15829.28</v>
          </cell>
          <cell r="X228">
            <v>29757.300000000003</v>
          </cell>
          <cell r="Y228">
            <v>15829.28</v>
          </cell>
          <cell r="Z228">
            <v>45586.58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1535.46</v>
          </cell>
          <cell r="D231">
            <v>0</v>
          </cell>
          <cell r="E231">
            <v>1535.46</v>
          </cell>
          <cell r="F231">
            <v>8379.74</v>
          </cell>
          <cell r="H231">
            <v>8379.74</v>
          </cell>
          <cell r="J231">
            <v>5784.8</v>
          </cell>
          <cell r="K231">
            <v>5784.8</v>
          </cell>
          <cell r="L231">
            <v>9915.2000000000007</v>
          </cell>
          <cell r="M231">
            <v>5784.8</v>
          </cell>
          <cell r="N231">
            <v>15700</v>
          </cell>
          <cell r="O231">
            <v>6999.18</v>
          </cell>
          <cell r="P231">
            <v>0</v>
          </cell>
          <cell r="Q231">
            <v>6999.18</v>
          </cell>
          <cell r="R231">
            <v>26214.510000000002</v>
          </cell>
          <cell r="S231">
            <v>0</v>
          </cell>
          <cell r="T231">
            <v>26214.510000000002</v>
          </cell>
          <cell r="U231">
            <v>0</v>
          </cell>
          <cell r="V231">
            <v>16766.310000000001</v>
          </cell>
          <cell r="W231">
            <v>16766.310000000001</v>
          </cell>
          <cell r="X231">
            <v>33213.69</v>
          </cell>
          <cell r="Y231">
            <v>16766.310000000001</v>
          </cell>
          <cell r="Z231">
            <v>49980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79.8</v>
          </cell>
          <cell r="D233">
            <v>0</v>
          </cell>
          <cell r="E233">
            <v>79.8</v>
          </cell>
          <cell r="F233">
            <v>435.54</v>
          </cell>
          <cell r="H233">
            <v>435.54</v>
          </cell>
          <cell r="J233">
            <v>300.66000000000003</v>
          </cell>
          <cell r="K233">
            <v>300.66000000000003</v>
          </cell>
          <cell r="L233">
            <v>515.34</v>
          </cell>
          <cell r="M233">
            <v>300.66000000000003</v>
          </cell>
          <cell r="N233">
            <v>816</v>
          </cell>
          <cell r="O233">
            <v>349.2</v>
          </cell>
          <cell r="P233">
            <v>0</v>
          </cell>
          <cell r="Q233">
            <v>349.2</v>
          </cell>
          <cell r="R233">
            <v>1275.3900000000001</v>
          </cell>
          <cell r="S233">
            <v>0</v>
          </cell>
          <cell r="T233">
            <v>1275.3900000000001</v>
          </cell>
          <cell r="U233">
            <v>0</v>
          </cell>
          <cell r="V233">
            <v>843.41000000000008</v>
          </cell>
          <cell r="W233">
            <v>843.41000000000008</v>
          </cell>
          <cell r="X233">
            <v>1624.5900000000001</v>
          </cell>
          <cell r="Y233">
            <v>843.41000000000008</v>
          </cell>
          <cell r="Z233">
            <v>2468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7346.8</v>
          </cell>
          <cell r="D236">
            <v>0</v>
          </cell>
          <cell r="E236">
            <v>7346.8</v>
          </cell>
          <cell r="F236">
            <v>40095.019999999997</v>
          </cell>
          <cell r="H236">
            <v>40095.019999999997</v>
          </cell>
          <cell r="J236">
            <v>27678.85</v>
          </cell>
          <cell r="K236">
            <v>27678.85</v>
          </cell>
          <cell r="L236">
            <v>47441.82</v>
          </cell>
          <cell r="M236">
            <v>27678.85</v>
          </cell>
          <cell r="N236">
            <v>75120.67</v>
          </cell>
          <cell r="O236">
            <v>30677.37</v>
          </cell>
          <cell r="P236">
            <v>0</v>
          </cell>
          <cell r="Q236">
            <v>30677.37</v>
          </cell>
          <cell r="R236">
            <v>109146.10999999999</v>
          </cell>
          <cell r="S236">
            <v>0</v>
          </cell>
          <cell r="T236">
            <v>109146.10999999999</v>
          </cell>
          <cell r="U236">
            <v>0</v>
          </cell>
          <cell r="V236">
            <v>74590.66</v>
          </cell>
          <cell r="W236">
            <v>74590.66</v>
          </cell>
          <cell r="X236">
            <v>139823.47999999998</v>
          </cell>
          <cell r="Y236">
            <v>74590.66</v>
          </cell>
          <cell r="Z236">
            <v>214414.13999999998</v>
          </cell>
        </row>
        <row r="237">
          <cell r="A237" t="str">
            <v>54010-02</v>
          </cell>
          <cell r="B237" t="str">
            <v>Sports &amp; Staff Party</v>
          </cell>
          <cell r="C237">
            <v>6552.6</v>
          </cell>
          <cell r="D237">
            <v>0</v>
          </cell>
          <cell r="E237">
            <v>6552.6</v>
          </cell>
          <cell r="F237">
            <v>35760.68</v>
          </cell>
          <cell r="H237">
            <v>35760.68</v>
          </cell>
          <cell r="J237">
            <v>24686.720000000001</v>
          </cell>
          <cell r="K237">
            <v>24686.720000000001</v>
          </cell>
          <cell r="L237">
            <v>42313.279999999999</v>
          </cell>
          <cell r="M237">
            <v>24686.720000000001</v>
          </cell>
          <cell r="N237">
            <v>67000</v>
          </cell>
          <cell r="O237">
            <v>28421.4</v>
          </cell>
          <cell r="P237">
            <v>0</v>
          </cell>
          <cell r="Q237">
            <v>28421.4</v>
          </cell>
          <cell r="R237">
            <v>103836.07</v>
          </cell>
          <cell r="S237">
            <v>0</v>
          </cell>
          <cell r="T237">
            <v>103836.07</v>
          </cell>
          <cell r="U237">
            <v>0</v>
          </cell>
          <cell r="V237">
            <v>68742.53</v>
          </cell>
          <cell r="W237">
            <v>68742.53</v>
          </cell>
          <cell r="X237">
            <v>132257.47</v>
          </cell>
          <cell r="Y237">
            <v>68742.53</v>
          </cell>
          <cell r="Z237">
            <v>201000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8997.6</v>
          </cell>
          <cell r="D239">
            <v>0</v>
          </cell>
          <cell r="E239">
            <v>8997.6</v>
          </cell>
          <cell r="F239">
            <v>49104.22</v>
          </cell>
          <cell r="H239">
            <v>49104.22</v>
          </cell>
          <cell r="J239">
            <v>33898.18</v>
          </cell>
          <cell r="K239">
            <v>33898.18</v>
          </cell>
          <cell r="L239">
            <v>58101.82</v>
          </cell>
          <cell r="M239">
            <v>33898.18</v>
          </cell>
          <cell r="N239">
            <v>92000</v>
          </cell>
          <cell r="O239">
            <v>39026.400000000001</v>
          </cell>
          <cell r="P239">
            <v>0</v>
          </cell>
          <cell r="Q239">
            <v>39026.400000000001</v>
          </cell>
          <cell r="R239">
            <v>142580.87</v>
          </cell>
          <cell r="S239">
            <v>0</v>
          </cell>
          <cell r="T239">
            <v>142580.87</v>
          </cell>
          <cell r="U239">
            <v>0</v>
          </cell>
          <cell r="V239">
            <v>94392.73000000001</v>
          </cell>
          <cell r="W239">
            <v>94392.73000000001</v>
          </cell>
          <cell r="X239">
            <v>181607.27</v>
          </cell>
          <cell r="Y239">
            <v>94392.73000000001</v>
          </cell>
          <cell r="Z239">
            <v>276000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2640.6</v>
          </cell>
          <cell r="D241">
            <v>0</v>
          </cell>
          <cell r="E241">
            <v>2640.6</v>
          </cell>
          <cell r="F241">
            <v>14411.02</v>
          </cell>
          <cell r="H241">
            <v>14411.02</v>
          </cell>
          <cell r="J241">
            <v>9948.3799999999992</v>
          </cell>
          <cell r="K241">
            <v>9948.3799999999992</v>
          </cell>
          <cell r="L241">
            <v>17051.62</v>
          </cell>
          <cell r="M241">
            <v>9948.3799999999992</v>
          </cell>
          <cell r="N241">
            <v>27000</v>
          </cell>
          <cell r="O241">
            <v>11453.4</v>
          </cell>
          <cell r="P241">
            <v>0</v>
          </cell>
          <cell r="Q241">
            <v>11453.4</v>
          </cell>
          <cell r="R241">
            <v>41844.380000000005</v>
          </cell>
          <cell r="S241">
            <v>0</v>
          </cell>
          <cell r="T241">
            <v>41844.380000000005</v>
          </cell>
          <cell r="U241">
            <v>0</v>
          </cell>
          <cell r="V241">
            <v>27702.22</v>
          </cell>
          <cell r="W241">
            <v>27702.22</v>
          </cell>
          <cell r="X241">
            <v>53297.780000000006</v>
          </cell>
          <cell r="Y241">
            <v>27702.22</v>
          </cell>
          <cell r="Z241">
            <v>81000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7914.89</v>
          </cell>
          <cell r="D242">
            <v>0</v>
          </cell>
          <cell r="E242">
            <v>7914.89</v>
          </cell>
          <cell r="F242">
            <v>6084.49</v>
          </cell>
          <cell r="H242">
            <v>6084.49</v>
          </cell>
          <cell r="J242">
            <v>4200.32</v>
          </cell>
          <cell r="K242">
            <v>4200.32</v>
          </cell>
          <cell r="L242">
            <v>13999.380000000001</v>
          </cell>
          <cell r="M242">
            <v>4200.32</v>
          </cell>
          <cell r="N242">
            <v>18199.7</v>
          </cell>
          <cell r="O242">
            <v>19399.510000000002</v>
          </cell>
          <cell r="P242">
            <v>0</v>
          </cell>
          <cell r="Q242">
            <v>19399.510000000002</v>
          </cell>
          <cell r="R242">
            <v>37047.730000000003</v>
          </cell>
          <cell r="S242">
            <v>0</v>
          </cell>
          <cell r="T242">
            <v>37047.730000000003</v>
          </cell>
          <cell r="U242">
            <v>0</v>
          </cell>
          <cell r="V242">
            <v>27217.71</v>
          </cell>
          <cell r="W242">
            <v>27217.71</v>
          </cell>
          <cell r="X242">
            <v>56447.240000000005</v>
          </cell>
          <cell r="Y242">
            <v>27217.71</v>
          </cell>
          <cell r="Z242">
            <v>83664.950000000012</v>
          </cell>
        </row>
        <row r="243">
          <cell r="A243" t="str">
            <v>54011-03</v>
          </cell>
          <cell r="B243" t="str">
            <v>Management Fee</v>
          </cell>
          <cell r="C243">
            <v>12078.3</v>
          </cell>
          <cell r="D243">
            <v>0</v>
          </cell>
          <cell r="E243">
            <v>12078.3</v>
          </cell>
          <cell r="F243">
            <v>65917.08</v>
          </cell>
          <cell r="H243">
            <v>65917.08</v>
          </cell>
          <cell r="J243">
            <v>45504.62</v>
          </cell>
          <cell r="K243">
            <v>45504.62</v>
          </cell>
          <cell r="L243">
            <v>77995.38</v>
          </cell>
          <cell r="M243">
            <v>45504.62</v>
          </cell>
          <cell r="N243">
            <v>123500</v>
          </cell>
          <cell r="O243">
            <v>52388.7</v>
          </cell>
          <cell r="P243">
            <v>0</v>
          </cell>
          <cell r="Q243">
            <v>52388.7</v>
          </cell>
          <cell r="R243">
            <v>191399.32</v>
          </cell>
          <cell r="S243">
            <v>0</v>
          </cell>
          <cell r="T243">
            <v>191399.32</v>
          </cell>
          <cell r="U243">
            <v>0</v>
          </cell>
          <cell r="V243">
            <v>126711.98000000001</v>
          </cell>
          <cell r="W243">
            <v>126711.98000000001</v>
          </cell>
          <cell r="X243">
            <v>243788.02000000002</v>
          </cell>
          <cell r="Y243">
            <v>126711.98000000001</v>
          </cell>
          <cell r="Z243">
            <v>370500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2689.85</v>
          </cell>
          <cell r="P247">
            <v>0</v>
          </cell>
          <cell r="Q247">
            <v>2689.85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159.02000000000001</v>
          </cell>
          <cell r="D249">
            <v>0</v>
          </cell>
          <cell r="E249">
            <v>159.02000000000001</v>
          </cell>
          <cell r="F249">
            <v>867.87</v>
          </cell>
          <cell r="H249">
            <v>867.87</v>
          </cell>
          <cell r="J249">
            <v>599.11</v>
          </cell>
          <cell r="K249">
            <v>599.11</v>
          </cell>
          <cell r="L249">
            <v>1026.8900000000001</v>
          </cell>
          <cell r="M249">
            <v>599.11</v>
          </cell>
          <cell r="N249">
            <v>1626</v>
          </cell>
          <cell r="O249">
            <v>670.81000000000006</v>
          </cell>
          <cell r="P249">
            <v>0</v>
          </cell>
          <cell r="Q249">
            <v>670.81000000000006</v>
          </cell>
          <cell r="R249">
            <v>2471.8000000000002</v>
          </cell>
          <cell r="S249">
            <v>0</v>
          </cell>
          <cell r="T249">
            <v>2471.8000000000002</v>
          </cell>
          <cell r="U249">
            <v>0</v>
          </cell>
          <cell r="V249">
            <v>1630.3899999999999</v>
          </cell>
          <cell r="W249">
            <v>1630.3899999999999</v>
          </cell>
          <cell r="X249">
            <v>3142.61</v>
          </cell>
          <cell r="Y249">
            <v>1630.3899999999999</v>
          </cell>
          <cell r="Z249">
            <v>4773</v>
          </cell>
        </row>
        <row r="250">
          <cell r="A250" t="str">
            <v>54014-02</v>
          </cell>
          <cell r="B250" t="str">
            <v>Property Tax</v>
          </cell>
          <cell r="C250">
            <v>2573.12</v>
          </cell>
          <cell r="D250">
            <v>0</v>
          </cell>
          <cell r="E250">
            <v>2573.12</v>
          </cell>
          <cell r="F250">
            <v>14042.74</v>
          </cell>
          <cell r="H250">
            <v>14042.74</v>
          </cell>
          <cell r="J250">
            <v>9694.14</v>
          </cell>
          <cell r="K250">
            <v>9694.14</v>
          </cell>
          <cell r="L250">
            <v>16615.86</v>
          </cell>
          <cell r="M250">
            <v>9694.14</v>
          </cell>
          <cell r="N250">
            <v>26310</v>
          </cell>
          <cell r="O250">
            <v>12798.380000000001</v>
          </cell>
          <cell r="P250">
            <v>0</v>
          </cell>
          <cell r="Q250">
            <v>12798.380000000001</v>
          </cell>
          <cell r="R250">
            <v>39996.11</v>
          </cell>
          <cell r="S250">
            <v>0</v>
          </cell>
          <cell r="T250">
            <v>39996.11</v>
          </cell>
          <cell r="U250">
            <v>0</v>
          </cell>
          <cell r="V250">
            <v>26381.51</v>
          </cell>
          <cell r="W250">
            <v>26381.51</v>
          </cell>
          <cell r="X250">
            <v>52794.490000000005</v>
          </cell>
          <cell r="Y250">
            <v>26381.51</v>
          </cell>
          <cell r="Z250">
            <v>79176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8.84</v>
          </cell>
          <cell r="D252">
            <v>0</v>
          </cell>
          <cell r="E252">
            <v>8.84</v>
          </cell>
          <cell r="F252">
            <v>48.24</v>
          </cell>
          <cell r="H252">
            <v>48.24</v>
          </cell>
          <cell r="J252">
            <v>33.31</v>
          </cell>
          <cell r="K252">
            <v>33.31</v>
          </cell>
          <cell r="L252">
            <v>57.08</v>
          </cell>
          <cell r="M252">
            <v>33.31</v>
          </cell>
          <cell r="N252">
            <v>90.39</v>
          </cell>
          <cell r="O252">
            <v>25.66</v>
          </cell>
          <cell r="P252">
            <v>0</v>
          </cell>
          <cell r="Q252">
            <v>25.66</v>
          </cell>
          <cell r="R252">
            <v>91.01</v>
          </cell>
          <cell r="S252">
            <v>0</v>
          </cell>
          <cell r="T252">
            <v>91.01</v>
          </cell>
          <cell r="U252">
            <v>0</v>
          </cell>
          <cell r="V252">
            <v>66.95</v>
          </cell>
          <cell r="W252">
            <v>66.95</v>
          </cell>
          <cell r="X252">
            <v>116.67</v>
          </cell>
          <cell r="Y252">
            <v>66.95</v>
          </cell>
          <cell r="Z252">
            <v>183.62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282.39</v>
          </cell>
          <cell r="D254">
            <v>0</v>
          </cell>
          <cell r="E254">
            <v>282.39</v>
          </cell>
          <cell r="F254">
            <v>1541.16</v>
          </cell>
          <cell r="H254">
            <v>1541.16</v>
          </cell>
          <cell r="J254">
            <v>1063.9100000000001</v>
          </cell>
          <cell r="K254">
            <v>1063.9100000000001</v>
          </cell>
          <cell r="L254">
            <v>1823.5500000000002</v>
          </cell>
          <cell r="M254">
            <v>1063.9100000000001</v>
          </cell>
          <cell r="N254">
            <v>2887.46</v>
          </cell>
          <cell r="O254">
            <v>1174.4499999999998</v>
          </cell>
          <cell r="P254">
            <v>0</v>
          </cell>
          <cell r="Q254">
            <v>1174.4499999999998</v>
          </cell>
          <cell r="R254">
            <v>4346.78</v>
          </cell>
          <cell r="S254">
            <v>0</v>
          </cell>
          <cell r="T254">
            <v>4346.78</v>
          </cell>
          <cell r="U254">
            <v>0</v>
          </cell>
          <cell r="V254">
            <v>2861.7200000000003</v>
          </cell>
          <cell r="W254">
            <v>2861.7200000000003</v>
          </cell>
          <cell r="X254">
            <v>5521.23</v>
          </cell>
          <cell r="Y254">
            <v>2861.7200000000003</v>
          </cell>
          <cell r="Z254">
            <v>8382.9500000000007</v>
          </cell>
        </row>
        <row r="255">
          <cell r="A255" t="str">
            <v>54015-02</v>
          </cell>
          <cell r="B255" t="str">
            <v>Bank Charge - Cheque Book</v>
          </cell>
          <cell r="C255">
            <v>125.18</v>
          </cell>
          <cell r="D255">
            <v>0</v>
          </cell>
          <cell r="E255">
            <v>125.18</v>
          </cell>
          <cell r="F255">
            <v>683.19</v>
          </cell>
          <cell r="H255">
            <v>683.19</v>
          </cell>
          <cell r="J255">
            <v>471.63</v>
          </cell>
          <cell r="K255">
            <v>471.63</v>
          </cell>
          <cell r="L255">
            <v>808.37000000000012</v>
          </cell>
          <cell r="M255">
            <v>471.63</v>
          </cell>
          <cell r="N255">
            <v>1280</v>
          </cell>
          <cell r="O255">
            <v>219.31</v>
          </cell>
          <cell r="P255">
            <v>0</v>
          </cell>
          <cell r="Q255">
            <v>219.31</v>
          </cell>
          <cell r="R255">
            <v>1037.9000000000001</v>
          </cell>
          <cell r="S255">
            <v>0</v>
          </cell>
          <cell r="T255">
            <v>1037.9000000000001</v>
          </cell>
          <cell r="U255">
            <v>0</v>
          </cell>
          <cell r="V255">
            <v>662.79</v>
          </cell>
          <cell r="W255">
            <v>662.79</v>
          </cell>
          <cell r="X255">
            <v>1257.21</v>
          </cell>
          <cell r="Y255">
            <v>662.79</v>
          </cell>
          <cell r="Z255">
            <v>1920</v>
          </cell>
        </row>
        <row r="256">
          <cell r="A256" t="str">
            <v>54015-03</v>
          </cell>
          <cell r="B256" t="str">
            <v>Bank Charge - Others</v>
          </cell>
          <cell r="C256">
            <v>2148.5500000000002</v>
          </cell>
          <cell r="D256">
            <v>0</v>
          </cell>
          <cell r="E256">
            <v>2148.5500000000002</v>
          </cell>
          <cell r="F256">
            <v>4745.0200000000004</v>
          </cell>
          <cell r="H256">
            <v>4745.0200000000004</v>
          </cell>
          <cell r="J256">
            <v>3275.63</v>
          </cell>
          <cell r="K256">
            <v>3275.63</v>
          </cell>
          <cell r="L256">
            <v>6893.5700000000006</v>
          </cell>
          <cell r="M256">
            <v>3275.63</v>
          </cell>
          <cell r="N256">
            <v>10169.200000000001</v>
          </cell>
          <cell r="O256">
            <v>7804.8200000000006</v>
          </cell>
          <cell r="P256">
            <v>0</v>
          </cell>
          <cell r="Q256">
            <v>7804.8200000000006</v>
          </cell>
          <cell r="R256">
            <v>18888.150000000001</v>
          </cell>
          <cell r="S256">
            <v>0</v>
          </cell>
          <cell r="T256">
            <v>18888.150000000001</v>
          </cell>
          <cell r="U256">
            <v>0</v>
          </cell>
          <cell r="V256">
            <v>9464.26</v>
          </cell>
          <cell r="W256">
            <v>9464.26</v>
          </cell>
          <cell r="X256">
            <v>26692.97</v>
          </cell>
          <cell r="Y256">
            <v>9464.26</v>
          </cell>
          <cell r="Z256">
            <v>36157.230000000003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485125.08</v>
          </cell>
          <cell r="D259">
            <v>0</v>
          </cell>
          <cell r="E259">
            <v>485125.08</v>
          </cell>
          <cell r="F259">
            <v>2543042.5099999998</v>
          </cell>
          <cell r="H259">
            <v>2543042.5099999998</v>
          </cell>
          <cell r="J259">
            <v>1755541.8499999999</v>
          </cell>
          <cell r="K259">
            <v>1755541.8499999999</v>
          </cell>
          <cell r="L259">
            <v>3028167.59</v>
          </cell>
          <cell r="M259">
            <v>1755541.8499999999</v>
          </cell>
          <cell r="N259">
            <v>4783709.4399999995</v>
          </cell>
          <cell r="O259">
            <v>498100</v>
          </cell>
          <cell r="P259">
            <v>0</v>
          </cell>
          <cell r="Q259">
            <v>498100</v>
          </cell>
          <cell r="R259">
            <v>2546316.0199999996</v>
          </cell>
          <cell r="S259">
            <v>0</v>
          </cell>
          <cell r="T259">
            <v>2546316.0199999996</v>
          </cell>
          <cell r="U259">
            <v>0</v>
          </cell>
          <cell r="V259">
            <v>1756093.64</v>
          </cell>
          <cell r="W259">
            <v>1756093.64</v>
          </cell>
          <cell r="X259">
            <v>3044416.0199999996</v>
          </cell>
          <cell r="Y259">
            <v>1756093.64</v>
          </cell>
          <cell r="Z259">
            <v>4800509.6599999992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9175.59</v>
          </cell>
          <cell r="D261">
            <v>0</v>
          </cell>
          <cell r="E261">
            <v>9175.59</v>
          </cell>
          <cell r="F261">
            <v>50075.61</v>
          </cell>
          <cell r="H261">
            <v>50075.61</v>
          </cell>
          <cell r="J261">
            <v>34568.76</v>
          </cell>
          <cell r="K261">
            <v>34568.76</v>
          </cell>
          <cell r="L261">
            <v>59251.199999999997</v>
          </cell>
          <cell r="M261">
            <v>34568.76</v>
          </cell>
          <cell r="N261">
            <v>93819.959999999992</v>
          </cell>
          <cell r="O261">
            <v>31945</v>
          </cell>
          <cell r="P261">
            <v>0</v>
          </cell>
          <cell r="Q261">
            <v>31945</v>
          </cell>
          <cell r="R261">
            <v>122803.98</v>
          </cell>
          <cell r="S261">
            <v>0</v>
          </cell>
          <cell r="T261">
            <v>122803.98</v>
          </cell>
          <cell r="U261">
            <v>0</v>
          </cell>
          <cell r="V261">
            <v>80484.87</v>
          </cell>
          <cell r="W261">
            <v>80484.87</v>
          </cell>
          <cell r="X261">
            <v>154748.97999999998</v>
          </cell>
          <cell r="Y261">
            <v>80484.87</v>
          </cell>
          <cell r="Z261">
            <v>235233.84999999998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251694.87</v>
          </cell>
          <cell r="P263">
            <v>0</v>
          </cell>
          <cell r="Q263">
            <v>251694.87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251694.87</v>
          </cell>
          <cell r="Y263">
            <v>0</v>
          </cell>
          <cell r="Z263">
            <v>251694.87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251694.87</v>
          </cell>
          <cell r="P265">
            <v>0</v>
          </cell>
          <cell r="Q265">
            <v>251694.87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251694.87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8824.73</v>
          </cell>
          <cell r="D269">
            <v>0</v>
          </cell>
          <cell r="E269">
            <v>8824.73</v>
          </cell>
          <cell r="F269">
            <v>48160.78</v>
          </cell>
          <cell r="H269">
            <v>48160.78</v>
          </cell>
          <cell r="J269">
            <v>33246.89</v>
          </cell>
          <cell r="K269">
            <v>33246.89</v>
          </cell>
          <cell r="L269">
            <v>56985.509999999995</v>
          </cell>
          <cell r="M269">
            <v>33246.89</v>
          </cell>
          <cell r="N269">
            <v>90232.4</v>
          </cell>
          <cell r="O269">
            <v>37481.339999999997</v>
          </cell>
          <cell r="P269">
            <v>0</v>
          </cell>
          <cell r="Q269">
            <v>37481.339999999997</v>
          </cell>
          <cell r="R269">
            <v>137998.68</v>
          </cell>
          <cell r="S269">
            <v>0</v>
          </cell>
          <cell r="T269">
            <v>137998.68</v>
          </cell>
          <cell r="U269">
            <v>0</v>
          </cell>
          <cell r="V269">
            <v>90992.81</v>
          </cell>
          <cell r="W269">
            <v>90992.81</v>
          </cell>
          <cell r="X269">
            <v>175480.02</v>
          </cell>
          <cell r="Y269">
            <v>90992.81</v>
          </cell>
          <cell r="Z269">
            <v>266472.82999999996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48028.85</v>
          </cell>
          <cell r="D270">
            <v>0</v>
          </cell>
          <cell r="E270">
            <v>48028.85</v>
          </cell>
          <cell r="F270">
            <v>262116.46</v>
          </cell>
          <cell r="H270">
            <v>262116.46</v>
          </cell>
          <cell r="J270">
            <v>180947.19</v>
          </cell>
          <cell r="K270">
            <v>180947.19</v>
          </cell>
          <cell r="L270">
            <v>310145.31</v>
          </cell>
          <cell r="M270">
            <v>180947.19</v>
          </cell>
          <cell r="N270">
            <v>491092.5</v>
          </cell>
          <cell r="O270">
            <v>201519.7</v>
          </cell>
          <cell r="P270">
            <v>0</v>
          </cell>
          <cell r="Q270">
            <v>201519.7</v>
          </cell>
          <cell r="R270">
            <v>741313.52</v>
          </cell>
          <cell r="S270">
            <v>0</v>
          </cell>
          <cell r="T270">
            <v>741313.52</v>
          </cell>
          <cell r="U270">
            <v>0</v>
          </cell>
          <cell r="V270">
            <v>490197.04</v>
          </cell>
          <cell r="W270">
            <v>490197.04</v>
          </cell>
          <cell r="X270">
            <v>942833.22</v>
          </cell>
          <cell r="Y270">
            <v>490197.04</v>
          </cell>
          <cell r="Z270">
            <v>1433030.26</v>
          </cell>
        </row>
        <row r="271">
          <cell r="A271" t="str">
            <v>54020-03</v>
          </cell>
          <cell r="B271" t="str">
            <v>Depreciation - Vehicle</v>
          </cell>
          <cell r="C271">
            <v>10834.05</v>
          </cell>
          <cell r="D271">
            <v>0</v>
          </cell>
          <cell r="E271">
            <v>10834.05</v>
          </cell>
          <cell r="F271">
            <v>59126.59</v>
          </cell>
          <cell r="H271">
            <v>59126.59</v>
          </cell>
          <cell r="J271">
            <v>40816.94</v>
          </cell>
          <cell r="K271">
            <v>40816.94</v>
          </cell>
          <cell r="L271">
            <v>69960.639999999999</v>
          </cell>
          <cell r="M271">
            <v>40816.94</v>
          </cell>
          <cell r="N271">
            <v>110777.58</v>
          </cell>
          <cell r="O271">
            <v>51612.11</v>
          </cell>
          <cell r="P271">
            <v>0</v>
          </cell>
          <cell r="Q271">
            <v>51612.11</v>
          </cell>
          <cell r="R271">
            <v>187686.19</v>
          </cell>
          <cell r="S271">
            <v>0</v>
          </cell>
          <cell r="T271">
            <v>187686.19</v>
          </cell>
          <cell r="U271">
            <v>0</v>
          </cell>
          <cell r="V271">
            <v>123006.73</v>
          </cell>
          <cell r="W271">
            <v>123006.73</v>
          </cell>
          <cell r="X271">
            <v>239298.3</v>
          </cell>
          <cell r="Y271">
            <v>123006.73</v>
          </cell>
          <cell r="Z271">
            <v>362305.02999999997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5066.34</v>
          </cell>
          <cell r="D272">
            <v>0</v>
          </cell>
          <cell r="E272">
            <v>5066.34</v>
          </cell>
          <cell r="F272">
            <v>27649.45</v>
          </cell>
          <cell r="H272">
            <v>27649.45</v>
          </cell>
          <cell r="J272">
            <v>19087.28</v>
          </cell>
          <cell r="K272">
            <v>19087.28</v>
          </cell>
          <cell r="L272">
            <v>32715.79</v>
          </cell>
          <cell r="M272">
            <v>19087.28</v>
          </cell>
          <cell r="N272">
            <v>51803.07</v>
          </cell>
          <cell r="O272">
            <v>27525.23</v>
          </cell>
          <cell r="P272">
            <v>0</v>
          </cell>
          <cell r="Q272">
            <v>27525.23</v>
          </cell>
          <cell r="R272">
            <v>100864.53</v>
          </cell>
          <cell r="S272">
            <v>0</v>
          </cell>
          <cell r="T272">
            <v>100864.53</v>
          </cell>
          <cell r="U272">
            <v>0</v>
          </cell>
          <cell r="V272">
            <v>64413.919999999998</v>
          </cell>
          <cell r="W272">
            <v>64413.919999999998</v>
          </cell>
          <cell r="X272">
            <v>128389.75999999999</v>
          </cell>
          <cell r="Y272">
            <v>64413.919999999998</v>
          </cell>
          <cell r="Z272">
            <v>192803.68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492532.47</v>
          </cell>
          <cell r="P273">
            <v>0</v>
          </cell>
          <cell r="Q273">
            <v>492532.47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492532.47</v>
          </cell>
          <cell r="Y273">
            <v>0</v>
          </cell>
          <cell r="Z273">
            <v>492532.47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1914.34</v>
          </cell>
          <cell r="D282">
            <v>0</v>
          </cell>
          <cell r="E282">
            <v>1914.34</v>
          </cell>
          <cell r="F282">
            <v>55838.18</v>
          </cell>
          <cell r="H282">
            <v>55838.18</v>
          </cell>
          <cell r="J282">
            <v>38546.839999999997</v>
          </cell>
          <cell r="K282">
            <v>38546.839999999997</v>
          </cell>
          <cell r="L282">
            <v>57752.52</v>
          </cell>
          <cell r="M282">
            <v>38546.839999999997</v>
          </cell>
          <cell r="N282">
            <v>96299.359999999986</v>
          </cell>
          <cell r="O282">
            <v>8060.14</v>
          </cell>
          <cell r="P282">
            <v>0</v>
          </cell>
          <cell r="Q282">
            <v>8060.14</v>
          </cell>
          <cell r="R282">
            <v>168563.1</v>
          </cell>
          <cell r="S282">
            <v>0</v>
          </cell>
          <cell r="T282">
            <v>168563.1</v>
          </cell>
          <cell r="U282">
            <v>0</v>
          </cell>
          <cell r="V282">
            <v>110849.14</v>
          </cell>
          <cell r="W282">
            <v>110849.14</v>
          </cell>
          <cell r="X282">
            <v>176623.24000000002</v>
          </cell>
          <cell r="Y282">
            <v>110849.14</v>
          </cell>
          <cell r="Z282">
            <v>287472.38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-6461.91</v>
          </cell>
          <cell r="D283">
            <v>0</v>
          </cell>
          <cell r="E283">
            <v>-6461.91</v>
          </cell>
          <cell r="F283">
            <v>0</v>
          </cell>
          <cell r="H283">
            <v>0</v>
          </cell>
          <cell r="K283">
            <v>0</v>
          </cell>
          <cell r="L283">
            <v>-6461.91</v>
          </cell>
          <cell r="M283">
            <v>0</v>
          </cell>
          <cell r="N283">
            <v>-6461.91</v>
          </cell>
          <cell r="O283">
            <v>-20167.36</v>
          </cell>
          <cell r="P283">
            <v>0</v>
          </cell>
          <cell r="Q283">
            <v>-20167.36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-56272.97</v>
          </cell>
          <cell r="Y283">
            <v>0</v>
          </cell>
          <cell r="Z283">
            <v>-56272.97</v>
          </cell>
        </row>
        <row r="284">
          <cell r="A284" t="str">
            <v>51001-02</v>
          </cell>
          <cell r="B284" t="str">
            <v>Gain (loss) on Fixed Asset</v>
          </cell>
          <cell r="C284">
            <v>-942411.65</v>
          </cell>
          <cell r="D284">
            <v>0</v>
          </cell>
          <cell r="E284">
            <v>-942411.65</v>
          </cell>
          <cell r="F284">
            <v>0</v>
          </cell>
          <cell r="H284">
            <v>0</v>
          </cell>
          <cell r="K284">
            <v>0</v>
          </cell>
          <cell r="L284">
            <v>-942411.65</v>
          </cell>
          <cell r="M284">
            <v>0</v>
          </cell>
          <cell r="N284">
            <v>-942411.65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10902809.73</v>
          </cell>
          <cell r="D285">
            <v>0</v>
          </cell>
          <cell r="E285">
            <v>10902809.73</v>
          </cell>
          <cell r="F285">
            <v>10798807.589999998</v>
          </cell>
          <cell r="G285">
            <v>0</v>
          </cell>
          <cell r="H285">
            <v>12628236.059999997</v>
          </cell>
          <cell r="I285">
            <v>0</v>
          </cell>
          <cell r="J285">
            <v>443939.34999998187</v>
          </cell>
          <cell r="K285">
            <v>443939.34999998187</v>
          </cell>
          <cell r="L285">
            <v>37398742.730000027</v>
          </cell>
          <cell r="M285">
            <v>5894819.3499999885</v>
          </cell>
          <cell r="N285">
            <v>43293562.079999983</v>
          </cell>
          <cell r="O285">
            <v>11657365.609999998</v>
          </cell>
          <cell r="P285">
            <v>0</v>
          </cell>
          <cell r="Q285">
            <v>11657365.609999998</v>
          </cell>
          <cell r="R285">
            <v>12310940.890000023</v>
          </cell>
          <cell r="S285">
            <v>0</v>
          </cell>
          <cell r="T285">
            <v>12310940.890000023</v>
          </cell>
          <cell r="U285">
            <v>0</v>
          </cell>
          <cell r="V285">
            <v>5199771.1999999853</v>
          </cell>
          <cell r="W285">
            <v>5199771.1999999853</v>
          </cell>
          <cell r="X285">
            <v>23968306.499999981</v>
          </cell>
          <cell r="Y285">
            <v>5199771.1999999853</v>
          </cell>
          <cell r="Z285">
            <v>2.7613714337348938E-7</v>
          </cell>
        </row>
      </sheetData>
      <sheetData sheetId="13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5500.25</v>
          </cell>
        </row>
        <row r="9">
          <cell r="A9" t="str">
            <v>11001-02</v>
          </cell>
          <cell r="B9" t="str">
            <v>Petty Cash</v>
          </cell>
          <cell r="Z9">
            <v>16127.25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3400399.16</v>
          </cell>
        </row>
        <row r="12">
          <cell r="A12" t="str">
            <v>11002-04</v>
          </cell>
          <cell r="B12" t="str">
            <v>Saving A/C - Bay : Bangpoo</v>
          </cell>
          <cell r="Z12">
            <v>44541048.350000001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1952388.6400000001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1640.44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-33300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-46364.170000000042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11617.62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214536689.47999999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94098.68</v>
          </cell>
        </row>
        <row r="30">
          <cell r="A30" t="str">
            <v>11007-03</v>
          </cell>
          <cell r="B30" t="str">
            <v>Accounts receivable - Related</v>
          </cell>
          <cell r="Z30">
            <v>7156.7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3901772.92</v>
          </cell>
          <cell r="E34">
            <v>3901772.92</v>
          </cell>
          <cell r="F34">
            <v>4408150.62</v>
          </cell>
          <cell r="G34">
            <v>0</v>
          </cell>
          <cell r="H34">
            <v>4408150.62</v>
          </cell>
          <cell r="K34">
            <v>0</v>
          </cell>
          <cell r="L34">
            <v>8309923.54</v>
          </cell>
          <cell r="M34">
            <v>0</v>
          </cell>
          <cell r="N34">
            <v>8309923.54</v>
          </cell>
          <cell r="O34">
            <v>3901772.92</v>
          </cell>
          <cell r="P34">
            <v>0</v>
          </cell>
          <cell r="Q34">
            <v>3901772.92</v>
          </cell>
          <cell r="R34">
            <v>4408150.62</v>
          </cell>
          <cell r="S34">
            <v>0</v>
          </cell>
          <cell r="T34">
            <v>4408150.62</v>
          </cell>
          <cell r="V34">
            <v>0</v>
          </cell>
          <cell r="W34">
            <v>0</v>
          </cell>
          <cell r="X34">
            <v>8309923.54</v>
          </cell>
          <cell r="Y34">
            <v>0</v>
          </cell>
          <cell r="Z34">
            <v>8309923.54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823633.09</v>
          </cell>
          <cell r="E36">
            <v>823633.09</v>
          </cell>
          <cell r="F36">
            <v>3147689.63</v>
          </cell>
          <cell r="G36">
            <v>0</v>
          </cell>
          <cell r="H36">
            <v>3147689.63</v>
          </cell>
          <cell r="J36">
            <v>930201.53</v>
          </cell>
          <cell r="K36">
            <v>930201.53</v>
          </cell>
          <cell r="L36">
            <v>3971322.7199999997</v>
          </cell>
          <cell r="M36">
            <v>930201.53</v>
          </cell>
          <cell r="N36">
            <v>4901524.25</v>
          </cell>
          <cell r="O36">
            <v>823633.09</v>
          </cell>
          <cell r="P36">
            <v>0</v>
          </cell>
          <cell r="Q36">
            <v>823633.09</v>
          </cell>
          <cell r="R36">
            <v>3147689.63</v>
          </cell>
          <cell r="S36">
            <v>0</v>
          </cell>
          <cell r="T36">
            <v>3147689.63</v>
          </cell>
          <cell r="V36">
            <v>930201.53</v>
          </cell>
          <cell r="W36">
            <v>930201.53</v>
          </cell>
          <cell r="X36">
            <v>3971322.7199999997</v>
          </cell>
          <cell r="Y36">
            <v>930201.53</v>
          </cell>
          <cell r="Z36">
            <v>4901524.25</v>
          </cell>
        </row>
        <row r="37">
          <cell r="A37" t="str">
            <v>11009-04</v>
          </cell>
          <cell r="B37" t="str">
            <v>Packing Material in Stock</v>
          </cell>
          <cell r="C37">
            <v>3876.5</v>
          </cell>
          <cell r="E37">
            <v>3876.5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3876.5</v>
          </cell>
          <cell r="M37">
            <v>0</v>
          </cell>
          <cell r="N37">
            <v>3876.5</v>
          </cell>
          <cell r="O37">
            <v>3876.5</v>
          </cell>
          <cell r="P37">
            <v>0</v>
          </cell>
          <cell r="Q37">
            <v>3876.5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3876.5</v>
          </cell>
          <cell r="Y37">
            <v>0</v>
          </cell>
          <cell r="Z37">
            <v>3876.5</v>
          </cell>
        </row>
        <row r="38">
          <cell r="A38" t="str">
            <v>11009-05</v>
          </cell>
          <cell r="B38" t="str">
            <v>Factory Supplies In Stock</v>
          </cell>
          <cell r="C38">
            <v>11639</v>
          </cell>
          <cell r="E38">
            <v>11639</v>
          </cell>
          <cell r="F38">
            <v>62154.89</v>
          </cell>
          <cell r="G38">
            <v>0</v>
          </cell>
          <cell r="H38">
            <v>62154.89</v>
          </cell>
          <cell r="K38">
            <v>0</v>
          </cell>
          <cell r="L38">
            <v>73793.89</v>
          </cell>
          <cell r="M38">
            <v>0</v>
          </cell>
          <cell r="N38">
            <v>73793.89</v>
          </cell>
          <cell r="O38">
            <v>11639</v>
          </cell>
          <cell r="P38">
            <v>0</v>
          </cell>
          <cell r="Q38">
            <v>11639</v>
          </cell>
          <cell r="R38">
            <v>62154.89</v>
          </cell>
          <cell r="S38">
            <v>0</v>
          </cell>
          <cell r="T38">
            <v>62154.89</v>
          </cell>
          <cell r="V38">
            <v>0</v>
          </cell>
          <cell r="W38">
            <v>0</v>
          </cell>
          <cell r="X38">
            <v>73793.89</v>
          </cell>
          <cell r="Y38">
            <v>0</v>
          </cell>
          <cell r="Z38">
            <v>73793.89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2144102.4900000002</v>
          </cell>
          <cell r="E39">
            <v>2144102.4900000002</v>
          </cell>
          <cell r="F39">
            <v>4144277.64</v>
          </cell>
          <cell r="G39">
            <v>0</v>
          </cell>
          <cell r="H39">
            <v>4144277.64</v>
          </cell>
          <cell r="J39">
            <v>655694.78</v>
          </cell>
          <cell r="K39">
            <v>655694.78</v>
          </cell>
          <cell r="L39">
            <v>6288380.1300000008</v>
          </cell>
          <cell r="M39">
            <v>655694.78</v>
          </cell>
          <cell r="N39">
            <v>6944074.9100000011</v>
          </cell>
          <cell r="O39">
            <v>2144102.4900000002</v>
          </cell>
          <cell r="P39">
            <v>0</v>
          </cell>
          <cell r="Q39">
            <v>2144102.4900000002</v>
          </cell>
          <cell r="R39">
            <v>4144277.64</v>
          </cell>
          <cell r="S39">
            <v>0</v>
          </cell>
          <cell r="T39">
            <v>4144277.64</v>
          </cell>
          <cell r="V39">
            <v>655694.78</v>
          </cell>
          <cell r="W39">
            <v>655694.78</v>
          </cell>
          <cell r="X39">
            <v>6288380.1300000008</v>
          </cell>
          <cell r="Y39">
            <v>655694.78</v>
          </cell>
          <cell r="Z39">
            <v>6944074.9100000011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3433485.34</v>
          </cell>
          <cell r="E40">
            <v>3433485.34</v>
          </cell>
          <cell r="F40">
            <v>3552.5</v>
          </cell>
          <cell r="G40">
            <v>0</v>
          </cell>
          <cell r="H40">
            <v>3552.5</v>
          </cell>
          <cell r="J40">
            <v>114838.13</v>
          </cell>
          <cell r="K40">
            <v>114838.13</v>
          </cell>
          <cell r="L40">
            <v>3437037.84</v>
          </cell>
          <cell r="M40">
            <v>114838.13</v>
          </cell>
          <cell r="N40">
            <v>3551875.9699999997</v>
          </cell>
          <cell r="O40">
            <v>3433485.34</v>
          </cell>
          <cell r="P40">
            <v>0</v>
          </cell>
          <cell r="Q40">
            <v>3433485.34</v>
          </cell>
          <cell r="R40">
            <v>3552.5</v>
          </cell>
          <cell r="S40">
            <v>0</v>
          </cell>
          <cell r="T40">
            <v>3552.5</v>
          </cell>
          <cell r="V40">
            <v>114838.13</v>
          </cell>
          <cell r="W40">
            <v>114838.13</v>
          </cell>
          <cell r="X40">
            <v>3437037.84</v>
          </cell>
          <cell r="Y40">
            <v>114838.13</v>
          </cell>
          <cell r="Z40">
            <v>3551875.9699999997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29945.17</v>
          </cell>
        </row>
        <row r="48">
          <cell r="A48" t="str">
            <v>11010-02</v>
          </cell>
          <cell r="B48" t="str">
            <v>Prepaid Expense</v>
          </cell>
          <cell r="Z48">
            <v>1189889.19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1805410.48</v>
          </cell>
        </row>
        <row r="52">
          <cell r="A52" t="str">
            <v>11010-06</v>
          </cell>
          <cell r="B52" t="str">
            <v>Purchase Vat</v>
          </cell>
          <cell r="Z52">
            <v>5850735.6799999997</v>
          </cell>
        </row>
        <row r="53">
          <cell r="A53" t="str">
            <v>11010-07</v>
          </cell>
          <cell r="B53" t="str">
            <v>Vat in Transit</v>
          </cell>
          <cell r="Z53">
            <v>182796.28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4401775.54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1079345.5899999999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782939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-108143485.59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-484435963.88999999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-6215174.1799999997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-26988705.760000002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-3591086.3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-12296565.93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-8058746.9100000001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-206920084.97999999</v>
          </cell>
        </row>
        <row r="87">
          <cell r="A87" t="str">
            <v>21002-02</v>
          </cell>
          <cell r="B87" t="str">
            <v>Accounts Payable - Export</v>
          </cell>
          <cell r="Z87">
            <v>-538827.75</v>
          </cell>
        </row>
        <row r="88">
          <cell r="A88" t="str">
            <v>21002-03</v>
          </cell>
          <cell r="B88" t="str">
            <v>Accounts Payable - Related</v>
          </cell>
          <cell r="Z88">
            <v>-23937768.949999999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-9674592.1500000004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-204319.45</v>
          </cell>
        </row>
        <row r="96">
          <cell r="A96" t="str">
            <v>21004-02</v>
          </cell>
          <cell r="B96" t="str">
            <v>W/T Phor Ngor Dor 3</v>
          </cell>
          <cell r="Z96">
            <v>-3861.6</v>
          </cell>
        </row>
        <row r="97">
          <cell r="A97" t="str">
            <v>21004-03</v>
          </cell>
          <cell r="B97" t="str">
            <v>W/T Phor Ngor Dor 1</v>
          </cell>
          <cell r="Z97">
            <v>-941070.14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-595684</v>
          </cell>
        </row>
        <row r="102">
          <cell r="A102" t="str">
            <v>21007-01</v>
          </cell>
          <cell r="B102" t="str">
            <v>Selling Tax</v>
          </cell>
          <cell r="Z102">
            <v>-7253516.2599999998</v>
          </cell>
        </row>
        <row r="103">
          <cell r="A103" t="str">
            <v>21008-01</v>
          </cell>
          <cell r="B103" t="str">
            <v>Accrued Bonus</v>
          </cell>
          <cell r="Z103">
            <v>-3906628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-14680735.279999999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-440867.96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-19102375.32</v>
          </cell>
          <cell r="D115">
            <v>0</v>
          </cell>
          <cell r="E115">
            <v>-19102375.32</v>
          </cell>
          <cell r="F115">
            <v>-44102812.369999997</v>
          </cell>
          <cell r="G115">
            <v>0</v>
          </cell>
          <cell r="H115">
            <v>-44102812.369999997</v>
          </cell>
          <cell r="J115">
            <v>-33363601.600000001</v>
          </cell>
          <cell r="K115">
            <v>-33363601.600000001</v>
          </cell>
          <cell r="L115">
            <v>-63205187.689999998</v>
          </cell>
          <cell r="M115">
            <v>-33363601.600000001</v>
          </cell>
          <cell r="N115">
            <v>-96568789.289999992</v>
          </cell>
          <cell r="O115">
            <v>-65427414.530000001</v>
          </cell>
          <cell r="P115">
            <v>0</v>
          </cell>
          <cell r="Q115">
            <v>-65427414.530000001</v>
          </cell>
          <cell r="R115">
            <v>-200808326.74000001</v>
          </cell>
          <cell r="S115">
            <v>0</v>
          </cell>
          <cell r="T115">
            <v>-200808326.74000001</v>
          </cell>
          <cell r="U115">
            <v>0</v>
          </cell>
          <cell r="V115">
            <v>-136783001.59999999</v>
          </cell>
          <cell r="W115">
            <v>-136783001.59999999</v>
          </cell>
          <cell r="X115">
            <v>-266235741.27000001</v>
          </cell>
          <cell r="Y115">
            <v>-136783001.59999999</v>
          </cell>
          <cell r="Z115">
            <v>-403018742.87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-2345182</v>
          </cell>
          <cell r="G118">
            <v>0</v>
          </cell>
          <cell r="H118">
            <v>-2345182</v>
          </cell>
          <cell r="J118">
            <v>-3144560</v>
          </cell>
          <cell r="K118">
            <v>-3144560</v>
          </cell>
          <cell r="L118">
            <v>-2345182</v>
          </cell>
          <cell r="M118">
            <v>-3144560</v>
          </cell>
          <cell r="N118">
            <v>-5489742</v>
          </cell>
          <cell r="O118">
            <v>0</v>
          </cell>
          <cell r="P118">
            <v>0</v>
          </cell>
          <cell r="Q118">
            <v>0</v>
          </cell>
          <cell r="R118">
            <v>-9829308</v>
          </cell>
          <cell r="S118">
            <v>0</v>
          </cell>
          <cell r="T118">
            <v>-9829308</v>
          </cell>
          <cell r="U118">
            <v>0</v>
          </cell>
          <cell r="V118">
            <v>-10700720</v>
          </cell>
          <cell r="W118">
            <v>-10700720</v>
          </cell>
          <cell r="X118">
            <v>-9829308</v>
          </cell>
          <cell r="Y118">
            <v>-10700720</v>
          </cell>
          <cell r="Z118">
            <v>-20530028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153800</v>
          </cell>
          <cell r="G119">
            <v>0</v>
          </cell>
          <cell r="H119">
            <v>153800</v>
          </cell>
          <cell r="K119">
            <v>0</v>
          </cell>
          <cell r="L119">
            <v>153800</v>
          </cell>
          <cell r="M119">
            <v>0</v>
          </cell>
          <cell r="N119">
            <v>153800</v>
          </cell>
          <cell r="O119">
            <v>0</v>
          </cell>
          <cell r="P119">
            <v>0</v>
          </cell>
          <cell r="Q119">
            <v>0</v>
          </cell>
          <cell r="R119">
            <v>623000</v>
          </cell>
          <cell r="S119">
            <v>0</v>
          </cell>
          <cell r="T119">
            <v>623000</v>
          </cell>
          <cell r="U119">
            <v>0</v>
          </cell>
          <cell r="V119">
            <v>0</v>
          </cell>
          <cell r="W119">
            <v>0</v>
          </cell>
          <cell r="X119">
            <v>623000</v>
          </cell>
          <cell r="Y119">
            <v>0</v>
          </cell>
          <cell r="Z119">
            <v>623000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-72135.78</v>
          </cell>
          <cell r="D122">
            <v>0</v>
          </cell>
          <cell r="E122">
            <v>-72135.78</v>
          </cell>
          <cell r="F122">
            <v>-313143.23</v>
          </cell>
          <cell r="G122">
            <v>0</v>
          </cell>
          <cell r="H122">
            <v>-313143.23</v>
          </cell>
          <cell r="K122">
            <v>0</v>
          </cell>
          <cell r="L122">
            <v>-385279.01</v>
          </cell>
          <cell r="M122">
            <v>0</v>
          </cell>
          <cell r="N122">
            <v>-385279.01</v>
          </cell>
          <cell r="O122">
            <v>-245100.81</v>
          </cell>
          <cell r="P122">
            <v>0</v>
          </cell>
          <cell r="Q122">
            <v>-245100.81</v>
          </cell>
          <cell r="R122">
            <v>-1354025.35</v>
          </cell>
          <cell r="S122">
            <v>0</v>
          </cell>
          <cell r="T122">
            <v>-1354025.35</v>
          </cell>
          <cell r="U122">
            <v>0</v>
          </cell>
          <cell r="V122">
            <v>0</v>
          </cell>
          <cell r="W122">
            <v>0</v>
          </cell>
          <cell r="X122">
            <v>-1599126.1600000001</v>
          </cell>
          <cell r="Y122">
            <v>0</v>
          </cell>
          <cell r="Z122">
            <v>-1599126.1600000001</v>
          </cell>
        </row>
        <row r="123">
          <cell r="A123" t="str">
            <v>43000-02</v>
          </cell>
          <cell r="B123" t="str">
            <v>Other Income</v>
          </cell>
          <cell r="C123">
            <v>-583044.35</v>
          </cell>
          <cell r="D123">
            <v>0</v>
          </cell>
          <cell r="E123">
            <v>-583044.35</v>
          </cell>
          <cell r="F123">
            <v>-191081.16</v>
          </cell>
          <cell r="G123">
            <v>0</v>
          </cell>
          <cell r="H123">
            <v>-191081.16</v>
          </cell>
          <cell r="K123">
            <v>0</v>
          </cell>
          <cell r="L123">
            <v>-774125.51</v>
          </cell>
          <cell r="M123">
            <v>0</v>
          </cell>
          <cell r="N123">
            <v>-774125.51</v>
          </cell>
          <cell r="O123">
            <v>-710119.42999999993</v>
          </cell>
          <cell r="P123">
            <v>0</v>
          </cell>
          <cell r="Q123">
            <v>-710119.42999999993</v>
          </cell>
          <cell r="R123">
            <v>-4804311.6399999997</v>
          </cell>
          <cell r="S123">
            <v>0</v>
          </cell>
          <cell r="T123">
            <v>-4804311.6399999997</v>
          </cell>
          <cell r="U123">
            <v>0</v>
          </cell>
          <cell r="V123">
            <v>0</v>
          </cell>
          <cell r="W123">
            <v>0</v>
          </cell>
          <cell r="X123">
            <v>-5514431.0699999994</v>
          </cell>
          <cell r="Y123">
            <v>0</v>
          </cell>
          <cell r="Z123">
            <v>-5514431.0699999994</v>
          </cell>
        </row>
        <row r="124">
          <cell r="B124" t="str">
            <v xml:space="preserve"> Other Income -Mould</v>
          </cell>
          <cell r="C124">
            <v>-518500</v>
          </cell>
          <cell r="D124">
            <v>0</v>
          </cell>
          <cell r="E124">
            <v>-518500</v>
          </cell>
          <cell r="F124">
            <v>0</v>
          </cell>
          <cell r="H124">
            <v>0</v>
          </cell>
          <cell r="L124">
            <v>-518500</v>
          </cell>
          <cell r="M124">
            <v>0</v>
          </cell>
          <cell r="N124">
            <v>-518500</v>
          </cell>
          <cell r="O124">
            <v>-541500</v>
          </cell>
          <cell r="P124">
            <v>0</v>
          </cell>
          <cell r="Q124">
            <v>-541500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-721952.67999999993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-64544.35</v>
          </cell>
          <cell r="D125">
            <v>0</v>
          </cell>
          <cell r="E125">
            <v>-64544.35</v>
          </cell>
          <cell r="F125">
            <v>-191081.16</v>
          </cell>
          <cell r="H125">
            <v>-191081.16</v>
          </cell>
          <cell r="L125">
            <v>-255625.51</v>
          </cell>
          <cell r="M125">
            <v>0</v>
          </cell>
          <cell r="N125">
            <v>-255625.51</v>
          </cell>
          <cell r="O125">
            <v>-168619.43</v>
          </cell>
          <cell r="P125">
            <v>0</v>
          </cell>
          <cell r="Q125">
            <v>-168619.43</v>
          </cell>
          <cell r="R125">
            <v>-4623858.96</v>
          </cell>
          <cell r="S125">
            <v>0</v>
          </cell>
          <cell r="T125">
            <v>-4623858.96</v>
          </cell>
          <cell r="U125">
            <v>0</v>
          </cell>
          <cell r="V125">
            <v>0</v>
          </cell>
          <cell r="W125">
            <v>0</v>
          </cell>
          <cell r="X125">
            <v>-4792478.3899999997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-1087100.45</v>
          </cell>
          <cell r="J128">
            <v>1087100.45</v>
          </cell>
          <cell r="K128">
            <v>1087100.45</v>
          </cell>
          <cell r="L128">
            <v>-1087100.45</v>
          </cell>
          <cell r="M128">
            <v>1087100.45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-7610012.5800000001</v>
          </cell>
          <cell r="S128">
            <v>0</v>
          </cell>
          <cell r="T128">
            <v>-7610012.5800000001</v>
          </cell>
          <cell r="U128">
            <v>0</v>
          </cell>
          <cell r="V128">
            <v>7610012.5800000001</v>
          </cell>
          <cell r="W128">
            <v>7610012.5800000001</v>
          </cell>
          <cell r="X128">
            <v>-7610012.5800000001</v>
          </cell>
          <cell r="Y128">
            <v>7610012.5800000001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3270088.26</v>
          </cell>
          <cell r="D132">
            <v>0</v>
          </cell>
          <cell r="E132">
            <v>3270088.26</v>
          </cell>
          <cell r="F132">
            <v>3723327.45</v>
          </cell>
          <cell r="G132">
            <v>0</v>
          </cell>
          <cell r="H132">
            <v>3723327.45</v>
          </cell>
          <cell r="K132">
            <v>0</v>
          </cell>
          <cell r="L132">
            <v>6993415.71</v>
          </cell>
          <cell r="M132">
            <v>0</v>
          </cell>
          <cell r="N132">
            <v>6993415.71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807798.89</v>
          </cell>
          <cell r="D134">
            <v>0</v>
          </cell>
          <cell r="E134">
            <v>807798.89</v>
          </cell>
          <cell r="F134">
            <v>3345096.4</v>
          </cell>
          <cell r="G134">
            <v>0</v>
          </cell>
          <cell r="H134">
            <v>3345096.4</v>
          </cell>
          <cell r="J134">
            <v>746548.42</v>
          </cell>
          <cell r="K134">
            <v>746548.42</v>
          </cell>
          <cell r="L134">
            <v>4152895.29</v>
          </cell>
          <cell r="M134">
            <v>746548.42</v>
          </cell>
          <cell r="N134">
            <v>4899443.71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5429.5</v>
          </cell>
          <cell r="D135">
            <v>0</v>
          </cell>
          <cell r="E135">
            <v>5429.5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5429.5</v>
          </cell>
          <cell r="M135">
            <v>0</v>
          </cell>
          <cell r="N135">
            <v>5429.5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2322926.5</v>
          </cell>
          <cell r="D136">
            <v>0</v>
          </cell>
          <cell r="E136">
            <v>2322926.5</v>
          </cell>
          <cell r="F136">
            <v>5042721.4000000004</v>
          </cell>
          <cell r="G136">
            <v>0</v>
          </cell>
          <cell r="H136">
            <v>5042721.4000000004</v>
          </cell>
          <cell r="J136">
            <v>2020239.14</v>
          </cell>
          <cell r="K136">
            <v>2020239.14</v>
          </cell>
          <cell r="L136">
            <v>7365647.9000000004</v>
          </cell>
          <cell r="M136">
            <v>2020239.14</v>
          </cell>
          <cell r="N136">
            <v>9385887.040000001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2896246.92</v>
          </cell>
          <cell r="E137">
            <v>2896246.92</v>
          </cell>
          <cell r="F137">
            <v>177838.59</v>
          </cell>
          <cell r="G137">
            <v>0</v>
          </cell>
          <cell r="H137">
            <v>177838.59</v>
          </cell>
          <cell r="J137">
            <v>4725.46</v>
          </cell>
          <cell r="K137">
            <v>4725.46</v>
          </cell>
          <cell r="L137">
            <v>3074085.51</v>
          </cell>
          <cell r="M137">
            <v>4725.46</v>
          </cell>
          <cell r="N137">
            <v>3078810.9699999997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-3901772.92</v>
          </cell>
          <cell r="D139">
            <v>0</v>
          </cell>
          <cell r="E139">
            <v>-3901772.92</v>
          </cell>
          <cell r="F139">
            <v>-4408150.62</v>
          </cell>
          <cell r="H139">
            <v>-4408150.62</v>
          </cell>
          <cell r="J139">
            <v>0</v>
          </cell>
          <cell r="K139">
            <v>0</v>
          </cell>
          <cell r="L139">
            <v>-8309923.54</v>
          </cell>
          <cell r="M139">
            <v>0</v>
          </cell>
          <cell r="N139">
            <v>-8309923.54</v>
          </cell>
          <cell r="O139">
            <v>-3901772.92</v>
          </cell>
          <cell r="P139">
            <v>0</v>
          </cell>
          <cell r="Q139">
            <v>-3901772.92</v>
          </cell>
          <cell r="R139">
            <v>-4408150.62</v>
          </cell>
          <cell r="S139">
            <v>0</v>
          </cell>
          <cell r="T139">
            <v>-4408150.62</v>
          </cell>
          <cell r="U139">
            <v>0</v>
          </cell>
          <cell r="V139">
            <v>0</v>
          </cell>
          <cell r="W139">
            <v>0</v>
          </cell>
          <cell r="X139">
            <v>-8309923.54</v>
          </cell>
          <cell r="Y139">
            <v>0</v>
          </cell>
          <cell r="Z139">
            <v>-8309923.54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-823633.09</v>
          </cell>
          <cell r="D141">
            <v>0</v>
          </cell>
          <cell r="E141">
            <v>-823633.09</v>
          </cell>
          <cell r="F141">
            <v>-3147689.63</v>
          </cell>
          <cell r="H141">
            <v>-3147689.63</v>
          </cell>
          <cell r="J141">
            <v>-930201.53</v>
          </cell>
          <cell r="K141">
            <v>-930201.53</v>
          </cell>
          <cell r="L141">
            <v>-3971322.7199999997</v>
          </cell>
          <cell r="M141">
            <v>-930201.53</v>
          </cell>
          <cell r="N141">
            <v>-4901524.25</v>
          </cell>
          <cell r="O141">
            <v>-823633.09</v>
          </cell>
          <cell r="P141">
            <v>0</v>
          </cell>
          <cell r="Q141">
            <v>-823633.09</v>
          </cell>
          <cell r="R141">
            <v>-3147689.63</v>
          </cell>
          <cell r="S141">
            <v>0</v>
          </cell>
          <cell r="T141">
            <v>-3147689.63</v>
          </cell>
          <cell r="U141">
            <v>0</v>
          </cell>
          <cell r="V141">
            <v>-930201.53</v>
          </cell>
          <cell r="W141">
            <v>-930201.53</v>
          </cell>
          <cell r="X141">
            <v>-3971322.7199999997</v>
          </cell>
          <cell r="Y141">
            <v>-930201.53</v>
          </cell>
          <cell r="Z141">
            <v>-4901524.25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-3876.5</v>
          </cell>
          <cell r="D142">
            <v>0</v>
          </cell>
          <cell r="E142">
            <v>-3876.5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-3876.5</v>
          </cell>
          <cell r="M142">
            <v>0</v>
          </cell>
          <cell r="N142">
            <v>-3876.5</v>
          </cell>
          <cell r="O142">
            <v>-3876.5</v>
          </cell>
          <cell r="P142">
            <v>0</v>
          </cell>
          <cell r="Q142">
            <v>-3876.5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-3876.5</v>
          </cell>
          <cell r="Y142">
            <v>0</v>
          </cell>
          <cell r="Z142">
            <v>-3876.5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-2144102.4900000002</v>
          </cell>
          <cell r="D143">
            <v>0</v>
          </cell>
          <cell r="E143">
            <v>-2144102.4900000002</v>
          </cell>
          <cell r="F143">
            <v>-4144277.64</v>
          </cell>
          <cell r="H143">
            <v>-4144277.64</v>
          </cell>
          <cell r="J143">
            <v>-655694.78</v>
          </cell>
          <cell r="K143">
            <v>-655694.78</v>
          </cell>
          <cell r="M143">
            <v>-655694.78</v>
          </cell>
          <cell r="N143">
            <v>-655694.78</v>
          </cell>
          <cell r="O143">
            <v>-2144102.4900000002</v>
          </cell>
          <cell r="P143">
            <v>0</v>
          </cell>
          <cell r="Q143">
            <v>-2144102.4900000002</v>
          </cell>
          <cell r="R143">
            <v>-4144277.64</v>
          </cell>
          <cell r="S143">
            <v>0</v>
          </cell>
          <cell r="T143">
            <v>-4144277.64</v>
          </cell>
          <cell r="U143">
            <v>0</v>
          </cell>
          <cell r="V143">
            <v>-655694.78</v>
          </cell>
          <cell r="W143">
            <v>-655694.78</v>
          </cell>
          <cell r="X143">
            <v>-6288380.1300000008</v>
          </cell>
          <cell r="Y143">
            <v>-655694.78</v>
          </cell>
          <cell r="Z143">
            <v>-6944074.9100000011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-3433485.34</v>
          </cell>
          <cell r="D144">
            <v>0</v>
          </cell>
          <cell r="E144">
            <v>-3433485.34</v>
          </cell>
          <cell r="F144">
            <v>-3552.5</v>
          </cell>
          <cell r="H144">
            <v>-3552.5</v>
          </cell>
          <cell r="J144">
            <v>-114838.13</v>
          </cell>
          <cell r="K144">
            <v>-114838.13</v>
          </cell>
          <cell r="M144">
            <v>-114838.13</v>
          </cell>
          <cell r="N144">
            <v>-114838.13</v>
          </cell>
          <cell r="O144">
            <v>-3433485.34</v>
          </cell>
          <cell r="P144">
            <v>0</v>
          </cell>
          <cell r="Q144">
            <v>-3433485.34</v>
          </cell>
          <cell r="R144">
            <v>-3552.5</v>
          </cell>
          <cell r="S144">
            <v>0</v>
          </cell>
          <cell r="T144">
            <v>-3552.5</v>
          </cell>
          <cell r="U144">
            <v>0</v>
          </cell>
          <cell r="V144">
            <v>-114838.13</v>
          </cell>
          <cell r="W144">
            <v>-114838.13</v>
          </cell>
          <cell r="X144">
            <v>-3437037.84</v>
          </cell>
          <cell r="Y144">
            <v>-114838.13</v>
          </cell>
          <cell r="Z144">
            <v>-3551875.9699999997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8213527.8700000001</v>
          </cell>
          <cell r="D146">
            <v>0</v>
          </cell>
          <cell r="E146">
            <v>8213527.8700000001</v>
          </cell>
          <cell r="F146">
            <v>4720026.7300000004</v>
          </cell>
          <cell r="H146">
            <v>4720026.7300000004</v>
          </cell>
          <cell r="K146">
            <v>0</v>
          </cell>
          <cell r="L146">
            <v>12933554.600000001</v>
          </cell>
          <cell r="M146">
            <v>0</v>
          </cell>
          <cell r="N146">
            <v>12933554.600000001</v>
          </cell>
          <cell r="O146">
            <v>28465763.860000003</v>
          </cell>
          <cell r="P146">
            <v>0</v>
          </cell>
          <cell r="Q146">
            <v>28465763.860000003</v>
          </cell>
          <cell r="R146">
            <v>22786261.849999998</v>
          </cell>
          <cell r="S146">
            <v>0</v>
          </cell>
          <cell r="T146">
            <v>22786261.849999998</v>
          </cell>
          <cell r="U146">
            <v>0</v>
          </cell>
          <cell r="V146">
            <v>0</v>
          </cell>
          <cell r="W146">
            <v>0</v>
          </cell>
          <cell r="X146">
            <v>51252025.710000001</v>
          </cell>
          <cell r="Y146">
            <v>0</v>
          </cell>
          <cell r="Z146">
            <v>51252025.710000001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3440</v>
          </cell>
          <cell r="D147">
            <v>0</v>
          </cell>
          <cell r="E147">
            <v>3440</v>
          </cell>
          <cell r="H147">
            <v>0</v>
          </cell>
          <cell r="K147">
            <v>0</v>
          </cell>
          <cell r="L147">
            <v>3440</v>
          </cell>
          <cell r="M147">
            <v>0</v>
          </cell>
          <cell r="N147">
            <v>3440</v>
          </cell>
          <cell r="O147">
            <v>13200</v>
          </cell>
          <cell r="P147">
            <v>0</v>
          </cell>
          <cell r="Q147">
            <v>13200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13200</v>
          </cell>
          <cell r="Y147">
            <v>0</v>
          </cell>
          <cell r="Z147">
            <v>13200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4194859.46</v>
          </cell>
          <cell r="D148">
            <v>0</v>
          </cell>
          <cell r="E148">
            <v>4194859.46</v>
          </cell>
          <cell r="F148">
            <v>34197446.759999998</v>
          </cell>
          <cell r="H148">
            <v>34197446.759999998</v>
          </cell>
          <cell r="J148">
            <v>26602406.010000002</v>
          </cell>
          <cell r="K148">
            <v>26602406.010000002</v>
          </cell>
          <cell r="L148">
            <v>38392306.219999999</v>
          </cell>
          <cell r="M148">
            <v>26602406.010000002</v>
          </cell>
          <cell r="N148">
            <v>64994712.230000004</v>
          </cell>
          <cell r="O148">
            <v>12606333.640000001</v>
          </cell>
          <cell r="P148">
            <v>0</v>
          </cell>
          <cell r="Q148">
            <v>12606333.640000001</v>
          </cell>
          <cell r="R148">
            <v>154694314.69</v>
          </cell>
          <cell r="S148">
            <v>0</v>
          </cell>
          <cell r="T148">
            <v>154694314.69</v>
          </cell>
          <cell r="U148">
            <v>0</v>
          </cell>
          <cell r="V148">
            <v>109109536.7</v>
          </cell>
          <cell r="W148">
            <v>109109536.7</v>
          </cell>
          <cell r="X148">
            <v>167300648.32999998</v>
          </cell>
          <cell r="Y148">
            <v>109109536.7</v>
          </cell>
          <cell r="Z148">
            <v>276410185.02999997</v>
          </cell>
        </row>
        <row r="149">
          <cell r="B149" t="str">
            <v>Purchase : Packing (goods)</v>
          </cell>
          <cell r="C149">
            <v>27548</v>
          </cell>
          <cell r="D149">
            <v>0</v>
          </cell>
          <cell r="E149">
            <v>27548</v>
          </cell>
          <cell r="F149">
            <v>0</v>
          </cell>
          <cell r="H149">
            <v>0</v>
          </cell>
          <cell r="K149">
            <v>0</v>
          </cell>
          <cell r="L149">
            <v>27548</v>
          </cell>
          <cell r="M149">
            <v>0</v>
          </cell>
          <cell r="N149">
            <v>27548</v>
          </cell>
          <cell r="O149">
            <v>128516</v>
          </cell>
          <cell r="P149">
            <v>0</v>
          </cell>
          <cell r="Q149">
            <v>128516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47716.41</v>
          </cell>
          <cell r="E150">
            <v>47716.41</v>
          </cell>
          <cell r="F150">
            <v>113031.62</v>
          </cell>
          <cell r="H150">
            <v>113031.62</v>
          </cell>
          <cell r="J150">
            <v>88163.86</v>
          </cell>
          <cell r="K150">
            <v>88163.86</v>
          </cell>
          <cell r="L150">
            <v>160748.03</v>
          </cell>
          <cell r="M150">
            <v>88163.86</v>
          </cell>
          <cell r="N150">
            <v>248911.89</v>
          </cell>
          <cell r="O150">
            <v>162206.20000000001</v>
          </cell>
          <cell r="P150">
            <v>0</v>
          </cell>
          <cell r="Q150">
            <v>162206.20000000001</v>
          </cell>
          <cell r="R150">
            <v>502830.02999999997</v>
          </cell>
          <cell r="S150">
            <v>0</v>
          </cell>
          <cell r="T150">
            <v>502830.02999999997</v>
          </cell>
          <cell r="U150">
            <v>0</v>
          </cell>
          <cell r="V150">
            <v>343133.98</v>
          </cell>
          <cell r="W150">
            <v>343133.98</v>
          </cell>
          <cell r="Y150">
            <v>343133.98</v>
          </cell>
        </row>
        <row r="151">
          <cell r="A151" t="str">
            <v>51004-04</v>
          </cell>
          <cell r="B151" t="str">
            <v>Purchase : Packing</v>
          </cell>
          <cell r="C151">
            <v>75264.41</v>
          </cell>
          <cell r="D151">
            <v>0</v>
          </cell>
          <cell r="E151">
            <v>75264.41</v>
          </cell>
          <cell r="F151">
            <v>113031.62</v>
          </cell>
          <cell r="H151">
            <v>113031.62</v>
          </cell>
          <cell r="J151">
            <v>88163.86</v>
          </cell>
          <cell r="K151">
            <v>88163.86</v>
          </cell>
          <cell r="L151">
            <v>188296.03</v>
          </cell>
          <cell r="M151">
            <v>88163.86</v>
          </cell>
          <cell r="N151">
            <v>276459.89</v>
          </cell>
          <cell r="O151">
            <v>290722.2</v>
          </cell>
          <cell r="P151">
            <v>0</v>
          </cell>
          <cell r="Q151">
            <v>290722.2</v>
          </cell>
          <cell r="R151">
            <v>502830.02999999997</v>
          </cell>
          <cell r="S151">
            <v>0</v>
          </cell>
          <cell r="T151">
            <v>502830.02999999997</v>
          </cell>
          <cell r="U151">
            <v>0</v>
          </cell>
          <cell r="V151">
            <v>343133.98</v>
          </cell>
          <cell r="W151">
            <v>343133.98</v>
          </cell>
          <cell r="X151">
            <v>793552.23</v>
          </cell>
          <cell r="Y151">
            <v>343133.98</v>
          </cell>
          <cell r="Z151">
            <v>1136686.21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1551780.86</v>
          </cell>
          <cell r="D156">
            <v>0</v>
          </cell>
          <cell r="E156">
            <v>1551780.86</v>
          </cell>
          <cell r="F156">
            <v>2288181.77</v>
          </cell>
          <cell r="H156">
            <v>2288181.77</v>
          </cell>
          <cell r="J156">
            <v>1497182.8</v>
          </cell>
          <cell r="K156">
            <v>1497182.8</v>
          </cell>
          <cell r="L156">
            <v>3839962.63</v>
          </cell>
          <cell r="M156">
            <v>1497182.8</v>
          </cell>
          <cell r="N156">
            <v>5337145.43</v>
          </cell>
          <cell r="O156">
            <v>5922366.2700000005</v>
          </cell>
          <cell r="P156">
            <v>0</v>
          </cell>
          <cell r="Q156">
            <v>5922366.2700000005</v>
          </cell>
          <cell r="R156">
            <v>9291063.1199999992</v>
          </cell>
          <cell r="S156">
            <v>0</v>
          </cell>
          <cell r="T156">
            <v>9291063.1199999992</v>
          </cell>
          <cell r="U156">
            <v>0</v>
          </cell>
          <cell r="V156">
            <v>6151873.7699999996</v>
          </cell>
          <cell r="W156">
            <v>6151873.7699999996</v>
          </cell>
          <cell r="X156">
            <v>15213429.390000001</v>
          </cell>
          <cell r="Y156">
            <v>6151873.7699999996</v>
          </cell>
          <cell r="Z156">
            <v>21365303.16</v>
          </cell>
        </row>
        <row r="157">
          <cell r="A157" t="str">
            <v>52001-02</v>
          </cell>
          <cell r="B157" t="str">
            <v>Wages - Factory</v>
          </cell>
          <cell r="C157">
            <v>130805.94</v>
          </cell>
          <cell r="D157">
            <v>0</v>
          </cell>
          <cell r="E157">
            <v>130805.94</v>
          </cell>
          <cell r="F157">
            <v>421261.48</v>
          </cell>
          <cell r="H157">
            <v>421261.48</v>
          </cell>
          <cell r="J157">
            <v>275636.08</v>
          </cell>
          <cell r="K157">
            <v>275636.08</v>
          </cell>
          <cell r="L157">
            <v>552067.41999999993</v>
          </cell>
          <cell r="M157">
            <v>275636.08</v>
          </cell>
          <cell r="N157">
            <v>827703.5</v>
          </cell>
          <cell r="O157">
            <v>688184.84000000008</v>
          </cell>
          <cell r="P157">
            <v>0</v>
          </cell>
          <cell r="Q157">
            <v>688184.84000000008</v>
          </cell>
          <cell r="R157">
            <v>1936447.58</v>
          </cell>
          <cell r="S157">
            <v>0</v>
          </cell>
          <cell r="T157">
            <v>1936447.58</v>
          </cell>
          <cell r="U157">
            <v>0</v>
          </cell>
          <cell r="V157">
            <v>1268519.58</v>
          </cell>
          <cell r="W157">
            <v>1268519.58</v>
          </cell>
          <cell r="X157">
            <v>2624632.42</v>
          </cell>
          <cell r="Y157">
            <v>1268519.58</v>
          </cell>
          <cell r="Z157">
            <v>3893152</v>
          </cell>
        </row>
        <row r="158">
          <cell r="A158" t="str">
            <v>52001-03</v>
          </cell>
          <cell r="B158" t="str">
            <v>Bonus - Factory</v>
          </cell>
          <cell r="C158">
            <v>166564</v>
          </cell>
          <cell r="D158">
            <v>0</v>
          </cell>
          <cell r="E158">
            <v>166564</v>
          </cell>
          <cell r="F158">
            <v>266056.96999999997</v>
          </cell>
          <cell r="H158">
            <v>266056.96999999997</v>
          </cell>
          <cell r="J158">
            <v>174084.03</v>
          </cell>
          <cell r="K158">
            <v>174084.03</v>
          </cell>
          <cell r="L158">
            <v>432620.97</v>
          </cell>
          <cell r="M158">
            <v>174084.03</v>
          </cell>
          <cell r="N158">
            <v>606705</v>
          </cell>
          <cell r="O158">
            <v>653406</v>
          </cell>
          <cell r="P158">
            <v>0</v>
          </cell>
          <cell r="Q158">
            <v>653406</v>
          </cell>
          <cell r="R158">
            <v>1087777.8500000001</v>
          </cell>
          <cell r="S158">
            <v>0</v>
          </cell>
          <cell r="T158">
            <v>1087777.8500000001</v>
          </cell>
          <cell r="U158">
            <v>0</v>
          </cell>
          <cell r="V158">
            <v>718688.15</v>
          </cell>
          <cell r="W158">
            <v>718688.15</v>
          </cell>
          <cell r="X158">
            <v>1741183.85</v>
          </cell>
          <cell r="Y158">
            <v>718688.15</v>
          </cell>
          <cell r="Z158">
            <v>2459872</v>
          </cell>
        </row>
        <row r="159">
          <cell r="A159" t="str">
            <v>52001-04</v>
          </cell>
          <cell r="B159" t="str">
            <v>Overtime - Factory</v>
          </cell>
          <cell r="C159">
            <v>279524.92</v>
          </cell>
          <cell r="D159">
            <v>0</v>
          </cell>
          <cell r="E159">
            <v>279524.92</v>
          </cell>
          <cell r="F159">
            <v>287533.40000000002</v>
          </cell>
          <cell r="H159">
            <v>287533.40000000002</v>
          </cell>
          <cell r="J159">
            <v>188136.3</v>
          </cell>
          <cell r="K159">
            <v>188136.3</v>
          </cell>
          <cell r="L159">
            <v>567058.32000000007</v>
          </cell>
          <cell r="M159">
            <v>188136.3</v>
          </cell>
          <cell r="N159">
            <v>755194.62000000011</v>
          </cell>
          <cell r="O159">
            <v>1594854.73</v>
          </cell>
          <cell r="P159">
            <v>0</v>
          </cell>
          <cell r="Q159">
            <v>1594854.73</v>
          </cell>
          <cell r="R159">
            <v>1948162.2999999998</v>
          </cell>
          <cell r="S159">
            <v>0</v>
          </cell>
          <cell r="T159">
            <v>1948162.2999999998</v>
          </cell>
          <cell r="U159">
            <v>0</v>
          </cell>
          <cell r="V159">
            <v>1295760.01</v>
          </cell>
          <cell r="W159">
            <v>1295760.01</v>
          </cell>
          <cell r="X159">
            <v>3543017.03</v>
          </cell>
          <cell r="Y159">
            <v>1295760.01</v>
          </cell>
          <cell r="Z159">
            <v>4838777.04</v>
          </cell>
        </row>
        <row r="160">
          <cell r="A160" t="str">
            <v>52001-05</v>
          </cell>
          <cell r="B160" t="str">
            <v>Allowance - Factory</v>
          </cell>
          <cell r="C160">
            <v>234668.85</v>
          </cell>
          <cell r="D160">
            <v>0</v>
          </cell>
          <cell r="E160">
            <v>234668.85</v>
          </cell>
          <cell r="F160">
            <v>338578.48</v>
          </cell>
          <cell r="H160">
            <v>338578.48</v>
          </cell>
          <cell r="J160">
            <v>221535.67</v>
          </cell>
          <cell r="K160">
            <v>221535.67</v>
          </cell>
          <cell r="L160">
            <v>573247.32999999996</v>
          </cell>
          <cell r="M160">
            <v>221535.67</v>
          </cell>
          <cell r="N160">
            <v>794783</v>
          </cell>
          <cell r="O160">
            <v>1045150.1</v>
          </cell>
          <cell r="P160">
            <v>0</v>
          </cell>
          <cell r="Q160">
            <v>1045150.1</v>
          </cell>
          <cell r="R160">
            <v>1480342.98</v>
          </cell>
          <cell r="S160">
            <v>0</v>
          </cell>
          <cell r="T160">
            <v>1480342.98</v>
          </cell>
          <cell r="U160">
            <v>0</v>
          </cell>
          <cell r="V160">
            <v>978173.84000000008</v>
          </cell>
          <cell r="W160">
            <v>978173.84000000008</v>
          </cell>
          <cell r="X160">
            <v>2525493.08</v>
          </cell>
          <cell r="Y160">
            <v>978173.84000000008</v>
          </cell>
          <cell r="Z160">
            <v>3503666.92</v>
          </cell>
        </row>
        <row r="161">
          <cell r="A161" t="str">
            <v>52001-06</v>
          </cell>
          <cell r="B161" t="str">
            <v>Welfare - Factory</v>
          </cell>
          <cell r="C161">
            <v>416753.68</v>
          </cell>
          <cell r="D161">
            <v>0</v>
          </cell>
          <cell r="E161">
            <v>416753.68</v>
          </cell>
          <cell r="F161">
            <v>544434.89</v>
          </cell>
          <cell r="H161">
            <v>544434.89</v>
          </cell>
          <cell r="J161">
            <v>356229.8</v>
          </cell>
          <cell r="K161">
            <v>356229.8</v>
          </cell>
          <cell r="L161">
            <v>961188.57000000007</v>
          </cell>
          <cell r="M161">
            <v>356229.8</v>
          </cell>
          <cell r="N161">
            <v>1317418.3700000001</v>
          </cell>
          <cell r="O161">
            <v>2096686.3</v>
          </cell>
          <cell r="P161">
            <v>0</v>
          </cell>
          <cell r="Q161">
            <v>2096686.3</v>
          </cell>
          <cell r="R161">
            <v>2402715.63</v>
          </cell>
          <cell r="S161">
            <v>0</v>
          </cell>
          <cell r="T161">
            <v>2402715.63</v>
          </cell>
          <cell r="U161">
            <v>0</v>
          </cell>
          <cell r="V161">
            <v>1571972.57</v>
          </cell>
          <cell r="W161">
            <v>1571972.57</v>
          </cell>
          <cell r="X161">
            <v>4499401.93</v>
          </cell>
          <cell r="Y161">
            <v>1571972.57</v>
          </cell>
          <cell r="Z161">
            <v>6071374.5</v>
          </cell>
        </row>
        <row r="162">
          <cell r="A162" t="str">
            <v>52001-07</v>
          </cell>
          <cell r="B162" t="str">
            <v>Provident Fund - Factory</v>
          </cell>
          <cell r="C162">
            <v>39450.519999999997</v>
          </cell>
          <cell r="D162">
            <v>0</v>
          </cell>
          <cell r="E162">
            <v>39450.519999999997</v>
          </cell>
          <cell r="F162">
            <v>50043.69</v>
          </cell>
          <cell r="H162">
            <v>50043.69</v>
          </cell>
          <cell r="J162">
            <v>32744.14</v>
          </cell>
          <cell r="K162">
            <v>32744.14</v>
          </cell>
          <cell r="L162">
            <v>89494.209999999992</v>
          </cell>
          <cell r="M162">
            <v>32744.14</v>
          </cell>
          <cell r="N162">
            <v>122238.34999999999</v>
          </cell>
          <cell r="O162">
            <v>161188.82999999999</v>
          </cell>
          <cell r="P162">
            <v>0</v>
          </cell>
          <cell r="Q162">
            <v>161188.82999999999</v>
          </cell>
          <cell r="R162">
            <v>205936.9</v>
          </cell>
          <cell r="S162">
            <v>0</v>
          </cell>
          <cell r="T162">
            <v>205936.9</v>
          </cell>
          <cell r="U162">
            <v>0</v>
          </cell>
          <cell r="V162">
            <v>135471.01</v>
          </cell>
          <cell r="W162">
            <v>135471.01</v>
          </cell>
          <cell r="X162">
            <v>367125.73</v>
          </cell>
          <cell r="Y162">
            <v>135471.01</v>
          </cell>
          <cell r="Z162">
            <v>502596.74</v>
          </cell>
        </row>
        <row r="163">
          <cell r="A163" t="str">
            <v>52001-08</v>
          </cell>
          <cell r="B163" t="str">
            <v>Medical Expense - Factory</v>
          </cell>
          <cell r="C163">
            <v>13951.38</v>
          </cell>
          <cell r="D163">
            <v>0</v>
          </cell>
          <cell r="E163">
            <v>13951.38</v>
          </cell>
          <cell r="F163">
            <v>13286.75</v>
          </cell>
          <cell r="H163">
            <v>13286.75</v>
          </cell>
          <cell r="J163">
            <v>8693.67</v>
          </cell>
          <cell r="K163">
            <v>8693.67</v>
          </cell>
          <cell r="L163">
            <v>27238.129999999997</v>
          </cell>
          <cell r="M163">
            <v>8693.67</v>
          </cell>
          <cell r="N163">
            <v>35931.799999999996</v>
          </cell>
          <cell r="O163">
            <v>51942.38</v>
          </cell>
          <cell r="P163">
            <v>0</v>
          </cell>
          <cell r="Q163">
            <v>51942.38</v>
          </cell>
          <cell r="R163">
            <v>39260.65</v>
          </cell>
          <cell r="S163">
            <v>0</v>
          </cell>
          <cell r="T163">
            <v>39260.65</v>
          </cell>
          <cell r="U163">
            <v>0</v>
          </cell>
          <cell r="V163">
            <v>25239.769999999997</v>
          </cell>
          <cell r="W163">
            <v>25239.769999999997</v>
          </cell>
          <cell r="X163">
            <v>91203.03</v>
          </cell>
          <cell r="Y163">
            <v>25239.769999999997</v>
          </cell>
          <cell r="Z163">
            <v>116442.79999999999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347991.84</v>
          </cell>
          <cell r="D165">
            <v>0</v>
          </cell>
          <cell r="E165">
            <v>347991.84</v>
          </cell>
          <cell r="F165">
            <v>1051142.6599999999</v>
          </cell>
          <cell r="H165">
            <v>1051142.6599999999</v>
          </cell>
          <cell r="J165">
            <v>427166.11</v>
          </cell>
          <cell r="K165">
            <v>427166.11</v>
          </cell>
          <cell r="L165">
            <v>1399134.5</v>
          </cell>
          <cell r="M165">
            <v>427166.11</v>
          </cell>
          <cell r="N165">
            <v>1826300.6099999999</v>
          </cell>
          <cell r="O165">
            <v>1128917.42</v>
          </cell>
          <cell r="P165">
            <v>0</v>
          </cell>
          <cell r="Q165">
            <v>1128917.42</v>
          </cell>
          <cell r="R165">
            <v>3971818.4699999997</v>
          </cell>
          <cell r="S165">
            <v>0</v>
          </cell>
          <cell r="T165">
            <v>3971818.4699999997</v>
          </cell>
          <cell r="U165">
            <v>0</v>
          </cell>
          <cell r="V165">
            <v>2247251.66</v>
          </cell>
          <cell r="W165">
            <v>2247251.66</v>
          </cell>
          <cell r="X165">
            <v>5100735.8899999997</v>
          </cell>
          <cell r="Y165">
            <v>2247251.66</v>
          </cell>
          <cell r="Z165">
            <v>7347987.5499999998</v>
          </cell>
        </row>
        <row r="166">
          <cell r="A166" t="str">
            <v>52002-02</v>
          </cell>
          <cell r="B166" t="str">
            <v>Water</v>
          </cell>
          <cell r="C166">
            <v>16629.63</v>
          </cell>
          <cell r="D166">
            <v>0</v>
          </cell>
          <cell r="E166">
            <v>16629.63</v>
          </cell>
          <cell r="F166">
            <v>57719.39</v>
          </cell>
          <cell r="H166">
            <v>57719.39</v>
          </cell>
          <cell r="J166">
            <v>23456.16</v>
          </cell>
          <cell r="K166">
            <v>23456.16</v>
          </cell>
          <cell r="L166">
            <v>74349.02</v>
          </cell>
          <cell r="M166">
            <v>23456.16</v>
          </cell>
          <cell r="N166">
            <v>97805.180000000008</v>
          </cell>
          <cell r="O166">
            <v>59856.25</v>
          </cell>
          <cell r="P166">
            <v>0</v>
          </cell>
          <cell r="Q166">
            <v>59856.25</v>
          </cell>
          <cell r="R166">
            <v>236969.93</v>
          </cell>
          <cell r="S166">
            <v>0</v>
          </cell>
          <cell r="T166">
            <v>236969.93</v>
          </cell>
          <cell r="U166">
            <v>0</v>
          </cell>
          <cell r="V166">
            <v>135290.57999999999</v>
          </cell>
          <cell r="W166">
            <v>135290.57999999999</v>
          </cell>
          <cell r="X166">
            <v>296826.18</v>
          </cell>
          <cell r="Y166">
            <v>135290.57999999999</v>
          </cell>
          <cell r="Z166">
            <v>432116.76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16666.400000000001</v>
          </cell>
          <cell r="D168">
            <v>0</v>
          </cell>
          <cell r="E168">
            <v>16666.400000000001</v>
          </cell>
          <cell r="F168">
            <v>48609.56</v>
          </cell>
          <cell r="H168">
            <v>48609.56</v>
          </cell>
          <cell r="J168">
            <v>21664.04</v>
          </cell>
          <cell r="K168">
            <v>21664.04</v>
          </cell>
          <cell r="L168">
            <v>65275.96</v>
          </cell>
          <cell r="M168">
            <v>21664.04</v>
          </cell>
          <cell r="N168">
            <v>86940</v>
          </cell>
          <cell r="O168">
            <v>53730.090000000004</v>
          </cell>
          <cell r="P168">
            <v>0</v>
          </cell>
          <cell r="Q168">
            <v>53730.090000000004</v>
          </cell>
          <cell r="R168">
            <v>197739.94</v>
          </cell>
          <cell r="S168">
            <v>0</v>
          </cell>
          <cell r="T168">
            <v>197739.94</v>
          </cell>
          <cell r="U168">
            <v>0</v>
          </cell>
          <cell r="V168">
            <v>99187.97</v>
          </cell>
          <cell r="W168">
            <v>99187.97</v>
          </cell>
          <cell r="X168">
            <v>251470.03</v>
          </cell>
          <cell r="Y168">
            <v>99187.97</v>
          </cell>
          <cell r="Z168">
            <v>350658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394940.5</v>
          </cell>
          <cell r="D169">
            <v>0</v>
          </cell>
          <cell r="E169">
            <v>394940.5</v>
          </cell>
          <cell r="F169">
            <v>121028.85</v>
          </cell>
          <cell r="H169">
            <v>121028.85</v>
          </cell>
          <cell r="J169">
            <v>49184.02</v>
          </cell>
          <cell r="K169">
            <v>49184.02</v>
          </cell>
          <cell r="L169">
            <v>515969.35</v>
          </cell>
          <cell r="M169">
            <v>49184.02</v>
          </cell>
          <cell r="N169">
            <v>565153.37</v>
          </cell>
          <cell r="O169">
            <v>815849.36</v>
          </cell>
          <cell r="P169">
            <v>0</v>
          </cell>
          <cell r="Q169">
            <v>815849.36</v>
          </cell>
          <cell r="R169">
            <v>917958.28999999992</v>
          </cell>
          <cell r="S169">
            <v>0</v>
          </cell>
          <cell r="T169">
            <v>917958.28999999992</v>
          </cell>
          <cell r="U169">
            <v>0</v>
          </cell>
          <cell r="V169">
            <v>509071.60000000003</v>
          </cell>
          <cell r="W169">
            <v>509071.60000000003</v>
          </cell>
          <cell r="X169">
            <v>1733807.65</v>
          </cell>
          <cell r="Y169">
            <v>509071.60000000003</v>
          </cell>
          <cell r="Z169">
            <v>2242879.25</v>
          </cell>
        </row>
        <row r="170">
          <cell r="A170" t="str">
            <v>52003-03</v>
          </cell>
          <cell r="B170" t="str">
            <v>Maintenance Expense</v>
          </cell>
          <cell r="C170">
            <v>13683.71</v>
          </cell>
          <cell r="D170">
            <v>0</v>
          </cell>
          <cell r="E170">
            <v>13683.71</v>
          </cell>
          <cell r="F170">
            <v>17585.75</v>
          </cell>
          <cell r="H170">
            <v>17585.75</v>
          </cell>
          <cell r="J170">
            <v>7146.54</v>
          </cell>
          <cell r="K170">
            <v>7146.54</v>
          </cell>
          <cell r="L170">
            <v>31269.46</v>
          </cell>
          <cell r="M170">
            <v>7146.54</v>
          </cell>
          <cell r="N170">
            <v>38416</v>
          </cell>
          <cell r="O170">
            <v>75633.790000000008</v>
          </cell>
          <cell r="P170">
            <v>0</v>
          </cell>
          <cell r="Q170">
            <v>75633.790000000008</v>
          </cell>
          <cell r="R170">
            <v>208660.24</v>
          </cell>
          <cell r="S170">
            <v>0</v>
          </cell>
          <cell r="T170">
            <v>208660.24</v>
          </cell>
          <cell r="U170">
            <v>0</v>
          </cell>
          <cell r="V170">
            <v>135097.72</v>
          </cell>
          <cell r="W170">
            <v>135097.72</v>
          </cell>
          <cell r="X170">
            <v>284294.03000000003</v>
          </cell>
          <cell r="Y170">
            <v>135097.72</v>
          </cell>
          <cell r="Z170">
            <v>419391.75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180421.49000000002</v>
          </cell>
          <cell r="D171">
            <v>0</v>
          </cell>
          <cell r="E171">
            <v>180421.49000000002</v>
          </cell>
          <cell r="F171">
            <v>215610.58</v>
          </cell>
          <cell r="H171">
            <v>215610.58</v>
          </cell>
          <cell r="J171">
            <v>97276.19</v>
          </cell>
          <cell r="K171">
            <v>97276.19</v>
          </cell>
          <cell r="L171">
            <v>396032.07</v>
          </cell>
          <cell r="M171">
            <v>97276.19</v>
          </cell>
          <cell r="N171">
            <v>493308.26</v>
          </cell>
          <cell r="O171">
            <v>569978.69000000006</v>
          </cell>
          <cell r="P171">
            <v>0</v>
          </cell>
          <cell r="Q171">
            <v>569978.69000000006</v>
          </cell>
          <cell r="R171">
            <v>759301.42999999993</v>
          </cell>
          <cell r="S171">
            <v>0</v>
          </cell>
          <cell r="T171">
            <v>759301.42999999993</v>
          </cell>
          <cell r="U171">
            <v>0</v>
          </cell>
          <cell r="V171">
            <v>426122.03</v>
          </cell>
          <cell r="W171">
            <v>426122.03</v>
          </cell>
          <cell r="X171">
            <v>1329280.1200000001</v>
          </cell>
          <cell r="Y171">
            <v>426122.03</v>
          </cell>
          <cell r="Z171">
            <v>1755402.1500000001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1550</v>
          </cell>
          <cell r="D172">
            <v>0</v>
          </cell>
          <cell r="E172">
            <v>1550</v>
          </cell>
          <cell r="F172">
            <v>6957.17</v>
          </cell>
          <cell r="H172">
            <v>6957.17</v>
          </cell>
          <cell r="J172">
            <v>2827.28</v>
          </cell>
          <cell r="K172">
            <v>2827.28</v>
          </cell>
          <cell r="L172">
            <v>8507.17</v>
          </cell>
          <cell r="M172">
            <v>2827.28</v>
          </cell>
          <cell r="N172">
            <v>11334.45</v>
          </cell>
          <cell r="O172">
            <v>32983.5</v>
          </cell>
          <cell r="P172">
            <v>0</v>
          </cell>
          <cell r="Q172">
            <v>32983.5</v>
          </cell>
          <cell r="R172">
            <v>213027.67</v>
          </cell>
          <cell r="S172">
            <v>0</v>
          </cell>
          <cell r="T172">
            <v>213027.67</v>
          </cell>
          <cell r="U172">
            <v>0</v>
          </cell>
          <cell r="V172">
            <v>121130.06</v>
          </cell>
          <cell r="W172">
            <v>121130.06</v>
          </cell>
          <cell r="X172">
            <v>246011.17</v>
          </cell>
          <cell r="Y172">
            <v>121130.06</v>
          </cell>
          <cell r="Z172">
            <v>367141.23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613.44000000000005</v>
          </cell>
          <cell r="D174">
            <v>0</v>
          </cell>
          <cell r="E174">
            <v>613.44000000000005</v>
          </cell>
          <cell r="F174">
            <v>1789.17</v>
          </cell>
          <cell r="H174">
            <v>1789.17</v>
          </cell>
          <cell r="J174">
            <v>797.39</v>
          </cell>
          <cell r="K174">
            <v>797.39</v>
          </cell>
          <cell r="L174">
            <v>2402.61</v>
          </cell>
          <cell r="M174">
            <v>797.39</v>
          </cell>
          <cell r="N174">
            <v>3200</v>
          </cell>
          <cell r="O174">
            <v>3155.39</v>
          </cell>
          <cell r="P174">
            <v>0</v>
          </cell>
          <cell r="Q174">
            <v>3155.39</v>
          </cell>
          <cell r="R174">
            <v>10700.6</v>
          </cell>
          <cell r="S174">
            <v>0</v>
          </cell>
          <cell r="T174">
            <v>10700.6</v>
          </cell>
          <cell r="U174">
            <v>0</v>
          </cell>
          <cell r="V174">
            <v>5594.01</v>
          </cell>
          <cell r="W174">
            <v>5594.01</v>
          </cell>
          <cell r="X174">
            <v>13855.99</v>
          </cell>
          <cell r="Y174">
            <v>5594.01</v>
          </cell>
          <cell r="Z174">
            <v>19450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344389.93</v>
          </cell>
          <cell r="H179">
            <v>344389.93</v>
          </cell>
          <cell r="J179">
            <v>153485.76000000001</v>
          </cell>
          <cell r="K179">
            <v>153485.76000000001</v>
          </cell>
          <cell r="L179">
            <v>776734.83000000007</v>
          </cell>
          <cell r="M179">
            <v>153485.76000000001</v>
          </cell>
          <cell r="N179">
            <v>930220.59000000008</v>
          </cell>
          <cell r="O179">
            <v>1743791.0499999998</v>
          </cell>
          <cell r="P179">
            <v>0</v>
          </cell>
          <cell r="Q179">
            <v>1743791.0499999998</v>
          </cell>
          <cell r="R179">
            <v>1337790.3699999999</v>
          </cell>
          <cell r="S179">
            <v>0</v>
          </cell>
          <cell r="T179">
            <v>1337790.3699999999</v>
          </cell>
          <cell r="U179">
            <v>0</v>
          </cell>
          <cell r="V179">
            <v>670308.26</v>
          </cell>
          <cell r="W179">
            <v>670308.26</v>
          </cell>
          <cell r="X179">
            <v>3081581.42</v>
          </cell>
          <cell r="Y179">
            <v>670308.26</v>
          </cell>
          <cell r="Z179">
            <v>3751889.6799999997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310168.34999999998</v>
          </cell>
          <cell r="D180">
            <v>0</v>
          </cell>
          <cell r="E180">
            <v>310168.34999999998</v>
          </cell>
          <cell r="F180">
            <v>1170090.69</v>
          </cell>
          <cell r="H180">
            <v>1170090.69</v>
          </cell>
          <cell r="J180">
            <v>475504.52</v>
          </cell>
          <cell r="K180">
            <v>475504.52</v>
          </cell>
          <cell r="L180">
            <v>1480259.04</v>
          </cell>
          <cell r="M180">
            <v>475504.52</v>
          </cell>
          <cell r="N180">
            <v>1955763.56</v>
          </cell>
          <cell r="O180">
            <v>1477015.5</v>
          </cell>
          <cell r="P180">
            <v>0</v>
          </cell>
          <cell r="Q180">
            <v>1477015.5</v>
          </cell>
          <cell r="R180">
            <v>4816319.09</v>
          </cell>
          <cell r="S180">
            <v>0</v>
          </cell>
          <cell r="T180">
            <v>4816319.09</v>
          </cell>
          <cell r="U180">
            <v>0</v>
          </cell>
          <cell r="V180">
            <v>2735583.79</v>
          </cell>
          <cell r="W180">
            <v>2735583.79</v>
          </cell>
          <cell r="X180">
            <v>6293334.5899999999</v>
          </cell>
          <cell r="Y180">
            <v>2735583.79</v>
          </cell>
          <cell r="Z180">
            <v>9028918.379999999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164813.03</v>
          </cell>
          <cell r="H182">
            <v>164813.03</v>
          </cell>
          <cell r="J182">
            <v>124084.39</v>
          </cell>
          <cell r="K182">
            <v>124084.39</v>
          </cell>
          <cell r="L182">
            <v>203767.13</v>
          </cell>
          <cell r="M182">
            <v>124084.39</v>
          </cell>
          <cell r="N182">
            <v>327851.52000000002</v>
          </cell>
          <cell r="O182">
            <v>157114.88</v>
          </cell>
          <cell r="P182">
            <v>0</v>
          </cell>
          <cell r="Q182">
            <v>157114.88</v>
          </cell>
          <cell r="R182">
            <v>670573.29</v>
          </cell>
          <cell r="S182">
            <v>0</v>
          </cell>
          <cell r="T182">
            <v>670573.29</v>
          </cell>
          <cell r="U182">
            <v>0</v>
          </cell>
          <cell r="V182">
            <v>494646.34</v>
          </cell>
          <cell r="W182">
            <v>494646.34</v>
          </cell>
          <cell r="X182">
            <v>827688.17</v>
          </cell>
          <cell r="Y182">
            <v>494646.34</v>
          </cell>
          <cell r="Z182">
            <v>1322334.51</v>
          </cell>
        </row>
        <row r="183">
          <cell r="A183" t="str">
            <v>52006-01</v>
          </cell>
          <cell r="B183" t="str">
            <v>Other Injection</v>
          </cell>
          <cell r="C183">
            <v>251937.32</v>
          </cell>
          <cell r="D183">
            <v>0</v>
          </cell>
          <cell r="E183">
            <v>251937.32</v>
          </cell>
          <cell r="F183">
            <v>293341.34999999998</v>
          </cell>
          <cell r="H183">
            <v>293341.34999999998</v>
          </cell>
          <cell r="J183">
            <v>232905.43</v>
          </cell>
          <cell r="K183">
            <v>232905.43</v>
          </cell>
          <cell r="L183">
            <v>545278.66999999993</v>
          </cell>
          <cell r="M183">
            <v>232905.43</v>
          </cell>
          <cell r="N183">
            <v>778184.09999999986</v>
          </cell>
          <cell r="O183">
            <v>914684.3</v>
          </cell>
          <cell r="P183">
            <v>0</v>
          </cell>
          <cell r="Q183">
            <v>914684.3</v>
          </cell>
          <cell r="R183">
            <v>1790296.15</v>
          </cell>
          <cell r="S183">
            <v>0</v>
          </cell>
          <cell r="T183">
            <v>1790296.15</v>
          </cell>
          <cell r="U183">
            <v>0</v>
          </cell>
          <cell r="V183">
            <v>1217105.6000000001</v>
          </cell>
          <cell r="W183">
            <v>1217105.6000000001</v>
          </cell>
          <cell r="X183">
            <v>2704980.45</v>
          </cell>
          <cell r="Y183">
            <v>1217105.6000000001</v>
          </cell>
          <cell r="Z183">
            <v>3922086.0500000003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17329.68</v>
          </cell>
          <cell r="D185">
            <v>0</v>
          </cell>
          <cell r="E185">
            <v>17329.68</v>
          </cell>
          <cell r="F185">
            <v>51956.22</v>
          </cell>
          <cell r="H185">
            <v>51956.22</v>
          </cell>
          <cell r="J185">
            <v>21114.1</v>
          </cell>
          <cell r="K185">
            <v>21114.1</v>
          </cell>
          <cell r="L185">
            <v>69285.899999999994</v>
          </cell>
          <cell r="M185">
            <v>21114.1</v>
          </cell>
          <cell r="N185">
            <v>90400</v>
          </cell>
          <cell r="O185">
            <v>62161.440000000002</v>
          </cell>
          <cell r="P185">
            <v>0</v>
          </cell>
          <cell r="Q185">
            <v>62161.440000000002</v>
          </cell>
          <cell r="R185">
            <v>219765.23</v>
          </cell>
          <cell r="S185">
            <v>0</v>
          </cell>
          <cell r="T185">
            <v>219765.23</v>
          </cell>
          <cell r="U185">
            <v>0</v>
          </cell>
          <cell r="V185">
            <v>124812.62</v>
          </cell>
          <cell r="W185">
            <v>124812.62</v>
          </cell>
          <cell r="X185">
            <v>281926.67000000004</v>
          </cell>
          <cell r="Y185">
            <v>124812.62</v>
          </cell>
          <cell r="Z185">
            <v>406739.29000000004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11729.72</v>
          </cell>
          <cell r="D188">
            <v>0</v>
          </cell>
          <cell r="E188">
            <v>11729.72</v>
          </cell>
          <cell r="F188">
            <v>9699.6299999999992</v>
          </cell>
          <cell r="H188">
            <v>9699.6299999999992</v>
          </cell>
          <cell r="J188">
            <v>7565.65</v>
          </cell>
          <cell r="K188">
            <v>7565.65</v>
          </cell>
          <cell r="L188">
            <v>21429.35</v>
          </cell>
          <cell r="M188">
            <v>7565.65</v>
          </cell>
          <cell r="N188">
            <v>28995</v>
          </cell>
          <cell r="O188">
            <v>35081.89</v>
          </cell>
          <cell r="P188">
            <v>0</v>
          </cell>
          <cell r="Q188">
            <v>35081.89</v>
          </cell>
          <cell r="R188">
            <v>80614.53</v>
          </cell>
          <cell r="S188">
            <v>0</v>
          </cell>
          <cell r="T188">
            <v>80614.53</v>
          </cell>
          <cell r="U188">
            <v>0</v>
          </cell>
          <cell r="V188">
            <v>41919.96</v>
          </cell>
          <cell r="W188">
            <v>41919.96</v>
          </cell>
          <cell r="X188">
            <v>115696.42</v>
          </cell>
          <cell r="Y188">
            <v>41919.96</v>
          </cell>
          <cell r="Z188">
            <v>157616.38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6191.75</v>
          </cell>
          <cell r="D189">
            <v>0</v>
          </cell>
          <cell r="E189">
            <v>6191.75</v>
          </cell>
          <cell r="F189">
            <v>14667.15</v>
          </cell>
          <cell r="H189">
            <v>14667.15</v>
          </cell>
          <cell r="J189">
            <v>11440.27</v>
          </cell>
          <cell r="K189">
            <v>11440.27</v>
          </cell>
          <cell r="L189">
            <v>20858.900000000001</v>
          </cell>
          <cell r="M189">
            <v>11440.27</v>
          </cell>
          <cell r="N189">
            <v>32299.170000000002</v>
          </cell>
          <cell r="O189">
            <v>72135.320000000007</v>
          </cell>
          <cell r="P189">
            <v>0</v>
          </cell>
          <cell r="Q189">
            <v>72135.320000000007</v>
          </cell>
          <cell r="R189">
            <v>263256.16000000003</v>
          </cell>
          <cell r="S189">
            <v>0</v>
          </cell>
          <cell r="T189">
            <v>263256.16000000003</v>
          </cell>
          <cell r="U189">
            <v>0</v>
          </cell>
          <cell r="V189">
            <v>171531.88999999998</v>
          </cell>
          <cell r="W189">
            <v>171531.88999999998</v>
          </cell>
          <cell r="X189">
            <v>335391.48000000004</v>
          </cell>
          <cell r="Y189">
            <v>171531.88999999998</v>
          </cell>
          <cell r="Z189">
            <v>506923.37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10000</v>
          </cell>
          <cell r="H191">
            <v>10000</v>
          </cell>
          <cell r="K191">
            <v>0</v>
          </cell>
          <cell r="L191">
            <v>10000</v>
          </cell>
          <cell r="M191">
            <v>0</v>
          </cell>
          <cell r="N191">
            <v>10000</v>
          </cell>
          <cell r="O191">
            <v>0</v>
          </cell>
          <cell r="P191">
            <v>0</v>
          </cell>
          <cell r="Q191">
            <v>0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10000</v>
          </cell>
          <cell r="Y191">
            <v>0</v>
          </cell>
          <cell r="Z191">
            <v>10000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328676</v>
          </cell>
          <cell r="D194">
            <v>0</v>
          </cell>
          <cell r="E194">
            <v>328676</v>
          </cell>
          <cell r="H194">
            <v>0</v>
          </cell>
          <cell r="K194">
            <v>0</v>
          </cell>
          <cell r="L194">
            <v>328676</v>
          </cell>
          <cell r="M194">
            <v>0</v>
          </cell>
          <cell r="N194">
            <v>328676</v>
          </cell>
          <cell r="O194">
            <v>1233253</v>
          </cell>
          <cell r="P194">
            <v>0</v>
          </cell>
          <cell r="Q194">
            <v>1233253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1233253</v>
          </cell>
          <cell r="Y194">
            <v>0</v>
          </cell>
          <cell r="Z194">
            <v>1233253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739563.9</v>
          </cell>
          <cell r="D198">
            <v>0</v>
          </cell>
          <cell r="E198">
            <v>739563.9</v>
          </cell>
          <cell r="F198">
            <v>1550064.25</v>
          </cell>
          <cell r="H198">
            <v>1550064.25</v>
          </cell>
          <cell r="J198">
            <v>1209039.0900000001</v>
          </cell>
          <cell r="K198">
            <v>1209039.0900000001</v>
          </cell>
          <cell r="L198">
            <v>2289628.15</v>
          </cell>
          <cell r="M198">
            <v>1209039.0900000001</v>
          </cell>
          <cell r="N198">
            <v>3498667.24</v>
          </cell>
          <cell r="O198">
            <v>2565700.11</v>
          </cell>
          <cell r="P198">
            <v>0</v>
          </cell>
          <cell r="Q198">
            <v>2565700.11</v>
          </cell>
          <cell r="R198">
            <v>6991551.0800000001</v>
          </cell>
          <cell r="S198">
            <v>0</v>
          </cell>
          <cell r="T198">
            <v>6991551.0800000001</v>
          </cell>
          <cell r="U198">
            <v>0</v>
          </cell>
          <cell r="V198">
            <v>4787439.28</v>
          </cell>
          <cell r="W198">
            <v>4787439.28</v>
          </cell>
          <cell r="X198">
            <v>9557251.1899999995</v>
          </cell>
          <cell r="Y198">
            <v>4787439.28</v>
          </cell>
          <cell r="Z198">
            <v>14344690.469999999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16372.42</v>
          </cell>
          <cell r="D199">
            <v>0</v>
          </cell>
          <cell r="E199">
            <v>16372.42</v>
          </cell>
          <cell r="F199">
            <v>38458.07</v>
          </cell>
          <cell r="H199">
            <v>38458.07</v>
          </cell>
          <cell r="J199">
            <v>29997.02</v>
          </cell>
          <cell r="K199">
            <v>29997.02</v>
          </cell>
          <cell r="L199">
            <v>54830.49</v>
          </cell>
          <cell r="M199">
            <v>29997.02</v>
          </cell>
          <cell r="N199">
            <v>84827.51</v>
          </cell>
          <cell r="O199">
            <v>91828.599999999991</v>
          </cell>
          <cell r="P199">
            <v>0</v>
          </cell>
          <cell r="Q199">
            <v>91828.599999999991</v>
          </cell>
          <cell r="R199">
            <v>231986.06</v>
          </cell>
          <cell r="S199">
            <v>0</v>
          </cell>
          <cell r="T199">
            <v>231986.06</v>
          </cell>
          <cell r="U199">
            <v>0</v>
          </cell>
          <cell r="V199">
            <v>159022.57999999999</v>
          </cell>
          <cell r="W199">
            <v>159022.57999999999</v>
          </cell>
          <cell r="X199">
            <v>323814.65999999997</v>
          </cell>
          <cell r="Y199">
            <v>159022.57999999999</v>
          </cell>
          <cell r="Z199">
            <v>482837.24</v>
          </cell>
        </row>
        <row r="200">
          <cell r="A200" t="str">
            <v>54001-03</v>
          </cell>
          <cell r="B200" t="str">
            <v>Bonus - Office</v>
          </cell>
          <cell r="C200">
            <v>75599</v>
          </cell>
          <cell r="D200">
            <v>0</v>
          </cell>
          <cell r="E200">
            <v>75599</v>
          </cell>
          <cell r="F200">
            <v>155736</v>
          </cell>
          <cell r="H200">
            <v>155736</v>
          </cell>
          <cell r="J200">
            <v>121473</v>
          </cell>
          <cell r="K200">
            <v>121473</v>
          </cell>
          <cell r="L200">
            <v>231335</v>
          </cell>
          <cell r="M200">
            <v>121473</v>
          </cell>
          <cell r="N200">
            <v>352808</v>
          </cell>
          <cell r="O200">
            <v>263843</v>
          </cell>
          <cell r="P200">
            <v>0</v>
          </cell>
          <cell r="Q200">
            <v>263843</v>
          </cell>
          <cell r="R200">
            <v>702369</v>
          </cell>
          <cell r="S200">
            <v>0</v>
          </cell>
          <cell r="T200">
            <v>702369</v>
          </cell>
          <cell r="U200">
            <v>0</v>
          </cell>
          <cell r="V200">
            <v>480544</v>
          </cell>
          <cell r="W200">
            <v>480544</v>
          </cell>
          <cell r="X200">
            <v>966212</v>
          </cell>
          <cell r="Y200">
            <v>480544</v>
          </cell>
          <cell r="Z200">
            <v>1446756</v>
          </cell>
        </row>
        <row r="201">
          <cell r="A201" t="str">
            <v>54001-04</v>
          </cell>
          <cell r="B201" t="str">
            <v>Allowance : Office</v>
          </cell>
          <cell r="C201">
            <v>64096.55</v>
          </cell>
          <cell r="D201">
            <v>0</v>
          </cell>
          <cell r="E201">
            <v>64096.55</v>
          </cell>
          <cell r="F201">
            <v>120317.21</v>
          </cell>
          <cell r="H201">
            <v>120317.21</v>
          </cell>
          <cell r="J201">
            <v>93846.57</v>
          </cell>
          <cell r="K201">
            <v>93846.57</v>
          </cell>
          <cell r="L201">
            <v>184413.76</v>
          </cell>
          <cell r="M201">
            <v>93846.57</v>
          </cell>
          <cell r="N201">
            <v>278260.33</v>
          </cell>
          <cell r="O201">
            <v>239638.59000000003</v>
          </cell>
          <cell r="P201">
            <v>0</v>
          </cell>
          <cell r="Q201">
            <v>239638.59000000003</v>
          </cell>
          <cell r="R201">
            <v>569647.35999999999</v>
          </cell>
          <cell r="S201">
            <v>0</v>
          </cell>
          <cell r="T201">
            <v>569647.35999999999</v>
          </cell>
          <cell r="U201">
            <v>0</v>
          </cell>
          <cell r="V201">
            <v>390146.27</v>
          </cell>
          <cell r="W201">
            <v>390146.27</v>
          </cell>
          <cell r="X201">
            <v>809285.95</v>
          </cell>
          <cell r="Y201">
            <v>390146.27</v>
          </cell>
          <cell r="Z201">
            <v>1199432.22</v>
          </cell>
        </row>
        <row r="202">
          <cell r="A202" t="str">
            <v>54001-05</v>
          </cell>
          <cell r="B202" t="str">
            <v>Provident Fund - Office</v>
          </cell>
          <cell r="C202">
            <v>10676.39</v>
          </cell>
          <cell r="D202">
            <v>0</v>
          </cell>
          <cell r="E202">
            <v>10676.39</v>
          </cell>
          <cell r="F202">
            <v>18374.21</v>
          </cell>
          <cell r="H202">
            <v>18374.21</v>
          </cell>
          <cell r="J202">
            <v>14331.75</v>
          </cell>
          <cell r="K202">
            <v>14331.75</v>
          </cell>
          <cell r="L202">
            <v>29050.6</v>
          </cell>
          <cell r="M202">
            <v>14331.75</v>
          </cell>
          <cell r="N202">
            <v>43382.35</v>
          </cell>
          <cell r="O202">
            <v>38932.839999999997</v>
          </cell>
          <cell r="P202">
            <v>0</v>
          </cell>
          <cell r="Q202">
            <v>38932.839999999997</v>
          </cell>
          <cell r="R202">
            <v>81023.850000000006</v>
          </cell>
          <cell r="S202">
            <v>0</v>
          </cell>
          <cell r="T202">
            <v>81023.850000000006</v>
          </cell>
          <cell r="U202">
            <v>0</v>
          </cell>
          <cell r="V202">
            <v>55643.47</v>
          </cell>
          <cell r="W202">
            <v>55643.47</v>
          </cell>
          <cell r="X202">
            <v>119956.69</v>
          </cell>
          <cell r="Y202">
            <v>55643.47</v>
          </cell>
          <cell r="Z202">
            <v>175600.16</v>
          </cell>
        </row>
        <row r="203">
          <cell r="A203" t="str">
            <v>54001-06</v>
          </cell>
          <cell r="B203" t="str">
            <v>Welfare - Office</v>
          </cell>
          <cell r="C203">
            <v>69495.62</v>
          </cell>
          <cell r="D203">
            <v>0</v>
          </cell>
          <cell r="E203">
            <v>69495.62</v>
          </cell>
          <cell r="F203">
            <v>125121.91</v>
          </cell>
          <cell r="H203">
            <v>125121.91</v>
          </cell>
          <cell r="J203">
            <v>97593.54</v>
          </cell>
          <cell r="K203">
            <v>97593.54</v>
          </cell>
          <cell r="L203">
            <v>194617.53</v>
          </cell>
          <cell r="M203">
            <v>97593.54</v>
          </cell>
          <cell r="N203">
            <v>292211.07</v>
          </cell>
          <cell r="O203">
            <v>440695.87</v>
          </cell>
          <cell r="P203">
            <v>0</v>
          </cell>
          <cell r="Q203">
            <v>440695.87</v>
          </cell>
          <cell r="R203">
            <v>595140.22</v>
          </cell>
          <cell r="S203">
            <v>0</v>
          </cell>
          <cell r="T203">
            <v>595140.22</v>
          </cell>
          <cell r="U203">
            <v>0</v>
          </cell>
          <cell r="V203">
            <v>406544.79</v>
          </cell>
          <cell r="W203">
            <v>406544.79</v>
          </cell>
          <cell r="X203">
            <v>1035836.09</v>
          </cell>
          <cell r="Y203">
            <v>406544.79</v>
          </cell>
          <cell r="Z203">
            <v>1442380.88</v>
          </cell>
        </row>
        <row r="204">
          <cell r="A204" t="str">
            <v>54001-07</v>
          </cell>
          <cell r="B204" t="str">
            <v>Medical Expense - Office</v>
          </cell>
          <cell r="C204">
            <v>2372.87</v>
          </cell>
          <cell r="D204">
            <v>0</v>
          </cell>
          <cell r="E204">
            <v>2372.87</v>
          </cell>
          <cell r="F204">
            <v>5748.82</v>
          </cell>
          <cell r="H204">
            <v>5748.82</v>
          </cell>
          <cell r="J204">
            <v>4496.51</v>
          </cell>
          <cell r="K204">
            <v>4496.51</v>
          </cell>
          <cell r="L204">
            <v>8121.69</v>
          </cell>
          <cell r="M204">
            <v>4496.51</v>
          </cell>
          <cell r="N204">
            <v>12618.2</v>
          </cell>
          <cell r="O204">
            <v>5754.52</v>
          </cell>
          <cell r="P204">
            <v>0</v>
          </cell>
          <cell r="Q204">
            <v>5754.52</v>
          </cell>
          <cell r="R204">
            <v>18686.809999999998</v>
          </cell>
          <cell r="S204">
            <v>0</v>
          </cell>
          <cell r="T204">
            <v>18686.809999999998</v>
          </cell>
          <cell r="U204">
            <v>0</v>
          </cell>
          <cell r="V204">
            <v>12749.87</v>
          </cell>
          <cell r="W204">
            <v>12749.87</v>
          </cell>
          <cell r="X204">
            <v>24441.329999999998</v>
          </cell>
          <cell r="Y204">
            <v>12749.87</v>
          </cell>
          <cell r="Z204">
            <v>37191.199999999997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15694.81</v>
          </cell>
          <cell r="D205">
            <v>0</v>
          </cell>
          <cell r="E205">
            <v>15694.81</v>
          </cell>
          <cell r="F205">
            <v>5421.74</v>
          </cell>
          <cell r="H205">
            <v>5421.74</v>
          </cell>
          <cell r="J205">
            <v>4216.45</v>
          </cell>
          <cell r="K205">
            <v>4216.45</v>
          </cell>
          <cell r="L205">
            <v>21116.55</v>
          </cell>
          <cell r="M205">
            <v>4216.45</v>
          </cell>
          <cell r="N205">
            <v>25333</v>
          </cell>
          <cell r="O205">
            <v>83606.06</v>
          </cell>
          <cell r="P205">
            <v>0</v>
          </cell>
          <cell r="Q205">
            <v>83606.06</v>
          </cell>
          <cell r="R205">
            <v>59777.65</v>
          </cell>
          <cell r="S205">
            <v>0</v>
          </cell>
          <cell r="T205">
            <v>59777.65</v>
          </cell>
          <cell r="U205">
            <v>0</v>
          </cell>
          <cell r="V205">
            <v>39744.289999999994</v>
          </cell>
          <cell r="W205">
            <v>39744.289999999994</v>
          </cell>
          <cell r="X205">
            <v>143383.71</v>
          </cell>
          <cell r="Y205">
            <v>39744.289999999994</v>
          </cell>
          <cell r="Z205">
            <v>183128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3660.7</v>
          </cell>
          <cell r="D207">
            <v>0</v>
          </cell>
          <cell r="E207">
            <v>3660.7</v>
          </cell>
          <cell r="F207">
            <v>8671.5499999999993</v>
          </cell>
          <cell r="H207">
            <v>8671.5499999999993</v>
          </cell>
          <cell r="J207">
            <v>6763.75</v>
          </cell>
          <cell r="K207">
            <v>6763.75</v>
          </cell>
          <cell r="L207">
            <v>12332.25</v>
          </cell>
          <cell r="M207">
            <v>6763.75</v>
          </cell>
          <cell r="N207">
            <v>19096</v>
          </cell>
          <cell r="O207">
            <v>14439.07</v>
          </cell>
          <cell r="P207">
            <v>0</v>
          </cell>
          <cell r="Q207">
            <v>14439.07</v>
          </cell>
          <cell r="R207">
            <v>46542.69</v>
          </cell>
          <cell r="S207">
            <v>0</v>
          </cell>
          <cell r="T207">
            <v>46542.69</v>
          </cell>
          <cell r="U207">
            <v>0</v>
          </cell>
          <cell r="V207">
            <v>31662.99</v>
          </cell>
          <cell r="W207">
            <v>31662.99</v>
          </cell>
          <cell r="X207">
            <v>60981.760000000002</v>
          </cell>
          <cell r="Y207">
            <v>31662.99</v>
          </cell>
          <cell r="Z207">
            <v>92644.75</v>
          </cell>
        </row>
        <row r="208">
          <cell r="A208" t="str">
            <v>54002-03</v>
          </cell>
          <cell r="B208" t="str">
            <v>Other Rental</v>
          </cell>
          <cell r="C208">
            <v>2625.65</v>
          </cell>
          <cell r="D208">
            <v>0</v>
          </cell>
          <cell r="E208">
            <v>2625.65</v>
          </cell>
          <cell r="F208">
            <v>6219.69</v>
          </cell>
          <cell r="H208">
            <v>6219.69</v>
          </cell>
          <cell r="J208">
            <v>4851.32</v>
          </cell>
          <cell r="K208">
            <v>4851.32</v>
          </cell>
          <cell r="L208">
            <v>8845.34</v>
          </cell>
          <cell r="M208">
            <v>4851.32</v>
          </cell>
          <cell r="N208">
            <v>13696.66</v>
          </cell>
          <cell r="O208">
            <v>8435.7800000000007</v>
          </cell>
          <cell r="P208">
            <v>0</v>
          </cell>
          <cell r="Q208">
            <v>8435.7800000000007</v>
          </cell>
          <cell r="R208">
            <v>27446.69</v>
          </cell>
          <cell r="S208">
            <v>0</v>
          </cell>
          <cell r="T208">
            <v>27446.69</v>
          </cell>
          <cell r="U208">
            <v>0</v>
          </cell>
          <cell r="V208">
            <v>18904.199999999997</v>
          </cell>
          <cell r="W208">
            <v>18904.199999999997</v>
          </cell>
          <cell r="X208">
            <v>35882.47</v>
          </cell>
          <cell r="Y208">
            <v>18904.199999999997</v>
          </cell>
          <cell r="Z208">
            <v>54786.67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24517.85</v>
          </cell>
          <cell r="D210">
            <v>0</v>
          </cell>
          <cell r="E210">
            <v>24517.85</v>
          </cell>
          <cell r="F210">
            <v>58078.38</v>
          </cell>
          <cell r="H210">
            <v>58078.38</v>
          </cell>
          <cell r="J210">
            <v>45300.72</v>
          </cell>
          <cell r="K210">
            <v>45300.72</v>
          </cell>
          <cell r="L210">
            <v>82596.23</v>
          </cell>
          <cell r="M210">
            <v>45300.72</v>
          </cell>
          <cell r="N210">
            <v>127896.95</v>
          </cell>
          <cell r="O210">
            <v>77864.36</v>
          </cell>
          <cell r="P210">
            <v>0</v>
          </cell>
          <cell r="Q210">
            <v>77864.36</v>
          </cell>
          <cell r="R210">
            <v>252244.64</v>
          </cell>
          <cell r="S210">
            <v>0</v>
          </cell>
          <cell r="T210">
            <v>252244.64</v>
          </cell>
          <cell r="U210">
            <v>0</v>
          </cell>
          <cell r="V210">
            <v>173781.8</v>
          </cell>
          <cell r="W210">
            <v>173781.8</v>
          </cell>
          <cell r="X210">
            <v>330109</v>
          </cell>
          <cell r="Y210">
            <v>173781.8</v>
          </cell>
          <cell r="Z210">
            <v>503890.8</v>
          </cell>
        </row>
        <row r="211">
          <cell r="A211" t="str">
            <v>54003-02</v>
          </cell>
          <cell r="B211" t="str">
            <v>General Maintenance</v>
          </cell>
          <cell r="C211">
            <v>22091.16</v>
          </cell>
          <cell r="D211">
            <v>0</v>
          </cell>
          <cell r="E211">
            <v>22091.16</v>
          </cell>
          <cell r="F211">
            <v>52329.99</v>
          </cell>
          <cell r="H211">
            <v>52329.99</v>
          </cell>
          <cell r="J211">
            <v>40817.019999999997</v>
          </cell>
          <cell r="K211">
            <v>40817.019999999997</v>
          </cell>
          <cell r="L211">
            <v>74421.149999999994</v>
          </cell>
          <cell r="M211">
            <v>40817.019999999997</v>
          </cell>
          <cell r="N211">
            <v>115238.16999999998</v>
          </cell>
          <cell r="O211">
            <v>68553.460000000006</v>
          </cell>
          <cell r="P211">
            <v>0</v>
          </cell>
          <cell r="Q211">
            <v>68553.460000000006</v>
          </cell>
          <cell r="R211">
            <v>209379.97</v>
          </cell>
          <cell r="S211">
            <v>0</v>
          </cell>
          <cell r="T211">
            <v>209379.97</v>
          </cell>
          <cell r="U211">
            <v>0</v>
          </cell>
          <cell r="V211">
            <v>142839.76999999999</v>
          </cell>
          <cell r="W211">
            <v>142839.76999999999</v>
          </cell>
          <cell r="X211">
            <v>277933.43</v>
          </cell>
          <cell r="Y211">
            <v>142839.76999999999</v>
          </cell>
          <cell r="Z211">
            <v>420773.19999999995</v>
          </cell>
        </row>
        <row r="212">
          <cell r="A212" t="str">
            <v>54003-03</v>
          </cell>
          <cell r="B212" t="str">
            <v>Janitorial</v>
          </cell>
          <cell r="C212">
            <v>62.62</v>
          </cell>
          <cell r="D212">
            <v>0</v>
          </cell>
          <cell r="E212">
            <v>62.62</v>
          </cell>
          <cell r="F212">
            <v>148.34</v>
          </cell>
          <cell r="H212">
            <v>148.34</v>
          </cell>
          <cell r="J212">
            <v>115.71</v>
          </cell>
          <cell r="K212">
            <v>115.71</v>
          </cell>
          <cell r="L212">
            <v>210.96</v>
          </cell>
          <cell r="M212">
            <v>115.71</v>
          </cell>
          <cell r="N212">
            <v>326.67</v>
          </cell>
          <cell r="O212">
            <v>260.12</v>
          </cell>
          <cell r="P212">
            <v>0</v>
          </cell>
          <cell r="Q212">
            <v>260.12</v>
          </cell>
          <cell r="R212">
            <v>804.47</v>
          </cell>
          <cell r="S212">
            <v>0</v>
          </cell>
          <cell r="T212">
            <v>804.47</v>
          </cell>
          <cell r="U212">
            <v>0</v>
          </cell>
          <cell r="V212">
            <v>568.76</v>
          </cell>
          <cell r="W212">
            <v>568.76</v>
          </cell>
          <cell r="X212">
            <v>1064.5900000000001</v>
          </cell>
          <cell r="Y212">
            <v>568.76</v>
          </cell>
          <cell r="Z212">
            <v>1633.3500000000001</v>
          </cell>
        </row>
        <row r="213">
          <cell r="A213" t="str">
            <v>54003-04</v>
          </cell>
          <cell r="B213" t="str">
            <v>Cumputer Maintenance</v>
          </cell>
          <cell r="C213">
            <v>5875.5</v>
          </cell>
          <cell r="D213">
            <v>0</v>
          </cell>
          <cell r="E213">
            <v>5875.5</v>
          </cell>
          <cell r="F213">
            <v>6811.54</v>
          </cell>
          <cell r="H213">
            <v>6811.54</v>
          </cell>
          <cell r="J213">
            <v>5312.96</v>
          </cell>
          <cell r="K213">
            <v>5312.96</v>
          </cell>
          <cell r="L213">
            <v>12687.04</v>
          </cell>
          <cell r="M213">
            <v>5312.96</v>
          </cell>
          <cell r="N213">
            <v>18000</v>
          </cell>
          <cell r="O213">
            <v>37660.69</v>
          </cell>
          <cell r="P213">
            <v>0</v>
          </cell>
          <cell r="Q213">
            <v>37660.69</v>
          </cell>
          <cell r="R213">
            <v>75631.860000000102</v>
          </cell>
          <cell r="S213">
            <v>0</v>
          </cell>
          <cell r="T213">
            <v>75631.860000000102</v>
          </cell>
          <cell r="U213">
            <v>0</v>
          </cell>
          <cell r="V213">
            <v>56554.420000000122</v>
          </cell>
          <cell r="W213">
            <v>56554.420000000122</v>
          </cell>
          <cell r="X213">
            <v>113292.5500000001</v>
          </cell>
          <cell r="Y213">
            <v>56554.420000000122</v>
          </cell>
          <cell r="Z213">
            <v>169846.97000000023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1552.61</v>
          </cell>
          <cell r="D215">
            <v>0</v>
          </cell>
          <cell r="E215">
            <v>1552.61</v>
          </cell>
          <cell r="F215">
            <v>3677.84</v>
          </cell>
          <cell r="H215">
            <v>3677.84</v>
          </cell>
          <cell r="J215">
            <v>2868.69</v>
          </cell>
          <cell r="K215">
            <v>2868.69</v>
          </cell>
          <cell r="L215">
            <v>5230.45</v>
          </cell>
          <cell r="M215">
            <v>2868.69</v>
          </cell>
          <cell r="N215">
            <v>8099.1399999999994</v>
          </cell>
          <cell r="O215">
            <v>7609.99</v>
          </cell>
          <cell r="P215">
            <v>0</v>
          </cell>
          <cell r="Q215">
            <v>7609.99</v>
          </cell>
          <cell r="R215">
            <v>25290.39</v>
          </cell>
          <cell r="S215">
            <v>0</v>
          </cell>
          <cell r="T215">
            <v>25290.39</v>
          </cell>
          <cell r="U215">
            <v>0</v>
          </cell>
          <cell r="V215">
            <v>17125.5</v>
          </cell>
          <cell r="W215">
            <v>17125.5</v>
          </cell>
          <cell r="X215">
            <v>32900.379999999997</v>
          </cell>
          <cell r="Y215">
            <v>17125.5</v>
          </cell>
          <cell r="Z215">
            <v>50025.88</v>
          </cell>
        </row>
        <row r="216">
          <cell r="A216" t="str">
            <v>54004-02</v>
          </cell>
          <cell r="B216" t="str">
            <v>Insurance - Other</v>
          </cell>
          <cell r="C216">
            <v>1209.73</v>
          </cell>
          <cell r="E216">
            <v>1209.73</v>
          </cell>
          <cell r="F216">
            <v>2865.63</v>
          </cell>
          <cell r="H216">
            <v>2865.63</v>
          </cell>
          <cell r="J216">
            <v>2235.17</v>
          </cell>
          <cell r="K216">
            <v>2235.17</v>
          </cell>
          <cell r="L216">
            <v>4075.36</v>
          </cell>
          <cell r="M216">
            <v>2235.17</v>
          </cell>
          <cell r="N216">
            <v>6310.5300000000007</v>
          </cell>
          <cell r="O216">
            <v>3680.75</v>
          </cell>
          <cell r="P216">
            <v>0</v>
          </cell>
          <cell r="Q216">
            <v>3680.75</v>
          </cell>
          <cell r="R216">
            <v>11996.96</v>
          </cell>
          <cell r="S216">
            <v>0</v>
          </cell>
          <cell r="T216">
            <v>11996.96</v>
          </cell>
          <cell r="U216">
            <v>0</v>
          </cell>
          <cell r="V216">
            <v>8250.82</v>
          </cell>
          <cell r="W216">
            <v>8250.82</v>
          </cell>
          <cell r="X216">
            <v>15677.71</v>
          </cell>
          <cell r="Y216">
            <v>8250.82</v>
          </cell>
          <cell r="Z216">
            <v>23928.53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18087.169999999998</v>
          </cell>
          <cell r="D218">
            <v>0</v>
          </cell>
          <cell r="E218">
            <v>18087.169999999998</v>
          </cell>
          <cell r="F218">
            <v>40192.199999999997</v>
          </cell>
          <cell r="H218">
            <v>40192.199999999997</v>
          </cell>
          <cell r="J218">
            <v>31349.63</v>
          </cell>
          <cell r="K218">
            <v>31349.63</v>
          </cell>
          <cell r="L218">
            <v>58279.369999999995</v>
          </cell>
          <cell r="M218">
            <v>31349.63</v>
          </cell>
          <cell r="N218">
            <v>89629</v>
          </cell>
          <cell r="O218">
            <v>63205.659999999996</v>
          </cell>
          <cell r="P218">
            <v>0</v>
          </cell>
          <cell r="Q218">
            <v>63205.659999999996</v>
          </cell>
          <cell r="R218">
            <v>193285.87</v>
          </cell>
          <cell r="S218">
            <v>0</v>
          </cell>
          <cell r="T218">
            <v>193285.87</v>
          </cell>
          <cell r="U218">
            <v>0</v>
          </cell>
          <cell r="V218">
            <v>129922.47</v>
          </cell>
          <cell r="W218">
            <v>129922.47</v>
          </cell>
          <cell r="X218">
            <v>256491.53</v>
          </cell>
          <cell r="Y218">
            <v>129922.47</v>
          </cell>
          <cell r="Z218">
            <v>386414</v>
          </cell>
        </row>
        <row r="219">
          <cell r="A219" t="str">
            <v>54005-02</v>
          </cell>
          <cell r="B219" t="str">
            <v>Vehicle Maintenance</v>
          </cell>
          <cell r="C219">
            <v>4305.2700000000004</v>
          </cell>
          <cell r="D219">
            <v>0</v>
          </cell>
          <cell r="E219">
            <v>4305.2700000000004</v>
          </cell>
          <cell r="F219">
            <v>2618.21</v>
          </cell>
          <cell r="H219">
            <v>2618.21</v>
          </cell>
          <cell r="J219">
            <v>2042.17</v>
          </cell>
          <cell r="K219">
            <v>2042.17</v>
          </cell>
          <cell r="L219">
            <v>6923.4800000000005</v>
          </cell>
          <cell r="M219">
            <v>2042.17</v>
          </cell>
          <cell r="N219">
            <v>8965.6500000000015</v>
          </cell>
          <cell r="O219">
            <v>9729.43</v>
          </cell>
          <cell r="P219">
            <v>0</v>
          </cell>
          <cell r="Q219">
            <v>9729.43</v>
          </cell>
          <cell r="R219">
            <v>20329.899999999998</v>
          </cell>
          <cell r="S219">
            <v>0</v>
          </cell>
          <cell r="T219">
            <v>20329.899999999998</v>
          </cell>
          <cell r="U219">
            <v>0</v>
          </cell>
          <cell r="V219">
            <v>13337.4</v>
          </cell>
          <cell r="W219">
            <v>13337.4</v>
          </cell>
          <cell r="X219">
            <v>30059.329999999998</v>
          </cell>
          <cell r="Y219">
            <v>13337.4</v>
          </cell>
          <cell r="Z219">
            <v>43396.729999999996</v>
          </cell>
        </row>
        <row r="220">
          <cell r="A220" t="str">
            <v>54005-04</v>
          </cell>
          <cell r="B220" t="str">
            <v>Car tax</v>
          </cell>
          <cell r="C220">
            <v>543.99</v>
          </cell>
          <cell r="D220">
            <v>0</v>
          </cell>
          <cell r="E220">
            <v>543.99</v>
          </cell>
          <cell r="F220">
            <v>1288.6199999999999</v>
          </cell>
          <cell r="H220">
            <v>1288.6199999999999</v>
          </cell>
          <cell r="J220">
            <v>1005.12</v>
          </cell>
          <cell r="K220">
            <v>1005.12</v>
          </cell>
          <cell r="L220">
            <v>1832.61</v>
          </cell>
          <cell r="M220">
            <v>1005.12</v>
          </cell>
          <cell r="N220">
            <v>2837.73</v>
          </cell>
          <cell r="O220">
            <v>2300.25</v>
          </cell>
          <cell r="P220">
            <v>0</v>
          </cell>
          <cell r="Q220">
            <v>2300.25</v>
          </cell>
          <cell r="R220">
            <v>7663.54</v>
          </cell>
          <cell r="S220">
            <v>0</v>
          </cell>
          <cell r="T220">
            <v>7663.54</v>
          </cell>
          <cell r="U220">
            <v>0</v>
          </cell>
          <cell r="V220">
            <v>5184.24</v>
          </cell>
          <cell r="W220">
            <v>5184.24</v>
          </cell>
          <cell r="X220">
            <v>9963.7900000000009</v>
          </cell>
          <cell r="Y220">
            <v>5184.24</v>
          </cell>
          <cell r="Z220">
            <v>15148.03</v>
          </cell>
        </row>
        <row r="221">
          <cell r="A221" t="str">
            <v>54005-05</v>
          </cell>
          <cell r="B221" t="str">
            <v>Local Conveyance</v>
          </cell>
          <cell r="C221">
            <v>1138.06</v>
          </cell>
          <cell r="D221">
            <v>0</v>
          </cell>
          <cell r="E221">
            <v>1138.06</v>
          </cell>
          <cell r="F221">
            <v>1878.63</v>
          </cell>
          <cell r="H221">
            <v>1878.63</v>
          </cell>
          <cell r="J221">
            <v>1465.31</v>
          </cell>
          <cell r="K221">
            <v>1465.31</v>
          </cell>
          <cell r="L221">
            <v>3016.69</v>
          </cell>
          <cell r="M221">
            <v>1465.31</v>
          </cell>
          <cell r="N221">
            <v>4482</v>
          </cell>
          <cell r="O221">
            <v>3262.44</v>
          </cell>
          <cell r="P221">
            <v>0</v>
          </cell>
          <cell r="Q221">
            <v>3262.44</v>
          </cell>
          <cell r="R221">
            <v>10591.86</v>
          </cell>
          <cell r="S221">
            <v>0</v>
          </cell>
          <cell r="T221">
            <v>10591.86</v>
          </cell>
          <cell r="U221">
            <v>0</v>
          </cell>
          <cell r="V221">
            <v>6907.7000000000007</v>
          </cell>
          <cell r="W221">
            <v>6907.7000000000007</v>
          </cell>
          <cell r="X221">
            <v>13854.300000000001</v>
          </cell>
          <cell r="Y221">
            <v>6907.7000000000007</v>
          </cell>
          <cell r="Z221">
            <v>20762</v>
          </cell>
        </row>
        <row r="222">
          <cell r="A222" t="str">
            <v>54005-06</v>
          </cell>
          <cell r="B222" t="str">
            <v>Vehicle Rental</v>
          </cell>
          <cell r="C222">
            <v>26603.93</v>
          </cell>
          <cell r="D222">
            <v>0</v>
          </cell>
          <cell r="E222">
            <v>26603.93</v>
          </cell>
          <cell r="F222">
            <v>63019.95</v>
          </cell>
          <cell r="H222">
            <v>63019.95</v>
          </cell>
          <cell r="J222">
            <v>49155.12</v>
          </cell>
          <cell r="K222">
            <v>49155.12</v>
          </cell>
          <cell r="L222">
            <v>89623.88</v>
          </cell>
          <cell r="M222">
            <v>49155.12</v>
          </cell>
          <cell r="N222">
            <v>138779</v>
          </cell>
          <cell r="O222">
            <v>85473.98000000001</v>
          </cell>
          <cell r="P222">
            <v>0</v>
          </cell>
          <cell r="Q222">
            <v>85473.98000000001</v>
          </cell>
          <cell r="R222">
            <v>278098.53999999998</v>
          </cell>
          <cell r="S222">
            <v>0</v>
          </cell>
          <cell r="T222">
            <v>278098.53999999998</v>
          </cell>
          <cell r="U222">
            <v>0</v>
          </cell>
          <cell r="V222">
            <v>191543.47999999998</v>
          </cell>
          <cell r="W222">
            <v>191543.47999999998</v>
          </cell>
          <cell r="X222">
            <v>363572.52</v>
          </cell>
          <cell r="Y222">
            <v>191543.47999999998</v>
          </cell>
          <cell r="Z222">
            <v>555116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8578.73</v>
          </cell>
          <cell r="D224">
            <v>0</v>
          </cell>
          <cell r="E224">
            <v>8578.73</v>
          </cell>
          <cell r="F224">
            <v>20321.47</v>
          </cell>
          <cell r="H224">
            <v>20321.47</v>
          </cell>
          <cell r="J224">
            <v>15850.6</v>
          </cell>
          <cell r="K224">
            <v>15850.6</v>
          </cell>
          <cell r="L224">
            <v>28900.2</v>
          </cell>
          <cell r="M224">
            <v>15850.6</v>
          </cell>
          <cell r="N224">
            <v>44750.8</v>
          </cell>
          <cell r="O224">
            <v>39594.71</v>
          </cell>
          <cell r="P224">
            <v>0</v>
          </cell>
          <cell r="Q224">
            <v>39594.71</v>
          </cell>
          <cell r="R224">
            <v>131234.29</v>
          </cell>
          <cell r="S224">
            <v>0</v>
          </cell>
          <cell r="T224">
            <v>131234.29</v>
          </cell>
          <cell r="U224">
            <v>0</v>
          </cell>
          <cell r="V224">
            <v>88575.02</v>
          </cell>
          <cell r="W224">
            <v>88575.02</v>
          </cell>
          <cell r="X224">
            <v>170829</v>
          </cell>
          <cell r="Y224">
            <v>88575.02</v>
          </cell>
          <cell r="Z224">
            <v>259404.02000000002</v>
          </cell>
        </row>
        <row r="225">
          <cell r="A225" t="str">
            <v>54006-02</v>
          </cell>
          <cell r="B225" t="str">
            <v>Postage &amp; Courier</v>
          </cell>
          <cell r="C225">
            <v>88.38</v>
          </cell>
          <cell r="D225">
            <v>0</v>
          </cell>
          <cell r="E225">
            <v>88.38</v>
          </cell>
          <cell r="F225">
            <v>209.33</v>
          </cell>
          <cell r="H225">
            <v>209.33</v>
          </cell>
          <cell r="J225">
            <v>163.29</v>
          </cell>
          <cell r="K225">
            <v>163.29</v>
          </cell>
          <cell r="L225">
            <v>297.71000000000004</v>
          </cell>
          <cell r="M225">
            <v>163.29</v>
          </cell>
          <cell r="N225">
            <v>461</v>
          </cell>
          <cell r="O225">
            <v>295.01</v>
          </cell>
          <cell r="P225">
            <v>0</v>
          </cell>
          <cell r="Q225">
            <v>295.01</v>
          </cell>
          <cell r="R225">
            <v>1055.96</v>
          </cell>
          <cell r="S225">
            <v>0</v>
          </cell>
          <cell r="T225">
            <v>1055.96</v>
          </cell>
          <cell r="U225">
            <v>0</v>
          </cell>
          <cell r="V225">
            <v>685.03</v>
          </cell>
          <cell r="W225">
            <v>685.03</v>
          </cell>
          <cell r="X225">
            <v>1350.97</v>
          </cell>
          <cell r="Y225">
            <v>685.03</v>
          </cell>
          <cell r="Z225">
            <v>2036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1658.45</v>
          </cell>
          <cell r="D227">
            <v>0</v>
          </cell>
          <cell r="E227">
            <v>1658.45</v>
          </cell>
          <cell r="F227">
            <v>3928.58</v>
          </cell>
          <cell r="H227">
            <v>3928.58</v>
          </cell>
          <cell r="J227">
            <v>3064.26</v>
          </cell>
          <cell r="K227">
            <v>3064.26</v>
          </cell>
          <cell r="L227">
            <v>5587.03</v>
          </cell>
          <cell r="M227">
            <v>3064.26</v>
          </cell>
          <cell r="N227">
            <v>8651.2900000000009</v>
          </cell>
          <cell r="O227">
            <v>11954.17</v>
          </cell>
          <cell r="P227">
            <v>0</v>
          </cell>
          <cell r="Q227">
            <v>11954.17</v>
          </cell>
          <cell r="R227">
            <v>47095.360000000001</v>
          </cell>
          <cell r="S227">
            <v>0</v>
          </cell>
          <cell r="T227">
            <v>47095.360000000001</v>
          </cell>
          <cell r="U227">
            <v>0</v>
          </cell>
          <cell r="V227">
            <v>29560.370000000003</v>
          </cell>
          <cell r="W227">
            <v>29560.370000000003</v>
          </cell>
          <cell r="X227">
            <v>59049.53</v>
          </cell>
          <cell r="Y227">
            <v>29560.370000000003</v>
          </cell>
          <cell r="Z227">
            <v>88609.9</v>
          </cell>
        </row>
        <row r="228">
          <cell r="A228" t="str">
            <v>54007-02</v>
          </cell>
          <cell r="B228" t="str">
            <v>Office Supplies</v>
          </cell>
          <cell r="C228">
            <v>2727.09</v>
          </cell>
          <cell r="D228">
            <v>0</v>
          </cell>
          <cell r="E228">
            <v>2727.09</v>
          </cell>
          <cell r="F228">
            <v>6459.98</v>
          </cell>
          <cell r="H228">
            <v>6459.98</v>
          </cell>
          <cell r="J228">
            <v>5038.7299999999996</v>
          </cell>
          <cell r="K228">
            <v>5038.7299999999996</v>
          </cell>
          <cell r="L228">
            <v>9187.07</v>
          </cell>
          <cell r="M228">
            <v>5038.7299999999996</v>
          </cell>
          <cell r="N228">
            <v>14225.8</v>
          </cell>
          <cell r="O228">
            <v>9443.4500000000007</v>
          </cell>
          <cell r="P228">
            <v>0</v>
          </cell>
          <cell r="Q228">
            <v>9443.4500000000007</v>
          </cell>
          <cell r="R228">
            <v>29500.92</v>
          </cell>
          <cell r="S228">
            <v>0</v>
          </cell>
          <cell r="T228">
            <v>29500.92</v>
          </cell>
          <cell r="U228">
            <v>0</v>
          </cell>
          <cell r="V228">
            <v>20868.010000000002</v>
          </cell>
          <cell r="W228">
            <v>20868.010000000002</v>
          </cell>
          <cell r="X228">
            <v>38944.369999999995</v>
          </cell>
          <cell r="Y228">
            <v>20868.010000000002</v>
          </cell>
          <cell r="Z228">
            <v>59812.38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2446.48</v>
          </cell>
          <cell r="D231">
            <v>0</v>
          </cell>
          <cell r="E231">
            <v>2446.48</v>
          </cell>
          <cell r="F231">
            <v>5795.26</v>
          </cell>
          <cell r="H231">
            <v>5795.26</v>
          </cell>
          <cell r="J231">
            <v>4520.26</v>
          </cell>
          <cell r="K231">
            <v>4520.26</v>
          </cell>
          <cell r="L231">
            <v>8241.74</v>
          </cell>
          <cell r="M231">
            <v>4520.26</v>
          </cell>
          <cell r="N231">
            <v>12762</v>
          </cell>
          <cell r="O231">
            <v>9445.66</v>
          </cell>
          <cell r="P231">
            <v>0</v>
          </cell>
          <cell r="Q231">
            <v>9445.66</v>
          </cell>
          <cell r="R231">
            <v>32009.769999999997</v>
          </cell>
          <cell r="S231">
            <v>0</v>
          </cell>
          <cell r="T231">
            <v>32009.769999999997</v>
          </cell>
          <cell r="U231">
            <v>0</v>
          </cell>
          <cell r="V231">
            <v>21286.57</v>
          </cell>
          <cell r="W231">
            <v>21286.57</v>
          </cell>
          <cell r="X231">
            <v>41455.429999999993</v>
          </cell>
          <cell r="Y231">
            <v>21286.57</v>
          </cell>
          <cell r="Z231">
            <v>62741.999999999993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57.7</v>
          </cell>
          <cell r="D233">
            <v>0</v>
          </cell>
          <cell r="E233">
            <v>57.7</v>
          </cell>
          <cell r="F233">
            <v>136.69</v>
          </cell>
          <cell r="H233">
            <v>136.69</v>
          </cell>
          <cell r="J233">
            <v>106.61</v>
          </cell>
          <cell r="K233">
            <v>106.61</v>
          </cell>
          <cell r="L233">
            <v>194.39</v>
          </cell>
          <cell r="M233">
            <v>106.61</v>
          </cell>
          <cell r="N233">
            <v>301</v>
          </cell>
          <cell r="O233">
            <v>406.9</v>
          </cell>
          <cell r="P233">
            <v>0</v>
          </cell>
          <cell r="Q233">
            <v>406.9</v>
          </cell>
          <cell r="R233">
            <v>1412.0800000000002</v>
          </cell>
          <cell r="S233">
            <v>0</v>
          </cell>
          <cell r="T233">
            <v>1412.0800000000002</v>
          </cell>
          <cell r="U233">
            <v>0</v>
          </cell>
          <cell r="V233">
            <v>950.02</v>
          </cell>
          <cell r="W233">
            <v>950.02</v>
          </cell>
          <cell r="X233">
            <v>1818.98</v>
          </cell>
          <cell r="Y233">
            <v>950.02</v>
          </cell>
          <cell r="Z233">
            <v>2769</v>
          </cell>
        </row>
        <row r="234">
          <cell r="A234" t="str">
            <v>54009-02</v>
          </cell>
          <cell r="B234" t="str">
            <v>Club Membership</v>
          </cell>
          <cell r="C234">
            <v>57.51</v>
          </cell>
          <cell r="D234">
            <v>0</v>
          </cell>
          <cell r="E234">
            <v>57.51</v>
          </cell>
          <cell r="F234">
            <v>136.22999999999999</v>
          </cell>
          <cell r="H234">
            <v>136.22999999999999</v>
          </cell>
          <cell r="J234">
            <v>106.26</v>
          </cell>
          <cell r="K234">
            <v>106.26</v>
          </cell>
          <cell r="L234">
            <v>193.73999999999998</v>
          </cell>
          <cell r="M234">
            <v>106.26</v>
          </cell>
          <cell r="N234">
            <v>300</v>
          </cell>
          <cell r="O234">
            <v>1057.6100000000001</v>
          </cell>
          <cell r="P234">
            <v>0</v>
          </cell>
          <cell r="Q234">
            <v>1057.6100000000001</v>
          </cell>
          <cell r="R234">
            <v>3953.87</v>
          </cell>
          <cell r="S234">
            <v>0</v>
          </cell>
          <cell r="T234">
            <v>3953.87</v>
          </cell>
          <cell r="U234">
            <v>0</v>
          </cell>
          <cell r="V234">
            <v>2138.52</v>
          </cell>
          <cell r="W234">
            <v>2138.52</v>
          </cell>
          <cell r="X234">
            <v>5011.4799999999996</v>
          </cell>
          <cell r="Y234">
            <v>2138.52</v>
          </cell>
          <cell r="Z234">
            <v>7150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10019.52</v>
          </cell>
          <cell r="D236">
            <v>0</v>
          </cell>
          <cell r="E236">
            <v>10019.52</v>
          </cell>
          <cell r="F236">
            <v>23734.45</v>
          </cell>
          <cell r="H236">
            <v>23734.45</v>
          </cell>
          <cell r="J236">
            <v>18512.7</v>
          </cell>
          <cell r="K236">
            <v>18512.7</v>
          </cell>
          <cell r="L236">
            <v>33753.97</v>
          </cell>
          <cell r="M236">
            <v>18512.7</v>
          </cell>
          <cell r="N236">
            <v>52266.67</v>
          </cell>
          <cell r="O236">
            <v>40696.89</v>
          </cell>
          <cell r="P236">
            <v>0</v>
          </cell>
          <cell r="Q236">
            <v>40696.89</v>
          </cell>
          <cell r="R236">
            <v>132880.56</v>
          </cell>
          <cell r="S236">
            <v>0</v>
          </cell>
          <cell r="T236">
            <v>132880.56</v>
          </cell>
          <cell r="U236">
            <v>0</v>
          </cell>
          <cell r="V236">
            <v>93103.360000000001</v>
          </cell>
          <cell r="W236">
            <v>93103.360000000001</v>
          </cell>
          <cell r="X236">
            <v>173577.45</v>
          </cell>
          <cell r="Y236">
            <v>93103.360000000001</v>
          </cell>
          <cell r="Z236">
            <v>266680.81</v>
          </cell>
        </row>
        <row r="237">
          <cell r="A237" t="str">
            <v>54010-02</v>
          </cell>
          <cell r="B237" t="str">
            <v>Sports &amp; Staff Party</v>
          </cell>
          <cell r="C237">
            <v>12843.9</v>
          </cell>
          <cell r="D237">
            <v>0</v>
          </cell>
          <cell r="E237">
            <v>12843.9</v>
          </cell>
          <cell r="F237">
            <v>30424.9</v>
          </cell>
          <cell r="H237">
            <v>30424.9</v>
          </cell>
          <cell r="J237">
            <v>23731.200000000001</v>
          </cell>
          <cell r="K237">
            <v>23731.200000000001</v>
          </cell>
          <cell r="L237">
            <v>43268.800000000003</v>
          </cell>
          <cell r="M237">
            <v>23731.200000000001</v>
          </cell>
          <cell r="N237">
            <v>67000</v>
          </cell>
          <cell r="O237">
            <v>41265.300000000003</v>
          </cell>
          <cell r="P237">
            <v>0</v>
          </cell>
          <cell r="Q237">
            <v>41265.300000000003</v>
          </cell>
          <cell r="R237">
            <v>134260.97</v>
          </cell>
          <cell r="S237">
            <v>0</v>
          </cell>
          <cell r="T237">
            <v>134260.97</v>
          </cell>
          <cell r="U237">
            <v>0</v>
          </cell>
          <cell r="V237">
            <v>92473.73</v>
          </cell>
          <cell r="W237">
            <v>92473.73</v>
          </cell>
          <cell r="X237">
            <v>175526.27000000002</v>
          </cell>
          <cell r="Y237">
            <v>92473.73</v>
          </cell>
          <cell r="Z237">
            <v>268000</v>
          </cell>
        </row>
        <row r="238">
          <cell r="A238" t="str">
            <v>54010-03</v>
          </cell>
          <cell r="B238" t="str">
            <v>Others - Activity</v>
          </cell>
          <cell r="C238">
            <v>62.11</v>
          </cell>
          <cell r="D238">
            <v>0</v>
          </cell>
          <cell r="E238">
            <v>62.11</v>
          </cell>
          <cell r="F238">
            <v>147.13</v>
          </cell>
          <cell r="H238">
            <v>147.13</v>
          </cell>
          <cell r="J238">
            <v>114.76</v>
          </cell>
          <cell r="K238">
            <v>114.76</v>
          </cell>
          <cell r="L238">
            <v>209.24</v>
          </cell>
          <cell r="M238">
            <v>114.76</v>
          </cell>
          <cell r="N238">
            <v>324</v>
          </cell>
          <cell r="O238">
            <v>62.11</v>
          </cell>
          <cell r="P238">
            <v>0</v>
          </cell>
          <cell r="Q238">
            <v>62.11</v>
          </cell>
          <cell r="R238">
            <v>147.13</v>
          </cell>
          <cell r="S238">
            <v>0</v>
          </cell>
          <cell r="T238">
            <v>147.13</v>
          </cell>
          <cell r="U238">
            <v>0</v>
          </cell>
          <cell r="V238">
            <v>114.76</v>
          </cell>
          <cell r="W238">
            <v>114.76</v>
          </cell>
          <cell r="X238">
            <v>209.24</v>
          </cell>
          <cell r="Y238">
            <v>114.76</v>
          </cell>
          <cell r="Z238">
            <v>324</v>
          </cell>
        </row>
        <row r="239">
          <cell r="A239" t="str">
            <v>54010-04</v>
          </cell>
          <cell r="B239" t="str">
            <v>Good Attendance</v>
          </cell>
          <cell r="C239">
            <v>17636.400000000001</v>
          </cell>
          <cell r="D239">
            <v>0</v>
          </cell>
          <cell r="E239">
            <v>17636.400000000001</v>
          </cell>
          <cell r="F239">
            <v>41777.47</v>
          </cell>
          <cell r="H239">
            <v>41777.47</v>
          </cell>
          <cell r="J239">
            <v>32586.13</v>
          </cell>
          <cell r="K239">
            <v>32586.13</v>
          </cell>
          <cell r="L239">
            <v>59413.87</v>
          </cell>
          <cell r="M239">
            <v>32586.13</v>
          </cell>
          <cell r="N239">
            <v>92000</v>
          </cell>
          <cell r="O239">
            <v>56662.8</v>
          </cell>
          <cell r="P239">
            <v>0</v>
          </cell>
          <cell r="Q239">
            <v>56662.8</v>
          </cell>
          <cell r="R239">
            <v>184358.34</v>
          </cell>
          <cell r="S239">
            <v>0</v>
          </cell>
          <cell r="T239">
            <v>184358.34</v>
          </cell>
          <cell r="U239">
            <v>0</v>
          </cell>
          <cell r="V239">
            <v>126978.86</v>
          </cell>
          <cell r="W239">
            <v>126978.86</v>
          </cell>
          <cell r="X239">
            <v>241021.14</v>
          </cell>
          <cell r="Y239">
            <v>126978.86</v>
          </cell>
          <cell r="Z239">
            <v>368000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5175.8999999999996</v>
          </cell>
          <cell r="D241">
            <v>0</v>
          </cell>
          <cell r="E241">
            <v>5175.8999999999996</v>
          </cell>
          <cell r="F241">
            <v>12260.78</v>
          </cell>
          <cell r="H241">
            <v>12260.78</v>
          </cell>
          <cell r="J241">
            <v>9563.32</v>
          </cell>
          <cell r="K241">
            <v>9563.32</v>
          </cell>
          <cell r="L241">
            <v>17436.68</v>
          </cell>
          <cell r="M241">
            <v>9563.32</v>
          </cell>
          <cell r="N241">
            <v>27000</v>
          </cell>
          <cell r="O241">
            <v>16629.3</v>
          </cell>
          <cell r="P241">
            <v>0</v>
          </cell>
          <cell r="Q241">
            <v>16629.3</v>
          </cell>
          <cell r="R241">
            <v>54105.159999999996</v>
          </cell>
          <cell r="S241">
            <v>0</v>
          </cell>
          <cell r="T241">
            <v>54105.159999999996</v>
          </cell>
          <cell r="U241">
            <v>0</v>
          </cell>
          <cell r="V241">
            <v>37265.54</v>
          </cell>
          <cell r="W241">
            <v>37265.54</v>
          </cell>
          <cell r="X241">
            <v>70734.459999999992</v>
          </cell>
          <cell r="Y241">
            <v>37265.54</v>
          </cell>
          <cell r="Z241">
            <v>108000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37636.019999999997</v>
          </cell>
          <cell r="D242">
            <v>0</v>
          </cell>
          <cell r="E242">
            <v>37636.019999999997</v>
          </cell>
          <cell r="F242">
            <v>44145.39</v>
          </cell>
          <cell r="H242">
            <v>44145.39</v>
          </cell>
          <cell r="J242">
            <v>34433.089999999997</v>
          </cell>
          <cell r="K242">
            <v>34433.089999999997</v>
          </cell>
          <cell r="L242">
            <v>81781.41</v>
          </cell>
          <cell r="M242">
            <v>34433.089999999997</v>
          </cell>
          <cell r="N242">
            <v>116214.5</v>
          </cell>
          <cell r="O242">
            <v>57035.53</v>
          </cell>
          <cell r="P242">
            <v>0</v>
          </cell>
          <cell r="Q242">
            <v>57035.53</v>
          </cell>
          <cell r="R242">
            <v>81193.119999999995</v>
          </cell>
          <cell r="S242">
            <v>0</v>
          </cell>
          <cell r="T242">
            <v>81193.119999999995</v>
          </cell>
          <cell r="U242">
            <v>0</v>
          </cell>
          <cell r="V242">
            <v>61650.799999999996</v>
          </cell>
          <cell r="W242">
            <v>61650.799999999996</v>
          </cell>
          <cell r="X242">
            <v>138228.65</v>
          </cell>
          <cell r="Y242">
            <v>61650.799999999996</v>
          </cell>
          <cell r="Z242">
            <v>199879.44999999998</v>
          </cell>
        </row>
        <row r="243">
          <cell r="A243" t="str">
            <v>54011-03</v>
          </cell>
          <cell r="B243" t="str">
            <v>Management Fee</v>
          </cell>
          <cell r="C243">
            <v>23674.95</v>
          </cell>
          <cell r="D243">
            <v>0</v>
          </cell>
          <cell r="E243">
            <v>23674.95</v>
          </cell>
          <cell r="F243">
            <v>56081.71</v>
          </cell>
          <cell r="H243">
            <v>56081.71</v>
          </cell>
          <cell r="J243">
            <v>43743.34</v>
          </cell>
          <cell r="K243">
            <v>43743.34</v>
          </cell>
          <cell r="L243">
            <v>79756.66</v>
          </cell>
          <cell r="M243">
            <v>43743.34</v>
          </cell>
          <cell r="N243">
            <v>123500</v>
          </cell>
          <cell r="O243">
            <v>76063.649999999994</v>
          </cell>
          <cell r="P243">
            <v>0</v>
          </cell>
          <cell r="Q243">
            <v>76063.649999999994</v>
          </cell>
          <cell r="R243">
            <v>247481.03</v>
          </cell>
          <cell r="S243">
            <v>0</v>
          </cell>
          <cell r="T243">
            <v>247481.03</v>
          </cell>
          <cell r="U243">
            <v>0</v>
          </cell>
          <cell r="V243">
            <v>170455.32</v>
          </cell>
          <cell r="W243">
            <v>170455.32</v>
          </cell>
          <cell r="X243">
            <v>323544.68</v>
          </cell>
          <cell r="Y243">
            <v>170455.32</v>
          </cell>
          <cell r="Z243">
            <v>494000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1042.8499999999999</v>
          </cell>
          <cell r="D247">
            <v>0</v>
          </cell>
          <cell r="E247">
            <v>1042.8499999999999</v>
          </cell>
          <cell r="F247">
            <v>2470.31</v>
          </cell>
          <cell r="H247">
            <v>2470.31</v>
          </cell>
          <cell r="J247">
            <v>1926.84</v>
          </cell>
          <cell r="K247">
            <v>1926.84</v>
          </cell>
          <cell r="L247">
            <v>3513.16</v>
          </cell>
          <cell r="M247">
            <v>1926.84</v>
          </cell>
          <cell r="N247">
            <v>5440</v>
          </cell>
          <cell r="O247">
            <v>3732.7</v>
          </cell>
          <cell r="P247">
            <v>0</v>
          </cell>
          <cell r="Q247">
            <v>3732.7</v>
          </cell>
          <cell r="R247">
            <v>11368.6</v>
          </cell>
          <cell r="S247">
            <v>0</v>
          </cell>
          <cell r="T247">
            <v>11368.6</v>
          </cell>
          <cell r="U247">
            <v>0</v>
          </cell>
          <cell r="V247">
            <v>7358.7</v>
          </cell>
          <cell r="W247">
            <v>7358.7</v>
          </cell>
          <cell r="X247">
            <v>15101.3</v>
          </cell>
          <cell r="Y247">
            <v>7358.7</v>
          </cell>
          <cell r="Z247">
            <v>22460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301.74</v>
          </cell>
          <cell r="D249">
            <v>0</v>
          </cell>
          <cell r="E249">
            <v>301.74</v>
          </cell>
          <cell r="F249">
            <v>714.76</v>
          </cell>
          <cell r="H249">
            <v>714.76</v>
          </cell>
          <cell r="J249">
            <v>557.5</v>
          </cell>
          <cell r="K249">
            <v>557.5</v>
          </cell>
          <cell r="L249">
            <v>1016.5</v>
          </cell>
          <cell r="M249">
            <v>557.5</v>
          </cell>
          <cell r="N249">
            <v>1574</v>
          </cell>
          <cell r="O249">
            <v>972.55</v>
          </cell>
          <cell r="P249">
            <v>0</v>
          </cell>
          <cell r="Q249">
            <v>972.55</v>
          </cell>
          <cell r="R249">
            <v>3186.5600000000004</v>
          </cell>
          <cell r="S249">
            <v>0</v>
          </cell>
          <cell r="T249">
            <v>3186.5600000000004</v>
          </cell>
          <cell r="U249">
            <v>0</v>
          </cell>
          <cell r="V249">
            <v>2187.8900000000003</v>
          </cell>
          <cell r="W249">
            <v>2187.8900000000003</v>
          </cell>
          <cell r="X249">
            <v>4159.1100000000006</v>
          </cell>
          <cell r="Y249">
            <v>2187.8900000000003</v>
          </cell>
          <cell r="Z249">
            <v>6347.0000000000009</v>
          </cell>
        </row>
        <row r="250">
          <cell r="A250" t="str">
            <v>54014-02</v>
          </cell>
          <cell r="B250" t="str">
            <v>Property Tax</v>
          </cell>
          <cell r="C250">
            <v>4880.87</v>
          </cell>
          <cell r="D250">
            <v>0</v>
          </cell>
          <cell r="E250">
            <v>4880.87</v>
          </cell>
          <cell r="F250">
            <v>11561.92</v>
          </cell>
          <cell r="H250">
            <v>11561.92</v>
          </cell>
          <cell r="J250">
            <v>9018.2099999999991</v>
          </cell>
          <cell r="K250">
            <v>9018.2099999999991</v>
          </cell>
          <cell r="L250">
            <v>16442.79</v>
          </cell>
          <cell r="M250">
            <v>9018.2099999999991</v>
          </cell>
          <cell r="N250">
            <v>25461</v>
          </cell>
          <cell r="O250">
            <v>17679.25</v>
          </cell>
          <cell r="P250">
            <v>0</v>
          </cell>
          <cell r="Q250">
            <v>17679.25</v>
          </cell>
          <cell r="R250">
            <v>51558.03</v>
          </cell>
          <cell r="S250">
            <v>0</v>
          </cell>
          <cell r="T250">
            <v>51558.03</v>
          </cell>
          <cell r="U250">
            <v>0</v>
          </cell>
          <cell r="V250">
            <v>35399.72</v>
          </cell>
          <cell r="W250">
            <v>35399.72</v>
          </cell>
          <cell r="X250">
            <v>69237.279999999999</v>
          </cell>
          <cell r="Y250">
            <v>35399.72</v>
          </cell>
          <cell r="Z250">
            <v>104637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16.78</v>
          </cell>
          <cell r="D252">
            <v>0</v>
          </cell>
          <cell r="E252">
            <v>16.78</v>
          </cell>
          <cell r="F252">
            <v>39.76</v>
          </cell>
          <cell r="H252">
            <v>39.76</v>
          </cell>
          <cell r="J252">
            <v>31.01</v>
          </cell>
          <cell r="K252">
            <v>31.01</v>
          </cell>
          <cell r="L252">
            <v>56.54</v>
          </cell>
          <cell r="M252">
            <v>31.01</v>
          </cell>
          <cell r="N252">
            <v>87.55</v>
          </cell>
          <cell r="O252">
            <v>42.44</v>
          </cell>
          <cell r="P252">
            <v>0</v>
          </cell>
          <cell r="Q252">
            <v>42.44</v>
          </cell>
          <cell r="R252">
            <v>130.77000000000001</v>
          </cell>
          <cell r="S252">
            <v>0</v>
          </cell>
          <cell r="T252">
            <v>130.77000000000001</v>
          </cell>
          <cell r="U252">
            <v>0</v>
          </cell>
          <cell r="V252">
            <v>97.960000000000008</v>
          </cell>
          <cell r="W252">
            <v>97.960000000000008</v>
          </cell>
          <cell r="X252">
            <v>173.21</v>
          </cell>
          <cell r="Y252">
            <v>97.960000000000008</v>
          </cell>
          <cell r="Z252">
            <v>271.17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535.66999999999996</v>
          </cell>
          <cell r="D254">
            <v>0</v>
          </cell>
          <cell r="E254">
            <v>535.66999999999996</v>
          </cell>
          <cell r="F254">
            <v>1268.9100000000001</v>
          </cell>
          <cell r="H254">
            <v>1268.9100000000001</v>
          </cell>
          <cell r="J254">
            <v>989.74</v>
          </cell>
          <cell r="K254">
            <v>989.74</v>
          </cell>
          <cell r="L254">
            <v>1804.58</v>
          </cell>
          <cell r="M254">
            <v>989.74</v>
          </cell>
          <cell r="N254">
            <v>2794.3199999999997</v>
          </cell>
          <cell r="O254">
            <v>1710.12</v>
          </cell>
          <cell r="P254">
            <v>0</v>
          </cell>
          <cell r="Q254">
            <v>1710.12</v>
          </cell>
          <cell r="R254">
            <v>5615.69</v>
          </cell>
          <cell r="S254">
            <v>0</v>
          </cell>
          <cell r="T254">
            <v>5615.69</v>
          </cell>
          <cell r="U254">
            <v>0</v>
          </cell>
          <cell r="V254">
            <v>3851.46</v>
          </cell>
          <cell r="W254">
            <v>3851.46</v>
          </cell>
          <cell r="X254">
            <v>7325.8099999999995</v>
          </cell>
          <cell r="Y254">
            <v>3851.46</v>
          </cell>
          <cell r="Z254">
            <v>11177.27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3.83</v>
          </cell>
          <cell r="D255">
            <v>0</v>
          </cell>
          <cell r="E255">
            <v>3.83</v>
          </cell>
          <cell r="F255">
            <v>9.08</v>
          </cell>
          <cell r="H255">
            <v>9.08</v>
          </cell>
          <cell r="J255">
            <v>7.09</v>
          </cell>
          <cell r="K255">
            <v>7.09</v>
          </cell>
          <cell r="L255">
            <v>12.91</v>
          </cell>
          <cell r="M255">
            <v>7.09</v>
          </cell>
          <cell r="N255">
            <v>20</v>
          </cell>
          <cell r="O255">
            <v>223.14000000000001</v>
          </cell>
          <cell r="P255">
            <v>0</v>
          </cell>
          <cell r="Q255">
            <v>223.14000000000001</v>
          </cell>
          <cell r="R255">
            <v>1046.98</v>
          </cell>
          <cell r="S255">
            <v>0</v>
          </cell>
          <cell r="T255">
            <v>1046.98</v>
          </cell>
          <cell r="U255">
            <v>0</v>
          </cell>
          <cell r="V255">
            <v>669.88</v>
          </cell>
          <cell r="W255">
            <v>669.88</v>
          </cell>
          <cell r="X255">
            <v>1270.1200000000001</v>
          </cell>
          <cell r="Y255">
            <v>669.88</v>
          </cell>
          <cell r="Z255">
            <v>1940</v>
          </cell>
        </row>
        <row r="256">
          <cell r="A256" t="str">
            <v>54015-03</v>
          </cell>
          <cell r="B256" t="str">
            <v>Bank Charge - Others</v>
          </cell>
          <cell r="C256">
            <v>2670.4300000000003</v>
          </cell>
          <cell r="D256">
            <v>0</v>
          </cell>
          <cell r="E256">
            <v>2670.4300000000003</v>
          </cell>
          <cell r="F256">
            <v>3246.32</v>
          </cell>
          <cell r="H256">
            <v>3246.32</v>
          </cell>
          <cell r="J256">
            <v>2532.12</v>
          </cell>
          <cell r="K256">
            <v>2532.12</v>
          </cell>
          <cell r="L256">
            <v>5916.75</v>
          </cell>
          <cell r="M256">
            <v>2532.12</v>
          </cell>
          <cell r="N256">
            <v>8448.869999999999</v>
          </cell>
          <cell r="O256">
            <v>10475.25</v>
          </cell>
          <cell r="P256">
            <v>0</v>
          </cell>
          <cell r="Q256">
            <v>10475.25</v>
          </cell>
          <cell r="R256">
            <v>22134.47</v>
          </cell>
          <cell r="S256">
            <v>0</v>
          </cell>
          <cell r="T256">
            <v>22134.47</v>
          </cell>
          <cell r="U256">
            <v>0</v>
          </cell>
          <cell r="V256">
            <v>11996.380000000001</v>
          </cell>
          <cell r="W256">
            <v>11996.380000000001</v>
          </cell>
          <cell r="X256">
            <v>32609.72</v>
          </cell>
          <cell r="Y256">
            <v>11996.380000000001</v>
          </cell>
          <cell r="Z256">
            <v>44606.100000000006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15060.91</v>
          </cell>
          <cell r="D259">
            <v>0</v>
          </cell>
          <cell r="E259">
            <v>15060.91</v>
          </cell>
          <cell r="F259">
            <v>11988.4</v>
          </cell>
          <cell r="H259">
            <v>11988.4</v>
          </cell>
          <cell r="J259">
            <v>9350.8700000000008</v>
          </cell>
          <cell r="K259">
            <v>9350.8700000000008</v>
          </cell>
          <cell r="L259">
            <v>27049.309999999998</v>
          </cell>
          <cell r="M259">
            <v>9350.8700000000008</v>
          </cell>
          <cell r="N259">
            <v>36400.18</v>
          </cell>
          <cell r="O259">
            <v>513160.91</v>
          </cell>
          <cell r="P259">
            <v>0</v>
          </cell>
          <cell r="Q259">
            <v>513160.91</v>
          </cell>
          <cell r="R259">
            <v>2558304.42</v>
          </cell>
          <cell r="S259">
            <v>0</v>
          </cell>
          <cell r="T259">
            <v>2558304.42</v>
          </cell>
          <cell r="U259">
            <v>0</v>
          </cell>
          <cell r="V259">
            <v>1765444.51</v>
          </cell>
          <cell r="W259">
            <v>1765444.51</v>
          </cell>
          <cell r="X259">
            <v>3071465.33</v>
          </cell>
          <cell r="Y259">
            <v>1765444.51</v>
          </cell>
          <cell r="Z259">
            <v>4836909.84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10750.26</v>
          </cell>
          <cell r="D261">
            <v>0</v>
          </cell>
          <cell r="E261">
            <v>10750.26</v>
          </cell>
          <cell r="F261">
            <v>25465.43</v>
          </cell>
          <cell r="H261">
            <v>25465.43</v>
          </cell>
          <cell r="J261">
            <v>19862.86</v>
          </cell>
          <cell r="K261">
            <v>19862.86</v>
          </cell>
          <cell r="L261">
            <v>36215.69</v>
          </cell>
          <cell r="M261">
            <v>19862.86</v>
          </cell>
          <cell r="N261">
            <v>56078.55</v>
          </cell>
          <cell r="O261">
            <v>42695.26</v>
          </cell>
          <cell r="P261">
            <v>0</v>
          </cell>
          <cell r="Q261">
            <v>42695.26</v>
          </cell>
          <cell r="R261">
            <v>148269.41</v>
          </cell>
          <cell r="S261">
            <v>0</v>
          </cell>
          <cell r="T261">
            <v>148269.41</v>
          </cell>
          <cell r="U261">
            <v>0</v>
          </cell>
          <cell r="V261">
            <v>100347.73</v>
          </cell>
          <cell r="W261">
            <v>100347.73</v>
          </cell>
          <cell r="X261">
            <v>190964.67</v>
          </cell>
          <cell r="Y261">
            <v>100347.73</v>
          </cell>
          <cell r="Z261">
            <v>291312.40000000002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16237.07</v>
          </cell>
          <cell r="D269">
            <v>0</v>
          </cell>
          <cell r="E269">
            <v>16237.07</v>
          </cell>
          <cell r="F269">
            <v>38462.720000000001</v>
          </cell>
          <cell r="H269">
            <v>38462.720000000001</v>
          </cell>
          <cell r="J269">
            <v>30000.639999999999</v>
          </cell>
          <cell r="K269">
            <v>30000.639999999999</v>
          </cell>
          <cell r="L269">
            <v>54699.79</v>
          </cell>
          <cell r="M269">
            <v>30000.639999999999</v>
          </cell>
          <cell r="N269">
            <v>84700.43</v>
          </cell>
          <cell r="O269">
            <v>53718.409999999996</v>
          </cell>
          <cell r="P269">
            <v>0</v>
          </cell>
          <cell r="Q269">
            <v>53718.409999999996</v>
          </cell>
          <cell r="R269">
            <v>176461.4</v>
          </cell>
          <cell r="S269">
            <v>0</v>
          </cell>
          <cell r="T269">
            <v>176461.4</v>
          </cell>
          <cell r="U269">
            <v>0</v>
          </cell>
          <cell r="V269">
            <v>120993.45</v>
          </cell>
          <cell r="W269">
            <v>120993.45</v>
          </cell>
          <cell r="X269">
            <v>230179.81</v>
          </cell>
          <cell r="Y269">
            <v>120993.45</v>
          </cell>
          <cell r="Z269">
            <v>351173.26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89493.03</v>
          </cell>
          <cell r="D270">
            <v>0</v>
          </cell>
          <cell r="E270">
            <v>89493.03</v>
          </cell>
          <cell r="F270">
            <v>211992.94</v>
          </cell>
          <cell r="H270">
            <v>211992.94</v>
          </cell>
          <cell r="J270">
            <v>165352.99</v>
          </cell>
          <cell r="K270">
            <v>165352.99</v>
          </cell>
          <cell r="L270">
            <v>301485.96999999997</v>
          </cell>
          <cell r="M270">
            <v>165352.99</v>
          </cell>
          <cell r="N270">
            <v>466838.95999999996</v>
          </cell>
          <cell r="O270">
            <v>291012.73</v>
          </cell>
          <cell r="P270">
            <v>0</v>
          </cell>
          <cell r="Q270">
            <v>291012.73</v>
          </cell>
          <cell r="R270">
            <v>953306.46</v>
          </cell>
          <cell r="S270">
            <v>0</v>
          </cell>
          <cell r="T270">
            <v>953306.46</v>
          </cell>
          <cell r="U270">
            <v>0</v>
          </cell>
          <cell r="V270">
            <v>655550.03</v>
          </cell>
          <cell r="W270">
            <v>655550.03</v>
          </cell>
          <cell r="X270">
            <v>1244319.19</v>
          </cell>
          <cell r="Y270">
            <v>655550.03</v>
          </cell>
          <cell r="Z270">
            <v>1899869.22</v>
          </cell>
        </row>
        <row r="271">
          <cell r="A271" t="str">
            <v>54020-03</v>
          </cell>
          <cell r="B271" t="str">
            <v>Depreciation - Vehicle</v>
          </cell>
          <cell r="C271">
            <v>18996.89</v>
          </cell>
          <cell r="D271">
            <v>0</v>
          </cell>
          <cell r="E271">
            <v>18996.89</v>
          </cell>
          <cell r="F271">
            <v>45000.24</v>
          </cell>
          <cell r="H271">
            <v>45000.24</v>
          </cell>
          <cell r="J271">
            <v>35099.86</v>
          </cell>
          <cell r="K271">
            <v>35099.86</v>
          </cell>
          <cell r="L271">
            <v>63997.13</v>
          </cell>
          <cell r="M271">
            <v>35099.86</v>
          </cell>
          <cell r="N271">
            <v>99096.989999999991</v>
          </cell>
          <cell r="O271">
            <v>70609</v>
          </cell>
          <cell r="P271">
            <v>0</v>
          </cell>
          <cell r="Q271">
            <v>70609</v>
          </cell>
          <cell r="R271">
            <v>232686.43</v>
          </cell>
          <cell r="S271">
            <v>0</v>
          </cell>
          <cell r="T271">
            <v>232686.43</v>
          </cell>
          <cell r="U271">
            <v>0</v>
          </cell>
          <cell r="V271">
            <v>158106.59</v>
          </cell>
          <cell r="W271">
            <v>158106.59</v>
          </cell>
          <cell r="X271">
            <v>303295.43</v>
          </cell>
          <cell r="Y271">
            <v>158106.59</v>
          </cell>
          <cell r="Z271">
            <v>461402.02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8435.83</v>
          </cell>
          <cell r="D272">
            <v>0</v>
          </cell>
          <cell r="E272">
            <v>8435.83</v>
          </cell>
          <cell r="F272">
            <v>19982.98</v>
          </cell>
          <cell r="H272">
            <v>19982.98</v>
          </cell>
          <cell r="J272">
            <v>15586.58</v>
          </cell>
          <cell r="K272">
            <v>15586.58</v>
          </cell>
          <cell r="L272">
            <v>28418.809999999998</v>
          </cell>
          <cell r="M272">
            <v>15586.58</v>
          </cell>
          <cell r="N272">
            <v>44005.39</v>
          </cell>
          <cell r="O272">
            <v>35961.06</v>
          </cell>
          <cell r="P272">
            <v>0</v>
          </cell>
          <cell r="Q272">
            <v>35961.06</v>
          </cell>
          <cell r="R272">
            <v>120847.51</v>
          </cell>
          <cell r="S272">
            <v>0</v>
          </cell>
          <cell r="T272">
            <v>120847.51</v>
          </cell>
          <cell r="U272">
            <v>0</v>
          </cell>
          <cell r="V272">
            <v>80000.5</v>
          </cell>
          <cell r="W272">
            <v>80000.5</v>
          </cell>
          <cell r="X272">
            <v>156808.57</v>
          </cell>
          <cell r="Y272">
            <v>80000.5</v>
          </cell>
          <cell r="Z272">
            <v>236809.07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654905.80999999994</v>
          </cell>
          <cell r="P273">
            <v>0</v>
          </cell>
          <cell r="Q273">
            <v>654905.80999999994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654905.80999999994</v>
          </cell>
          <cell r="Y273">
            <v>0</v>
          </cell>
          <cell r="Z273">
            <v>654905.80999999994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7584.92</v>
          </cell>
          <cell r="D282">
            <v>0</v>
          </cell>
          <cell r="E282">
            <v>7584.92</v>
          </cell>
          <cell r="F282">
            <v>38901.5</v>
          </cell>
          <cell r="H282">
            <v>38901.5</v>
          </cell>
          <cell r="J282">
            <v>30342.9</v>
          </cell>
          <cell r="K282">
            <v>30342.9</v>
          </cell>
          <cell r="L282">
            <v>46486.42</v>
          </cell>
          <cell r="M282">
            <v>30342.9</v>
          </cell>
          <cell r="N282">
            <v>76829.320000000007</v>
          </cell>
          <cell r="O282">
            <v>15645.060000000001</v>
          </cell>
          <cell r="P282">
            <v>0</v>
          </cell>
          <cell r="Q282">
            <v>15645.060000000001</v>
          </cell>
          <cell r="R282">
            <v>207464.6</v>
          </cell>
          <cell r="S282">
            <v>0</v>
          </cell>
          <cell r="T282">
            <v>207464.6</v>
          </cell>
          <cell r="U282">
            <v>0</v>
          </cell>
          <cell r="V282">
            <v>141192.04</v>
          </cell>
          <cell r="W282">
            <v>141192.04</v>
          </cell>
          <cell r="X282">
            <v>223109.66</v>
          </cell>
          <cell r="Y282">
            <v>141192.04</v>
          </cell>
          <cell r="Z282">
            <v>364301.7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105.02</v>
          </cell>
          <cell r="D283">
            <v>0</v>
          </cell>
          <cell r="E283">
            <v>105.02</v>
          </cell>
          <cell r="F283">
            <v>0</v>
          </cell>
          <cell r="H283">
            <v>0</v>
          </cell>
          <cell r="K283">
            <v>0</v>
          </cell>
          <cell r="L283">
            <v>105.02</v>
          </cell>
          <cell r="M283">
            <v>0</v>
          </cell>
          <cell r="N283">
            <v>105.02</v>
          </cell>
          <cell r="O283">
            <v>-20062.34</v>
          </cell>
          <cell r="P283">
            <v>0</v>
          </cell>
          <cell r="Q283">
            <v>-20062.34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-56167.95</v>
          </cell>
          <cell r="Y283">
            <v>0</v>
          </cell>
          <cell r="Z283">
            <v>-56167.95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8399044.9499999993</v>
          </cell>
          <cell r="D285">
            <v>0</v>
          </cell>
          <cell r="E285">
            <v>8399044.9499999993</v>
          </cell>
          <cell r="F285">
            <v>14017529.450000022</v>
          </cell>
          <cell r="G285">
            <v>0</v>
          </cell>
          <cell r="H285">
            <v>15104629.900000025</v>
          </cell>
          <cell r="I285">
            <v>0</v>
          </cell>
          <cell r="J285">
            <v>731352.46000001032</v>
          </cell>
          <cell r="K285">
            <v>731352.46000001032</v>
          </cell>
          <cell r="L285">
            <v>32141992.369999994</v>
          </cell>
          <cell r="M285">
            <v>731352.46000001032</v>
          </cell>
          <cell r="N285">
            <v>32873344.830000002</v>
          </cell>
          <cell r="O285">
            <v>10720980.85999999</v>
          </cell>
          <cell r="P285">
            <v>0</v>
          </cell>
          <cell r="Q285">
            <v>10720980.85999999</v>
          </cell>
          <cell r="R285">
            <v>13990026.999999996</v>
          </cell>
          <cell r="S285">
            <v>0</v>
          </cell>
          <cell r="T285">
            <v>13990026.999999996</v>
          </cell>
          <cell r="U285">
            <v>0</v>
          </cell>
          <cell r="V285">
            <v>3159610.6400000439</v>
          </cell>
          <cell r="W285">
            <v>3159610.6400000439</v>
          </cell>
          <cell r="X285">
            <v>24711007.860000025</v>
          </cell>
          <cell r="Y285">
            <v>3159610.6400000439</v>
          </cell>
          <cell r="Z285">
            <v>1.8195714801549911E-7</v>
          </cell>
        </row>
      </sheetData>
      <sheetData sheetId="14"/>
      <sheetData sheetId="15"/>
      <sheetData sheetId="16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10649</v>
          </cell>
        </row>
        <row r="9">
          <cell r="A9" t="str">
            <v>11001-02</v>
          </cell>
          <cell r="B9" t="str">
            <v>Petty Cash</v>
          </cell>
          <cell r="Z9">
            <v>38742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2489560.5299999998</v>
          </cell>
        </row>
        <row r="12">
          <cell r="A12" t="str">
            <v>11002-04</v>
          </cell>
          <cell r="B12" t="str">
            <v>Saving A/C - Bay : Bangpoo</v>
          </cell>
          <cell r="Z12">
            <v>60489108.509999998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2184828.56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3645.81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-24800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226660581.94999999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9986.31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3542117.34</v>
          </cell>
          <cell r="E34">
            <v>3542117.34</v>
          </cell>
          <cell r="F34">
            <v>3904901.16</v>
          </cell>
          <cell r="G34">
            <v>0</v>
          </cell>
          <cell r="H34">
            <v>3904901.16</v>
          </cell>
          <cell r="K34">
            <v>0</v>
          </cell>
          <cell r="L34">
            <v>7447018.5</v>
          </cell>
          <cell r="M34">
            <v>0</v>
          </cell>
          <cell r="N34">
            <v>7447018.5</v>
          </cell>
          <cell r="O34">
            <v>3542117.34</v>
          </cell>
          <cell r="P34">
            <v>0</v>
          </cell>
          <cell r="Q34">
            <v>3542117.34</v>
          </cell>
          <cell r="R34">
            <v>3904901.16</v>
          </cell>
          <cell r="S34">
            <v>0</v>
          </cell>
          <cell r="T34">
            <v>3904901.16</v>
          </cell>
          <cell r="V34">
            <v>0</v>
          </cell>
          <cell r="W34">
            <v>0</v>
          </cell>
          <cell r="X34">
            <v>7447018.5</v>
          </cell>
          <cell r="Y34">
            <v>0</v>
          </cell>
          <cell r="Z34">
            <v>7447018.5</v>
          </cell>
        </row>
        <row r="35">
          <cell r="A35" t="str">
            <v>11009-02</v>
          </cell>
          <cell r="B35" t="str">
            <v>Decoration Materials in Stock</v>
          </cell>
          <cell r="C35">
            <v>31230</v>
          </cell>
          <cell r="E35">
            <v>31230</v>
          </cell>
          <cell r="F35">
            <v>65470</v>
          </cell>
          <cell r="G35">
            <v>0</v>
          </cell>
          <cell r="H35">
            <v>65470</v>
          </cell>
          <cell r="K35">
            <v>0</v>
          </cell>
          <cell r="L35">
            <v>96700</v>
          </cell>
          <cell r="M35">
            <v>0</v>
          </cell>
          <cell r="N35">
            <v>96700</v>
          </cell>
          <cell r="O35">
            <v>31230</v>
          </cell>
          <cell r="P35">
            <v>0</v>
          </cell>
          <cell r="Q35">
            <v>31230</v>
          </cell>
          <cell r="R35">
            <v>65470</v>
          </cell>
          <cell r="S35">
            <v>0</v>
          </cell>
          <cell r="T35">
            <v>65470</v>
          </cell>
          <cell r="V35">
            <v>0</v>
          </cell>
          <cell r="W35">
            <v>0</v>
          </cell>
          <cell r="X35">
            <v>96700</v>
          </cell>
          <cell r="Y35">
            <v>0</v>
          </cell>
          <cell r="Z35">
            <v>96700</v>
          </cell>
        </row>
        <row r="36">
          <cell r="A36" t="str">
            <v>11009-03</v>
          </cell>
          <cell r="B36" t="str">
            <v>Assembly Materials in Stock</v>
          </cell>
          <cell r="C36">
            <v>588685.64</v>
          </cell>
          <cell r="E36">
            <v>588685.64</v>
          </cell>
          <cell r="F36">
            <v>2513491.3199999998</v>
          </cell>
          <cell r="G36">
            <v>0</v>
          </cell>
          <cell r="H36">
            <v>2513491.3199999998</v>
          </cell>
          <cell r="J36">
            <v>898263.16</v>
          </cell>
          <cell r="K36">
            <v>898263.16</v>
          </cell>
          <cell r="L36">
            <v>3102176.96</v>
          </cell>
          <cell r="M36">
            <v>898263.16</v>
          </cell>
          <cell r="N36">
            <v>4000440.12</v>
          </cell>
          <cell r="O36">
            <v>588685.64</v>
          </cell>
          <cell r="P36">
            <v>0</v>
          </cell>
          <cell r="Q36">
            <v>588685.64</v>
          </cell>
          <cell r="R36">
            <v>2513491.3199999998</v>
          </cell>
          <cell r="S36">
            <v>0</v>
          </cell>
          <cell r="T36">
            <v>2513491.3199999998</v>
          </cell>
          <cell r="V36">
            <v>898263.16</v>
          </cell>
          <cell r="W36">
            <v>898263.16</v>
          </cell>
          <cell r="X36">
            <v>3102176.96</v>
          </cell>
          <cell r="Y36">
            <v>898263.16</v>
          </cell>
          <cell r="Z36">
            <v>4000440.12</v>
          </cell>
        </row>
        <row r="37">
          <cell r="A37" t="str">
            <v>11009-04</v>
          </cell>
          <cell r="B37" t="str">
            <v>Packing Material in Stock</v>
          </cell>
          <cell r="C37">
            <v>5002</v>
          </cell>
          <cell r="E37">
            <v>5002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5002</v>
          </cell>
          <cell r="M37">
            <v>0</v>
          </cell>
          <cell r="N37">
            <v>5002</v>
          </cell>
          <cell r="O37">
            <v>5002</v>
          </cell>
          <cell r="P37">
            <v>0</v>
          </cell>
          <cell r="Q37">
            <v>5002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5002</v>
          </cell>
          <cell r="Y37">
            <v>0</v>
          </cell>
          <cell r="Z37">
            <v>5002</v>
          </cell>
        </row>
        <row r="38">
          <cell r="A38" t="str">
            <v>11009-05</v>
          </cell>
          <cell r="B38" t="str">
            <v>Factory Supplies In Stock</v>
          </cell>
          <cell r="C38">
            <v>31294</v>
          </cell>
          <cell r="E38">
            <v>31294</v>
          </cell>
          <cell r="F38">
            <v>66543.3</v>
          </cell>
          <cell r="G38">
            <v>0</v>
          </cell>
          <cell r="H38">
            <v>66543.3</v>
          </cell>
          <cell r="K38">
            <v>0</v>
          </cell>
          <cell r="L38">
            <v>97837.3</v>
          </cell>
          <cell r="M38">
            <v>0</v>
          </cell>
          <cell r="N38">
            <v>97837.3</v>
          </cell>
          <cell r="O38">
            <v>31294</v>
          </cell>
          <cell r="P38">
            <v>0</v>
          </cell>
          <cell r="Q38">
            <v>31294</v>
          </cell>
          <cell r="R38">
            <v>66543.3</v>
          </cell>
          <cell r="S38">
            <v>0</v>
          </cell>
          <cell r="T38">
            <v>66543.3</v>
          </cell>
          <cell r="V38">
            <v>0</v>
          </cell>
          <cell r="W38">
            <v>0</v>
          </cell>
          <cell r="X38">
            <v>97837.3</v>
          </cell>
          <cell r="Y38">
            <v>0</v>
          </cell>
          <cell r="Z38">
            <v>97837.3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1727461.14</v>
          </cell>
          <cell r="E39">
            <v>1727461.14</v>
          </cell>
          <cell r="F39">
            <v>5143030.2699999996</v>
          </cell>
          <cell r="G39">
            <v>0</v>
          </cell>
          <cell r="H39">
            <v>5143030.2699999996</v>
          </cell>
          <cell r="J39">
            <v>1033891.04</v>
          </cell>
          <cell r="K39">
            <v>1033891.04</v>
          </cell>
          <cell r="L39">
            <v>6870491.4099999992</v>
          </cell>
          <cell r="M39">
            <v>1033891.04</v>
          </cell>
          <cell r="N39">
            <v>7904382.4499999993</v>
          </cell>
          <cell r="O39">
            <v>1727461.14</v>
          </cell>
          <cell r="P39">
            <v>0</v>
          </cell>
          <cell r="Q39">
            <v>1727461.14</v>
          </cell>
          <cell r="R39">
            <v>5143030.2699999996</v>
          </cell>
          <cell r="S39">
            <v>0</v>
          </cell>
          <cell r="T39">
            <v>5143030.2699999996</v>
          </cell>
          <cell r="V39">
            <v>1033891.04</v>
          </cell>
          <cell r="W39">
            <v>1033891.04</v>
          </cell>
          <cell r="X39">
            <v>6870491.4099999992</v>
          </cell>
          <cell r="Y39">
            <v>1033891.04</v>
          </cell>
          <cell r="Z39">
            <v>7904382.4499999993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4214610.26</v>
          </cell>
          <cell r="E40">
            <v>4214610.26</v>
          </cell>
          <cell r="F40">
            <v>57843.74</v>
          </cell>
          <cell r="G40">
            <v>0</v>
          </cell>
          <cell r="H40">
            <v>57843.74</v>
          </cell>
          <cell r="J40">
            <v>0</v>
          </cell>
          <cell r="K40">
            <v>0</v>
          </cell>
          <cell r="L40">
            <v>4272454</v>
          </cell>
          <cell r="M40">
            <v>0</v>
          </cell>
          <cell r="N40">
            <v>4272454</v>
          </cell>
          <cell r="O40">
            <v>4214610.26</v>
          </cell>
          <cell r="P40">
            <v>0</v>
          </cell>
          <cell r="Q40">
            <v>4214610.26</v>
          </cell>
          <cell r="R40">
            <v>57843.74</v>
          </cell>
          <cell r="S40">
            <v>0</v>
          </cell>
          <cell r="T40">
            <v>57843.74</v>
          </cell>
          <cell r="V40">
            <v>0</v>
          </cell>
          <cell r="W40">
            <v>0</v>
          </cell>
          <cell r="X40">
            <v>4272454</v>
          </cell>
          <cell r="Y40">
            <v>0</v>
          </cell>
          <cell r="Z40">
            <v>4272454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56000</v>
          </cell>
        </row>
        <row r="48">
          <cell r="A48" t="str">
            <v>11010-02</v>
          </cell>
          <cell r="B48" t="str">
            <v>Prepaid Expense</v>
          </cell>
          <cell r="Z48">
            <v>985104.01</v>
          </cell>
        </row>
        <row r="49">
          <cell r="A49" t="str">
            <v>11010-03</v>
          </cell>
          <cell r="B49" t="str">
            <v>Refundable Deposit</v>
          </cell>
          <cell r="Z49">
            <v>2395195.19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522437.32</v>
          </cell>
        </row>
        <row r="52">
          <cell r="A52" t="str">
            <v>11010-06</v>
          </cell>
          <cell r="B52" t="str">
            <v>Purchase Vat</v>
          </cell>
          <cell r="Z52">
            <v>6015625.4400000004</v>
          </cell>
        </row>
        <row r="53">
          <cell r="A53" t="str">
            <v>11010-07</v>
          </cell>
          <cell r="B53" t="str">
            <v>Vat in Transit</v>
          </cell>
          <cell r="Z53">
            <v>207980.05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4226495.04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880452.25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700115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144991173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527574051.55000001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8816678.25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-111494106.98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-490337765.94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-6470022.0499999998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-28323653.440000001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-3894983.71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-13301977.27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-8193679.3399999999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-216964197.68000001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-999189.31</v>
          </cell>
        </row>
        <row r="88">
          <cell r="A88" t="str">
            <v>21002-03</v>
          </cell>
          <cell r="B88" t="str">
            <v>Accounts Payable - Related</v>
          </cell>
          <cell r="Z88">
            <v>-30381262.420000002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-9651564.5399999991</v>
          </cell>
        </row>
        <row r="91">
          <cell r="A91" t="str">
            <v>21003-03</v>
          </cell>
          <cell r="B91" t="str">
            <v>Other Creditors</v>
          </cell>
          <cell r="Z91">
            <v>-9000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-204036.33</v>
          </cell>
        </row>
        <row r="96">
          <cell r="A96" t="str">
            <v>21004-02</v>
          </cell>
          <cell r="B96" t="str">
            <v>W/T Phor Ngor Dor 3</v>
          </cell>
          <cell r="Z96">
            <v>-2355.17</v>
          </cell>
        </row>
        <row r="97">
          <cell r="A97" t="str">
            <v>21004-03</v>
          </cell>
          <cell r="B97" t="str">
            <v>W/T Phor Ngor Dor 1</v>
          </cell>
          <cell r="Z97">
            <v>-930156.31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-591772</v>
          </cell>
        </row>
        <row r="102">
          <cell r="A102" t="str">
            <v>21007-01</v>
          </cell>
          <cell r="B102" t="str">
            <v>Selling Tax</v>
          </cell>
          <cell r="Z102">
            <v>-7257424.8600000003</v>
          </cell>
        </row>
        <row r="103">
          <cell r="A103" t="str">
            <v>21008-01</v>
          </cell>
          <cell r="B103" t="str">
            <v>Accrued Bonus</v>
          </cell>
          <cell r="Z103">
            <v>-6711148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-11697138.279999999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-250441.13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-25107266.870000001</v>
          </cell>
          <cell r="D115">
            <v>0</v>
          </cell>
          <cell r="E115">
            <v>-25107266.870000001</v>
          </cell>
          <cell r="F115">
            <v>-59663031.200000003</v>
          </cell>
          <cell r="G115">
            <v>0</v>
          </cell>
          <cell r="H115">
            <v>-59663031.200000003</v>
          </cell>
          <cell r="J115">
            <v>-14839788</v>
          </cell>
          <cell r="K115">
            <v>-14839788</v>
          </cell>
          <cell r="L115">
            <v>-84770298.070000008</v>
          </cell>
          <cell r="M115">
            <v>-14839788</v>
          </cell>
          <cell r="N115">
            <v>-99610086.070000008</v>
          </cell>
          <cell r="O115">
            <v>-133681495.16000001</v>
          </cell>
          <cell r="P115">
            <v>0</v>
          </cell>
          <cell r="Q115">
            <v>-133681495.16000001</v>
          </cell>
          <cell r="R115">
            <v>-372143794.37</v>
          </cell>
          <cell r="S115">
            <v>0</v>
          </cell>
          <cell r="T115">
            <v>-372143794.37</v>
          </cell>
          <cell r="U115">
            <v>0</v>
          </cell>
          <cell r="V115">
            <v>-196223377.44999999</v>
          </cell>
          <cell r="W115">
            <v>-196223377.44999999</v>
          </cell>
          <cell r="X115">
            <v>-505825289.53000003</v>
          </cell>
          <cell r="Y115">
            <v>-196223377.44999999</v>
          </cell>
          <cell r="Z115">
            <v>-702048666.98000002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-3971202.92</v>
          </cell>
          <cell r="G118">
            <v>0</v>
          </cell>
          <cell r="H118">
            <v>-3971202.92</v>
          </cell>
          <cell r="J118">
            <v>-2313570</v>
          </cell>
          <cell r="K118">
            <v>-2313570</v>
          </cell>
          <cell r="L118">
            <v>-3971202.92</v>
          </cell>
          <cell r="M118">
            <v>-2313570</v>
          </cell>
          <cell r="N118">
            <v>-6284772.9199999999</v>
          </cell>
          <cell r="O118">
            <v>0</v>
          </cell>
          <cell r="P118">
            <v>0</v>
          </cell>
          <cell r="Q118">
            <v>0</v>
          </cell>
          <cell r="R118">
            <v>-20493526.920000002</v>
          </cell>
          <cell r="S118">
            <v>0</v>
          </cell>
          <cell r="T118">
            <v>-20493526.920000002</v>
          </cell>
          <cell r="U118">
            <v>0</v>
          </cell>
          <cell r="V118">
            <v>-17526710</v>
          </cell>
          <cell r="W118">
            <v>-17526710</v>
          </cell>
          <cell r="X118">
            <v>-20493526.920000002</v>
          </cell>
          <cell r="Y118">
            <v>-17526710</v>
          </cell>
          <cell r="Z118">
            <v>-38020236.920000002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156450</v>
          </cell>
          <cell r="G119">
            <v>0</v>
          </cell>
          <cell r="H119">
            <v>156450</v>
          </cell>
          <cell r="K119">
            <v>0</v>
          </cell>
          <cell r="L119">
            <v>156450</v>
          </cell>
          <cell r="M119">
            <v>0</v>
          </cell>
          <cell r="N119">
            <v>156450</v>
          </cell>
          <cell r="O119">
            <v>0</v>
          </cell>
          <cell r="P119">
            <v>0</v>
          </cell>
          <cell r="Q119">
            <v>0</v>
          </cell>
          <cell r="R119">
            <v>1093500</v>
          </cell>
          <cell r="S119">
            <v>0</v>
          </cell>
          <cell r="T119">
            <v>1093500</v>
          </cell>
          <cell r="U119">
            <v>0</v>
          </cell>
          <cell r="V119">
            <v>0</v>
          </cell>
          <cell r="W119">
            <v>0</v>
          </cell>
          <cell r="X119">
            <v>1093500</v>
          </cell>
          <cell r="Y119">
            <v>0</v>
          </cell>
          <cell r="Z119">
            <v>1093500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-92581.96</v>
          </cell>
          <cell r="D122">
            <v>0</v>
          </cell>
          <cell r="E122">
            <v>-92581.96</v>
          </cell>
          <cell r="F122">
            <v>-308921.01</v>
          </cell>
          <cell r="G122">
            <v>0</v>
          </cell>
          <cell r="H122">
            <v>-308921.01</v>
          </cell>
          <cell r="K122">
            <v>0</v>
          </cell>
          <cell r="L122">
            <v>-401502.97000000003</v>
          </cell>
          <cell r="M122">
            <v>0</v>
          </cell>
          <cell r="N122">
            <v>-401502.97000000003</v>
          </cell>
          <cell r="O122">
            <v>-495012.9</v>
          </cell>
          <cell r="P122">
            <v>0</v>
          </cell>
          <cell r="Q122">
            <v>-495012.9</v>
          </cell>
          <cell r="R122">
            <v>-2256005.33</v>
          </cell>
          <cell r="S122">
            <v>0</v>
          </cell>
          <cell r="T122">
            <v>-2256005.33</v>
          </cell>
          <cell r="U122">
            <v>0</v>
          </cell>
          <cell r="V122">
            <v>0</v>
          </cell>
          <cell r="W122">
            <v>0</v>
          </cell>
          <cell r="X122">
            <v>-2751018.23</v>
          </cell>
          <cell r="Y122">
            <v>0</v>
          </cell>
          <cell r="Z122">
            <v>-2751018.23</v>
          </cell>
        </row>
        <row r="123">
          <cell r="A123" t="str">
            <v>43000-02</v>
          </cell>
          <cell r="B123" t="str">
            <v>Other Income</v>
          </cell>
          <cell r="C123">
            <v>-215980.05</v>
          </cell>
          <cell r="D123">
            <v>0</v>
          </cell>
          <cell r="E123">
            <v>-215980.05</v>
          </cell>
          <cell r="F123">
            <v>-477410.67</v>
          </cell>
          <cell r="G123">
            <v>0</v>
          </cell>
          <cell r="H123">
            <v>-477410.67</v>
          </cell>
          <cell r="K123">
            <v>0</v>
          </cell>
          <cell r="L123">
            <v>-693390.72</v>
          </cell>
          <cell r="M123">
            <v>0</v>
          </cell>
          <cell r="N123">
            <v>-693390.72</v>
          </cell>
          <cell r="O123">
            <v>-1205343.69</v>
          </cell>
          <cell r="P123">
            <v>0</v>
          </cell>
          <cell r="Q123">
            <v>-1205343.69</v>
          </cell>
          <cell r="R123">
            <v>-6448162.4199999999</v>
          </cell>
          <cell r="S123">
            <v>0</v>
          </cell>
          <cell r="T123">
            <v>-6448162.4199999999</v>
          </cell>
          <cell r="U123">
            <v>0</v>
          </cell>
          <cell r="V123">
            <v>0</v>
          </cell>
          <cell r="W123">
            <v>0</v>
          </cell>
          <cell r="X123">
            <v>-7653506.1100000013</v>
          </cell>
          <cell r="Y123">
            <v>0</v>
          </cell>
          <cell r="Z123">
            <v>-7653506.1100000013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-224548.05</v>
          </cell>
          <cell r="H124">
            <v>-224548.05</v>
          </cell>
          <cell r="L124">
            <v>-224548.05</v>
          </cell>
          <cell r="M124">
            <v>0</v>
          </cell>
          <cell r="N124">
            <v>-224548.05</v>
          </cell>
          <cell r="O124">
            <v>-811500</v>
          </cell>
          <cell r="P124">
            <v>0</v>
          </cell>
          <cell r="Q124">
            <v>-811500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-1216500.73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-215980.05</v>
          </cell>
          <cell r="D125">
            <v>0</v>
          </cell>
          <cell r="E125">
            <v>-215980.05</v>
          </cell>
          <cell r="F125">
            <v>-252862.62</v>
          </cell>
          <cell r="H125">
            <v>-252862.62</v>
          </cell>
          <cell r="L125">
            <v>-468842.67</v>
          </cell>
          <cell r="M125">
            <v>0</v>
          </cell>
          <cell r="N125">
            <v>-468842.67</v>
          </cell>
          <cell r="O125">
            <v>-393843.69</v>
          </cell>
          <cell r="P125">
            <v>0</v>
          </cell>
          <cell r="Q125">
            <v>-393843.69</v>
          </cell>
          <cell r="R125">
            <v>-6043161.6900000004</v>
          </cell>
          <cell r="S125">
            <v>0</v>
          </cell>
          <cell r="T125">
            <v>-6043161.6900000004</v>
          </cell>
          <cell r="U125">
            <v>0</v>
          </cell>
          <cell r="V125">
            <v>0</v>
          </cell>
          <cell r="W125">
            <v>0</v>
          </cell>
          <cell r="X125">
            <v>-6437005.3800000008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-593001.85</v>
          </cell>
          <cell r="J128">
            <v>593001.85</v>
          </cell>
          <cell r="K128">
            <v>593001.85</v>
          </cell>
          <cell r="L128">
            <v>-593001.85</v>
          </cell>
          <cell r="M128">
            <v>593001.85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-11262862.58</v>
          </cell>
          <cell r="S128">
            <v>0</v>
          </cell>
          <cell r="T128">
            <v>-11262862.58</v>
          </cell>
          <cell r="U128">
            <v>0</v>
          </cell>
          <cell r="V128">
            <v>11262862.58</v>
          </cell>
          <cell r="W128">
            <v>11262862.58</v>
          </cell>
          <cell r="X128">
            <v>-11262862.58</v>
          </cell>
          <cell r="Y128">
            <v>11262862.58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3934916.88</v>
          </cell>
          <cell r="D132">
            <v>0</v>
          </cell>
          <cell r="E132">
            <v>3934916.88</v>
          </cell>
          <cell r="F132">
            <v>3385833.24</v>
          </cell>
          <cell r="G132">
            <v>0</v>
          </cell>
          <cell r="H132">
            <v>3385833.24</v>
          </cell>
          <cell r="K132">
            <v>0</v>
          </cell>
          <cell r="L132">
            <v>7320750.1200000001</v>
          </cell>
          <cell r="M132">
            <v>0</v>
          </cell>
          <cell r="N132">
            <v>7320750.1200000001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43020</v>
          </cell>
          <cell r="D133">
            <v>0</v>
          </cell>
          <cell r="E133">
            <v>43020</v>
          </cell>
          <cell r="F133">
            <v>2642</v>
          </cell>
          <cell r="G133">
            <v>0</v>
          </cell>
          <cell r="H133">
            <v>2642</v>
          </cell>
          <cell r="K133">
            <v>0</v>
          </cell>
          <cell r="L133">
            <v>45662</v>
          </cell>
          <cell r="M133">
            <v>0</v>
          </cell>
          <cell r="N133">
            <v>45662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532814.01</v>
          </cell>
          <cell r="D134">
            <v>0</v>
          </cell>
          <cell r="E134">
            <v>532814.01</v>
          </cell>
          <cell r="F134">
            <v>2196600.4700000002</v>
          </cell>
          <cell r="G134">
            <v>0</v>
          </cell>
          <cell r="H134">
            <v>2196600.4700000002</v>
          </cell>
          <cell r="J134">
            <v>549353.4</v>
          </cell>
          <cell r="K134">
            <v>549353.4</v>
          </cell>
          <cell r="L134">
            <v>2729414.4800000004</v>
          </cell>
          <cell r="M134">
            <v>549353.4</v>
          </cell>
          <cell r="N134">
            <v>3278767.8800000004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4338</v>
          </cell>
          <cell r="D135">
            <v>0</v>
          </cell>
          <cell r="E135">
            <v>4338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4338</v>
          </cell>
          <cell r="M135">
            <v>0</v>
          </cell>
          <cell r="N135">
            <v>4338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2627330.87</v>
          </cell>
          <cell r="D136">
            <v>0</v>
          </cell>
          <cell r="E136">
            <v>2627330.87</v>
          </cell>
          <cell r="F136">
            <v>5162128.8899999997</v>
          </cell>
          <cell r="G136">
            <v>0</v>
          </cell>
          <cell r="H136">
            <v>5162128.8899999997</v>
          </cell>
          <cell r="J136">
            <v>1296645.52</v>
          </cell>
          <cell r="K136">
            <v>1296645.52</v>
          </cell>
          <cell r="L136">
            <v>7789459.7599999998</v>
          </cell>
          <cell r="M136">
            <v>1296645.52</v>
          </cell>
          <cell r="N136">
            <v>9086105.2799999993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6370110.4800000004</v>
          </cell>
          <cell r="E137">
            <v>6370110.4800000004</v>
          </cell>
          <cell r="F137">
            <v>37539.65</v>
          </cell>
          <cell r="G137">
            <v>0</v>
          </cell>
          <cell r="H137">
            <v>37539.65</v>
          </cell>
          <cell r="J137">
            <v>0</v>
          </cell>
          <cell r="K137">
            <v>0</v>
          </cell>
          <cell r="L137">
            <v>6407650.1300000008</v>
          </cell>
          <cell r="M137">
            <v>0</v>
          </cell>
          <cell r="N137">
            <v>6407650.1300000008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-3542117.34</v>
          </cell>
          <cell r="D139">
            <v>0</v>
          </cell>
          <cell r="E139">
            <v>-3542117.34</v>
          </cell>
          <cell r="F139">
            <v>-3904901.16</v>
          </cell>
          <cell r="H139">
            <v>-3904901.16</v>
          </cell>
          <cell r="J139">
            <v>0</v>
          </cell>
          <cell r="K139">
            <v>0</v>
          </cell>
          <cell r="L139">
            <v>-7447018.5</v>
          </cell>
          <cell r="M139">
            <v>0</v>
          </cell>
          <cell r="N139">
            <v>-7447018.5</v>
          </cell>
          <cell r="O139">
            <v>-3542117.34</v>
          </cell>
          <cell r="P139">
            <v>0</v>
          </cell>
          <cell r="Q139">
            <v>-3542117.34</v>
          </cell>
          <cell r="R139">
            <v>-3904901.16</v>
          </cell>
          <cell r="S139">
            <v>0</v>
          </cell>
          <cell r="T139">
            <v>-3904901.16</v>
          </cell>
          <cell r="U139">
            <v>0</v>
          </cell>
          <cell r="V139">
            <v>0</v>
          </cell>
          <cell r="W139">
            <v>0</v>
          </cell>
          <cell r="X139">
            <v>-7447018.5</v>
          </cell>
          <cell r="Y139">
            <v>0</v>
          </cell>
          <cell r="Z139">
            <v>-7447018.5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-31230</v>
          </cell>
          <cell r="D140">
            <v>0</v>
          </cell>
          <cell r="E140">
            <v>-31230</v>
          </cell>
          <cell r="F140">
            <v>-65470</v>
          </cell>
          <cell r="H140">
            <v>-65470</v>
          </cell>
          <cell r="J140">
            <v>0</v>
          </cell>
          <cell r="K140">
            <v>0</v>
          </cell>
          <cell r="L140">
            <v>-96700</v>
          </cell>
          <cell r="M140">
            <v>0</v>
          </cell>
          <cell r="N140">
            <v>-96700</v>
          </cell>
          <cell r="O140">
            <v>-31230</v>
          </cell>
          <cell r="P140">
            <v>0</v>
          </cell>
          <cell r="Q140">
            <v>-31230</v>
          </cell>
          <cell r="R140">
            <v>-65470</v>
          </cell>
          <cell r="S140">
            <v>0</v>
          </cell>
          <cell r="T140">
            <v>-65470</v>
          </cell>
          <cell r="U140">
            <v>0</v>
          </cell>
          <cell r="V140">
            <v>0</v>
          </cell>
          <cell r="W140">
            <v>0</v>
          </cell>
          <cell r="X140">
            <v>-96700</v>
          </cell>
          <cell r="Y140">
            <v>0</v>
          </cell>
          <cell r="Z140">
            <v>-96700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-588685.64</v>
          </cell>
          <cell r="D141">
            <v>0</v>
          </cell>
          <cell r="E141">
            <v>-588685.64</v>
          </cell>
          <cell r="F141">
            <v>-2513491.3199999998</v>
          </cell>
          <cell r="H141">
            <v>-2513491.3199999998</v>
          </cell>
          <cell r="J141">
            <v>-898263.16</v>
          </cell>
          <cell r="K141">
            <v>-898263.16</v>
          </cell>
          <cell r="L141">
            <v>-3102176.96</v>
          </cell>
          <cell r="M141">
            <v>-898263.16</v>
          </cell>
          <cell r="N141">
            <v>-4000440.12</v>
          </cell>
          <cell r="O141">
            <v>-588685.64</v>
          </cell>
          <cell r="P141">
            <v>0</v>
          </cell>
          <cell r="Q141">
            <v>-588685.64</v>
          </cell>
          <cell r="R141">
            <v>-2513491.3199999998</v>
          </cell>
          <cell r="S141">
            <v>0</v>
          </cell>
          <cell r="T141">
            <v>-2513491.3199999998</v>
          </cell>
          <cell r="U141">
            <v>0</v>
          </cell>
          <cell r="V141">
            <v>-898263.16</v>
          </cell>
          <cell r="W141">
            <v>-898263.16</v>
          </cell>
          <cell r="X141">
            <v>-3102176.96</v>
          </cell>
          <cell r="Y141">
            <v>-898263.16</v>
          </cell>
          <cell r="Z141">
            <v>-4000440.12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-5002</v>
          </cell>
          <cell r="D142">
            <v>0</v>
          </cell>
          <cell r="E142">
            <v>-5002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-5002</v>
          </cell>
          <cell r="M142">
            <v>0</v>
          </cell>
          <cell r="N142">
            <v>-5002</v>
          </cell>
          <cell r="O142">
            <v>-5002</v>
          </cell>
          <cell r="P142">
            <v>0</v>
          </cell>
          <cell r="Q142">
            <v>-5002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-5002</v>
          </cell>
          <cell r="Y142">
            <v>0</v>
          </cell>
          <cell r="Z142">
            <v>-5002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-1727461.14</v>
          </cell>
          <cell r="D143">
            <v>0</v>
          </cell>
          <cell r="E143">
            <v>-1727461.14</v>
          </cell>
          <cell r="F143">
            <v>-5143030.2699999996</v>
          </cell>
          <cell r="H143">
            <v>-5143030.2699999996</v>
          </cell>
          <cell r="J143">
            <v>-1033891.04</v>
          </cell>
          <cell r="K143">
            <v>-1033891.04</v>
          </cell>
          <cell r="M143">
            <v>-1033891.04</v>
          </cell>
          <cell r="N143">
            <v>-1033891.04</v>
          </cell>
          <cell r="O143">
            <v>-1727461.14</v>
          </cell>
          <cell r="P143">
            <v>0</v>
          </cell>
          <cell r="Q143">
            <v>-1727461.14</v>
          </cell>
          <cell r="R143">
            <v>-5143030.2699999996</v>
          </cell>
          <cell r="S143">
            <v>0</v>
          </cell>
          <cell r="T143">
            <v>-5143030.2699999996</v>
          </cell>
          <cell r="U143">
            <v>0</v>
          </cell>
          <cell r="V143">
            <v>-1033891.04</v>
          </cell>
          <cell r="W143">
            <v>-1033891.04</v>
          </cell>
          <cell r="X143">
            <v>-6870491.4099999992</v>
          </cell>
          <cell r="Y143">
            <v>-1033891.04</v>
          </cell>
          <cell r="Z143">
            <v>-7904382.4499999993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-4214610.26</v>
          </cell>
          <cell r="D144">
            <v>0</v>
          </cell>
          <cell r="E144">
            <v>-4214610.26</v>
          </cell>
          <cell r="F144">
            <v>-57843.74</v>
          </cell>
          <cell r="H144">
            <v>-57843.74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-4214610.26</v>
          </cell>
          <cell r="P144">
            <v>0</v>
          </cell>
          <cell r="Q144">
            <v>-4214610.26</v>
          </cell>
          <cell r="R144">
            <v>-57843.74</v>
          </cell>
          <cell r="S144">
            <v>0</v>
          </cell>
          <cell r="T144">
            <v>-57843.74</v>
          </cell>
          <cell r="U144">
            <v>0</v>
          </cell>
          <cell r="V144">
            <v>0</v>
          </cell>
          <cell r="W144">
            <v>0</v>
          </cell>
          <cell r="X144">
            <v>-4272454</v>
          </cell>
          <cell r="Y144">
            <v>0</v>
          </cell>
          <cell r="Z144">
            <v>-4272454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8255845.5899999999</v>
          </cell>
          <cell r="D146">
            <v>0</v>
          </cell>
          <cell r="E146">
            <v>8255845.5899999999</v>
          </cell>
          <cell r="F146">
            <v>5059666.99</v>
          </cell>
          <cell r="H146">
            <v>5059666.99</v>
          </cell>
          <cell r="K146">
            <v>0</v>
          </cell>
          <cell r="L146">
            <v>13315512.58</v>
          </cell>
          <cell r="M146">
            <v>0</v>
          </cell>
          <cell r="N146">
            <v>13315512.58</v>
          </cell>
          <cell r="O146">
            <v>58106346.74000001</v>
          </cell>
          <cell r="P146">
            <v>0</v>
          </cell>
          <cell r="Q146">
            <v>58106346.74000001</v>
          </cell>
          <cell r="R146">
            <v>38061766.509999998</v>
          </cell>
          <cell r="S146">
            <v>0</v>
          </cell>
          <cell r="T146">
            <v>38061766.509999998</v>
          </cell>
          <cell r="U146">
            <v>0</v>
          </cell>
          <cell r="V146">
            <v>0</v>
          </cell>
          <cell r="W146">
            <v>0</v>
          </cell>
          <cell r="X146">
            <v>96168113.25</v>
          </cell>
          <cell r="Y146">
            <v>0</v>
          </cell>
          <cell r="Z146">
            <v>96168113.25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2420</v>
          </cell>
          <cell r="D147">
            <v>0</v>
          </cell>
          <cell r="E147">
            <v>2420</v>
          </cell>
          <cell r="F147">
            <v>64200</v>
          </cell>
          <cell r="H147">
            <v>64200</v>
          </cell>
          <cell r="K147">
            <v>0</v>
          </cell>
          <cell r="L147">
            <v>66620</v>
          </cell>
          <cell r="M147">
            <v>0</v>
          </cell>
          <cell r="N147">
            <v>66620</v>
          </cell>
          <cell r="O147">
            <v>73520</v>
          </cell>
          <cell r="P147">
            <v>0</v>
          </cell>
          <cell r="Q147">
            <v>73520</v>
          </cell>
          <cell r="R147">
            <v>67470</v>
          </cell>
          <cell r="S147">
            <v>0</v>
          </cell>
          <cell r="T147">
            <v>67470</v>
          </cell>
          <cell r="U147">
            <v>0</v>
          </cell>
          <cell r="V147">
            <v>0</v>
          </cell>
          <cell r="W147">
            <v>0</v>
          </cell>
          <cell r="X147">
            <v>140990</v>
          </cell>
          <cell r="Y147">
            <v>0</v>
          </cell>
          <cell r="Z147">
            <v>140990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3872166.57</v>
          </cell>
          <cell r="D148">
            <v>0</v>
          </cell>
          <cell r="E148">
            <v>3872166.57</v>
          </cell>
          <cell r="F148">
            <v>49414108.859999999</v>
          </cell>
          <cell r="H148">
            <v>49414108.859999999</v>
          </cell>
          <cell r="J148">
            <v>11106836.189999999</v>
          </cell>
          <cell r="K148">
            <v>11106836.189999999</v>
          </cell>
          <cell r="L148">
            <v>53286275.43</v>
          </cell>
          <cell r="M148">
            <v>11106836.189999999</v>
          </cell>
          <cell r="N148">
            <v>64393111.619999997</v>
          </cell>
          <cell r="O148">
            <v>23910564.100000001</v>
          </cell>
          <cell r="P148">
            <v>0</v>
          </cell>
          <cell r="Q148">
            <v>23910564.100000001</v>
          </cell>
          <cell r="R148">
            <v>293066471.22999996</v>
          </cell>
          <cell r="S148">
            <v>0</v>
          </cell>
          <cell r="T148">
            <v>293066471.22999996</v>
          </cell>
          <cell r="U148">
            <v>0</v>
          </cell>
          <cell r="V148">
            <v>154918950.30000001</v>
          </cell>
          <cell r="W148">
            <v>154918950.30000001</v>
          </cell>
          <cell r="X148">
            <v>316977035.32999998</v>
          </cell>
          <cell r="Y148">
            <v>154918950.30000001</v>
          </cell>
          <cell r="Z148">
            <v>471895985.63</v>
          </cell>
        </row>
        <row r="149">
          <cell r="B149" t="str">
            <v>Purchase : Packing (goods)</v>
          </cell>
          <cell r="C149">
            <v>101697</v>
          </cell>
          <cell r="D149">
            <v>0</v>
          </cell>
          <cell r="E149">
            <v>101697</v>
          </cell>
          <cell r="F149">
            <v>0</v>
          </cell>
          <cell r="H149">
            <v>0</v>
          </cell>
          <cell r="K149">
            <v>0</v>
          </cell>
          <cell r="L149">
            <v>101697</v>
          </cell>
          <cell r="M149">
            <v>0</v>
          </cell>
          <cell r="N149">
            <v>101697</v>
          </cell>
          <cell r="O149">
            <v>583038.41999999993</v>
          </cell>
          <cell r="P149">
            <v>0</v>
          </cell>
          <cell r="Q149">
            <v>583038.41999999993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95065.5</v>
          </cell>
          <cell r="D150">
            <v>0</v>
          </cell>
          <cell r="E150">
            <v>95065.5</v>
          </cell>
          <cell r="F150">
            <v>240371.26</v>
          </cell>
          <cell r="H150">
            <v>240371.26</v>
          </cell>
          <cell r="J150">
            <v>64166</v>
          </cell>
          <cell r="K150">
            <v>64166</v>
          </cell>
          <cell r="L150">
            <v>335436.76</v>
          </cell>
          <cell r="M150">
            <v>64166</v>
          </cell>
          <cell r="N150">
            <v>399602.76</v>
          </cell>
          <cell r="O150">
            <v>373653.29</v>
          </cell>
          <cell r="P150">
            <v>0</v>
          </cell>
          <cell r="Q150">
            <v>373653.29</v>
          </cell>
          <cell r="R150">
            <v>1061477.24</v>
          </cell>
          <cell r="S150">
            <v>0</v>
          </cell>
          <cell r="T150">
            <v>1061477.24</v>
          </cell>
          <cell r="U150">
            <v>0</v>
          </cell>
          <cell r="V150">
            <v>538484.6</v>
          </cell>
          <cell r="W150">
            <v>538484.6</v>
          </cell>
          <cell r="Y150">
            <v>538484.6</v>
          </cell>
        </row>
        <row r="151">
          <cell r="A151" t="str">
            <v>51004-04</v>
          </cell>
          <cell r="B151" t="str">
            <v>Purchase : Packing</v>
          </cell>
          <cell r="C151">
            <v>196762.5</v>
          </cell>
          <cell r="D151">
            <v>0</v>
          </cell>
          <cell r="E151">
            <v>196762.5</v>
          </cell>
          <cell r="F151">
            <v>240371.26</v>
          </cell>
          <cell r="H151">
            <v>240371.26</v>
          </cell>
          <cell r="J151">
            <v>64166</v>
          </cell>
          <cell r="K151">
            <v>64166</v>
          </cell>
          <cell r="L151">
            <v>437133.76</v>
          </cell>
          <cell r="M151">
            <v>64166</v>
          </cell>
          <cell r="N151">
            <v>501299.76</v>
          </cell>
          <cell r="O151">
            <v>956691.71</v>
          </cell>
          <cell r="P151">
            <v>0</v>
          </cell>
          <cell r="Q151">
            <v>956691.71</v>
          </cell>
          <cell r="R151">
            <v>1061477.24</v>
          </cell>
          <cell r="S151">
            <v>0</v>
          </cell>
          <cell r="T151">
            <v>1061477.24</v>
          </cell>
          <cell r="U151">
            <v>0</v>
          </cell>
          <cell r="V151">
            <v>538484.6</v>
          </cell>
          <cell r="W151">
            <v>538484.6</v>
          </cell>
          <cell r="X151">
            <v>2018168.95</v>
          </cell>
          <cell r="Y151">
            <v>538484.6</v>
          </cell>
          <cell r="Z151">
            <v>2556653.5499999998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1615651.05</v>
          </cell>
          <cell r="D156">
            <v>0</v>
          </cell>
          <cell r="E156">
            <v>1615651.05</v>
          </cell>
          <cell r="F156">
            <v>2853988.05</v>
          </cell>
          <cell r="H156">
            <v>2853988.05</v>
          </cell>
          <cell r="J156">
            <v>967003.32</v>
          </cell>
          <cell r="K156">
            <v>967003.32</v>
          </cell>
          <cell r="L156">
            <v>4469639.0999999996</v>
          </cell>
          <cell r="M156">
            <v>967003.32</v>
          </cell>
          <cell r="N156">
            <v>5436642.4199999999</v>
          </cell>
          <cell r="O156">
            <v>10569695.210000001</v>
          </cell>
          <cell r="P156">
            <v>0</v>
          </cell>
          <cell r="Q156">
            <v>10569695.210000001</v>
          </cell>
          <cell r="R156">
            <v>17239019.189999998</v>
          </cell>
          <cell r="S156">
            <v>0</v>
          </cell>
          <cell r="T156">
            <v>17239019.189999998</v>
          </cell>
          <cell r="U156">
            <v>0</v>
          </cell>
          <cell r="V156">
            <v>9374253.2599999998</v>
          </cell>
          <cell r="W156">
            <v>9374253.2599999998</v>
          </cell>
          <cell r="X156">
            <v>27808714.399999999</v>
          </cell>
          <cell r="Y156">
            <v>9374253.2599999998</v>
          </cell>
          <cell r="Z156">
            <v>37182967.659999996</v>
          </cell>
        </row>
        <row r="157">
          <cell r="A157" t="str">
            <v>52001-02</v>
          </cell>
          <cell r="B157" t="str">
            <v>Wages - Factory</v>
          </cell>
          <cell r="C157">
            <v>189836.3</v>
          </cell>
          <cell r="D157">
            <v>0</v>
          </cell>
          <cell r="E157">
            <v>189836.3</v>
          </cell>
          <cell r="F157">
            <v>390866.31</v>
          </cell>
          <cell r="H157">
            <v>390866.31</v>
          </cell>
          <cell r="J157">
            <v>132435.39000000001</v>
          </cell>
          <cell r="K157">
            <v>132435.39000000001</v>
          </cell>
          <cell r="L157">
            <v>580702.61</v>
          </cell>
          <cell r="M157">
            <v>132435.39000000001</v>
          </cell>
          <cell r="N157">
            <v>713138</v>
          </cell>
          <cell r="O157">
            <v>1258263.4000000001</v>
          </cell>
          <cell r="P157">
            <v>0</v>
          </cell>
          <cell r="Q157">
            <v>1258263.4000000001</v>
          </cell>
          <cell r="R157">
            <v>3193688.6</v>
          </cell>
          <cell r="S157">
            <v>0</v>
          </cell>
          <cell r="T157">
            <v>3193688.6</v>
          </cell>
          <cell r="U157">
            <v>0</v>
          </cell>
          <cell r="V157">
            <v>1770529</v>
          </cell>
          <cell r="W157">
            <v>1770529</v>
          </cell>
          <cell r="X157">
            <v>4451952</v>
          </cell>
          <cell r="Y157">
            <v>1770529</v>
          </cell>
          <cell r="Z157">
            <v>6222481</v>
          </cell>
        </row>
        <row r="158">
          <cell r="A158" t="str">
            <v>52001-03</v>
          </cell>
          <cell r="B158" t="str">
            <v>Bonus - Factory</v>
          </cell>
          <cell r="C158">
            <v>173815</v>
          </cell>
          <cell r="D158">
            <v>0</v>
          </cell>
          <cell r="E158">
            <v>173815</v>
          </cell>
          <cell r="F158">
            <v>317543.3</v>
          </cell>
          <cell r="H158">
            <v>317543.3</v>
          </cell>
          <cell r="J158">
            <v>107591.7</v>
          </cell>
          <cell r="K158">
            <v>107591.7</v>
          </cell>
          <cell r="L158">
            <v>491358.3</v>
          </cell>
          <cell r="M158">
            <v>107591.7</v>
          </cell>
          <cell r="N158">
            <v>598950</v>
          </cell>
          <cell r="O158">
            <v>1157639</v>
          </cell>
          <cell r="P158">
            <v>0</v>
          </cell>
          <cell r="Q158">
            <v>1157639</v>
          </cell>
          <cell r="R158">
            <v>1988997.4100000001</v>
          </cell>
          <cell r="S158">
            <v>0</v>
          </cell>
          <cell r="T158">
            <v>1988997.4100000001</v>
          </cell>
          <cell r="U158">
            <v>0</v>
          </cell>
          <cell r="V158">
            <v>1084463.5900000001</v>
          </cell>
          <cell r="W158">
            <v>1084463.5900000001</v>
          </cell>
          <cell r="X158">
            <v>3146636.41</v>
          </cell>
          <cell r="Y158">
            <v>1084463.5900000001</v>
          </cell>
          <cell r="Z158">
            <v>4231100</v>
          </cell>
        </row>
        <row r="159">
          <cell r="A159" t="str">
            <v>52001-04</v>
          </cell>
          <cell r="B159" t="str">
            <v>Overtime - Factory</v>
          </cell>
          <cell r="C159">
            <v>371700.08</v>
          </cell>
          <cell r="D159">
            <v>0</v>
          </cell>
          <cell r="E159">
            <v>371700.08</v>
          </cell>
          <cell r="F159">
            <v>483737.55</v>
          </cell>
          <cell r="H159">
            <v>483737.55</v>
          </cell>
          <cell r="J159">
            <v>163902.51</v>
          </cell>
          <cell r="K159">
            <v>163902.51</v>
          </cell>
          <cell r="L159">
            <v>855437.63</v>
          </cell>
          <cell r="M159">
            <v>163902.51</v>
          </cell>
          <cell r="N159">
            <v>1019340.14</v>
          </cell>
          <cell r="O159">
            <v>2873362.29</v>
          </cell>
          <cell r="P159">
            <v>0</v>
          </cell>
          <cell r="Q159">
            <v>2873362.29</v>
          </cell>
          <cell r="R159">
            <v>3438168.38</v>
          </cell>
          <cell r="S159">
            <v>0</v>
          </cell>
          <cell r="T159">
            <v>3438168.38</v>
          </cell>
          <cell r="U159">
            <v>0</v>
          </cell>
          <cell r="V159">
            <v>1890602.87</v>
          </cell>
          <cell r="W159">
            <v>1890602.87</v>
          </cell>
          <cell r="X159">
            <v>6311530.6699999999</v>
          </cell>
          <cell r="Y159">
            <v>1890602.87</v>
          </cell>
          <cell r="Z159">
            <v>8202133.54</v>
          </cell>
        </row>
        <row r="160">
          <cell r="A160" t="str">
            <v>52001-05</v>
          </cell>
          <cell r="B160" t="str">
            <v>Allowance - Factory</v>
          </cell>
          <cell r="C160">
            <v>283853.17</v>
          </cell>
          <cell r="D160">
            <v>0</v>
          </cell>
          <cell r="E160">
            <v>283853.17</v>
          </cell>
          <cell r="F160">
            <v>513196.28</v>
          </cell>
          <cell r="H160">
            <v>513196.28</v>
          </cell>
          <cell r="J160">
            <v>173883.88</v>
          </cell>
          <cell r="K160">
            <v>173883.88</v>
          </cell>
          <cell r="L160">
            <v>797049.45</v>
          </cell>
          <cell r="M160">
            <v>173883.88</v>
          </cell>
          <cell r="N160">
            <v>970933.33</v>
          </cell>
          <cell r="O160">
            <v>1859650.28</v>
          </cell>
          <cell r="P160">
            <v>0</v>
          </cell>
          <cell r="Q160">
            <v>1859650.28</v>
          </cell>
          <cell r="R160">
            <v>2853934.6799999997</v>
          </cell>
          <cell r="S160">
            <v>0</v>
          </cell>
          <cell r="T160">
            <v>2853934.6799999997</v>
          </cell>
          <cell r="U160">
            <v>0</v>
          </cell>
          <cell r="V160">
            <v>1541915.1800000002</v>
          </cell>
          <cell r="W160">
            <v>1541915.1800000002</v>
          </cell>
          <cell r="X160">
            <v>4713584.96</v>
          </cell>
          <cell r="Y160">
            <v>1541915.1800000002</v>
          </cell>
          <cell r="Z160">
            <v>6255500.1400000006</v>
          </cell>
        </row>
        <row r="161">
          <cell r="A161" t="str">
            <v>52001-06</v>
          </cell>
          <cell r="B161" t="str">
            <v>Welfare - Factory</v>
          </cell>
          <cell r="C161">
            <v>604617.85</v>
          </cell>
          <cell r="D161">
            <v>0</v>
          </cell>
          <cell r="E161">
            <v>604617.85</v>
          </cell>
          <cell r="F161">
            <v>731167.43</v>
          </cell>
          <cell r="H161">
            <v>731167.43</v>
          </cell>
          <cell r="J161">
            <v>247738.01</v>
          </cell>
          <cell r="K161">
            <v>247738.01</v>
          </cell>
          <cell r="L161">
            <v>1335785.28</v>
          </cell>
          <cell r="M161">
            <v>247738.01</v>
          </cell>
          <cell r="N161">
            <v>1583523.29</v>
          </cell>
          <cell r="O161">
            <v>3636128.0900000003</v>
          </cell>
          <cell r="P161">
            <v>0</v>
          </cell>
          <cell r="Q161">
            <v>3636128.0900000003</v>
          </cell>
          <cell r="R161">
            <v>4452021.0999999996</v>
          </cell>
          <cell r="S161">
            <v>0</v>
          </cell>
          <cell r="T161">
            <v>4452021.0999999996</v>
          </cell>
          <cell r="U161">
            <v>0</v>
          </cell>
          <cell r="V161">
            <v>2422369.8600000003</v>
          </cell>
          <cell r="W161">
            <v>2422369.8600000003</v>
          </cell>
          <cell r="X161">
            <v>8088149.1899999995</v>
          </cell>
          <cell r="Y161">
            <v>2422369.8600000003</v>
          </cell>
          <cell r="Z161">
            <v>10510519.050000001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36639.089999999997</v>
          </cell>
          <cell r="D162">
            <v>0</v>
          </cell>
          <cell r="E162">
            <v>36639.089999999997</v>
          </cell>
          <cell r="F162">
            <v>57766.98</v>
          </cell>
          <cell r="H162">
            <v>57766.98</v>
          </cell>
          <cell r="J162">
            <v>19572.91</v>
          </cell>
          <cell r="K162">
            <v>19572.91</v>
          </cell>
          <cell r="L162">
            <v>94406.07</v>
          </cell>
          <cell r="M162">
            <v>19572.91</v>
          </cell>
          <cell r="N162">
            <v>113978.98000000001</v>
          </cell>
          <cell r="O162">
            <v>273893.90000000002</v>
          </cell>
          <cell r="P162">
            <v>0</v>
          </cell>
          <cell r="Q162">
            <v>273893.90000000002</v>
          </cell>
          <cell r="R162">
            <v>374626.38999999996</v>
          </cell>
          <cell r="S162">
            <v>0</v>
          </cell>
          <cell r="T162">
            <v>374626.38999999996</v>
          </cell>
          <cell r="U162">
            <v>0</v>
          </cell>
          <cell r="V162">
            <v>204759.6</v>
          </cell>
          <cell r="W162">
            <v>204759.6</v>
          </cell>
          <cell r="X162">
            <v>648520.29</v>
          </cell>
          <cell r="Y162">
            <v>204759.6</v>
          </cell>
          <cell r="Z162">
            <v>853279.89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14150.74</v>
          </cell>
          <cell r="D163">
            <v>0</v>
          </cell>
          <cell r="E163">
            <v>14150.74</v>
          </cell>
          <cell r="F163">
            <v>11116.66</v>
          </cell>
          <cell r="H163">
            <v>11116.66</v>
          </cell>
          <cell r="J163">
            <v>3766.6</v>
          </cell>
          <cell r="K163">
            <v>3766.6</v>
          </cell>
          <cell r="L163">
            <v>25267.4</v>
          </cell>
          <cell r="M163">
            <v>3766.6</v>
          </cell>
          <cell r="N163">
            <v>29034</v>
          </cell>
          <cell r="O163">
            <v>79280.3</v>
          </cell>
          <cell r="P163">
            <v>0</v>
          </cell>
          <cell r="Q163">
            <v>79280.3</v>
          </cell>
          <cell r="R163">
            <v>68615.199999999997</v>
          </cell>
          <cell r="S163">
            <v>0</v>
          </cell>
          <cell r="T163">
            <v>68615.199999999997</v>
          </cell>
          <cell r="U163">
            <v>0</v>
          </cell>
          <cell r="V163">
            <v>37371.299999999996</v>
          </cell>
          <cell r="W163">
            <v>37371.299999999996</v>
          </cell>
          <cell r="X163">
            <v>147895.5</v>
          </cell>
          <cell r="Y163">
            <v>37371.299999999996</v>
          </cell>
          <cell r="Z163">
            <v>185266.8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463976.51</v>
          </cell>
          <cell r="D165">
            <v>0</v>
          </cell>
          <cell r="E165">
            <v>463976.51</v>
          </cell>
          <cell r="F165">
            <v>1245758.7</v>
          </cell>
          <cell r="H165">
            <v>1245758.7</v>
          </cell>
          <cell r="J165">
            <v>248179.98</v>
          </cell>
          <cell r="K165">
            <v>248179.98</v>
          </cell>
          <cell r="L165">
            <v>1709735.21</v>
          </cell>
          <cell r="M165">
            <v>248179.98</v>
          </cell>
          <cell r="N165">
            <v>1957915.19</v>
          </cell>
          <cell r="O165">
            <v>2445986.42</v>
          </cell>
          <cell r="P165">
            <v>0</v>
          </cell>
          <cell r="Q165">
            <v>2445986.42</v>
          </cell>
          <cell r="R165">
            <v>7732597.4200000009</v>
          </cell>
          <cell r="S165">
            <v>0</v>
          </cell>
          <cell r="T165">
            <v>7732597.4200000009</v>
          </cell>
          <cell r="U165">
            <v>0</v>
          </cell>
          <cell r="V165">
            <v>3283388.68</v>
          </cell>
          <cell r="W165">
            <v>3283388.68</v>
          </cell>
          <cell r="X165">
            <v>10178583.84</v>
          </cell>
          <cell r="Y165">
            <v>3283388.68</v>
          </cell>
          <cell r="Z165">
            <v>13461972.52</v>
          </cell>
        </row>
        <row r="166">
          <cell r="A166" t="str">
            <v>52002-02</v>
          </cell>
          <cell r="B166" t="str">
            <v>Water</v>
          </cell>
          <cell r="C166">
            <v>25868.799999999999</v>
          </cell>
          <cell r="D166">
            <v>0</v>
          </cell>
          <cell r="E166">
            <v>25868.799999999999</v>
          </cell>
          <cell r="F166">
            <v>75935.789999999994</v>
          </cell>
          <cell r="H166">
            <v>75935.789999999994</v>
          </cell>
          <cell r="J166">
            <v>15127.92</v>
          </cell>
          <cell r="K166">
            <v>15127.92</v>
          </cell>
          <cell r="L166">
            <v>101804.59</v>
          </cell>
          <cell r="M166">
            <v>15127.92</v>
          </cell>
          <cell r="N166">
            <v>116932.51</v>
          </cell>
          <cell r="O166">
            <v>126842.95</v>
          </cell>
          <cell r="P166">
            <v>0</v>
          </cell>
          <cell r="Q166">
            <v>126842.95</v>
          </cell>
          <cell r="R166">
            <v>454448.38</v>
          </cell>
          <cell r="S166">
            <v>0</v>
          </cell>
          <cell r="T166">
            <v>454448.38</v>
          </cell>
          <cell r="U166">
            <v>0</v>
          </cell>
          <cell r="V166">
            <v>192234.94</v>
          </cell>
          <cell r="W166">
            <v>192234.94</v>
          </cell>
          <cell r="X166">
            <v>581291.32999999996</v>
          </cell>
          <cell r="Y166">
            <v>192234.94</v>
          </cell>
          <cell r="Z166">
            <v>773526.27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21372.46</v>
          </cell>
          <cell r="D168">
            <v>0</v>
          </cell>
          <cell r="E168">
            <v>21372.46</v>
          </cell>
          <cell r="F168">
            <v>52835.33</v>
          </cell>
          <cell r="H168">
            <v>52835.33</v>
          </cell>
          <cell r="J168">
            <v>15630.21</v>
          </cell>
          <cell r="K168">
            <v>15630.21</v>
          </cell>
          <cell r="L168">
            <v>74207.790000000008</v>
          </cell>
          <cell r="M168">
            <v>15630.21</v>
          </cell>
          <cell r="N168">
            <v>89838</v>
          </cell>
          <cell r="O168">
            <v>111488.38999999998</v>
          </cell>
          <cell r="P168">
            <v>0</v>
          </cell>
          <cell r="Q168">
            <v>111488.38999999998</v>
          </cell>
          <cell r="R168">
            <v>353914.14</v>
          </cell>
          <cell r="S168">
            <v>0</v>
          </cell>
          <cell r="T168">
            <v>353914.14</v>
          </cell>
          <cell r="U168">
            <v>0</v>
          </cell>
          <cell r="V168">
            <v>151871.47</v>
          </cell>
          <cell r="W168">
            <v>151871.47</v>
          </cell>
          <cell r="X168">
            <v>465402.53</v>
          </cell>
          <cell r="Y168">
            <v>151871.47</v>
          </cell>
          <cell r="Z168">
            <v>617274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22450.5</v>
          </cell>
          <cell r="D169">
            <v>0</v>
          </cell>
          <cell r="E169">
            <v>22450.5</v>
          </cell>
          <cell r="F169">
            <v>576377.96</v>
          </cell>
          <cell r="H169">
            <v>576377.96</v>
          </cell>
          <cell r="J169">
            <v>114825.99</v>
          </cell>
          <cell r="K169">
            <v>114825.99</v>
          </cell>
          <cell r="L169">
            <v>598828.46</v>
          </cell>
          <cell r="M169">
            <v>114825.99</v>
          </cell>
          <cell r="N169">
            <v>713654.45</v>
          </cell>
          <cell r="O169">
            <v>919119.01</v>
          </cell>
          <cell r="P169">
            <v>0</v>
          </cell>
          <cell r="Q169">
            <v>919119.01</v>
          </cell>
          <cell r="R169">
            <v>2646877.9900000002</v>
          </cell>
          <cell r="S169">
            <v>0</v>
          </cell>
          <cell r="T169">
            <v>2646877.9900000002</v>
          </cell>
          <cell r="U169">
            <v>0</v>
          </cell>
          <cell r="V169">
            <v>1083618.3400000001</v>
          </cell>
          <cell r="W169">
            <v>1083618.3400000001</v>
          </cell>
          <cell r="X169">
            <v>3565997</v>
          </cell>
          <cell r="Y169">
            <v>1083618.3400000001</v>
          </cell>
          <cell r="Z169">
            <v>4649615.34</v>
          </cell>
        </row>
        <row r="170">
          <cell r="A170" t="str">
            <v>52003-03</v>
          </cell>
          <cell r="B170" t="str">
            <v>Maintenance Expense</v>
          </cell>
          <cell r="C170">
            <v>4646.8999999999996</v>
          </cell>
          <cell r="D170">
            <v>0</v>
          </cell>
          <cell r="E170">
            <v>4646.8999999999996</v>
          </cell>
          <cell r="F170">
            <v>24020.7</v>
          </cell>
          <cell r="H170">
            <v>24020.7</v>
          </cell>
          <cell r="J170">
            <v>4785.3999999999996</v>
          </cell>
          <cell r="K170">
            <v>4785.3999999999996</v>
          </cell>
          <cell r="L170">
            <v>28667.599999999999</v>
          </cell>
          <cell r="M170">
            <v>4785.3999999999996</v>
          </cell>
          <cell r="N170">
            <v>33453</v>
          </cell>
          <cell r="O170">
            <v>223025.82</v>
          </cell>
          <cell r="P170">
            <v>0</v>
          </cell>
          <cell r="Q170">
            <v>223025.82</v>
          </cell>
          <cell r="R170">
            <v>321353.04000000004</v>
          </cell>
          <cell r="S170">
            <v>0</v>
          </cell>
          <cell r="T170">
            <v>321353.04000000004</v>
          </cell>
          <cell r="U170">
            <v>0</v>
          </cell>
          <cell r="V170">
            <v>143907.97999999998</v>
          </cell>
          <cell r="W170">
            <v>143907.97999999998</v>
          </cell>
          <cell r="X170">
            <v>544378.8600000001</v>
          </cell>
          <cell r="Y170">
            <v>143907.97999999998</v>
          </cell>
          <cell r="Z170">
            <v>688286.84000000008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122786.99</v>
          </cell>
          <cell r="D171">
            <v>0</v>
          </cell>
          <cell r="E171">
            <v>122786.99</v>
          </cell>
          <cell r="F171">
            <v>354936.45</v>
          </cell>
          <cell r="H171">
            <v>354936.45</v>
          </cell>
          <cell r="J171">
            <v>75869.8</v>
          </cell>
          <cell r="K171">
            <v>75869.8</v>
          </cell>
          <cell r="L171">
            <v>477723.44</v>
          </cell>
          <cell r="M171">
            <v>75869.8</v>
          </cell>
          <cell r="N171">
            <v>553593.24</v>
          </cell>
          <cell r="O171">
            <v>1152166.74</v>
          </cell>
          <cell r="P171">
            <v>0</v>
          </cell>
          <cell r="Q171">
            <v>1152166.74</v>
          </cell>
          <cell r="R171">
            <v>1522239.24</v>
          </cell>
          <cell r="S171">
            <v>0</v>
          </cell>
          <cell r="T171">
            <v>1522239.24</v>
          </cell>
          <cell r="U171">
            <v>0</v>
          </cell>
          <cell r="V171">
            <v>639093.66</v>
          </cell>
          <cell r="W171">
            <v>639093.66</v>
          </cell>
          <cell r="X171">
            <v>2674405.98</v>
          </cell>
          <cell r="Y171">
            <v>639093.66</v>
          </cell>
          <cell r="Z171">
            <v>3313499.64</v>
          </cell>
        </row>
        <row r="172">
          <cell r="A172" t="str">
            <v>52003-05</v>
          </cell>
          <cell r="B172" t="str">
            <v>Spare Parts Expense</v>
          </cell>
          <cell r="C172">
            <v>154967</v>
          </cell>
          <cell r="D172">
            <v>0</v>
          </cell>
          <cell r="E172">
            <v>154967</v>
          </cell>
          <cell r="F172">
            <v>403594.01</v>
          </cell>
          <cell r="H172">
            <v>403594.01</v>
          </cell>
          <cell r="J172">
            <v>80403.98</v>
          </cell>
          <cell r="K172">
            <v>80403.98</v>
          </cell>
          <cell r="L172">
            <v>558561.01</v>
          </cell>
          <cell r="M172">
            <v>80403.98</v>
          </cell>
          <cell r="N172">
            <v>638964.99</v>
          </cell>
          <cell r="O172">
            <v>266565</v>
          </cell>
          <cell r="P172">
            <v>0</v>
          </cell>
          <cell r="Q172">
            <v>266565</v>
          </cell>
          <cell r="R172">
            <v>1024717.54</v>
          </cell>
          <cell r="S172">
            <v>0</v>
          </cell>
          <cell r="T172">
            <v>1024717.54</v>
          </cell>
          <cell r="U172">
            <v>0</v>
          </cell>
          <cell r="V172">
            <v>363680.57</v>
          </cell>
          <cell r="W172">
            <v>363680.57</v>
          </cell>
          <cell r="X172">
            <v>1291282.54</v>
          </cell>
          <cell r="Y172">
            <v>363680.57</v>
          </cell>
          <cell r="Z172">
            <v>1654963.11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8174.93</v>
          </cell>
          <cell r="S173">
            <v>0</v>
          </cell>
          <cell r="T173">
            <v>8174.93</v>
          </cell>
          <cell r="U173">
            <v>0</v>
          </cell>
          <cell r="V173">
            <v>3825.07</v>
          </cell>
          <cell r="W173">
            <v>3825.07</v>
          </cell>
          <cell r="X173">
            <v>17674.93</v>
          </cell>
          <cell r="Y173">
            <v>3825.07</v>
          </cell>
          <cell r="Z173">
            <v>21500</v>
          </cell>
        </row>
        <row r="174">
          <cell r="A174" t="str">
            <v>52003-07</v>
          </cell>
          <cell r="B174" t="str">
            <v>Water Treatment Charge</v>
          </cell>
          <cell r="C174">
            <v>915.92</v>
          </cell>
          <cell r="D174">
            <v>0</v>
          </cell>
          <cell r="E174">
            <v>915.92</v>
          </cell>
          <cell r="F174">
            <v>2264.25</v>
          </cell>
          <cell r="H174">
            <v>2264.25</v>
          </cell>
          <cell r="J174">
            <v>669.83</v>
          </cell>
          <cell r="K174">
            <v>669.83</v>
          </cell>
          <cell r="L174">
            <v>3180.17</v>
          </cell>
          <cell r="M174">
            <v>669.83</v>
          </cell>
          <cell r="N174">
            <v>3850</v>
          </cell>
          <cell r="O174">
            <v>5318.91</v>
          </cell>
          <cell r="P174">
            <v>0</v>
          </cell>
          <cell r="Q174">
            <v>5318.91</v>
          </cell>
          <cell r="R174">
            <v>16719.919999999998</v>
          </cell>
          <cell r="S174">
            <v>0</v>
          </cell>
          <cell r="T174">
            <v>16719.919999999998</v>
          </cell>
          <cell r="U174">
            <v>0</v>
          </cell>
          <cell r="V174">
            <v>7211.17</v>
          </cell>
          <cell r="W174">
            <v>7211.17</v>
          </cell>
          <cell r="X174">
            <v>22038.829999999998</v>
          </cell>
          <cell r="Y174">
            <v>7211.17</v>
          </cell>
          <cell r="Z174">
            <v>29250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397021.27</v>
          </cell>
          <cell r="H179">
            <v>397021.27</v>
          </cell>
          <cell r="J179">
            <v>117450.29</v>
          </cell>
          <cell r="K179">
            <v>117450.29</v>
          </cell>
          <cell r="L179">
            <v>843777.65</v>
          </cell>
          <cell r="M179">
            <v>117450.29</v>
          </cell>
          <cell r="N179">
            <v>961227.94000000006</v>
          </cell>
          <cell r="O179">
            <v>3069648.71</v>
          </cell>
          <cell r="P179">
            <v>0</v>
          </cell>
          <cell r="Q179">
            <v>3069648.71</v>
          </cell>
          <cell r="R179">
            <v>2476487.38</v>
          </cell>
          <cell r="S179">
            <v>0</v>
          </cell>
          <cell r="T179">
            <v>2476487.38</v>
          </cell>
          <cell r="U179">
            <v>0</v>
          </cell>
          <cell r="V179">
            <v>1058430.06</v>
          </cell>
          <cell r="W179">
            <v>1058430.06</v>
          </cell>
          <cell r="X179">
            <v>5546136.0899999999</v>
          </cell>
          <cell r="Y179">
            <v>1058430.06</v>
          </cell>
          <cell r="Z179">
            <v>6604566.1500000004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285090.65999999997</v>
          </cell>
          <cell r="D180">
            <v>0</v>
          </cell>
          <cell r="E180">
            <v>285090.65999999997</v>
          </cell>
          <cell r="F180">
            <v>1404970.43</v>
          </cell>
          <cell r="H180">
            <v>1404970.43</v>
          </cell>
          <cell r="J180">
            <v>279898.13</v>
          </cell>
          <cell r="K180">
            <v>279898.13</v>
          </cell>
          <cell r="L180">
            <v>1690061.0899999999</v>
          </cell>
          <cell r="M180">
            <v>279898.13</v>
          </cell>
          <cell r="N180">
            <v>1969959.2199999997</v>
          </cell>
          <cell r="O180">
            <v>2361011.2999999998</v>
          </cell>
          <cell r="P180">
            <v>0</v>
          </cell>
          <cell r="Q180">
            <v>2361011.2999999998</v>
          </cell>
          <cell r="R180">
            <v>8824044.1300000008</v>
          </cell>
          <cell r="S180">
            <v>0</v>
          </cell>
          <cell r="T180">
            <v>8824044.1300000008</v>
          </cell>
          <cell r="U180">
            <v>0</v>
          </cell>
          <cell r="V180">
            <v>3751302</v>
          </cell>
          <cell r="W180">
            <v>3751302</v>
          </cell>
          <cell r="X180">
            <v>11185055.43</v>
          </cell>
          <cell r="Y180">
            <v>3751302</v>
          </cell>
          <cell r="Z180">
            <v>14936357.43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209900.45</v>
          </cell>
          <cell r="H182">
            <v>209900.45</v>
          </cell>
          <cell r="J182">
            <v>88626.89</v>
          </cell>
          <cell r="K182">
            <v>88626.89</v>
          </cell>
          <cell r="L182">
            <v>250153.02000000002</v>
          </cell>
          <cell r="M182">
            <v>88626.89</v>
          </cell>
          <cell r="N182">
            <v>338779.91000000003</v>
          </cell>
          <cell r="O182">
            <v>276574.12</v>
          </cell>
          <cell r="P182">
            <v>0</v>
          </cell>
          <cell r="Q182">
            <v>276574.12</v>
          </cell>
          <cell r="R182">
            <v>1274795.3899999999</v>
          </cell>
          <cell r="S182">
            <v>0</v>
          </cell>
          <cell r="T182">
            <v>1274795.3899999999</v>
          </cell>
          <cell r="U182">
            <v>0</v>
          </cell>
          <cell r="V182">
            <v>776376.34</v>
          </cell>
          <cell r="W182">
            <v>776376.34</v>
          </cell>
          <cell r="X182">
            <v>1551369.5099999998</v>
          </cell>
          <cell r="Y182">
            <v>776376.34</v>
          </cell>
          <cell r="Z182">
            <v>2327745.8499999996</v>
          </cell>
        </row>
        <row r="183">
          <cell r="A183" t="str">
            <v>52006-01</v>
          </cell>
          <cell r="B183" t="str">
            <v>Other Injection</v>
          </cell>
          <cell r="C183">
            <v>582193.62</v>
          </cell>
          <cell r="D183">
            <v>0</v>
          </cell>
          <cell r="E183">
            <v>582193.62</v>
          </cell>
          <cell r="F183">
            <v>271695.62999999995</v>
          </cell>
          <cell r="H183">
            <v>271695.62999999995</v>
          </cell>
          <cell r="J183">
            <v>56532.85</v>
          </cell>
          <cell r="K183">
            <v>56532.85</v>
          </cell>
          <cell r="L183">
            <v>853889.25</v>
          </cell>
          <cell r="M183">
            <v>56532.85</v>
          </cell>
          <cell r="N183">
            <v>910422.1</v>
          </cell>
          <cell r="O183">
            <v>2923309.8600000003</v>
          </cell>
          <cell r="P183">
            <v>0</v>
          </cell>
          <cell r="Q183">
            <v>2923309.8600000003</v>
          </cell>
          <cell r="R183">
            <v>3048226.8899999997</v>
          </cell>
          <cell r="S183">
            <v>0</v>
          </cell>
          <cell r="T183">
            <v>3048226.8899999997</v>
          </cell>
          <cell r="U183">
            <v>0</v>
          </cell>
          <cell r="V183">
            <v>2245677.46</v>
          </cell>
          <cell r="W183">
            <v>2245677.46</v>
          </cell>
          <cell r="X183">
            <v>5971536.75</v>
          </cell>
          <cell r="Y183">
            <v>2245677.46</v>
          </cell>
          <cell r="Z183">
            <v>8217214.21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9777.69</v>
          </cell>
          <cell r="D185">
            <v>0</v>
          </cell>
          <cell r="E185">
            <v>9777.69</v>
          </cell>
          <cell r="F185">
            <v>26118.9</v>
          </cell>
          <cell r="H185">
            <v>26118.9</v>
          </cell>
          <cell r="J185">
            <v>5203.41</v>
          </cell>
          <cell r="K185">
            <v>5203.41</v>
          </cell>
          <cell r="L185">
            <v>35896.590000000004</v>
          </cell>
          <cell r="M185">
            <v>5203.41</v>
          </cell>
          <cell r="N185">
            <v>41100</v>
          </cell>
          <cell r="O185">
            <v>103634.94</v>
          </cell>
          <cell r="P185">
            <v>0</v>
          </cell>
          <cell r="Q185">
            <v>103634.94</v>
          </cell>
          <cell r="R185">
            <v>344315.79000000004</v>
          </cell>
          <cell r="S185">
            <v>0</v>
          </cell>
          <cell r="T185">
            <v>344315.79000000004</v>
          </cell>
          <cell r="U185">
            <v>0</v>
          </cell>
          <cell r="V185">
            <v>154088.56</v>
          </cell>
          <cell r="W185">
            <v>154088.56</v>
          </cell>
          <cell r="X185">
            <v>447950.73000000004</v>
          </cell>
          <cell r="Y185">
            <v>154088.56</v>
          </cell>
          <cell r="Z185">
            <v>602039.29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16503.38</v>
          </cell>
          <cell r="D188">
            <v>0</v>
          </cell>
          <cell r="E188">
            <v>16503.38</v>
          </cell>
          <cell r="F188">
            <v>39293.129999999997</v>
          </cell>
          <cell r="H188">
            <v>39293.129999999997</v>
          </cell>
          <cell r="J188">
            <v>8687.24</v>
          </cell>
          <cell r="K188">
            <v>8687.24</v>
          </cell>
          <cell r="L188">
            <v>55796.509999999995</v>
          </cell>
          <cell r="M188">
            <v>8687.24</v>
          </cell>
          <cell r="N188">
            <v>64483.749999999993</v>
          </cell>
          <cell r="O188">
            <v>97789.98000000001</v>
          </cell>
          <cell r="P188">
            <v>0</v>
          </cell>
          <cell r="Q188">
            <v>97789.98000000001</v>
          </cell>
          <cell r="R188">
            <v>255072.5</v>
          </cell>
          <cell r="S188">
            <v>0</v>
          </cell>
          <cell r="T188">
            <v>255072.5</v>
          </cell>
          <cell r="U188">
            <v>0</v>
          </cell>
          <cell r="V188">
            <v>101086.22</v>
          </cell>
          <cell r="W188">
            <v>101086.22</v>
          </cell>
          <cell r="X188">
            <v>352862.48</v>
          </cell>
          <cell r="Y188">
            <v>101086.22</v>
          </cell>
          <cell r="Z188">
            <v>453948.69999999995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31295.37</v>
          </cell>
          <cell r="D189">
            <v>0</v>
          </cell>
          <cell r="E189">
            <v>31295.37</v>
          </cell>
          <cell r="F189">
            <v>79129.7</v>
          </cell>
          <cell r="H189">
            <v>79129.7</v>
          </cell>
          <cell r="J189">
            <v>21123.32</v>
          </cell>
          <cell r="K189">
            <v>21123.32</v>
          </cell>
          <cell r="L189">
            <v>110425.06999999999</v>
          </cell>
          <cell r="M189">
            <v>21123.32</v>
          </cell>
          <cell r="N189">
            <v>131548.38999999998</v>
          </cell>
          <cell r="O189">
            <v>165274.35999999999</v>
          </cell>
          <cell r="P189">
            <v>0</v>
          </cell>
          <cell r="Q189">
            <v>165274.35999999999</v>
          </cell>
          <cell r="R189">
            <v>526030.48</v>
          </cell>
          <cell r="S189">
            <v>0</v>
          </cell>
          <cell r="T189">
            <v>526030.48</v>
          </cell>
          <cell r="U189">
            <v>0</v>
          </cell>
          <cell r="V189">
            <v>263316.94</v>
          </cell>
          <cell r="W189">
            <v>263316.94</v>
          </cell>
          <cell r="X189">
            <v>691304.84</v>
          </cell>
          <cell r="Y189">
            <v>263316.94</v>
          </cell>
          <cell r="Z189">
            <v>954621.78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5607.66</v>
          </cell>
          <cell r="D191">
            <v>0</v>
          </cell>
          <cell r="E191">
            <v>5607.66</v>
          </cell>
          <cell r="F191">
            <v>0</v>
          </cell>
          <cell r="H191">
            <v>0</v>
          </cell>
          <cell r="K191">
            <v>0</v>
          </cell>
          <cell r="L191">
            <v>5607.66</v>
          </cell>
          <cell r="M191">
            <v>0</v>
          </cell>
          <cell r="N191">
            <v>5607.66</v>
          </cell>
          <cell r="O191">
            <v>20492.419999999998</v>
          </cell>
          <cell r="P191">
            <v>0</v>
          </cell>
          <cell r="Q191">
            <v>20492.419999999998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30492.42</v>
          </cell>
          <cell r="Y191">
            <v>0</v>
          </cell>
          <cell r="Z191">
            <v>30492.42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497392</v>
          </cell>
          <cell r="D194">
            <v>0</v>
          </cell>
          <cell r="E194">
            <v>497392</v>
          </cell>
          <cell r="H194">
            <v>0</v>
          </cell>
          <cell r="K194">
            <v>0</v>
          </cell>
          <cell r="L194">
            <v>497392</v>
          </cell>
          <cell r="M194">
            <v>0</v>
          </cell>
          <cell r="N194">
            <v>497392</v>
          </cell>
          <cell r="O194">
            <v>2555454</v>
          </cell>
          <cell r="P194">
            <v>0</v>
          </cell>
          <cell r="Q194">
            <v>2555454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2555454</v>
          </cell>
          <cell r="Y194">
            <v>0</v>
          </cell>
          <cell r="Z194">
            <v>2555454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848741.81</v>
          </cell>
          <cell r="D198">
            <v>0</v>
          </cell>
          <cell r="E198">
            <v>848741.81</v>
          </cell>
          <cell r="F198">
            <v>1959233.73</v>
          </cell>
          <cell r="H198">
            <v>1959233.73</v>
          </cell>
          <cell r="J198">
            <v>523008.43</v>
          </cell>
          <cell r="K198">
            <v>523008.43</v>
          </cell>
          <cell r="L198">
            <v>2807975.54</v>
          </cell>
          <cell r="M198">
            <v>523008.43</v>
          </cell>
          <cell r="N198">
            <v>3330983.97</v>
          </cell>
          <cell r="O198">
            <v>4972835.58</v>
          </cell>
          <cell r="P198">
            <v>0</v>
          </cell>
          <cell r="Q198">
            <v>4972835.58</v>
          </cell>
          <cell r="R198">
            <v>12749498.1</v>
          </cell>
          <cell r="S198">
            <v>0</v>
          </cell>
          <cell r="T198">
            <v>12749498.1</v>
          </cell>
          <cell r="U198">
            <v>0</v>
          </cell>
          <cell r="V198">
            <v>6874568.5800000001</v>
          </cell>
          <cell r="W198">
            <v>6874568.5800000001</v>
          </cell>
          <cell r="X198">
            <v>17722333.68</v>
          </cell>
          <cell r="Y198">
            <v>6874568.5800000001</v>
          </cell>
          <cell r="Z198">
            <v>24596902.259999998</v>
          </cell>
        </row>
        <row r="199">
          <cell r="A199" t="str">
            <v>54001-02</v>
          </cell>
          <cell r="B199" t="str">
            <v>Overtime - Office</v>
          </cell>
          <cell r="C199">
            <v>32416.61</v>
          </cell>
          <cell r="D199">
            <v>0</v>
          </cell>
          <cell r="E199">
            <v>32416.61</v>
          </cell>
          <cell r="F199">
            <v>76105.73</v>
          </cell>
          <cell r="H199">
            <v>76105.73</v>
          </cell>
          <cell r="J199">
            <v>20316.080000000002</v>
          </cell>
          <cell r="K199">
            <v>20316.080000000002</v>
          </cell>
          <cell r="L199">
            <v>108522.34</v>
          </cell>
          <cell r="M199">
            <v>20316.080000000002</v>
          </cell>
          <cell r="N199">
            <v>128838.42</v>
          </cell>
          <cell r="O199">
            <v>174785.89</v>
          </cell>
          <cell r="P199">
            <v>0</v>
          </cell>
          <cell r="Q199">
            <v>174785.89</v>
          </cell>
          <cell r="R199">
            <v>434057</v>
          </cell>
          <cell r="S199">
            <v>0</v>
          </cell>
          <cell r="T199">
            <v>434057</v>
          </cell>
          <cell r="U199">
            <v>0</v>
          </cell>
          <cell r="V199">
            <v>230847.49</v>
          </cell>
          <cell r="W199">
            <v>230847.49</v>
          </cell>
          <cell r="X199">
            <v>608842.89</v>
          </cell>
          <cell r="Y199">
            <v>230847.49</v>
          </cell>
          <cell r="Z199">
            <v>839690.38</v>
          </cell>
        </row>
        <row r="200">
          <cell r="A200" t="str">
            <v>54001-03</v>
          </cell>
          <cell r="B200" t="str">
            <v>Bonus - Office</v>
          </cell>
          <cell r="C200">
            <v>86297</v>
          </cell>
          <cell r="D200">
            <v>0</v>
          </cell>
          <cell r="E200">
            <v>86297</v>
          </cell>
          <cell r="F200">
            <v>196786</v>
          </cell>
          <cell r="H200">
            <v>196786</v>
          </cell>
          <cell r="J200">
            <v>52531</v>
          </cell>
          <cell r="K200">
            <v>52531</v>
          </cell>
          <cell r="L200">
            <v>283083</v>
          </cell>
          <cell r="M200">
            <v>52531</v>
          </cell>
          <cell r="N200">
            <v>335614</v>
          </cell>
          <cell r="O200">
            <v>509018</v>
          </cell>
          <cell r="P200">
            <v>0</v>
          </cell>
          <cell r="Q200">
            <v>509018</v>
          </cell>
          <cell r="R200">
            <v>1280834</v>
          </cell>
          <cell r="S200">
            <v>0</v>
          </cell>
          <cell r="T200">
            <v>1280834</v>
          </cell>
          <cell r="U200">
            <v>0</v>
          </cell>
          <cell r="V200">
            <v>690196</v>
          </cell>
          <cell r="W200">
            <v>690196</v>
          </cell>
          <cell r="X200">
            <v>1789852</v>
          </cell>
          <cell r="Y200">
            <v>690196</v>
          </cell>
          <cell r="Z200">
            <v>2480048</v>
          </cell>
        </row>
        <row r="201">
          <cell r="A201" t="str">
            <v>54001-04</v>
          </cell>
          <cell r="B201" t="str">
            <v>Allowance : Office</v>
          </cell>
          <cell r="C201">
            <v>91442.23</v>
          </cell>
          <cell r="D201">
            <v>0</v>
          </cell>
          <cell r="E201">
            <v>91442.23</v>
          </cell>
          <cell r="F201">
            <v>196709.17</v>
          </cell>
          <cell r="H201">
            <v>196709.17</v>
          </cell>
          <cell r="J201">
            <v>52510.6</v>
          </cell>
          <cell r="K201">
            <v>52510.6</v>
          </cell>
          <cell r="L201">
            <v>288151.40000000002</v>
          </cell>
          <cell r="M201">
            <v>52510.6</v>
          </cell>
          <cell r="N201">
            <v>340662</v>
          </cell>
          <cell r="O201">
            <v>481259.98</v>
          </cell>
          <cell r="P201">
            <v>0</v>
          </cell>
          <cell r="Q201">
            <v>481259.98</v>
          </cell>
          <cell r="R201">
            <v>1100361.78</v>
          </cell>
          <cell r="S201">
            <v>0</v>
          </cell>
          <cell r="T201">
            <v>1100361.78</v>
          </cell>
          <cell r="U201">
            <v>0</v>
          </cell>
          <cell r="V201">
            <v>578696.71</v>
          </cell>
          <cell r="W201">
            <v>578696.71</v>
          </cell>
          <cell r="X201">
            <v>1581621.76</v>
          </cell>
          <cell r="Y201">
            <v>578696.71</v>
          </cell>
          <cell r="Z201">
            <v>2160318.4699999997</v>
          </cell>
        </row>
        <row r="202">
          <cell r="A202" t="str">
            <v>54001-05</v>
          </cell>
          <cell r="B202" t="str">
            <v>Provident Fund - Office</v>
          </cell>
          <cell r="C202">
            <v>12093.3</v>
          </cell>
          <cell r="D202">
            <v>0</v>
          </cell>
          <cell r="E202">
            <v>12093.3</v>
          </cell>
          <cell r="F202">
            <v>24153.43</v>
          </cell>
          <cell r="H202">
            <v>24153.43</v>
          </cell>
          <cell r="J202">
            <v>6447.65</v>
          </cell>
          <cell r="K202">
            <v>6447.65</v>
          </cell>
          <cell r="L202">
            <v>36246.729999999996</v>
          </cell>
          <cell r="M202">
            <v>6447.65</v>
          </cell>
          <cell r="N202">
            <v>42694.38</v>
          </cell>
          <cell r="O202">
            <v>73449.91</v>
          </cell>
          <cell r="P202">
            <v>0</v>
          </cell>
          <cell r="Q202">
            <v>73449.91</v>
          </cell>
          <cell r="R202">
            <v>150351.94</v>
          </cell>
          <cell r="S202">
            <v>0</v>
          </cell>
          <cell r="T202">
            <v>150351.94</v>
          </cell>
          <cell r="U202">
            <v>0</v>
          </cell>
          <cell r="V202">
            <v>80678.89</v>
          </cell>
          <cell r="W202">
            <v>80678.89</v>
          </cell>
          <cell r="X202">
            <v>223801.85</v>
          </cell>
          <cell r="Y202">
            <v>80678.89</v>
          </cell>
          <cell r="Z202">
            <v>304480.74</v>
          </cell>
        </row>
        <row r="203">
          <cell r="A203" t="str">
            <v>54001-06</v>
          </cell>
          <cell r="B203" t="str">
            <v>Welfare - Office</v>
          </cell>
          <cell r="C203">
            <v>137525.31</v>
          </cell>
          <cell r="D203">
            <v>0</v>
          </cell>
          <cell r="E203">
            <v>137525.31</v>
          </cell>
          <cell r="F203">
            <v>166163.85999999999</v>
          </cell>
          <cell r="H203">
            <v>166163.85999999999</v>
          </cell>
          <cell r="J203">
            <v>44356.35</v>
          </cell>
          <cell r="K203">
            <v>44356.35</v>
          </cell>
          <cell r="L203">
            <v>303689.17</v>
          </cell>
          <cell r="M203">
            <v>44356.35</v>
          </cell>
          <cell r="N203">
            <v>348045.51999999996</v>
          </cell>
          <cell r="O203">
            <v>797976.09000000008</v>
          </cell>
          <cell r="P203">
            <v>0</v>
          </cell>
          <cell r="Q203">
            <v>797976.09000000008</v>
          </cell>
          <cell r="R203">
            <v>1105909.99</v>
          </cell>
          <cell r="S203">
            <v>0</v>
          </cell>
          <cell r="T203">
            <v>1105909.99</v>
          </cell>
          <cell r="U203">
            <v>0</v>
          </cell>
          <cell r="V203">
            <v>594159.59</v>
          </cell>
          <cell r="W203">
            <v>594159.59</v>
          </cell>
          <cell r="X203">
            <v>1903886.08</v>
          </cell>
          <cell r="Y203">
            <v>594159.59</v>
          </cell>
          <cell r="Z203">
            <v>2498045.67</v>
          </cell>
        </row>
        <row r="204">
          <cell r="A204" t="str">
            <v>54001-07</v>
          </cell>
          <cell r="B204" t="str">
            <v>Medical Expense - Office</v>
          </cell>
          <cell r="C204">
            <v>2841.72</v>
          </cell>
          <cell r="D204">
            <v>0</v>
          </cell>
          <cell r="E204">
            <v>2841.72</v>
          </cell>
          <cell r="F204">
            <v>7185.22</v>
          </cell>
          <cell r="H204">
            <v>7185.22</v>
          </cell>
          <cell r="J204">
            <v>1918.06</v>
          </cell>
          <cell r="K204">
            <v>1918.06</v>
          </cell>
          <cell r="L204">
            <v>10026.94</v>
          </cell>
          <cell r="M204">
            <v>1918.06</v>
          </cell>
          <cell r="N204">
            <v>11945</v>
          </cell>
          <cell r="O204">
            <v>10141.619999999999</v>
          </cell>
          <cell r="P204">
            <v>0</v>
          </cell>
          <cell r="Q204">
            <v>10141.619999999999</v>
          </cell>
          <cell r="R204">
            <v>29987</v>
          </cell>
          <cell r="S204">
            <v>0</v>
          </cell>
          <cell r="T204">
            <v>29987</v>
          </cell>
          <cell r="U204">
            <v>0</v>
          </cell>
          <cell r="V204">
            <v>16402.580000000002</v>
          </cell>
          <cell r="W204">
            <v>16402.580000000002</v>
          </cell>
          <cell r="X204">
            <v>40128.619999999995</v>
          </cell>
          <cell r="Y204">
            <v>16402.580000000002</v>
          </cell>
          <cell r="Z204">
            <v>56531.199999999997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14227.2</v>
          </cell>
          <cell r="D205">
            <v>0</v>
          </cell>
          <cell r="E205">
            <v>14227.2</v>
          </cell>
          <cell r="F205">
            <v>8627.68</v>
          </cell>
          <cell r="H205">
            <v>8627.68</v>
          </cell>
          <cell r="J205">
            <v>2303.12</v>
          </cell>
          <cell r="K205">
            <v>2303.12</v>
          </cell>
          <cell r="L205">
            <v>22854.880000000001</v>
          </cell>
          <cell r="M205">
            <v>2303.12</v>
          </cell>
          <cell r="N205">
            <v>25158</v>
          </cell>
          <cell r="O205">
            <v>128222.28</v>
          </cell>
          <cell r="P205">
            <v>0</v>
          </cell>
          <cell r="Q205">
            <v>128222.28</v>
          </cell>
          <cell r="R205">
            <v>86252.549999999988</v>
          </cell>
          <cell r="S205">
            <v>0</v>
          </cell>
          <cell r="T205">
            <v>86252.549999999988</v>
          </cell>
          <cell r="U205">
            <v>0</v>
          </cell>
          <cell r="V205">
            <v>49373.170000000006</v>
          </cell>
          <cell r="W205">
            <v>49373.170000000006</v>
          </cell>
          <cell r="X205">
            <v>214474.83</v>
          </cell>
          <cell r="Y205">
            <v>49373.170000000006</v>
          </cell>
          <cell r="Z205">
            <v>263848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4293.2</v>
          </cell>
          <cell r="D207">
            <v>0</v>
          </cell>
          <cell r="E207">
            <v>4293.2</v>
          </cell>
          <cell r="F207">
            <v>10855.28</v>
          </cell>
          <cell r="H207">
            <v>10855.28</v>
          </cell>
          <cell r="J207">
            <v>2897.77</v>
          </cell>
          <cell r="K207">
            <v>2897.77</v>
          </cell>
          <cell r="L207">
            <v>15148.48</v>
          </cell>
          <cell r="M207">
            <v>2897.77</v>
          </cell>
          <cell r="N207">
            <v>18046.25</v>
          </cell>
          <cell r="O207">
            <v>28410.280000000002</v>
          </cell>
          <cell r="P207">
            <v>0</v>
          </cell>
          <cell r="Q207">
            <v>28410.280000000002</v>
          </cell>
          <cell r="R207">
            <v>84062.76</v>
          </cell>
          <cell r="S207">
            <v>0</v>
          </cell>
          <cell r="T207">
            <v>84062.76</v>
          </cell>
          <cell r="U207">
            <v>0</v>
          </cell>
          <cell r="V207">
            <v>45482.71</v>
          </cell>
          <cell r="W207">
            <v>45482.71</v>
          </cell>
          <cell r="X207">
            <v>112473.04</v>
          </cell>
          <cell r="Y207">
            <v>45482.71</v>
          </cell>
          <cell r="Z207">
            <v>157955.75</v>
          </cell>
        </row>
        <row r="208">
          <cell r="A208" t="str">
            <v>54002-03</v>
          </cell>
          <cell r="B208" t="str">
            <v>Other Rental</v>
          </cell>
          <cell r="C208">
            <v>3258.44</v>
          </cell>
          <cell r="D208">
            <v>0</v>
          </cell>
          <cell r="E208">
            <v>3258.44</v>
          </cell>
          <cell r="F208">
            <v>8238.9</v>
          </cell>
          <cell r="H208">
            <v>8238.9</v>
          </cell>
          <cell r="J208">
            <v>2199.33</v>
          </cell>
          <cell r="K208">
            <v>2199.33</v>
          </cell>
          <cell r="L208">
            <v>11497.34</v>
          </cell>
          <cell r="M208">
            <v>2199.33</v>
          </cell>
          <cell r="N208">
            <v>13696.67</v>
          </cell>
          <cell r="O208">
            <v>17324.919999999998</v>
          </cell>
          <cell r="P208">
            <v>0</v>
          </cell>
          <cell r="Q208">
            <v>17324.919999999998</v>
          </cell>
          <cell r="R208">
            <v>51100.270000000004</v>
          </cell>
          <cell r="S208">
            <v>0</v>
          </cell>
          <cell r="T208">
            <v>51100.270000000004</v>
          </cell>
          <cell r="U208">
            <v>0</v>
          </cell>
          <cell r="V208">
            <v>27451.480000000003</v>
          </cell>
          <cell r="W208">
            <v>27451.480000000003</v>
          </cell>
          <cell r="X208">
            <v>68425.19</v>
          </cell>
          <cell r="Y208">
            <v>27451.480000000003</v>
          </cell>
          <cell r="Z208">
            <v>95876.670000000013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29573.82</v>
          </cell>
          <cell r="D210">
            <v>0</v>
          </cell>
          <cell r="E210">
            <v>29573.82</v>
          </cell>
          <cell r="F210">
            <v>74776.81</v>
          </cell>
          <cell r="H210">
            <v>74776.81</v>
          </cell>
          <cell r="J210">
            <v>19961.32</v>
          </cell>
          <cell r="K210">
            <v>19961.32</v>
          </cell>
          <cell r="L210">
            <v>104350.63</v>
          </cell>
          <cell r="M210">
            <v>19961.32</v>
          </cell>
          <cell r="N210">
            <v>124311.95000000001</v>
          </cell>
          <cell r="O210">
            <v>159047.60999999999</v>
          </cell>
          <cell r="P210">
            <v>0</v>
          </cell>
          <cell r="Q210">
            <v>159047.60999999999</v>
          </cell>
          <cell r="R210">
            <v>468315.93</v>
          </cell>
          <cell r="S210">
            <v>0</v>
          </cell>
          <cell r="T210">
            <v>468315.93</v>
          </cell>
          <cell r="U210">
            <v>0</v>
          </cell>
          <cell r="V210">
            <v>251927.11000000002</v>
          </cell>
          <cell r="W210">
            <v>251927.11000000002</v>
          </cell>
          <cell r="X210">
            <v>627363.54</v>
          </cell>
          <cell r="Y210">
            <v>251927.11000000002</v>
          </cell>
          <cell r="Z210">
            <v>879290.65</v>
          </cell>
        </row>
        <row r="211">
          <cell r="A211" t="str">
            <v>54003-02</v>
          </cell>
          <cell r="B211" t="str">
            <v>General Maintenance</v>
          </cell>
          <cell r="C211">
            <v>30846.66</v>
          </cell>
          <cell r="D211">
            <v>0</v>
          </cell>
          <cell r="E211">
            <v>30846.66</v>
          </cell>
          <cell r="F211">
            <v>61508.79</v>
          </cell>
          <cell r="H211">
            <v>61508.79</v>
          </cell>
          <cell r="J211">
            <v>15218.24</v>
          </cell>
          <cell r="K211">
            <v>15218.24</v>
          </cell>
          <cell r="L211">
            <v>92355.45</v>
          </cell>
          <cell r="M211">
            <v>15218.24</v>
          </cell>
          <cell r="N211">
            <v>107573.69</v>
          </cell>
          <cell r="O211">
            <v>154378.12</v>
          </cell>
          <cell r="P211">
            <v>0</v>
          </cell>
          <cell r="Q211">
            <v>154378.12</v>
          </cell>
          <cell r="R211">
            <v>474072.32999999996</v>
          </cell>
          <cell r="S211">
            <v>0</v>
          </cell>
          <cell r="T211">
            <v>474072.32999999996</v>
          </cell>
          <cell r="U211">
            <v>0</v>
          </cell>
          <cell r="V211">
            <v>211069.28</v>
          </cell>
          <cell r="W211">
            <v>211069.28</v>
          </cell>
          <cell r="X211">
            <v>628450.44999999995</v>
          </cell>
          <cell r="Y211">
            <v>211069.28</v>
          </cell>
          <cell r="Z211">
            <v>839519.73</v>
          </cell>
        </row>
        <row r="212">
          <cell r="A212" t="str">
            <v>54003-03</v>
          </cell>
          <cell r="B212" t="str">
            <v>Janitorial</v>
          </cell>
          <cell r="C212">
            <v>77.709999999999994</v>
          </cell>
          <cell r="D212">
            <v>0</v>
          </cell>
          <cell r="E212">
            <v>77.709999999999994</v>
          </cell>
          <cell r="F212">
            <v>196.5</v>
          </cell>
          <cell r="H212">
            <v>196.5</v>
          </cell>
          <cell r="J212">
            <v>52.46</v>
          </cell>
          <cell r="K212">
            <v>52.46</v>
          </cell>
          <cell r="L212">
            <v>274.20999999999998</v>
          </cell>
          <cell r="M212">
            <v>52.46</v>
          </cell>
          <cell r="N212">
            <v>326.66999999999996</v>
          </cell>
          <cell r="O212">
            <v>472.12</v>
          </cell>
          <cell r="P212">
            <v>0</v>
          </cell>
          <cell r="Q212">
            <v>472.12</v>
          </cell>
          <cell r="R212">
            <v>1368.61</v>
          </cell>
          <cell r="S212">
            <v>0</v>
          </cell>
          <cell r="T212">
            <v>1368.61</v>
          </cell>
          <cell r="U212">
            <v>0</v>
          </cell>
          <cell r="V212">
            <v>772.63</v>
          </cell>
          <cell r="W212">
            <v>772.63</v>
          </cell>
          <cell r="X212">
            <v>1840.73</v>
          </cell>
          <cell r="Y212">
            <v>772.63</v>
          </cell>
          <cell r="Z212">
            <v>2613.36</v>
          </cell>
        </row>
        <row r="213">
          <cell r="A213" t="str">
            <v>54003-04</v>
          </cell>
          <cell r="B213" t="str">
            <v>Cumputer Maintenance</v>
          </cell>
          <cell r="C213">
            <v>9183.83</v>
          </cell>
          <cell r="D213">
            <v>0</v>
          </cell>
          <cell r="E213">
            <v>9183.83</v>
          </cell>
          <cell r="F213">
            <v>23221.13</v>
          </cell>
          <cell r="H213">
            <v>23221.13</v>
          </cell>
          <cell r="J213">
            <v>6198.78</v>
          </cell>
          <cell r="K213">
            <v>6198.78</v>
          </cell>
          <cell r="L213">
            <v>32404.959999999999</v>
          </cell>
          <cell r="M213">
            <v>6198.78</v>
          </cell>
          <cell r="N213">
            <v>38603.74</v>
          </cell>
          <cell r="O213">
            <v>55368.520000000004</v>
          </cell>
          <cell r="P213">
            <v>0</v>
          </cell>
          <cell r="Q213">
            <v>55368.520000000004</v>
          </cell>
          <cell r="R213">
            <v>125655.76000000001</v>
          </cell>
          <cell r="S213">
            <v>0</v>
          </cell>
          <cell r="T213">
            <v>125655.76000000001</v>
          </cell>
          <cell r="U213">
            <v>0</v>
          </cell>
          <cell r="V213">
            <v>72426.430000000124</v>
          </cell>
          <cell r="W213">
            <v>72426.430000000124</v>
          </cell>
          <cell r="X213">
            <v>181024.28000000003</v>
          </cell>
          <cell r="Y213">
            <v>72426.430000000124</v>
          </cell>
          <cell r="Z213">
            <v>253450.71000000014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3275.8</v>
          </cell>
          <cell r="D215">
            <v>0</v>
          </cell>
          <cell r="E215">
            <v>3275.8</v>
          </cell>
          <cell r="F215">
            <v>8282.7900000000009</v>
          </cell>
          <cell r="H215">
            <v>8282.7900000000009</v>
          </cell>
          <cell r="J215">
            <v>2211.0500000000002</v>
          </cell>
          <cell r="K215">
            <v>2211.0500000000002</v>
          </cell>
          <cell r="L215">
            <v>11558.59</v>
          </cell>
          <cell r="M215">
            <v>2211.0500000000002</v>
          </cell>
          <cell r="N215">
            <v>13769.64</v>
          </cell>
          <cell r="O215">
            <v>16511.330000000002</v>
          </cell>
          <cell r="P215">
            <v>0</v>
          </cell>
          <cell r="Q215">
            <v>16511.330000000002</v>
          </cell>
          <cell r="R215">
            <v>49903.44</v>
          </cell>
          <cell r="S215">
            <v>0</v>
          </cell>
          <cell r="T215">
            <v>49903.44</v>
          </cell>
          <cell r="U215">
            <v>0</v>
          </cell>
          <cell r="V215">
            <v>25739.649999999998</v>
          </cell>
          <cell r="W215">
            <v>25739.649999999998</v>
          </cell>
          <cell r="X215">
            <v>66414.77</v>
          </cell>
          <cell r="Y215">
            <v>25739.649999999998</v>
          </cell>
          <cell r="Z215">
            <v>92154.42</v>
          </cell>
        </row>
        <row r="216">
          <cell r="A216" t="str">
            <v>54004-02</v>
          </cell>
          <cell r="B216" t="str">
            <v>Insurance - Other</v>
          </cell>
          <cell r="C216">
            <v>1435.48</v>
          </cell>
          <cell r="E216">
            <v>1435.48</v>
          </cell>
          <cell r="F216">
            <v>3629.57</v>
          </cell>
          <cell r="H216">
            <v>3629.57</v>
          </cell>
          <cell r="J216">
            <v>968.9</v>
          </cell>
          <cell r="K216">
            <v>968.9</v>
          </cell>
          <cell r="L216">
            <v>5065.05</v>
          </cell>
          <cell r="M216">
            <v>968.9</v>
          </cell>
          <cell r="N216">
            <v>6033.95</v>
          </cell>
          <cell r="O216">
            <v>7426.98</v>
          </cell>
          <cell r="P216">
            <v>0</v>
          </cell>
          <cell r="Q216">
            <v>7426.98</v>
          </cell>
          <cell r="R216">
            <v>21983.65</v>
          </cell>
          <cell r="S216">
            <v>0</v>
          </cell>
          <cell r="T216">
            <v>21983.65</v>
          </cell>
          <cell r="U216">
            <v>0</v>
          </cell>
          <cell r="V216">
            <v>11826.859999999999</v>
          </cell>
          <cell r="W216">
            <v>11826.859999999999</v>
          </cell>
          <cell r="X216">
            <v>29410.63</v>
          </cell>
          <cell r="Y216">
            <v>11826.859999999999</v>
          </cell>
          <cell r="Z216">
            <v>41237.49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31324.06</v>
          </cell>
          <cell r="D218">
            <v>0</v>
          </cell>
          <cell r="E218">
            <v>31324.06</v>
          </cell>
          <cell r="F218">
            <v>79202.259999999995</v>
          </cell>
          <cell r="H218">
            <v>79202.259999999995</v>
          </cell>
          <cell r="J218">
            <v>21142.68</v>
          </cell>
          <cell r="K218">
            <v>21142.68</v>
          </cell>
          <cell r="L218">
            <v>110526.31999999999</v>
          </cell>
          <cell r="M218">
            <v>21142.68</v>
          </cell>
          <cell r="N218">
            <v>131669</v>
          </cell>
          <cell r="O218">
            <v>155200.63</v>
          </cell>
          <cell r="P218">
            <v>0</v>
          </cell>
          <cell r="Q218">
            <v>155200.63</v>
          </cell>
          <cell r="R218">
            <v>440764.83</v>
          </cell>
          <cell r="S218">
            <v>0</v>
          </cell>
          <cell r="T218">
            <v>440764.83</v>
          </cell>
          <cell r="U218">
            <v>0</v>
          </cell>
          <cell r="V218">
            <v>219607.53999999998</v>
          </cell>
          <cell r="W218">
            <v>219607.53999999998</v>
          </cell>
          <cell r="X218">
            <v>595965.46</v>
          </cell>
          <cell r="Y218">
            <v>219607.53999999998</v>
          </cell>
          <cell r="Z218">
            <v>815573</v>
          </cell>
        </row>
        <row r="219">
          <cell r="A219" t="str">
            <v>54005-02</v>
          </cell>
          <cell r="B219" t="str">
            <v>Vehicle Maintenance</v>
          </cell>
          <cell r="C219">
            <v>2865.5</v>
          </cell>
          <cell r="D219">
            <v>0</v>
          </cell>
          <cell r="E219">
            <v>2865.5</v>
          </cell>
          <cell r="F219">
            <v>7245.37</v>
          </cell>
          <cell r="H219">
            <v>7245.37</v>
          </cell>
          <cell r="J219">
            <v>1934.12</v>
          </cell>
          <cell r="K219">
            <v>1934.12</v>
          </cell>
          <cell r="L219">
            <v>10110.869999999999</v>
          </cell>
          <cell r="M219">
            <v>1934.12</v>
          </cell>
          <cell r="N219">
            <v>12044.989999999998</v>
          </cell>
          <cell r="O219">
            <v>45894</v>
          </cell>
          <cell r="P219">
            <v>0</v>
          </cell>
          <cell r="Q219">
            <v>45894</v>
          </cell>
          <cell r="R219">
            <v>126040.40999999999</v>
          </cell>
          <cell r="S219">
            <v>0</v>
          </cell>
          <cell r="T219">
            <v>126040.40999999999</v>
          </cell>
          <cell r="U219">
            <v>0</v>
          </cell>
          <cell r="V219">
            <v>53264.29</v>
          </cell>
          <cell r="W219">
            <v>53264.29</v>
          </cell>
          <cell r="X219">
            <v>171934.40999999997</v>
          </cell>
          <cell r="Y219">
            <v>53264.29</v>
          </cell>
          <cell r="Z219">
            <v>225198.69999999998</v>
          </cell>
        </row>
        <row r="220">
          <cell r="A220" t="str">
            <v>54005-04</v>
          </cell>
          <cell r="B220" t="str">
            <v>Car tax</v>
          </cell>
          <cell r="C220">
            <v>683.49</v>
          </cell>
          <cell r="D220">
            <v>0</v>
          </cell>
          <cell r="E220">
            <v>683.49</v>
          </cell>
          <cell r="F220">
            <v>1728.2</v>
          </cell>
          <cell r="H220">
            <v>1728.2</v>
          </cell>
          <cell r="J220">
            <v>461.34</v>
          </cell>
          <cell r="K220">
            <v>461.34</v>
          </cell>
          <cell r="L220">
            <v>2411.69</v>
          </cell>
          <cell r="M220">
            <v>461.34</v>
          </cell>
          <cell r="N220">
            <v>2873.03</v>
          </cell>
          <cell r="O220">
            <v>4147.37</v>
          </cell>
          <cell r="P220">
            <v>0</v>
          </cell>
          <cell r="Q220">
            <v>4147.37</v>
          </cell>
          <cell r="R220">
            <v>12570.12</v>
          </cell>
          <cell r="S220">
            <v>0</v>
          </cell>
          <cell r="T220">
            <v>12570.12</v>
          </cell>
          <cell r="U220">
            <v>0</v>
          </cell>
          <cell r="V220">
            <v>6956.96</v>
          </cell>
          <cell r="W220">
            <v>6956.96</v>
          </cell>
          <cell r="X220">
            <v>16717.490000000002</v>
          </cell>
          <cell r="Y220">
            <v>6956.96</v>
          </cell>
          <cell r="Z220">
            <v>23674.45</v>
          </cell>
        </row>
        <row r="221">
          <cell r="A221" t="str">
            <v>54005-05</v>
          </cell>
          <cell r="B221" t="str">
            <v>Local Conveyance</v>
          </cell>
          <cell r="C221">
            <v>740.34</v>
          </cell>
          <cell r="D221">
            <v>0</v>
          </cell>
          <cell r="E221">
            <v>740.34</v>
          </cell>
          <cell r="F221">
            <v>1871.95</v>
          </cell>
          <cell r="H221">
            <v>1871.95</v>
          </cell>
          <cell r="J221">
            <v>499.71</v>
          </cell>
          <cell r="K221">
            <v>499.71</v>
          </cell>
          <cell r="L221">
            <v>2612.29</v>
          </cell>
          <cell r="M221">
            <v>499.71</v>
          </cell>
          <cell r="N221">
            <v>3112</v>
          </cell>
          <cell r="O221">
            <v>6966.4800000000005</v>
          </cell>
          <cell r="P221">
            <v>0</v>
          </cell>
          <cell r="Q221">
            <v>6966.4800000000005</v>
          </cell>
          <cell r="R221">
            <v>20542.04</v>
          </cell>
          <cell r="S221">
            <v>0</v>
          </cell>
          <cell r="T221">
            <v>20542.04</v>
          </cell>
          <cell r="U221">
            <v>0</v>
          </cell>
          <cell r="V221">
            <v>10670.48</v>
          </cell>
          <cell r="W221">
            <v>10670.48</v>
          </cell>
          <cell r="X221">
            <v>27508.52</v>
          </cell>
          <cell r="Y221">
            <v>10670.48</v>
          </cell>
          <cell r="Z221">
            <v>38179</v>
          </cell>
        </row>
        <row r="222">
          <cell r="A222" t="str">
            <v>54005-06</v>
          </cell>
          <cell r="B222" t="str">
            <v>Vehicle Rental</v>
          </cell>
          <cell r="C222">
            <v>29307.27</v>
          </cell>
          <cell r="D222">
            <v>0</v>
          </cell>
          <cell r="E222">
            <v>29307.27</v>
          </cell>
          <cell r="F222">
            <v>74102.850000000006</v>
          </cell>
          <cell r="H222">
            <v>74102.850000000006</v>
          </cell>
          <cell r="J222">
            <v>19781.419999999998</v>
          </cell>
          <cell r="K222">
            <v>19781.419999999998</v>
          </cell>
          <cell r="L222">
            <v>103410.12000000001</v>
          </cell>
          <cell r="M222">
            <v>19781.419999999998</v>
          </cell>
          <cell r="N222">
            <v>123191.54000000001</v>
          </cell>
          <cell r="O222">
            <v>171747.18</v>
          </cell>
          <cell r="P222">
            <v>0</v>
          </cell>
          <cell r="Q222">
            <v>171747.18</v>
          </cell>
          <cell r="R222">
            <v>508545.37</v>
          </cell>
          <cell r="S222">
            <v>0</v>
          </cell>
          <cell r="T222">
            <v>508545.37</v>
          </cell>
          <cell r="U222">
            <v>0</v>
          </cell>
          <cell r="V222">
            <v>275572.99</v>
          </cell>
          <cell r="W222">
            <v>275572.99</v>
          </cell>
          <cell r="X222">
            <v>680292.55</v>
          </cell>
          <cell r="Y222">
            <v>275572.99</v>
          </cell>
          <cell r="Z222">
            <v>955865.54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8596.44</v>
          </cell>
          <cell r="D224">
            <v>0</v>
          </cell>
          <cell r="E224">
            <v>8980.64</v>
          </cell>
          <cell r="F224">
            <v>21735.93</v>
          </cell>
          <cell r="H224">
            <v>21301.59</v>
          </cell>
          <cell r="J224">
            <v>5802.31</v>
          </cell>
          <cell r="K224">
            <v>5802.31</v>
          </cell>
          <cell r="L224">
            <v>30332.370000000003</v>
          </cell>
          <cell r="M224">
            <v>5802.31</v>
          </cell>
          <cell r="N224">
            <v>36134.68</v>
          </cell>
          <cell r="O224">
            <v>68580.069999999992</v>
          </cell>
          <cell r="P224">
            <v>0</v>
          </cell>
          <cell r="Q224">
            <v>68580.069999999992</v>
          </cell>
          <cell r="R224">
            <v>208292.28</v>
          </cell>
          <cell r="S224">
            <v>0</v>
          </cell>
          <cell r="T224">
            <v>208292.28</v>
          </cell>
          <cell r="U224">
            <v>0</v>
          </cell>
          <cell r="V224">
            <v>117330.95999999999</v>
          </cell>
          <cell r="W224">
            <v>117330.95999999999</v>
          </cell>
          <cell r="X224">
            <v>276872.34999999998</v>
          </cell>
          <cell r="Y224">
            <v>117330.95999999999</v>
          </cell>
          <cell r="Z224">
            <v>394203.30999999994</v>
          </cell>
        </row>
        <row r="225">
          <cell r="A225" t="str">
            <v>54006-02</v>
          </cell>
          <cell r="B225" t="str">
            <v>Postage &amp; Courier</v>
          </cell>
          <cell r="C225">
            <v>335.91</v>
          </cell>
          <cell r="D225">
            <v>0</v>
          </cell>
          <cell r="E225">
            <v>335.91</v>
          </cell>
          <cell r="F225">
            <v>849.36</v>
          </cell>
          <cell r="H225">
            <v>849.36</v>
          </cell>
          <cell r="J225">
            <v>226.73</v>
          </cell>
          <cell r="K225">
            <v>226.73</v>
          </cell>
          <cell r="L225">
            <v>1185.27</v>
          </cell>
          <cell r="M225">
            <v>226.73</v>
          </cell>
          <cell r="N225">
            <v>1412</v>
          </cell>
          <cell r="O225">
            <v>802.67000000000007</v>
          </cell>
          <cell r="P225">
            <v>0</v>
          </cell>
          <cell r="Q225">
            <v>802.67000000000007</v>
          </cell>
          <cell r="R225">
            <v>2378.09</v>
          </cell>
          <cell r="S225">
            <v>0</v>
          </cell>
          <cell r="T225">
            <v>2378.09</v>
          </cell>
          <cell r="U225">
            <v>0</v>
          </cell>
          <cell r="V225">
            <v>1105.24</v>
          </cell>
          <cell r="W225">
            <v>1105.24</v>
          </cell>
          <cell r="X225">
            <v>3180.76</v>
          </cell>
          <cell r="Y225">
            <v>1105.24</v>
          </cell>
          <cell r="Z225">
            <v>4286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5015.84</v>
          </cell>
          <cell r="D227">
            <v>0</v>
          </cell>
          <cell r="E227">
            <v>5015.84</v>
          </cell>
          <cell r="F227">
            <v>19033.7</v>
          </cell>
          <cell r="H227">
            <v>19033.7</v>
          </cell>
          <cell r="J227">
            <v>4600.46</v>
          </cell>
          <cell r="K227">
            <v>4600.46</v>
          </cell>
          <cell r="L227">
            <v>24049.54</v>
          </cell>
          <cell r="M227">
            <v>4600.46</v>
          </cell>
          <cell r="N227">
            <v>28650</v>
          </cell>
          <cell r="O227">
            <v>19134.239999999998</v>
          </cell>
          <cell r="P227">
            <v>0</v>
          </cell>
          <cell r="Q227">
            <v>19134.239999999998</v>
          </cell>
          <cell r="R227">
            <v>71386.960000000006</v>
          </cell>
          <cell r="S227">
            <v>0</v>
          </cell>
          <cell r="T227">
            <v>71386.960000000006</v>
          </cell>
          <cell r="U227">
            <v>0</v>
          </cell>
          <cell r="V227">
            <v>36557.01</v>
          </cell>
          <cell r="W227">
            <v>36557.01</v>
          </cell>
          <cell r="X227">
            <v>90521.200000000012</v>
          </cell>
          <cell r="Y227">
            <v>36557.01</v>
          </cell>
          <cell r="Z227">
            <v>127078.21000000002</v>
          </cell>
        </row>
        <row r="228">
          <cell r="A228" t="str">
            <v>54007-02</v>
          </cell>
          <cell r="B228" t="str">
            <v>Office Supplies</v>
          </cell>
          <cell r="C228">
            <v>4054.45</v>
          </cell>
          <cell r="D228">
            <v>0</v>
          </cell>
          <cell r="E228">
            <v>4054.45</v>
          </cell>
          <cell r="F228">
            <v>10251.6</v>
          </cell>
          <cell r="H228">
            <v>10251.6</v>
          </cell>
          <cell r="J228">
            <v>2736.62</v>
          </cell>
          <cell r="K228">
            <v>2736.62</v>
          </cell>
          <cell r="L228">
            <v>14306.05</v>
          </cell>
          <cell r="M228">
            <v>2736.62</v>
          </cell>
          <cell r="N228">
            <v>17042.669999999998</v>
          </cell>
          <cell r="O228">
            <v>19950.52</v>
          </cell>
          <cell r="P228">
            <v>0</v>
          </cell>
          <cell r="Q228">
            <v>19950.52</v>
          </cell>
          <cell r="R228">
            <v>57257.57</v>
          </cell>
          <cell r="S228">
            <v>0</v>
          </cell>
          <cell r="T228">
            <v>57257.57</v>
          </cell>
          <cell r="U228">
            <v>0</v>
          </cell>
          <cell r="V228">
            <v>30868.719999999998</v>
          </cell>
          <cell r="W228">
            <v>30868.719999999998</v>
          </cell>
          <cell r="X228">
            <v>77208.09</v>
          </cell>
          <cell r="Y228">
            <v>30868.719999999998</v>
          </cell>
          <cell r="Z228">
            <v>108076.81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724.05</v>
          </cell>
          <cell r="D231">
            <v>0</v>
          </cell>
          <cell r="E231">
            <v>724.05</v>
          </cell>
          <cell r="F231">
            <v>1830.75</v>
          </cell>
          <cell r="H231">
            <v>1830.75</v>
          </cell>
          <cell r="J231">
            <v>488.72</v>
          </cell>
          <cell r="K231">
            <v>488.72</v>
          </cell>
          <cell r="L231">
            <v>2554.8000000000002</v>
          </cell>
          <cell r="M231">
            <v>488.72</v>
          </cell>
          <cell r="N231">
            <v>3043.5200000000004</v>
          </cell>
          <cell r="O231">
            <v>17489.88</v>
          </cell>
          <cell r="P231">
            <v>0</v>
          </cell>
          <cell r="Q231">
            <v>17489.88</v>
          </cell>
          <cell r="R231">
            <v>55172.03</v>
          </cell>
          <cell r="S231">
            <v>0</v>
          </cell>
          <cell r="T231">
            <v>55172.03</v>
          </cell>
          <cell r="U231">
            <v>0</v>
          </cell>
          <cell r="V231">
            <v>30112.61</v>
          </cell>
          <cell r="W231">
            <v>30112.61</v>
          </cell>
          <cell r="X231">
            <v>72661.91</v>
          </cell>
          <cell r="Y231">
            <v>30112.61</v>
          </cell>
          <cell r="Z231">
            <v>102774.52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194.13</v>
          </cell>
          <cell r="D233">
            <v>0</v>
          </cell>
          <cell r="E233">
            <v>194.13</v>
          </cell>
          <cell r="F233">
            <v>490.84</v>
          </cell>
          <cell r="H233">
            <v>490.84</v>
          </cell>
          <cell r="J233">
            <v>131.03</v>
          </cell>
          <cell r="K233">
            <v>131.03</v>
          </cell>
          <cell r="L233">
            <v>684.97</v>
          </cell>
          <cell r="M233">
            <v>131.03</v>
          </cell>
          <cell r="N233">
            <v>816</v>
          </cell>
          <cell r="O233">
            <v>932.2</v>
          </cell>
          <cell r="P233">
            <v>0</v>
          </cell>
          <cell r="Q233">
            <v>932.2</v>
          </cell>
          <cell r="R233">
            <v>2808.4700000000003</v>
          </cell>
          <cell r="S233">
            <v>0</v>
          </cell>
          <cell r="T233">
            <v>2808.4700000000003</v>
          </cell>
          <cell r="U233">
            <v>0</v>
          </cell>
          <cell r="V233">
            <v>1454.33</v>
          </cell>
          <cell r="W233">
            <v>1454.33</v>
          </cell>
          <cell r="X233">
            <v>3740.67</v>
          </cell>
          <cell r="Y233">
            <v>1454.33</v>
          </cell>
          <cell r="Z233">
            <v>5195</v>
          </cell>
        </row>
        <row r="234">
          <cell r="A234" t="str">
            <v>54009-02</v>
          </cell>
          <cell r="B234" t="str">
            <v>Club Membership</v>
          </cell>
          <cell r="C234">
            <v>4282.2</v>
          </cell>
          <cell r="D234">
            <v>0</v>
          </cell>
          <cell r="E234">
            <v>4282.2</v>
          </cell>
          <cell r="F234">
            <v>10827.46</v>
          </cell>
          <cell r="H234">
            <v>10827.46</v>
          </cell>
          <cell r="J234">
            <v>2890.34</v>
          </cell>
          <cell r="K234">
            <v>2890.34</v>
          </cell>
          <cell r="L234">
            <v>15109.66</v>
          </cell>
          <cell r="M234">
            <v>2890.34</v>
          </cell>
          <cell r="N234">
            <v>18000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3799.03</v>
          </cell>
          <cell r="D236">
            <v>0</v>
          </cell>
          <cell r="E236">
            <v>3799.03</v>
          </cell>
          <cell r="F236">
            <v>9605.76</v>
          </cell>
          <cell r="H236">
            <v>9605.76</v>
          </cell>
          <cell r="J236">
            <v>2564.21</v>
          </cell>
          <cell r="K236">
            <v>2564.21</v>
          </cell>
          <cell r="L236">
            <v>13404.79</v>
          </cell>
          <cell r="M236">
            <v>2564.21</v>
          </cell>
          <cell r="N236">
            <v>15969</v>
          </cell>
          <cell r="O236">
            <v>87750.94</v>
          </cell>
          <cell r="P236">
            <v>0</v>
          </cell>
          <cell r="Q236">
            <v>87750.94</v>
          </cell>
          <cell r="R236">
            <v>263973.07</v>
          </cell>
          <cell r="S236">
            <v>0</v>
          </cell>
          <cell r="T236">
            <v>263973.07</v>
          </cell>
          <cell r="U236">
            <v>0</v>
          </cell>
          <cell r="V236">
            <v>144633.84</v>
          </cell>
          <cell r="W236">
            <v>144633.84</v>
          </cell>
          <cell r="X236">
            <v>351724.01</v>
          </cell>
          <cell r="Y236">
            <v>144633.84</v>
          </cell>
          <cell r="Z236">
            <v>496357.85</v>
          </cell>
        </row>
        <row r="237">
          <cell r="A237" t="str">
            <v>54010-02</v>
          </cell>
          <cell r="B237" t="str">
            <v>Sports &amp; Staff Party</v>
          </cell>
          <cell r="C237">
            <v>15939.3</v>
          </cell>
          <cell r="D237">
            <v>0</v>
          </cell>
          <cell r="E237">
            <v>15939.3</v>
          </cell>
          <cell r="F237">
            <v>40302.21</v>
          </cell>
          <cell r="H237">
            <v>40302.21</v>
          </cell>
          <cell r="J237">
            <v>10758.49</v>
          </cell>
          <cell r="K237">
            <v>10758.49</v>
          </cell>
          <cell r="L237">
            <v>56241.509999999995</v>
          </cell>
          <cell r="M237">
            <v>10758.49</v>
          </cell>
          <cell r="N237">
            <v>67000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249967.22999999998</v>
          </cell>
          <cell r="S237">
            <v>0</v>
          </cell>
          <cell r="T237">
            <v>249967.22999999998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334715.52999999997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625.27</v>
          </cell>
          <cell r="P238">
            <v>0</v>
          </cell>
          <cell r="Q238">
            <v>625.27</v>
          </cell>
          <cell r="R238">
            <v>1919.92</v>
          </cell>
          <cell r="S238">
            <v>0</v>
          </cell>
          <cell r="T238">
            <v>1919.92</v>
          </cell>
          <cell r="U238">
            <v>0</v>
          </cell>
          <cell r="V238">
            <v>764.81</v>
          </cell>
          <cell r="W238">
            <v>764.81</v>
          </cell>
          <cell r="X238">
            <v>2545.19</v>
          </cell>
          <cell r="Y238">
            <v>764.81</v>
          </cell>
          <cell r="Z238">
            <v>3310</v>
          </cell>
        </row>
        <row r="239">
          <cell r="A239" t="str">
            <v>54010-04</v>
          </cell>
          <cell r="B239" t="str">
            <v>Good Attendance</v>
          </cell>
          <cell r="C239">
            <v>21886.799999999999</v>
          </cell>
          <cell r="D239">
            <v>0</v>
          </cell>
          <cell r="E239">
            <v>21886.799999999999</v>
          </cell>
          <cell r="F239">
            <v>55340.35</v>
          </cell>
          <cell r="H239">
            <v>55340.35</v>
          </cell>
          <cell r="J239">
            <v>14772.85</v>
          </cell>
          <cell r="K239">
            <v>14772.85</v>
          </cell>
          <cell r="L239">
            <v>77227.149999999994</v>
          </cell>
          <cell r="M239">
            <v>14772.85</v>
          </cell>
          <cell r="N239">
            <v>92000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343238.58999999997</v>
          </cell>
          <cell r="S239">
            <v>0</v>
          </cell>
          <cell r="T239">
            <v>343238.58999999997</v>
          </cell>
          <cell r="U239">
            <v>0</v>
          </cell>
          <cell r="V239">
            <v>184390.61000000002</v>
          </cell>
          <cell r="W239">
            <v>184390.61000000002</v>
          </cell>
          <cell r="X239">
            <v>459609.38999999996</v>
          </cell>
          <cell r="Y239">
            <v>184390.61000000002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5947.5</v>
          </cell>
          <cell r="D241">
            <v>0</v>
          </cell>
          <cell r="E241">
            <v>5947.5</v>
          </cell>
          <cell r="F241">
            <v>15038.14</v>
          </cell>
          <cell r="H241">
            <v>15038.14</v>
          </cell>
          <cell r="J241">
            <v>4014.36</v>
          </cell>
          <cell r="K241">
            <v>4014.36</v>
          </cell>
          <cell r="L241">
            <v>20985.64</v>
          </cell>
          <cell r="M241">
            <v>4014.36</v>
          </cell>
          <cell r="N241">
            <v>25000</v>
          </cell>
          <cell r="O241">
            <v>36157.490000000005</v>
          </cell>
          <cell r="P241">
            <v>0</v>
          </cell>
          <cell r="Q241">
            <v>36157.490000000005</v>
          </cell>
          <cell r="R241">
            <v>106322</v>
          </cell>
          <cell r="S241">
            <v>0</v>
          </cell>
          <cell r="T241">
            <v>106322</v>
          </cell>
          <cell r="U241">
            <v>0</v>
          </cell>
          <cell r="V241">
            <v>56590.51</v>
          </cell>
          <cell r="W241">
            <v>56590.51</v>
          </cell>
          <cell r="X241">
            <v>142479.49</v>
          </cell>
          <cell r="Y241">
            <v>56590.51</v>
          </cell>
          <cell r="Z241">
            <v>199070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7008.53</v>
          </cell>
          <cell r="D242">
            <v>0</v>
          </cell>
          <cell r="E242">
            <v>7008.53</v>
          </cell>
          <cell r="F242">
            <v>17720.939999999999</v>
          </cell>
          <cell r="H242">
            <v>17720.939999999999</v>
          </cell>
          <cell r="J242">
            <v>4730.53</v>
          </cell>
          <cell r="K242">
            <v>4730.53</v>
          </cell>
          <cell r="L242">
            <v>24729.469999999998</v>
          </cell>
          <cell r="M242">
            <v>4730.53</v>
          </cell>
          <cell r="N242">
            <v>29459.999999999996</v>
          </cell>
          <cell r="O242">
            <v>101093.59</v>
          </cell>
          <cell r="P242">
            <v>0</v>
          </cell>
          <cell r="Q242">
            <v>101093.59</v>
          </cell>
          <cell r="R242">
            <v>213981.75</v>
          </cell>
          <cell r="S242">
            <v>0</v>
          </cell>
          <cell r="T242">
            <v>213981.75</v>
          </cell>
          <cell r="U242">
            <v>0</v>
          </cell>
          <cell r="V242">
            <v>109044.70999999999</v>
          </cell>
          <cell r="W242">
            <v>109044.70999999999</v>
          </cell>
          <cell r="X242">
            <v>315075.33999999997</v>
          </cell>
          <cell r="Y242">
            <v>109044.70999999999</v>
          </cell>
          <cell r="Z242">
            <v>424120.04999999993</v>
          </cell>
        </row>
        <row r="243">
          <cell r="A243" t="str">
            <v>54011-03</v>
          </cell>
          <cell r="B243" t="str">
            <v>Management Fee</v>
          </cell>
          <cell r="C243">
            <v>29380.65</v>
          </cell>
          <cell r="D243">
            <v>0</v>
          </cell>
          <cell r="E243">
            <v>29380.65</v>
          </cell>
          <cell r="F243">
            <v>74288.399999999994</v>
          </cell>
          <cell r="H243">
            <v>74288.399999999994</v>
          </cell>
          <cell r="J243">
            <v>19830.95</v>
          </cell>
          <cell r="K243">
            <v>19830.95</v>
          </cell>
          <cell r="L243">
            <v>103669.04999999999</v>
          </cell>
          <cell r="M243">
            <v>19830.95</v>
          </cell>
          <cell r="N243">
            <v>123499.99999999999</v>
          </cell>
          <cell r="O243">
            <v>156215.15</v>
          </cell>
          <cell r="P243">
            <v>0</v>
          </cell>
          <cell r="Q243">
            <v>156215.15</v>
          </cell>
          <cell r="R243">
            <v>460760.48</v>
          </cell>
          <cell r="S243">
            <v>0</v>
          </cell>
          <cell r="T243">
            <v>460760.48</v>
          </cell>
          <cell r="U243">
            <v>0</v>
          </cell>
          <cell r="V243">
            <v>247524.37000000002</v>
          </cell>
          <cell r="W243">
            <v>247524.37000000002</v>
          </cell>
          <cell r="X243">
            <v>616975.63</v>
          </cell>
          <cell r="Y243">
            <v>247524.37000000002</v>
          </cell>
          <cell r="Z243">
            <v>864500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986.34</v>
          </cell>
          <cell r="D247">
            <v>0</v>
          </cell>
          <cell r="E247">
            <v>986.34</v>
          </cell>
          <cell r="F247">
            <v>2493.92</v>
          </cell>
          <cell r="H247">
            <v>2493.92</v>
          </cell>
          <cell r="J247">
            <v>665.74</v>
          </cell>
          <cell r="K247">
            <v>665.74</v>
          </cell>
          <cell r="L247">
            <v>3480.26</v>
          </cell>
          <cell r="M247">
            <v>665.74</v>
          </cell>
          <cell r="N247">
            <v>4146</v>
          </cell>
          <cell r="O247">
            <v>7482.08</v>
          </cell>
          <cell r="P247">
            <v>0</v>
          </cell>
          <cell r="Q247">
            <v>7482.08</v>
          </cell>
          <cell r="R247">
            <v>22486.019999999997</v>
          </cell>
          <cell r="S247">
            <v>0</v>
          </cell>
          <cell r="T247">
            <v>22486.019999999997</v>
          </cell>
          <cell r="U247">
            <v>0</v>
          </cell>
          <cell r="V247">
            <v>11208.9</v>
          </cell>
          <cell r="W247">
            <v>11208.9</v>
          </cell>
          <cell r="X247">
            <v>29968.1</v>
          </cell>
          <cell r="Y247">
            <v>11208.9</v>
          </cell>
          <cell r="Z247">
            <v>41177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386.83</v>
          </cell>
          <cell r="D249">
            <v>0</v>
          </cell>
          <cell r="E249">
            <v>386.83</v>
          </cell>
          <cell r="F249">
            <v>978.08</v>
          </cell>
          <cell r="H249">
            <v>978.08</v>
          </cell>
          <cell r="J249">
            <v>261.08999999999997</v>
          </cell>
          <cell r="K249">
            <v>261.08999999999997</v>
          </cell>
          <cell r="L249">
            <v>1364.91</v>
          </cell>
          <cell r="M249">
            <v>261.08999999999997</v>
          </cell>
          <cell r="N249">
            <v>1626</v>
          </cell>
          <cell r="O249">
            <v>2018.03</v>
          </cell>
          <cell r="P249">
            <v>0</v>
          </cell>
          <cell r="Q249">
            <v>2018.03</v>
          </cell>
          <cell r="R249">
            <v>5963.71</v>
          </cell>
          <cell r="S249">
            <v>0</v>
          </cell>
          <cell r="T249">
            <v>5963.71</v>
          </cell>
          <cell r="U249">
            <v>0</v>
          </cell>
          <cell r="V249">
            <v>3191.26</v>
          </cell>
          <cell r="W249">
            <v>3191.26</v>
          </cell>
          <cell r="X249">
            <v>7981.74</v>
          </cell>
          <cell r="Y249">
            <v>3191.26</v>
          </cell>
          <cell r="Z249">
            <v>11173</v>
          </cell>
        </row>
        <row r="250">
          <cell r="A250" t="str">
            <v>54014-02</v>
          </cell>
          <cell r="B250" t="str">
            <v>Property Tax</v>
          </cell>
          <cell r="C250">
            <v>6259.15</v>
          </cell>
          <cell r="D250">
            <v>0</v>
          </cell>
          <cell r="E250">
            <v>6259.15</v>
          </cell>
          <cell r="F250">
            <v>15826.14</v>
          </cell>
          <cell r="H250">
            <v>15826.14</v>
          </cell>
          <cell r="J250">
            <v>4224.71</v>
          </cell>
          <cell r="K250">
            <v>4224.71</v>
          </cell>
          <cell r="L250">
            <v>22085.29</v>
          </cell>
          <cell r="M250">
            <v>4224.71</v>
          </cell>
          <cell r="N250">
            <v>26310</v>
          </cell>
          <cell r="O250">
            <v>34594.32</v>
          </cell>
          <cell r="P250">
            <v>0</v>
          </cell>
          <cell r="Q250">
            <v>34594.32</v>
          </cell>
          <cell r="R250">
            <v>96490.27</v>
          </cell>
          <cell r="S250">
            <v>0</v>
          </cell>
          <cell r="T250">
            <v>96490.27</v>
          </cell>
          <cell r="U250">
            <v>0</v>
          </cell>
          <cell r="V250">
            <v>51633.409999999996</v>
          </cell>
          <cell r="W250">
            <v>51633.409999999996</v>
          </cell>
          <cell r="X250">
            <v>131084.59</v>
          </cell>
          <cell r="Y250">
            <v>51633.409999999996</v>
          </cell>
          <cell r="Z250">
            <v>182718</v>
          </cell>
        </row>
        <row r="251">
          <cell r="A251" t="str">
            <v>54014-03</v>
          </cell>
          <cell r="B251" t="str">
            <v>Duty Stamp</v>
          </cell>
          <cell r="C251">
            <v>30.93</v>
          </cell>
          <cell r="D251">
            <v>0</v>
          </cell>
          <cell r="E251">
            <v>30.93</v>
          </cell>
          <cell r="F251">
            <v>78.2</v>
          </cell>
          <cell r="H251">
            <v>78.2</v>
          </cell>
          <cell r="J251">
            <v>20.87</v>
          </cell>
          <cell r="K251">
            <v>20.87</v>
          </cell>
          <cell r="L251">
            <v>109.13</v>
          </cell>
          <cell r="M251">
            <v>20.87</v>
          </cell>
          <cell r="N251">
            <v>130</v>
          </cell>
          <cell r="O251">
            <v>43.64</v>
          </cell>
          <cell r="P251">
            <v>0</v>
          </cell>
          <cell r="Q251">
            <v>43.64</v>
          </cell>
          <cell r="R251">
            <v>119.83000000000001</v>
          </cell>
          <cell r="S251">
            <v>0</v>
          </cell>
          <cell r="T251">
            <v>119.83000000000001</v>
          </cell>
          <cell r="U251">
            <v>0</v>
          </cell>
          <cell r="V251">
            <v>46.53</v>
          </cell>
          <cell r="W251">
            <v>46.53</v>
          </cell>
          <cell r="X251">
            <v>163.47000000000003</v>
          </cell>
          <cell r="Y251">
            <v>46.53</v>
          </cell>
          <cell r="Z251">
            <v>210.00000000000003</v>
          </cell>
        </row>
        <row r="252">
          <cell r="A252" t="str">
            <v>54014-04</v>
          </cell>
          <cell r="B252" t="str">
            <v>Special Business Tax</v>
          </cell>
          <cell r="C252">
            <v>18.78</v>
          </cell>
          <cell r="D252">
            <v>0</v>
          </cell>
          <cell r="E252">
            <v>18.78</v>
          </cell>
          <cell r="F252">
            <v>47.48</v>
          </cell>
          <cell r="H252">
            <v>47.48</v>
          </cell>
          <cell r="J252">
            <v>12.68</v>
          </cell>
          <cell r="K252">
            <v>12.68</v>
          </cell>
          <cell r="L252">
            <v>66.259999999999991</v>
          </cell>
          <cell r="M252">
            <v>12.68</v>
          </cell>
          <cell r="N252">
            <v>78.94</v>
          </cell>
          <cell r="O252">
            <v>3141.69</v>
          </cell>
          <cell r="P252">
            <v>0</v>
          </cell>
          <cell r="Q252">
            <v>3141.69</v>
          </cell>
          <cell r="R252">
            <v>7704.03</v>
          </cell>
          <cell r="S252">
            <v>0</v>
          </cell>
          <cell r="T252">
            <v>7704.03</v>
          </cell>
          <cell r="U252">
            <v>0</v>
          </cell>
          <cell r="V252">
            <v>3524.0099999999998</v>
          </cell>
          <cell r="W252">
            <v>3524.0099999999998</v>
          </cell>
          <cell r="X252">
            <v>10845.72</v>
          </cell>
          <cell r="Y252">
            <v>3524.0099999999998</v>
          </cell>
          <cell r="Z252">
            <v>14369.73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686.93</v>
          </cell>
          <cell r="D254">
            <v>0</v>
          </cell>
          <cell r="E254">
            <v>686.93</v>
          </cell>
          <cell r="F254">
            <v>1736.88</v>
          </cell>
          <cell r="H254">
            <v>1736.88</v>
          </cell>
          <cell r="J254">
            <v>463.65</v>
          </cell>
          <cell r="K254">
            <v>463.65</v>
          </cell>
          <cell r="L254">
            <v>2423.81</v>
          </cell>
          <cell r="M254">
            <v>463.65</v>
          </cell>
          <cell r="N254">
            <v>2887.46</v>
          </cell>
          <cell r="O254">
            <v>3566.52</v>
          </cell>
          <cell r="P254">
            <v>0</v>
          </cell>
          <cell r="Q254">
            <v>3566.52</v>
          </cell>
          <cell r="R254">
            <v>10546.920000000002</v>
          </cell>
          <cell r="S254">
            <v>0</v>
          </cell>
          <cell r="T254">
            <v>10546.920000000002</v>
          </cell>
          <cell r="U254">
            <v>0</v>
          </cell>
          <cell r="V254">
            <v>5633.07</v>
          </cell>
          <cell r="W254">
            <v>5633.07</v>
          </cell>
          <cell r="X254">
            <v>14113.440000000002</v>
          </cell>
          <cell r="Y254">
            <v>5633.07</v>
          </cell>
          <cell r="Z254">
            <v>19746.510000000002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468.66</v>
          </cell>
          <cell r="D255">
            <v>0</v>
          </cell>
          <cell r="E255">
            <v>468.66</v>
          </cell>
          <cell r="F255">
            <v>1185.01</v>
          </cell>
          <cell r="H255">
            <v>1185.01</v>
          </cell>
          <cell r="J255">
            <v>316.33</v>
          </cell>
          <cell r="K255">
            <v>316.33</v>
          </cell>
          <cell r="L255">
            <v>1653.67</v>
          </cell>
          <cell r="M255">
            <v>316.33</v>
          </cell>
          <cell r="N255">
            <v>1970</v>
          </cell>
          <cell r="O255">
            <v>967.02</v>
          </cell>
          <cell r="P255">
            <v>0</v>
          </cell>
          <cell r="Q255">
            <v>967.02</v>
          </cell>
          <cell r="R255">
            <v>2892.58</v>
          </cell>
          <cell r="S255">
            <v>0</v>
          </cell>
          <cell r="T255">
            <v>2892.58</v>
          </cell>
          <cell r="U255">
            <v>0</v>
          </cell>
          <cell r="V255">
            <v>1290.4000000000001</v>
          </cell>
          <cell r="W255">
            <v>1290.4000000000001</v>
          </cell>
          <cell r="X255">
            <v>3859.6</v>
          </cell>
          <cell r="Y255">
            <v>1290.4000000000001</v>
          </cell>
          <cell r="Z255">
            <v>5150</v>
          </cell>
        </row>
        <row r="256">
          <cell r="A256" t="str">
            <v>54015-03</v>
          </cell>
          <cell r="B256" t="str">
            <v>Bank Charge - Others</v>
          </cell>
          <cell r="C256">
            <v>2906.14</v>
          </cell>
          <cell r="D256">
            <v>0</v>
          </cell>
          <cell r="E256">
            <v>2906.14</v>
          </cell>
          <cell r="F256">
            <v>4566.78</v>
          </cell>
          <cell r="H256">
            <v>4566.78</v>
          </cell>
          <cell r="J256">
            <v>1219.08</v>
          </cell>
          <cell r="K256">
            <v>1219.08</v>
          </cell>
          <cell r="L256">
            <v>7472.92</v>
          </cell>
          <cell r="M256">
            <v>1219.08</v>
          </cell>
          <cell r="N256">
            <v>8692</v>
          </cell>
          <cell r="O256">
            <v>18807.79</v>
          </cell>
          <cell r="P256">
            <v>0</v>
          </cell>
          <cell r="Q256">
            <v>18807.79</v>
          </cell>
          <cell r="R256">
            <v>35512.840000000004</v>
          </cell>
          <cell r="S256">
            <v>0</v>
          </cell>
          <cell r="T256">
            <v>35512.840000000004</v>
          </cell>
          <cell r="U256">
            <v>0</v>
          </cell>
          <cell r="V256">
            <v>16851.47</v>
          </cell>
          <cell r="W256">
            <v>16851.47</v>
          </cell>
          <cell r="X256">
            <v>54320.630000000005</v>
          </cell>
          <cell r="Y256">
            <v>16851.47</v>
          </cell>
          <cell r="Z256">
            <v>71172.100000000006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5522.81</v>
          </cell>
          <cell r="D259">
            <v>0</v>
          </cell>
          <cell r="E259">
            <v>5522.81</v>
          </cell>
          <cell r="F259">
            <v>13964.33</v>
          </cell>
          <cell r="H259">
            <v>13964.33</v>
          </cell>
          <cell r="J259">
            <v>3727.71</v>
          </cell>
          <cell r="K259">
            <v>3727.71</v>
          </cell>
          <cell r="L259">
            <v>19487.14</v>
          </cell>
          <cell r="M259">
            <v>3727.71</v>
          </cell>
          <cell r="N259">
            <v>23214.85</v>
          </cell>
          <cell r="O259">
            <v>531738.15</v>
          </cell>
          <cell r="P259">
            <v>0</v>
          </cell>
          <cell r="Q259">
            <v>531738.15</v>
          </cell>
          <cell r="R259">
            <v>2592680.65</v>
          </cell>
          <cell r="S259">
            <v>0</v>
          </cell>
          <cell r="T259">
            <v>2592680.65</v>
          </cell>
          <cell r="U259">
            <v>0</v>
          </cell>
          <cell r="V259">
            <v>1776692.43</v>
          </cell>
          <cell r="W259">
            <v>1776692.43</v>
          </cell>
          <cell r="X259">
            <v>3124418.8</v>
          </cell>
          <cell r="Y259">
            <v>1776692.43</v>
          </cell>
          <cell r="Z259">
            <v>4901111.2299999995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12842.04</v>
          </cell>
          <cell r="D261">
            <v>0</v>
          </cell>
          <cell r="E261">
            <v>12842.04</v>
          </cell>
          <cell r="F261">
            <v>32470.83</v>
          </cell>
          <cell r="H261">
            <v>32470.83</v>
          </cell>
          <cell r="J261">
            <v>8667.94</v>
          </cell>
          <cell r="K261">
            <v>8667.94</v>
          </cell>
          <cell r="L261">
            <v>45312.87</v>
          </cell>
          <cell r="M261">
            <v>8667.94</v>
          </cell>
          <cell r="N261">
            <v>53980.810000000005</v>
          </cell>
          <cell r="O261">
            <v>87564.28</v>
          </cell>
          <cell r="P261">
            <v>0</v>
          </cell>
          <cell r="Q261">
            <v>87564.28</v>
          </cell>
          <cell r="R261">
            <v>267708.05</v>
          </cell>
          <cell r="S261">
            <v>0</v>
          </cell>
          <cell r="T261">
            <v>267708.05</v>
          </cell>
          <cell r="U261">
            <v>0</v>
          </cell>
          <cell r="V261">
            <v>145075.74</v>
          </cell>
          <cell r="W261">
            <v>145075.74</v>
          </cell>
          <cell r="X261">
            <v>355272.32999999996</v>
          </cell>
          <cell r="Y261">
            <v>145075.74</v>
          </cell>
          <cell r="Z261">
            <v>500348.06999999995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20188.38</v>
          </cell>
          <cell r="D269">
            <v>0</v>
          </cell>
          <cell r="E269">
            <v>20188.38</v>
          </cell>
          <cell r="F269">
            <v>51045.94</v>
          </cell>
          <cell r="H269">
            <v>51045.94</v>
          </cell>
          <cell r="J269">
            <v>13626.48</v>
          </cell>
          <cell r="K269">
            <v>13626.48</v>
          </cell>
          <cell r="L269">
            <v>71234.320000000007</v>
          </cell>
          <cell r="M269">
            <v>13626.48</v>
          </cell>
          <cell r="N269">
            <v>84860.800000000003</v>
          </cell>
          <cell r="O269">
            <v>108906.54000000001</v>
          </cell>
          <cell r="P269">
            <v>0</v>
          </cell>
          <cell r="Q269">
            <v>108906.54000000001</v>
          </cell>
          <cell r="R269">
            <v>323054.24</v>
          </cell>
          <cell r="S269">
            <v>0</v>
          </cell>
          <cell r="T269">
            <v>323054.24</v>
          </cell>
          <cell r="U269">
            <v>0</v>
          </cell>
          <cell r="V269">
            <v>174060.35</v>
          </cell>
          <cell r="W269">
            <v>174060.35</v>
          </cell>
          <cell r="X269">
            <v>431960.78</v>
          </cell>
          <cell r="Y269">
            <v>174060.35</v>
          </cell>
          <cell r="Z269">
            <v>606021.13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106291.94</v>
          </cell>
          <cell r="D270">
            <v>0</v>
          </cell>
          <cell r="E270">
            <v>106291.94</v>
          </cell>
          <cell r="F270">
            <v>268757.09000000003</v>
          </cell>
          <cell r="H270">
            <v>268757.09000000003</v>
          </cell>
          <cell r="J270">
            <v>71743.47</v>
          </cell>
          <cell r="K270">
            <v>71743.47</v>
          </cell>
          <cell r="L270">
            <v>375049.03</v>
          </cell>
          <cell r="M270">
            <v>71743.47</v>
          </cell>
          <cell r="N270">
            <v>446792.5</v>
          </cell>
          <cell r="O270">
            <v>580406.48</v>
          </cell>
          <cell r="P270">
            <v>0</v>
          </cell>
          <cell r="Q270">
            <v>580406.48</v>
          </cell>
          <cell r="R270">
            <v>1720853.52</v>
          </cell>
          <cell r="S270">
            <v>0</v>
          </cell>
          <cell r="T270">
            <v>1720853.52</v>
          </cell>
          <cell r="U270">
            <v>0</v>
          </cell>
          <cell r="V270">
            <v>933556.9</v>
          </cell>
          <cell r="W270">
            <v>933556.9</v>
          </cell>
          <cell r="X270">
            <v>2301260</v>
          </cell>
          <cell r="Y270">
            <v>933556.9</v>
          </cell>
          <cell r="Z270">
            <v>3234816.9</v>
          </cell>
        </row>
        <row r="271">
          <cell r="A271" t="str">
            <v>54020-03</v>
          </cell>
          <cell r="B271" t="str">
            <v>Depreciation - Vehicle</v>
          </cell>
          <cell r="C271">
            <v>24361.01</v>
          </cell>
          <cell r="D271">
            <v>0</v>
          </cell>
          <cell r="E271">
            <v>24361.01</v>
          </cell>
          <cell r="F271">
            <v>61596.34</v>
          </cell>
          <cell r="H271">
            <v>61596.34</v>
          </cell>
          <cell r="J271">
            <v>16442.86</v>
          </cell>
          <cell r="K271">
            <v>16442.86</v>
          </cell>
          <cell r="L271">
            <v>85957.349999999991</v>
          </cell>
          <cell r="M271">
            <v>16442.86</v>
          </cell>
          <cell r="N271">
            <v>102400.20999999999</v>
          </cell>
          <cell r="O271">
            <v>136443.75</v>
          </cell>
          <cell r="P271">
            <v>0</v>
          </cell>
          <cell r="Q271">
            <v>136443.75</v>
          </cell>
          <cell r="R271">
            <v>407566.28</v>
          </cell>
          <cell r="S271">
            <v>0</v>
          </cell>
          <cell r="T271">
            <v>407566.28</v>
          </cell>
          <cell r="U271">
            <v>0</v>
          </cell>
          <cell r="V271">
            <v>221289.40000000002</v>
          </cell>
          <cell r="W271">
            <v>221289.40000000002</v>
          </cell>
          <cell r="X271">
            <v>544010.03</v>
          </cell>
          <cell r="Y271">
            <v>221289.40000000002</v>
          </cell>
          <cell r="Z271">
            <v>765299.43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10814.07</v>
          </cell>
          <cell r="D272">
            <v>0</v>
          </cell>
          <cell r="E272">
            <v>10814.07</v>
          </cell>
          <cell r="F272">
            <v>27343.16</v>
          </cell>
          <cell r="H272">
            <v>27343.16</v>
          </cell>
          <cell r="J272">
            <v>7299.13</v>
          </cell>
          <cell r="K272">
            <v>7299.13</v>
          </cell>
          <cell r="L272">
            <v>38157.229999999996</v>
          </cell>
          <cell r="M272">
            <v>7299.13</v>
          </cell>
          <cell r="N272">
            <v>45456.359999999993</v>
          </cell>
          <cell r="O272">
            <v>65191.8</v>
          </cell>
          <cell r="P272">
            <v>0</v>
          </cell>
          <cell r="Q272">
            <v>65191.8</v>
          </cell>
          <cell r="R272">
            <v>198494.9</v>
          </cell>
          <cell r="S272">
            <v>0</v>
          </cell>
          <cell r="T272">
            <v>198494.9</v>
          </cell>
          <cell r="U272">
            <v>0</v>
          </cell>
          <cell r="V272">
            <v>108054.8</v>
          </cell>
          <cell r="W272">
            <v>108054.8</v>
          </cell>
          <cell r="X272">
            <v>263686.7</v>
          </cell>
          <cell r="Y272">
            <v>108054.8</v>
          </cell>
          <cell r="Z272">
            <v>371741.5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1152850.73</v>
          </cell>
          <cell r="P273">
            <v>0</v>
          </cell>
          <cell r="Q273">
            <v>1152850.73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1152850.73</v>
          </cell>
          <cell r="Y273">
            <v>0</v>
          </cell>
          <cell r="Z273">
            <v>1152850.73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4656.67</v>
          </cell>
          <cell r="D282">
            <v>0</v>
          </cell>
          <cell r="E282">
            <v>4656.67</v>
          </cell>
          <cell r="F282">
            <v>45528.2</v>
          </cell>
          <cell r="H282">
            <v>45528.2</v>
          </cell>
          <cell r="J282">
            <v>12153.55</v>
          </cell>
          <cell r="K282">
            <v>12153.55</v>
          </cell>
          <cell r="L282">
            <v>50184.869999999995</v>
          </cell>
          <cell r="M282">
            <v>12153.55</v>
          </cell>
          <cell r="N282">
            <v>62338.42</v>
          </cell>
          <cell r="O282">
            <v>28263.879999999997</v>
          </cell>
          <cell r="P282">
            <v>0</v>
          </cell>
          <cell r="Q282">
            <v>28263.879999999997</v>
          </cell>
          <cell r="R282">
            <v>343937.29000000004</v>
          </cell>
          <cell r="S282">
            <v>0</v>
          </cell>
          <cell r="T282">
            <v>343937.29000000004</v>
          </cell>
          <cell r="U282">
            <v>0</v>
          </cell>
          <cell r="V282">
            <v>190993.87</v>
          </cell>
          <cell r="W282">
            <v>190993.87</v>
          </cell>
          <cell r="X282">
            <v>372201.17000000004</v>
          </cell>
          <cell r="Y282">
            <v>190993.87</v>
          </cell>
          <cell r="Z282">
            <v>563195.04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-977.42</v>
          </cell>
          <cell r="D283">
            <v>0</v>
          </cell>
          <cell r="E283">
            <v>-977.42</v>
          </cell>
          <cell r="H283">
            <v>0</v>
          </cell>
          <cell r="K283">
            <v>0</v>
          </cell>
          <cell r="L283">
            <v>-977.42</v>
          </cell>
          <cell r="M283">
            <v>0</v>
          </cell>
          <cell r="N283">
            <v>-977.42</v>
          </cell>
          <cell r="O283">
            <v>17176.890000000003</v>
          </cell>
          <cell r="P283">
            <v>0</v>
          </cell>
          <cell r="Q283">
            <v>17176.890000000003</v>
          </cell>
          <cell r="R283">
            <v>-6049.35</v>
          </cell>
          <cell r="S283">
            <v>0</v>
          </cell>
          <cell r="T283">
            <v>-6049.35</v>
          </cell>
          <cell r="U283">
            <v>0</v>
          </cell>
          <cell r="V283">
            <v>0</v>
          </cell>
          <cell r="W283">
            <v>0</v>
          </cell>
          <cell r="X283">
            <v>11127.540000000003</v>
          </cell>
          <cell r="Y283">
            <v>0</v>
          </cell>
          <cell r="Z283">
            <v>11127.540000000003</v>
          </cell>
        </row>
        <row r="284">
          <cell r="A284" t="str">
            <v>51001-02</v>
          </cell>
          <cell r="B284" t="str">
            <v>Gain (loss) on Fixed Asset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-948304.89</v>
          </cell>
          <cell r="P284">
            <v>0</v>
          </cell>
          <cell r="Q284">
            <v>-948304.89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-948358.56</v>
          </cell>
          <cell r="Y284">
            <v>0</v>
          </cell>
          <cell r="Z284">
            <v>-948358.56</v>
          </cell>
        </row>
        <row r="285">
          <cell r="A285">
            <v>999999</v>
          </cell>
          <cell r="B285" t="str">
            <v>Contra Account</v>
          </cell>
          <cell r="C285">
            <v>8104172.3199999984</v>
          </cell>
          <cell r="D285">
            <v>0</v>
          </cell>
          <cell r="E285">
            <v>8104556.5199999977</v>
          </cell>
          <cell r="F285">
            <v>14613100.639999995</v>
          </cell>
          <cell r="G285">
            <v>0</v>
          </cell>
          <cell r="H285">
            <v>15205668.149999985</v>
          </cell>
          <cell r="I285">
            <v>0</v>
          </cell>
          <cell r="J285">
            <v>416865.81999999873</v>
          </cell>
          <cell r="K285">
            <v>416865.81999999873</v>
          </cell>
          <cell r="L285">
            <v>33860218.370000005</v>
          </cell>
          <cell r="M285">
            <v>416865.81999999873</v>
          </cell>
          <cell r="N285">
            <v>34277084.189999998</v>
          </cell>
          <cell r="O285">
            <v>6111018.5199999809</v>
          </cell>
          <cell r="P285">
            <v>0</v>
          </cell>
          <cell r="Q285">
            <v>6111018.5199999809</v>
          </cell>
          <cell r="R285">
            <v>20708385.489999946</v>
          </cell>
          <cell r="S285">
            <v>0</v>
          </cell>
          <cell r="T285">
            <v>20708385.489999946</v>
          </cell>
          <cell r="U285">
            <v>0</v>
          </cell>
          <cell r="V285">
            <v>1924510.870000063</v>
          </cell>
          <cell r="W285">
            <v>1924510.870000063</v>
          </cell>
          <cell r="X285">
            <v>26819404.009999905</v>
          </cell>
          <cell r="Y285">
            <v>1924510.870000063</v>
          </cell>
          <cell r="Z285">
            <v>-1.862645149230957E-8</v>
          </cell>
        </row>
      </sheetData>
      <sheetData sheetId="17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34239</v>
          </cell>
        </row>
        <row r="9">
          <cell r="A9" t="str">
            <v>11001-02</v>
          </cell>
          <cell r="B9" t="str">
            <v>Petty Cash</v>
          </cell>
          <cell r="Z9">
            <v>12776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1541929.23</v>
          </cell>
        </row>
        <row r="12">
          <cell r="A12" t="str">
            <v>11002-04</v>
          </cell>
          <cell r="B12" t="str">
            <v>Saving A/C - Bay : Bangpoo</v>
          </cell>
          <cell r="Z12">
            <v>52166564.239999995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2176871.71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-58800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213774219.94999999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485938.23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3918126.27</v>
          </cell>
          <cell r="E34">
            <v>3918126.27</v>
          </cell>
          <cell r="F34">
            <v>4220837.3099999996</v>
          </cell>
          <cell r="G34">
            <v>0</v>
          </cell>
          <cell r="H34">
            <v>4220837.3099999996</v>
          </cell>
          <cell r="K34">
            <v>0</v>
          </cell>
          <cell r="L34">
            <v>8138963.5800000001</v>
          </cell>
          <cell r="M34">
            <v>0</v>
          </cell>
          <cell r="N34">
            <v>8138963.5800000001</v>
          </cell>
          <cell r="O34">
            <v>3918126.27</v>
          </cell>
          <cell r="P34">
            <v>0</v>
          </cell>
          <cell r="Q34">
            <v>3918126.27</v>
          </cell>
          <cell r="R34">
            <v>4220837.3099999996</v>
          </cell>
          <cell r="S34">
            <v>0</v>
          </cell>
          <cell r="T34">
            <v>4220837.3099999996</v>
          </cell>
          <cell r="V34">
            <v>0</v>
          </cell>
          <cell r="W34">
            <v>0</v>
          </cell>
          <cell r="X34">
            <v>8138963.5800000001</v>
          </cell>
          <cell r="Y34">
            <v>0</v>
          </cell>
          <cell r="Z34">
            <v>8138963.5800000001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30400</v>
          </cell>
          <cell r="E35">
            <v>30400</v>
          </cell>
          <cell r="F35">
            <v>105470</v>
          </cell>
          <cell r="G35">
            <v>0</v>
          </cell>
          <cell r="H35">
            <v>105470</v>
          </cell>
          <cell r="K35">
            <v>0</v>
          </cell>
          <cell r="L35">
            <v>135870</v>
          </cell>
          <cell r="M35">
            <v>0</v>
          </cell>
          <cell r="N35">
            <v>135870</v>
          </cell>
          <cell r="O35">
            <v>30400</v>
          </cell>
          <cell r="P35">
            <v>0</v>
          </cell>
          <cell r="Q35">
            <v>30400</v>
          </cell>
          <cell r="R35">
            <v>105470</v>
          </cell>
          <cell r="S35">
            <v>0</v>
          </cell>
          <cell r="T35">
            <v>105470</v>
          </cell>
          <cell r="V35">
            <v>0</v>
          </cell>
          <cell r="W35">
            <v>0</v>
          </cell>
          <cell r="X35">
            <v>135870</v>
          </cell>
          <cell r="Y35">
            <v>0</v>
          </cell>
          <cell r="Z35">
            <v>135870</v>
          </cell>
        </row>
        <row r="36">
          <cell r="A36" t="str">
            <v>11009-03</v>
          </cell>
          <cell r="B36" t="str">
            <v>Assembly Materials in Stock</v>
          </cell>
          <cell r="C36">
            <v>1124679.3899999999</v>
          </cell>
          <cell r="E36">
            <v>1124679.3899999999</v>
          </cell>
          <cell r="F36">
            <v>4434910.66</v>
          </cell>
          <cell r="G36">
            <v>0</v>
          </cell>
          <cell r="H36">
            <v>4434910.66</v>
          </cell>
          <cell r="J36">
            <v>587508.03</v>
          </cell>
          <cell r="K36">
            <v>587508.03</v>
          </cell>
          <cell r="L36">
            <v>5559590.0499999998</v>
          </cell>
          <cell r="M36">
            <v>587508.03</v>
          </cell>
          <cell r="N36">
            <v>6147098.0800000001</v>
          </cell>
          <cell r="O36">
            <v>1124679.3899999999</v>
          </cell>
          <cell r="P36">
            <v>0</v>
          </cell>
          <cell r="Q36">
            <v>1124679.3899999999</v>
          </cell>
          <cell r="R36">
            <v>4434910.66</v>
          </cell>
          <cell r="S36">
            <v>0</v>
          </cell>
          <cell r="T36">
            <v>4434910.66</v>
          </cell>
          <cell r="V36">
            <v>587508.03</v>
          </cell>
          <cell r="W36">
            <v>587508.03</v>
          </cell>
          <cell r="X36">
            <v>5559590.0499999998</v>
          </cell>
          <cell r="Y36">
            <v>587508.03</v>
          </cell>
          <cell r="Z36">
            <v>6147098.0800000001</v>
          </cell>
        </row>
        <row r="37">
          <cell r="A37" t="str">
            <v>11009-04</v>
          </cell>
          <cell r="B37" t="str">
            <v>Packing Material in Stock</v>
          </cell>
          <cell r="C37">
            <v>9915.5</v>
          </cell>
          <cell r="E37">
            <v>9915.5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9915.5</v>
          </cell>
          <cell r="M37">
            <v>0</v>
          </cell>
          <cell r="N37">
            <v>9915.5</v>
          </cell>
          <cell r="O37">
            <v>9915.5</v>
          </cell>
          <cell r="P37">
            <v>0</v>
          </cell>
          <cell r="Q37">
            <v>9915.5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9915.5</v>
          </cell>
          <cell r="Y37">
            <v>0</v>
          </cell>
          <cell r="Z37">
            <v>9915.5</v>
          </cell>
        </row>
        <row r="38">
          <cell r="A38" t="str">
            <v>11009-05</v>
          </cell>
          <cell r="B38" t="str">
            <v>Factory Supplies In Stock</v>
          </cell>
          <cell r="C38">
            <v>40581.67</v>
          </cell>
          <cell r="E38">
            <v>40581.67</v>
          </cell>
          <cell r="F38">
            <v>71321.710000000006</v>
          </cell>
          <cell r="G38">
            <v>0</v>
          </cell>
          <cell r="H38">
            <v>71321.710000000006</v>
          </cell>
          <cell r="K38">
            <v>0</v>
          </cell>
          <cell r="L38">
            <v>111903.38</v>
          </cell>
          <cell r="M38">
            <v>0</v>
          </cell>
          <cell r="N38">
            <v>111903.38</v>
          </cell>
          <cell r="O38">
            <v>40581.67</v>
          </cell>
          <cell r="P38">
            <v>0</v>
          </cell>
          <cell r="Q38">
            <v>40581.67</v>
          </cell>
          <cell r="R38">
            <v>71321.710000000006</v>
          </cell>
          <cell r="S38">
            <v>0</v>
          </cell>
          <cell r="T38">
            <v>71321.710000000006</v>
          </cell>
          <cell r="V38">
            <v>0</v>
          </cell>
          <cell r="W38">
            <v>0</v>
          </cell>
          <cell r="X38">
            <v>111903.38</v>
          </cell>
          <cell r="Y38">
            <v>0</v>
          </cell>
          <cell r="Z38">
            <v>111903.38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2534066.69</v>
          </cell>
          <cell r="E39">
            <v>2534066.69</v>
          </cell>
          <cell r="F39">
            <v>3572384.92</v>
          </cell>
          <cell r="G39">
            <v>0</v>
          </cell>
          <cell r="H39">
            <v>3572384.92</v>
          </cell>
          <cell r="J39">
            <v>677779.7</v>
          </cell>
          <cell r="K39">
            <v>677779.7</v>
          </cell>
          <cell r="L39">
            <v>6106451.6099999994</v>
          </cell>
          <cell r="M39">
            <v>677779.7</v>
          </cell>
          <cell r="N39">
            <v>6784231.3099999996</v>
          </cell>
          <cell r="O39">
            <v>2534066.69</v>
          </cell>
          <cell r="P39">
            <v>0</v>
          </cell>
          <cell r="Q39">
            <v>2534066.69</v>
          </cell>
          <cell r="R39">
            <v>3572384.92</v>
          </cell>
          <cell r="S39">
            <v>0</v>
          </cell>
          <cell r="T39">
            <v>3572384.92</v>
          </cell>
          <cell r="V39">
            <v>677779.7</v>
          </cell>
          <cell r="W39">
            <v>677779.7</v>
          </cell>
          <cell r="X39">
            <v>6106451.6099999994</v>
          </cell>
          <cell r="Y39">
            <v>677779.7</v>
          </cell>
          <cell r="Z39">
            <v>6784231.3099999996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4545243.0599999996</v>
          </cell>
          <cell r="E40">
            <v>4545243.0599999996</v>
          </cell>
          <cell r="F40">
            <v>184460.88</v>
          </cell>
          <cell r="G40">
            <v>0</v>
          </cell>
          <cell r="H40">
            <v>184460.88</v>
          </cell>
          <cell r="J40">
            <v>0</v>
          </cell>
          <cell r="K40">
            <v>0</v>
          </cell>
          <cell r="L40">
            <v>4729703.9399999995</v>
          </cell>
          <cell r="M40">
            <v>0</v>
          </cell>
          <cell r="N40">
            <v>4729703.9399999995</v>
          </cell>
          <cell r="O40">
            <v>4545243.0599999996</v>
          </cell>
          <cell r="P40">
            <v>0</v>
          </cell>
          <cell r="Q40">
            <v>4545243.0599999996</v>
          </cell>
          <cell r="R40">
            <v>184460.88</v>
          </cell>
          <cell r="S40">
            <v>0</v>
          </cell>
          <cell r="T40">
            <v>184460.88</v>
          </cell>
          <cell r="V40">
            <v>0</v>
          </cell>
          <cell r="W40">
            <v>0</v>
          </cell>
          <cell r="X40">
            <v>4729703.9399999995</v>
          </cell>
          <cell r="Y40">
            <v>0</v>
          </cell>
          <cell r="Z40">
            <v>4729703.9399999995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81000</v>
          </cell>
        </row>
        <row r="48">
          <cell r="A48" t="str">
            <v>11010-02</v>
          </cell>
          <cell r="B48" t="str">
            <v>Prepaid Expense</v>
          </cell>
          <cell r="Z48">
            <v>809493.22</v>
          </cell>
        </row>
        <row r="49">
          <cell r="A49" t="str">
            <v>11010-03</v>
          </cell>
          <cell r="B49" t="str">
            <v>Refundable Deposit</v>
          </cell>
          <cell r="Z49">
            <v>1963600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536095.56000000006</v>
          </cell>
        </row>
        <row r="52">
          <cell r="A52" t="str">
            <v>11010-06</v>
          </cell>
          <cell r="B52" t="str">
            <v>Purchase Vat</v>
          </cell>
          <cell r="Z52">
            <v>5747989.6799999997</v>
          </cell>
        </row>
        <row r="53">
          <cell r="A53" t="str">
            <v>11010-07</v>
          </cell>
          <cell r="B53" t="str">
            <v>Vat in Transit</v>
          </cell>
          <cell r="Z53">
            <v>172759.39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4181219.63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1764355.1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672332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139751668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533398990.74000001</v>
          </cell>
        </row>
        <row r="67">
          <cell r="A67" t="str">
            <v>14004-01</v>
          </cell>
          <cell r="B67" t="str">
            <v>Funiture &amp; Fixture</v>
          </cell>
          <cell r="Z67">
            <v>8816678.25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-112623120.70999999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-492208647.61000001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-6553776.3499999996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-28764178.850000001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-3997383.92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-13639458.710000001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-8238859.4199999999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-209121838.19</v>
          </cell>
        </row>
        <row r="87">
          <cell r="A87" t="str">
            <v>21002-02</v>
          </cell>
          <cell r="B87" t="str">
            <v>Accounts Payable - Export</v>
          </cell>
          <cell r="Z87">
            <v>-1374647.71</v>
          </cell>
        </row>
        <row r="88">
          <cell r="A88" t="str">
            <v>21002-03</v>
          </cell>
          <cell r="B88" t="str">
            <v>Accounts Payable - Related</v>
          </cell>
          <cell r="Z88">
            <v>-30407985.82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-8338280.7400000002</v>
          </cell>
        </row>
        <row r="91">
          <cell r="A91" t="str">
            <v>21003-03</v>
          </cell>
          <cell r="B91" t="str">
            <v>Other Creditors</v>
          </cell>
          <cell r="Z91">
            <v>-9000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-179568.44</v>
          </cell>
        </row>
        <row r="96">
          <cell r="A96" t="str">
            <v>21004-02</v>
          </cell>
          <cell r="B96" t="str">
            <v>W/T Phor Ngor Dor 3</v>
          </cell>
          <cell r="Z96">
            <v>-4349.2700000000004</v>
          </cell>
        </row>
        <row r="97">
          <cell r="A97" t="str">
            <v>21004-03</v>
          </cell>
          <cell r="B97" t="str">
            <v>W/T Phor Ngor Dor 1</v>
          </cell>
          <cell r="Z97">
            <v>-743866.08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-612560</v>
          </cell>
        </row>
        <row r="102">
          <cell r="A102" t="str">
            <v>21007-01</v>
          </cell>
          <cell r="B102" t="str">
            <v>Selling Tax</v>
          </cell>
          <cell r="Z102">
            <v>-7154168.5999999996</v>
          </cell>
        </row>
        <row r="103">
          <cell r="A103" t="str">
            <v>21008-01</v>
          </cell>
          <cell r="B103" t="str">
            <v>Accrued Bonus</v>
          </cell>
          <cell r="Z103">
            <v>-7629081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-17070666.280000001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-186965.52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-17839585.079999998</v>
          </cell>
          <cell r="D115">
            <v>0</v>
          </cell>
          <cell r="E115">
            <v>-17839585.079999998</v>
          </cell>
          <cell r="F115">
            <v>-57882481.089999996</v>
          </cell>
          <cell r="G115">
            <v>0</v>
          </cell>
          <cell r="H115">
            <v>-57882481.089999996</v>
          </cell>
          <cell r="J115">
            <v>-13997943.199999999</v>
          </cell>
          <cell r="K115">
            <v>-13997943.199999999</v>
          </cell>
          <cell r="L115">
            <v>-75722066.169999987</v>
          </cell>
          <cell r="M115">
            <v>-13997943.199999999</v>
          </cell>
          <cell r="N115">
            <v>-89720009.36999999</v>
          </cell>
          <cell r="O115">
            <v>-151521080.24000001</v>
          </cell>
          <cell r="P115">
            <v>0</v>
          </cell>
          <cell r="Q115">
            <v>-151521080.24000001</v>
          </cell>
          <cell r="R115">
            <v>-430026275.45999998</v>
          </cell>
          <cell r="S115">
            <v>0</v>
          </cell>
          <cell r="T115">
            <v>-430026275.45999998</v>
          </cell>
          <cell r="U115">
            <v>0</v>
          </cell>
          <cell r="V115">
            <v>-210221320.64999998</v>
          </cell>
          <cell r="W115">
            <v>-210221320.64999998</v>
          </cell>
          <cell r="X115">
            <v>-581547355.70000005</v>
          </cell>
          <cell r="Y115">
            <v>-210221320.64999998</v>
          </cell>
          <cell r="Z115">
            <v>-791768676.35000002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-4009402.2</v>
          </cell>
          <cell r="G118">
            <v>0</v>
          </cell>
          <cell r="H118">
            <v>-4009402.2</v>
          </cell>
          <cell r="J118">
            <v>-1954320</v>
          </cell>
          <cell r="K118">
            <v>-1954320</v>
          </cell>
          <cell r="L118">
            <v>-4009402.2</v>
          </cell>
          <cell r="M118">
            <v>-1954320</v>
          </cell>
          <cell r="N118">
            <v>-5963722.2000000002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157700</v>
          </cell>
          <cell r="G119">
            <v>0</v>
          </cell>
          <cell r="H119">
            <v>157700</v>
          </cell>
          <cell r="K119">
            <v>0</v>
          </cell>
          <cell r="L119">
            <v>157700</v>
          </cell>
          <cell r="M119">
            <v>0</v>
          </cell>
          <cell r="N119">
            <v>157700</v>
          </cell>
          <cell r="O119">
            <v>0</v>
          </cell>
          <cell r="P119">
            <v>0</v>
          </cell>
          <cell r="Q119">
            <v>0</v>
          </cell>
          <cell r="R119">
            <v>1251200</v>
          </cell>
          <cell r="S119">
            <v>0</v>
          </cell>
          <cell r="T119">
            <v>1251200</v>
          </cell>
          <cell r="U119">
            <v>0</v>
          </cell>
          <cell r="V119">
            <v>0</v>
          </cell>
          <cell r="W119">
            <v>0</v>
          </cell>
          <cell r="X119">
            <v>1251200</v>
          </cell>
          <cell r="Y119">
            <v>0</v>
          </cell>
          <cell r="Z119">
            <v>1251200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-71688.27</v>
          </cell>
          <cell r="D122">
            <v>0</v>
          </cell>
          <cell r="E122">
            <v>-71688.27</v>
          </cell>
          <cell r="F122">
            <v>-312081.89</v>
          </cell>
          <cell r="G122">
            <v>0</v>
          </cell>
          <cell r="H122">
            <v>-312081.89</v>
          </cell>
          <cell r="K122">
            <v>0</v>
          </cell>
          <cell r="L122">
            <v>-383770.16000000003</v>
          </cell>
          <cell r="M122">
            <v>0</v>
          </cell>
          <cell r="N122">
            <v>-383770.16000000003</v>
          </cell>
          <cell r="O122">
            <v>-566701.17000000004</v>
          </cell>
          <cell r="P122">
            <v>0</v>
          </cell>
          <cell r="Q122">
            <v>-566701.17000000004</v>
          </cell>
          <cell r="R122">
            <v>-2568087.2200000002</v>
          </cell>
          <cell r="S122">
            <v>0</v>
          </cell>
          <cell r="T122">
            <v>-2568087.2200000002</v>
          </cell>
          <cell r="U122">
            <v>0</v>
          </cell>
          <cell r="V122">
            <v>0</v>
          </cell>
          <cell r="W122">
            <v>0</v>
          </cell>
          <cell r="X122">
            <v>-3134788.39</v>
          </cell>
          <cell r="Y122">
            <v>0</v>
          </cell>
          <cell r="Z122">
            <v>-3134788.39</v>
          </cell>
        </row>
        <row r="123">
          <cell r="A123" t="str">
            <v>43000-02</v>
          </cell>
          <cell r="B123" t="str">
            <v>Other Income</v>
          </cell>
          <cell r="C123">
            <v>-2.83</v>
          </cell>
          <cell r="D123">
            <v>0</v>
          </cell>
          <cell r="E123">
            <v>-2.83</v>
          </cell>
          <cell r="F123">
            <v>-183845.41</v>
          </cell>
          <cell r="G123">
            <v>0</v>
          </cell>
          <cell r="H123">
            <v>-183845.41</v>
          </cell>
          <cell r="K123">
            <v>0</v>
          </cell>
          <cell r="L123">
            <v>-183848.24</v>
          </cell>
          <cell r="M123">
            <v>0</v>
          </cell>
          <cell r="N123">
            <v>-183848.24</v>
          </cell>
          <cell r="O123">
            <v>-1205346.52</v>
          </cell>
          <cell r="P123">
            <v>0</v>
          </cell>
          <cell r="Q123">
            <v>-1205346.52</v>
          </cell>
          <cell r="R123">
            <v>-6632007.8300000001</v>
          </cell>
          <cell r="S123">
            <v>0</v>
          </cell>
          <cell r="T123">
            <v>-6632007.8300000001</v>
          </cell>
          <cell r="U123">
            <v>0</v>
          </cell>
          <cell r="V123">
            <v>0</v>
          </cell>
          <cell r="W123">
            <v>0</v>
          </cell>
          <cell r="X123">
            <v>-7837354.3500000015</v>
          </cell>
          <cell r="Y123">
            <v>0</v>
          </cell>
          <cell r="Z123">
            <v>-7837354.3500000015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-811500</v>
          </cell>
          <cell r="P124">
            <v>0</v>
          </cell>
          <cell r="Q124">
            <v>-811500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-1216500.73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-2.83</v>
          </cell>
          <cell r="D125">
            <v>0</v>
          </cell>
          <cell r="E125">
            <v>-2.83</v>
          </cell>
          <cell r="F125">
            <v>-183845.41</v>
          </cell>
          <cell r="H125">
            <v>-183845.41</v>
          </cell>
          <cell r="L125">
            <v>-183848.24</v>
          </cell>
          <cell r="M125">
            <v>0</v>
          </cell>
          <cell r="N125">
            <v>-183848.24</v>
          </cell>
          <cell r="O125">
            <v>-393846.52</v>
          </cell>
          <cell r="P125">
            <v>0</v>
          </cell>
          <cell r="Q125">
            <v>-393846.52</v>
          </cell>
          <cell r="R125">
            <v>-6227007.1000000006</v>
          </cell>
          <cell r="S125">
            <v>0</v>
          </cell>
          <cell r="T125">
            <v>-6227007.1000000006</v>
          </cell>
          <cell r="U125">
            <v>0</v>
          </cell>
          <cell r="V125">
            <v>0</v>
          </cell>
          <cell r="W125">
            <v>0</v>
          </cell>
          <cell r="X125">
            <v>-6620853.620000001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-576009.28</v>
          </cell>
          <cell r="J128">
            <v>576009.28</v>
          </cell>
          <cell r="K128">
            <v>576009.28</v>
          </cell>
          <cell r="L128">
            <v>-576009.28</v>
          </cell>
          <cell r="M128">
            <v>576009.28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-11838871.859999999</v>
          </cell>
          <cell r="S128">
            <v>0</v>
          </cell>
          <cell r="T128">
            <v>-11838871.859999999</v>
          </cell>
          <cell r="U128">
            <v>0</v>
          </cell>
          <cell r="V128">
            <v>11838871.859999999</v>
          </cell>
          <cell r="W128">
            <v>11838871.859999999</v>
          </cell>
          <cell r="X128">
            <v>-11838871.859999999</v>
          </cell>
          <cell r="Y128">
            <v>11838871.859999999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3542117.34</v>
          </cell>
          <cell r="D132">
            <v>0</v>
          </cell>
          <cell r="E132">
            <v>3542117.34</v>
          </cell>
          <cell r="F132">
            <v>3904901.16</v>
          </cell>
          <cell r="G132">
            <v>0</v>
          </cell>
          <cell r="H132">
            <v>3904901.16</v>
          </cell>
          <cell r="K132">
            <v>0</v>
          </cell>
          <cell r="L132">
            <v>7447018.5</v>
          </cell>
          <cell r="M132">
            <v>0</v>
          </cell>
          <cell r="N132">
            <v>7447018.5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31230</v>
          </cell>
          <cell r="D133">
            <v>0</v>
          </cell>
          <cell r="E133">
            <v>31230</v>
          </cell>
          <cell r="F133">
            <v>65470</v>
          </cell>
          <cell r="G133">
            <v>0</v>
          </cell>
          <cell r="H133">
            <v>65470</v>
          </cell>
          <cell r="K133">
            <v>0</v>
          </cell>
          <cell r="L133">
            <v>96700</v>
          </cell>
          <cell r="M133">
            <v>0</v>
          </cell>
          <cell r="N133">
            <v>96700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588685.64</v>
          </cell>
          <cell r="D134">
            <v>0</v>
          </cell>
          <cell r="E134">
            <v>588685.64</v>
          </cell>
          <cell r="F134">
            <v>2513491.3199999998</v>
          </cell>
          <cell r="G134">
            <v>0</v>
          </cell>
          <cell r="H134">
            <v>2513491.3199999998</v>
          </cell>
          <cell r="J134">
            <v>898263.16</v>
          </cell>
          <cell r="K134">
            <v>898263.16</v>
          </cell>
          <cell r="L134">
            <v>3102176.96</v>
          </cell>
          <cell r="M134">
            <v>898263.16</v>
          </cell>
          <cell r="N134">
            <v>4000440.12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5002</v>
          </cell>
          <cell r="D135">
            <v>0</v>
          </cell>
          <cell r="E135">
            <v>5002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5002</v>
          </cell>
          <cell r="M135">
            <v>0</v>
          </cell>
          <cell r="N135">
            <v>5002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1727461.14</v>
          </cell>
          <cell r="D136">
            <v>0</v>
          </cell>
          <cell r="E136">
            <v>1727461.14</v>
          </cell>
          <cell r="F136">
            <v>5143030.2699999996</v>
          </cell>
          <cell r="G136">
            <v>0</v>
          </cell>
          <cell r="H136">
            <v>5143030.2699999996</v>
          </cell>
          <cell r="J136">
            <v>1033891.04</v>
          </cell>
          <cell r="K136">
            <v>1033891.04</v>
          </cell>
          <cell r="L136">
            <v>6870491.4099999992</v>
          </cell>
          <cell r="M136">
            <v>1033891.04</v>
          </cell>
          <cell r="N136">
            <v>7904382.4499999993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4214610.26</v>
          </cell>
          <cell r="E137">
            <v>4214610.26</v>
          </cell>
          <cell r="F137">
            <v>57843.74</v>
          </cell>
          <cell r="G137">
            <v>0</v>
          </cell>
          <cell r="H137">
            <v>57843.74</v>
          </cell>
          <cell r="J137">
            <v>0</v>
          </cell>
          <cell r="K137">
            <v>0</v>
          </cell>
          <cell r="L137">
            <v>4272454</v>
          </cell>
          <cell r="M137">
            <v>0</v>
          </cell>
          <cell r="N137">
            <v>4272454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-3918126.27</v>
          </cell>
          <cell r="D139">
            <v>0</v>
          </cell>
          <cell r="E139">
            <v>-3918126.27</v>
          </cell>
          <cell r="F139">
            <v>-4220837.3099999996</v>
          </cell>
          <cell r="H139">
            <v>-4220837.3099999996</v>
          </cell>
          <cell r="J139">
            <v>0</v>
          </cell>
          <cell r="K139">
            <v>0</v>
          </cell>
          <cell r="L139">
            <v>-8138963.5800000001</v>
          </cell>
          <cell r="M139">
            <v>0</v>
          </cell>
          <cell r="N139">
            <v>-8138963.5800000001</v>
          </cell>
          <cell r="O139">
            <v>-3918126.27</v>
          </cell>
          <cell r="P139">
            <v>0</v>
          </cell>
          <cell r="Q139">
            <v>-3918126.27</v>
          </cell>
          <cell r="R139">
            <v>-4220837.3099999996</v>
          </cell>
          <cell r="S139">
            <v>0</v>
          </cell>
          <cell r="T139">
            <v>-4220837.3099999996</v>
          </cell>
          <cell r="U139">
            <v>0</v>
          </cell>
          <cell r="V139">
            <v>0</v>
          </cell>
          <cell r="W139">
            <v>0</v>
          </cell>
          <cell r="X139">
            <v>-8138963.5800000001</v>
          </cell>
          <cell r="Y139">
            <v>0</v>
          </cell>
          <cell r="Z139">
            <v>-8138963.5800000001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-30400</v>
          </cell>
          <cell r="D140">
            <v>0</v>
          </cell>
          <cell r="E140">
            <v>-30400</v>
          </cell>
          <cell r="F140">
            <v>-105470</v>
          </cell>
          <cell r="H140">
            <v>-105470</v>
          </cell>
          <cell r="J140">
            <v>0</v>
          </cell>
          <cell r="K140">
            <v>0</v>
          </cell>
          <cell r="L140">
            <v>-135870</v>
          </cell>
          <cell r="M140">
            <v>0</v>
          </cell>
          <cell r="N140">
            <v>-135870</v>
          </cell>
          <cell r="O140">
            <v>-30400</v>
          </cell>
          <cell r="P140">
            <v>0</v>
          </cell>
          <cell r="Q140">
            <v>-30400</v>
          </cell>
          <cell r="R140">
            <v>-105470</v>
          </cell>
          <cell r="S140">
            <v>0</v>
          </cell>
          <cell r="T140">
            <v>-105470</v>
          </cell>
          <cell r="U140">
            <v>0</v>
          </cell>
          <cell r="V140">
            <v>0</v>
          </cell>
          <cell r="W140">
            <v>0</v>
          </cell>
          <cell r="X140">
            <v>-135870</v>
          </cell>
          <cell r="Y140">
            <v>0</v>
          </cell>
          <cell r="Z140">
            <v>-135870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-1124679.3899999999</v>
          </cell>
          <cell r="D141">
            <v>0</v>
          </cell>
          <cell r="E141">
            <v>-1124679.3899999999</v>
          </cell>
          <cell r="F141">
            <v>-4434910.66</v>
          </cell>
          <cell r="H141">
            <v>-4434910.66</v>
          </cell>
          <cell r="J141">
            <v>-587508.03</v>
          </cell>
          <cell r="K141">
            <v>-587508.03</v>
          </cell>
          <cell r="L141">
            <v>-5559590.0499999998</v>
          </cell>
          <cell r="M141">
            <v>-587508.03</v>
          </cell>
          <cell r="N141">
            <v>-6147098.0800000001</v>
          </cell>
          <cell r="O141">
            <v>-1124679.3899999999</v>
          </cell>
          <cell r="P141">
            <v>0</v>
          </cell>
          <cell r="Q141">
            <v>-1124679.3899999999</v>
          </cell>
          <cell r="R141">
            <v>-4434910.66</v>
          </cell>
          <cell r="S141">
            <v>0</v>
          </cell>
          <cell r="T141">
            <v>-4434910.66</v>
          </cell>
          <cell r="U141">
            <v>0</v>
          </cell>
          <cell r="V141">
            <v>-587508.03</v>
          </cell>
          <cell r="W141">
            <v>-587508.03</v>
          </cell>
          <cell r="X141">
            <v>-5559590.0499999998</v>
          </cell>
          <cell r="Y141">
            <v>-587508.03</v>
          </cell>
          <cell r="Z141">
            <v>-6147098.0800000001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-9915.5</v>
          </cell>
          <cell r="D142">
            <v>0</v>
          </cell>
          <cell r="E142">
            <v>-9915.5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-9915.5</v>
          </cell>
          <cell r="M142">
            <v>0</v>
          </cell>
          <cell r="N142">
            <v>-9915.5</v>
          </cell>
          <cell r="O142">
            <v>-9915.5</v>
          </cell>
          <cell r="P142">
            <v>0</v>
          </cell>
          <cell r="Q142">
            <v>-9915.5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-9915.5</v>
          </cell>
          <cell r="Y142">
            <v>0</v>
          </cell>
          <cell r="Z142">
            <v>-9915.5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-2534066.69</v>
          </cell>
          <cell r="D143">
            <v>0</v>
          </cell>
          <cell r="E143">
            <v>-2534066.69</v>
          </cell>
          <cell r="F143">
            <v>-3572384.92</v>
          </cell>
          <cell r="H143">
            <v>-3572384.92</v>
          </cell>
          <cell r="J143">
            <v>-677779.7</v>
          </cell>
          <cell r="K143">
            <v>-677779.7</v>
          </cell>
          <cell r="M143">
            <v>-677779.7</v>
          </cell>
          <cell r="N143">
            <v>-677779.7</v>
          </cell>
          <cell r="O143">
            <v>-2534066.69</v>
          </cell>
          <cell r="P143">
            <v>0</v>
          </cell>
          <cell r="Q143">
            <v>-2534066.69</v>
          </cell>
          <cell r="R143">
            <v>-3572384.92</v>
          </cell>
          <cell r="S143">
            <v>0</v>
          </cell>
          <cell r="T143">
            <v>-3572384.92</v>
          </cell>
          <cell r="U143">
            <v>0</v>
          </cell>
          <cell r="V143">
            <v>-677779.7</v>
          </cell>
          <cell r="W143">
            <v>-677779.7</v>
          </cell>
          <cell r="X143">
            <v>-6106451.6099999994</v>
          </cell>
          <cell r="Y143">
            <v>-677779.7</v>
          </cell>
          <cell r="Z143">
            <v>-6784231.3099999996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-4545243.0599999996</v>
          </cell>
          <cell r="D144">
            <v>0</v>
          </cell>
          <cell r="E144">
            <v>-4545243.0599999996</v>
          </cell>
          <cell r="F144">
            <v>-184460.88</v>
          </cell>
          <cell r="H144">
            <v>-184460.88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-4545243.0599999996</v>
          </cell>
          <cell r="P144">
            <v>0</v>
          </cell>
          <cell r="Q144">
            <v>-4545243.0599999996</v>
          </cell>
          <cell r="R144">
            <v>-184460.88</v>
          </cell>
          <cell r="S144">
            <v>0</v>
          </cell>
          <cell r="T144">
            <v>-184460.88</v>
          </cell>
          <cell r="U144">
            <v>0</v>
          </cell>
          <cell r="V144">
            <v>0</v>
          </cell>
          <cell r="W144">
            <v>0</v>
          </cell>
          <cell r="X144">
            <v>-4729703.9399999995</v>
          </cell>
          <cell r="Y144">
            <v>0</v>
          </cell>
          <cell r="Z144">
            <v>-4729703.9399999995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7967853.7800000003</v>
          </cell>
          <cell r="D146">
            <v>0</v>
          </cell>
          <cell r="E146">
            <v>7967853.7800000003</v>
          </cell>
          <cell r="F146">
            <v>3462250.31</v>
          </cell>
          <cell r="H146">
            <v>3462250.31</v>
          </cell>
          <cell r="K146">
            <v>0</v>
          </cell>
          <cell r="L146">
            <v>11430104.09</v>
          </cell>
          <cell r="M146">
            <v>0</v>
          </cell>
          <cell r="N146">
            <v>11430104.09</v>
          </cell>
          <cell r="O146">
            <v>66074200.520000011</v>
          </cell>
          <cell r="P146">
            <v>0</v>
          </cell>
          <cell r="Q146">
            <v>66074200.520000011</v>
          </cell>
          <cell r="R146">
            <v>41524016.82</v>
          </cell>
          <cell r="S146">
            <v>0</v>
          </cell>
          <cell r="T146">
            <v>41524016.82</v>
          </cell>
          <cell r="U146">
            <v>0</v>
          </cell>
          <cell r="V146">
            <v>0</v>
          </cell>
          <cell r="W146">
            <v>0</v>
          </cell>
          <cell r="X146">
            <v>107598217.34</v>
          </cell>
          <cell r="Y146">
            <v>0</v>
          </cell>
          <cell r="Z146">
            <v>107598217.34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40000</v>
          </cell>
          <cell r="H147">
            <v>40000</v>
          </cell>
          <cell r="K147">
            <v>0</v>
          </cell>
          <cell r="L147">
            <v>40000</v>
          </cell>
          <cell r="M147">
            <v>0</v>
          </cell>
          <cell r="N147">
            <v>40000</v>
          </cell>
          <cell r="O147">
            <v>73520</v>
          </cell>
          <cell r="P147">
            <v>0</v>
          </cell>
          <cell r="Q147">
            <v>73520</v>
          </cell>
          <cell r="R147">
            <v>107470</v>
          </cell>
          <cell r="S147">
            <v>0</v>
          </cell>
          <cell r="T147">
            <v>107470</v>
          </cell>
          <cell r="U147">
            <v>0</v>
          </cell>
          <cell r="V147">
            <v>0</v>
          </cell>
          <cell r="W147">
            <v>0</v>
          </cell>
          <cell r="X147">
            <v>180990</v>
          </cell>
          <cell r="Y147">
            <v>0</v>
          </cell>
          <cell r="Z147">
            <v>180990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4338761.12</v>
          </cell>
          <cell r="D148">
            <v>0</v>
          </cell>
          <cell r="E148">
            <v>4338761.12</v>
          </cell>
          <cell r="F148">
            <v>49166501.93</v>
          </cell>
          <cell r="H148">
            <v>49166501.93</v>
          </cell>
          <cell r="J148">
            <v>11072116.130000001</v>
          </cell>
          <cell r="K148">
            <v>11072116.130000001</v>
          </cell>
          <cell r="L148">
            <v>53505263.049999997</v>
          </cell>
          <cell r="M148">
            <v>11072116.130000001</v>
          </cell>
          <cell r="N148">
            <v>64577379.18</v>
          </cell>
          <cell r="O148">
            <v>28249325.220000003</v>
          </cell>
          <cell r="P148">
            <v>0</v>
          </cell>
          <cell r="Q148">
            <v>28249325.220000003</v>
          </cell>
          <cell r="R148">
            <v>342232973.15999997</v>
          </cell>
          <cell r="S148">
            <v>0</v>
          </cell>
          <cell r="T148">
            <v>342232973.15999997</v>
          </cell>
          <cell r="U148">
            <v>0</v>
          </cell>
          <cell r="V148">
            <v>165991066.43000001</v>
          </cell>
          <cell r="W148">
            <v>165991066.43000001</v>
          </cell>
          <cell r="X148">
            <v>370482298.38</v>
          </cell>
          <cell r="Y148">
            <v>165991066.43000001</v>
          </cell>
          <cell r="Z148">
            <v>536473364.81</v>
          </cell>
        </row>
        <row r="149">
          <cell r="B149" t="str">
            <v>Purchase : Packing (goods)</v>
          </cell>
          <cell r="C149">
            <v>12991</v>
          </cell>
          <cell r="D149">
            <v>0</v>
          </cell>
          <cell r="E149">
            <v>12991</v>
          </cell>
          <cell r="F149">
            <v>0</v>
          </cell>
          <cell r="H149">
            <v>0</v>
          </cell>
          <cell r="K149">
            <v>0</v>
          </cell>
          <cell r="L149">
            <v>12991</v>
          </cell>
          <cell r="M149">
            <v>0</v>
          </cell>
          <cell r="N149">
            <v>12991</v>
          </cell>
          <cell r="O149">
            <v>596029.42000000004</v>
          </cell>
          <cell r="P149">
            <v>0</v>
          </cell>
          <cell r="Q149">
            <v>596029.42000000004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52847.87</v>
          </cell>
          <cell r="D150">
            <v>0</v>
          </cell>
          <cell r="E150">
            <v>52847.87</v>
          </cell>
          <cell r="F150">
            <v>175558.05</v>
          </cell>
          <cell r="H150">
            <v>175558.05</v>
          </cell>
          <cell r="J150">
            <v>44992.27</v>
          </cell>
          <cell r="K150">
            <v>44992.27</v>
          </cell>
          <cell r="L150">
            <v>228405.91999999998</v>
          </cell>
          <cell r="M150">
            <v>44992.27</v>
          </cell>
          <cell r="N150">
            <v>273398.19</v>
          </cell>
          <cell r="O150">
            <v>426501.16</v>
          </cell>
          <cell r="P150">
            <v>0</v>
          </cell>
          <cell r="Q150">
            <v>426501.16</v>
          </cell>
          <cell r="R150">
            <v>1237035.29</v>
          </cell>
          <cell r="S150">
            <v>0</v>
          </cell>
          <cell r="T150">
            <v>1237035.29</v>
          </cell>
          <cell r="U150">
            <v>0</v>
          </cell>
          <cell r="V150">
            <v>583476.87</v>
          </cell>
          <cell r="W150">
            <v>583476.87</v>
          </cell>
          <cell r="Y150">
            <v>583476.87</v>
          </cell>
        </row>
        <row r="151">
          <cell r="A151" t="str">
            <v>51004-04</v>
          </cell>
          <cell r="B151" t="str">
            <v>Purchase : Packing</v>
          </cell>
          <cell r="C151">
            <v>65838.87</v>
          </cell>
          <cell r="D151">
            <v>0</v>
          </cell>
          <cell r="E151">
            <v>65838.87</v>
          </cell>
          <cell r="F151">
            <v>175558.05</v>
          </cell>
          <cell r="H151">
            <v>175558.05</v>
          </cell>
          <cell r="J151">
            <v>44992.27</v>
          </cell>
          <cell r="K151">
            <v>44992.27</v>
          </cell>
          <cell r="L151">
            <v>241396.91999999998</v>
          </cell>
          <cell r="M151">
            <v>44992.27</v>
          </cell>
          <cell r="N151">
            <v>286389.19</v>
          </cell>
          <cell r="O151">
            <v>1022530.58</v>
          </cell>
          <cell r="P151">
            <v>0</v>
          </cell>
          <cell r="Q151">
            <v>1022530.58</v>
          </cell>
          <cell r="R151">
            <v>1237035.29</v>
          </cell>
          <cell r="S151">
            <v>0</v>
          </cell>
          <cell r="T151">
            <v>1237035.29</v>
          </cell>
          <cell r="U151">
            <v>0</v>
          </cell>
          <cell r="V151">
            <v>583476.87</v>
          </cell>
          <cell r="W151">
            <v>583476.87</v>
          </cell>
          <cell r="X151">
            <v>2259565.87</v>
          </cell>
          <cell r="Y151">
            <v>583476.87</v>
          </cell>
          <cell r="Z151">
            <v>2843042.74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1552847.3699999999</v>
          </cell>
          <cell r="D156">
            <v>0</v>
          </cell>
          <cell r="E156">
            <v>1552847.3699999999</v>
          </cell>
          <cell r="F156">
            <v>2811547.36</v>
          </cell>
          <cell r="H156">
            <v>2811547.36</v>
          </cell>
          <cell r="J156">
            <v>1023194.22</v>
          </cell>
          <cell r="K156">
            <v>1023194.22</v>
          </cell>
          <cell r="L156">
            <v>4364394.7299999995</v>
          </cell>
          <cell r="M156">
            <v>1023194.22</v>
          </cell>
          <cell r="N156">
            <v>5387588.9499999993</v>
          </cell>
          <cell r="O156">
            <v>12122542.58</v>
          </cell>
          <cell r="P156">
            <v>0</v>
          </cell>
          <cell r="Q156">
            <v>12122542.58</v>
          </cell>
          <cell r="R156">
            <v>20050566.549999997</v>
          </cell>
          <cell r="S156">
            <v>0</v>
          </cell>
          <cell r="T156">
            <v>20050566.549999997</v>
          </cell>
          <cell r="U156">
            <v>0</v>
          </cell>
          <cell r="V156">
            <v>10397447.48</v>
          </cell>
          <cell r="W156">
            <v>10397447.48</v>
          </cell>
          <cell r="X156">
            <v>32173109.129999995</v>
          </cell>
          <cell r="Y156">
            <v>10397447.48</v>
          </cell>
          <cell r="Z156">
            <v>42570556.609999999</v>
          </cell>
        </row>
        <row r="157">
          <cell r="A157" t="str">
            <v>52001-02</v>
          </cell>
          <cell r="B157" t="str">
            <v>Wages - Factory</v>
          </cell>
          <cell r="C157">
            <v>168589.15</v>
          </cell>
          <cell r="D157">
            <v>0</v>
          </cell>
          <cell r="E157">
            <v>168589.15</v>
          </cell>
          <cell r="F157">
            <v>373716.75</v>
          </cell>
          <cell r="H157">
            <v>373716.75</v>
          </cell>
          <cell r="J157">
            <v>136005.12</v>
          </cell>
          <cell r="K157">
            <v>136005.12</v>
          </cell>
          <cell r="L157">
            <v>542305.9</v>
          </cell>
          <cell r="M157">
            <v>136005.12</v>
          </cell>
          <cell r="N157">
            <v>678311.02</v>
          </cell>
          <cell r="O157">
            <v>1426852.5499999998</v>
          </cell>
          <cell r="P157">
            <v>0</v>
          </cell>
          <cell r="Q157">
            <v>1426852.5499999998</v>
          </cell>
          <cell r="R157">
            <v>3567405.35</v>
          </cell>
          <cell r="S157">
            <v>0</v>
          </cell>
          <cell r="T157">
            <v>3567405.35</v>
          </cell>
          <cell r="U157">
            <v>0</v>
          </cell>
          <cell r="V157">
            <v>1906534.12</v>
          </cell>
          <cell r="W157">
            <v>1906534.12</v>
          </cell>
          <cell r="X157">
            <v>4994257.9000000004</v>
          </cell>
          <cell r="Y157">
            <v>1906534.12</v>
          </cell>
          <cell r="Z157">
            <v>6900792.0200000005</v>
          </cell>
        </row>
        <row r="158">
          <cell r="A158" t="str">
            <v>52001-03</v>
          </cell>
          <cell r="B158" t="str">
            <v>Bonus - Factory</v>
          </cell>
          <cell r="C158">
            <v>169113</v>
          </cell>
          <cell r="D158">
            <v>0</v>
          </cell>
          <cell r="E158">
            <v>169113</v>
          </cell>
          <cell r="F158">
            <v>312499.44</v>
          </cell>
          <cell r="H158">
            <v>312499.44</v>
          </cell>
          <cell r="J158">
            <v>113726.56</v>
          </cell>
          <cell r="K158">
            <v>113726.56</v>
          </cell>
          <cell r="L158">
            <v>481612.44</v>
          </cell>
          <cell r="M158">
            <v>113726.56</v>
          </cell>
          <cell r="N158">
            <v>595339</v>
          </cell>
          <cell r="O158">
            <v>1326752</v>
          </cell>
          <cell r="P158">
            <v>0</v>
          </cell>
          <cell r="Q158">
            <v>1326752</v>
          </cell>
          <cell r="R158">
            <v>2301496.85</v>
          </cell>
          <cell r="S158">
            <v>0</v>
          </cell>
          <cell r="T158">
            <v>2301496.85</v>
          </cell>
          <cell r="U158">
            <v>0</v>
          </cell>
          <cell r="V158">
            <v>1198190.1500000001</v>
          </cell>
          <cell r="W158">
            <v>1198190.1500000001</v>
          </cell>
          <cell r="X158">
            <v>3628248.85</v>
          </cell>
          <cell r="Y158">
            <v>1198190.1500000001</v>
          </cell>
          <cell r="Z158">
            <v>4826439</v>
          </cell>
        </row>
        <row r="159">
          <cell r="A159" t="str">
            <v>52001-04</v>
          </cell>
          <cell r="B159" t="str">
            <v>Overtime - Factory</v>
          </cell>
          <cell r="C159">
            <v>396399.67</v>
          </cell>
          <cell r="D159">
            <v>0</v>
          </cell>
          <cell r="E159">
            <v>396399.67</v>
          </cell>
          <cell r="F159">
            <v>548470.18000000005</v>
          </cell>
          <cell r="H159">
            <v>548470.18000000005</v>
          </cell>
          <cell r="J159">
            <v>199602.37</v>
          </cell>
          <cell r="K159">
            <v>199602.37</v>
          </cell>
          <cell r="L159">
            <v>944869.85000000009</v>
          </cell>
          <cell r="M159">
            <v>199602.37</v>
          </cell>
          <cell r="N159">
            <v>1144472.2200000002</v>
          </cell>
          <cell r="O159">
            <v>3269761.96</v>
          </cell>
          <cell r="P159">
            <v>0</v>
          </cell>
          <cell r="Q159">
            <v>3269761.96</v>
          </cell>
          <cell r="R159">
            <v>3986638.56</v>
          </cell>
          <cell r="S159">
            <v>0</v>
          </cell>
          <cell r="T159">
            <v>3986638.56</v>
          </cell>
          <cell r="U159">
            <v>0</v>
          </cell>
          <cell r="V159">
            <v>2090205.2400000002</v>
          </cell>
          <cell r="W159">
            <v>2090205.2400000002</v>
          </cell>
          <cell r="X159">
            <v>7256400.5199999996</v>
          </cell>
          <cell r="Y159">
            <v>2090205.2400000002</v>
          </cell>
          <cell r="Z159">
            <v>9346605.7599999998</v>
          </cell>
        </row>
        <row r="160">
          <cell r="A160" t="str">
            <v>52001-05</v>
          </cell>
          <cell r="B160" t="str">
            <v>Allowance - Factory</v>
          </cell>
          <cell r="C160">
            <v>251660.74000000002</v>
          </cell>
          <cell r="D160">
            <v>0</v>
          </cell>
          <cell r="E160">
            <v>251660.74000000002</v>
          </cell>
          <cell r="F160">
            <v>453375.78</v>
          </cell>
          <cell r="H160">
            <v>453375.78</v>
          </cell>
          <cell r="J160">
            <v>164995.07999999999</v>
          </cell>
          <cell r="K160">
            <v>164995.07999999999</v>
          </cell>
          <cell r="L160">
            <v>705036.52</v>
          </cell>
          <cell r="M160">
            <v>164995.07999999999</v>
          </cell>
          <cell r="N160">
            <v>870031.6</v>
          </cell>
          <cell r="O160">
            <v>2111311.02</v>
          </cell>
          <cell r="P160">
            <v>0</v>
          </cell>
          <cell r="Q160">
            <v>2111311.02</v>
          </cell>
          <cell r="R160">
            <v>3307310.46</v>
          </cell>
          <cell r="S160">
            <v>0</v>
          </cell>
          <cell r="T160">
            <v>3307310.46</v>
          </cell>
          <cell r="U160">
            <v>0</v>
          </cell>
          <cell r="V160">
            <v>1706910.26</v>
          </cell>
          <cell r="W160">
            <v>1706910.26</v>
          </cell>
          <cell r="X160">
            <v>5418621.4800000004</v>
          </cell>
          <cell r="Y160">
            <v>1706910.26</v>
          </cell>
          <cell r="Z160">
            <v>7125531.7400000002</v>
          </cell>
        </row>
        <row r="161">
          <cell r="A161" t="str">
            <v>52001-06</v>
          </cell>
          <cell r="B161" t="str">
            <v>Welfare - Factory</v>
          </cell>
          <cell r="C161">
            <v>747466.91</v>
          </cell>
          <cell r="D161">
            <v>0</v>
          </cell>
          <cell r="E161">
            <v>747466.91</v>
          </cell>
          <cell r="F161">
            <v>665564.96</v>
          </cell>
          <cell r="H161">
            <v>665564.96</v>
          </cell>
          <cell r="J161">
            <v>242216.17</v>
          </cell>
          <cell r="K161">
            <v>242216.17</v>
          </cell>
          <cell r="L161">
            <v>1413031.87</v>
          </cell>
          <cell r="M161">
            <v>242216.17</v>
          </cell>
          <cell r="N161">
            <v>1655248.04</v>
          </cell>
          <cell r="O161">
            <v>4383595</v>
          </cell>
          <cell r="P161">
            <v>0</v>
          </cell>
          <cell r="Q161">
            <v>4383595</v>
          </cell>
          <cell r="R161">
            <v>5117586.0599999996</v>
          </cell>
          <cell r="S161">
            <v>0</v>
          </cell>
          <cell r="T161">
            <v>5117586.0599999996</v>
          </cell>
          <cell r="U161">
            <v>0</v>
          </cell>
          <cell r="V161">
            <v>2664586.0299999998</v>
          </cell>
          <cell r="W161">
            <v>2664586.0299999998</v>
          </cell>
          <cell r="X161">
            <v>9501181.0599999987</v>
          </cell>
          <cell r="Y161">
            <v>2664586.0299999998</v>
          </cell>
          <cell r="Z161">
            <v>12165767.089999998</v>
          </cell>
        </row>
        <row r="162">
          <cell r="A162" t="str">
            <v>52001-07</v>
          </cell>
          <cell r="B162" t="str">
            <v>Provident Fund - Factory</v>
          </cell>
          <cell r="C162">
            <v>37382.730000000003</v>
          </cell>
          <cell r="D162">
            <v>0</v>
          </cell>
          <cell r="E162">
            <v>37382.730000000003</v>
          </cell>
          <cell r="F162">
            <v>56587.77</v>
          </cell>
          <cell r="H162">
            <v>56587.77</v>
          </cell>
          <cell r="J162">
            <v>20593.740000000002</v>
          </cell>
          <cell r="K162">
            <v>20593.740000000002</v>
          </cell>
          <cell r="L162">
            <v>93970.5</v>
          </cell>
          <cell r="M162">
            <v>20593.740000000002</v>
          </cell>
          <cell r="N162">
            <v>114564.24</v>
          </cell>
          <cell r="O162">
            <v>311276.63</v>
          </cell>
          <cell r="P162">
            <v>0</v>
          </cell>
          <cell r="Q162">
            <v>311276.63</v>
          </cell>
          <cell r="R162">
            <v>431214.16000000003</v>
          </cell>
          <cell r="S162">
            <v>0</v>
          </cell>
          <cell r="T162">
            <v>431214.16000000003</v>
          </cell>
          <cell r="U162">
            <v>0</v>
          </cell>
          <cell r="V162">
            <v>225353.34</v>
          </cell>
          <cell r="W162">
            <v>225353.34</v>
          </cell>
          <cell r="X162">
            <v>742490.79</v>
          </cell>
          <cell r="Y162">
            <v>225353.34</v>
          </cell>
          <cell r="Z162">
            <v>967844.13</v>
          </cell>
        </row>
        <row r="163">
          <cell r="A163" t="str">
            <v>52001-08</v>
          </cell>
          <cell r="B163" t="str">
            <v>Medical Expense - Factory</v>
          </cell>
          <cell r="C163">
            <v>11263.35</v>
          </cell>
          <cell r="D163">
            <v>0</v>
          </cell>
          <cell r="E163">
            <v>11263.35</v>
          </cell>
          <cell r="F163">
            <v>8445.9500000000007</v>
          </cell>
          <cell r="H163">
            <v>8445.9500000000007</v>
          </cell>
          <cell r="J163">
            <v>3073.7</v>
          </cell>
          <cell r="K163">
            <v>3073.7</v>
          </cell>
          <cell r="L163">
            <v>19709.300000000003</v>
          </cell>
          <cell r="M163">
            <v>3073.7</v>
          </cell>
          <cell r="N163">
            <v>22783.000000000004</v>
          </cell>
          <cell r="O163">
            <v>90543.650000000009</v>
          </cell>
          <cell r="P163">
            <v>0</v>
          </cell>
          <cell r="Q163">
            <v>90543.650000000009</v>
          </cell>
          <cell r="R163">
            <v>77061.149999999994</v>
          </cell>
          <cell r="S163">
            <v>0</v>
          </cell>
          <cell r="T163">
            <v>77061.149999999994</v>
          </cell>
          <cell r="U163">
            <v>0</v>
          </cell>
          <cell r="V163">
            <v>40445</v>
          </cell>
          <cell r="W163">
            <v>40445</v>
          </cell>
          <cell r="X163">
            <v>167604.79999999999</v>
          </cell>
          <cell r="Y163">
            <v>40445</v>
          </cell>
          <cell r="Z163">
            <v>208049.8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330205.21999999997</v>
          </cell>
          <cell r="D165">
            <v>0</v>
          </cell>
          <cell r="E165">
            <v>330205.21999999997</v>
          </cell>
          <cell r="F165">
            <v>1076068.8999999999</v>
          </cell>
          <cell r="H165">
            <v>1076068.8999999999</v>
          </cell>
          <cell r="J165">
            <v>314607.7</v>
          </cell>
          <cell r="K165">
            <v>314607.7</v>
          </cell>
          <cell r="L165">
            <v>1406274.1199999999</v>
          </cell>
          <cell r="M165">
            <v>314607.7</v>
          </cell>
          <cell r="N165">
            <v>1720881.8199999998</v>
          </cell>
          <cell r="O165">
            <v>2776191.6399999997</v>
          </cell>
          <cell r="P165">
            <v>0</v>
          </cell>
          <cell r="Q165">
            <v>2776191.6399999997</v>
          </cell>
          <cell r="R165">
            <v>8808666.3200000003</v>
          </cell>
          <cell r="S165">
            <v>0</v>
          </cell>
          <cell r="T165">
            <v>8808666.3200000003</v>
          </cell>
          <cell r="U165">
            <v>0</v>
          </cell>
          <cell r="V165">
            <v>3597996.3800000004</v>
          </cell>
          <cell r="W165">
            <v>3597996.3800000004</v>
          </cell>
          <cell r="X165">
            <v>11584857.960000001</v>
          </cell>
          <cell r="Y165">
            <v>3597996.3800000004</v>
          </cell>
          <cell r="Z165">
            <v>15182854.340000002</v>
          </cell>
        </row>
        <row r="166">
          <cell r="A166" t="str">
            <v>52002-02</v>
          </cell>
          <cell r="B166" t="str">
            <v>Water</v>
          </cell>
          <cell r="C166">
            <v>22555.17</v>
          </cell>
          <cell r="D166">
            <v>0</v>
          </cell>
          <cell r="E166">
            <v>22555.17</v>
          </cell>
          <cell r="F166">
            <v>86878.79</v>
          </cell>
          <cell r="H166">
            <v>86878.79</v>
          </cell>
          <cell r="J166">
            <v>25400.54</v>
          </cell>
          <cell r="K166">
            <v>25400.54</v>
          </cell>
          <cell r="L166">
            <v>109433.95999999999</v>
          </cell>
          <cell r="M166">
            <v>25400.54</v>
          </cell>
          <cell r="N166">
            <v>134834.5</v>
          </cell>
          <cell r="O166">
            <v>149398.12</v>
          </cell>
          <cell r="P166">
            <v>0</v>
          </cell>
          <cell r="Q166">
            <v>149398.12</v>
          </cell>
          <cell r="R166">
            <v>541327.17000000004</v>
          </cell>
          <cell r="S166">
            <v>0</v>
          </cell>
          <cell r="T166">
            <v>541327.17000000004</v>
          </cell>
          <cell r="U166">
            <v>0</v>
          </cell>
          <cell r="V166">
            <v>217635.48</v>
          </cell>
          <cell r="W166">
            <v>217635.48</v>
          </cell>
          <cell r="X166">
            <v>690725.29</v>
          </cell>
          <cell r="Y166">
            <v>217635.48</v>
          </cell>
          <cell r="Z166">
            <v>908360.77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17365.689999999999</v>
          </cell>
          <cell r="D168">
            <v>0</v>
          </cell>
          <cell r="E168">
            <v>17365.689999999999</v>
          </cell>
          <cell r="F168">
            <v>55136.33</v>
          </cell>
          <cell r="H168">
            <v>55136.33</v>
          </cell>
          <cell r="J168">
            <v>17335.98</v>
          </cell>
          <cell r="K168">
            <v>17335.98</v>
          </cell>
          <cell r="L168">
            <v>72502.02</v>
          </cell>
          <cell r="M168">
            <v>17335.98</v>
          </cell>
          <cell r="N168">
            <v>89838</v>
          </cell>
          <cell r="O168">
            <v>128854.08</v>
          </cell>
          <cell r="P168">
            <v>0</v>
          </cell>
          <cell r="Q168">
            <v>128854.08</v>
          </cell>
          <cell r="R168">
            <v>409050.47000000003</v>
          </cell>
          <cell r="S168">
            <v>0</v>
          </cell>
          <cell r="T168">
            <v>409050.47000000003</v>
          </cell>
          <cell r="U168">
            <v>0</v>
          </cell>
          <cell r="V168">
            <v>169207.45</v>
          </cell>
          <cell r="W168">
            <v>169207.45</v>
          </cell>
          <cell r="X168">
            <v>537904.55000000005</v>
          </cell>
          <cell r="Y168">
            <v>169207.45</v>
          </cell>
          <cell r="Z168">
            <v>707112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100621</v>
          </cell>
          <cell r="D169">
            <v>0</v>
          </cell>
          <cell r="E169">
            <v>100621</v>
          </cell>
          <cell r="F169">
            <v>358917.69</v>
          </cell>
          <cell r="H169">
            <v>358917.69</v>
          </cell>
          <cell r="J169">
            <v>104935.91</v>
          </cell>
          <cell r="K169">
            <v>104935.91</v>
          </cell>
          <cell r="L169">
            <v>459538.69</v>
          </cell>
          <cell r="M169">
            <v>104935.91</v>
          </cell>
          <cell r="N169">
            <v>564474.6</v>
          </cell>
          <cell r="O169">
            <v>1019740.01</v>
          </cell>
          <cell r="P169">
            <v>0</v>
          </cell>
          <cell r="Q169">
            <v>1019740.01</v>
          </cell>
          <cell r="R169">
            <v>3005795.68</v>
          </cell>
          <cell r="S169">
            <v>0</v>
          </cell>
          <cell r="T169">
            <v>3005795.68</v>
          </cell>
          <cell r="U169">
            <v>0</v>
          </cell>
          <cell r="V169">
            <v>1188554.25</v>
          </cell>
          <cell r="W169">
            <v>1188554.25</v>
          </cell>
          <cell r="X169">
            <v>4025535.6900000004</v>
          </cell>
          <cell r="Y169">
            <v>1188554.25</v>
          </cell>
          <cell r="Z169">
            <v>5214089.9400000004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10644.27</v>
          </cell>
          <cell r="D170">
            <v>0</v>
          </cell>
          <cell r="E170">
            <v>10644.27</v>
          </cell>
          <cell r="F170">
            <v>29046.48</v>
          </cell>
          <cell r="H170">
            <v>29046.48</v>
          </cell>
          <cell r="J170">
            <v>8492.25</v>
          </cell>
          <cell r="K170">
            <v>8492.25</v>
          </cell>
          <cell r="L170">
            <v>39690.75</v>
          </cell>
          <cell r="M170">
            <v>8492.25</v>
          </cell>
          <cell r="N170">
            <v>48183</v>
          </cell>
          <cell r="O170">
            <v>233670.09</v>
          </cell>
          <cell r="P170">
            <v>0</v>
          </cell>
          <cell r="Q170">
            <v>233670.09</v>
          </cell>
          <cell r="R170">
            <v>350399.51999999996</v>
          </cell>
          <cell r="S170">
            <v>0</v>
          </cell>
          <cell r="T170">
            <v>350399.51999999996</v>
          </cell>
          <cell r="U170">
            <v>0</v>
          </cell>
          <cell r="V170">
            <v>152400.23000000001</v>
          </cell>
          <cell r="W170">
            <v>152400.23000000001</v>
          </cell>
          <cell r="X170">
            <v>584069.61</v>
          </cell>
          <cell r="Y170">
            <v>152400.23000000001</v>
          </cell>
          <cell r="Z170">
            <v>736469.84</v>
          </cell>
        </row>
        <row r="171">
          <cell r="A171" t="str">
            <v>52003-04</v>
          </cell>
          <cell r="B171" t="str">
            <v>Factory Supplies Expense</v>
          </cell>
          <cell r="C171">
            <v>149278.45000000001</v>
          </cell>
          <cell r="D171">
            <v>0</v>
          </cell>
          <cell r="E171">
            <v>149278.45000000001</v>
          </cell>
          <cell r="F171">
            <v>259013.31</v>
          </cell>
          <cell r="H171">
            <v>259013.31</v>
          </cell>
          <cell r="J171">
            <v>72463.929999999993</v>
          </cell>
          <cell r="K171">
            <v>72463.929999999993</v>
          </cell>
          <cell r="L171">
            <v>408291.76</v>
          </cell>
          <cell r="M171">
            <v>72463.929999999993</v>
          </cell>
          <cell r="N171">
            <v>480755.69</v>
          </cell>
          <cell r="O171">
            <v>1301445.19</v>
          </cell>
          <cell r="P171">
            <v>0</v>
          </cell>
          <cell r="Q171">
            <v>1301445.19</v>
          </cell>
          <cell r="R171">
            <v>1781252.55</v>
          </cell>
          <cell r="S171">
            <v>0</v>
          </cell>
          <cell r="T171">
            <v>1781252.55</v>
          </cell>
          <cell r="U171">
            <v>0</v>
          </cell>
          <cell r="V171">
            <v>711557.59000000008</v>
          </cell>
          <cell r="W171">
            <v>711557.59000000008</v>
          </cell>
          <cell r="X171">
            <v>3082697.74</v>
          </cell>
          <cell r="Y171">
            <v>711557.59000000008</v>
          </cell>
          <cell r="Z171">
            <v>3794255.33</v>
          </cell>
        </row>
        <row r="172">
          <cell r="A172" t="str">
            <v>52003-05</v>
          </cell>
          <cell r="B172" t="str">
            <v>Spare Parts Expense</v>
          </cell>
          <cell r="C172">
            <v>31088.400000000001</v>
          </cell>
          <cell r="D172">
            <v>0</v>
          </cell>
          <cell r="E172">
            <v>31088.400000000001</v>
          </cell>
          <cell r="F172">
            <v>191660.54</v>
          </cell>
          <cell r="H172">
            <v>191660.54</v>
          </cell>
          <cell r="J172">
            <v>56035.33</v>
          </cell>
          <cell r="K172">
            <v>56035.33</v>
          </cell>
          <cell r="L172">
            <v>222748.94</v>
          </cell>
          <cell r="M172">
            <v>56035.33</v>
          </cell>
          <cell r="N172">
            <v>278784.27</v>
          </cell>
          <cell r="O172">
            <v>297653.40000000002</v>
          </cell>
          <cell r="P172">
            <v>0</v>
          </cell>
          <cell r="Q172">
            <v>297653.40000000002</v>
          </cell>
          <cell r="R172">
            <v>1216378.08</v>
          </cell>
          <cell r="S172">
            <v>0</v>
          </cell>
          <cell r="T172">
            <v>1216378.08</v>
          </cell>
          <cell r="U172">
            <v>0</v>
          </cell>
          <cell r="V172">
            <v>419715.9</v>
          </cell>
          <cell r="W172">
            <v>419715.9</v>
          </cell>
          <cell r="X172">
            <v>1514031.48</v>
          </cell>
          <cell r="Y172">
            <v>419715.9</v>
          </cell>
          <cell r="Z172">
            <v>1933747.38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8174.93</v>
          </cell>
          <cell r="S173">
            <v>0</v>
          </cell>
          <cell r="T173">
            <v>8174.93</v>
          </cell>
          <cell r="U173">
            <v>0</v>
          </cell>
          <cell r="V173">
            <v>3825.07</v>
          </cell>
          <cell r="W173">
            <v>3825.07</v>
          </cell>
          <cell r="X173">
            <v>17674.93</v>
          </cell>
          <cell r="Y173">
            <v>3825.07</v>
          </cell>
          <cell r="Z173">
            <v>21500</v>
          </cell>
        </row>
        <row r="174">
          <cell r="A174" t="str">
            <v>52003-07</v>
          </cell>
          <cell r="B174" t="str">
            <v>Water Treatment Charge</v>
          </cell>
          <cell r="C174">
            <v>309.27999999999997</v>
          </cell>
          <cell r="D174">
            <v>0</v>
          </cell>
          <cell r="E174">
            <v>309.27999999999997</v>
          </cell>
          <cell r="F174">
            <v>981.97</v>
          </cell>
          <cell r="H174">
            <v>981.97</v>
          </cell>
          <cell r="J174">
            <v>308.75</v>
          </cell>
          <cell r="K174">
            <v>308.75</v>
          </cell>
          <cell r="L174">
            <v>1291.25</v>
          </cell>
          <cell r="M174">
            <v>308.75</v>
          </cell>
          <cell r="N174">
            <v>1600</v>
          </cell>
          <cell r="O174">
            <v>5628.19</v>
          </cell>
          <cell r="P174">
            <v>0</v>
          </cell>
          <cell r="Q174">
            <v>5628.19</v>
          </cell>
          <cell r="R174">
            <v>17701.89</v>
          </cell>
          <cell r="S174">
            <v>0</v>
          </cell>
          <cell r="T174">
            <v>17701.89</v>
          </cell>
          <cell r="U174">
            <v>0</v>
          </cell>
          <cell r="V174">
            <v>7519.92</v>
          </cell>
          <cell r="W174">
            <v>7519.92</v>
          </cell>
          <cell r="X174">
            <v>23330.079999999998</v>
          </cell>
          <cell r="Y174">
            <v>7519.92</v>
          </cell>
          <cell r="Z174">
            <v>30850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391405.67</v>
          </cell>
          <cell r="H179">
            <v>391405.67</v>
          </cell>
          <cell r="J179">
            <v>123065.89</v>
          </cell>
          <cell r="K179">
            <v>123065.89</v>
          </cell>
          <cell r="L179">
            <v>838162.05</v>
          </cell>
          <cell r="M179">
            <v>123065.89</v>
          </cell>
          <cell r="N179">
            <v>961227.94000000006</v>
          </cell>
          <cell r="O179">
            <v>3516405.09</v>
          </cell>
          <cell r="P179">
            <v>0</v>
          </cell>
          <cell r="Q179">
            <v>3516405.09</v>
          </cell>
          <cell r="R179">
            <v>2867893.05</v>
          </cell>
          <cell r="S179">
            <v>0</v>
          </cell>
          <cell r="T179">
            <v>2867893.05</v>
          </cell>
          <cell r="U179">
            <v>0</v>
          </cell>
          <cell r="V179">
            <v>1181495.95</v>
          </cell>
          <cell r="W179">
            <v>1181495.95</v>
          </cell>
          <cell r="X179">
            <v>6384298.1399999997</v>
          </cell>
          <cell r="Y179">
            <v>1181495.95</v>
          </cell>
          <cell r="Z179">
            <v>7565794.0899999999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282764.59999999998</v>
          </cell>
          <cell r="D180">
            <v>0</v>
          </cell>
          <cell r="E180">
            <v>282764.59999999998</v>
          </cell>
          <cell r="F180">
            <v>1304245.05</v>
          </cell>
          <cell r="H180">
            <v>1304245.05</v>
          </cell>
          <cell r="J180">
            <v>381319.02</v>
          </cell>
          <cell r="K180">
            <v>381319.02</v>
          </cell>
          <cell r="L180">
            <v>1587009.65</v>
          </cell>
          <cell r="M180">
            <v>381319.02</v>
          </cell>
          <cell r="N180">
            <v>1968328.67</v>
          </cell>
          <cell r="O180">
            <v>2643775.9</v>
          </cell>
          <cell r="P180">
            <v>0</v>
          </cell>
          <cell r="Q180">
            <v>2643775.9</v>
          </cell>
          <cell r="R180">
            <v>10128289.180000002</v>
          </cell>
          <cell r="S180">
            <v>0</v>
          </cell>
          <cell r="T180">
            <v>10128289.180000002</v>
          </cell>
          <cell r="U180">
            <v>0</v>
          </cell>
          <cell r="V180">
            <v>4132621.02</v>
          </cell>
          <cell r="W180">
            <v>4132621.02</v>
          </cell>
          <cell r="X180">
            <v>12772065.080000002</v>
          </cell>
          <cell r="Y180">
            <v>4132621.02</v>
          </cell>
          <cell r="Z180">
            <v>16904686.100000001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214602.44</v>
          </cell>
          <cell r="H182">
            <v>214602.44</v>
          </cell>
          <cell r="J182">
            <v>83924.9</v>
          </cell>
          <cell r="K182">
            <v>83924.9</v>
          </cell>
          <cell r="L182">
            <v>253556.54</v>
          </cell>
          <cell r="M182">
            <v>83924.9</v>
          </cell>
          <cell r="N182">
            <v>337481.44</v>
          </cell>
          <cell r="O182">
            <v>315528.21999999997</v>
          </cell>
          <cell r="P182">
            <v>0</v>
          </cell>
          <cell r="Q182">
            <v>315528.21999999997</v>
          </cell>
          <cell r="R182">
            <v>1489397.8299999998</v>
          </cell>
          <cell r="S182">
            <v>0</v>
          </cell>
          <cell r="T182">
            <v>1489397.8299999998</v>
          </cell>
          <cell r="U182">
            <v>0</v>
          </cell>
          <cell r="V182">
            <v>860301.24</v>
          </cell>
          <cell r="W182">
            <v>860301.24</v>
          </cell>
          <cell r="X182">
            <v>1804926.0499999998</v>
          </cell>
          <cell r="Y182">
            <v>860301.24</v>
          </cell>
          <cell r="Z182">
            <v>2665227.29</v>
          </cell>
        </row>
        <row r="183">
          <cell r="A183" t="str">
            <v>52006-01</v>
          </cell>
          <cell r="B183" t="str">
            <v>Other Injection</v>
          </cell>
          <cell r="C183">
            <v>305140.02</v>
          </cell>
          <cell r="D183">
            <v>0</v>
          </cell>
          <cell r="E183">
            <v>305140.02</v>
          </cell>
          <cell r="F183">
            <v>152237.54</v>
          </cell>
          <cell r="H183">
            <v>152237.54</v>
          </cell>
          <cell r="J183">
            <v>86227.199999999997</v>
          </cell>
          <cell r="K183">
            <v>86227.199999999997</v>
          </cell>
          <cell r="L183">
            <v>457377.56000000006</v>
          </cell>
          <cell r="M183">
            <v>86227.199999999997</v>
          </cell>
          <cell r="N183">
            <v>543604.76</v>
          </cell>
          <cell r="O183">
            <v>3228449.88</v>
          </cell>
          <cell r="P183">
            <v>0</v>
          </cell>
          <cell r="Q183">
            <v>3228449.88</v>
          </cell>
          <cell r="R183">
            <v>3200464.43</v>
          </cell>
          <cell r="S183">
            <v>0</v>
          </cell>
          <cell r="T183">
            <v>3200464.43</v>
          </cell>
          <cell r="U183">
            <v>0</v>
          </cell>
          <cell r="V183">
            <v>2331904.66</v>
          </cell>
          <cell r="W183">
            <v>2331904.66</v>
          </cell>
          <cell r="X183">
            <v>6428914.3100000005</v>
          </cell>
          <cell r="Y183">
            <v>2331904.66</v>
          </cell>
          <cell r="Z183">
            <v>8760818.9700000007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7944.63</v>
          </cell>
          <cell r="D185">
            <v>0</v>
          </cell>
          <cell r="E185">
            <v>7944.63</v>
          </cell>
          <cell r="F185">
            <v>25654.75</v>
          </cell>
          <cell r="H185">
            <v>25654.75</v>
          </cell>
          <cell r="J185">
            <v>7500.62</v>
          </cell>
          <cell r="K185">
            <v>7500.62</v>
          </cell>
          <cell r="L185">
            <v>33599.379999999997</v>
          </cell>
          <cell r="M185">
            <v>7500.62</v>
          </cell>
          <cell r="N185">
            <v>41100</v>
          </cell>
          <cell r="O185">
            <v>111579.57</v>
          </cell>
          <cell r="P185">
            <v>0</v>
          </cell>
          <cell r="Q185">
            <v>111579.57</v>
          </cell>
          <cell r="R185">
            <v>369970.54</v>
          </cell>
          <cell r="S185">
            <v>0</v>
          </cell>
          <cell r="T185">
            <v>369970.54</v>
          </cell>
          <cell r="U185">
            <v>0</v>
          </cell>
          <cell r="V185">
            <v>161589.18</v>
          </cell>
          <cell r="W185">
            <v>161589.18</v>
          </cell>
          <cell r="X185">
            <v>481550.11</v>
          </cell>
          <cell r="Y185">
            <v>161589.18</v>
          </cell>
          <cell r="Z185">
            <v>643139.29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17538.8</v>
          </cell>
          <cell r="D188">
            <v>0</v>
          </cell>
          <cell r="E188">
            <v>17538.8</v>
          </cell>
          <cell r="F188">
            <v>23259.3</v>
          </cell>
          <cell r="H188">
            <v>23259.3</v>
          </cell>
          <cell r="J188">
            <v>5860.98</v>
          </cell>
          <cell r="K188">
            <v>5860.98</v>
          </cell>
          <cell r="L188">
            <v>40798.1</v>
          </cell>
          <cell r="M188">
            <v>5860.98</v>
          </cell>
          <cell r="N188">
            <v>46659.08</v>
          </cell>
          <cell r="O188">
            <v>115328.78</v>
          </cell>
          <cell r="P188">
            <v>0</v>
          </cell>
          <cell r="Q188">
            <v>115328.78</v>
          </cell>
          <cell r="R188">
            <v>278331.8</v>
          </cell>
          <cell r="S188">
            <v>0</v>
          </cell>
          <cell r="T188">
            <v>278331.8</v>
          </cell>
          <cell r="U188">
            <v>0</v>
          </cell>
          <cell r="V188">
            <v>106947.2</v>
          </cell>
          <cell r="W188">
            <v>106947.2</v>
          </cell>
          <cell r="X188">
            <v>393660.57999999996</v>
          </cell>
          <cell r="Y188">
            <v>106947.2</v>
          </cell>
          <cell r="Z188">
            <v>500607.77999999997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31768.16</v>
          </cell>
          <cell r="D189">
            <v>0</v>
          </cell>
          <cell r="E189">
            <v>31768.16</v>
          </cell>
          <cell r="F189">
            <v>105532.29</v>
          </cell>
          <cell r="H189">
            <v>105532.29</v>
          </cell>
          <cell r="J189">
            <v>27045.96</v>
          </cell>
          <cell r="K189">
            <v>27045.96</v>
          </cell>
          <cell r="L189">
            <v>137300.44999999998</v>
          </cell>
          <cell r="M189">
            <v>27045.96</v>
          </cell>
          <cell r="N189">
            <v>164346.40999999997</v>
          </cell>
          <cell r="O189">
            <v>197042.52</v>
          </cell>
          <cell r="P189">
            <v>0</v>
          </cell>
          <cell r="Q189">
            <v>197042.52</v>
          </cell>
          <cell r="R189">
            <v>631562.77</v>
          </cell>
          <cell r="S189">
            <v>0</v>
          </cell>
          <cell r="T189">
            <v>631562.77</v>
          </cell>
          <cell r="U189">
            <v>0</v>
          </cell>
          <cell r="V189">
            <v>290362.90000000002</v>
          </cell>
          <cell r="W189">
            <v>290362.90000000002</v>
          </cell>
          <cell r="X189">
            <v>828605.29</v>
          </cell>
          <cell r="Y189">
            <v>290362.90000000002</v>
          </cell>
          <cell r="Z189">
            <v>1118968.19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655.11</v>
          </cell>
          <cell r="D191">
            <v>0</v>
          </cell>
          <cell r="E191">
            <v>655.11</v>
          </cell>
          <cell r="F191">
            <v>0</v>
          </cell>
          <cell r="H191">
            <v>0</v>
          </cell>
          <cell r="K191">
            <v>0</v>
          </cell>
          <cell r="L191">
            <v>655.11</v>
          </cell>
          <cell r="M191">
            <v>0</v>
          </cell>
          <cell r="N191">
            <v>655.11</v>
          </cell>
          <cell r="O191">
            <v>21147.53</v>
          </cell>
          <cell r="P191">
            <v>0</v>
          </cell>
          <cell r="Q191">
            <v>21147.53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31147.53</v>
          </cell>
          <cell r="Y191">
            <v>0</v>
          </cell>
          <cell r="Z191">
            <v>31147.53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391423</v>
          </cell>
          <cell r="D194">
            <v>0</v>
          </cell>
          <cell r="E194">
            <v>391423</v>
          </cell>
          <cell r="H194">
            <v>0</v>
          </cell>
          <cell r="K194">
            <v>0</v>
          </cell>
          <cell r="L194">
            <v>391423</v>
          </cell>
          <cell r="M194">
            <v>0</v>
          </cell>
          <cell r="N194">
            <v>391423</v>
          </cell>
          <cell r="O194">
            <v>2946877</v>
          </cell>
          <cell r="P194">
            <v>0</v>
          </cell>
          <cell r="Q194">
            <v>2946877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2946877</v>
          </cell>
          <cell r="Y194">
            <v>0</v>
          </cell>
          <cell r="Z194">
            <v>2946877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686321.99</v>
          </cell>
          <cell r="D198">
            <v>0</v>
          </cell>
          <cell r="E198">
            <v>686321.99</v>
          </cell>
          <cell r="F198">
            <v>1994364.1099999999</v>
          </cell>
          <cell r="H198">
            <v>1994364.1099999999</v>
          </cell>
          <cell r="J198">
            <v>511118.44000000006</v>
          </cell>
          <cell r="K198">
            <v>511118.44000000006</v>
          </cell>
          <cell r="L198">
            <v>2680686.0999999996</v>
          </cell>
          <cell r="M198">
            <v>511118.44000000006</v>
          </cell>
          <cell r="N198">
            <v>3191804.5399999996</v>
          </cell>
          <cell r="O198">
            <v>5659157.5700000003</v>
          </cell>
          <cell r="P198">
            <v>0</v>
          </cell>
          <cell r="Q198">
            <v>5659157.5700000003</v>
          </cell>
          <cell r="R198">
            <v>14743862.209999999</v>
          </cell>
          <cell r="S198">
            <v>0</v>
          </cell>
          <cell r="T198">
            <v>14743862.209999999</v>
          </cell>
          <cell r="U198">
            <v>0</v>
          </cell>
          <cell r="V198">
            <v>7385687.0200000005</v>
          </cell>
          <cell r="W198">
            <v>7385687.0200000005</v>
          </cell>
          <cell r="X198">
            <v>20403019.780000001</v>
          </cell>
          <cell r="Y198">
            <v>7385687.0200000005</v>
          </cell>
          <cell r="Z198">
            <v>27788706.800000001</v>
          </cell>
        </row>
        <row r="199">
          <cell r="A199" t="str">
            <v>54001-02</v>
          </cell>
          <cell r="B199" t="str">
            <v>Overtime - Office</v>
          </cell>
          <cell r="C199">
            <v>25675.35</v>
          </cell>
          <cell r="D199">
            <v>0</v>
          </cell>
          <cell r="E199">
            <v>25675.35</v>
          </cell>
          <cell r="F199">
            <v>78047.850000000006</v>
          </cell>
          <cell r="H199">
            <v>78047.850000000006</v>
          </cell>
          <cell r="J199">
            <v>20002.21</v>
          </cell>
          <cell r="K199">
            <v>20002.21</v>
          </cell>
          <cell r="L199">
            <v>103723.20000000001</v>
          </cell>
          <cell r="M199">
            <v>20002.21</v>
          </cell>
          <cell r="N199">
            <v>123725.41</v>
          </cell>
          <cell r="O199">
            <v>200461.24000000002</v>
          </cell>
          <cell r="P199">
            <v>0</v>
          </cell>
          <cell r="Q199">
            <v>200461.24000000002</v>
          </cell>
          <cell r="R199">
            <v>512104.85</v>
          </cell>
          <cell r="S199">
            <v>0</v>
          </cell>
          <cell r="T199">
            <v>512104.85</v>
          </cell>
          <cell r="U199">
            <v>0</v>
          </cell>
          <cell r="V199">
            <v>250849.69999999998</v>
          </cell>
          <cell r="W199">
            <v>250849.69999999998</v>
          </cell>
          <cell r="X199">
            <v>712566.09</v>
          </cell>
          <cell r="Y199">
            <v>250849.69999999998</v>
          </cell>
          <cell r="Z199">
            <v>963415.78999999992</v>
          </cell>
        </row>
        <row r="200">
          <cell r="A200" t="str">
            <v>54001-03</v>
          </cell>
          <cell r="B200" t="str">
            <v>Bonus - Office</v>
          </cell>
          <cell r="C200">
            <v>70399</v>
          </cell>
          <cell r="D200">
            <v>0</v>
          </cell>
          <cell r="E200">
            <v>70399</v>
          </cell>
          <cell r="F200">
            <v>200747</v>
          </cell>
          <cell r="H200">
            <v>200747</v>
          </cell>
          <cell r="J200">
            <v>51448</v>
          </cell>
          <cell r="K200">
            <v>51448</v>
          </cell>
          <cell r="L200">
            <v>271146</v>
          </cell>
          <cell r="M200">
            <v>51448</v>
          </cell>
          <cell r="N200">
            <v>322594</v>
          </cell>
          <cell r="O200">
            <v>579417</v>
          </cell>
          <cell r="P200">
            <v>0</v>
          </cell>
          <cell r="Q200">
            <v>579417</v>
          </cell>
          <cell r="R200">
            <v>1481581</v>
          </cell>
          <cell r="S200">
            <v>0</v>
          </cell>
          <cell r="T200">
            <v>1481581</v>
          </cell>
          <cell r="U200">
            <v>0</v>
          </cell>
          <cell r="V200">
            <v>741644</v>
          </cell>
          <cell r="W200">
            <v>741644</v>
          </cell>
          <cell r="X200">
            <v>2060998</v>
          </cell>
          <cell r="Y200">
            <v>741644</v>
          </cell>
          <cell r="Z200">
            <v>2802642</v>
          </cell>
        </row>
        <row r="201">
          <cell r="A201" t="str">
            <v>54001-04</v>
          </cell>
          <cell r="B201" t="str">
            <v>Allowance : Office</v>
          </cell>
          <cell r="C201">
            <v>68127.05</v>
          </cell>
          <cell r="D201">
            <v>0</v>
          </cell>
          <cell r="E201">
            <v>68127.05</v>
          </cell>
          <cell r="F201">
            <v>184513.88</v>
          </cell>
          <cell r="H201">
            <v>184513.88</v>
          </cell>
          <cell r="J201">
            <v>47287.47</v>
          </cell>
          <cell r="K201">
            <v>47287.47</v>
          </cell>
          <cell r="L201">
            <v>252640.93</v>
          </cell>
          <cell r="M201">
            <v>47287.47</v>
          </cell>
          <cell r="N201">
            <v>299928.40000000002</v>
          </cell>
          <cell r="O201">
            <v>549387.03</v>
          </cell>
          <cell r="P201">
            <v>0</v>
          </cell>
          <cell r="Q201">
            <v>549387.03</v>
          </cell>
          <cell r="R201">
            <v>1284875.6600000001</v>
          </cell>
          <cell r="S201">
            <v>0</v>
          </cell>
          <cell r="T201">
            <v>1284875.6600000001</v>
          </cell>
          <cell r="U201">
            <v>0</v>
          </cell>
          <cell r="V201">
            <v>625984.17999999993</v>
          </cell>
          <cell r="W201">
            <v>625984.17999999993</v>
          </cell>
          <cell r="X201">
            <v>1834262.6900000002</v>
          </cell>
          <cell r="Y201">
            <v>625984.17999999993</v>
          </cell>
          <cell r="Z201">
            <v>2460246.87</v>
          </cell>
        </row>
        <row r="202">
          <cell r="A202" t="str">
            <v>54001-05</v>
          </cell>
          <cell r="B202" t="str">
            <v>Provident Fund - Office</v>
          </cell>
          <cell r="C202">
            <v>10846</v>
          </cell>
          <cell r="D202">
            <v>0</v>
          </cell>
          <cell r="E202">
            <v>10846</v>
          </cell>
          <cell r="F202">
            <v>26094.97</v>
          </cell>
          <cell r="H202">
            <v>26094.97</v>
          </cell>
          <cell r="J202">
            <v>6687.66</v>
          </cell>
          <cell r="K202">
            <v>6687.66</v>
          </cell>
          <cell r="L202">
            <v>36940.97</v>
          </cell>
          <cell r="M202">
            <v>6687.66</v>
          </cell>
          <cell r="N202">
            <v>43628.630000000005</v>
          </cell>
          <cell r="O202">
            <v>84295.91</v>
          </cell>
          <cell r="P202">
            <v>0</v>
          </cell>
          <cell r="Q202">
            <v>84295.91</v>
          </cell>
          <cell r="R202">
            <v>176446.91</v>
          </cell>
          <cell r="S202">
            <v>0</v>
          </cell>
          <cell r="T202">
            <v>176446.91</v>
          </cell>
          <cell r="U202">
            <v>0</v>
          </cell>
          <cell r="V202">
            <v>87366.55</v>
          </cell>
          <cell r="W202">
            <v>87366.55</v>
          </cell>
          <cell r="X202">
            <v>260742.82</v>
          </cell>
          <cell r="Y202">
            <v>87366.55</v>
          </cell>
          <cell r="Z202">
            <v>348109.37</v>
          </cell>
        </row>
        <row r="203">
          <cell r="A203" t="str">
            <v>54001-06</v>
          </cell>
          <cell r="B203" t="str">
            <v>Welfare - Office</v>
          </cell>
          <cell r="C203">
            <v>138121.19</v>
          </cell>
          <cell r="D203">
            <v>0</v>
          </cell>
          <cell r="E203">
            <v>138121.19</v>
          </cell>
          <cell r="F203">
            <v>173998.87</v>
          </cell>
          <cell r="H203">
            <v>173998.87</v>
          </cell>
          <cell r="J203">
            <v>44592.26</v>
          </cell>
          <cell r="K203">
            <v>44592.26</v>
          </cell>
          <cell r="L203">
            <v>312120.06</v>
          </cell>
          <cell r="M203">
            <v>44592.26</v>
          </cell>
          <cell r="N203">
            <v>356712.32</v>
          </cell>
          <cell r="O203">
            <v>936097.28000000003</v>
          </cell>
          <cell r="P203">
            <v>0</v>
          </cell>
          <cell r="Q203">
            <v>936097.28000000003</v>
          </cell>
          <cell r="R203">
            <v>1279908.8599999999</v>
          </cell>
          <cell r="S203">
            <v>0</v>
          </cell>
          <cell r="T203">
            <v>1279908.8599999999</v>
          </cell>
          <cell r="U203">
            <v>0</v>
          </cell>
          <cell r="V203">
            <v>638751.85</v>
          </cell>
          <cell r="W203">
            <v>638751.85</v>
          </cell>
          <cell r="X203">
            <v>2216006.1399999997</v>
          </cell>
          <cell r="Y203">
            <v>638751.85</v>
          </cell>
          <cell r="Z203">
            <v>2854757.9899999998</v>
          </cell>
        </row>
        <row r="204">
          <cell r="A204" t="str">
            <v>54001-07</v>
          </cell>
          <cell r="B204" t="str">
            <v>Medical Expense - Office</v>
          </cell>
          <cell r="C204">
            <v>1444.34</v>
          </cell>
          <cell r="D204">
            <v>0</v>
          </cell>
          <cell r="E204">
            <v>1444.34</v>
          </cell>
          <cell r="F204">
            <v>4798.0200000000004</v>
          </cell>
          <cell r="H204">
            <v>4798.0200000000004</v>
          </cell>
          <cell r="J204">
            <v>1229.6400000000001</v>
          </cell>
          <cell r="K204">
            <v>1229.6400000000001</v>
          </cell>
          <cell r="L204">
            <v>6242.3600000000006</v>
          </cell>
          <cell r="M204">
            <v>1229.6400000000001</v>
          </cell>
          <cell r="N204">
            <v>7472.0000000000009</v>
          </cell>
          <cell r="O204">
            <v>11585.960000000001</v>
          </cell>
          <cell r="P204">
            <v>0</v>
          </cell>
          <cell r="Q204">
            <v>11585.960000000001</v>
          </cell>
          <cell r="R204">
            <v>34785.020000000004</v>
          </cell>
          <cell r="S204">
            <v>0</v>
          </cell>
          <cell r="T204">
            <v>34785.020000000004</v>
          </cell>
          <cell r="U204">
            <v>0</v>
          </cell>
          <cell r="V204">
            <v>17632.22</v>
          </cell>
          <cell r="W204">
            <v>17632.22</v>
          </cell>
          <cell r="X204">
            <v>46370.98</v>
          </cell>
          <cell r="Y204">
            <v>17632.22</v>
          </cell>
          <cell r="Z204">
            <v>64003.200000000004</v>
          </cell>
        </row>
        <row r="205">
          <cell r="A205" t="str">
            <v>54001-08</v>
          </cell>
          <cell r="B205" t="str">
            <v>Wages - Office</v>
          </cell>
          <cell r="C205">
            <v>17671.729999999996</v>
          </cell>
          <cell r="D205">
            <v>0</v>
          </cell>
          <cell r="E205">
            <v>17671.729999999996</v>
          </cell>
          <cell r="F205">
            <v>13107.550000000003</v>
          </cell>
          <cell r="H205">
            <v>13107.550000000003</v>
          </cell>
          <cell r="J205">
            <v>3359.2200000000012</v>
          </cell>
          <cell r="K205">
            <v>3359.2200000000012</v>
          </cell>
          <cell r="L205">
            <v>30779.279999999999</v>
          </cell>
          <cell r="M205">
            <v>3359.2200000000012</v>
          </cell>
          <cell r="N205">
            <v>34138.5</v>
          </cell>
          <cell r="O205">
            <v>145894.01</v>
          </cell>
          <cell r="P205">
            <v>0</v>
          </cell>
          <cell r="Q205">
            <v>145894.01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245254.11000000002</v>
          </cell>
          <cell r="Y205">
            <v>52732.39</v>
          </cell>
          <cell r="Z205">
            <v>297986.5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3615.87</v>
          </cell>
          <cell r="D207">
            <v>0</v>
          </cell>
          <cell r="E207">
            <v>3615.87</v>
          </cell>
          <cell r="F207">
            <v>12011.74</v>
          </cell>
          <cell r="H207">
            <v>12011.74</v>
          </cell>
          <cell r="J207">
            <v>3078.39</v>
          </cell>
          <cell r="K207">
            <v>3078.39</v>
          </cell>
          <cell r="L207">
            <v>15627.61</v>
          </cell>
          <cell r="M207">
            <v>3078.39</v>
          </cell>
          <cell r="N207">
            <v>18706</v>
          </cell>
          <cell r="O207">
            <v>32026.149999999998</v>
          </cell>
          <cell r="P207">
            <v>0</v>
          </cell>
          <cell r="Q207">
            <v>32026.149999999998</v>
          </cell>
          <cell r="R207">
            <v>96074.5</v>
          </cell>
          <cell r="S207">
            <v>0</v>
          </cell>
          <cell r="T207">
            <v>96074.5</v>
          </cell>
          <cell r="U207">
            <v>0</v>
          </cell>
          <cell r="V207">
            <v>48561.1</v>
          </cell>
          <cell r="W207">
            <v>48561.1</v>
          </cell>
          <cell r="X207">
            <v>128100.65</v>
          </cell>
          <cell r="Y207">
            <v>48561.1</v>
          </cell>
          <cell r="Z207">
            <v>176661.75</v>
          </cell>
        </row>
        <row r="208">
          <cell r="A208" t="str">
            <v>54002-03</v>
          </cell>
          <cell r="B208" t="str">
            <v>Other Rental</v>
          </cell>
          <cell r="C208">
            <v>2647.57</v>
          </cell>
          <cell r="D208">
            <v>0</v>
          </cell>
          <cell r="E208">
            <v>2647.57</v>
          </cell>
          <cell r="F208">
            <v>8795.08</v>
          </cell>
          <cell r="H208">
            <v>8795.08</v>
          </cell>
          <cell r="J208">
            <v>2254.02</v>
          </cell>
          <cell r="K208">
            <v>2254.02</v>
          </cell>
          <cell r="L208">
            <v>11442.65</v>
          </cell>
          <cell r="M208">
            <v>2254.02</v>
          </cell>
          <cell r="N208">
            <v>13696.67</v>
          </cell>
          <cell r="O208">
            <v>19972.489999999998</v>
          </cell>
          <cell r="P208">
            <v>0</v>
          </cell>
          <cell r="Q208">
            <v>19972.489999999998</v>
          </cell>
          <cell r="R208">
            <v>59895.35</v>
          </cell>
          <cell r="S208">
            <v>0</v>
          </cell>
          <cell r="T208">
            <v>59895.35</v>
          </cell>
          <cell r="U208">
            <v>0</v>
          </cell>
          <cell r="V208">
            <v>29705.5</v>
          </cell>
          <cell r="W208">
            <v>29705.5</v>
          </cell>
          <cell r="X208">
            <v>79867.839999999997</v>
          </cell>
          <cell r="Y208">
            <v>29705.5</v>
          </cell>
          <cell r="Z208">
            <v>109573.34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24460.75</v>
          </cell>
          <cell r="D210">
            <v>0</v>
          </cell>
          <cell r="E210">
            <v>24460.75</v>
          </cell>
          <cell r="F210">
            <v>81257.429999999993</v>
          </cell>
          <cell r="H210">
            <v>81257.429999999993</v>
          </cell>
          <cell r="J210">
            <v>20824.77</v>
          </cell>
          <cell r="K210">
            <v>20824.77</v>
          </cell>
          <cell r="L210">
            <v>105718.18</v>
          </cell>
          <cell r="M210">
            <v>20824.77</v>
          </cell>
          <cell r="N210">
            <v>126542.95</v>
          </cell>
          <cell r="O210">
            <v>183508.36</v>
          </cell>
          <cell r="P210">
            <v>0</v>
          </cell>
          <cell r="Q210">
            <v>183508.36</v>
          </cell>
          <cell r="R210">
            <v>549573.36</v>
          </cell>
          <cell r="S210">
            <v>0</v>
          </cell>
          <cell r="T210">
            <v>549573.36</v>
          </cell>
          <cell r="U210">
            <v>0</v>
          </cell>
          <cell r="V210">
            <v>272751.88</v>
          </cell>
          <cell r="W210">
            <v>272751.88</v>
          </cell>
          <cell r="X210">
            <v>733081.72</v>
          </cell>
          <cell r="Y210">
            <v>272751.88</v>
          </cell>
          <cell r="Z210">
            <v>1005833.6</v>
          </cell>
        </row>
        <row r="211">
          <cell r="A211" t="str">
            <v>54003-02</v>
          </cell>
          <cell r="B211" t="str">
            <v>General Maintenance</v>
          </cell>
          <cell r="C211">
            <v>23115.54</v>
          </cell>
          <cell r="D211">
            <v>0</v>
          </cell>
          <cell r="E211">
            <v>23115.54</v>
          </cell>
          <cell r="F211">
            <v>73998.25</v>
          </cell>
          <cell r="H211">
            <v>73998.25</v>
          </cell>
          <cell r="J211">
            <v>18964.38</v>
          </cell>
          <cell r="K211">
            <v>18964.38</v>
          </cell>
          <cell r="L211">
            <v>97113.790000000008</v>
          </cell>
          <cell r="M211">
            <v>18964.38</v>
          </cell>
          <cell r="N211">
            <v>116078.17000000001</v>
          </cell>
          <cell r="O211">
            <v>177493.66</v>
          </cell>
          <cell r="P211">
            <v>0</v>
          </cell>
          <cell r="Q211">
            <v>177493.66</v>
          </cell>
          <cell r="R211">
            <v>548070.58000000007</v>
          </cell>
          <cell r="S211">
            <v>0</v>
          </cell>
          <cell r="T211">
            <v>548070.58000000007</v>
          </cell>
          <cell r="U211">
            <v>0</v>
          </cell>
          <cell r="V211">
            <v>230033.66</v>
          </cell>
          <cell r="W211">
            <v>230033.66</v>
          </cell>
          <cell r="X211">
            <v>725564.24000000011</v>
          </cell>
          <cell r="Y211">
            <v>230033.66</v>
          </cell>
          <cell r="Z211">
            <v>955597.90000000014</v>
          </cell>
        </row>
        <row r="212">
          <cell r="A212" t="str">
            <v>54003-03</v>
          </cell>
          <cell r="B212" t="str">
            <v>Janitorial</v>
          </cell>
          <cell r="C212">
            <v>63.15</v>
          </cell>
          <cell r="D212">
            <v>0</v>
          </cell>
          <cell r="E212">
            <v>63.15</v>
          </cell>
          <cell r="F212">
            <v>209.76</v>
          </cell>
          <cell r="H212">
            <v>209.76</v>
          </cell>
          <cell r="J212">
            <v>53.76</v>
          </cell>
          <cell r="K212">
            <v>53.76</v>
          </cell>
          <cell r="L212">
            <v>272.90999999999997</v>
          </cell>
          <cell r="M212">
            <v>53.76</v>
          </cell>
          <cell r="N212">
            <v>326.66999999999996</v>
          </cell>
          <cell r="O212">
            <v>535.27</v>
          </cell>
          <cell r="P212">
            <v>0</v>
          </cell>
          <cell r="Q212">
            <v>535.27</v>
          </cell>
          <cell r="R212">
            <v>1578.37</v>
          </cell>
          <cell r="S212">
            <v>0</v>
          </cell>
          <cell r="T212">
            <v>1578.37</v>
          </cell>
          <cell r="U212">
            <v>0</v>
          </cell>
          <cell r="V212">
            <v>826.39</v>
          </cell>
          <cell r="W212">
            <v>826.39</v>
          </cell>
          <cell r="X212">
            <v>2113.64</v>
          </cell>
          <cell r="Y212">
            <v>826.39</v>
          </cell>
          <cell r="Z212">
            <v>2940.0299999999997</v>
          </cell>
        </row>
        <row r="213">
          <cell r="A213" t="str">
            <v>54003-04</v>
          </cell>
          <cell r="B213" t="str">
            <v>Cumputer Maintenance</v>
          </cell>
          <cell r="C213">
            <v>2899.5</v>
          </cell>
          <cell r="D213">
            <v>0</v>
          </cell>
          <cell r="E213">
            <v>2899.5</v>
          </cell>
          <cell r="F213">
            <v>9632</v>
          </cell>
          <cell r="H213">
            <v>9632</v>
          </cell>
          <cell r="J213">
            <v>2468.5</v>
          </cell>
          <cell r="K213">
            <v>2468.5</v>
          </cell>
          <cell r="L213">
            <v>12531.5</v>
          </cell>
          <cell r="M213">
            <v>2468.5</v>
          </cell>
          <cell r="N213">
            <v>15000</v>
          </cell>
          <cell r="O213">
            <v>58268.02</v>
          </cell>
          <cell r="P213">
            <v>0</v>
          </cell>
          <cell r="Q213">
            <v>58268.02</v>
          </cell>
          <cell r="R213">
            <v>135287.76</v>
          </cell>
          <cell r="S213">
            <v>0</v>
          </cell>
          <cell r="T213">
            <v>135287.76</v>
          </cell>
          <cell r="U213">
            <v>0</v>
          </cell>
          <cell r="V213">
            <v>74894.930000000124</v>
          </cell>
          <cell r="W213">
            <v>74894.930000000124</v>
          </cell>
          <cell r="X213">
            <v>193555.78</v>
          </cell>
          <cell r="Y213">
            <v>74894.930000000124</v>
          </cell>
          <cell r="Z213">
            <v>268450.71000000014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2661.67</v>
          </cell>
          <cell r="D215">
            <v>0</v>
          </cell>
          <cell r="E215">
            <v>2661.67</v>
          </cell>
          <cell r="F215">
            <v>8841.94</v>
          </cell>
          <cell r="H215">
            <v>8841.94</v>
          </cell>
          <cell r="J215">
            <v>2266.0300000000002</v>
          </cell>
          <cell r="K215">
            <v>2266.0300000000002</v>
          </cell>
          <cell r="L215">
            <v>11503.61</v>
          </cell>
          <cell r="M215">
            <v>2266.0300000000002</v>
          </cell>
          <cell r="N215">
            <v>13769.640000000001</v>
          </cell>
          <cell r="O215">
            <v>19173</v>
          </cell>
          <cell r="P215">
            <v>0</v>
          </cell>
          <cell r="Q215">
            <v>19173</v>
          </cell>
          <cell r="R215">
            <v>58745.380000000005</v>
          </cell>
          <cell r="S215">
            <v>0</v>
          </cell>
          <cell r="T215">
            <v>58745.380000000005</v>
          </cell>
          <cell r="U215">
            <v>0</v>
          </cell>
          <cell r="V215">
            <v>28005.68</v>
          </cell>
          <cell r="W215">
            <v>28005.68</v>
          </cell>
          <cell r="X215">
            <v>77918.38</v>
          </cell>
          <cell r="Y215">
            <v>28005.68</v>
          </cell>
          <cell r="Z215">
            <v>105924.06</v>
          </cell>
        </row>
        <row r="216">
          <cell r="A216" t="str">
            <v>54004-02</v>
          </cell>
          <cell r="B216" t="str">
            <v>Insurance - Other</v>
          </cell>
          <cell r="C216">
            <v>1166.3599999999999</v>
          </cell>
          <cell r="E216">
            <v>1166.3599999999999</v>
          </cell>
          <cell r="F216">
            <v>3874.6</v>
          </cell>
          <cell r="H216">
            <v>3874.6</v>
          </cell>
          <cell r="J216">
            <v>992.99</v>
          </cell>
          <cell r="K216">
            <v>992.99</v>
          </cell>
          <cell r="L216">
            <v>5040.96</v>
          </cell>
          <cell r="M216">
            <v>992.99</v>
          </cell>
          <cell r="N216">
            <v>6033.95</v>
          </cell>
          <cell r="O216">
            <v>8593.34</v>
          </cell>
          <cell r="P216">
            <v>0</v>
          </cell>
          <cell r="Q216">
            <v>8593.34</v>
          </cell>
          <cell r="R216">
            <v>25858.25</v>
          </cell>
          <cell r="S216">
            <v>0</v>
          </cell>
          <cell r="T216">
            <v>25858.25</v>
          </cell>
          <cell r="U216">
            <v>0</v>
          </cell>
          <cell r="V216">
            <v>12819.85</v>
          </cell>
          <cell r="W216">
            <v>12819.85</v>
          </cell>
          <cell r="X216">
            <v>34451.589999999997</v>
          </cell>
          <cell r="Y216">
            <v>12819.85</v>
          </cell>
          <cell r="Z216">
            <v>47271.439999999995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19896.169999999998</v>
          </cell>
          <cell r="D218">
            <v>0</v>
          </cell>
          <cell r="E218">
            <v>19896.169999999998</v>
          </cell>
          <cell r="F218">
            <v>66094.12</v>
          </cell>
          <cell r="H218">
            <v>66094.12</v>
          </cell>
          <cell r="J218">
            <v>16938.71</v>
          </cell>
          <cell r="K218">
            <v>16938.71</v>
          </cell>
          <cell r="L218">
            <v>85990.29</v>
          </cell>
          <cell r="M218">
            <v>16938.71</v>
          </cell>
          <cell r="N218">
            <v>102929</v>
          </cell>
          <cell r="O218">
            <v>175096.8</v>
          </cell>
          <cell r="P218">
            <v>0</v>
          </cell>
          <cell r="Q218">
            <v>175096.8</v>
          </cell>
          <cell r="R218">
            <v>506858.95</v>
          </cell>
          <cell r="S218">
            <v>0</v>
          </cell>
          <cell r="T218">
            <v>506858.95</v>
          </cell>
          <cell r="U218">
            <v>0</v>
          </cell>
          <cell r="V218">
            <v>236546.25</v>
          </cell>
          <cell r="W218">
            <v>236546.25</v>
          </cell>
          <cell r="X218">
            <v>681955.75</v>
          </cell>
          <cell r="Y218">
            <v>236546.25</v>
          </cell>
          <cell r="Z218">
            <v>918502</v>
          </cell>
        </row>
        <row r="219">
          <cell r="A219" t="str">
            <v>54005-02</v>
          </cell>
          <cell r="B219" t="str">
            <v>Vehicle Maintenance</v>
          </cell>
          <cell r="C219">
            <v>1519.82</v>
          </cell>
          <cell r="D219">
            <v>0</v>
          </cell>
          <cell r="E219">
            <v>1519.82</v>
          </cell>
          <cell r="F219">
            <v>5048.7900000000009</v>
          </cell>
          <cell r="H219">
            <v>5048.7900000000009</v>
          </cell>
          <cell r="J219">
            <v>1293.9000000000001</v>
          </cell>
          <cell r="K219">
            <v>1293.9000000000001</v>
          </cell>
          <cell r="L219">
            <v>6568.6100000000006</v>
          </cell>
          <cell r="M219">
            <v>1293.9000000000001</v>
          </cell>
          <cell r="N219">
            <v>7862.51</v>
          </cell>
          <cell r="O219">
            <v>47413.82</v>
          </cell>
          <cell r="P219">
            <v>0</v>
          </cell>
          <cell r="Q219">
            <v>47413.82</v>
          </cell>
          <cell r="R219">
            <v>131089.20000000001</v>
          </cell>
          <cell r="S219">
            <v>0</v>
          </cell>
          <cell r="T219">
            <v>131089.20000000001</v>
          </cell>
          <cell r="U219">
            <v>0</v>
          </cell>
          <cell r="V219">
            <v>54558.19</v>
          </cell>
          <cell r="W219">
            <v>54558.19</v>
          </cell>
          <cell r="X219">
            <v>178503.02000000002</v>
          </cell>
          <cell r="Y219">
            <v>54558.19</v>
          </cell>
          <cell r="Z219">
            <v>233061.21000000002</v>
          </cell>
        </row>
        <row r="220">
          <cell r="A220" t="str">
            <v>54005-04</v>
          </cell>
          <cell r="B220" t="str">
            <v>Car tax</v>
          </cell>
          <cell r="C220">
            <v>555.36</v>
          </cell>
          <cell r="D220">
            <v>0</v>
          </cell>
          <cell r="E220">
            <v>555.36</v>
          </cell>
          <cell r="F220">
            <v>1844.87</v>
          </cell>
          <cell r="H220">
            <v>1844.87</v>
          </cell>
          <cell r="J220">
            <v>472.8</v>
          </cell>
          <cell r="K220">
            <v>472.8</v>
          </cell>
          <cell r="L220">
            <v>2400.23</v>
          </cell>
          <cell r="M220">
            <v>472.8</v>
          </cell>
          <cell r="N220">
            <v>2873.03</v>
          </cell>
          <cell r="O220">
            <v>4702.7299999999996</v>
          </cell>
          <cell r="P220">
            <v>0</v>
          </cell>
          <cell r="Q220">
            <v>4702.7299999999996</v>
          </cell>
          <cell r="R220">
            <v>14414.990000000002</v>
          </cell>
          <cell r="S220">
            <v>0</v>
          </cell>
          <cell r="T220">
            <v>14414.990000000002</v>
          </cell>
          <cell r="U220">
            <v>0</v>
          </cell>
          <cell r="V220">
            <v>7429.76</v>
          </cell>
          <cell r="W220">
            <v>7429.76</v>
          </cell>
          <cell r="X220">
            <v>19117.72</v>
          </cell>
          <cell r="Y220">
            <v>7429.76</v>
          </cell>
          <cell r="Z220">
            <v>26547.480000000003</v>
          </cell>
        </row>
        <row r="221">
          <cell r="A221" t="str">
            <v>54005-05</v>
          </cell>
          <cell r="B221" t="str">
            <v>Local Conveyance</v>
          </cell>
          <cell r="C221">
            <v>224.23</v>
          </cell>
          <cell r="D221">
            <v>0</v>
          </cell>
          <cell r="E221">
            <v>224.23</v>
          </cell>
          <cell r="F221">
            <v>744.87</v>
          </cell>
          <cell r="H221">
            <v>744.87</v>
          </cell>
          <cell r="J221">
            <v>190.9</v>
          </cell>
          <cell r="K221">
            <v>190.9</v>
          </cell>
          <cell r="L221">
            <v>969.1</v>
          </cell>
          <cell r="M221">
            <v>190.9</v>
          </cell>
          <cell r="N221">
            <v>1160</v>
          </cell>
          <cell r="O221">
            <v>7190.7099999999991</v>
          </cell>
          <cell r="P221">
            <v>0</v>
          </cell>
          <cell r="Q221">
            <v>7190.7099999999991</v>
          </cell>
          <cell r="R221">
            <v>21286.91</v>
          </cell>
          <cell r="S221">
            <v>0</v>
          </cell>
          <cell r="T221">
            <v>21286.91</v>
          </cell>
          <cell r="U221">
            <v>0</v>
          </cell>
          <cell r="V221">
            <v>10861.38</v>
          </cell>
          <cell r="W221">
            <v>10861.38</v>
          </cell>
          <cell r="X221">
            <v>28477.62</v>
          </cell>
          <cell r="Y221">
            <v>10861.38</v>
          </cell>
          <cell r="Z221">
            <v>39339</v>
          </cell>
        </row>
        <row r="222">
          <cell r="A222" t="str">
            <v>54005-06</v>
          </cell>
          <cell r="B222" t="str">
            <v>Vehicle Rental</v>
          </cell>
          <cell r="C222">
            <v>27913.51</v>
          </cell>
          <cell r="D222">
            <v>0</v>
          </cell>
          <cell r="E222">
            <v>27913.51</v>
          </cell>
          <cell r="F222">
            <v>92727.32</v>
          </cell>
          <cell r="H222">
            <v>92727.32</v>
          </cell>
          <cell r="J222">
            <v>23764.29</v>
          </cell>
          <cell r="K222">
            <v>23764.29</v>
          </cell>
          <cell r="L222">
            <v>120640.83</v>
          </cell>
          <cell r="M222">
            <v>23764.29</v>
          </cell>
          <cell r="N222">
            <v>144405.12</v>
          </cell>
          <cell r="O222">
            <v>199660.69</v>
          </cell>
          <cell r="P222">
            <v>0</v>
          </cell>
          <cell r="Q222">
            <v>199660.69</v>
          </cell>
          <cell r="R222">
            <v>601272.68999999994</v>
          </cell>
          <cell r="S222">
            <v>0</v>
          </cell>
          <cell r="T222">
            <v>601272.68999999994</v>
          </cell>
          <cell r="U222">
            <v>0</v>
          </cell>
          <cell r="V222">
            <v>299337.27999999997</v>
          </cell>
          <cell r="W222">
            <v>299337.27999999997</v>
          </cell>
          <cell r="X222">
            <v>800933.37999999989</v>
          </cell>
          <cell r="Y222">
            <v>299337.27999999997</v>
          </cell>
          <cell r="Z222">
            <v>1100270.6599999999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12770.11</v>
          </cell>
          <cell r="D224">
            <v>0</v>
          </cell>
          <cell r="E224">
            <v>8980.64</v>
          </cell>
          <cell r="F224">
            <v>42421.68</v>
          </cell>
          <cell r="H224">
            <v>21301.59</v>
          </cell>
          <cell r="J224">
            <v>10871.89</v>
          </cell>
          <cell r="K224">
            <v>10871.89</v>
          </cell>
          <cell r="L224">
            <v>55191.79</v>
          </cell>
          <cell r="M224">
            <v>10871.89</v>
          </cell>
          <cell r="N224">
            <v>66063.679999999993</v>
          </cell>
          <cell r="O224">
            <v>81350.180000000008</v>
          </cell>
          <cell r="P224">
            <v>0</v>
          </cell>
          <cell r="Q224">
            <v>81350.180000000008</v>
          </cell>
          <cell r="R224">
            <v>250713.96</v>
          </cell>
          <cell r="S224">
            <v>0</v>
          </cell>
          <cell r="T224">
            <v>250713.96</v>
          </cell>
          <cell r="U224">
            <v>0</v>
          </cell>
          <cell r="V224">
            <v>128202.85</v>
          </cell>
          <cell r="W224">
            <v>128202.85</v>
          </cell>
          <cell r="X224">
            <v>332064.14</v>
          </cell>
          <cell r="Y224">
            <v>128202.85</v>
          </cell>
          <cell r="Z224">
            <v>460266.99</v>
          </cell>
        </row>
        <row r="225">
          <cell r="A225" t="str">
            <v>54006-02</v>
          </cell>
          <cell r="B225" t="str">
            <v>Postage &amp; Courier</v>
          </cell>
          <cell r="C225">
            <v>76.16</v>
          </cell>
          <cell r="D225">
            <v>0</v>
          </cell>
          <cell r="E225">
            <v>76.16</v>
          </cell>
          <cell r="F225">
            <v>253</v>
          </cell>
          <cell r="H225">
            <v>253</v>
          </cell>
          <cell r="J225">
            <v>64.84</v>
          </cell>
          <cell r="K225">
            <v>64.84</v>
          </cell>
          <cell r="L225">
            <v>329.15999999999997</v>
          </cell>
          <cell r="M225">
            <v>64.84</v>
          </cell>
          <cell r="N225">
            <v>394</v>
          </cell>
          <cell r="O225">
            <v>878.82999999999993</v>
          </cell>
          <cell r="P225">
            <v>0</v>
          </cell>
          <cell r="Q225">
            <v>878.82999999999993</v>
          </cell>
          <cell r="R225">
            <v>2631.09</v>
          </cell>
          <cell r="S225">
            <v>0</v>
          </cell>
          <cell r="T225">
            <v>2631.09</v>
          </cell>
          <cell r="U225">
            <v>0</v>
          </cell>
          <cell r="V225">
            <v>1170.08</v>
          </cell>
          <cell r="W225">
            <v>1170.08</v>
          </cell>
          <cell r="X225">
            <v>3509.92</v>
          </cell>
          <cell r="Y225">
            <v>1170.08</v>
          </cell>
          <cell r="Z225">
            <v>4680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3566.09</v>
          </cell>
          <cell r="D227">
            <v>0</v>
          </cell>
          <cell r="E227">
            <v>3566.09</v>
          </cell>
          <cell r="F227">
            <v>11846.36</v>
          </cell>
          <cell r="H227">
            <v>11846.36</v>
          </cell>
          <cell r="J227">
            <v>3036</v>
          </cell>
          <cell r="K227">
            <v>3036</v>
          </cell>
          <cell r="L227">
            <v>15412.45</v>
          </cell>
          <cell r="M227">
            <v>3036</v>
          </cell>
          <cell r="N227">
            <v>18448.45</v>
          </cell>
          <cell r="O227">
            <v>22700.33</v>
          </cell>
          <cell r="P227">
            <v>0</v>
          </cell>
          <cell r="Q227">
            <v>22700.33</v>
          </cell>
          <cell r="R227">
            <v>83233.320000000007</v>
          </cell>
          <cell r="S227">
            <v>0</v>
          </cell>
          <cell r="T227">
            <v>83233.320000000007</v>
          </cell>
          <cell r="U227">
            <v>0</v>
          </cell>
          <cell r="V227">
            <v>39593.01</v>
          </cell>
          <cell r="W227">
            <v>39593.01</v>
          </cell>
          <cell r="X227">
            <v>105933.65000000001</v>
          </cell>
          <cell r="Y227">
            <v>39593.01</v>
          </cell>
          <cell r="Z227">
            <v>145526.66</v>
          </cell>
        </row>
        <row r="228">
          <cell r="A228" t="str">
            <v>54007-02</v>
          </cell>
          <cell r="B228" t="str">
            <v>Office Supplies</v>
          </cell>
          <cell r="C228">
            <v>2963.4</v>
          </cell>
          <cell r="D228">
            <v>0</v>
          </cell>
          <cell r="E228">
            <v>2963.4</v>
          </cell>
          <cell r="F228">
            <v>9844.26</v>
          </cell>
          <cell r="H228">
            <v>9844.26</v>
          </cell>
          <cell r="J228">
            <v>2522.9</v>
          </cell>
          <cell r="K228">
            <v>2522.9</v>
          </cell>
          <cell r="L228">
            <v>12807.66</v>
          </cell>
          <cell r="M228">
            <v>2522.9</v>
          </cell>
          <cell r="N228">
            <v>15330.56</v>
          </cell>
          <cell r="O228">
            <v>22913.920000000002</v>
          </cell>
          <cell r="P228">
            <v>0</v>
          </cell>
          <cell r="Q228">
            <v>22913.920000000002</v>
          </cell>
          <cell r="R228">
            <v>67101.83</v>
          </cell>
          <cell r="S228">
            <v>0</v>
          </cell>
          <cell r="T228">
            <v>67101.83</v>
          </cell>
          <cell r="U228">
            <v>0</v>
          </cell>
          <cell r="V228">
            <v>33391.620000000003</v>
          </cell>
          <cell r="W228">
            <v>33391.620000000003</v>
          </cell>
          <cell r="X228">
            <v>90015.75</v>
          </cell>
          <cell r="Y228">
            <v>33391.620000000003</v>
          </cell>
          <cell r="Z228">
            <v>123407.37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738.41</v>
          </cell>
          <cell r="D231">
            <v>0</v>
          </cell>
          <cell r="E231">
            <v>738.41</v>
          </cell>
          <cell r="F231">
            <v>2452.9499999999998</v>
          </cell>
          <cell r="H231">
            <v>2452.9499999999998</v>
          </cell>
          <cell r="J231">
            <v>628.64</v>
          </cell>
          <cell r="K231">
            <v>628.64</v>
          </cell>
          <cell r="L231">
            <v>3191.3599999999997</v>
          </cell>
          <cell r="M231">
            <v>628.64</v>
          </cell>
          <cell r="N231">
            <v>3819.9999999999995</v>
          </cell>
          <cell r="O231">
            <v>18228.29</v>
          </cell>
          <cell r="P231">
            <v>0</v>
          </cell>
          <cell r="Q231">
            <v>18228.29</v>
          </cell>
          <cell r="R231">
            <v>57624.979999999996</v>
          </cell>
          <cell r="S231">
            <v>0</v>
          </cell>
          <cell r="T231">
            <v>57624.979999999996</v>
          </cell>
          <cell r="U231">
            <v>0</v>
          </cell>
          <cell r="V231">
            <v>30741.25</v>
          </cell>
          <cell r="W231">
            <v>30741.25</v>
          </cell>
          <cell r="X231">
            <v>75853.26999999999</v>
          </cell>
          <cell r="Y231">
            <v>30741.25</v>
          </cell>
          <cell r="Z231">
            <v>106594.51999999999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138.02000000000001</v>
          </cell>
          <cell r="D233">
            <v>0</v>
          </cell>
          <cell r="E233">
            <v>138.02000000000001</v>
          </cell>
          <cell r="F233">
            <v>458.48</v>
          </cell>
          <cell r="H233">
            <v>458.48</v>
          </cell>
          <cell r="J233">
            <v>117.5</v>
          </cell>
          <cell r="K233">
            <v>117.5</v>
          </cell>
          <cell r="L233">
            <v>596.5</v>
          </cell>
          <cell r="M233">
            <v>117.5</v>
          </cell>
          <cell r="N233">
            <v>714</v>
          </cell>
          <cell r="O233">
            <v>1070.22</v>
          </cell>
          <cell r="P233">
            <v>0</v>
          </cell>
          <cell r="Q233">
            <v>1070.22</v>
          </cell>
          <cell r="R233">
            <v>3266.95</v>
          </cell>
          <cell r="S233">
            <v>0</v>
          </cell>
          <cell r="T233">
            <v>3266.95</v>
          </cell>
          <cell r="U233">
            <v>0</v>
          </cell>
          <cell r="V233">
            <v>1571.83</v>
          </cell>
          <cell r="W233">
            <v>1571.83</v>
          </cell>
          <cell r="X233">
            <v>4337.17</v>
          </cell>
          <cell r="Y233">
            <v>1571.83</v>
          </cell>
          <cell r="Z233">
            <v>5909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5605.7</v>
          </cell>
          <cell r="D236">
            <v>0</v>
          </cell>
          <cell r="E236">
            <v>5605.7</v>
          </cell>
          <cell r="F236">
            <v>18621.86</v>
          </cell>
          <cell r="H236">
            <v>18621.86</v>
          </cell>
          <cell r="J236">
            <v>4772.4399999999996</v>
          </cell>
          <cell r="K236">
            <v>4772.4399999999996</v>
          </cell>
          <cell r="L236">
            <v>24227.56</v>
          </cell>
          <cell r="M236">
            <v>4772.4399999999996</v>
          </cell>
          <cell r="N236">
            <v>29000</v>
          </cell>
          <cell r="O236">
            <v>93356.64</v>
          </cell>
          <cell r="P236">
            <v>0</v>
          </cell>
          <cell r="Q236">
            <v>93356.64</v>
          </cell>
          <cell r="R236">
            <v>282594.93</v>
          </cell>
          <cell r="S236">
            <v>0</v>
          </cell>
          <cell r="T236">
            <v>282594.93</v>
          </cell>
          <cell r="U236">
            <v>0</v>
          </cell>
          <cell r="V236">
            <v>149406.28</v>
          </cell>
          <cell r="W236">
            <v>149406.28</v>
          </cell>
          <cell r="X236">
            <v>375951.57</v>
          </cell>
          <cell r="Y236">
            <v>149406.28</v>
          </cell>
          <cell r="Z236">
            <v>525357.85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20417.89</v>
          </cell>
          <cell r="D238">
            <v>0</v>
          </cell>
          <cell r="E238">
            <v>20417.89</v>
          </cell>
          <cell r="F238">
            <v>67827.25</v>
          </cell>
          <cell r="H238">
            <v>67827.25</v>
          </cell>
          <cell r="J238">
            <v>17382.86</v>
          </cell>
          <cell r="K238">
            <v>17382.86</v>
          </cell>
          <cell r="L238">
            <v>88245.14</v>
          </cell>
          <cell r="M238">
            <v>17382.86</v>
          </cell>
          <cell r="N238">
            <v>105628</v>
          </cell>
          <cell r="O238">
            <v>21043.16</v>
          </cell>
          <cell r="P238">
            <v>0</v>
          </cell>
          <cell r="Q238">
            <v>21043.16</v>
          </cell>
          <cell r="R238">
            <v>69747.17</v>
          </cell>
          <cell r="S238">
            <v>0</v>
          </cell>
          <cell r="T238">
            <v>69747.17</v>
          </cell>
          <cell r="U238">
            <v>0</v>
          </cell>
          <cell r="V238">
            <v>18147.670000000002</v>
          </cell>
          <cell r="W238">
            <v>18147.670000000002</v>
          </cell>
          <cell r="X238">
            <v>90790.33</v>
          </cell>
          <cell r="Y238">
            <v>18147.670000000002</v>
          </cell>
          <cell r="Z238">
            <v>108938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4832.5</v>
          </cell>
          <cell r="D241">
            <v>0</v>
          </cell>
          <cell r="E241">
            <v>4832.5</v>
          </cell>
          <cell r="F241">
            <v>16053.33</v>
          </cell>
          <cell r="H241">
            <v>16053.33</v>
          </cell>
          <cell r="J241">
            <v>4114.17</v>
          </cell>
          <cell r="K241">
            <v>4114.17</v>
          </cell>
          <cell r="L241">
            <v>20885.830000000002</v>
          </cell>
          <cell r="M241">
            <v>4114.17</v>
          </cell>
          <cell r="N241">
            <v>25000</v>
          </cell>
          <cell r="O241">
            <v>40989.99</v>
          </cell>
          <cell r="P241">
            <v>0</v>
          </cell>
          <cell r="Q241">
            <v>40989.99</v>
          </cell>
          <cell r="R241">
            <v>122375.33</v>
          </cell>
          <cell r="S241">
            <v>0</v>
          </cell>
          <cell r="T241">
            <v>122375.33</v>
          </cell>
          <cell r="U241">
            <v>0</v>
          </cell>
          <cell r="V241">
            <v>60704.68</v>
          </cell>
          <cell r="W241">
            <v>60704.68</v>
          </cell>
          <cell r="X241">
            <v>163365.32</v>
          </cell>
          <cell r="Y241">
            <v>60704.68</v>
          </cell>
          <cell r="Z241">
            <v>224070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294.2</v>
          </cell>
          <cell r="D242">
            <v>0</v>
          </cell>
          <cell r="E242">
            <v>294.2</v>
          </cell>
          <cell r="F242">
            <v>977.33</v>
          </cell>
          <cell r="H242">
            <v>977.33</v>
          </cell>
          <cell r="J242">
            <v>250.47</v>
          </cell>
          <cell r="K242">
            <v>250.47</v>
          </cell>
          <cell r="L242">
            <v>1271.53</v>
          </cell>
          <cell r="M242">
            <v>250.47</v>
          </cell>
          <cell r="N242">
            <v>1522</v>
          </cell>
          <cell r="O242">
            <v>101387.79</v>
          </cell>
          <cell r="P242">
            <v>0</v>
          </cell>
          <cell r="Q242">
            <v>101387.79</v>
          </cell>
          <cell r="R242">
            <v>214959.08</v>
          </cell>
          <cell r="S242">
            <v>0</v>
          </cell>
          <cell r="T242">
            <v>214959.08</v>
          </cell>
          <cell r="U242">
            <v>0</v>
          </cell>
          <cell r="V242">
            <v>109295.18000000001</v>
          </cell>
          <cell r="W242">
            <v>109295.18000000001</v>
          </cell>
          <cell r="X242">
            <v>316346.87</v>
          </cell>
          <cell r="Y242">
            <v>109295.18000000001</v>
          </cell>
          <cell r="Z242">
            <v>425642.05</v>
          </cell>
        </row>
        <row r="243">
          <cell r="A243" t="str">
            <v>54011-03</v>
          </cell>
          <cell r="B243" t="str">
            <v>Management Fee</v>
          </cell>
          <cell r="C243">
            <v>1710376.39</v>
          </cell>
          <cell r="D243">
            <v>0</v>
          </cell>
          <cell r="E243">
            <v>1710376.39</v>
          </cell>
          <cell r="F243">
            <v>5681787.1900000004</v>
          </cell>
          <cell r="H243">
            <v>5681787.1900000004</v>
          </cell>
          <cell r="J243">
            <v>1456136.42</v>
          </cell>
          <cell r="K243">
            <v>1456136.42</v>
          </cell>
          <cell r="L243">
            <v>7392163.5800000001</v>
          </cell>
          <cell r="M243">
            <v>1456136.42</v>
          </cell>
          <cell r="N243">
            <v>8848300</v>
          </cell>
          <cell r="O243">
            <v>1866591.5399999998</v>
          </cell>
          <cell r="P243">
            <v>0</v>
          </cell>
          <cell r="Q243">
            <v>1866591.5399999998</v>
          </cell>
          <cell r="R243">
            <v>6142547.6699999999</v>
          </cell>
          <cell r="S243">
            <v>0</v>
          </cell>
          <cell r="T243">
            <v>6142547.6699999999</v>
          </cell>
          <cell r="U243">
            <v>0</v>
          </cell>
          <cell r="V243">
            <v>1703660.79</v>
          </cell>
          <cell r="W243">
            <v>1703660.79</v>
          </cell>
          <cell r="X243">
            <v>8009139.21</v>
          </cell>
          <cell r="Y243">
            <v>1703660.79</v>
          </cell>
          <cell r="Z243">
            <v>9712800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1589.8899999999999</v>
          </cell>
          <cell r="D247">
            <v>0</v>
          </cell>
          <cell r="E247">
            <v>1589.8899999999999</v>
          </cell>
          <cell r="F247">
            <v>5281.54</v>
          </cell>
          <cell r="H247">
            <v>5281.54</v>
          </cell>
          <cell r="J247">
            <v>1353.5700000000002</v>
          </cell>
          <cell r="K247">
            <v>1353.5700000000002</v>
          </cell>
          <cell r="L247">
            <v>6871.43</v>
          </cell>
          <cell r="M247">
            <v>1353.5700000000002</v>
          </cell>
          <cell r="N247">
            <v>8225</v>
          </cell>
          <cell r="O247">
            <v>9071.9699999999993</v>
          </cell>
          <cell r="P247">
            <v>0</v>
          </cell>
          <cell r="Q247">
            <v>9071.9699999999993</v>
          </cell>
          <cell r="R247">
            <v>27767.56</v>
          </cell>
          <cell r="S247">
            <v>0</v>
          </cell>
          <cell r="T247">
            <v>27767.56</v>
          </cell>
          <cell r="U247">
            <v>0</v>
          </cell>
          <cell r="V247">
            <v>12562.47</v>
          </cell>
          <cell r="W247">
            <v>12562.47</v>
          </cell>
          <cell r="X247">
            <v>36839.53</v>
          </cell>
          <cell r="Y247">
            <v>12562.47</v>
          </cell>
          <cell r="Z247">
            <v>49402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314.31</v>
          </cell>
          <cell r="D249">
            <v>0</v>
          </cell>
          <cell r="E249">
            <v>314.31</v>
          </cell>
          <cell r="F249">
            <v>1044.1099999999999</v>
          </cell>
          <cell r="H249">
            <v>1044.1099999999999</v>
          </cell>
          <cell r="J249">
            <v>267.58</v>
          </cell>
          <cell r="K249">
            <v>267.58</v>
          </cell>
          <cell r="L249">
            <v>1358.4199999999998</v>
          </cell>
          <cell r="M249">
            <v>267.58</v>
          </cell>
          <cell r="N249">
            <v>1625.9999999999998</v>
          </cell>
          <cell r="O249">
            <v>2332.34</v>
          </cell>
          <cell r="P249">
            <v>0</v>
          </cell>
          <cell r="Q249">
            <v>2332.34</v>
          </cell>
          <cell r="R249">
            <v>7007.82</v>
          </cell>
          <cell r="S249">
            <v>0</v>
          </cell>
          <cell r="T249">
            <v>7007.82</v>
          </cell>
          <cell r="U249">
            <v>0</v>
          </cell>
          <cell r="V249">
            <v>3458.84</v>
          </cell>
          <cell r="W249">
            <v>3458.84</v>
          </cell>
          <cell r="X249">
            <v>9340.16</v>
          </cell>
          <cell r="Y249">
            <v>3458.84</v>
          </cell>
          <cell r="Z249">
            <v>12799</v>
          </cell>
        </row>
        <row r="250">
          <cell r="A250" t="str">
            <v>54014-02</v>
          </cell>
          <cell r="B250" t="str">
            <v>Property Tax</v>
          </cell>
          <cell r="C250">
            <v>5085.72</v>
          </cell>
          <cell r="D250">
            <v>0</v>
          </cell>
          <cell r="E250">
            <v>5085.72</v>
          </cell>
          <cell r="F250">
            <v>16894.53</v>
          </cell>
          <cell r="H250">
            <v>16894.53</v>
          </cell>
          <cell r="J250">
            <v>4329.75</v>
          </cell>
          <cell r="K250">
            <v>4329.75</v>
          </cell>
          <cell r="L250">
            <v>21980.25</v>
          </cell>
          <cell r="M250">
            <v>4329.75</v>
          </cell>
          <cell r="N250">
            <v>26310</v>
          </cell>
          <cell r="O250">
            <v>39680.04</v>
          </cell>
          <cell r="P250">
            <v>0</v>
          </cell>
          <cell r="Q250">
            <v>39680.04</v>
          </cell>
          <cell r="R250">
            <v>113384.8</v>
          </cell>
          <cell r="S250">
            <v>0</v>
          </cell>
          <cell r="T250">
            <v>113384.8</v>
          </cell>
          <cell r="U250">
            <v>0</v>
          </cell>
          <cell r="V250">
            <v>55963.16</v>
          </cell>
          <cell r="W250">
            <v>55963.16</v>
          </cell>
          <cell r="X250">
            <v>153064.84</v>
          </cell>
          <cell r="Y250">
            <v>55963.16</v>
          </cell>
          <cell r="Z250">
            <v>209028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43.64</v>
          </cell>
          <cell r="P251">
            <v>0</v>
          </cell>
          <cell r="Q251">
            <v>43.64</v>
          </cell>
          <cell r="R251">
            <v>119.83</v>
          </cell>
          <cell r="S251">
            <v>0</v>
          </cell>
          <cell r="T251">
            <v>119.83</v>
          </cell>
          <cell r="U251">
            <v>0</v>
          </cell>
          <cell r="V251">
            <v>46.53</v>
          </cell>
          <cell r="W251">
            <v>46.53</v>
          </cell>
          <cell r="X251">
            <v>163.47</v>
          </cell>
          <cell r="Y251">
            <v>46.53</v>
          </cell>
          <cell r="Z251">
            <v>210</v>
          </cell>
        </row>
        <row r="252">
          <cell r="A252" t="str">
            <v>54014-04</v>
          </cell>
          <cell r="B252" t="str">
            <v>Special Business Tax</v>
          </cell>
          <cell r="C252">
            <v>395.78</v>
          </cell>
          <cell r="D252">
            <v>0</v>
          </cell>
          <cell r="E252">
            <v>395.78</v>
          </cell>
          <cell r="F252">
            <v>1314.76</v>
          </cell>
          <cell r="H252">
            <v>1314.76</v>
          </cell>
          <cell r="J252">
            <v>336.95</v>
          </cell>
          <cell r="K252">
            <v>336.95</v>
          </cell>
          <cell r="L252">
            <v>1710.54</v>
          </cell>
          <cell r="M252">
            <v>336.95</v>
          </cell>
          <cell r="N252">
            <v>2047.49</v>
          </cell>
          <cell r="O252">
            <v>3537.4700000000003</v>
          </cell>
          <cell r="P252">
            <v>0</v>
          </cell>
          <cell r="Q252">
            <v>3537.4700000000003</v>
          </cell>
          <cell r="R252">
            <v>9018.7899999999991</v>
          </cell>
          <cell r="S252">
            <v>0</v>
          </cell>
          <cell r="T252">
            <v>9018.7899999999991</v>
          </cell>
          <cell r="U252">
            <v>0</v>
          </cell>
          <cell r="V252">
            <v>3860.96</v>
          </cell>
          <cell r="W252">
            <v>3860.96</v>
          </cell>
          <cell r="X252">
            <v>12556.259999999998</v>
          </cell>
          <cell r="Y252">
            <v>3860.96</v>
          </cell>
          <cell r="Z252">
            <v>16417.219999999998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558.15</v>
          </cell>
          <cell r="D254">
            <v>0</v>
          </cell>
          <cell r="E254">
            <v>558.15</v>
          </cell>
          <cell r="F254">
            <v>1854.13</v>
          </cell>
          <cell r="H254">
            <v>1854.13</v>
          </cell>
          <cell r="J254">
            <v>475.18</v>
          </cell>
          <cell r="K254">
            <v>475.18</v>
          </cell>
          <cell r="L254">
            <v>2412.2800000000002</v>
          </cell>
          <cell r="M254">
            <v>475.18</v>
          </cell>
          <cell r="N254">
            <v>2887.46</v>
          </cell>
          <cell r="O254">
            <v>4124.67</v>
          </cell>
          <cell r="P254">
            <v>0</v>
          </cell>
          <cell r="Q254">
            <v>4124.67</v>
          </cell>
          <cell r="R254">
            <v>12401.05</v>
          </cell>
          <cell r="S254">
            <v>0</v>
          </cell>
          <cell r="T254">
            <v>12401.05</v>
          </cell>
          <cell r="U254">
            <v>0</v>
          </cell>
          <cell r="V254">
            <v>6108.25</v>
          </cell>
          <cell r="W254">
            <v>6108.25</v>
          </cell>
          <cell r="X254">
            <v>16525.72</v>
          </cell>
          <cell r="Y254">
            <v>6108.25</v>
          </cell>
          <cell r="Z254">
            <v>22633.97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3.87</v>
          </cell>
          <cell r="D255">
            <v>0</v>
          </cell>
          <cell r="E255">
            <v>3.87</v>
          </cell>
          <cell r="F255">
            <v>12.84</v>
          </cell>
          <cell r="H255">
            <v>12.84</v>
          </cell>
          <cell r="J255">
            <v>3.29</v>
          </cell>
          <cell r="K255">
            <v>3.29</v>
          </cell>
          <cell r="L255">
            <v>16.71</v>
          </cell>
          <cell r="M255">
            <v>3.29</v>
          </cell>
          <cell r="N255">
            <v>20</v>
          </cell>
          <cell r="O255">
            <v>970.89</v>
          </cell>
          <cell r="P255">
            <v>0</v>
          </cell>
          <cell r="Q255">
            <v>970.89</v>
          </cell>
          <cell r="R255">
            <v>2905.42</v>
          </cell>
          <cell r="S255">
            <v>0</v>
          </cell>
          <cell r="T255">
            <v>2905.42</v>
          </cell>
          <cell r="U255">
            <v>0</v>
          </cell>
          <cell r="V255">
            <v>1293.69</v>
          </cell>
          <cell r="W255">
            <v>1293.69</v>
          </cell>
          <cell r="X255">
            <v>3876.31</v>
          </cell>
          <cell r="Y255">
            <v>1293.69</v>
          </cell>
          <cell r="Z255">
            <v>5170</v>
          </cell>
        </row>
        <row r="256">
          <cell r="A256" t="str">
            <v>54015-03</v>
          </cell>
          <cell r="B256" t="str">
            <v>Bank Charge - Others</v>
          </cell>
          <cell r="C256">
            <v>3419.82</v>
          </cell>
          <cell r="D256">
            <v>0</v>
          </cell>
          <cell r="E256">
            <v>3419.82</v>
          </cell>
          <cell r="F256">
            <v>7706.34</v>
          </cell>
          <cell r="H256">
            <v>7706.34</v>
          </cell>
          <cell r="J256">
            <v>1974.99</v>
          </cell>
          <cell r="K256">
            <v>1974.99</v>
          </cell>
          <cell r="L256">
            <v>11126.16</v>
          </cell>
          <cell r="M256">
            <v>1974.99</v>
          </cell>
          <cell r="N256">
            <v>13101.15</v>
          </cell>
          <cell r="O256">
            <v>22227.61</v>
          </cell>
          <cell r="P256">
            <v>0</v>
          </cell>
          <cell r="Q256">
            <v>22227.61</v>
          </cell>
          <cell r="R256">
            <v>43219.179999999993</v>
          </cell>
          <cell r="S256">
            <v>0</v>
          </cell>
          <cell r="T256">
            <v>43219.179999999993</v>
          </cell>
          <cell r="U256">
            <v>0</v>
          </cell>
          <cell r="V256">
            <v>18826.460000000003</v>
          </cell>
          <cell r="W256">
            <v>18826.460000000003</v>
          </cell>
          <cell r="X256">
            <v>65446.789999999994</v>
          </cell>
          <cell r="Y256">
            <v>18826.460000000003</v>
          </cell>
          <cell r="Z256">
            <v>84273.25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743.69</v>
          </cell>
          <cell r="D259">
            <v>0</v>
          </cell>
          <cell r="E259">
            <v>743.69</v>
          </cell>
          <cell r="F259">
            <v>2470.5100000000002</v>
          </cell>
          <cell r="H259">
            <v>2470.5100000000002</v>
          </cell>
          <cell r="J259">
            <v>633.15</v>
          </cell>
          <cell r="K259">
            <v>633.15</v>
          </cell>
          <cell r="L259">
            <v>3214.2000000000003</v>
          </cell>
          <cell r="M259">
            <v>633.15</v>
          </cell>
          <cell r="N259">
            <v>3847.3500000000004</v>
          </cell>
          <cell r="O259">
            <v>532481.84</v>
          </cell>
          <cell r="P259">
            <v>0</v>
          </cell>
          <cell r="Q259">
            <v>532481.84</v>
          </cell>
          <cell r="R259">
            <v>2595151.1599999997</v>
          </cell>
          <cell r="S259">
            <v>0</v>
          </cell>
          <cell r="T259">
            <v>2595151.1599999997</v>
          </cell>
          <cell r="U259">
            <v>0</v>
          </cell>
          <cell r="V259">
            <v>1777325.5799999998</v>
          </cell>
          <cell r="W259">
            <v>1777325.5799999998</v>
          </cell>
          <cell r="X259">
            <v>3127632.9999999995</v>
          </cell>
          <cell r="Y259">
            <v>1777325.5799999998</v>
          </cell>
          <cell r="Z259">
            <v>4904958.5799999991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10149.01</v>
          </cell>
          <cell r="D261">
            <v>0</v>
          </cell>
          <cell r="E261">
            <v>10149.01</v>
          </cell>
          <cell r="F261">
            <v>33714.520000000004</v>
          </cell>
          <cell r="H261">
            <v>33714.520000000004</v>
          </cell>
          <cell r="J261">
            <v>8640.4</v>
          </cell>
          <cell r="K261">
            <v>8640.4</v>
          </cell>
          <cell r="L261">
            <v>43863.530000000006</v>
          </cell>
          <cell r="M261">
            <v>8640.4</v>
          </cell>
          <cell r="N261">
            <v>52503.930000000008</v>
          </cell>
          <cell r="O261">
            <v>97713.29</v>
          </cell>
          <cell r="P261">
            <v>0</v>
          </cell>
          <cell r="Q261">
            <v>97713.29</v>
          </cell>
          <cell r="R261">
            <v>301422.57</v>
          </cell>
          <cell r="S261">
            <v>0</v>
          </cell>
          <cell r="T261">
            <v>301422.57</v>
          </cell>
          <cell r="U261">
            <v>0</v>
          </cell>
          <cell r="V261">
            <v>153716.13999999998</v>
          </cell>
          <cell r="W261">
            <v>153716.13999999998</v>
          </cell>
          <cell r="X261">
            <v>399135.86</v>
          </cell>
          <cell r="Y261">
            <v>153716.13999999998</v>
          </cell>
          <cell r="Z261">
            <v>552852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16189.71</v>
          </cell>
          <cell r="D269">
            <v>0</v>
          </cell>
          <cell r="E269">
            <v>16189.71</v>
          </cell>
          <cell r="F269">
            <v>53781.41</v>
          </cell>
          <cell r="H269">
            <v>53781.41</v>
          </cell>
          <cell r="J269">
            <v>13783.18</v>
          </cell>
          <cell r="K269">
            <v>13783.18</v>
          </cell>
          <cell r="L269">
            <v>69971.12</v>
          </cell>
          <cell r="M269">
            <v>13783.18</v>
          </cell>
          <cell r="N269">
            <v>83754.299999999988</v>
          </cell>
          <cell r="O269">
            <v>125096.25</v>
          </cell>
          <cell r="P269">
            <v>0</v>
          </cell>
          <cell r="Q269">
            <v>125096.25</v>
          </cell>
          <cell r="R269">
            <v>376835.65</v>
          </cell>
          <cell r="S269">
            <v>0</v>
          </cell>
          <cell r="T269">
            <v>376835.65</v>
          </cell>
          <cell r="U269">
            <v>0</v>
          </cell>
          <cell r="V269">
            <v>187843.53</v>
          </cell>
          <cell r="W269">
            <v>187843.53</v>
          </cell>
          <cell r="X269">
            <v>501931.9</v>
          </cell>
          <cell r="Y269">
            <v>187843.53</v>
          </cell>
          <cell r="Z269">
            <v>689775.43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85153.56</v>
          </cell>
          <cell r="D270">
            <v>0</v>
          </cell>
          <cell r="E270">
            <v>85153.56</v>
          </cell>
          <cell r="F270">
            <v>282875.99</v>
          </cell>
          <cell r="H270">
            <v>282875.99</v>
          </cell>
          <cell r="J270">
            <v>72495.86</v>
          </cell>
          <cell r="K270">
            <v>72495.86</v>
          </cell>
          <cell r="L270">
            <v>368029.55</v>
          </cell>
          <cell r="M270">
            <v>72495.86</v>
          </cell>
          <cell r="N270">
            <v>440525.41</v>
          </cell>
          <cell r="O270">
            <v>665560.04</v>
          </cell>
          <cell r="P270">
            <v>0</v>
          </cell>
          <cell r="Q270">
            <v>665560.04</v>
          </cell>
          <cell r="R270">
            <v>2003729.51</v>
          </cell>
          <cell r="S270">
            <v>0</v>
          </cell>
          <cell r="T270">
            <v>2003729.51</v>
          </cell>
          <cell r="U270">
            <v>0</v>
          </cell>
          <cell r="V270">
            <v>1006052.76</v>
          </cell>
          <cell r="W270">
            <v>1006052.76</v>
          </cell>
          <cell r="X270">
            <v>2669289.5499999998</v>
          </cell>
          <cell r="Y270">
            <v>1006052.76</v>
          </cell>
          <cell r="Z270">
            <v>3675342.3099999996</v>
          </cell>
        </row>
        <row r="271">
          <cell r="A271" t="str">
            <v>54020-03</v>
          </cell>
          <cell r="B271" t="str">
            <v>Depreciation - Vehicle</v>
          </cell>
          <cell r="C271">
            <v>19793.96</v>
          </cell>
          <cell r="D271">
            <v>0</v>
          </cell>
          <cell r="E271">
            <v>19793.96</v>
          </cell>
          <cell r="F271">
            <v>65754.58</v>
          </cell>
          <cell r="H271">
            <v>65754.58</v>
          </cell>
          <cell r="J271">
            <v>16851.669999999998</v>
          </cell>
          <cell r="K271">
            <v>16851.669999999998</v>
          </cell>
          <cell r="L271">
            <v>85548.540000000008</v>
          </cell>
          <cell r="M271">
            <v>16851.669999999998</v>
          </cell>
          <cell r="N271">
            <v>102400.21</v>
          </cell>
          <cell r="O271">
            <v>156237.71</v>
          </cell>
          <cell r="P271">
            <v>0</v>
          </cell>
          <cell r="Q271">
            <v>156237.71</v>
          </cell>
          <cell r="R271">
            <v>473320.86000000004</v>
          </cell>
          <cell r="S271">
            <v>0</v>
          </cell>
          <cell r="T271">
            <v>473320.86000000004</v>
          </cell>
          <cell r="U271">
            <v>0</v>
          </cell>
          <cell r="V271">
            <v>238141.07</v>
          </cell>
          <cell r="W271">
            <v>238141.07</v>
          </cell>
          <cell r="X271">
            <v>629558.57000000007</v>
          </cell>
          <cell r="Y271">
            <v>238141.07</v>
          </cell>
          <cell r="Z271">
            <v>867699.64000000013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8733.31</v>
          </cell>
          <cell r="D272">
            <v>0</v>
          </cell>
          <cell r="E272">
            <v>8733.31</v>
          </cell>
          <cell r="F272">
            <v>29011.63</v>
          </cell>
          <cell r="H272">
            <v>29011.63</v>
          </cell>
          <cell r="J272">
            <v>7435.14</v>
          </cell>
          <cell r="K272">
            <v>7435.14</v>
          </cell>
          <cell r="L272">
            <v>37744.94</v>
          </cell>
          <cell r="M272">
            <v>7435.14</v>
          </cell>
          <cell r="N272">
            <v>45180.08</v>
          </cell>
          <cell r="O272">
            <v>73925.11</v>
          </cell>
          <cell r="P272">
            <v>0</v>
          </cell>
          <cell r="Q272">
            <v>73925.11</v>
          </cell>
          <cell r="R272">
            <v>227506.53</v>
          </cell>
          <cell r="S272">
            <v>0</v>
          </cell>
          <cell r="T272">
            <v>227506.53</v>
          </cell>
          <cell r="U272">
            <v>0</v>
          </cell>
          <cell r="V272">
            <v>115489.94</v>
          </cell>
          <cell r="W272">
            <v>115489.94</v>
          </cell>
          <cell r="X272">
            <v>301431.64</v>
          </cell>
          <cell r="Y272">
            <v>115489.94</v>
          </cell>
          <cell r="Z272">
            <v>416921.58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1320636.52</v>
          </cell>
          <cell r="P273">
            <v>0</v>
          </cell>
          <cell r="Q273">
            <v>1320636.52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1320636.52</v>
          </cell>
          <cell r="Y273">
            <v>0</v>
          </cell>
          <cell r="Z273">
            <v>1320636.52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3783.67</v>
          </cell>
          <cell r="D282">
            <v>0</v>
          </cell>
          <cell r="E282">
            <v>3783.67</v>
          </cell>
          <cell r="F282">
            <v>67591.13</v>
          </cell>
          <cell r="H282">
            <v>67591.13</v>
          </cell>
          <cell r="J282">
            <v>17322.349999999999</v>
          </cell>
          <cell r="K282">
            <v>17322.349999999999</v>
          </cell>
          <cell r="L282">
            <v>71374.8</v>
          </cell>
          <cell r="M282">
            <v>17322.349999999999</v>
          </cell>
          <cell r="N282">
            <v>88697.15</v>
          </cell>
          <cell r="O282">
            <v>32047.550000000003</v>
          </cell>
          <cell r="P282">
            <v>0</v>
          </cell>
          <cell r="Q282">
            <v>32047.550000000003</v>
          </cell>
          <cell r="R282">
            <v>411528.42</v>
          </cell>
          <cell r="S282">
            <v>0</v>
          </cell>
          <cell r="T282">
            <v>411528.42</v>
          </cell>
          <cell r="U282">
            <v>0</v>
          </cell>
          <cell r="V282">
            <v>208316.22</v>
          </cell>
          <cell r="W282">
            <v>208316.22</v>
          </cell>
          <cell r="X282">
            <v>443575.97</v>
          </cell>
          <cell r="Y282">
            <v>208316.22</v>
          </cell>
          <cell r="Z282">
            <v>651892.18999999994</v>
          </cell>
        </row>
        <row r="283">
          <cell r="A283" t="str">
            <v>55004-01</v>
          </cell>
          <cell r="B283" t="str">
            <v>Compensation Expense</v>
          </cell>
          <cell r="C283">
            <v>2504382.61</v>
          </cell>
          <cell r="D283">
            <v>0</v>
          </cell>
          <cell r="E283">
            <v>2504382.61</v>
          </cell>
          <cell r="F283">
            <v>4614523.58</v>
          </cell>
          <cell r="H283">
            <v>4614523.58</v>
          </cell>
          <cell r="J283">
            <v>1182616.5900000001</v>
          </cell>
          <cell r="K283">
            <v>1182616.5900000001</v>
          </cell>
          <cell r="L283">
            <v>7118906.1899999995</v>
          </cell>
          <cell r="M283">
            <v>1182616.5900000001</v>
          </cell>
          <cell r="N283">
            <v>8301522.7799999993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14074.18</v>
          </cell>
          <cell r="D284">
            <v>0</v>
          </cell>
          <cell r="E284">
            <v>14074.18</v>
          </cell>
          <cell r="H284">
            <v>0</v>
          </cell>
          <cell r="K284">
            <v>0</v>
          </cell>
          <cell r="L284">
            <v>14074.18</v>
          </cell>
          <cell r="M284">
            <v>0</v>
          </cell>
          <cell r="N284">
            <v>14074.18</v>
          </cell>
          <cell r="O284">
            <v>31251.07</v>
          </cell>
          <cell r="P284">
            <v>0</v>
          </cell>
          <cell r="Q284">
            <v>31251.07</v>
          </cell>
          <cell r="R284">
            <v>-6049.35</v>
          </cell>
          <cell r="S284">
            <v>0</v>
          </cell>
          <cell r="T284">
            <v>-6049.35</v>
          </cell>
          <cell r="U284">
            <v>0</v>
          </cell>
          <cell r="V284">
            <v>0</v>
          </cell>
          <cell r="W284">
            <v>0</v>
          </cell>
          <cell r="X284">
            <v>25201.72</v>
          </cell>
          <cell r="Y284">
            <v>0</v>
          </cell>
          <cell r="Z284">
            <v>25201.72</v>
          </cell>
        </row>
        <row r="285">
          <cell r="A285" t="str">
            <v>51001-02</v>
          </cell>
          <cell r="B285" t="str">
            <v>Gain (loss) on Fixed Asset</v>
          </cell>
          <cell r="C285">
            <v>-39.56</v>
          </cell>
          <cell r="D285">
            <v>0</v>
          </cell>
          <cell r="E285">
            <v>-39.56</v>
          </cell>
          <cell r="F285">
            <v>-41.72</v>
          </cell>
          <cell r="H285">
            <v>-41.72</v>
          </cell>
          <cell r="K285">
            <v>0</v>
          </cell>
          <cell r="L285">
            <v>-81.28</v>
          </cell>
          <cell r="M285">
            <v>0</v>
          </cell>
          <cell r="N285">
            <v>-81.28</v>
          </cell>
          <cell r="O285">
            <v>-948344.45000000007</v>
          </cell>
          <cell r="P285">
            <v>0</v>
          </cell>
          <cell r="Q285">
            <v>-948344.45000000007</v>
          </cell>
          <cell r="R285">
            <v>-95.39</v>
          </cell>
          <cell r="S285">
            <v>0</v>
          </cell>
          <cell r="T285">
            <v>-95.39</v>
          </cell>
          <cell r="U285">
            <v>0</v>
          </cell>
          <cell r="V285">
            <v>0</v>
          </cell>
          <cell r="W285">
            <v>0</v>
          </cell>
          <cell r="X285">
            <v>-948439.84000000008</v>
          </cell>
          <cell r="Y285">
            <v>0</v>
          </cell>
          <cell r="Z285">
            <v>-948439.84000000008</v>
          </cell>
        </row>
        <row r="286">
          <cell r="A286">
            <v>999999</v>
          </cell>
          <cell r="B286" t="str">
            <v>Contra Account</v>
          </cell>
          <cell r="C286">
            <v>15863840.500000002</v>
          </cell>
          <cell r="D286">
            <v>0</v>
          </cell>
          <cell r="E286">
            <v>15860051.030000003</v>
          </cell>
          <cell r="F286">
            <v>25192339.039999988</v>
          </cell>
          <cell r="G286">
            <v>0</v>
          </cell>
          <cell r="H286">
            <v>25747228.229999986</v>
          </cell>
          <cell r="I286">
            <v>0</v>
          </cell>
          <cell r="J286">
            <v>4498646.7200000035</v>
          </cell>
          <cell r="K286">
            <v>4498646.7200000035</v>
          </cell>
          <cell r="L286">
            <v>51892335.089999989</v>
          </cell>
          <cell r="M286">
            <v>4498646.7200000035</v>
          </cell>
          <cell r="N286">
            <v>56390981.810000032</v>
          </cell>
          <cell r="O286">
            <v>11834458.63999998</v>
          </cell>
          <cell r="P286">
            <v>0</v>
          </cell>
          <cell r="Q286">
            <v>11834458.63999998</v>
          </cell>
          <cell r="R286">
            <v>34149444.739999913</v>
          </cell>
          <cell r="S286">
            <v>0</v>
          </cell>
          <cell r="T286">
            <v>34149444.739999913</v>
          </cell>
          <cell r="U286">
            <v>0</v>
          </cell>
          <cell r="V286">
            <v>4491003.3900000341</v>
          </cell>
          <cell r="W286">
            <v>4491003.3900000341</v>
          </cell>
          <cell r="X286">
            <v>45983903.379999757</v>
          </cell>
          <cell r="Y286">
            <v>4491003.3900000341</v>
          </cell>
          <cell r="Z286">
            <v>1.9650906324386597E-7</v>
          </cell>
        </row>
      </sheetData>
      <sheetData sheetId="18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333.75</v>
          </cell>
        </row>
        <row r="9">
          <cell r="A9" t="str">
            <v>11001-02</v>
          </cell>
          <cell r="B9" t="str">
            <v>Petty Cash</v>
          </cell>
          <cell r="Z9">
            <v>28136.5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5277588.03</v>
          </cell>
        </row>
        <row r="12">
          <cell r="A12" t="str">
            <v>11002-04</v>
          </cell>
          <cell r="B12" t="str">
            <v>Saving A/C - Bay : Bangpoo</v>
          </cell>
          <cell r="Z12">
            <v>49312032.469999999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2742533.75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-710526.32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171787359.91999999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1308515.6399999999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6556316.1799999997</v>
          </cell>
          <cell r="E34">
            <v>6556316.1799999997</v>
          </cell>
          <cell r="F34">
            <v>3784160.65</v>
          </cell>
          <cell r="G34">
            <v>0</v>
          </cell>
          <cell r="H34">
            <v>3784160.65</v>
          </cell>
          <cell r="K34">
            <v>0</v>
          </cell>
          <cell r="L34">
            <v>10340476.83</v>
          </cell>
          <cell r="M34">
            <v>0</v>
          </cell>
          <cell r="N34">
            <v>10340476.83</v>
          </cell>
          <cell r="O34">
            <v>6556316.1799999997</v>
          </cell>
          <cell r="P34">
            <v>0</v>
          </cell>
          <cell r="Q34">
            <v>6556316.1799999997</v>
          </cell>
          <cell r="R34">
            <v>3784160.65</v>
          </cell>
          <cell r="S34">
            <v>0</v>
          </cell>
          <cell r="T34">
            <v>3784160.65</v>
          </cell>
          <cell r="V34">
            <v>0</v>
          </cell>
          <cell r="W34">
            <v>0</v>
          </cell>
          <cell r="X34">
            <v>10340476.83</v>
          </cell>
          <cell r="Y34">
            <v>0</v>
          </cell>
          <cell r="Z34">
            <v>10340476.83</v>
          </cell>
        </row>
        <row r="35">
          <cell r="A35" t="str">
            <v>11009-02</v>
          </cell>
          <cell r="B35" t="str">
            <v>Decoration Materials in Stock</v>
          </cell>
          <cell r="C35">
            <v>57436</v>
          </cell>
          <cell r="E35">
            <v>57436</v>
          </cell>
          <cell r="F35">
            <v>59793.8</v>
          </cell>
          <cell r="G35">
            <v>0</v>
          </cell>
          <cell r="H35">
            <v>59793.8</v>
          </cell>
          <cell r="K35">
            <v>0</v>
          </cell>
          <cell r="L35">
            <v>117229.8</v>
          </cell>
          <cell r="M35">
            <v>0</v>
          </cell>
          <cell r="N35">
            <v>117229.8</v>
          </cell>
          <cell r="O35">
            <v>57436</v>
          </cell>
          <cell r="P35">
            <v>0</v>
          </cell>
          <cell r="Q35">
            <v>57436</v>
          </cell>
          <cell r="R35">
            <v>59793.8</v>
          </cell>
          <cell r="S35">
            <v>0</v>
          </cell>
          <cell r="T35">
            <v>59793.8</v>
          </cell>
          <cell r="V35">
            <v>0</v>
          </cell>
          <cell r="W35">
            <v>0</v>
          </cell>
          <cell r="X35">
            <v>117229.8</v>
          </cell>
          <cell r="Y35">
            <v>0</v>
          </cell>
          <cell r="Z35">
            <v>117229.8</v>
          </cell>
        </row>
        <row r="36">
          <cell r="A36" t="str">
            <v>11009-03</v>
          </cell>
          <cell r="B36" t="str">
            <v>Assembly Materials in Stock</v>
          </cell>
          <cell r="C36">
            <v>1806187.47</v>
          </cell>
          <cell r="E36">
            <v>1806187.47</v>
          </cell>
          <cell r="F36">
            <v>997500.45</v>
          </cell>
          <cell r="G36">
            <v>0</v>
          </cell>
          <cell r="H36">
            <v>997500.45</v>
          </cell>
          <cell r="J36">
            <v>477997.91</v>
          </cell>
          <cell r="K36">
            <v>477997.91</v>
          </cell>
          <cell r="L36">
            <v>2803687.92</v>
          </cell>
          <cell r="M36">
            <v>477997.91</v>
          </cell>
          <cell r="N36">
            <v>3281685.83</v>
          </cell>
          <cell r="O36">
            <v>1806187.47</v>
          </cell>
          <cell r="P36">
            <v>0</v>
          </cell>
          <cell r="Q36">
            <v>1806187.47</v>
          </cell>
          <cell r="R36">
            <v>997500.45</v>
          </cell>
          <cell r="S36">
            <v>0</v>
          </cell>
          <cell r="T36">
            <v>997500.45</v>
          </cell>
          <cell r="V36">
            <v>477997.91</v>
          </cell>
          <cell r="W36">
            <v>477997.91</v>
          </cell>
          <cell r="X36">
            <v>2803687.92</v>
          </cell>
          <cell r="Y36">
            <v>477997.91</v>
          </cell>
          <cell r="Z36">
            <v>3281685.83</v>
          </cell>
        </row>
        <row r="37">
          <cell r="A37" t="str">
            <v>11009-04</v>
          </cell>
          <cell r="B37" t="str">
            <v>Packing Material in Stock</v>
          </cell>
          <cell r="C37">
            <v>4264</v>
          </cell>
          <cell r="E37">
            <v>4264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4264</v>
          </cell>
          <cell r="M37">
            <v>0</v>
          </cell>
          <cell r="N37">
            <v>4264</v>
          </cell>
          <cell r="O37">
            <v>4264</v>
          </cell>
          <cell r="P37">
            <v>0</v>
          </cell>
          <cell r="Q37">
            <v>4264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4264</v>
          </cell>
          <cell r="Y37">
            <v>0</v>
          </cell>
          <cell r="Z37">
            <v>4264</v>
          </cell>
        </row>
        <row r="38">
          <cell r="A38" t="str">
            <v>11009-05</v>
          </cell>
          <cell r="B38" t="str">
            <v>Factory Supplies In Stock</v>
          </cell>
          <cell r="C38">
            <v>57108</v>
          </cell>
          <cell r="E38">
            <v>57108</v>
          </cell>
          <cell r="F38">
            <v>64000.480000000003</v>
          </cell>
          <cell r="G38">
            <v>0</v>
          </cell>
          <cell r="H38">
            <v>64000.480000000003</v>
          </cell>
          <cell r="K38">
            <v>0</v>
          </cell>
          <cell r="L38">
            <v>121108.48000000001</v>
          </cell>
          <cell r="M38">
            <v>0</v>
          </cell>
          <cell r="N38">
            <v>121108.48000000001</v>
          </cell>
          <cell r="O38">
            <v>57108</v>
          </cell>
          <cell r="P38">
            <v>0</v>
          </cell>
          <cell r="Q38">
            <v>57108</v>
          </cell>
          <cell r="R38">
            <v>64000.480000000003</v>
          </cell>
          <cell r="S38">
            <v>0</v>
          </cell>
          <cell r="T38">
            <v>64000.480000000003</v>
          </cell>
          <cell r="V38">
            <v>0</v>
          </cell>
          <cell r="W38">
            <v>0</v>
          </cell>
          <cell r="X38">
            <v>121108.48000000001</v>
          </cell>
          <cell r="Y38">
            <v>0</v>
          </cell>
          <cell r="Z38">
            <v>121108.48000000001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2099315.94</v>
          </cell>
          <cell r="E39">
            <v>2099315.94</v>
          </cell>
          <cell r="F39">
            <v>1796944.44</v>
          </cell>
          <cell r="G39">
            <v>0</v>
          </cell>
          <cell r="H39">
            <v>1796944.44</v>
          </cell>
          <cell r="J39">
            <v>827257.58</v>
          </cell>
          <cell r="K39">
            <v>827257.58</v>
          </cell>
          <cell r="L39">
            <v>3896260.38</v>
          </cell>
          <cell r="M39">
            <v>827257.58</v>
          </cell>
          <cell r="N39">
            <v>4723517.96</v>
          </cell>
          <cell r="O39">
            <v>2099315.94</v>
          </cell>
          <cell r="P39">
            <v>0</v>
          </cell>
          <cell r="Q39">
            <v>2099315.94</v>
          </cell>
          <cell r="R39">
            <v>1796944.44</v>
          </cell>
          <cell r="S39">
            <v>0</v>
          </cell>
          <cell r="T39">
            <v>1796944.44</v>
          </cell>
          <cell r="V39">
            <v>827257.58</v>
          </cell>
          <cell r="W39">
            <v>827257.58</v>
          </cell>
          <cell r="X39">
            <v>3896260.38</v>
          </cell>
          <cell r="Y39">
            <v>827257.58</v>
          </cell>
          <cell r="Z39">
            <v>4723517.96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5760034</v>
          </cell>
          <cell r="E40">
            <v>5760034</v>
          </cell>
          <cell r="F40">
            <v>127567.14</v>
          </cell>
          <cell r="G40">
            <v>0</v>
          </cell>
          <cell r="H40">
            <v>127567.14</v>
          </cell>
          <cell r="J40">
            <v>0</v>
          </cell>
          <cell r="K40">
            <v>0</v>
          </cell>
          <cell r="L40">
            <v>5887601.1399999997</v>
          </cell>
          <cell r="M40">
            <v>0</v>
          </cell>
          <cell r="N40">
            <v>5887601.1399999997</v>
          </cell>
          <cell r="O40">
            <v>5760034</v>
          </cell>
          <cell r="P40">
            <v>0</v>
          </cell>
          <cell r="Q40">
            <v>5760034</v>
          </cell>
          <cell r="R40">
            <v>127567.14</v>
          </cell>
          <cell r="S40">
            <v>0</v>
          </cell>
          <cell r="T40">
            <v>127567.14</v>
          </cell>
          <cell r="V40">
            <v>0</v>
          </cell>
          <cell r="W40">
            <v>0</v>
          </cell>
          <cell r="X40">
            <v>5887601.1399999997</v>
          </cell>
          <cell r="Y40">
            <v>0</v>
          </cell>
          <cell r="Z40">
            <v>5887601.1399999997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35000</v>
          </cell>
        </row>
        <row r="48">
          <cell r="A48" t="str">
            <v>11010-02</v>
          </cell>
          <cell r="B48" t="str">
            <v>Prepaid Expense</v>
          </cell>
          <cell r="Z48">
            <v>675571.13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564704.56000000006</v>
          </cell>
        </row>
        <row r="52">
          <cell r="A52" t="str">
            <v>11010-06</v>
          </cell>
          <cell r="B52" t="str">
            <v>Purchase Vat</v>
          </cell>
          <cell r="Z52">
            <v>3922758.68</v>
          </cell>
        </row>
        <row r="53">
          <cell r="A53" t="str">
            <v>11010-07</v>
          </cell>
          <cell r="B53" t="str">
            <v>Vat in Transit</v>
          </cell>
          <cell r="Z53">
            <v>187136.7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3575593.31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1696719.02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664524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533265591.20999998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-113715714.64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-493294431.69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-6634325.5499999998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-29186230.899999999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-4096480.91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-13968608.699999999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-8282582.0700000003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-173291919.91</v>
          </cell>
        </row>
        <row r="87">
          <cell r="A87" t="str">
            <v>21002-02</v>
          </cell>
          <cell r="B87" t="str">
            <v>Accounts Payable - Export</v>
          </cell>
          <cell r="Z87">
            <v>-914723</v>
          </cell>
        </row>
        <row r="88">
          <cell r="A88" t="str">
            <v>21002-03</v>
          </cell>
          <cell r="B88" t="str">
            <v>Accounts Payable - Related</v>
          </cell>
          <cell r="Z88">
            <v>-28174365.23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-7392084.54</v>
          </cell>
        </row>
        <row r="91">
          <cell r="A91" t="str">
            <v>21003-03</v>
          </cell>
          <cell r="B91" t="str">
            <v>Other Creditors</v>
          </cell>
          <cell r="Z91">
            <v>-34380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-149632.38</v>
          </cell>
        </row>
        <row r="96">
          <cell r="A96" t="str">
            <v>21004-02</v>
          </cell>
          <cell r="B96" t="str">
            <v>W/T Phor Ngor Dor 3</v>
          </cell>
          <cell r="Z96">
            <v>-2040.92</v>
          </cell>
        </row>
        <row r="97">
          <cell r="A97" t="str">
            <v>21004-03</v>
          </cell>
          <cell r="B97" t="str">
            <v>W/T Phor Ngor Dor 1</v>
          </cell>
          <cell r="Z97">
            <v>-732828.31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-473072</v>
          </cell>
        </row>
        <row r="102">
          <cell r="A102" t="str">
            <v>21007-01</v>
          </cell>
          <cell r="B102" t="str">
            <v>Selling Tax</v>
          </cell>
          <cell r="Z102">
            <v>-4771300.3099999996</v>
          </cell>
        </row>
        <row r="103">
          <cell r="A103" t="str">
            <v>21008-01</v>
          </cell>
          <cell r="B103" t="str">
            <v>Accrued Bonus</v>
          </cell>
          <cell r="Z103">
            <v>-8387214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-16305604.279999999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-123489.91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-19185120.969999999</v>
          </cell>
          <cell r="D115">
            <v>0</v>
          </cell>
          <cell r="E115">
            <v>-19185120.969999999</v>
          </cell>
          <cell r="F115">
            <v>-23605452.800000001</v>
          </cell>
          <cell r="G115">
            <v>0</v>
          </cell>
          <cell r="H115">
            <v>-23605452.800000001</v>
          </cell>
          <cell r="J115">
            <v>-21333948.800000001</v>
          </cell>
          <cell r="K115">
            <v>-21333948.800000001</v>
          </cell>
          <cell r="L115">
            <v>-42790573.769999996</v>
          </cell>
          <cell r="M115">
            <v>-21333948.800000001</v>
          </cell>
          <cell r="N115">
            <v>-64124522.569999993</v>
          </cell>
          <cell r="O115">
            <v>-170706201.21000001</v>
          </cell>
          <cell r="P115">
            <v>0</v>
          </cell>
          <cell r="Q115">
            <v>-170706201.21000001</v>
          </cell>
          <cell r="R115">
            <v>-453631728.25999999</v>
          </cell>
          <cell r="S115">
            <v>0</v>
          </cell>
          <cell r="T115">
            <v>-453631728.25999999</v>
          </cell>
          <cell r="U115">
            <v>0</v>
          </cell>
          <cell r="V115">
            <v>-231555269.44999999</v>
          </cell>
          <cell r="W115">
            <v>-231555269.44999999</v>
          </cell>
          <cell r="X115">
            <v>-624337929.47000003</v>
          </cell>
          <cell r="Y115">
            <v>-231555269.44999999</v>
          </cell>
          <cell r="Z115">
            <v>-855893198.92000008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164950</v>
          </cell>
          <cell r="G119">
            <v>0</v>
          </cell>
          <cell r="H119">
            <v>164950</v>
          </cell>
          <cell r="K119">
            <v>0</v>
          </cell>
          <cell r="L119">
            <v>164950</v>
          </cell>
          <cell r="M119">
            <v>0</v>
          </cell>
          <cell r="N119">
            <v>164950</v>
          </cell>
          <cell r="O119">
            <v>0</v>
          </cell>
          <cell r="P119">
            <v>0</v>
          </cell>
          <cell r="Q119">
            <v>0</v>
          </cell>
          <cell r="R119">
            <v>1416150</v>
          </cell>
          <cell r="S119">
            <v>0</v>
          </cell>
          <cell r="T119">
            <v>1416150</v>
          </cell>
          <cell r="U119">
            <v>0</v>
          </cell>
          <cell r="V119">
            <v>0</v>
          </cell>
          <cell r="W119">
            <v>0</v>
          </cell>
          <cell r="X119">
            <v>1416150</v>
          </cell>
          <cell r="Y119">
            <v>0</v>
          </cell>
          <cell r="Z119">
            <v>1416150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-119618.95</v>
          </cell>
          <cell r="D122">
            <v>0</v>
          </cell>
          <cell r="E122">
            <v>-119618.95</v>
          </cell>
          <cell r="F122">
            <v>-279110.88</v>
          </cell>
          <cell r="G122">
            <v>0</v>
          </cell>
          <cell r="H122">
            <v>-279110.88</v>
          </cell>
          <cell r="K122">
            <v>0</v>
          </cell>
          <cell r="L122">
            <v>-398729.83</v>
          </cell>
          <cell r="M122">
            <v>0</v>
          </cell>
          <cell r="N122">
            <v>-398729.83</v>
          </cell>
          <cell r="O122">
            <v>-686320.12</v>
          </cell>
          <cell r="P122">
            <v>0</v>
          </cell>
          <cell r="Q122">
            <v>-686320.12</v>
          </cell>
          <cell r="R122">
            <v>-2847198.1</v>
          </cell>
          <cell r="S122">
            <v>0</v>
          </cell>
          <cell r="T122">
            <v>-2847198.1</v>
          </cell>
          <cell r="U122">
            <v>0</v>
          </cell>
          <cell r="V122">
            <v>0</v>
          </cell>
          <cell r="W122">
            <v>0</v>
          </cell>
          <cell r="X122">
            <v>-3533518.22</v>
          </cell>
          <cell r="Y122">
            <v>0</v>
          </cell>
          <cell r="Z122">
            <v>-3533518.22</v>
          </cell>
        </row>
        <row r="123">
          <cell r="A123" t="str">
            <v>43000-02</v>
          </cell>
          <cell r="B123" t="str">
            <v>Other Income</v>
          </cell>
          <cell r="C123">
            <v>-1311884.8700000001</v>
          </cell>
          <cell r="D123">
            <v>0</v>
          </cell>
          <cell r="E123">
            <v>-1311884.8700000001</v>
          </cell>
          <cell r="F123">
            <v>-10536.83</v>
          </cell>
          <cell r="G123">
            <v>0</v>
          </cell>
          <cell r="H123">
            <v>-10536.83</v>
          </cell>
          <cell r="K123">
            <v>0</v>
          </cell>
          <cell r="L123">
            <v>-1322421.7</v>
          </cell>
          <cell r="M123">
            <v>0</v>
          </cell>
          <cell r="N123">
            <v>-1322421.7</v>
          </cell>
          <cell r="O123">
            <v>-2517231.39</v>
          </cell>
          <cell r="P123">
            <v>0</v>
          </cell>
          <cell r="Q123">
            <v>-2517231.39</v>
          </cell>
          <cell r="R123">
            <v>-6642544.6600000001</v>
          </cell>
          <cell r="S123">
            <v>0</v>
          </cell>
          <cell r="T123">
            <v>-6642544.6600000001</v>
          </cell>
          <cell r="U123">
            <v>0</v>
          </cell>
          <cell r="V123">
            <v>0</v>
          </cell>
          <cell r="W123">
            <v>0</v>
          </cell>
          <cell r="X123">
            <v>-9159776.0500000007</v>
          </cell>
          <cell r="Y123">
            <v>0</v>
          </cell>
          <cell r="Z123">
            <v>-9159776.0500000007</v>
          </cell>
        </row>
        <row r="124">
          <cell r="B124" t="str">
            <v xml:space="preserve"> Other Income -Mould</v>
          </cell>
          <cell r="C124">
            <v>-1307390</v>
          </cell>
          <cell r="D124">
            <v>0</v>
          </cell>
          <cell r="E124">
            <v>-1307390</v>
          </cell>
          <cell r="F124">
            <v>0</v>
          </cell>
          <cell r="H124">
            <v>0</v>
          </cell>
          <cell r="L124">
            <v>-1307390</v>
          </cell>
          <cell r="M124">
            <v>0</v>
          </cell>
          <cell r="N124">
            <v>-1307390</v>
          </cell>
          <cell r="O124">
            <v>-2118890</v>
          </cell>
          <cell r="P124">
            <v>0</v>
          </cell>
          <cell r="Q124">
            <v>-2118890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-2523890.73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-4494.87</v>
          </cell>
          <cell r="D125">
            <v>0</v>
          </cell>
          <cell r="E125">
            <v>-4494.87</v>
          </cell>
          <cell r="F125">
            <v>-10536.83</v>
          </cell>
          <cell r="H125">
            <v>-10536.83</v>
          </cell>
          <cell r="L125">
            <v>-15031.7</v>
          </cell>
          <cell r="M125">
            <v>0</v>
          </cell>
          <cell r="N125">
            <v>-15031.7</v>
          </cell>
          <cell r="O125">
            <v>-398341.39</v>
          </cell>
          <cell r="P125">
            <v>0</v>
          </cell>
          <cell r="Q125">
            <v>-398341.39</v>
          </cell>
          <cell r="R125">
            <v>-6237543.9300000006</v>
          </cell>
          <cell r="S125">
            <v>0</v>
          </cell>
          <cell r="T125">
            <v>-6237543.9300000006</v>
          </cell>
          <cell r="U125">
            <v>0</v>
          </cell>
          <cell r="V125">
            <v>0</v>
          </cell>
          <cell r="W125">
            <v>0</v>
          </cell>
          <cell r="X125">
            <v>-6635885.3200000003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-1312911.78</v>
          </cell>
          <cell r="J128">
            <v>1312911.78</v>
          </cell>
          <cell r="K128">
            <v>1312911.78</v>
          </cell>
          <cell r="L128">
            <v>-1312911.78</v>
          </cell>
          <cell r="M128">
            <v>1312911.78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-13151783.639999999</v>
          </cell>
          <cell r="S128">
            <v>0</v>
          </cell>
          <cell r="T128">
            <v>-13151783.639999999</v>
          </cell>
          <cell r="U128">
            <v>0</v>
          </cell>
          <cell r="V128">
            <v>13151783.639999999</v>
          </cell>
          <cell r="W128">
            <v>13151783.639999999</v>
          </cell>
          <cell r="X128">
            <v>-13151783.639999999</v>
          </cell>
          <cell r="Y128">
            <v>13151783.639999999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3918126.27</v>
          </cell>
          <cell r="D132">
            <v>0</v>
          </cell>
          <cell r="E132">
            <v>3918126.27</v>
          </cell>
          <cell r="F132">
            <v>4220837.3099999996</v>
          </cell>
          <cell r="G132">
            <v>0</v>
          </cell>
          <cell r="H132">
            <v>4220837.3099999996</v>
          </cell>
          <cell r="K132">
            <v>0</v>
          </cell>
          <cell r="L132">
            <v>8138963.5800000001</v>
          </cell>
          <cell r="M132">
            <v>0</v>
          </cell>
          <cell r="N132">
            <v>8138963.5800000001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30400</v>
          </cell>
          <cell r="D133">
            <v>0</v>
          </cell>
          <cell r="E133">
            <v>30400</v>
          </cell>
          <cell r="F133">
            <v>105470</v>
          </cell>
          <cell r="G133">
            <v>0</v>
          </cell>
          <cell r="H133">
            <v>105470</v>
          </cell>
          <cell r="K133">
            <v>0</v>
          </cell>
          <cell r="L133">
            <v>135870</v>
          </cell>
          <cell r="M133">
            <v>0</v>
          </cell>
          <cell r="N133">
            <v>135870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1124679.3899999999</v>
          </cell>
          <cell r="D134">
            <v>0</v>
          </cell>
          <cell r="E134">
            <v>1124679.3899999999</v>
          </cell>
          <cell r="F134">
            <v>4434910.66</v>
          </cell>
          <cell r="G134">
            <v>0</v>
          </cell>
          <cell r="H134">
            <v>4434910.66</v>
          </cell>
          <cell r="J134">
            <v>587508.03</v>
          </cell>
          <cell r="K134">
            <v>587508.03</v>
          </cell>
          <cell r="L134">
            <v>5559590.0499999998</v>
          </cell>
          <cell r="M134">
            <v>587508.03</v>
          </cell>
          <cell r="N134">
            <v>6147098.0800000001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9915.5</v>
          </cell>
          <cell r="D135">
            <v>0</v>
          </cell>
          <cell r="E135">
            <v>9915.5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9915.5</v>
          </cell>
          <cell r="M135">
            <v>0</v>
          </cell>
          <cell r="N135">
            <v>9915.5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2534066.69</v>
          </cell>
          <cell r="D136">
            <v>0</v>
          </cell>
          <cell r="E136">
            <v>2534066.69</v>
          </cell>
          <cell r="F136">
            <v>3572384.92</v>
          </cell>
          <cell r="G136">
            <v>0</v>
          </cell>
          <cell r="H136">
            <v>3572384.92</v>
          </cell>
          <cell r="J136">
            <v>677779.7</v>
          </cell>
          <cell r="K136">
            <v>677779.7</v>
          </cell>
          <cell r="L136">
            <v>6106451.6099999994</v>
          </cell>
          <cell r="M136">
            <v>677779.7</v>
          </cell>
          <cell r="N136">
            <v>6784231.3099999996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4545243.0599999996</v>
          </cell>
          <cell r="E137">
            <v>4545243.0599999996</v>
          </cell>
          <cell r="F137">
            <v>184460.88</v>
          </cell>
          <cell r="G137">
            <v>0</v>
          </cell>
          <cell r="H137">
            <v>184460.88</v>
          </cell>
          <cell r="J137">
            <v>0</v>
          </cell>
          <cell r="K137">
            <v>0</v>
          </cell>
          <cell r="L137">
            <v>4729703.9399999995</v>
          </cell>
          <cell r="M137">
            <v>0</v>
          </cell>
          <cell r="N137">
            <v>4729703.9399999995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-6556316.1799999997</v>
          </cell>
          <cell r="D139">
            <v>0</v>
          </cell>
          <cell r="E139">
            <v>-6556316.1799999997</v>
          </cell>
          <cell r="F139">
            <v>-3784160.65</v>
          </cell>
          <cell r="H139">
            <v>-3784160.65</v>
          </cell>
          <cell r="J139">
            <v>0</v>
          </cell>
          <cell r="K139">
            <v>0</v>
          </cell>
          <cell r="L139">
            <v>-10340476.83</v>
          </cell>
          <cell r="M139">
            <v>0</v>
          </cell>
          <cell r="N139">
            <v>-10340476.83</v>
          </cell>
          <cell r="O139">
            <v>-6556316.1799999997</v>
          </cell>
          <cell r="P139">
            <v>0</v>
          </cell>
          <cell r="Q139">
            <v>-6556316.1799999997</v>
          </cell>
          <cell r="R139">
            <v>-3784160.65</v>
          </cell>
          <cell r="S139">
            <v>0</v>
          </cell>
          <cell r="T139">
            <v>-3784160.65</v>
          </cell>
          <cell r="U139">
            <v>0</v>
          </cell>
          <cell r="V139">
            <v>0</v>
          </cell>
          <cell r="W139">
            <v>0</v>
          </cell>
          <cell r="X139">
            <v>-10340476.83</v>
          </cell>
          <cell r="Y139">
            <v>0</v>
          </cell>
          <cell r="Z139">
            <v>-10340476.83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-57436</v>
          </cell>
          <cell r="D140">
            <v>0</v>
          </cell>
          <cell r="E140">
            <v>-57436</v>
          </cell>
          <cell r="F140">
            <v>-59793.8</v>
          </cell>
          <cell r="H140">
            <v>-59793.8</v>
          </cell>
          <cell r="J140">
            <v>0</v>
          </cell>
          <cell r="K140">
            <v>0</v>
          </cell>
          <cell r="L140">
            <v>-117229.8</v>
          </cell>
          <cell r="M140">
            <v>0</v>
          </cell>
          <cell r="N140">
            <v>-117229.8</v>
          </cell>
          <cell r="O140">
            <v>-57436</v>
          </cell>
          <cell r="P140">
            <v>0</v>
          </cell>
          <cell r="Q140">
            <v>-57436</v>
          </cell>
          <cell r="R140">
            <v>-59793.8</v>
          </cell>
          <cell r="S140">
            <v>0</v>
          </cell>
          <cell r="T140">
            <v>-59793.8</v>
          </cell>
          <cell r="U140">
            <v>0</v>
          </cell>
          <cell r="V140">
            <v>0</v>
          </cell>
          <cell r="W140">
            <v>0</v>
          </cell>
          <cell r="X140">
            <v>-117229.8</v>
          </cell>
          <cell r="Y140">
            <v>0</v>
          </cell>
          <cell r="Z140">
            <v>-117229.8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-1806187.47</v>
          </cell>
          <cell r="D141">
            <v>0</v>
          </cell>
          <cell r="E141">
            <v>-1806187.47</v>
          </cell>
          <cell r="F141">
            <v>-997500.45</v>
          </cell>
          <cell r="H141">
            <v>-997500.45</v>
          </cell>
          <cell r="J141">
            <v>-477997.91</v>
          </cell>
          <cell r="K141">
            <v>-477997.91</v>
          </cell>
          <cell r="L141">
            <v>-2803687.92</v>
          </cell>
          <cell r="M141">
            <v>-477997.91</v>
          </cell>
          <cell r="N141">
            <v>-3281685.83</v>
          </cell>
          <cell r="O141">
            <v>-1806187.47</v>
          </cell>
          <cell r="P141">
            <v>0</v>
          </cell>
          <cell r="Q141">
            <v>-1806187.47</v>
          </cell>
          <cell r="R141">
            <v>-997500.45</v>
          </cell>
          <cell r="S141">
            <v>0</v>
          </cell>
          <cell r="T141">
            <v>-997500.45</v>
          </cell>
          <cell r="U141">
            <v>0</v>
          </cell>
          <cell r="V141">
            <v>-477997.91</v>
          </cell>
          <cell r="W141">
            <v>-477997.91</v>
          </cell>
          <cell r="X141">
            <v>-2803687.92</v>
          </cell>
          <cell r="Y141">
            <v>-477997.91</v>
          </cell>
          <cell r="Z141">
            <v>-3281685.83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-4264</v>
          </cell>
          <cell r="D142">
            <v>0</v>
          </cell>
          <cell r="E142">
            <v>-4264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-4264</v>
          </cell>
          <cell r="M142">
            <v>0</v>
          </cell>
          <cell r="N142">
            <v>-4264</v>
          </cell>
          <cell r="O142">
            <v>-4264</v>
          </cell>
          <cell r="P142">
            <v>0</v>
          </cell>
          <cell r="Q142">
            <v>-4264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-4264</v>
          </cell>
          <cell r="Y142">
            <v>0</v>
          </cell>
          <cell r="Z142">
            <v>-4264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-2099315.94</v>
          </cell>
          <cell r="D143">
            <v>0</v>
          </cell>
          <cell r="E143">
            <v>-2099315.94</v>
          </cell>
          <cell r="F143">
            <v>-1796944.44</v>
          </cell>
          <cell r="H143">
            <v>-1796944.44</v>
          </cell>
          <cell r="J143">
            <v>-827257.58</v>
          </cell>
          <cell r="K143">
            <v>-827257.58</v>
          </cell>
          <cell r="M143">
            <v>-827257.58</v>
          </cell>
          <cell r="N143">
            <v>-827257.58</v>
          </cell>
          <cell r="O143">
            <v>-2099315.94</v>
          </cell>
          <cell r="P143">
            <v>0</v>
          </cell>
          <cell r="Q143">
            <v>-2099315.94</v>
          </cell>
          <cell r="R143">
            <v>-1796944.44</v>
          </cell>
          <cell r="S143">
            <v>0</v>
          </cell>
          <cell r="T143">
            <v>-1796944.44</v>
          </cell>
          <cell r="U143">
            <v>0</v>
          </cell>
          <cell r="V143">
            <v>-827257.58</v>
          </cell>
          <cell r="W143">
            <v>-827257.58</v>
          </cell>
          <cell r="X143">
            <v>-3896260.38</v>
          </cell>
          <cell r="Y143">
            <v>-827257.58</v>
          </cell>
          <cell r="Z143">
            <v>-4723517.96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-5760034</v>
          </cell>
          <cell r="D144">
            <v>0</v>
          </cell>
          <cell r="E144">
            <v>-5760034</v>
          </cell>
          <cell r="F144">
            <v>-127567.14</v>
          </cell>
          <cell r="H144">
            <v>-127567.14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-5760034</v>
          </cell>
          <cell r="P144">
            <v>0</v>
          </cell>
          <cell r="Q144">
            <v>-5760034</v>
          </cell>
          <cell r="R144">
            <v>-127567.14</v>
          </cell>
          <cell r="S144">
            <v>0</v>
          </cell>
          <cell r="T144">
            <v>-127567.14</v>
          </cell>
          <cell r="U144">
            <v>0</v>
          </cell>
          <cell r="V144">
            <v>0</v>
          </cell>
          <cell r="W144">
            <v>0</v>
          </cell>
          <cell r="X144">
            <v>-5887601.1399999997</v>
          </cell>
          <cell r="Y144">
            <v>0</v>
          </cell>
          <cell r="Z144">
            <v>-5887601.1399999997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11498205.76</v>
          </cell>
          <cell r="D146">
            <v>0</v>
          </cell>
          <cell r="E146">
            <v>11498205.76</v>
          </cell>
          <cell r="F146">
            <v>2091223.25</v>
          </cell>
          <cell r="H146">
            <v>2091223.25</v>
          </cell>
          <cell r="K146">
            <v>0</v>
          </cell>
          <cell r="L146">
            <v>13589429.01</v>
          </cell>
          <cell r="M146">
            <v>0</v>
          </cell>
          <cell r="N146">
            <v>13589429.01</v>
          </cell>
          <cell r="O146">
            <v>77572406.280000016</v>
          </cell>
          <cell r="P146">
            <v>0</v>
          </cell>
          <cell r="Q146">
            <v>77572406.280000016</v>
          </cell>
          <cell r="R146">
            <v>43615240.07</v>
          </cell>
          <cell r="S146">
            <v>0</v>
          </cell>
          <cell r="T146">
            <v>43615240.07</v>
          </cell>
          <cell r="U146">
            <v>0</v>
          </cell>
          <cell r="V146">
            <v>0</v>
          </cell>
          <cell r="W146">
            <v>0</v>
          </cell>
          <cell r="X146">
            <v>121187646.35000002</v>
          </cell>
          <cell r="Y146">
            <v>0</v>
          </cell>
          <cell r="Z146">
            <v>121187646.35000002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29751</v>
          </cell>
          <cell r="D147">
            <v>0</v>
          </cell>
          <cell r="E147">
            <v>29751</v>
          </cell>
          <cell r="F147">
            <v>48095</v>
          </cell>
          <cell r="H147">
            <v>48095</v>
          </cell>
          <cell r="K147">
            <v>0</v>
          </cell>
          <cell r="L147">
            <v>77846</v>
          </cell>
          <cell r="M147">
            <v>0</v>
          </cell>
          <cell r="N147">
            <v>77846</v>
          </cell>
          <cell r="O147">
            <v>103271</v>
          </cell>
          <cell r="P147">
            <v>0</v>
          </cell>
          <cell r="Q147">
            <v>103271</v>
          </cell>
          <cell r="R147">
            <v>155565</v>
          </cell>
          <cell r="S147">
            <v>0</v>
          </cell>
          <cell r="T147">
            <v>155565</v>
          </cell>
          <cell r="U147">
            <v>0</v>
          </cell>
          <cell r="V147">
            <v>0</v>
          </cell>
          <cell r="W147">
            <v>0</v>
          </cell>
          <cell r="X147">
            <v>258836</v>
          </cell>
          <cell r="Y147">
            <v>0</v>
          </cell>
          <cell r="Z147">
            <v>258836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3846084.81</v>
          </cell>
          <cell r="D148">
            <v>0</v>
          </cell>
          <cell r="E148">
            <v>3846084.81</v>
          </cell>
          <cell r="F148">
            <v>13619630.67</v>
          </cell>
          <cell r="H148">
            <v>13619630.67</v>
          </cell>
          <cell r="J148">
            <v>17209921.23</v>
          </cell>
          <cell r="K148">
            <v>17209921.23</v>
          </cell>
          <cell r="L148">
            <v>17465715.48</v>
          </cell>
          <cell r="M148">
            <v>17209921.23</v>
          </cell>
          <cell r="N148">
            <v>34675636.710000001</v>
          </cell>
          <cell r="O148">
            <v>32095410.030000001</v>
          </cell>
          <cell r="P148">
            <v>0</v>
          </cell>
          <cell r="Q148">
            <v>32095410.030000001</v>
          </cell>
          <cell r="R148">
            <v>355852603.82999998</v>
          </cell>
          <cell r="S148">
            <v>0</v>
          </cell>
          <cell r="T148">
            <v>355852603.82999998</v>
          </cell>
          <cell r="U148">
            <v>0</v>
          </cell>
          <cell r="V148">
            <v>183200987.66</v>
          </cell>
          <cell r="W148">
            <v>183200987.66</v>
          </cell>
          <cell r="X148">
            <v>387948013.86000001</v>
          </cell>
          <cell r="Y148">
            <v>183200987.66</v>
          </cell>
          <cell r="Z148">
            <v>571149001.51999998</v>
          </cell>
        </row>
        <row r="149">
          <cell r="B149" t="str">
            <v>Purchase : Packing (goods)</v>
          </cell>
          <cell r="C149">
            <v>27303.5</v>
          </cell>
          <cell r="D149">
            <v>0</v>
          </cell>
          <cell r="E149">
            <v>27303.5</v>
          </cell>
          <cell r="F149">
            <v>0</v>
          </cell>
          <cell r="H149">
            <v>0</v>
          </cell>
          <cell r="K149">
            <v>0</v>
          </cell>
          <cell r="L149">
            <v>27303.5</v>
          </cell>
          <cell r="M149">
            <v>0</v>
          </cell>
          <cell r="N149">
            <v>27303.5</v>
          </cell>
          <cell r="O149">
            <v>623332.92000000004</v>
          </cell>
          <cell r="P149">
            <v>0</v>
          </cell>
          <cell r="Q149">
            <v>623332.92000000004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80706.7</v>
          </cell>
          <cell r="D150">
            <v>0</v>
          </cell>
          <cell r="E150">
            <v>80706.7</v>
          </cell>
          <cell r="F150">
            <v>92893.759999999995</v>
          </cell>
          <cell r="H150">
            <v>92893.759999999995</v>
          </cell>
          <cell r="J150">
            <v>83509.119999999995</v>
          </cell>
          <cell r="K150">
            <v>83509.119999999995</v>
          </cell>
          <cell r="L150">
            <v>173600.46</v>
          </cell>
          <cell r="M150">
            <v>83509.119999999995</v>
          </cell>
          <cell r="N150">
            <v>257109.58</v>
          </cell>
          <cell r="O150">
            <v>507207.86</v>
          </cell>
          <cell r="P150">
            <v>0</v>
          </cell>
          <cell r="Q150">
            <v>507207.86</v>
          </cell>
          <cell r="R150">
            <v>1329929.05</v>
          </cell>
          <cell r="S150">
            <v>0</v>
          </cell>
          <cell r="T150">
            <v>1329929.05</v>
          </cell>
          <cell r="U150">
            <v>0</v>
          </cell>
          <cell r="V150">
            <v>666985.99</v>
          </cell>
          <cell r="W150">
            <v>666985.99</v>
          </cell>
          <cell r="Y150">
            <v>666985.99</v>
          </cell>
        </row>
        <row r="151">
          <cell r="A151" t="str">
            <v>51004-04</v>
          </cell>
          <cell r="B151" t="str">
            <v>Purchase : Packing</v>
          </cell>
          <cell r="C151">
            <v>108010.2</v>
          </cell>
          <cell r="D151">
            <v>0</v>
          </cell>
          <cell r="E151">
            <v>108010.2</v>
          </cell>
          <cell r="F151">
            <v>92893.759999999995</v>
          </cell>
          <cell r="H151">
            <v>92893.759999999995</v>
          </cell>
          <cell r="J151">
            <v>83509.119999999995</v>
          </cell>
          <cell r="K151">
            <v>83509.119999999995</v>
          </cell>
          <cell r="L151">
            <v>200903.96</v>
          </cell>
          <cell r="M151">
            <v>83509.119999999995</v>
          </cell>
          <cell r="N151">
            <v>284413.07999999996</v>
          </cell>
          <cell r="O151">
            <v>1130540.78</v>
          </cell>
          <cell r="P151">
            <v>0</v>
          </cell>
          <cell r="Q151">
            <v>1130540.78</v>
          </cell>
          <cell r="R151">
            <v>1329929.05</v>
          </cell>
          <cell r="S151">
            <v>0</v>
          </cell>
          <cell r="T151">
            <v>1329929.05</v>
          </cell>
          <cell r="U151">
            <v>0</v>
          </cell>
          <cell r="V151">
            <v>666985.99</v>
          </cell>
          <cell r="W151">
            <v>666985.99</v>
          </cell>
          <cell r="X151">
            <v>2460469.83</v>
          </cell>
          <cell r="Y151">
            <v>666985.99</v>
          </cell>
          <cell r="Z151">
            <v>3127455.8200000003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1496378.14</v>
          </cell>
          <cell r="D156">
            <v>0</v>
          </cell>
          <cell r="E156">
            <v>1496378.14</v>
          </cell>
          <cell r="F156">
            <v>1130071.57</v>
          </cell>
          <cell r="H156">
            <v>1130071.57</v>
          </cell>
          <cell r="J156">
            <v>1526882.67</v>
          </cell>
          <cell r="K156">
            <v>1526882.67</v>
          </cell>
          <cell r="L156">
            <v>2626449.71</v>
          </cell>
          <cell r="M156">
            <v>1526882.67</v>
          </cell>
          <cell r="N156">
            <v>4153332.38</v>
          </cell>
          <cell r="O156">
            <v>13618920.720000001</v>
          </cell>
          <cell r="P156">
            <v>0</v>
          </cell>
          <cell r="Q156">
            <v>13618920.720000001</v>
          </cell>
          <cell r="R156">
            <v>21180638.119999997</v>
          </cell>
          <cell r="S156">
            <v>0</v>
          </cell>
          <cell r="T156">
            <v>21180638.119999997</v>
          </cell>
          <cell r="U156">
            <v>0</v>
          </cell>
          <cell r="V156">
            <v>11924330.15</v>
          </cell>
          <cell r="W156">
            <v>11924330.15</v>
          </cell>
          <cell r="X156">
            <v>34799558.839999996</v>
          </cell>
          <cell r="Y156">
            <v>11924330.15</v>
          </cell>
          <cell r="Z156">
            <v>46723888.989999995</v>
          </cell>
        </row>
        <row r="157">
          <cell r="A157" t="str">
            <v>52001-02</v>
          </cell>
          <cell r="B157" t="str">
            <v>Wages - Factory</v>
          </cell>
          <cell r="C157">
            <v>160096.78</v>
          </cell>
          <cell r="D157">
            <v>0</v>
          </cell>
          <cell r="E157">
            <v>160096.78</v>
          </cell>
          <cell r="F157">
            <v>121434.05</v>
          </cell>
          <cell r="H157">
            <v>121434.05</v>
          </cell>
          <cell r="J157">
            <v>170218.17</v>
          </cell>
          <cell r="K157">
            <v>170218.17</v>
          </cell>
          <cell r="L157">
            <v>281530.83</v>
          </cell>
          <cell r="M157">
            <v>170218.17</v>
          </cell>
          <cell r="N157">
            <v>451749</v>
          </cell>
          <cell r="O157">
            <v>1586949.33</v>
          </cell>
          <cell r="P157">
            <v>0</v>
          </cell>
          <cell r="Q157">
            <v>1586949.33</v>
          </cell>
          <cell r="R157">
            <v>3688839.4</v>
          </cell>
          <cell r="S157">
            <v>0</v>
          </cell>
          <cell r="T157">
            <v>3688839.4</v>
          </cell>
          <cell r="U157">
            <v>0</v>
          </cell>
          <cell r="V157">
            <v>2076752.29</v>
          </cell>
          <cell r="W157">
            <v>2076752.29</v>
          </cell>
          <cell r="X157">
            <v>5275788.7300000004</v>
          </cell>
          <cell r="Y157">
            <v>2076752.29</v>
          </cell>
          <cell r="Z157">
            <v>7352541.0200000005</v>
          </cell>
        </row>
        <row r="158">
          <cell r="A158" t="str">
            <v>52001-03</v>
          </cell>
          <cell r="B158" t="str">
            <v>Bonus - Factory</v>
          </cell>
          <cell r="C158">
            <v>162709</v>
          </cell>
          <cell r="D158">
            <v>0</v>
          </cell>
          <cell r="E158">
            <v>162709</v>
          </cell>
          <cell r="F158">
            <v>126204.56</v>
          </cell>
          <cell r="H158">
            <v>126204.56</v>
          </cell>
          <cell r="J158">
            <v>168563.44</v>
          </cell>
          <cell r="K158">
            <v>168563.44</v>
          </cell>
          <cell r="L158">
            <v>288913.56</v>
          </cell>
          <cell r="M158">
            <v>168563.44</v>
          </cell>
          <cell r="N158">
            <v>457477</v>
          </cell>
          <cell r="O158">
            <v>1489461</v>
          </cell>
          <cell r="P158">
            <v>0</v>
          </cell>
          <cell r="Q158">
            <v>1489461</v>
          </cell>
          <cell r="R158">
            <v>2427701.41</v>
          </cell>
          <cell r="S158">
            <v>0</v>
          </cell>
          <cell r="T158">
            <v>2427701.41</v>
          </cell>
          <cell r="U158">
            <v>0</v>
          </cell>
          <cell r="V158">
            <v>1366753.5899999999</v>
          </cell>
          <cell r="W158">
            <v>1366753.5899999999</v>
          </cell>
          <cell r="X158">
            <v>3917162.41</v>
          </cell>
          <cell r="Y158">
            <v>1366753.5899999999</v>
          </cell>
          <cell r="Z158">
            <v>5283916</v>
          </cell>
        </row>
        <row r="159">
          <cell r="A159" t="str">
            <v>52001-04</v>
          </cell>
          <cell r="B159" t="str">
            <v>Overtime - Factory</v>
          </cell>
          <cell r="C159">
            <v>621538.32000000007</v>
          </cell>
          <cell r="D159">
            <v>0</v>
          </cell>
          <cell r="E159">
            <v>621538.32000000007</v>
          </cell>
          <cell r="F159">
            <v>494903.06</v>
          </cell>
          <cell r="H159">
            <v>494903.06</v>
          </cell>
          <cell r="J159">
            <v>432824.6</v>
          </cell>
          <cell r="K159">
            <v>432824.6</v>
          </cell>
          <cell r="L159">
            <v>1116441.3800000001</v>
          </cell>
          <cell r="M159">
            <v>432824.6</v>
          </cell>
          <cell r="N159">
            <v>1549265.98</v>
          </cell>
          <cell r="O159">
            <v>3891300.2800000003</v>
          </cell>
          <cell r="P159">
            <v>0</v>
          </cell>
          <cell r="Q159">
            <v>3891300.2800000003</v>
          </cell>
          <cell r="R159">
            <v>4481541.62</v>
          </cell>
          <cell r="S159">
            <v>0</v>
          </cell>
          <cell r="T159">
            <v>4481541.62</v>
          </cell>
          <cell r="U159">
            <v>0</v>
          </cell>
          <cell r="V159">
            <v>2523029.84</v>
          </cell>
          <cell r="W159">
            <v>2523029.84</v>
          </cell>
          <cell r="X159">
            <v>8372841.9000000004</v>
          </cell>
          <cell r="Y159">
            <v>2523029.84</v>
          </cell>
          <cell r="Z159">
            <v>10895871.74</v>
          </cell>
        </row>
        <row r="160">
          <cell r="A160" t="str">
            <v>52001-05</v>
          </cell>
          <cell r="B160" t="str">
            <v>Allowance - Factory</v>
          </cell>
          <cell r="C160">
            <v>263609.29000000004</v>
          </cell>
          <cell r="D160">
            <v>0</v>
          </cell>
          <cell r="E160">
            <v>263609.29000000004</v>
          </cell>
          <cell r="F160">
            <v>217805.25</v>
          </cell>
          <cell r="H160">
            <v>217805.25</v>
          </cell>
          <cell r="J160">
            <v>277668.45</v>
          </cell>
          <cell r="K160">
            <v>277668.45</v>
          </cell>
          <cell r="L160">
            <v>481414.54000000004</v>
          </cell>
          <cell r="M160">
            <v>277668.45</v>
          </cell>
          <cell r="N160">
            <v>759082.99</v>
          </cell>
          <cell r="O160">
            <v>2374920.31</v>
          </cell>
          <cell r="P160">
            <v>0</v>
          </cell>
          <cell r="Q160">
            <v>2374920.31</v>
          </cell>
          <cell r="R160">
            <v>3525115.71</v>
          </cell>
          <cell r="S160">
            <v>0</v>
          </cell>
          <cell r="T160">
            <v>3525115.71</v>
          </cell>
          <cell r="U160">
            <v>0</v>
          </cell>
          <cell r="V160">
            <v>1984578.71</v>
          </cell>
          <cell r="W160">
            <v>1984578.71</v>
          </cell>
          <cell r="X160">
            <v>5900036.0199999996</v>
          </cell>
          <cell r="Y160">
            <v>1984578.71</v>
          </cell>
          <cell r="Z160">
            <v>7884614.7299999995</v>
          </cell>
        </row>
        <row r="161">
          <cell r="A161" t="str">
            <v>52001-06</v>
          </cell>
          <cell r="B161" t="str">
            <v>Welfare - Factory</v>
          </cell>
          <cell r="C161">
            <v>319768.56</v>
          </cell>
          <cell r="D161">
            <v>0</v>
          </cell>
          <cell r="E161">
            <v>319768.56</v>
          </cell>
          <cell r="F161">
            <v>426529.3</v>
          </cell>
          <cell r="H161">
            <v>426529.3</v>
          </cell>
          <cell r="J161">
            <v>456654.3</v>
          </cell>
          <cell r="K161">
            <v>456654.3</v>
          </cell>
          <cell r="L161">
            <v>746297.86</v>
          </cell>
          <cell r="M161">
            <v>456654.3</v>
          </cell>
          <cell r="N161">
            <v>1202952.1599999999</v>
          </cell>
          <cell r="O161">
            <v>4703363.5599999996</v>
          </cell>
          <cell r="P161">
            <v>0</v>
          </cell>
          <cell r="Q161">
            <v>4703363.5599999996</v>
          </cell>
          <cell r="R161">
            <v>5544115.3599999994</v>
          </cell>
          <cell r="S161">
            <v>0</v>
          </cell>
          <cell r="T161">
            <v>5544115.3599999994</v>
          </cell>
          <cell r="U161">
            <v>0</v>
          </cell>
          <cell r="V161">
            <v>3121240.3299999996</v>
          </cell>
          <cell r="W161">
            <v>3121240.3299999996</v>
          </cell>
          <cell r="X161">
            <v>10247478.919999998</v>
          </cell>
          <cell r="Y161">
            <v>3121240.3299999996</v>
          </cell>
          <cell r="Z161">
            <v>13368719.249999998</v>
          </cell>
        </row>
        <row r="162">
          <cell r="A162" t="str">
            <v>52001-07</v>
          </cell>
          <cell r="B162" t="str">
            <v>Provident Fund - Factory</v>
          </cell>
          <cell r="C162">
            <v>33437.149999999994</v>
          </cell>
          <cell r="D162">
            <v>0</v>
          </cell>
          <cell r="E162">
            <v>33437.149999999994</v>
          </cell>
          <cell r="F162">
            <v>25759.01</v>
          </cell>
          <cell r="H162">
            <v>25759.01</v>
          </cell>
          <cell r="J162">
            <v>31914.59</v>
          </cell>
          <cell r="K162">
            <v>31914.59</v>
          </cell>
          <cell r="L162">
            <v>59196.159999999989</v>
          </cell>
          <cell r="M162">
            <v>31914.59</v>
          </cell>
          <cell r="N162">
            <v>91110.749999999985</v>
          </cell>
          <cell r="O162">
            <v>344713.78</v>
          </cell>
          <cell r="P162">
            <v>0</v>
          </cell>
          <cell r="Q162">
            <v>344713.78</v>
          </cell>
          <cell r="R162">
            <v>456973.17</v>
          </cell>
          <cell r="S162">
            <v>0</v>
          </cell>
          <cell r="T162">
            <v>456973.17</v>
          </cell>
          <cell r="U162">
            <v>0</v>
          </cell>
          <cell r="V162">
            <v>257267.93</v>
          </cell>
          <cell r="W162">
            <v>257267.93</v>
          </cell>
          <cell r="X162">
            <v>801686.95</v>
          </cell>
          <cell r="Y162">
            <v>257267.93</v>
          </cell>
          <cell r="Z162">
            <v>1058954.8799999999</v>
          </cell>
        </row>
        <row r="163">
          <cell r="A163" t="str">
            <v>52001-08</v>
          </cell>
          <cell r="B163" t="str">
            <v>Medical Expense - Factory</v>
          </cell>
          <cell r="C163">
            <v>4751.07</v>
          </cell>
          <cell r="D163">
            <v>0</v>
          </cell>
          <cell r="E163">
            <v>4751.07</v>
          </cell>
          <cell r="F163">
            <v>3154.77</v>
          </cell>
          <cell r="H163">
            <v>3154.77</v>
          </cell>
          <cell r="J163">
            <v>4715.16</v>
          </cell>
          <cell r="K163">
            <v>4715.16</v>
          </cell>
          <cell r="L163">
            <v>7905.84</v>
          </cell>
          <cell r="M163">
            <v>4715.16</v>
          </cell>
          <cell r="N163">
            <v>12621</v>
          </cell>
          <cell r="O163">
            <v>95294.720000000001</v>
          </cell>
          <cell r="P163">
            <v>0</v>
          </cell>
          <cell r="Q163">
            <v>95294.720000000001</v>
          </cell>
          <cell r="R163">
            <v>80215.92</v>
          </cell>
          <cell r="S163">
            <v>0</v>
          </cell>
          <cell r="T163">
            <v>80215.92</v>
          </cell>
          <cell r="U163">
            <v>0</v>
          </cell>
          <cell r="V163">
            <v>45160.160000000003</v>
          </cell>
          <cell r="W163">
            <v>45160.160000000003</v>
          </cell>
          <cell r="X163">
            <v>175510.64</v>
          </cell>
          <cell r="Y163">
            <v>45160.160000000003</v>
          </cell>
          <cell r="Z163">
            <v>220670.80000000002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555858.88</v>
          </cell>
          <cell r="D165">
            <v>0</v>
          </cell>
          <cell r="E165">
            <v>555858.88</v>
          </cell>
          <cell r="F165">
            <v>605032.35</v>
          </cell>
          <cell r="H165">
            <v>605032.35</v>
          </cell>
          <cell r="J165">
            <v>613870.91</v>
          </cell>
          <cell r="K165">
            <v>613870.91</v>
          </cell>
          <cell r="L165">
            <v>1160891.23</v>
          </cell>
          <cell r="M165">
            <v>613870.91</v>
          </cell>
          <cell r="N165">
            <v>1774762.1400000001</v>
          </cell>
          <cell r="O165">
            <v>3332050.52</v>
          </cell>
          <cell r="P165">
            <v>0</v>
          </cell>
          <cell r="Q165">
            <v>3332050.52</v>
          </cell>
          <cell r="R165">
            <v>9413698.6699999999</v>
          </cell>
          <cell r="S165">
            <v>0</v>
          </cell>
          <cell r="T165">
            <v>9413698.6699999999</v>
          </cell>
          <cell r="U165">
            <v>0</v>
          </cell>
          <cell r="V165">
            <v>4211867.29</v>
          </cell>
          <cell r="W165">
            <v>4211867.29</v>
          </cell>
          <cell r="X165">
            <v>12745749.189999999</v>
          </cell>
          <cell r="Y165">
            <v>4211867.29</v>
          </cell>
          <cell r="Z165">
            <v>16957616.48</v>
          </cell>
        </row>
        <row r="166">
          <cell r="A166" t="str">
            <v>52002-02</v>
          </cell>
          <cell r="B166" t="str">
            <v>Water</v>
          </cell>
          <cell r="C166">
            <v>28560.34</v>
          </cell>
          <cell r="D166">
            <v>0</v>
          </cell>
          <cell r="E166">
            <v>28560.34</v>
          </cell>
          <cell r="F166">
            <v>30568.27</v>
          </cell>
          <cell r="H166">
            <v>30568.27</v>
          </cell>
          <cell r="J166">
            <v>38241.39</v>
          </cell>
          <cell r="K166">
            <v>38241.39</v>
          </cell>
          <cell r="L166">
            <v>59128.61</v>
          </cell>
          <cell r="M166">
            <v>38241.39</v>
          </cell>
          <cell r="N166">
            <v>97370</v>
          </cell>
          <cell r="O166">
            <v>177958.46</v>
          </cell>
          <cell r="P166">
            <v>0</v>
          </cell>
          <cell r="Q166">
            <v>177958.46</v>
          </cell>
          <cell r="R166">
            <v>571895.44000000006</v>
          </cell>
          <cell r="S166">
            <v>0</v>
          </cell>
          <cell r="T166">
            <v>571895.44000000006</v>
          </cell>
          <cell r="U166">
            <v>0</v>
          </cell>
          <cell r="V166">
            <v>255876.87</v>
          </cell>
          <cell r="W166">
            <v>255876.87</v>
          </cell>
          <cell r="X166">
            <v>749853.9</v>
          </cell>
          <cell r="Y166">
            <v>255876.87</v>
          </cell>
          <cell r="Z166">
            <v>1005730.77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27290.47</v>
          </cell>
          <cell r="D168">
            <v>0</v>
          </cell>
          <cell r="E168">
            <v>27290.47</v>
          </cell>
          <cell r="F168">
            <v>34540.699999999997</v>
          </cell>
          <cell r="H168">
            <v>34540.699999999997</v>
          </cell>
          <cell r="J168">
            <v>25108.83</v>
          </cell>
          <cell r="K168">
            <v>25108.83</v>
          </cell>
          <cell r="L168">
            <v>61831.17</v>
          </cell>
          <cell r="M168">
            <v>25108.83</v>
          </cell>
          <cell r="N168">
            <v>86940</v>
          </cell>
          <cell r="O168">
            <v>156144.54999999999</v>
          </cell>
          <cell r="P168">
            <v>0</v>
          </cell>
          <cell r="Q168">
            <v>156144.54999999999</v>
          </cell>
          <cell r="R168">
            <v>443591.17</v>
          </cell>
          <cell r="S168">
            <v>0</v>
          </cell>
          <cell r="T168">
            <v>443591.17</v>
          </cell>
          <cell r="U168">
            <v>0</v>
          </cell>
          <cell r="V168">
            <v>194316.28000000003</v>
          </cell>
          <cell r="W168">
            <v>194316.28000000003</v>
          </cell>
          <cell r="X168">
            <v>599735.72</v>
          </cell>
          <cell r="Y168">
            <v>194316.28000000003</v>
          </cell>
          <cell r="Z168">
            <v>794052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107806</v>
          </cell>
          <cell r="D169">
            <v>0</v>
          </cell>
          <cell r="E169">
            <v>107806</v>
          </cell>
          <cell r="F169">
            <v>-101974.57</v>
          </cell>
          <cell r="H169">
            <v>-101974.57</v>
          </cell>
          <cell r="J169">
            <v>110670.37</v>
          </cell>
          <cell r="K169">
            <v>110670.37</v>
          </cell>
          <cell r="L169">
            <v>5831.429999999993</v>
          </cell>
          <cell r="M169">
            <v>110670.37</v>
          </cell>
          <cell r="N169">
            <v>116501.79999999999</v>
          </cell>
          <cell r="O169">
            <v>1127546.01</v>
          </cell>
          <cell r="P169">
            <v>0</v>
          </cell>
          <cell r="Q169">
            <v>1127546.01</v>
          </cell>
          <cell r="R169">
            <v>2903821.1100000003</v>
          </cell>
          <cell r="S169">
            <v>0</v>
          </cell>
          <cell r="T169">
            <v>2903821.1100000003</v>
          </cell>
          <cell r="U169">
            <v>0</v>
          </cell>
          <cell r="V169">
            <v>1299224.6200000001</v>
          </cell>
          <cell r="W169">
            <v>1299224.6200000001</v>
          </cell>
          <cell r="X169">
            <v>4031367.12</v>
          </cell>
          <cell r="Y169">
            <v>1299224.6200000001</v>
          </cell>
          <cell r="Z169">
            <v>5330591.74</v>
          </cell>
        </row>
        <row r="170">
          <cell r="A170" t="str">
            <v>52003-03</v>
          </cell>
          <cell r="B170" t="str">
            <v>Maintenance Expense</v>
          </cell>
          <cell r="C170">
            <v>1046.23</v>
          </cell>
          <cell r="D170">
            <v>0</v>
          </cell>
          <cell r="E170">
            <v>1046.23</v>
          </cell>
          <cell r="F170">
            <v>22254.52</v>
          </cell>
          <cell r="H170">
            <v>22254.52</v>
          </cell>
          <cell r="J170">
            <v>14332.25</v>
          </cell>
          <cell r="K170">
            <v>14332.25</v>
          </cell>
          <cell r="L170">
            <v>23300.75</v>
          </cell>
          <cell r="M170">
            <v>14332.25</v>
          </cell>
          <cell r="N170">
            <v>37633</v>
          </cell>
          <cell r="O170">
            <v>234716.32</v>
          </cell>
          <cell r="P170">
            <v>0</v>
          </cell>
          <cell r="Q170">
            <v>234716.32</v>
          </cell>
          <cell r="R170">
            <v>372654.04000000004</v>
          </cell>
          <cell r="S170">
            <v>0</v>
          </cell>
          <cell r="T170">
            <v>372654.04000000004</v>
          </cell>
          <cell r="U170">
            <v>0</v>
          </cell>
          <cell r="V170">
            <v>166732.48000000001</v>
          </cell>
          <cell r="W170">
            <v>166732.48000000001</v>
          </cell>
          <cell r="X170">
            <v>607370.3600000001</v>
          </cell>
          <cell r="Y170">
            <v>166732.48000000001</v>
          </cell>
          <cell r="Z170">
            <v>774102.84000000008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114247.96</v>
          </cell>
          <cell r="D171">
            <v>0</v>
          </cell>
          <cell r="E171">
            <v>114247.96</v>
          </cell>
          <cell r="F171">
            <v>124271.08</v>
          </cell>
          <cell r="H171">
            <v>124271.08</v>
          </cell>
          <cell r="J171">
            <v>145645.15</v>
          </cell>
          <cell r="K171">
            <v>145645.15</v>
          </cell>
          <cell r="L171">
            <v>238519.04000000001</v>
          </cell>
          <cell r="M171">
            <v>145645.15</v>
          </cell>
          <cell r="N171">
            <v>384164.19</v>
          </cell>
          <cell r="O171">
            <v>1415693.15</v>
          </cell>
          <cell r="P171">
            <v>0</v>
          </cell>
          <cell r="Q171">
            <v>1415693.15</v>
          </cell>
          <cell r="R171">
            <v>1905523.6300000001</v>
          </cell>
          <cell r="S171">
            <v>0</v>
          </cell>
          <cell r="T171">
            <v>1905523.6300000001</v>
          </cell>
          <cell r="U171">
            <v>0</v>
          </cell>
          <cell r="V171">
            <v>857202.74</v>
          </cell>
          <cell r="W171">
            <v>857202.74</v>
          </cell>
          <cell r="X171">
            <v>3321216.7800000003</v>
          </cell>
          <cell r="Y171">
            <v>857202.74</v>
          </cell>
          <cell r="Z171">
            <v>4178419.5200000005</v>
          </cell>
        </row>
        <row r="172">
          <cell r="A172" t="str">
            <v>52003-05</v>
          </cell>
          <cell r="B172" t="str">
            <v>Spare Parts Expense</v>
          </cell>
          <cell r="C172">
            <v>25475.599999999999</v>
          </cell>
          <cell r="D172">
            <v>0</v>
          </cell>
          <cell r="E172">
            <v>25475.599999999999</v>
          </cell>
          <cell r="F172">
            <v>-2776.1800000000076</v>
          </cell>
          <cell r="H172">
            <v>-2776.1800000000076</v>
          </cell>
          <cell r="J172">
            <v>116177.1</v>
          </cell>
          <cell r="K172">
            <v>116177.1</v>
          </cell>
          <cell r="L172">
            <v>22699.419999999991</v>
          </cell>
          <cell r="M172">
            <v>116177.1</v>
          </cell>
          <cell r="N172">
            <v>138876.51999999999</v>
          </cell>
          <cell r="O172">
            <v>323129</v>
          </cell>
          <cell r="P172">
            <v>0</v>
          </cell>
          <cell r="Q172">
            <v>323129</v>
          </cell>
          <cell r="R172">
            <v>1213601.9000000001</v>
          </cell>
          <cell r="S172">
            <v>0</v>
          </cell>
          <cell r="T172">
            <v>1213601.9000000001</v>
          </cell>
          <cell r="U172">
            <v>0</v>
          </cell>
          <cell r="V172">
            <v>535893</v>
          </cell>
          <cell r="W172">
            <v>535893</v>
          </cell>
          <cell r="X172">
            <v>1536730.9000000001</v>
          </cell>
          <cell r="Y172">
            <v>535893</v>
          </cell>
          <cell r="Z172">
            <v>2072623.9000000001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116.69</v>
          </cell>
          <cell r="H173">
            <v>116.69</v>
          </cell>
          <cell r="J173">
            <v>-116.69</v>
          </cell>
          <cell r="K173">
            <v>-116.69</v>
          </cell>
          <cell r="L173">
            <v>116.69</v>
          </cell>
          <cell r="M173">
            <v>-116.69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17791.620000000003</v>
          </cell>
          <cell r="Y173">
            <v>3708.38</v>
          </cell>
          <cell r="Z173">
            <v>21500.000000000004</v>
          </cell>
        </row>
        <row r="174">
          <cell r="A174" t="str">
            <v>52003-07</v>
          </cell>
          <cell r="B174" t="str">
            <v>Water Treatment Charge</v>
          </cell>
          <cell r="C174">
            <v>2511.1999999999998</v>
          </cell>
          <cell r="D174">
            <v>0</v>
          </cell>
          <cell r="E174">
            <v>2511.1999999999998</v>
          </cell>
          <cell r="F174">
            <v>3653.8</v>
          </cell>
          <cell r="H174">
            <v>3653.8</v>
          </cell>
          <cell r="J174">
            <v>1835</v>
          </cell>
          <cell r="K174">
            <v>1835</v>
          </cell>
          <cell r="L174">
            <v>6165</v>
          </cell>
          <cell r="M174">
            <v>1835</v>
          </cell>
          <cell r="N174">
            <v>8000</v>
          </cell>
          <cell r="O174">
            <v>8139.3899999999994</v>
          </cell>
          <cell r="P174">
            <v>0</v>
          </cell>
          <cell r="Q174">
            <v>8139.3899999999994</v>
          </cell>
          <cell r="R174">
            <v>21355.69</v>
          </cell>
          <cell r="S174">
            <v>0</v>
          </cell>
          <cell r="T174">
            <v>21355.69</v>
          </cell>
          <cell r="U174">
            <v>0</v>
          </cell>
          <cell r="V174">
            <v>9354.92</v>
          </cell>
          <cell r="W174">
            <v>9354.92</v>
          </cell>
          <cell r="X174">
            <v>29495.079999999998</v>
          </cell>
          <cell r="Y174">
            <v>9354.92</v>
          </cell>
          <cell r="Z174">
            <v>38850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68500</v>
          </cell>
          <cell r="H176">
            <v>68500</v>
          </cell>
          <cell r="K176">
            <v>0</v>
          </cell>
          <cell r="L176">
            <v>68500</v>
          </cell>
          <cell r="M176">
            <v>0</v>
          </cell>
          <cell r="N176">
            <v>68500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294205.90000000002</v>
          </cell>
          <cell r="H179">
            <v>294205.90000000002</v>
          </cell>
          <cell r="J179">
            <v>203669.79</v>
          </cell>
          <cell r="K179">
            <v>203669.79</v>
          </cell>
          <cell r="L179">
            <v>726550.8</v>
          </cell>
          <cell r="M179">
            <v>203669.79</v>
          </cell>
          <cell r="N179">
            <v>930220.59000000008</v>
          </cell>
          <cell r="O179">
            <v>3948749.9899999998</v>
          </cell>
          <cell r="P179">
            <v>0</v>
          </cell>
          <cell r="Q179">
            <v>3948749.9899999998</v>
          </cell>
          <cell r="R179">
            <v>3162098.9499999997</v>
          </cell>
          <cell r="S179">
            <v>0</v>
          </cell>
          <cell r="T179">
            <v>3162098.9499999997</v>
          </cell>
          <cell r="U179">
            <v>0</v>
          </cell>
          <cell r="V179">
            <v>1385165.74</v>
          </cell>
          <cell r="W179">
            <v>1385165.74</v>
          </cell>
          <cell r="X179">
            <v>7110848.9399999995</v>
          </cell>
          <cell r="Y179">
            <v>1385165.74</v>
          </cell>
          <cell r="Z179">
            <v>8496014.6799999997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261709.24</v>
          </cell>
          <cell r="D180">
            <v>0</v>
          </cell>
          <cell r="E180">
            <v>261709.24</v>
          </cell>
          <cell r="F180">
            <v>919254.27</v>
          </cell>
          <cell r="H180">
            <v>919254.27</v>
          </cell>
          <cell r="J180">
            <v>810259.4</v>
          </cell>
          <cell r="K180">
            <v>810259.4</v>
          </cell>
          <cell r="L180">
            <v>1180963.51</v>
          </cell>
          <cell r="M180">
            <v>810259.4</v>
          </cell>
          <cell r="N180">
            <v>1991222.9100000001</v>
          </cell>
          <cell r="O180">
            <v>2905485.1399999997</v>
          </cell>
          <cell r="P180">
            <v>0</v>
          </cell>
          <cell r="Q180">
            <v>2905485.1399999997</v>
          </cell>
          <cell r="R180">
            <v>11047543.450000001</v>
          </cell>
          <cell r="S180">
            <v>0</v>
          </cell>
          <cell r="T180">
            <v>11047543.450000001</v>
          </cell>
          <cell r="U180">
            <v>0</v>
          </cell>
          <cell r="V180">
            <v>4942880.42</v>
          </cell>
          <cell r="W180">
            <v>4942880.42</v>
          </cell>
          <cell r="X180">
            <v>13953028.59</v>
          </cell>
          <cell r="Y180">
            <v>4942880.42</v>
          </cell>
          <cell r="Z180">
            <v>18895909.009999998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148940.85</v>
          </cell>
          <cell r="H182">
            <v>148940.85</v>
          </cell>
          <cell r="J182">
            <v>139956.57</v>
          </cell>
          <cell r="K182">
            <v>139956.57</v>
          </cell>
          <cell r="L182">
            <v>189193.42</v>
          </cell>
          <cell r="M182">
            <v>139956.57</v>
          </cell>
          <cell r="N182">
            <v>329149.99</v>
          </cell>
          <cell r="O182">
            <v>355780.79</v>
          </cell>
          <cell r="P182">
            <v>0</v>
          </cell>
          <cell r="Q182">
            <v>355780.79</v>
          </cell>
          <cell r="R182">
            <v>1638338.6800000002</v>
          </cell>
          <cell r="S182">
            <v>0</v>
          </cell>
          <cell r="T182">
            <v>1638338.6800000002</v>
          </cell>
          <cell r="U182">
            <v>0</v>
          </cell>
          <cell r="V182">
            <v>1000257.81</v>
          </cell>
          <cell r="W182">
            <v>1000257.81</v>
          </cell>
          <cell r="X182">
            <v>1994119.4700000002</v>
          </cell>
          <cell r="Y182">
            <v>1000257.81</v>
          </cell>
          <cell r="Z182">
            <v>2994377.2800000003</v>
          </cell>
        </row>
        <row r="183">
          <cell r="A183" t="str">
            <v>52006-01</v>
          </cell>
          <cell r="B183" t="str">
            <v>Other Injection</v>
          </cell>
          <cell r="C183">
            <v>264882.21000000002</v>
          </cell>
          <cell r="D183">
            <v>0</v>
          </cell>
          <cell r="E183">
            <v>264882.21000000002</v>
          </cell>
          <cell r="F183">
            <v>85779.99</v>
          </cell>
          <cell r="H183">
            <v>85779.99</v>
          </cell>
          <cell r="J183">
            <v>84266.01</v>
          </cell>
          <cell r="K183">
            <v>84266.01</v>
          </cell>
          <cell r="L183">
            <v>350662.2</v>
          </cell>
          <cell r="M183">
            <v>84266.01</v>
          </cell>
          <cell r="N183">
            <v>434928.21</v>
          </cell>
          <cell r="O183">
            <v>3493332.09</v>
          </cell>
          <cell r="P183">
            <v>0</v>
          </cell>
          <cell r="Q183">
            <v>3493332.09</v>
          </cell>
          <cell r="R183">
            <v>3286244.4200000004</v>
          </cell>
          <cell r="S183">
            <v>0</v>
          </cell>
          <cell r="T183">
            <v>3286244.4200000004</v>
          </cell>
          <cell r="U183">
            <v>0</v>
          </cell>
          <cell r="V183">
            <v>2416170.67</v>
          </cell>
          <cell r="W183">
            <v>2416170.67</v>
          </cell>
          <cell r="X183">
            <v>6779576.5099999998</v>
          </cell>
          <cell r="Y183">
            <v>2416170.67</v>
          </cell>
          <cell r="Z183">
            <v>9195747.1799999997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12901.29</v>
          </cell>
          <cell r="D185">
            <v>0</v>
          </cell>
          <cell r="E185">
            <v>12901.29</v>
          </cell>
          <cell r="F185">
            <v>16758.14</v>
          </cell>
          <cell r="H185">
            <v>16758.14</v>
          </cell>
          <cell r="J185">
            <v>11440.57</v>
          </cell>
          <cell r="K185">
            <v>11440.57</v>
          </cell>
          <cell r="L185">
            <v>29659.43</v>
          </cell>
          <cell r="M185">
            <v>11440.57</v>
          </cell>
          <cell r="N185">
            <v>41100</v>
          </cell>
          <cell r="O185">
            <v>124480.86000000002</v>
          </cell>
          <cell r="P185">
            <v>0</v>
          </cell>
          <cell r="Q185">
            <v>124480.86000000002</v>
          </cell>
          <cell r="R185">
            <v>386728.68</v>
          </cell>
          <cell r="S185">
            <v>0</v>
          </cell>
          <cell r="T185">
            <v>386728.68</v>
          </cell>
          <cell r="U185">
            <v>0</v>
          </cell>
          <cell r="V185">
            <v>173029.75</v>
          </cell>
          <cell r="W185">
            <v>173029.75</v>
          </cell>
          <cell r="X185">
            <v>511209.54000000004</v>
          </cell>
          <cell r="Y185">
            <v>173029.75</v>
          </cell>
          <cell r="Z185">
            <v>684239.29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23781.239999999998</v>
          </cell>
          <cell r="D188">
            <v>0</v>
          </cell>
          <cell r="E188">
            <v>23781.239999999998</v>
          </cell>
          <cell r="F188">
            <v>38268.620000000003</v>
          </cell>
          <cell r="H188">
            <v>38268.620000000003</v>
          </cell>
          <cell r="J188">
            <v>8698.14</v>
          </cell>
          <cell r="K188">
            <v>8698.14</v>
          </cell>
          <cell r="L188">
            <v>62049.86</v>
          </cell>
          <cell r="M188">
            <v>8698.14</v>
          </cell>
          <cell r="N188">
            <v>70748</v>
          </cell>
          <cell r="O188">
            <v>139110.01999999999</v>
          </cell>
          <cell r="P188">
            <v>0</v>
          </cell>
          <cell r="Q188">
            <v>139110.01999999999</v>
          </cell>
          <cell r="R188">
            <v>316600.42</v>
          </cell>
          <cell r="S188">
            <v>0</v>
          </cell>
          <cell r="T188">
            <v>316600.42</v>
          </cell>
          <cell r="U188">
            <v>0</v>
          </cell>
          <cell r="V188">
            <v>115645.34</v>
          </cell>
          <cell r="W188">
            <v>115645.34</v>
          </cell>
          <cell r="X188">
            <v>455710.43999999994</v>
          </cell>
          <cell r="Y188">
            <v>115645.34</v>
          </cell>
          <cell r="Z188">
            <v>571355.77999999991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49339.360000000001</v>
          </cell>
          <cell r="D189">
            <v>0</v>
          </cell>
          <cell r="E189">
            <v>49339.360000000001</v>
          </cell>
          <cell r="F189">
            <v>56789.82</v>
          </cell>
          <cell r="H189">
            <v>56789.82</v>
          </cell>
          <cell r="J189">
            <v>51052.61</v>
          </cell>
          <cell r="K189">
            <v>51052.61</v>
          </cell>
          <cell r="L189">
            <v>106129.18</v>
          </cell>
          <cell r="M189">
            <v>51052.61</v>
          </cell>
          <cell r="N189">
            <v>157181.78999999998</v>
          </cell>
          <cell r="O189">
            <v>246381.88</v>
          </cell>
          <cell r="P189">
            <v>0</v>
          </cell>
          <cell r="Q189">
            <v>246381.88</v>
          </cell>
          <cell r="R189">
            <v>688352.59</v>
          </cell>
          <cell r="S189">
            <v>0</v>
          </cell>
          <cell r="T189">
            <v>688352.59</v>
          </cell>
          <cell r="U189">
            <v>0</v>
          </cell>
          <cell r="V189">
            <v>341415.51</v>
          </cell>
          <cell r="W189">
            <v>341415.51</v>
          </cell>
          <cell r="X189">
            <v>934734.47</v>
          </cell>
          <cell r="Y189">
            <v>341415.51</v>
          </cell>
          <cell r="Z189">
            <v>1276149.98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655.11</v>
          </cell>
          <cell r="D191">
            <v>0</v>
          </cell>
          <cell r="E191">
            <v>655.11</v>
          </cell>
          <cell r="F191">
            <v>0</v>
          </cell>
          <cell r="H191">
            <v>0</v>
          </cell>
          <cell r="K191">
            <v>0</v>
          </cell>
          <cell r="L191">
            <v>655.11</v>
          </cell>
          <cell r="M191">
            <v>0</v>
          </cell>
          <cell r="N191">
            <v>655.11</v>
          </cell>
          <cell r="O191">
            <v>21802.639999999999</v>
          </cell>
          <cell r="P191">
            <v>0</v>
          </cell>
          <cell r="Q191">
            <v>21802.639999999999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31802.639999999999</v>
          </cell>
          <cell r="Y191">
            <v>0</v>
          </cell>
          <cell r="Z191">
            <v>31802.639999999999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433375</v>
          </cell>
          <cell r="D194">
            <v>0</v>
          </cell>
          <cell r="E194">
            <v>433375</v>
          </cell>
          <cell r="H194">
            <v>0</v>
          </cell>
          <cell r="K194">
            <v>0</v>
          </cell>
          <cell r="L194">
            <v>433375</v>
          </cell>
          <cell r="M194">
            <v>0</v>
          </cell>
          <cell r="N194">
            <v>433375</v>
          </cell>
          <cell r="O194">
            <v>3380252</v>
          </cell>
          <cell r="P194">
            <v>0</v>
          </cell>
          <cell r="Q194">
            <v>3380252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3380252</v>
          </cell>
          <cell r="Y194">
            <v>0</v>
          </cell>
          <cell r="Z194">
            <v>3380252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973729.08</v>
          </cell>
          <cell r="D198">
            <v>0</v>
          </cell>
          <cell r="E198">
            <v>973729.08</v>
          </cell>
          <cell r="F198">
            <v>1068479.08</v>
          </cell>
          <cell r="H198">
            <v>1068479.08</v>
          </cell>
          <cell r="J198">
            <v>960535.51</v>
          </cell>
          <cell r="K198">
            <v>960535.51</v>
          </cell>
          <cell r="L198">
            <v>2042208.1600000001</v>
          </cell>
          <cell r="M198">
            <v>960535.51</v>
          </cell>
          <cell r="N198">
            <v>3002743.67</v>
          </cell>
          <cell r="O198">
            <v>6632886.6500000004</v>
          </cell>
          <cell r="P198">
            <v>0</v>
          </cell>
          <cell r="Q198">
            <v>6632886.6500000004</v>
          </cell>
          <cell r="R198">
            <v>15812341.289999999</v>
          </cell>
          <cell r="S198">
            <v>0</v>
          </cell>
          <cell r="T198">
            <v>15812341.289999999</v>
          </cell>
          <cell r="U198">
            <v>0</v>
          </cell>
          <cell r="V198">
            <v>8346222.5300000003</v>
          </cell>
          <cell r="W198">
            <v>8346222.5300000003</v>
          </cell>
          <cell r="X198">
            <v>22445227.939999998</v>
          </cell>
          <cell r="Y198">
            <v>8346222.5300000003</v>
          </cell>
          <cell r="Z198">
            <v>30791450.469999999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49885.58</v>
          </cell>
          <cell r="D199">
            <v>0</v>
          </cell>
          <cell r="E199">
            <v>49885.58</v>
          </cell>
          <cell r="F199">
            <v>47037.68</v>
          </cell>
          <cell r="H199">
            <v>47037.68</v>
          </cell>
          <cell r="J199">
            <v>42285.68</v>
          </cell>
          <cell r="K199">
            <v>42285.68</v>
          </cell>
          <cell r="L199">
            <v>96923.260000000009</v>
          </cell>
          <cell r="M199">
            <v>42285.68</v>
          </cell>
          <cell r="N199">
            <v>139208.94</v>
          </cell>
          <cell r="O199">
            <v>250346.82</v>
          </cell>
          <cell r="P199">
            <v>0</v>
          </cell>
          <cell r="Q199">
            <v>250346.82</v>
          </cell>
          <cell r="R199">
            <v>559142.53</v>
          </cell>
          <cell r="S199">
            <v>0</v>
          </cell>
          <cell r="T199">
            <v>559142.53</v>
          </cell>
          <cell r="U199">
            <v>0</v>
          </cell>
          <cell r="V199">
            <v>293135.38</v>
          </cell>
          <cell r="W199">
            <v>293135.38</v>
          </cell>
          <cell r="X199">
            <v>809489.35000000009</v>
          </cell>
          <cell r="Y199">
            <v>293135.38</v>
          </cell>
          <cell r="Z199">
            <v>1102624.73</v>
          </cell>
        </row>
        <row r="200">
          <cell r="A200" t="str">
            <v>54001-03</v>
          </cell>
          <cell r="B200" t="str">
            <v>Bonus - Office</v>
          </cell>
          <cell r="C200">
            <v>97754</v>
          </cell>
          <cell r="D200">
            <v>0</v>
          </cell>
          <cell r="E200">
            <v>97754</v>
          </cell>
          <cell r="F200">
            <v>106848</v>
          </cell>
          <cell r="H200">
            <v>106848</v>
          </cell>
          <cell r="J200">
            <v>96054</v>
          </cell>
          <cell r="K200">
            <v>96054</v>
          </cell>
          <cell r="L200">
            <v>204602</v>
          </cell>
          <cell r="M200">
            <v>96054</v>
          </cell>
          <cell r="N200">
            <v>300656</v>
          </cell>
          <cell r="O200">
            <v>677171</v>
          </cell>
          <cell r="P200">
            <v>0</v>
          </cell>
          <cell r="Q200">
            <v>677171</v>
          </cell>
          <cell r="R200">
            <v>1588429</v>
          </cell>
          <cell r="S200">
            <v>0</v>
          </cell>
          <cell r="T200">
            <v>1588429</v>
          </cell>
          <cell r="U200">
            <v>0</v>
          </cell>
          <cell r="V200">
            <v>837698</v>
          </cell>
          <cell r="W200">
            <v>837698</v>
          </cell>
          <cell r="X200">
            <v>2265600</v>
          </cell>
          <cell r="Y200">
            <v>837698</v>
          </cell>
          <cell r="Z200">
            <v>3103298</v>
          </cell>
        </row>
        <row r="201">
          <cell r="A201" t="str">
            <v>54001-04</v>
          </cell>
          <cell r="B201" t="str">
            <v>Allowance : Office</v>
          </cell>
          <cell r="C201">
            <v>87915.26</v>
          </cell>
          <cell r="D201">
            <v>0</v>
          </cell>
          <cell r="E201">
            <v>87915.26</v>
          </cell>
          <cell r="F201">
            <v>93326.510000000009</v>
          </cell>
          <cell r="H201">
            <v>93326.510000000009</v>
          </cell>
          <cell r="J201">
            <v>83898.159999999989</v>
          </cell>
          <cell r="K201">
            <v>83898.159999999989</v>
          </cell>
          <cell r="L201">
            <v>181241.77000000002</v>
          </cell>
          <cell r="M201">
            <v>83898.159999999989</v>
          </cell>
          <cell r="N201">
            <v>265139.93</v>
          </cell>
          <cell r="O201">
            <v>637302.29</v>
          </cell>
          <cell r="P201">
            <v>0</v>
          </cell>
          <cell r="Q201">
            <v>637302.29</v>
          </cell>
          <cell r="R201">
            <v>1378202.17</v>
          </cell>
          <cell r="S201">
            <v>0</v>
          </cell>
          <cell r="T201">
            <v>1378202.17</v>
          </cell>
          <cell r="U201">
            <v>0</v>
          </cell>
          <cell r="V201">
            <v>709882.34000000008</v>
          </cell>
          <cell r="W201">
            <v>709882.34000000008</v>
          </cell>
          <cell r="X201">
            <v>2015504.46</v>
          </cell>
          <cell r="Y201">
            <v>709882.34000000008</v>
          </cell>
          <cell r="Z201">
            <v>2725386.8</v>
          </cell>
        </row>
        <row r="202">
          <cell r="A202" t="str">
            <v>54001-05</v>
          </cell>
          <cell r="B202" t="str">
            <v>Provident Fund - Office</v>
          </cell>
          <cell r="C202">
            <v>11698.23</v>
          </cell>
          <cell r="D202">
            <v>0</v>
          </cell>
          <cell r="E202">
            <v>11698.23</v>
          </cell>
          <cell r="F202">
            <v>11764.67</v>
          </cell>
          <cell r="H202">
            <v>11764.67</v>
          </cell>
          <cell r="J202">
            <v>10576.13</v>
          </cell>
          <cell r="K202">
            <v>10576.13</v>
          </cell>
          <cell r="L202">
            <v>23462.9</v>
          </cell>
          <cell r="M202">
            <v>10576.13</v>
          </cell>
          <cell r="N202">
            <v>34039.03</v>
          </cell>
          <cell r="O202">
            <v>95994.14</v>
          </cell>
          <cell r="P202">
            <v>0</v>
          </cell>
          <cell r="Q202">
            <v>95994.14</v>
          </cell>
          <cell r="R202">
            <v>188211.58000000002</v>
          </cell>
          <cell r="S202">
            <v>0</v>
          </cell>
          <cell r="T202">
            <v>188211.58000000002</v>
          </cell>
          <cell r="U202">
            <v>0</v>
          </cell>
          <cell r="V202">
            <v>97942.680000000008</v>
          </cell>
          <cell r="W202">
            <v>97942.680000000008</v>
          </cell>
          <cell r="X202">
            <v>284205.72000000003</v>
          </cell>
          <cell r="Y202">
            <v>97942.680000000008</v>
          </cell>
          <cell r="Z202">
            <v>382148.4</v>
          </cell>
        </row>
        <row r="203">
          <cell r="A203" t="str">
            <v>54001-06</v>
          </cell>
          <cell r="B203" t="str">
            <v>Welfare - Office</v>
          </cell>
          <cell r="C203">
            <v>98895.18</v>
          </cell>
          <cell r="D203">
            <v>0</v>
          </cell>
          <cell r="E203">
            <v>98895.18</v>
          </cell>
          <cell r="F203">
            <v>117868.02000000002</v>
          </cell>
          <cell r="H203">
            <v>117868.02000000002</v>
          </cell>
          <cell r="J203">
            <v>105960.23999999999</v>
          </cell>
          <cell r="K203">
            <v>105960.23999999999</v>
          </cell>
          <cell r="L203">
            <v>216763.2</v>
          </cell>
          <cell r="M203">
            <v>105960.23999999999</v>
          </cell>
          <cell r="N203">
            <v>322723.44</v>
          </cell>
          <cell r="O203">
            <v>1034992.46</v>
          </cell>
          <cell r="P203">
            <v>0</v>
          </cell>
          <cell r="Q203">
            <v>1034992.46</v>
          </cell>
          <cell r="R203">
            <v>1397776.8800000001</v>
          </cell>
          <cell r="S203">
            <v>0</v>
          </cell>
          <cell r="T203">
            <v>1397776.8800000001</v>
          </cell>
          <cell r="U203">
            <v>0</v>
          </cell>
          <cell r="V203">
            <v>744712.09</v>
          </cell>
          <cell r="W203">
            <v>744712.09</v>
          </cell>
          <cell r="X203">
            <v>2432769.34</v>
          </cell>
          <cell r="Y203">
            <v>744712.09</v>
          </cell>
          <cell r="Z203">
            <v>3177481.4299999997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1179.95</v>
          </cell>
          <cell r="D204">
            <v>0</v>
          </cell>
          <cell r="E204">
            <v>1179.95</v>
          </cell>
          <cell r="F204">
            <v>1358.13</v>
          </cell>
          <cell r="H204">
            <v>1358.13</v>
          </cell>
          <cell r="J204">
            <v>1220.92</v>
          </cell>
          <cell r="K204">
            <v>1220.92</v>
          </cell>
          <cell r="L204">
            <v>2538.08</v>
          </cell>
          <cell r="M204">
            <v>1220.92</v>
          </cell>
          <cell r="N204">
            <v>3759</v>
          </cell>
          <cell r="O204">
            <v>12765.91</v>
          </cell>
          <cell r="P204">
            <v>0</v>
          </cell>
          <cell r="Q204">
            <v>12765.91</v>
          </cell>
          <cell r="R204">
            <v>36143.149999999994</v>
          </cell>
          <cell r="S204">
            <v>0</v>
          </cell>
          <cell r="T204">
            <v>36143.149999999994</v>
          </cell>
          <cell r="U204">
            <v>0</v>
          </cell>
          <cell r="V204">
            <v>18853.14</v>
          </cell>
          <cell r="W204">
            <v>18853.14</v>
          </cell>
          <cell r="X204">
            <v>48909.06</v>
          </cell>
          <cell r="Y204">
            <v>18853.14</v>
          </cell>
          <cell r="Z204">
            <v>67762.2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149700.01</v>
          </cell>
          <cell r="P205">
            <v>0</v>
          </cell>
          <cell r="Q205">
            <v>149700.01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249060.11000000002</v>
          </cell>
          <cell r="Y205">
            <v>52732.39</v>
          </cell>
          <cell r="Z205">
            <v>301792.5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4125.43</v>
          </cell>
          <cell r="D207">
            <v>0</v>
          </cell>
          <cell r="E207">
            <v>4125.43</v>
          </cell>
          <cell r="F207">
            <v>4748.3900000000003</v>
          </cell>
          <cell r="H207">
            <v>4748.3900000000003</v>
          </cell>
          <cell r="J207">
            <v>4268.68</v>
          </cell>
          <cell r="K207">
            <v>4268.68</v>
          </cell>
          <cell r="L207">
            <v>8873.82</v>
          </cell>
          <cell r="M207">
            <v>4268.68</v>
          </cell>
          <cell r="N207">
            <v>13142.5</v>
          </cell>
          <cell r="O207">
            <v>36151.58</v>
          </cell>
          <cell r="P207">
            <v>0</v>
          </cell>
          <cell r="Q207">
            <v>36151.58</v>
          </cell>
          <cell r="R207">
            <v>100822.89</v>
          </cell>
          <cell r="S207">
            <v>0</v>
          </cell>
          <cell r="T207">
            <v>100822.89</v>
          </cell>
          <cell r="U207">
            <v>0</v>
          </cell>
          <cell r="V207">
            <v>52829.78</v>
          </cell>
          <cell r="W207">
            <v>52829.78</v>
          </cell>
          <cell r="X207">
            <v>136974.47</v>
          </cell>
          <cell r="Y207">
            <v>52829.78</v>
          </cell>
          <cell r="Z207">
            <v>189804.25</v>
          </cell>
        </row>
        <row r="208">
          <cell r="A208" t="str">
            <v>54002-03</v>
          </cell>
          <cell r="B208" t="str">
            <v>Other Rental</v>
          </cell>
          <cell r="C208">
            <v>4299.3900000000003</v>
          </cell>
          <cell r="D208">
            <v>0</v>
          </cell>
          <cell r="E208">
            <v>4299.3900000000003</v>
          </cell>
          <cell r="F208">
            <v>4948.6000000000004</v>
          </cell>
          <cell r="H208">
            <v>4948.6000000000004</v>
          </cell>
          <cell r="J208">
            <v>4448.68</v>
          </cell>
          <cell r="K208">
            <v>4448.68</v>
          </cell>
          <cell r="L208">
            <v>9247.9900000000016</v>
          </cell>
          <cell r="M208">
            <v>4448.68</v>
          </cell>
          <cell r="N208">
            <v>13696.670000000002</v>
          </cell>
          <cell r="O208">
            <v>24271.88</v>
          </cell>
          <cell r="P208">
            <v>0</v>
          </cell>
          <cell r="Q208">
            <v>24271.88</v>
          </cell>
          <cell r="R208">
            <v>64843.95</v>
          </cell>
          <cell r="S208">
            <v>0</v>
          </cell>
          <cell r="T208">
            <v>64843.95</v>
          </cell>
          <cell r="U208">
            <v>0</v>
          </cell>
          <cell r="V208">
            <v>34154.18</v>
          </cell>
          <cell r="W208">
            <v>34154.18</v>
          </cell>
          <cell r="X208">
            <v>89115.83</v>
          </cell>
          <cell r="Y208">
            <v>34154.18</v>
          </cell>
          <cell r="Z208">
            <v>123270.01000000001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37897.129999999997</v>
          </cell>
          <cell r="D210">
            <v>0</v>
          </cell>
          <cell r="E210">
            <v>37897.129999999997</v>
          </cell>
          <cell r="F210">
            <v>43619.77</v>
          </cell>
          <cell r="H210">
            <v>43619.77</v>
          </cell>
          <cell r="J210">
            <v>39213.049999999996</v>
          </cell>
          <cell r="K210">
            <v>39213.049999999996</v>
          </cell>
          <cell r="L210">
            <v>81516.899999999994</v>
          </cell>
          <cell r="M210">
            <v>39213.049999999996</v>
          </cell>
          <cell r="N210">
            <v>120729.94999999998</v>
          </cell>
          <cell r="O210">
            <v>221405.49</v>
          </cell>
          <cell r="P210">
            <v>0</v>
          </cell>
          <cell r="Q210">
            <v>221405.49</v>
          </cell>
          <cell r="R210">
            <v>593193.13</v>
          </cell>
          <cell r="S210">
            <v>0</v>
          </cell>
          <cell r="T210">
            <v>593193.13</v>
          </cell>
          <cell r="U210">
            <v>0</v>
          </cell>
          <cell r="V210">
            <v>311964.93</v>
          </cell>
          <cell r="W210">
            <v>311964.93</v>
          </cell>
          <cell r="X210">
            <v>814598.62</v>
          </cell>
          <cell r="Y210">
            <v>311964.93</v>
          </cell>
          <cell r="Z210">
            <v>1126563.55</v>
          </cell>
        </row>
        <row r="211">
          <cell r="A211" t="str">
            <v>54003-02</v>
          </cell>
          <cell r="B211" t="str">
            <v>General Maintenance</v>
          </cell>
          <cell r="C211">
            <v>30910.69</v>
          </cell>
          <cell r="D211">
            <v>0</v>
          </cell>
          <cell r="E211">
            <v>30910.69</v>
          </cell>
          <cell r="F211">
            <v>41161.230000000003</v>
          </cell>
          <cell r="H211">
            <v>41161.230000000003</v>
          </cell>
          <cell r="J211">
            <v>29811.1</v>
          </cell>
          <cell r="K211">
            <v>29811.1</v>
          </cell>
          <cell r="L211">
            <v>72071.92</v>
          </cell>
          <cell r="M211">
            <v>29811.1</v>
          </cell>
          <cell r="N211">
            <v>101883.01999999999</v>
          </cell>
          <cell r="O211">
            <v>208404.35</v>
          </cell>
          <cell r="P211">
            <v>0</v>
          </cell>
          <cell r="Q211">
            <v>208404.35</v>
          </cell>
          <cell r="R211">
            <v>589231.80999999994</v>
          </cell>
          <cell r="S211">
            <v>0</v>
          </cell>
          <cell r="T211">
            <v>589231.80999999994</v>
          </cell>
          <cell r="U211">
            <v>0</v>
          </cell>
          <cell r="V211">
            <v>259844.76</v>
          </cell>
          <cell r="W211">
            <v>259844.76</v>
          </cell>
          <cell r="X211">
            <v>797636.15999999992</v>
          </cell>
          <cell r="Y211">
            <v>259844.76</v>
          </cell>
          <cell r="Z211">
            <v>1057480.92</v>
          </cell>
        </row>
        <row r="212">
          <cell r="A212" t="str">
            <v>54003-03</v>
          </cell>
          <cell r="B212" t="str">
            <v>Janitorial</v>
          </cell>
          <cell r="C212">
            <v>102.54</v>
          </cell>
          <cell r="D212">
            <v>0</v>
          </cell>
          <cell r="E212">
            <v>102.54</v>
          </cell>
          <cell r="F212">
            <v>118.03</v>
          </cell>
          <cell r="H212">
            <v>118.03</v>
          </cell>
          <cell r="J212">
            <v>106.1</v>
          </cell>
          <cell r="K212">
            <v>106.1</v>
          </cell>
          <cell r="L212">
            <v>220.57</v>
          </cell>
          <cell r="M212">
            <v>106.1</v>
          </cell>
          <cell r="N212">
            <v>326.66999999999996</v>
          </cell>
          <cell r="O212">
            <v>637.80999999999995</v>
          </cell>
          <cell r="P212">
            <v>0</v>
          </cell>
          <cell r="Q212">
            <v>637.80999999999995</v>
          </cell>
          <cell r="R212">
            <v>1696.3999999999999</v>
          </cell>
          <cell r="S212">
            <v>0</v>
          </cell>
          <cell r="T212">
            <v>1696.3999999999999</v>
          </cell>
          <cell r="U212">
            <v>0</v>
          </cell>
          <cell r="V212">
            <v>932.49</v>
          </cell>
          <cell r="W212">
            <v>932.49</v>
          </cell>
          <cell r="X212">
            <v>2334.21</v>
          </cell>
          <cell r="Y212">
            <v>932.49</v>
          </cell>
          <cell r="Z212">
            <v>3266.7</v>
          </cell>
        </row>
        <row r="213">
          <cell r="A213" t="str">
            <v>54003-04</v>
          </cell>
          <cell r="B213" t="str">
            <v>Cumputer Maintenance</v>
          </cell>
          <cell r="C213">
            <v>4708.5</v>
          </cell>
          <cell r="D213">
            <v>0</v>
          </cell>
          <cell r="E213">
            <v>4708.5</v>
          </cell>
          <cell r="F213">
            <v>6009.5</v>
          </cell>
          <cell r="H213">
            <v>6009.5</v>
          </cell>
          <cell r="J213">
            <v>4872</v>
          </cell>
          <cell r="K213">
            <v>4872</v>
          </cell>
          <cell r="L213">
            <v>10718</v>
          </cell>
          <cell r="M213">
            <v>4872</v>
          </cell>
          <cell r="N213">
            <v>15590</v>
          </cell>
          <cell r="O213">
            <v>62976.52</v>
          </cell>
          <cell r="P213">
            <v>0</v>
          </cell>
          <cell r="Q213">
            <v>62976.52</v>
          </cell>
          <cell r="R213">
            <v>141297.26</v>
          </cell>
          <cell r="S213">
            <v>0</v>
          </cell>
          <cell r="T213">
            <v>141297.26</v>
          </cell>
          <cell r="U213">
            <v>0</v>
          </cell>
          <cell r="V213">
            <v>79766.930000000124</v>
          </cell>
          <cell r="W213">
            <v>79766.930000000124</v>
          </cell>
          <cell r="X213">
            <v>204273.78</v>
          </cell>
          <cell r="Y213">
            <v>79766.930000000124</v>
          </cell>
          <cell r="Z213">
            <v>284040.71000000014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3436.04</v>
          </cell>
          <cell r="D215">
            <v>0</v>
          </cell>
          <cell r="E215">
            <v>3436.04</v>
          </cell>
          <cell r="F215">
            <v>3954.9</v>
          </cell>
          <cell r="H215">
            <v>3954.9</v>
          </cell>
          <cell r="J215">
            <v>3555.35</v>
          </cell>
          <cell r="K215">
            <v>3555.35</v>
          </cell>
          <cell r="L215">
            <v>7390.9400000000005</v>
          </cell>
          <cell r="M215">
            <v>3555.35</v>
          </cell>
          <cell r="N215">
            <v>10946.29</v>
          </cell>
          <cell r="O215">
            <v>22609.040000000001</v>
          </cell>
          <cell r="P215">
            <v>0</v>
          </cell>
          <cell r="Q215">
            <v>22609.040000000001</v>
          </cell>
          <cell r="R215">
            <v>62700.28</v>
          </cell>
          <cell r="S215">
            <v>0</v>
          </cell>
          <cell r="T215">
            <v>62700.28</v>
          </cell>
          <cell r="U215">
            <v>0</v>
          </cell>
          <cell r="V215">
            <v>31561.03</v>
          </cell>
          <cell r="W215">
            <v>31561.03</v>
          </cell>
          <cell r="X215">
            <v>85309.32</v>
          </cell>
          <cell r="Y215">
            <v>31561.03</v>
          </cell>
          <cell r="Z215">
            <v>116870.35</v>
          </cell>
        </row>
        <row r="216">
          <cell r="A216" t="str">
            <v>54004-02</v>
          </cell>
          <cell r="B216" t="str">
            <v>Insurance - Other</v>
          </cell>
          <cell r="C216">
            <v>1832.83</v>
          </cell>
          <cell r="E216">
            <v>1832.83</v>
          </cell>
          <cell r="F216">
            <v>2109.59</v>
          </cell>
          <cell r="H216">
            <v>2109.59</v>
          </cell>
          <cell r="J216">
            <v>1896.47</v>
          </cell>
          <cell r="K216">
            <v>1896.47</v>
          </cell>
          <cell r="L216">
            <v>3942.42</v>
          </cell>
          <cell r="M216">
            <v>1896.47</v>
          </cell>
          <cell r="N216">
            <v>5838.89</v>
          </cell>
          <cell r="O216">
            <v>10426.17</v>
          </cell>
          <cell r="P216">
            <v>0</v>
          </cell>
          <cell r="Q216">
            <v>10426.17</v>
          </cell>
          <cell r="R216">
            <v>27967.84</v>
          </cell>
          <cell r="S216">
            <v>0</v>
          </cell>
          <cell r="T216">
            <v>27967.84</v>
          </cell>
          <cell r="U216">
            <v>0</v>
          </cell>
          <cell r="V216">
            <v>14716.32</v>
          </cell>
          <cell r="W216">
            <v>14716.32</v>
          </cell>
          <cell r="X216">
            <v>38394.01</v>
          </cell>
          <cell r="Y216">
            <v>14716.32</v>
          </cell>
          <cell r="Z216">
            <v>53110.33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31299.600000000002</v>
          </cell>
          <cell r="D218">
            <v>0</v>
          </cell>
          <cell r="E218">
            <v>31299.600000000002</v>
          </cell>
          <cell r="F218">
            <v>36025.97</v>
          </cell>
          <cell r="H218">
            <v>36025.97</v>
          </cell>
          <cell r="J218">
            <v>32386.43</v>
          </cell>
          <cell r="K218">
            <v>32386.43</v>
          </cell>
          <cell r="L218">
            <v>67325.570000000007</v>
          </cell>
          <cell r="M218">
            <v>32386.43</v>
          </cell>
          <cell r="N218">
            <v>99712</v>
          </cell>
          <cell r="O218">
            <v>206396.4</v>
          </cell>
          <cell r="P218">
            <v>0</v>
          </cell>
          <cell r="Q218">
            <v>206396.4</v>
          </cell>
          <cell r="R218">
            <v>542884.92000000004</v>
          </cell>
          <cell r="S218">
            <v>0</v>
          </cell>
          <cell r="T218">
            <v>542884.92000000004</v>
          </cell>
          <cell r="U218">
            <v>0</v>
          </cell>
          <cell r="V218">
            <v>268932.68</v>
          </cell>
          <cell r="W218">
            <v>268932.68</v>
          </cell>
          <cell r="X218">
            <v>749281.32000000007</v>
          </cell>
          <cell r="Y218">
            <v>268932.68</v>
          </cell>
          <cell r="Z218">
            <v>1018214</v>
          </cell>
        </row>
        <row r="219">
          <cell r="A219" t="str">
            <v>54005-02</v>
          </cell>
          <cell r="B219" t="str">
            <v>Vehicle Maintenance</v>
          </cell>
          <cell r="C219">
            <v>4717.55</v>
          </cell>
          <cell r="D219">
            <v>0</v>
          </cell>
          <cell r="E219">
            <v>4717.55</v>
          </cell>
          <cell r="F219">
            <v>5429.92</v>
          </cell>
          <cell r="H219">
            <v>5429.92</v>
          </cell>
          <cell r="J219">
            <v>4881.3599999999997</v>
          </cell>
          <cell r="K219">
            <v>4881.3599999999997</v>
          </cell>
          <cell r="L219">
            <v>10147.470000000001</v>
          </cell>
          <cell r="M219">
            <v>4881.3599999999997</v>
          </cell>
          <cell r="N219">
            <v>15028.830000000002</v>
          </cell>
          <cell r="O219">
            <v>52131.37</v>
          </cell>
          <cell r="P219">
            <v>0</v>
          </cell>
          <cell r="Q219">
            <v>52131.37</v>
          </cell>
          <cell r="R219">
            <v>136519.12000000002</v>
          </cell>
          <cell r="S219">
            <v>0</v>
          </cell>
          <cell r="T219">
            <v>136519.12000000002</v>
          </cell>
          <cell r="U219">
            <v>0</v>
          </cell>
          <cell r="V219">
            <v>59439.55</v>
          </cell>
          <cell r="W219">
            <v>59439.55</v>
          </cell>
          <cell r="X219">
            <v>188650.49000000002</v>
          </cell>
          <cell r="Y219">
            <v>59439.55</v>
          </cell>
          <cell r="Z219">
            <v>248090.04000000004</v>
          </cell>
        </row>
        <row r="220">
          <cell r="A220" t="str">
            <v>54005-04</v>
          </cell>
          <cell r="B220" t="str">
            <v>Car tax</v>
          </cell>
          <cell r="C220">
            <v>838.03</v>
          </cell>
          <cell r="D220">
            <v>0</v>
          </cell>
          <cell r="E220">
            <v>838.03</v>
          </cell>
          <cell r="F220">
            <v>964.57</v>
          </cell>
          <cell r="H220">
            <v>964.57</v>
          </cell>
          <cell r="J220">
            <v>867.12</v>
          </cell>
          <cell r="K220">
            <v>867.12</v>
          </cell>
          <cell r="L220">
            <v>1802.6</v>
          </cell>
          <cell r="M220">
            <v>867.12</v>
          </cell>
          <cell r="N220">
            <v>2669.72</v>
          </cell>
          <cell r="O220">
            <v>5540.7599999999993</v>
          </cell>
          <cell r="P220">
            <v>0</v>
          </cell>
          <cell r="Q220">
            <v>5540.7599999999993</v>
          </cell>
          <cell r="R220">
            <v>15379.56</v>
          </cell>
          <cell r="S220">
            <v>0</v>
          </cell>
          <cell r="T220">
            <v>15379.56</v>
          </cell>
          <cell r="U220">
            <v>0</v>
          </cell>
          <cell r="V220">
            <v>8296.880000000001</v>
          </cell>
          <cell r="W220">
            <v>8296.880000000001</v>
          </cell>
          <cell r="X220">
            <v>20920.32</v>
          </cell>
          <cell r="Y220">
            <v>8296.880000000001</v>
          </cell>
          <cell r="Z220">
            <v>29217.200000000001</v>
          </cell>
        </row>
        <row r="221">
          <cell r="A221" t="str">
            <v>54005-05</v>
          </cell>
          <cell r="B221" t="str">
            <v>Local Conveyance</v>
          </cell>
          <cell r="C221">
            <v>1845.74</v>
          </cell>
          <cell r="D221">
            <v>0</v>
          </cell>
          <cell r="E221">
            <v>1845.74</v>
          </cell>
          <cell r="F221">
            <v>2124.44</v>
          </cell>
          <cell r="H221">
            <v>2124.44</v>
          </cell>
          <cell r="J221">
            <v>1909.8200000000002</v>
          </cell>
          <cell r="K221">
            <v>1909.8200000000002</v>
          </cell>
          <cell r="L221">
            <v>3970.1800000000003</v>
          </cell>
          <cell r="M221">
            <v>1909.8200000000002</v>
          </cell>
          <cell r="N221">
            <v>5880</v>
          </cell>
          <cell r="O221">
            <v>9036.4500000000007</v>
          </cell>
          <cell r="P221">
            <v>0</v>
          </cell>
          <cell r="Q221">
            <v>9036.4500000000007</v>
          </cell>
          <cell r="R221">
            <v>23411.35</v>
          </cell>
          <cell r="S221">
            <v>0</v>
          </cell>
          <cell r="T221">
            <v>23411.35</v>
          </cell>
          <cell r="U221">
            <v>0</v>
          </cell>
          <cell r="V221">
            <v>12771.199999999999</v>
          </cell>
          <cell r="W221">
            <v>12771.199999999999</v>
          </cell>
          <cell r="X221">
            <v>32447.8</v>
          </cell>
          <cell r="Y221">
            <v>12771.199999999999</v>
          </cell>
          <cell r="Z221">
            <v>45219</v>
          </cell>
        </row>
        <row r="222">
          <cell r="A222" t="str">
            <v>54005-06</v>
          </cell>
          <cell r="B222" t="str">
            <v>Vehicle Rental</v>
          </cell>
          <cell r="C222">
            <v>45913.84</v>
          </cell>
          <cell r="D222">
            <v>0</v>
          </cell>
          <cell r="E222">
            <v>45913.84</v>
          </cell>
          <cell r="F222">
            <v>52847.03</v>
          </cell>
          <cell r="H222">
            <v>52847.03</v>
          </cell>
          <cell r="J222">
            <v>47508.13</v>
          </cell>
          <cell r="K222">
            <v>47508.13</v>
          </cell>
          <cell r="L222">
            <v>98760.87</v>
          </cell>
          <cell r="M222">
            <v>47508.13</v>
          </cell>
          <cell r="N222">
            <v>146269</v>
          </cell>
          <cell r="O222">
            <v>245574.53</v>
          </cell>
          <cell r="P222">
            <v>0</v>
          </cell>
          <cell r="Q222">
            <v>245574.53</v>
          </cell>
          <cell r="R222">
            <v>654119.72</v>
          </cell>
          <cell r="S222">
            <v>0</v>
          </cell>
          <cell r="T222">
            <v>654119.72</v>
          </cell>
          <cell r="U222">
            <v>0</v>
          </cell>
          <cell r="V222">
            <v>346845.41000000003</v>
          </cell>
          <cell r="W222">
            <v>346845.41000000003</v>
          </cell>
          <cell r="X222">
            <v>899694.25</v>
          </cell>
          <cell r="Y222">
            <v>346845.41000000003</v>
          </cell>
          <cell r="Z222">
            <v>1246539.6600000001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26680.980000000003</v>
          </cell>
          <cell r="D224">
            <v>0</v>
          </cell>
          <cell r="E224">
            <v>8980.64</v>
          </cell>
          <cell r="F224">
            <v>15746.87</v>
          </cell>
          <cell r="H224">
            <v>21301.59</v>
          </cell>
          <cell r="J224">
            <v>14156.039999999999</v>
          </cell>
          <cell r="K224">
            <v>14156.039999999999</v>
          </cell>
          <cell r="L224">
            <v>42427.850000000006</v>
          </cell>
          <cell r="M224">
            <v>14156.039999999999</v>
          </cell>
          <cell r="N224">
            <v>56583.890000000007</v>
          </cell>
          <cell r="O224">
            <v>108031.16</v>
          </cell>
          <cell r="P224">
            <v>0</v>
          </cell>
          <cell r="Q224">
            <v>108031.16</v>
          </cell>
          <cell r="R224">
            <v>266460.83</v>
          </cell>
          <cell r="S224">
            <v>0</v>
          </cell>
          <cell r="T224">
            <v>266460.83</v>
          </cell>
          <cell r="U224">
            <v>0</v>
          </cell>
          <cell r="V224">
            <v>142358.89000000001</v>
          </cell>
          <cell r="W224">
            <v>142358.89000000001</v>
          </cell>
          <cell r="X224">
            <v>374491.99</v>
          </cell>
          <cell r="Y224">
            <v>142358.89000000001</v>
          </cell>
          <cell r="Z224">
            <v>516850.88</v>
          </cell>
        </row>
        <row r="225">
          <cell r="A225" t="str">
            <v>54006-02</v>
          </cell>
          <cell r="B225" t="str">
            <v>Postage &amp; Courier</v>
          </cell>
          <cell r="C225">
            <v>50.22</v>
          </cell>
          <cell r="D225">
            <v>0</v>
          </cell>
          <cell r="E225">
            <v>50.22</v>
          </cell>
          <cell r="F225">
            <v>57.81</v>
          </cell>
          <cell r="H225">
            <v>57.81</v>
          </cell>
          <cell r="J225">
            <v>51.97</v>
          </cell>
          <cell r="K225">
            <v>51.97</v>
          </cell>
          <cell r="L225">
            <v>108.03</v>
          </cell>
          <cell r="M225">
            <v>51.97</v>
          </cell>
          <cell r="N225">
            <v>160</v>
          </cell>
          <cell r="O225">
            <v>929.05000000000007</v>
          </cell>
          <cell r="P225">
            <v>0</v>
          </cell>
          <cell r="Q225">
            <v>929.05000000000007</v>
          </cell>
          <cell r="R225">
            <v>2688.9</v>
          </cell>
          <cell r="S225">
            <v>0</v>
          </cell>
          <cell r="T225">
            <v>2688.9</v>
          </cell>
          <cell r="U225">
            <v>0</v>
          </cell>
          <cell r="V225">
            <v>1222.05</v>
          </cell>
          <cell r="W225">
            <v>1222.05</v>
          </cell>
          <cell r="X225">
            <v>3617.9500000000003</v>
          </cell>
          <cell r="Y225">
            <v>1222.05</v>
          </cell>
          <cell r="Z225">
            <v>4840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6275</v>
          </cell>
          <cell r="D227">
            <v>0</v>
          </cell>
          <cell r="E227">
            <v>6275</v>
          </cell>
          <cell r="F227">
            <v>1440</v>
          </cell>
          <cell r="H227">
            <v>1440</v>
          </cell>
          <cell r="K227">
            <v>0</v>
          </cell>
          <cell r="L227">
            <v>7715</v>
          </cell>
          <cell r="M227">
            <v>0</v>
          </cell>
          <cell r="N227">
            <v>7715</v>
          </cell>
          <cell r="O227">
            <v>28975.33</v>
          </cell>
          <cell r="P227">
            <v>0</v>
          </cell>
          <cell r="Q227">
            <v>28975.33</v>
          </cell>
          <cell r="R227">
            <v>84673.32</v>
          </cell>
          <cell r="S227">
            <v>0</v>
          </cell>
          <cell r="T227">
            <v>84673.32</v>
          </cell>
          <cell r="U227">
            <v>0</v>
          </cell>
          <cell r="V227">
            <v>39593.01</v>
          </cell>
          <cell r="W227">
            <v>39593.01</v>
          </cell>
          <cell r="X227">
            <v>113648.65000000001</v>
          </cell>
          <cell r="Y227">
            <v>39593.01</v>
          </cell>
          <cell r="Z227">
            <v>153241.66</v>
          </cell>
        </row>
        <row r="228">
          <cell r="A228" t="str">
            <v>54007-02</v>
          </cell>
          <cell r="B228" t="str">
            <v>Office Supplies</v>
          </cell>
          <cell r="C228">
            <v>13003.23</v>
          </cell>
          <cell r="D228">
            <v>0</v>
          </cell>
          <cell r="E228">
            <v>13003.23</v>
          </cell>
          <cell r="F228">
            <v>212.06</v>
          </cell>
          <cell r="H228">
            <v>212.06</v>
          </cell>
          <cell r="J228">
            <v>190.63</v>
          </cell>
          <cell r="K228">
            <v>190.63</v>
          </cell>
          <cell r="L228">
            <v>13215.289999999999</v>
          </cell>
          <cell r="M228">
            <v>190.63</v>
          </cell>
          <cell r="N228">
            <v>13405.919999999998</v>
          </cell>
          <cell r="O228">
            <v>35917.149999999994</v>
          </cell>
          <cell r="P228">
            <v>0</v>
          </cell>
          <cell r="Q228">
            <v>35917.149999999994</v>
          </cell>
          <cell r="R228">
            <v>67313.89</v>
          </cell>
          <cell r="S228">
            <v>0</v>
          </cell>
          <cell r="T228">
            <v>67313.89</v>
          </cell>
          <cell r="U228">
            <v>0</v>
          </cell>
          <cell r="V228">
            <v>33582.25</v>
          </cell>
          <cell r="W228">
            <v>33582.25</v>
          </cell>
          <cell r="X228">
            <v>103231.03999999999</v>
          </cell>
          <cell r="Y228">
            <v>33582.25</v>
          </cell>
          <cell r="Z228">
            <v>136813.28999999998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2616.04</v>
          </cell>
          <cell r="D231">
            <v>0</v>
          </cell>
          <cell r="E231">
            <v>2616.04</v>
          </cell>
          <cell r="F231">
            <v>3011.08</v>
          </cell>
          <cell r="H231">
            <v>3011.08</v>
          </cell>
          <cell r="J231">
            <v>2706.88</v>
          </cell>
          <cell r="K231">
            <v>2706.88</v>
          </cell>
          <cell r="L231">
            <v>5627.12</v>
          </cell>
          <cell r="M231">
            <v>2706.88</v>
          </cell>
          <cell r="N231">
            <v>8334</v>
          </cell>
          <cell r="O231">
            <v>20844.330000000002</v>
          </cell>
          <cell r="P231">
            <v>0</v>
          </cell>
          <cell r="Q231">
            <v>20844.330000000002</v>
          </cell>
          <cell r="R231">
            <v>60636.060000000005</v>
          </cell>
          <cell r="S231">
            <v>0</v>
          </cell>
          <cell r="T231">
            <v>60636.060000000005</v>
          </cell>
          <cell r="U231">
            <v>0</v>
          </cell>
          <cell r="V231">
            <v>33448.129999999997</v>
          </cell>
          <cell r="W231">
            <v>33448.129999999997</v>
          </cell>
          <cell r="X231">
            <v>81480.390000000014</v>
          </cell>
          <cell r="Y231">
            <v>33448.129999999997</v>
          </cell>
          <cell r="Z231">
            <v>114928.52000000002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252.06</v>
          </cell>
          <cell r="D233">
            <v>0</v>
          </cell>
          <cell r="E233">
            <v>252.06</v>
          </cell>
          <cell r="F233">
            <v>290.13</v>
          </cell>
          <cell r="H233">
            <v>290.13</v>
          </cell>
          <cell r="J233">
            <v>260.81</v>
          </cell>
          <cell r="K233">
            <v>260.81</v>
          </cell>
          <cell r="L233">
            <v>542.19000000000005</v>
          </cell>
          <cell r="M233">
            <v>260.81</v>
          </cell>
          <cell r="N233">
            <v>803</v>
          </cell>
          <cell r="O233">
            <v>1322.28</v>
          </cell>
          <cell r="P233">
            <v>0</v>
          </cell>
          <cell r="Q233">
            <v>1322.28</v>
          </cell>
          <cell r="R233">
            <v>3557.08</v>
          </cell>
          <cell r="S233">
            <v>0</v>
          </cell>
          <cell r="T233">
            <v>3557.08</v>
          </cell>
          <cell r="U233">
            <v>0</v>
          </cell>
          <cell r="V233">
            <v>1832.6399999999999</v>
          </cell>
          <cell r="W233">
            <v>1832.6399999999999</v>
          </cell>
          <cell r="X233">
            <v>4879.3599999999997</v>
          </cell>
          <cell r="Y233">
            <v>1832.6399999999999</v>
          </cell>
          <cell r="Z233">
            <v>6712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4740.5200000000004</v>
          </cell>
          <cell r="D236">
            <v>0</v>
          </cell>
          <cell r="E236">
            <v>4740.5200000000004</v>
          </cell>
          <cell r="F236">
            <v>5456.36</v>
          </cell>
          <cell r="H236">
            <v>5456.36</v>
          </cell>
          <cell r="J236">
            <v>4905.12</v>
          </cell>
          <cell r="K236">
            <v>4905.12</v>
          </cell>
          <cell r="L236">
            <v>10196.880000000001</v>
          </cell>
          <cell r="M236">
            <v>4905.12</v>
          </cell>
          <cell r="N236">
            <v>15102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5946.84</v>
          </cell>
          <cell r="D238">
            <v>0</v>
          </cell>
          <cell r="E238">
            <v>5946.84</v>
          </cell>
          <cell r="F238">
            <v>6844.83</v>
          </cell>
          <cell r="H238">
            <v>6844.83</v>
          </cell>
          <cell r="J238">
            <v>6153.33</v>
          </cell>
          <cell r="K238">
            <v>6153.33</v>
          </cell>
          <cell r="L238">
            <v>12791.67</v>
          </cell>
          <cell r="M238">
            <v>6153.33</v>
          </cell>
          <cell r="N238">
            <v>18945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7847.5</v>
          </cell>
          <cell r="D241">
            <v>0</v>
          </cell>
          <cell r="E241">
            <v>7847.5</v>
          </cell>
          <cell r="F241">
            <v>9032.51</v>
          </cell>
          <cell r="H241">
            <v>9032.51</v>
          </cell>
          <cell r="J241">
            <v>8119.99</v>
          </cell>
          <cell r="K241">
            <v>8119.99</v>
          </cell>
          <cell r="L241">
            <v>16880.010000000002</v>
          </cell>
          <cell r="M241">
            <v>8119.99</v>
          </cell>
          <cell r="N241">
            <v>25000</v>
          </cell>
          <cell r="O241">
            <v>48837.49</v>
          </cell>
          <cell r="P241">
            <v>0</v>
          </cell>
          <cell r="Q241">
            <v>48837.49</v>
          </cell>
          <cell r="R241">
            <v>131407.84</v>
          </cell>
          <cell r="S241">
            <v>0</v>
          </cell>
          <cell r="T241">
            <v>131407.84</v>
          </cell>
          <cell r="U241">
            <v>0</v>
          </cell>
          <cell r="V241">
            <v>68824.67</v>
          </cell>
          <cell r="W241">
            <v>68824.67</v>
          </cell>
          <cell r="X241">
            <v>180245.33</v>
          </cell>
          <cell r="Y241">
            <v>68824.67</v>
          </cell>
          <cell r="Z241">
            <v>249070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11738.45</v>
          </cell>
          <cell r="D242">
            <v>0</v>
          </cell>
          <cell r="E242">
            <v>11738.45</v>
          </cell>
          <cell r="F242">
            <v>13511</v>
          </cell>
          <cell r="H242">
            <v>13511</v>
          </cell>
          <cell r="J242">
            <v>12146.05</v>
          </cell>
          <cell r="K242">
            <v>12146.05</v>
          </cell>
          <cell r="L242">
            <v>25249.45</v>
          </cell>
          <cell r="M242">
            <v>12146.05</v>
          </cell>
          <cell r="N242">
            <v>37395.5</v>
          </cell>
          <cell r="O242">
            <v>113126.23999999999</v>
          </cell>
          <cell r="P242">
            <v>0</v>
          </cell>
          <cell r="Q242">
            <v>113126.23999999999</v>
          </cell>
          <cell r="R242">
            <v>228470.08</v>
          </cell>
          <cell r="S242">
            <v>0</v>
          </cell>
          <cell r="T242">
            <v>228470.08</v>
          </cell>
          <cell r="U242">
            <v>0</v>
          </cell>
          <cell r="V242">
            <v>121441.23</v>
          </cell>
          <cell r="W242">
            <v>121441.23</v>
          </cell>
          <cell r="X242">
            <v>341596.31999999995</v>
          </cell>
          <cell r="Y242">
            <v>121441.23</v>
          </cell>
          <cell r="Z242">
            <v>463037.54999999993</v>
          </cell>
        </row>
        <row r="243">
          <cell r="A243" t="str">
            <v>54011-03</v>
          </cell>
          <cell r="B243" t="str">
            <v>Management Fee</v>
          </cell>
          <cell r="C243">
            <v>38766.65</v>
          </cell>
          <cell r="D243">
            <v>0</v>
          </cell>
          <cell r="E243">
            <v>38766.65</v>
          </cell>
          <cell r="F243">
            <v>44620.58</v>
          </cell>
          <cell r="H243">
            <v>44620.58</v>
          </cell>
          <cell r="J243">
            <v>40112.769999999997</v>
          </cell>
          <cell r="K243">
            <v>40112.769999999997</v>
          </cell>
          <cell r="L243">
            <v>83387.23000000001</v>
          </cell>
          <cell r="M243">
            <v>40112.769999999997</v>
          </cell>
          <cell r="N243">
            <v>123500</v>
          </cell>
          <cell r="O243">
            <v>1905358.19</v>
          </cell>
          <cell r="P243">
            <v>0</v>
          </cell>
          <cell r="Q243">
            <v>1905358.19</v>
          </cell>
          <cell r="R243">
            <v>6187168.25</v>
          </cell>
          <cell r="S243">
            <v>0</v>
          </cell>
          <cell r="T243">
            <v>6187168.25</v>
          </cell>
          <cell r="U243">
            <v>0</v>
          </cell>
          <cell r="V243">
            <v>1743773.56</v>
          </cell>
          <cell r="W243">
            <v>1743773.56</v>
          </cell>
          <cell r="X243">
            <v>8092526.4399999995</v>
          </cell>
          <cell r="Y243">
            <v>1743773.56</v>
          </cell>
          <cell r="Z243">
            <v>9836300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931.97</v>
          </cell>
          <cell r="D247">
            <v>0</v>
          </cell>
          <cell r="E247">
            <v>931.97</v>
          </cell>
          <cell r="F247">
            <v>1072.7</v>
          </cell>
          <cell r="H247">
            <v>1072.7</v>
          </cell>
          <cell r="J247">
            <v>964.32999999999993</v>
          </cell>
          <cell r="K247">
            <v>964.32999999999993</v>
          </cell>
          <cell r="L247">
            <v>2004.67</v>
          </cell>
          <cell r="M247">
            <v>964.32999999999993</v>
          </cell>
          <cell r="N247">
            <v>2969</v>
          </cell>
          <cell r="O247">
            <v>10003.939999999999</v>
          </cell>
          <cell r="P247">
            <v>0</v>
          </cell>
          <cell r="Q247">
            <v>10003.939999999999</v>
          </cell>
          <cell r="R247">
            <v>28840.260000000002</v>
          </cell>
          <cell r="S247">
            <v>0</v>
          </cell>
          <cell r="T247">
            <v>28840.260000000002</v>
          </cell>
          <cell r="U247">
            <v>0</v>
          </cell>
          <cell r="V247">
            <v>13526.8</v>
          </cell>
          <cell r="W247">
            <v>13526.8</v>
          </cell>
          <cell r="X247">
            <v>38844.199999999997</v>
          </cell>
          <cell r="Y247">
            <v>13526.8</v>
          </cell>
          <cell r="Z247">
            <v>52371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494.08</v>
          </cell>
          <cell r="D249">
            <v>0</v>
          </cell>
          <cell r="E249">
            <v>494.08</v>
          </cell>
          <cell r="F249">
            <v>568.69000000000005</v>
          </cell>
          <cell r="H249">
            <v>568.69000000000005</v>
          </cell>
          <cell r="J249">
            <v>511.23</v>
          </cell>
          <cell r="K249">
            <v>511.23</v>
          </cell>
          <cell r="L249">
            <v>1062.77</v>
          </cell>
          <cell r="M249">
            <v>511.23</v>
          </cell>
          <cell r="N249">
            <v>1574</v>
          </cell>
          <cell r="O249">
            <v>2826.42</v>
          </cell>
          <cell r="P249">
            <v>0</v>
          </cell>
          <cell r="Q249">
            <v>2826.42</v>
          </cell>
          <cell r="R249">
            <v>7576.51</v>
          </cell>
          <cell r="S249">
            <v>0</v>
          </cell>
          <cell r="T249">
            <v>7576.51</v>
          </cell>
          <cell r="U249">
            <v>0</v>
          </cell>
          <cell r="V249">
            <v>3970.07</v>
          </cell>
          <cell r="W249">
            <v>3970.07</v>
          </cell>
          <cell r="X249">
            <v>10402.93</v>
          </cell>
          <cell r="Y249">
            <v>3970.07</v>
          </cell>
          <cell r="Z249">
            <v>14373</v>
          </cell>
        </row>
        <row r="250">
          <cell r="A250" t="str">
            <v>54014-02</v>
          </cell>
          <cell r="B250" t="str">
            <v>Property Tax</v>
          </cell>
          <cell r="C250">
            <v>7992.21</v>
          </cell>
          <cell r="D250">
            <v>0</v>
          </cell>
          <cell r="E250">
            <v>7992.21</v>
          </cell>
          <cell r="F250">
            <v>9199.06</v>
          </cell>
          <cell r="H250">
            <v>9199.06</v>
          </cell>
          <cell r="J250">
            <v>8269.73</v>
          </cell>
          <cell r="K250">
            <v>8269.73</v>
          </cell>
          <cell r="L250">
            <v>17191.27</v>
          </cell>
          <cell r="M250">
            <v>8269.73</v>
          </cell>
          <cell r="N250">
            <v>25461</v>
          </cell>
          <cell r="O250">
            <v>47672.25</v>
          </cell>
          <cell r="P250">
            <v>0</v>
          </cell>
          <cell r="Q250">
            <v>47672.25</v>
          </cell>
          <cell r="R250">
            <v>122583.86</v>
          </cell>
          <cell r="S250">
            <v>0</v>
          </cell>
          <cell r="T250">
            <v>122583.86</v>
          </cell>
          <cell r="U250">
            <v>0</v>
          </cell>
          <cell r="V250">
            <v>64232.89</v>
          </cell>
          <cell r="W250">
            <v>64232.89</v>
          </cell>
          <cell r="X250">
            <v>170256.11</v>
          </cell>
          <cell r="Y250">
            <v>64232.89</v>
          </cell>
          <cell r="Z250">
            <v>234489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43.64</v>
          </cell>
          <cell r="P251">
            <v>0</v>
          </cell>
          <cell r="Q251">
            <v>43.64</v>
          </cell>
          <cell r="R251">
            <v>119.83</v>
          </cell>
          <cell r="S251">
            <v>0</v>
          </cell>
          <cell r="T251">
            <v>119.83</v>
          </cell>
          <cell r="U251">
            <v>0</v>
          </cell>
          <cell r="V251">
            <v>46.53</v>
          </cell>
          <cell r="W251">
            <v>46.53</v>
          </cell>
          <cell r="X251">
            <v>163.47</v>
          </cell>
          <cell r="Y251">
            <v>46.53</v>
          </cell>
          <cell r="Z251">
            <v>210</v>
          </cell>
        </row>
        <row r="252">
          <cell r="A252" t="str">
            <v>54014-04</v>
          </cell>
          <cell r="B252" t="str">
            <v>Special Business Tax</v>
          </cell>
          <cell r="C252">
            <v>307.29000000000002</v>
          </cell>
          <cell r="D252">
            <v>0</v>
          </cell>
          <cell r="E252">
            <v>307.29000000000002</v>
          </cell>
          <cell r="F252">
            <v>353.7</v>
          </cell>
          <cell r="H252">
            <v>353.7</v>
          </cell>
          <cell r="J252">
            <v>317.95999999999998</v>
          </cell>
          <cell r="K252">
            <v>317.95999999999998</v>
          </cell>
          <cell r="L252">
            <v>660.99</v>
          </cell>
          <cell r="M252">
            <v>317.95999999999998</v>
          </cell>
          <cell r="N252">
            <v>978.95</v>
          </cell>
          <cell r="O252">
            <v>3844.7599999999998</v>
          </cell>
          <cell r="P252">
            <v>0</v>
          </cell>
          <cell r="Q252">
            <v>3844.7599999999998</v>
          </cell>
          <cell r="R252">
            <v>9372.4900000000016</v>
          </cell>
          <cell r="S252">
            <v>0</v>
          </cell>
          <cell r="T252">
            <v>9372.4900000000016</v>
          </cell>
          <cell r="U252">
            <v>0</v>
          </cell>
          <cell r="V252">
            <v>4178.92</v>
          </cell>
          <cell r="W252">
            <v>4178.92</v>
          </cell>
          <cell r="X252">
            <v>13217.250000000002</v>
          </cell>
          <cell r="Y252">
            <v>4178.92</v>
          </cell>
          <cell r="Z252">
            <v>17396.170000000002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877.13</v>
          </cell>
          <cell r="D254">
            <v>0</v>
          </cell>
          <cell r="E254">
            <v>877.13</v>
          </cell>
          <cell r="F254">
            <v>1009.58</v>
          </cell>
          <cell r="H254">
            <v>1009.58</v>
          </cell>
          <cell r="J254">
            <v>907.58</v>
          </cell>
          <cell r="K254">
            <v>907.58</v>
          </cell>
          <cell r="L254">
            <v>1886.71</v>
          </cell>
          <cell r="M254">
            <v>907.58</v>
          </cell>
          <cell r="N254">
            <v>2794.29</v>
          </cell>
          <cell r="O254">
            <v>5001.8</v>
          </cell>
          <cell r="P254">
            <v>0</v>
          </cell>
          <cell r="Q254">
            <v>5001.8</v>
          </cell>
          <cell r="R254">
            <v>13410.63</v>
          </cell>
          <cell r="S254">
            <v>0</v>
          </cell>
          <cell r="T254">
            <v>13410.63</v>
          </cell>
          <cell r="U254">
            <v>0</v>
          </cell>
          <cell r="V254">
            <v>7015.83</v>
          </cell>
          <cell r="W254">
            <v>7015.83</v>
          </cell>
          <cell r="X254">
            <v>18412.43</v>
          </cell>
          <cell r="Y254">
            <v>7015.83</v>
          </cell>
          <cell r="Z254">
            <v>25428.260000000002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382.96</v>
          </cell>
          <cell r="D255">
            <v>0</v>
          </cell>
          <cell r="E255">
            <v>382.96</v>
          </cell>
          <cell r="F255">
            <v>440.79</v>
          </cell>
          <cell r="H255">
            <v>440.79</v>
          </cell>
          <cell r="J255">
            <v>396.25</v>
          </cell>
          <cell r="K255">
            <v>396.25</v>
          </cell>
          <cell r="L255">
            <v>823.75</v>
          </cell>
          <cell r="M255">
            <v>396.25</v>
          </cell>
          <cell r="N255">
            <v>1220</v>
          </cell>
          <cell r="O255">
            <v>1353.85</v>
          </cell>
          <cell r="P255">
            <v>0</v>
          </cell>
          <cell r="Q255">
            <v>1353.85</v>
          </cell>
          <cell r="R255">
            <v>3346.21</v>
          </cell>
          <cell r="S255">
            <v>0</v>
          </cell>
          <cell r="T255">
            <v>3346.21</v>
          </cell>
          <cell r="U255">
            <v>0</v>
          </cell>
          <cell r="V255">
            <v>1689.94</v>
          </cell>
          <cell r="W255">
            <v>1689.94</v>
          </cell>
          <cell r="X255">
            <v>4700.0599999999995</v>
          </cell>
          <cell r="Y255">
            <v>1689.94</v>
          </cell>
          <cell r="Z255">
            <v>6390</v>
          </cell>
        </row>
        <row r="256">
          <cell r="A256" t="str">
            <v>54015-03</v>
          </cell>
          <cell r="B256" t="str">
            <v>Bank Charge - Others</v>
          </cell>
          <cell r="C256">
            <v>3322.6400000000003</v>
          </cell>
          <cell r="D256">
            <v>0</v>
          </cell>
          <cell r="E256">
            <v>3322.6400000000003</v>
          </cell>
          <cell r="F256">
            <v>2212.96</v>
          </cell>
          <cell r="H256">
            <v>2212.96</v>
          </cell>
          <cell r="J256">
            <v>1989.4</v>
          </cell>
          <cell r="K256">
            <v>1989.4</v>
          </cell>
          <cell r="L256">
            <v>5535.6</v>
          </cell>
          <cell r="M256">
            <v>1989.4</v>
          </cell>
          <cell r="N256">
            <v>7525</v>
          </cell>
          <cell r="O256">
            <v>25550.25</v>
          </cell>
          <cell r="P256">
            <v>0</v>
          </cell>
          <cell r="Q256">
            <v>25550.25</v>
          </cell>
          <cell r="R256">
            <v>45432.14</v>
          </cell>
          <cell r="S256">
            <v>0</v>
          </cell>
          <cell r="T256">
            <v>45432.14</v>
          </cell>
          <cell r="U256">
            <v>0</v>
          </cell>
          <cell r="V256">
            <v>20815.86</v>
          </cell>
          <cell r="W256">
            <v>20815.86</v>
          </cell>
          <cell r="X256">
            <v>70982.39</v>
          </cell>
          <cell r="Y256">
            <v>20815.86</v>
          </cell>
          <cell r="Z256">
            <v>91798.25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6857.96</v>
          </cell>
          <cell r="D259">
            <v>0</v>
          </cell>
          <cell r="E259">
            <v>6857.96</v>
          </cell>
          <cell r="F259">
            <v>7893.53</v>
          </cell>
          <cell r="H259">
            <v>7893.53</v>
          </cell>
          <cell r="J259">
            <v>7096.09</v>
          </cell>
          <cell r="K259">
            <v>7096.09</v>
          </cell>
          <cell r="L259">
            <v>14751.49</v>
          </cell>
          <cell r="M259">
            <v>7096.09</v>
          </cell>
          <cell r="N259">
            <v>21847.58</v>
          </cell>
          <cell r="O259">
            <v>539339.79999999993</v>
          </cell>
          <cell r="P259">
            <v>0</v>
          </cell>
          <cell r="Q259">
            <v>539339.79999999993</v>
          </cell>
          <cell r="R259">
            <v>2603044.69</v>
          </cell>
          <cell r="S259">
            <v>0</v>
          </cell>
          <cell r="T259">
            <v>2603044.69</v>
          </cell>
          <cell r="U259">
            <v>0</v>
          </cell>
          <cell r="V259">
            <v>1784421.6700000002</v>
          </cell>
          <cell r="W259">
            <v>1784421.6700000002</v>
          </cell>
          <cell r="X259">
            <v>3142384.4899999998</v>
          </cell>
          <cell r="Y259">
            <v>1784421.6700000002</v>
          </cell>
          <cell r="Z259">
            <v>4926806.16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4561.4399999999996</v>
          </cell>
          <cell r="D260">
            <v>0</v>
          </cell>
          <cell r="E260">
            <v>4561.4399999999996</v>
          </cell>
          <cell r="F260">
            <v>5250.23</v>
          </cell>
          <cell r="H260">
            <v>5250.23</v>
          </cell>
          <cell r="J260">
            <v>4719.83</v>
          </cell>
          <cell r="K260">
            <v>4719.83</v>
          </cell>
          <cell r="L260">
            <v>9811.6699999999983</v>
          </cell>
          <cell r="M260">
            <v>4719.83</v>
          </cell>
          <cell r="N260">
            <v>14531.499999999998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20758.11</v>
          </cell>
          <cell r="D261">
            <v>0</v>
          </cell>
          <cell r="E261">
            <v>20758.11</v>
          </cell>
          <cell r="F261">
            <v>23892.649999999998</v>
          </cell>
          <cell r="H261">
            <v>23892.649999999998</v>
          </cell>
          <cell r="J261">
            <v>21478.899999999998</v>
          </cell>
          <cell r="K261">
            <v>21478.899999999998</v>
          </cell>
          <cell r="L261">
            <v>44650.759999999995</v>
          </cell>
          <cell r="M261">
            <v>21478.899999999998</v>
          </cell>
          <cell r="N261">
            <v>66129.659999999989</v>
          </cell>
          <cell r="O261">
            <v>118471.4</v>
          </cell>
          <cell r="P261">
            <v>0</v>
          </cell>
          <cell r="Q261">
            <v>118471.4</v>
          </cell>
          <cell r="R261">
            <v>325315.22000000003</v>
          </cell>
          <cell r="S261">
            <v>0</v>
          </cell>
          <cell r="T261">
            <v>325315.22000000003</v>
          </cell>
          <cell r="U261">
            <v>0</v>
          </cell>
          <cell r="V261">
            <v>175195.04</v>
          </cell>
          <cell r="W261">
            <v>175195.04</v>
          </cell>
          <cell r="X261">
            <v>443786.62</v>
          </cell>
          <cell r="Y261">
            <v>175195.04</v>
          </cell>
          <cell r="Z261">
            <v>618981.66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25284.39</v>
          </cell>
          <cell r="D269">
            <v>0</v>
          </cell>
          <cell r="E269">
            <v>25284.39</v>
          </cell>
          <cell r="F269">
            <v>29102.45</v>
          </cell>
          <cell r="H269">
            <v>29102.45</v>
          </cell>
          <cell r="J269">
            <v>26162.36</v>
          </cell>
          <cell r="K269">
            <v>26162.36</v>
          </cell>
          <cell r="L269">
            <v>54386.84</v>
          </cell>
          <cell r="M269">
            <v>26162.36</v>
          </cell>
          <cell r="N269">
            <v>80549.2</v>
          </cell>
          <cell r="O269">
            <v>150380.64000000001</v>
          </cell>
          <cell r="P269">
            <v>0</v>
          </cell>
          <cell r="Q269">
            <v>150380.64000000001</v>
          </cell>
          <cell r="R269">
            <v>405938.10000000003</v>
          </cell>
          <cell r="S269">
            <v>0</v>
          </cell>
          <cell r="T269">
            <v>405938.10000000003</v>
          </cell>
          <cell r="U269">
            <v>0</v>
          </cell>
          <cell r="V269">
            <v>214005.89</v>
          </cell>
          <cell r="W269">
            <v>214005.89</v>
          </cell>
          <cell r="X269">
            <v>556318.74</v>
          </cell>
          <cell r="Y269">
            <v>214005.89</v>
          </cell>
          <cell r="Z269">
            <v>770324.63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132482.14000000001</v>
          </cell>
          <cell r="D270">
            <v>0</v>
          </cell>
          <cell r="E270">
            <v>132482.14000000001</v>
          </cell>
          <cell r="F270">
            <v>152487.51</v>
          </cell>
          <cell r="H270">
            <v>152487.51</v>
          </cell>
          <cell r="J270">
            <v>137082.4</v>
          </cell>
          <cell r="K270">
            <v>137082.4</v>
          </cell>
          <cell r="L270">
            <v>284969.65000000002</v>
          </cell>
          <cell r="M270">
            <v>137082.4</v>
          </cell>
          <cell r="N270">
            <v>422052.05000000005</v>
          </cell>
          <cell r="O270">
            <v>798042.18</v>
          </cell>
          <cell r="P270">
            <v>0</v>
          </cell>
          <cell r="Q270">
            <v>798042.18</v>
          </cell>
          <cell r="R270">
            <v>2156217.02</v>
          </cell>
          <cell r="S270">
            <v>0</v>
          </cell>
          <cell r="T270">
            <v>2156217.02</v>
          </cell>
          <cell r="U270">
            <v>0</v>
          </cell>
          <cell r="V270">
            <v>1143135.1599999999</v>
          </cell>
          <cell r="W270">
            <v>1143135.1599999999</v>
          </cell>
          <cell r="X270">
            <v>2954259.2</v>
          </cell>
          <cell r="Y270">
            <v>1143135.1599999999</v>
          </cell>
          <cell r="Z270">
            <v>4097394.3600000003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31106.55</v>
          </cell>
          <cell r="D271">
            <v>0</v>
          </cell>
          <cell r="E271">
            <v>31106.55</v>
          </cell>
          <cell r="F271">
            <v>35803.769999999997</v>
          </cell>
          <cell r="H271">
            <v>35803.769999999997</v>
          </cell>
          <cell r="J271">
            <v>32186.67</v>
          </cell>
          <cell r="K271">
            <v>32186.67</v>
          </cell>
          <cell r="L271">
            <v>66910.319999999992</v>
          </cell>
          <cell r="M271">
            <v>32186.67</v>
          </cell>
          <cell r="N271">
            <v>99096.989999999991</v>
          </cell>
          <cell r="O271">
            <v>187344.25999999998</v>
          </cell>
          <cell r="P271">
            <v>0</v>
          </cell>
          <cell r="Q271">
            <v>187344.25999999998</v>
          </cell>
          <cell r="R271">
            <v>509124.63</v>
          </cell>
          <cell r="S271">
            <v>0</v>
          </cell>
          <cell r="T271">
            <v>509124.63</v>
          </cell>
          <cell r="U271">
            <v>0</v>
          </cell>
          <cell r="V271">
            <v>270327.74</v>
          </cell>
          <cell r="W271">
            <v>270327.74</v>
          </cell>
          <cell r="X271">
            <v>696468.89</v>
          </cell>
          <cell r="Y271">
            <v>270327.74</v>
          </cell>
          <cell r="Z271">
            <v>966796.63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13724.54</v>
          </cell>
          <cell r="D272">
            <v>0</v>
          </cell>
          <cell r="E272">
            <v>13724.54</v>
          </cell>
          <cell r="F272">
            <v>15797</v>
          </cell>
          <cell r="H272">
            <v>15797</v>
          </cell>
          <cell r="J272">
            <v>14201.11</v>
          </cell>
          <cell r="K272">
            <v>14201.11</v>
          </cell>
          <cell r="L272">
            <v>29521.54</v>
          </cell>
          <cell r="M272">
            <v>14201.11</v>
          </cell>
          <cell r="N272">
            <v>43722.65</v>
          </cell>
          <cell r="O272">
            <v>87649.65</v>
          </cell>
          <cell r="P272">
            <v>0</v>
          </cell>
          <cell r="Q272">
            <v>87649.65</v>
          </cell>
          <cell r="R272">
            <v>243303.53</v>
          </cell>
          <cell r="S272">
            <v>0</v>
          </cell>
          <cell r="T272">
            <v>243303.53</v>
          </cell>
          <cell r="U272">
            <v>0</v>
          </cell>
          <cell r="V272">
            <v>129691.05</v>
          </cell>
          <cell r="W272">
            <v>129691.05</v>
          </cell>
          <cell r="X272">
            <v>330953.18</v>
          </cell>
          <cell r="Y272">
            <v>129691.05</v>
          </cell>
          <cell r="Z272">
            <v>460644.23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1483009.86</v>
          </cell>
          <cell r="P273">
            <v>0</v>
          </cell>
          <cell r="Q273">
            <v>1483009.86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1483009.86</v>
          </cell>
          <cell r="Y273">
            <v>0</v>
          </cell>
          <cell r="Z273">
            <v>1483009.86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6003.26</v>
          </cell>
          <cell r="D282">
            <v>0</v>
          </cell>
          <cell r="E282">
            <v>6003.26</v>
          </cell>
          <cell r="F282">
            <v>32455.85</v>
          </cell>
          <cell r="H282">
            <v>32455.85</v>
          </cell>
          <cell r="J282">
            <v>29176.97</v>
          </cell>
          <cell r="K282">
            <v>29176.97</v>
          </cell>
          <cell r="L282">
            <v>38459.11</v>
          </cell>
          <cell r="M282">
            <v>29176.97</v>
          </cell>
          <cell r="N282">
            <v>67636.08</v>
          </cell>
          <cell r="O282">
            <v>38050.81</v>
          </cell>
          <cell r="P282">
            <v>0</v>
          </cell>
          <cell r="Q282">
            <v>38050.81</v>
          </cell>
          <cell r="R282">
            <v>443984.26999999996</v>
          </cell>
          <cell r="S282">
            <v>0</v>
          </cell>
          <cell r="T282">
            <v>443984.26999999996</v>
          </cell>
          <cell r="U282">
            <v>0</v>
          </cell>
          <cell r="V282">
            <v>237493.19</v>
          </cell>
          <cell r="W282">
            <v>237493.19</v>
          </cell>
          <cell r="X282">
            <v>482035.07999999996</v>
          </cell>
          <cell r="Y282">
            <v>237493.19</v>
          </cell>
          <cell r="Z282">
            <v>719528.27</v>
          </cell>
        </row>
        <row r="283">
          <cell r="A283" t="str">
            <v>55004-01</v>
          </cell>
          <cell r="B283" t="str">
            <v>Compensation Expense</v>
          </cell>
          <cell r="D283">
            <v>0</v>
          </cell>
          <cell r="E283">
            <v>0</v>
          </cell>
          <cell r="H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11665.2</v>
          </cell>
          <cell r="D284">
            <v>0</v>
          </cell>
          <cell r="E284">
            <v>11665.2</v>
          </cell>
          <cell r="H284">
            <v>0</v>
          </cell>
          <cell r="K284">
            <v>0</v>
          </cell>
          <cell r="L284">
            <v>11665.2</v>
          </cell>
          <cell r="M284">
            <v>0</v>
          </cell>
          <cell r="N284">
            <v>11665.2</v>
          </cell>
          <cell r="O284">
            <v>42916.270000000004</v>
          </cell>
          <cell r="P284">
            <v>0</v>
          </cell>
          <cell r="Q284">
            <v>42916.270000000004</v>
          </cell>
          <cell r="R284">
            <v>-6049.35</v>
          </cell>
          <cell r="S284">
            <v>0</v>
          </cell>
          <cell r="T284">
            <v>-6049.35</v>
          </cell>
          <cell r="U284">
            <v>0</v>
          </cell>
          <cell r="V284">
            <v>0</v>
          </cell>
          <cell r="W284">
            <v>0</v>
          </cell>
          <cell r="X284">
            <v>36866.920000000006</v>
          </cell>
          <cell r="Y284">
            <v>0</v>
          </cell>
          <cell r="Z284">
            <v>36866.920000000006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F285">
            <v>-12939.3</v>
          </cell>
          <cell r="H285">
            <v>-12939.3</v>
          </cell>
          <cell r="K285">
            <v>0</v>
          </cell>
          <cell r="L285">
            <v>-12939.3</v>
          </cell>
          <cell r="M285">
            <v>0</v>
          </cell>
          <cell r="N285">
            <v>-12939.3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-13034.689999999999</v>
          </cell>
          <cell r="S285">
            <v>0</v>
          </cell>
          <cell r="T285">
            <v>-13034.689999999999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13261240.220000004</v>
          </cell>
          <cell r="D286">
            <v>0</v>
          </cell>
          <cell r="E286">
            <v>13243539.880000005</v>
          </cell>
          <cell r="F286">
            <v>10325922.059999997</v>
          </cell>
          <cell r="G286">
            <v>0</v>
          </cell>
          <cell r="H286">
            <v>11644388.559999997</v>
          </cell>
          <cell r="I286">
            <v>0</v>
          </cell>
          <cell r="J286">
            <v>5832749.1700000009</v>
          </cell>
          <cell r="K286">
            <v>5832749.1700000009</v>
          </cell>
          <cell r="L286">
            <v>33371023.800000019</v>
          </cell>
          <cell r="M286">
            <v>5832749.1700000009</v>
          </cell>
          <cell r="N286">
            <v>39203772.970000014</v>
          </cell>
          <cell r="O286">
            <v>12892686.280000038</v>
          </cell>
          <cell r="P286">
            <v>0</v>
          </cell>
          <cell r="Q286">
            <v>12892686.280000038</v>
          </cell>
          <cell r="R286">
            <v>31885981.319999956</v>
          </cell>
          <cell r="S286">
            <v>0</v>
          </cell>
          <cell r="T286">
            <v>31885981.319999956</v>
          </cell>
          <cell r="U286">
            <v>0</v>
          </cell>
          <cell r="V286">
            <v>9058464.8300000224</v>
          </cell>
          <cell r="W286">
            <v>9058464.8300000224</v>
          </cell>
          <cell r="X286">
            <v>44778667.599999949</v>
          </cell>
          <cell r="Y286">
            <v>9058464.8300000224</v>
          </cell>
          <cell r="Z286">
            <v>-2.0035076886415482E-7</v>
          </cell>
        </row>
      </sheetData>
      <sheetData sheetId="19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1505.75</v>
          </cell>
        </row>
        <row r="9">
          <cell r="A9" t="str">
            <v>11001-02</v>
          </cell>
          <cell r="B9" t="str">
            <v>Petty Cash</v>
          </cell>
          <cell r="Z9">
            <v>3003.25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1712419.3</v>
          </cell>
        </row>
        <row r="12">
          <cell r="A12" t="str">
            <v>11002-04</v>
          </cell>
          <cell r="B12" t="str">
            <v>Saving A/C - Bay : Bangpoo</v>
          </cell>
          <cell r="Z12">
            <v>45693371.969999999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1844680.45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-981.26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-101241.56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126379593.70999999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1987838.56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6850867.6100000003</v>
          </cell>
          <cell r="E34">
            <v>6850867.6100000003</v>
          </cell>
          <cell r="F34">
            <v>3726135.61</v>
          </cell>
          <cell r="G34">
            <v>0</v>
          </cell>
          <cell r="H34">
            <v>3726135.61</v>
          </cell>
          <cell r="K34">
            <v>0</v>
          </cell>
          <cell r="L34">
            <v>10577003.220000001</v>
          </cell>
          <cell r="M34">
            <v>0</v>
          </cell>
          <cell r="N34">
            <v>10577003.220000001</v>
          </cell>
          <cell r="O34">
            <v>6850867.6100000003</v>
          </cell>
          <cell r="P34">
            <v>0</v>
          </cell>
          <cell r="Q34">
            <v>6850867.6100000003</v>
          </cell>
          <cell r="R34">
            <v>3726135.61</v>
          </cell>
          <cell r="S34">
            <v>0</v>
          </cell>
          <cell r="T34">
            <v>3726135.61</v>
          </cell>
          <cell r="V34">
            <v>0</v>
          </cell>
          <cell r="W34">
            <v>0</v>
          </cell>
          <cell r="X34">
            <v>10577003.220000001</v>
          </cell>
          <cell r="Y34">
            <v>0</v>
          </cell>
          <cell r="Z34">
            <v>10577003.220000001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49880</v>
          </cell>
          <cell r="E35">
            <v>49880</v>
          </cell>
          <cell r="F35">
            <v>139495</v>
          </cell>
          <cell r="G35">
            <v>0</v>
          </cell>
          <cell r="H35">
            <v>139495</v>
          </cell>
          <cell r="K35">
            <v>0</v>
          </cell>
          <cell r="L35">
            <v>189375</v>
          </cell>
          <cell r="M35">
            <v>0</v>
          </cell>
          <cell r="N35">
            <v>189375</v>
          </cell>
          <cell r="O35">
            <v>49880</v>
          </cell>
          <cell r="P35">
            <v>0</v>
          </cell>
          <cell r="Q35">
            <v>49880</v>
          </cell>
          <cell r="R35">
            <v>139495</v>
          </cell>
          <cell r="S35">
            <v>0</v>
          </cell>
          <cell r="T35">
            <v>139495</v>
          </cell>
          <cell r="V35">
            <v>0</v>
          </cell>
          <cell r="W35">
            <v>0</v>
          </cell>
          <cell r="X35">
            <v>189375</v>
          </cell>
          <cell r="Y35">
            <v>0</v>
          </cell>
          <cell r="Z35">
            <v>189375</v>
          </cell>
        </row>
        <row r="36">
          <cell r="A36" t="str">
            <v>11009-03</v>
          </cell>
          <cell r="B36" t="str">
            <v>Assembly Materials in Stock</v>
          </cell>
          <cell r="C36">
            <v>1012484.75</v>
          </cell>
          <cell r="E36">
            <v>1012484.75</v>
          </cell>
          <cell r="F36">
            <v>1068240.27</v>
          </cell>
          <cell r="G36">
            <v>0</v>
          </cell>
          <cell r="H36">
            <v>1068240.27</v>
          </cell>
          <cell r="J36">
            <v>609240.43999999994</v>
          </cell>
          <cell r="K36">
            <v>609240.43999999994</v>
          </cell>
          <cell r="L36">
            <v>2080725.02</v>
          </cell>
          <cell r="M36">
            <v>609240.43999999994</v>
          </cell>
          <cell r="N36">
            <v>2689965.46</v>
          </cell>
          <cell r="O36">
            <v>1012484.75</v>
          </cell>
          <cell r="P36">
            <v>0</v>
          </cell>
          <cell r="Q36">
            <v>1012484.75</v>
          </cell>
          <cell r="R36">
            <v>1068240.27</v>
          </cell>
          <cell r="S36">
            <v>0</v>
          </cell>
          <cell r="T36">
            <v>1068240.27</v>
          </cell>
          <cell r="V36">
            <v>609240.43999999994</v>
          </cell>
          <cell r="W36">
            <v>609240.43999999994</v>
          </cell>
          <cell r="X36">
            <v>2080725.02</v>
          </cell>
          <cell r="Y36">
            <v>609240.43999999994</v>
          </cell>
          <cell r="Z36">
            <v>2689965.46</v>
          </cell>
        </row>
        <row r="37">
          <cell r="A37" t="str">
            <v>11009-04</v>
          </cell>
          <cell r="B37" t="str">
            <v>Packing Material in Stock</v>
          </cell>
          <cell r="C37">
            <v>4316</v>
          </cell>
          <cell r="E37">
            <v>4316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4316</v>
          </cell>
          <cell r="M37">
            <v>0</v>
          </cell>
          <cell r="N37">
            <v>4316</v>
          </cell>
          <cell r="O37">
            <v>4316</v>
          </cell>
          <cell r="P37">
            <v>0</v>
          </cell>
          <cell r="Q37">
            <v>4316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4316</v>
          </cell>
          <cell r="Y37">
            <v>0</v>
          </cell>
          <cell r="Z37">
            <v>4316</v>
          </cell>
        </row>
        <row r="38">
          <cell r="A38" t="str">
            <v>11009-05</v>
          </cell>
          <cell r="B38" t="str">
            <v>Factory Supplies In Stock</v>
          </cell>
          <cell r="C38">
            <v>6638</v>
          </cell>
          <cell r="E38">
            <v>6638</v>
          </cell>
          <cell r="F38">
            <v>59256.83</v>
          </cell>
          <cell r="G38">
            <v>0</v>
          </cell>
          <cell r="H38">
            <v>59256.83</v>
          </cell>
          <cell r="K38">
            <v>0</v>
          </cell>
          <cell r="L38">
            <v>65894.83</v>
          </cell>
          <cell r="M38">
            <v>0</v>
          </cell>
          <cell r="N38">
            <v>65894.83</v>
          </cell>
          <cell r="O38">
            <v>6638</v>
          </cell>
          <cell r="P38">
            <v>0</v>
          </cell>
          <cell r="Q38">
            <v>6638</v>
          </cell>
          <cell r="R38">
            <v>59256.83</v>
          </cell>
          <cell r="S38">
            <v>0</v>
          </cell>
          <cell r="T38">
            <v>59256.83</v>
          </cell>
          <cell r="V38">
            <v>0</v>
          </cell>
          <cell r="W38">
            <v>0</v>
          </cell>
          <cell r="X38">
            <v>65894.83</v>
          </cell>
          <cell r="Y38">
            <v>0</v>
          </cell>
          <cell r="Z38">
            <v>65894.83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3150329</v>
          </cell>
          <cell r="E39">
            <v>3150329</v>
          </cell>
          <cell r="F39">
            <v>1318117.1399999999</v>
          </cell>
          <cell r="G39">
            <v>0</v>
          </cell>
          <cell r="H39">
            <v>1318117.1399999999</v>
          </cell>
          <cell r="J39">
            <v>1871323.39</v>
          </cell>
          <cell r="K39">
            <v>1871323.39</v>
          </cell>
          <cell r="L39">
            <v>4468446.1399999997</v>
          </cell>
          <cell r="M39">
            <v>1871323.39</v>
          </cell>
          <cell r="N39">
            <v>6339769.5299999993</v>
          </cell>
          <cell r="O39">
            <v>3150329</v>
          </cell>
          <cell r="P39">
            <v>0</v>
          </cell>
          <cell r="Q39">
            <v>3150329</v>
          </cell>
          <cell r="R39">
            <v>1318117.1399999999</v>
          </cell>
          <cell r="S39">
            <v>0</v>
          </cell>
          <cell r="T39">
            <v>1318117.1399999999</v>
          </cell>
          <cell r="V39">
            <v>1871323.39</v>
          </cell>
          <cell r="W39">
            <v>1871323.39</v>
          </cell>
          <cell r="X39">
            <v>4468446.1399999997</v>
          </cell>
          <cell r="Y39">
            <v>1871323.39</v>
          </cell>
          <cell r="Z39">
            <v>6339769.5299999993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5553539.7800000003</v>
          </cell>
          <cell r="E40">
            <v>5553539.7800000003</v>
          </cell>
          <cell r="F40">
            <v>41581.019999999997</v>
          </cell>
          <cell r="G40">
            <v>0</v>
          </cell>
          <cell r="H40">
            <v>41581.019999999997</v>
          </cell>
          <cell r="J40">
            <v>950.48</v>
          </cell>
          <cell r="K40">
            <v>950.48</v>
          </cell>
          <cell r="L40">
            <v>5595120.7999999998</v>
          </cell>
          <cell r="M40">
            <v>950.48</v>
          </cell>
          <cell r="N40">
            <v>5596071.2800000003</v>
          </cell>
          <cell r="O40">
            <v>5553539.7800000003</v>
          </cell>
          <cell r="P40">
            <v>0</v>
          </cell>
          <cell r="Q40">
            <v>5553539.7800000003</v>
          </cell>
          <cell r="R40">
            <v>41581.019999999997</v>
          </cell>
          <cell r="S40">
            <v>0</v>
          </cell>
          <cell r="T40">
            <v>41581.019999999997</v>
          </cell>
          <cell r="V40">
            <v>950.48</v>
          </cell>
          <cell r="W40">
            <v>950.48</v>
          </cell>
          <cell r="X40">
            <v>5595120.7999999998</v>
          </cell>
          <cell r="Y40">
            <v>950.48</v>
          </cell>
          <cell r="Z40">
            <v>5596071.2800000003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197432</v>
          </cell>
        </row>
        <row r="48">
          <cell r="A48" t="str">
            <v>11010-02</v>
          </cell>
          <cell r="B48" t="str">
            <v>Prepaid Expense</v>
          </cell>
          <cell r="Z48">
            <v>567073.43000000005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610408.5</v>
          </cell>
        </row>
        <row r="52">
          <cell r="A52" t="str">
            <v>11010-06</v>
          </cell>
          <cell r="B52" t="str">
            <v>Purchase Vat</v>
          </cell>
          <cell r="Z52">
            <v>3079318.4099999997</v>
          </cell>
        </row>
        <row r="53">
          <cell r="A53" t="str">
            <v>11010-07</v>
          </cell>
          <cell r="B53" t="str">
            <v>Vat in Transit</v>
          </cell>
          <cell r="Z53">
            <v>203119.22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3551430.22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1635933.75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656692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533334991.20999998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-114844728.37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-494912168.95999998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-6717037.0999999996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-29617180.309999999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-4198881.12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-14307388.609999999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-8327762.1500000004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-131733008.08</v>
          </cell>
        </row>
        <row r="87">
          <cell r="A87" t="str">
            <v>21002-02</v>
          </cell>
          <cell r="B87" t="str">
            <v>Accounts Payable - Export</v>
          </cell>
          <cell r="Z87">
            <v>-237280.17</v>
          </cell>
        </row>
        <row r="88">
          <cell r="A88" t="str">
            <v>21002-03</v>
          </cell>
          <cell r="B88" t="str">
            <v>Accounts Payable - Related</v>
          </cell>
          <cell r="Z88">
            <v>-29151790.210000001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-8215844.0499999998</v>
          </cell>
        </row>
        <row r="91">
          <cell r="A91" t="str">
            <v>21003-03</v>
          </cell>
          <cell r="B91" t="str">
            <v>Other Creditors</v>
          </cell>
          <cell r="Z91">
            <v>-31624.44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-168218.53</v>
          </cell>
        </row>
        <row r="96">
          <cell r="A96" t="str">
            <v>21004-02</v>
          </cell>
          <cell r="B96" t="str">
            <v>W/T Phor Ngor Dor 3</v>
          </cell>
          <cell r="Z96">
            <v>-2293.67</v>
          </cell>
        </row>
        <row r="97">
          <cell r="A97" t="str">
            <v>21004-03</v>
          </cell>
          <cell r="B97" t="str">
            <v>W/T Phor Ngor Dor 1</v>
          </cell>
          <cell r="Z97">
            <v>-714852.88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-462326</v>
          </cell>
        </row>
        <row r="102">
          <cell r="A102" t="str">
            <v>21007-01</v>
          </cell>
          <cell r="B102" t="str">
            <v>Selling Tax</v>
          </cell>
          <cell r="Z102">
            <v>-3841279.46</v>
          </cell>
        </row>
        <row r="103">
          <cell r="A103" t="str">
            <v>21008-01</v>
          </cell>
          <cell r="B103" t="str">
            <v>Accrued Bonus</v>
          </cell>
          <cell r="Z103">
            <v>-9127140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-15124653.279999999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-113198.3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-27397421.73</v>
          </cell>
          <cell r="D115">
            <v>0</v>
          </cell>
          <cell r="E115">
            <v>-27397421.73</v>
          </cell>
          <cell r="F115">
            <v>-8728691.7100000009</v>
          </cell>
          <cell r="G115">
            <v>0</v>
          </cell>
          <cell r="H115">
            <v>-8728691.7100000009</v>
          </cell>
          <cell r="J115">
            <v>-18330044.800000001</v>
          </cell>
          <cell r="K115">
            <v>-18330044.800000001</v>
          </cell>
          <cell r="L115">
            <v>-36126113.439999998</v>
          </cell>
          <cell r="M115">
            <v>-18330044.800000001</v>
          </cell>
          <cell r="N115">
            <v>-54456158.239999995</v>
          </cell>
          <cell r="O115">
            <v>-198103622.94</v>
          </cell>
          <cell r="P115">
            <v>0</v>
          </cell>
          <cell r="Q115">
            <v>-198103622.94</v>
          </cell>
          <cell r="R115">
            <v>-462360419.96999997</v>
          </cell>
          <cell r="S115">
            <v>0</v>
          </cell>
          <cell r="T115">
            <v>-462360419.96999997</v>
          </cell>
          <cell r="U115">
            <v>0</v>
          </cell>
          <cell r="V115">
            <v>-249885314.25</v>
          </cell>
          <cell r="W115">
            <v>-249885314.25</v>
          </cell>
          <cell r="X115">
            <v>-660464042.90999997</v>
          </cell>
          <cell r="Y115">
            <v>-249885314.25</v>
          </cell>
          <cell r="Z115">
            <v>-910349357.15999997</v>
          </cell>
        </row>
        <row r="116">
          <cell r="A116" t="str">
            <v>41000-02</v>
          </cell>
          <cell r="B116" t="str">
            <v>Export Sales</v>
          </cell>
          <cell r="C116">
            <v>-7363.15</v>
          </cell>
          <cell r="D116">
            <v>0</v>
          </cell>
          <cell r="E116">
            <v>-7363.15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-7363.15</v>
          </cell>
          <cell r="M116">
            <v>0</v>
          </cell>
          <cell r="N116">
            <v>-7363.15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179650</v>
          </cell>
          <cell r="G119">
            <v>0</v>
          </cell>
          <cell r="H119">
            <v>179650</v>
          </cell>
          <cell r="K119">
            <v>0</v>
          </cell>
          <cell r="L119">
            <v>179650</v>
          </cell>
          <cell r="M119">
            <v>0</v>
          </cell>
          <cell r="N119">
            <v>179650</v>
          </cell>
          <cell r="O119">
            <v>0</v>
          </cell>
          <cell r="P119">
            <v>0</v>
          </cell>
          <cell r="Q119">
            <v>0</v>
          </cell>
          <cell r="R119">
            <v>1595800</v>
          </cell>
          <cell r="S119">
            <v>0</v>
          </cell>
          <cell r="T119">
            <v>1595800</v>
          </cell>
          <cell r="U119">
            <v>0</v>
          </cell>
          <cell r="V119">
            <v>0</v>
          </cell>
          <cell r="W119">
            <v>0</v>
          </cell>
          <cell r="X119">
            <v>1595800</v>
          </cell>
          <cell r="Y119">
            <v>0</v>
          </cell>
          <cell r="Z119">
            <v>1595800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-192877.66</v>
          </cell>
          <cell r="D122">
            <v>0</v>
          </cell>
          <cell r="E122">
            <v>-192877.66</v>
          </cell>
          <cell r="F122">
            <v>-189206.63</v>
          </cell>
          <cell r="G122">
            <v>0</v>
          </cell>
          <cell r="H122">
            <v>-189206.63</v>
          </cell>
          <cell r="K122">
            <v>0</v>
          </cell>
          <cell r="L122">
            <v>-382084.29000000004</v>
          </cell>
          <cell r="M122">
            <v>0</v>
          </cell>
          <cell r="N122">
            <v>-382084.29000000004</v>
          </cell>
          <cell r="O122">
            <v>-879197.78</v>
          </cell>
          <cell r="P122">
            <v>0</v>
          </cell>
          <cell r="Q122">
            <v>-879197.78</v>
          </cell>
          <cell r="R122">
            <v>-3036404.73</v>
          </cell>
          <cell r="S122">
            <v>0</v>
          </cell>
          <cell r="T122">
            <v>-3036404.73</v>
          </cell>
          <cell r="U122">
            <v>0</v>
          </cell>
          <cell r="V122">
            <v>0</v>
          </cell>
          <cell r="W122">
            <v>0</v>
          </cell>
          <cell r="X122">
            <v>-3915602.51</v>
          </cell>
          <cell r="Y122">
            <v>0</v>
          </cell>
          <cell r="Z122">
            <v>-3915602.51</v>
          </cell>
        </row>
        <row r="123">
          <cell r="A123" t="str">
            <v>43000-02</v>
          </cell>
          <cell r="B123" t="str">
            <v>Other Income</v>
          </cell>
          <cell r="C123">
            <v>-51030.63</v>
          </cell>
          <cell r="D123">
            <v>0</v>
          </cell>
          <cell r="E123">
            <v>-51030.63</v>
          </cell>
          <cell r="F123">
            <v>-62876.77</v>
          </cell>
          <cell r="G123">
            <v>0</v>
          </cell>
          <cell r="H123">
            <v>-62876.77</v>
          </cell>
          <cell r="K123">
            <v>0</v>
          </cell>
          <cell r="L123">
            <v>-113907.4</v>
          </cell>
          <cell r="M123">
            <v>0</v>
          </cell>
          <cell r="N123">
            <v>-113907.4</v>
          </cell>
          <cell r="O123">
            <v>-2568262.02</v>
          </cell>
          <cell r="P123">
            <v>0</v>
          </cell>
          <cell r="Q123">
            <v>-2568262.02</v>
          </cell>
          <cell r="R123">
            <v>-6705421.4299999997</v>
          </cell>
          <cell r="S123">
            <v>0</v>
          </cell>
          <cell r="T123">
            <v>-6705421.4299999997</v>
          </cell>
          <cell r="U123">
            <v>0</v>
          </cell>
          <cell r="V123">
            <v>0</v>
          </cell>
          <cell r="W123">
            <v>0</v>
          </cell>
          <cell r="X123">
            <v>-9273683.4500000011</v>
          </cell>
          <cell r="Y123">
            <v>0</v>
          </cell>
          <cell r="Z123">
            <v>-9273683.4500000011</v>
          </cell>
        </row>
        <row r="124">
          <cell r="B124" t="str">
            <v xml:space="preserve"> Other Income -Mould</v>
          </cell>
          <cell r="C124">
            <v>-51030</v>
          </cell>
          <cell r="D124">
            <v>0</v>
          </cell>
          <cell r="E124">
            <v>-51030</v>
          </cell>
          <cell r="F124">
            <v>0</v>
          </cell>
          <cell r="H124">
            <v>0</v>
          </cell>
          <cell r="L124">
            <v>-51030</v>
          </cell>
          <cell r="M124">
            <v>0</v>
          </cell>
          <cell r="N124">
            <v>-51030</v>
          </cell>
          <cell r="O124">
            <v>-2169920</v>
          </cell>
          <cell r="P124">
            <v>0</v>
          </cell>
          <cell r="Q124">
            <v>-2169920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-2574920.73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-0.63</v>
          </cell>
          <cell r="D125">
            <v>0</v>
          </cell>
          <cell r="E125">
            <v>-0.63</v>
          </cell>
          <cell r="F125">
            <v>-62876.77</v>
          </cell>
          <cell r="H125">
            <v>-62876.77</v>
          </cell>
          <cell r="L125">
            <v>-62877.399999999994</v>
          </cell>
          <cell r="M125">
            <v>0</v>
          </cell>
          <cell r="N125">
            <v>-62877.399999999994</v>
          </cell>
          <cell r="O125">
            <v>-398342.02</v>
          </cell>
          <cell r="P125">
            <v>0</v>
          </cell>
          <cell r="Q125">
            <v>-398342.02</v>
          </cell>
          <cell r="R125">
            <v>-6300420.7000000002</v>
          </cell>
          <cell r="S125">
            <v>0</v>
          </cell>
          <cell r="T125">
            <v>-6300420.7000000002</v>
          </cell>
          <cell r="U125">
            <v>0</v>
          </cell>
          <cell r="V125">
            <v>0</v>
          </cell>
          <cell r="W125">
            <v>0</v>
          </cell>
          <cell r="X125">
            <v>-6698762.7200000007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-1186382.75</v>
          </cell>
          <cell r="J128">
            <v>1186382.75</v>
          </cell>
          <cell r="K128">
            <v>1186382.75</v>
          </cell>
          <cell r="L128">
            <v>-1186382.75</v>
          </cell>
          <cell r="M128">
            <v>1186382.75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-14338166.389999999</v>
          </cell>
          <cell r="S128">
            <v>0</v>
          </cell>
          <cell r="T128">
            <v>-14338166.389999999</v>
          </cell>
          <cell r="U128">
            <v>0</v>
          </cell>
          <cell r="V128">
            <v>14338166.389999999</v>
          </cell>
          <cell r="W128">
            <v>14338166.389999999</v>
          </cell>
          <cell r="X128">
            <v>-14338166.389999999</v>
          </cell>
          <cell r="Y128">
            <v>14338166.389999999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6556316.1799999997</v>
          </cell>
          <cell r="D132">
            <v>0</v>
          </cell>
          <cell r="E132">
            <v>6556316.1799999997</v>
          </cell>
          <cell r="F132">
            <v>3784160.65</v>
          </cell>
          <cell r="G132">
            <v>0</v>
          </cell>
          <cell r="H132">
            <v>3784160.65</v>
          </cell>
          <cell r="K132">
            <v>0</v>
          </cell>
          <cell r="L132">
            <v>10340476.83</v>
          </cell>
          <cell r="M132">
            <v>0</v>
          </cell>
          <cell r="N132">
            <v>10340476.83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57436</v>
          </cell>
          <cell r="D133">
            <v>0</v>
          </cell>
          <cell r="E133">
            <v>57436</v>
          </cell>
          <cell r="F133">
            <v>59793.8</v>
          </cell>
          <cell r="G133">
            <v>0</v>
          </cell>
          <cell r="H133">
            <v>59793.8</v>
          </cell>
          <cell r="K133">
            <v>0</v>
          </cell>
          <cell r="L133">
            <v>117229.8</v>
          </cell>
          <cell r="M133">
            <v>0</v>
          </cell>
          <cell r="N133">
            <v>117229.8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1806187.47</v>
          </cell>
          <cell r="D134">
            <v>0</v>
          </cell>
          <cell r="E134">
            <v>1806187.47</v>
          </cell>
          <cell r="F134">
            <v>997500.45</v>
          </cell>
          <cell r="G134">
            <v>0</v>
          </cell>
          <cell r="H134">
            <v>997500.45</v>
          </cell>
          <cell r="J134">
            <v>477997.91</v>
          </cell>
          <cell r="K134">
            <v>477997.91</v>
          </cell>
          <cell r="L134">
            <v>2803687.92</v>
          </cell>
          <cell r="M134">
            <v>477997.91</v>
          </cell>
          <cell r="N134">
            <v>3281685.83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4264</v>
          </cell>
          <cell r="D135">
            <v>0</v>
          </cell>
          <cell r="E135">
            <v>4264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4264</v>
          </cell>
          <cell r="M135">
            <v>0</v>
          </cell>
          <cell r="N135">
            <v>4264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2099315.94</v>
          </cell>
          <cell r="D136">
            <v>0</v>
          </cell>
          <cell r="E136">
            <v>2099315.94</v>
          </cell>
          <cell r="F136">
            <v>1796944.44</v>
          </cell>
          <cell r="G136">
            <v>0</v>
          </cell>
          <cell r="H136">
            <v>1796944.44</v>
          </cell>
          <cell r="J136">
            <v>827257.58</v>
          </cell>
          <cell r="K136">
            <v>827257.58</v>
          </cell>
          <cell r="L136">
            <v>3896260.38</v>
          </cell>
          <cell r="M136">
            <v>827257.58</v>
          </cell>
          <cell r="N136">
            <v>4723517.96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5760034</v>
          </cell>
          <cell r="E137">
            <v>5760034</v>
          </cell>
          <cell r="F137">
            <v>127567.14</v>
          </cell>
          <cell r="G137">
            <v>0</v>
          </cell>
          <cell r="H137">
            <v>127567.14</v>
          </cell>
          <cell r="J137">
            <v>0</v>
          </cell>
          <cell r="K137">
            <v>0</v>
          </cell>
          <cell r="L137">
            <v>5887601.1399999997</v>
          </cell>
          <cell r="M137">
            <v>0</v>
          </cell>
          <cell r="N137">
            <v>5887601.1399999997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-6850867.6100000003</v>
          </cell>
          <cell r="D139">
            <v>0</v>
          </cell>
          <cell r="E139">
            <v>-6850867.6100000003</v>
          </cell>
          <cell r="F139">
            <v>-3726135.61</v>
          </cell>
          <cell r="H139">
            <v>-3726135.61</v>
          </cell>
          <cell r="J139">
            <v>0</v>
          </cell>
          <cell r="K139">
            <v>0</v>
          </cell>
          <cell r="L139">
            <v>-10577003.220000001</v>
          </cell>
          <cell r="M139">
            <v>0</v>
          </cell>
          <cell r="N139">
            <v>-10577003.220000001</v>
          </cell>
          <cell r="O139">
            <v>-6850867.6100000003</v>
          </cell>
          <cell r="P139">
            <v>0</v>
          </cell>
          <cell r="Q139">
            <v>-6850867.6100000003</v>
          </cell>
          <cell r="R139">
            <v>-3726135.61</v>
          </cell>
          <cell r="S139">
            <v>0</v>
          </cell>
          <cell r="T139">
            <v>-3726135.61</v>
          </cell>
          <cell r="U139">
            <v>0</v>
          </cell>
          <cell r="V139">
            <v>0</v>
          </cell>
          <cell r="W139">
            <v>0</v>
          </cell>
          <cell r="X139">
            <v>-10577003.220000001</v>
          </cell>
          <cell r="Y139">
            <v>0</v>
          </cell>
          <cell r="Z139">
            <v>-10577003.220000001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-49880</v>
          </cell>
          <cell r="D140">
            <v>0</v>
          </cell>
          <cell r="E140">
            <v>-49880</v>
          </cell>
          <cell r="F140">
            <v>-139495</v>
          </cell>
          <cell r="H140">
            <v>-139495</v>
          </cell>
          <cell r="J140">
            <v>0</v>
          </cell>
          <cell r="K140">
            <v>0</v>
          </cell>
          <cell r="L140">
            <v>-189375</v>
          </cell>
          <cell r="M140">
            <v>0</v>
          </cell>
          <cell r="N140">
            <v>-189375</v>
          </cell>
          <cell r="O140">
            <v>-49880</v>
          </cell>
          <cell r="P140">
            <v>0</v>
          </cell>
          <cell r="Q140">
            <v>-49880</v>
          </cell>
          <cell r="R140">
            <v>-139495</v>
          </cell>
          <cell r="S140">
            <v>0</v>
          </cell>
          <cell r="T140">
            <v>-139495</v>
          </cell>
          <cell r="U140">
            <v>0</v>
          </cell>
          <cell r="V140">
            <v>0</v>
          </cell>
          <cell r="W140">
            <v>0</v>
          </cell>
          <cell r="X140">
            <v>-189375</v>
          </cell>
          <cell r="Y140">
            <v>0</v>
          </cell>
          <cell r="Z140">
            <v>-189375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-1012484.75</v>
          </cell>
          <cell r="D141">
            <v>0</v>
          </cell>
          <cell r="E141">
            <v>-1012484.75</v>
          </cell>
          <cell r="F141">
            <v>-1068240.27</v>
          </cell>
          <cell r="H141">
            <v>-1068240.27</v>
          </cell>
          <cell r="J141">
            <v>-609240.43999999994</v>
          </cell>
          <cell r="K141">
            <v>-609240.43999999994</v>
          </cell>
          <cell r="L141">
            <v>-2080725.02</v>
          </cell>
          <cell r="M141">
            <v>-609240.43999999994</v>
          </cell>
          <cell r="N141">
            <v>-2689965.46</v>
          </cell>
          <cell r="O141">
            <v>-1012484.75</v>
          </cell>
          <cell r="P141">
            <v>0</v>
          </cell>
          <cell r="Q141">
            <v>-1012484.75</v>
          </cell>
          <cell r="R141">
            <v>-1068240.27</v>
          </cell>
          <cell r="S141">
            <v>0</v>
          </cell>
          <cell r="T141">
            <v>-1068240.27</v>
          </cell>
          <cell r="U141">
            <v>0</v>
          </cell>
          <cell r="V141">
            <v>-609240.43999999994</v>
          </cell>
          <cell r="W141">
            <v>-609240.43999999994</v>
          </cell>
          <cell r="X141">
            <v>-2080725.02</v>
          </cell>
          <cell r="Y141">
            <v>-609240.43999999994</v>
          </cell>
          <cell r="Z141">
            <v>-2689965.46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-4316</v>
          </cell>
          <cell r="D142">
            <v>0</v>
          </cell>
          <cell r="E142">
            <v>-4316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-4316</v>
          </cell>
          <cell r="M142">
            <v>0</v>
          </cell>
          <cell r="N142">
            <v>-4316</v>
          </cell>
          <cell r="O142">
            <v>-4316</v>
          </cell>
          <cell r="P142">
            <v>0</v>
          </cell>
          <cell r="Q142">
            <v>-4316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-4316</v>
          </cell>
          <cell r="Y142">
            <v>0</v>
          </cell>
          <cell r="Z142">
            <v>-4316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-3150329</v>
          </cell>
          <cell r="D143">
            <v>0</v>
          </cell>
          <cell r="E143">
            <v>-3150329</v>
          </cell>
          <cell r="F143">
            <v>-1318117.1399999999</v>
          </cell>
          <cell r="H143">
            <v>-1318117.1399999999</v>
          </cell>
          <cell r="J143">
            <v>-1871323.39</v>
          </cell>
          <cell r="K143">
            <v>-1871323.39</v>
          </cell>
          <cell r="M143">
            <v>-1871323.39</v>
          </cell>
          <cell r="N143">
            <v>-1871323.39</v>
          </cell>
          <cell r="O143">
            <v>-3150329</v>
          </cell>
          <cell r="P143">
            <v>0</v>
          </cell>
          <cell r="Q143">
            <v>-3150329</v>
          </cell>
          <cell r="R143">
            <v>-1318117.1399999999</v>
          </cell>
          <cell r="S143">
            <v>0</v>
          </cell>
          <cell r="T143">
            <v>-1318117.1399999999</v>
          </cell>
          <cell r="U143">
            <v>0</v>
          </cell>
          <cell r="V143">
            <v>-1871323.39</v>
          </cell>
          <cell r="W143">
            <v>-1871323.39</v>
          </cell>
          <cell r="X143">
            <v>-4468446.1399999997</v>
          </cell>
          <cell r="Y143">
            <v>-1871323.39</v>
          </cell>
          <cell r="Z143">
            <v>-6339769.5299999993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-5553539.7800000003</v>
          </cell>
          <cell r="D144">
            <v>0</v>
          </cell>
          <cell r="E144">
            <v>-5553539.7800000003</v>
          </cell>
          <cell r="F144">
            <v>-41581.019999999997</v>
          </cell>
          <cell r="H144">
            <v>-41581.019999999997</v>
          </cell>
          <cell r="J144">
            <v>-950.48</v>
          </cell>
          <cell r="K144">
            <v>-950.48</v>
          </cell>
          <cell r="M144">
            <v>-950.48</v>
          </cell>
          <cell r="N144">
            <v>-950.48</v>
          </cell>
          <cell r="O144">
            <v>-5553539.7800000003</v>
          </cell>
          <cell r="P144">
            <v>0</v>
          </cell>
          <cell r="Q144">
            <v>-5553539.7800000003</v>
          </cell>
          <cell r="R144">
            <v>-41581.019999999997</v>
          </cell>
          <cell r="S144">
            <v>0</v>
          </cell>
          <cell r="T144">
            <v>-41581.019999999997</v>
          </cell>
          <cell r="U144">
            <v>0</v>
          </cell>
          <cell r="V144">
            <v>-950.48</v>
          </cell>
          <cell r="W144">
            <v>-950.48</v>
          </cell>
          <cell r="X144">
            <v>-5595120.7999999998</v>
          </cell>
          <cell r="Y144">
            <v>-950.48</v>
          </cell>
          <cell r="Z144">
            <v>-5596071.2800000003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12651370.949999999</v>
          </cell>
          <cell r="D146">
            <v>0</v>
          </cell>
          <cell r="E146">
            <v>12651370.949999999</v>
          </cell>
          <cell r="F146">
            <v>2125405.5</v>
          </cell>
          <cell r="H146">
            <v>2125405.5</v>
          </cell>
          <cell r="K146">
            <v>0</v>
          </cell>
          <cell r="L146">
            <v>14776776.449999999</v>
          </cell>
          <cell r="M146">
            <v>0</v>
          </cell>
          <cell r="N146">
            <v>14776776.449999999</v>
          </cell>
          <cell r="O146">
            <v>90223777.230000019</v>
          </cell>
          <cell r="P146">
            <v>0</v>
          </cell>
          <cell r="Q146">
            <v>90223777.230000019</v>
          </cell>
          <cell r="R146">
            <v>45740645.57</v>
          </cell>
          <cell r="S146">
            <v>0</v>
          </cell>
          <cell r="T146">
            <v>45740645.57</v>
          </cell>
          <cell r="U146">
            <v>0</v>
          </cell>
          <cell r="V146">
            <v>0</v>
          </cell>
          <cell r="W146">
            <v>0</v>
          </cell>
          <cell r="X146">
            <v>135964422.80000001</v>
          </cell>
          <cell r="Y146">
            <v>0</v>
          </cell>
          <cell r="Z146">
            <v>135964422.80000001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3715</v>
          </cell>
          <cell r="D147">
            <v>0</v>
          </cell>
          <cell r="E147">
            <v>3715</v>
          </cell>
          <cell r="F147">
            <v>116060</v>
          </cell>
          <cell r="H147">
            <v>116060</v>
          </cell>
          <cell r="K147">
            <v>0</v>
          </cell>
          <cell r="L147">
            <v>119775</v>
          </cell>
          <cell r="M147">
            <v>0</v>
          </cell>
          <cell r="N147">
            <v>119775</v>
          </cell>
          <cell r="O147">
            <v>106986</v>
          </cell>
          <cell r="P147">
            <v>0</v>
          </cell>
          <cell r="Q147">
            <v>106986</v>
          </cell>
          <cell r="R147">
            <v>271625</v>
          </cell>
          <cell r="S147">
            <v>0</v>
          </cell>
          <cell r="T147">
            <v>271625</v>
          </cell>
          <cell r="U147">
            <v>0</v>
          </cell>
          <cell r="V147">
            <v>0</v>
          </cell>
          <cell r="W147">
            <v>0</v>
          </cell>
          <cell r="X147">
            <v>378611</v>
          </cell>
          <cell r="Y147">
            <v>0</v>
          </cell>
          <cell r="Z147">
            <v>378611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3919092.43</v>
          </cell>
          <cell r="D148">
            <v>0</v>
          </cell>
          <cell r="E148">
            <v>3919092.43</v>
          </cell>
          <cell r="F148">
            <v>5236862.91</v>
          </cell>
          <cell r="H148">
            <v>5236862.91</v>
          </cell>
          <cell r="J148">
            <v>14693256.970000001</v>
          </cell>
          <cell r="K148">
            <v>14693256.970000001</v>
          </cell>
          <cell r="L148">
            <v>9155955.3399999999</v>
          </cell>
          <cell r="M148">
            <v>14693256.970000001</v>
          </cell>
          <cell r="N148">
            <v>23849212.310000002</v>
          </cell>
          <cell r="O148">
            <v>36014502.460000001</v>
          </cell>
          <cell r="P148">
            <v>0</v>
          </cell>
          <cell r="Q148">
            <v>36014502.460000001</v>
          </cell>
          <cell r="R148">
            <v>361089466.74000001</v>
          </cell>
          <cell r="S148">
            <v>0</v>
          </cell>
          <cell r="T148">
            <v>361089466.74000001</v>
          </cell>
          <cell r="U148">
            <v>0</v>
          </cell>
          <cell r="V148">
            <v>197894244.63</v>
          </cell>
          <cell r="W148">
            <v>197894244.63</v>
          </cell>
          <cell r="X148">
            <v>397103969.19999999</v>
          </cell>
          <cell r="Y148">
            <v>197894244.63</v>
          </cell>
          <cell r="Z148">
            <v>594998213.82999992</v>
          </cell>
        </row>
        <row r="149">
          <cell r="B149" t="str">
            <v>Purchase : Packing (goods)</v>
          </cell>
          <cell r="C149">
            <v>38712.5</v>
          </cell>
          <cell r="D149">
            <v>0</v>
          </cell>
          <cell r="E149">
            <v>38712.5</v>
          </cell>
          <cell r="F149">
            <v>0</v>
          </cell>
          <cell r="H149">
            <v>0</v>
          </cell>
          <cell r="K149">
            <v>0</v>
          </cell>
          <cell r="L149">
            <v>38712.5</v>
          </cell>
          <cell r="M149">
            <v>0</v>
          </cell>
          <cell r="N149">
            <v>38712.5</v>
          </cell>
          <cell r="O149">
            <v>662045.42000000004</v>
          </cell>
          <cell r="P149">
            <v>0</v>
          </cell>
          <cell r="Q149">
            <v>662045.42000000004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169568.75</v>
          </cell>
          <cell r="D150">
            <v>0</v>
          </cell>
          <cell r="E150">
            <v>169568.75</v>
          </cell>
          <cell r="F150">
            <v>53777.91</v>
          </cell>
          <cell r="H150">
            <v>53777.91</v>
          </cell>
          <cell r="J150">
            <v>112100.91</v>
          </cell>
          <cell r="K150">
            <v>112100.91</v>
          </cell>
          <cell r="L150">
            <v>223346.66</v>
          </cell>
          <cell r="M150">
            <v>112100.91</v>
          </cell>
          <cell r="N150">
            <v>335447.57</v>
          </cell>
          <cell r="O150">
            <v>676776.61</v>
          </cell>
          <cell r="P150">
            <v>0</v>
          </cell>
          <cell r="Q150">
            <v>676776.61</v>
          </cell>
          <cell r="R150">
            <v>1383706.96</v>
          </cell>
          <cell r="S150">
            <v>0</v>
          </cell>
          <cell r="T150">
            <v>1383706.96</v>
          </cell>
          <cell r="U150">
            <v>0</v>
          </cell>
          <cell r="V150">
            <v>779086.9</v>
          </cell>
          <cell r="W150">
            <v>779086.9</v>
          </cell>
          <cell r="Y150">
            <v>779086.9</v>
          </cell>
        </row>
        <row r="151">
          <cell r="A151" t="str">
            <v>51004-04</v>
          </cell>
          <cell r="B151" t="str">
            <v>Purchase : Packing</v>
          </cell>
          <cell r="C151">
            <v>208281.25</v>
          </cell>
          <cell r="D151">
            <v>0</v>
          </cell>
          <cell r="E151">
            <v>208281.25</v>
          </cell>
          <cell r="F151">
            <v>53777.91</v>
          </cell>
          <cell r="H151">
            <v>53777.91</v>
          </cell>
          <cell r="J151">
            <v>112100.91</v>
          </cell>
          <cell r="K151">
            <v>112100.91</v>
          </cell>
          <cell r="L151">
            <v>262059.16</v>
          </cell>
          <cell r="M151">
            <v>112100.91</v>
          </cell>
          <cell r="N151">
            <v>374160.07</v>
          </cell>
          <cell r="O151">
            <v>1338822.03</v>
          </cell>
          <cell r="P151">
            <v>0</v>
          </cell>
          <cell r="Q151">
            <v>1338822.03</v>
          </cell>
          <cell r="R151">
            <v>1383706.96</v>
          </cell>
          <cell r="S151">
            <v>0</v>
          </cell>
          <cell r="T151">
            <v>1383706.96</v>
          </cell>
          <cell r="U151">
            <v>0</v>
          </cell>
          <cell r="V151">
            <v>779086.9</v>
          </cell>
          <cell r="W151">
            <v>779086.9</v>
          </cell>
          <cell r="X151">
            <v>2722528.99</v>
          </cell>
          <cell r="Y151">
            <v>779086.9</v>
          </cell>
          <cell r="Z151">
            <v>3501615.89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1797765.95</v>
          </cell>
          <cell r="D156">
            <v>0</v>
          </cell>
          <cell r="E156">
            <v>1797765.95</v>
          </cell>
          <cell r="F156">
            <v>704038.34</v>
          </cell>
          <cell r="H156">
            <v>704038.34</v>
          </cell>
          <cell r="J156">
            <v>1542626.52</v>
          </cell>
          <cell r="K156">
            <v>1542626.52</v>
          </cell>
          <cell r="L156">
            <v>2501804.29</v>
          </cell>
          <cell r="M156">
            <v>1542626.52</v>
          </cell>
          <cell r="N156">
            <v>4044430.81</v>
          </cell>
          <cell r="O156">
            <v>15416686.67</v>
          </cell>
          <cell r="P156">
            <v>0</v>
          </cell>
          <cell r="Q156">
            <v>15416686.67</v>
          </cell>
          <cell r="R156">
            <v>21884676.459999997</v>
          </cell>
          <cell r="S156">
            <v>0</v>
          </cell>
          <cell r="T156">
            <v>21884676.459999997</v>
          </cell>
          <cell r="U156">
            <v>0</v>
          </cell>
          <cell r="V156">
            <v>13466956.67</v>
          </cell>
          <cell r="W156">
            <v>13466956.67</v>
          </cell>
          <cell r="X156">
            <v>37301363.129999995</v>
          </cell>
          <cell r="Y156">
            <v>13466956.67</v>
          </cell>
          <cell r="Z156">
            <v>50768319.799999997</v>
          </cell>
        </row>
        <row r="157">
          <cell r="A157" t="str">
            <v>52001-02</v>
          </cell>
          <cell r="B157" t="str">
            <v>Wages - Factory</v>
          </cell>
          <cell r="C157">
            <v>176113.53</v>
          </cell>
          <cell r="D157">
            <v>0</v>
          </cell>
          <cell r="E157">
            <v>176113.53</v>
          </cell>
          <cell r="F157">
            <v>91172.62</v>
          </cell>
          <cell r="H157">
            <v>91172.62</v>
          </cell>
          <cell r="J157">
            <v>199769.37</v>
          </cell>
          <cell r="K157">
            <v>199769.37</v>
          </cell>
          <cell r="L157">
            <v>267286.15000000002</v>
          </cell>
          <cell r="M157">
            <v>199769.37</v>
          </cell>
          <cell r="N157">
            <v>467055.52</v>
          </cell>
          <cell r="O157">
            <v>1763062.86</v>
          </cell>
          <cell r="P157">
            <v>0</v>
          </cell>
          <cell r="Q157">
            <v>1763062.86</v>
          </cell>
          <cell r="R157">
            <v>3780012.02</v>
          </cell>
          <cell r="S157">
            <v>0</v>
          </cell>
          <cell r="T157">
            <v>3780012.02</v>
          </cell>
          <cell r="U157">
            <v>0</v>
          </cell>
          <cell r="V157">
            <v>2276521.66</v>
          </cell>
          <cell r="W157">
            <v>2276521.66</v>
          </cell>
          <cell r="X157">
            <v>5543074.8799999999</v>
          </cell>
          <cell r="Y157">
            <v>2276521.66</v>
          </cell>
          <cell r="Z157">
            <v>7819596.54</v>
          </cell>
        </row>
        <row r="158">
          <cell r="A158" t="str">
            <v>52001-03</v>
          </cell>
          <cell r="B158" t="str">
            <v>Bonus - Factory</v>
          </cell>
          <cell r="C158">
            <v>192864</v>
          </cell>
          <cell r="D158">
            <v>0</v>
          </cell>
          <cell r="E158">
            <v>192864</v>
          </cell>
          <cell r="F158">
            <v>79527.149999999994</v>
          </cell>
          <cell r="H158">
            <v>79527.149999999994</v>
          </cell>
          <cell r="J158">
            <v>174252.85</v>
          </cell>
          <cell r="K158">
            <v>174252.85</v>
          </cell>
          <cell r="L158">
            <v>272391.15000000002</v>
          </cell>
          <cell r="M158">
            <v>174252.85</v>
          </cell>
          <cell r="N158">
            <v>446644</v>
          </cell>
          <cell r="O158">
            <v>1682325</v>
          </cell>
          <cell r="P158">
            <v>0</v>
          </cell>
          <cell r="Q158">
            <v>1682325</v>
          </cell>
          <cell r="R158">
            <v>2507228.56</v>
          </cell>
          <cell r="S158">
            <v>0</v>
          </cell>
          <cell r="T158">
            <v>2507228.56</v>
          </cell>
          <cell r="U158">
            <v>0</v>
          </cell>
          <cell r="V158">
            <v>1541006.4400000002</v>
          </cell>
          <cell r="W158">
            <v>1541006.4400000002</v>
          </cell>
          <cell r="X158">
            <v>4189553.56</v>
          </cell>
          <cell r="Y158">
            <v>1541006.4400000002</v>
          </cell>
          <cell r="Z158">
            <v>5730560</v>
          </cell>
        </row>
        <row r="159">
          <cell r="A159" t="str">
            <v>52001-04</v>
          </cell>
          <cell r="B159" t="str">
            <v>Overtime - Factory</v>
          </cell>
          <cell r="C159">
            <v>414458.95</v>
          </cell>
          <cell r="D159">
            <v>0</v>
          </cell>
          <cell r="E159">
            <v>414458.95</v>
          </cell>
          <cell r="F159">
            <v>132787.73000000001</v>
          </cell>
          <cell r="H159">
            <v>132787.73000000001</v>
          </cell>
          <cell r="J159">
            <v>290952.74</v>
          </cell>
          <cell r="K159">
            <v>290952.74</v>
          </cell>
          <cell r="L159">
            <v>547246.68000000005</v>
          </cell>
          <cell r="M159">
            <v>290952.74</v>
          </cell>
          <cell r="N159">
            <v>838199.42</v>
          </cell>
          <cell r="O159">
            <v>4305759.2299999995</v>
          </cell>
          <cell r="P159">
            <v>0</v>
          </cell>
          <cell r="Q159">
            <v>4305759.2299999995</v>
          </cell>
          <cell r="R159">
            <v>4614329.3500000006</v>
          </cell>
          <cell r="S159">
            <v>0</v>
          </cell>
          <cell r="T159">
            <v>4614329.3500000006</v>
          </cell>
          <cell r="U159">
            <v>0</v>
          </cell>
          <cell r="V159">
            <v>2813982.58</v>
          </cell>
          <cell r="W159">
            <v>2813982.58</v>
          </cell>
          <cell r="X159">
            <v>8920088.5800000001</v>
          </cell>
          <cell r="Y159">
            <v>2813982.58</v>
          </cell>
          <cell r="Z159">
            <v>11734071.16</v>
          </cell>
        </row>
        <row r="160">
          <cell r="A160" t="str">
            <v>52001-05</v>
          </cell>
          <cell r="B160" t="str">
            <v>Allowance - Factory</v>
          </cell>
          <cell r="C160">
            <v>297709.73</v>
          </cell>
          <cell r="D160">
            <v>0</v>
          </cell>
          <cell r="E160">
            <v>297709.73</v>
          </cell>
          <cell r="F160">
            <v>133081.57999999999</v>
          </cell>
          <cell r="H160">
            <v>133081.57999999999</v>
          </cell>
          <cell r="J160">
            <v>291596.58</v>
          </cell>
          <cell r="K160">
            <v>291596.58</v>
          </cell>
          <cell r="L160">
            <v>430791.30999999994</v>
          </cell>
          <cell r="M160">
            <v>291596.58</v>
          </cell>
          <cell r="N160">
            <v>722387.8899999999</v>
          </cell>
          <cell r="O160">
            <v>2672630.04</v>
          </cell>
          <cell r="P160">
            <v>0</v>
          </cell>
          <cell r="Q160">
            <v>2672630.04</v>
          </cell>
          <cell r="R160">
            <v>3658197.29</v>
          </cell>
          <cell r="S160">
            <v>0</v>
          </cell>
          <cell r="T160">
            <v>3658197.29</v>
          </cell>
          <cell r="U160">
            <v>0</v>
          </cell>
          <cell r="V160">
            <v>2276175.29</v>
          </cell>
          <cell r="W160">
            <v>2276175.29</v>
          </cell>
          <cell r="X160">
            <v>6330827.3300000001</v>
          </cell>
          <cell r="Y160">
            <v>2276175.29</v>
          </cell>
          <cell r="Z160">
            <v>8607002.620000001</v>
          </cell>
        </row>
        <row r="161">
          <cell r="A161" t="str">
            <v>52001-06</v>
          </cell>
          <cell r="B161" t="str">
            <v>Welfare - Factory</v>
          </cell>
          <cell r="C161">
            <v>538148.94000000006</v>
          </cell>
          <cell r="D161">
            <v>0</v>
          </cell>
          <cell r="E161">
            <v>538148.94000000006</v>
          </cell>
          <cell r="F161">
            <v>216793.49</v>
          </cell>
          <cell r="H161">
            <v>216793.49</v>
          </cell>
          <cell r="J161">
            <v>475018.72</v>
          </cell>
          <cell r="K161">
            <v>475018.72</v>
          </cell>
          <cell r="L161">
            <v>754942.43</v>
          </cell>
          <cell r="M161">
            <v>475018.72</v>
          </cell>
          <cell r="N161">
            <v>1229961.1499999999</v>
          </cell>
          <cell r="O161">
            <v>5241512.5</v>
          </cell>
          <cell r="P161">
            <v>0</v>
          </cell>
          <cell r="Q161">
            <v>5241512.5</v>
          </cell>
          <cell r="R161">
            <v>5760908.8499999996</v>
          </cell>
          <cell r="S161">
            <v>0</v>
          </cell>
          <cell r="T161">
            <v>5760908.8499999996</v>
          </cell>
          <cell r="U161">
            <v>0</v>
          </cell>
          <cell r="V161">
            <v>3596259.05</v>
          </cell>
          <cell r="W161">
            <v>3596259.05</v>
          </cell>
          <cell r="X161">
            <v>11002421.35</v>
          </cell>
          <cell r="Y161">
            <v>3596259.05</v>
          </cell>
          <cell r="Z161">
            <v>14598680.399999999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39056.28</v>
          </cell>
          <cell r="D162">
            <v>0</v>
          </cell>
          <cell r="E162">
            <v>39056.28</v>
          </cell>
          <cell r="F162">
            <v>16622</v>
          </cell>
          <cell r="H162">
            <v>16622</v>
          </cell>
          <cell r="J162">
            <v>36420.660000000003</v>
          </cell>
          <cell r="K162">
            <v>36420.660000000003</v>
          </cell>
          <cell r="L162">
            <v>55678.28</v>
          </cell>
          <cell r="M162">
            <v>36420.660000000003</v>
          </cell>
          <cell r="N162">
            <v>92098.94</v>
          </cell>
          <cell r="O162">
            <v>383770.06000000006</v>
          </cell>
          <cell r="P162">
            <v>0</v>
          </cell>
          <cell r="Q162">
            <v>383770.06000000006</v>
          </cell>
          <cell r="R162">
            <v>473595.17</v>
          </cell>
          <cell r="S162">
            <v>0</v>
          </cell>
          <cell r="T162">
            <v>473595.17</v>
          </cell>
          <cell r="U162">
            <v>0</v>
          </cell>
          <cell r="V162">
            <v>293688.58999999997</v>
          </cell>
          <cell r="W162">
            <v>293688.58999999997</v>
          </cell>
          <cell r="X162">
            <v>857365.23</v>
          </cell>
          <cell r="Y162">
            <v>293688.58999999997</v>
          </cell>
          <cell r="Z162">
            <v>1151053.8199999998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5618.79</v>
          </cell>
          <cell r="D163">
            <v>0</v>
          </cell>
          <cell r="E163">
            <v>5618.79</v>
          </cell>
          <cell r="F163">
            <v>3008.42</v>
          </cell>
          <cell r="H163">
            <v>3008.42</v>
          </cell>
          <cell r="J163">
            <v>6591.79</v>
          </cell>
          <cell r="K163">
            <v>6591.79</v>
          </cell>
          <cell r="L163">
            <v>8627.2099999999991</v>
          </cell>
          <cell r="M163">
            <v>6591.79</v>
          </cell>
          <cell r="N163">
            <v>15219</v>
          </cell>
          <cell r="O163">
            <v>100913.51</v>
          </cell>
          <cell r="P163">
            <v>0</v>
          </cell>
          <cell r="Q163">
            <v>100913.51</v>
          </cell>
          <cell r="R163">
            <v>83224.34</v>
          </cell>
          <cell r="S163">
            <v>0</v>
          </cell>
          <cell r="T163">
            <v>83224.34</v>
          </cell>
          <cell r="U163">
            <v>0</v>
          </cell>
          <cell r="V163">
            <v>51751.950000000004</v>
          </cell>
          <cell r="W163">
            <v>51751.950000000004</v>
          </cell>
          <cell r="X163">
            <v>184137.84999999998</v>
          </cell>
          <cell r="Y163">
            <v>51751.950000000004</v>
          </cell>
          <cell r="Z163">
            <v>235889.8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1034149.5</v>
          </cell>
          <cell r="D165">
            <v>0</v>
          </cell>
          <cell r="E165">
            <v>1034149.5</v>
          </cell>
          <cell r="F165">
            <v>264666.53999999998</v>
          </cell>
          <cell r="H165">
            <v>264666.53999999998</v>
          </cell>
          <cell r="J165">
            <v>747255.85</v>
          </cell>
          <cell r="K165">
            <v>747255.85</v>
          </cell>
          <cell r="L165">
            <v>1298816.04</v>
          </cell>
          <cell r="M165">
            <v>747255.85</v>
          </cell>
          <cell r="N165">
            <v>2046071.8900000001</v>
          </cell>
          <cell r="O165">
            <v>4366200.0199999996</v>
          </cell>
          <cell r="P165">
            <v>0</v>
          </cell>
          <cell r="Q165">
            <v>4366200.0199999996</v>
          </cell>
          <cell r="R165">
            <v>9678365.209999999</v>
          </cell>
          <cell r="S165">
            <v>0</v>
          </cell>
          <cell r="T165">
            <v>9678365.209999999</v>
          </cell>
          <cell r="U165">
            <v>0</v>
          </cell>
          <cell r="V165">
            <v>4959123.1399999997</v>
          </cell>
          <cell r="W165">
            <v>4959123.1399999997</v>
          </cell>
          <cell r="X165">
            <v>14044565.229999999</v>
          </cell>
          <cell r="Y165">
            <v>4959123.1399999997</v>
          </cell>
          <cell r="Z165">
            <v>19003688.369999997</v>
          </cell>
        </row>
        <row r="166">
          <cell r="A166" t="str">
            <v>52002-02</v>
          </cell>
          <cell r="B166" t="str">
            <v>Water</v>
          </cell>
          <cell r="C166">
            <v>42970.57</v>
          </cell>
          <cell r="D166">
            <v>0</v>
          </cell>
          <cell r="E166">
            <v>42970.57</v>
          </cell>
          <cell r="F166">
            <v>11759.32</v>
          </cell>
          <cell r="H166">
            <v>11759.32</v>
          </cell>
          <cell r="J166">
            <v>33201.11</v>
          </cell>
          <cell r="K166">
            <v>33201.11</v>
          </cell>
          <cell r="L166">
            <v>54729.89</v>
          </cell>
          <cell r="M166">
            <v>33201.11</v>
          </cell>
          <cell r="N166">
            <v>87931</v>
          </cell>
          <cell r="O166">
            <v>220929.03</v>
          </cell>
          <cell r="P166">
            <v>0</v>
          </cell>
          <cell r="Q166">
            <v>220929.03</v>
          </cell>
          <cell r="R166">
            <v>583654.75999999989</v>
          </cell>
          <cell r="S166">
            <v>0</v>
          </cell>
          <cell r="T166">
            <v>583654.75999999989</v>
          </cell>
          <cell r="U166">
            <v>0</v>
          </cell>
          <cell r="V166">
            <v>289077.98</v>
          </cell>
          <cell r="W166">
            <v>289077.98</v>
          </cell>
          <cell r="X166">
            <v>804583.78999999992</v>
          </cell>
          <cell r="Y166">
            <v>289077.98</v>
          </cell>
          <cell r="Z166">
            <v>1093661.77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45413.11</v>
          </cell>
          <cell r="D168">
            <v>0</v>
          </cell>
          <cell r="E168">
            <v>45413.11</v>
          </cell>
          <cell r="F168">
            <v>22212.07</v>
          </cell>
          <cell r="H168">
            <v>22212.07</v>
          </cell>
          <cell r="J168">
            <v>22212.82</v>
          </cell>
          <cell r="K168">
            <v>22212.82</v>
          </cell>
          <cell r="L168">
            <v>67625.179999999993</v>
          </cell>
          <cell r="M168">
            <v>22212.82</v>
          </cell>
          <cell r="N168">
            <v>89838</v>
          </cell>
          <cell r="O168">
            <v>201557.65999999997</v>
          </cell>
          <cell r="P168">
            <v>0</v>
          </cell>
          <cell r="Q168">
            <v>201557.65999999997</v>
          </cell>
          <cell r="R168">
            <v>465803.24</v>
          </cell>
          <cell r="S168">
            <v>0</v>
          </cell>
          <cell r="T168">
            <v>465803.24</v>
          </cell>
          <cell r="U168">
            <v>0</v>
          </cell>
          <cell r="V168">
            <v>216529.1</v>
          </cell>
          <cell r="W168">
            <v>216529.1</v>
          </cell>
          <cell r="X168">
            <v>667360.89999999991</v>
          </cell>
          <cell r="Y168">
            <v>216529.1</v>
          </cell>
          <cell r="Z168">
            <v>883889.99999999988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153930</v>
          </cell>
          <cell r="D169">
            <v>0</v>
          </cell>
          <cell r="E169">
            <v>153930</v>
          </cell>
          <cell r="F169">
            <v>2488.19</v>
          </cell>
          <cell r="H169">
            <v>2488.19</v>
          </cell>
          <cell r="J169">
            <v>7025.14</v>
          </cell>
          <cell r="K169">
            <v>7025.14</v>
          </cell>
          <cell r="L169">
            <v>156418.19</v>
          </cell>
          <cell r="M169">
            <v>7025.14</v>
          </cell>
          <cell r="N169">
            <v>163443.33000000002</v>
          </cell>
          <cell r="O169">
            <v>1281476.01</v>
          </cell>
          <cell r="P169">
            <v>0</v>
          </cell>
          <cell r="Q169">
            <v>1281476.01</v>
          </cell>
          <cell r="R169">
            <v>2906309.3</v>
          </cell>
          <cell r="S169">
            <v>0</v>
          </cell>
          <cell r="T169">
            <v>2906309.3</v>
          </cell>
          <cell r="U169">
            <v>0</v>
          </cell>
          <cell r="V169">
            <v>1306249.76</v>
          </cell>
          <cell r="W169">
            <v>1306249.76</v>
          </cell>
          <cell r="X169">
            <v>4187785.3099999996</v>
          </cell>
          <cell r="Y169">
            <v>1306249.76</v>
          </cell>
          <cell r="Z169">
            <v>5494035.0699999994</v>
          </cell>
        </row>
        <row r="170">
          <cell r="A170" t="str">
            <v>52003-03</v>
          </cell>
          <cell r="B170" t="str">
            <v>Maintenance Expense</v>
          </cell>
          <cell r="C170">
            <v>78184.83</v>
          </cell>
          <cell r="D170">
            <v>0</v>
          </cell>
          <cell r="E170">
            <v>78184.83</v>
          </cell>
          <cell r="F170">
            <v>12619.22</v>
          </cell>
          <cell r="H170">
            <v>12619.22</v>
          </cell>
          <cell r="J170">
            <v>35628.949999999997</v>
          </cell>
          <cell r="K170">
            <v>35628.949999999997</v>
          </cell>
          <cell r="L170">
            <v>90804.05</v>
          </cell>
          <cell r="M170">
            <v>35628.949999999997</v>
          </cell>
          <cell r="N170">
            <v>126433</v>
          </cell>
          <cell r="O170">
            <v>312901.15000000002</v>
          </cell>
          <cell r="P170">
            <v>0</v>
          </cell>
          <cell r="Q170">
            <v>312901.15000000002</v>
          </cell>
          <cell r="R170">
            <v>385273.25999999995</v>
          </cell>
          <cell r="S170">
            <v>0</v>
          </cell>
          <cell r="T170">
            <v>385273.25999999995</v>
          </cell>
          <cell r="U170">
            <v>0</v>
          </cell>
          <cell r="V170">
            <v>202361.43</v>
          </cell>
          <cell r="W170">
            <v>202361.43</v>
          </cell>
          <cell r="X170">
            <v>698174.40999999992</v>
          </cell>
          <cell r="Y170">
            <v>202361.43</v>
          </cell>
          <cell r="Z170">
            <v>900535.83999999985</v>
          </cell>
        </row>
        <row r="171">
          <cell r="A171" t="str">
            <v>52003-04</v>
          </cell>
          <cell r="B171" t="str">
            <v>Factory Supplies Expense</v>
          </cell>
          <cell r="C171">
            <v>167944.28</v>
          </cell>
          <cell r="D171">
            <v>0</v>
          </cell>
          <cell r="E171">
            <v>167944.28</v>
          </cell>
          <cell r="F171">
            <v>90704.84</v>
          </cell>
          <cell r="H171">
            <v>90704.84</v>
          </cell>
          <cell r="J171">
            <v>171192.55</v>
          </cell>
          <cell r="K171">
            <v>171192.55</v>
          </cell>
          <cell r="L171">
            <v>258649.12</v>
          </cell>
          <cell r="M171">
            <v>171192.55</v>
          </cell>
          <cell r="N171">
            <v>429841.67</v>
          </cell>
          <cell r="O171">
            <v>1583637.43</v>
          </cell>
          <cell r="P171">
            <v>0</v>
          </cell>
          <cell r="Q171">
            <v>1583637.43</v>
          </cell>
          <cell r="R171">
            <v>1996228.47</v>
          </cell>
          <cell r="S171">
            <v>0</v>
          </cell>
          <cell r="T171">
            <v>1996228.47</v>
          </cell>
          <cell r="U171">
            <v>0</v>
          </cell>
          <cell r="V171">
            <v>1028395.29</v>
          </cell>
          <cell r="W171">
            <v>1028395.29</v>
          </cell>
          <cell r="X171">
            <v>3579865.9</v>
          </cell>
          <cell r="Y171">
            <v>1028395.29</v>
          </cell>
          <cell r="Z171">
            <v>4608261.1899999995</v>
          </cell>
        </row>
        <row r="172">
          <cell r="A172" t="str">
            <v>52003-05</v>
          </cell>
          <cell r="B172" t="str">
            <v>Spare Parts Expense</v>
          </cell>
          <cell r="C172">
            <v>39317.4</v>
          </cell>
          <cell r="D172">
            <v>0</v>
          </cell>
          <cell r="E172">
            <v>39317.4</v>
          </cell>
          <cell r="F172">
            <v>26668.03</v>
          </cell>
          <cell r="H172">
            <v>26668.03</v>
          </cell>
          <cell r="J172">
            <v>74708.75</v>
          </cell>
          <cell r="K172">
            <v>74708.75</v>
          </cell>
          <cell r="L172">
            <v>65985.429999999993</v>
          </cell>
          <cell r="M172">
            <v>74708.75</v>
          </cell>
          <cell r="N172">
            <v>140694.18</v>
          </cell>
          <cell r="O172">
            <v>362446.4</v>
          </cell>
          <cell r="P172">
            <v>0</v>
          </cell>
          <cell r="Q172">
            <v>362446.4</v>
          </cell>
          <cell r="R172">
            <v>1240269.93</v>
          </cell>
          <cell r="S172">
            <v>0</v>
          </cell>
          <cell r="T172">
            <v>1240269.93</v>
          </cell>
          <cell r="U172">
            <v>0</v>
          </cell>
          <cell r="V172">
            <v>610601.75</v>
          </cell>
          <cell r="W172">
            <v>610601.75</v>
          </cell>
          <cell r="X172">
            <v>1602716.33</v>
          </cell>
          <cell r="Y172">
            <v>610601.75</v>
          </cell>
          <cell r="Z172">
            <v>2213318.08</v>
          </cell>
        </row>
        <row r="173">
          <cell r="A173" t="str">
            <v>52003-06</v>
          </cell>
          <cell r="B173" t="str">
            <v>Mould Expense</v>
          </cell>
          <cell r="C173">
            <v>32200</v>
          </cell>
          <cell r="D173">
            <v>0</v>
          </cell>
          <cell r="E173">
            <v>32200</v>
          </cell>
          <cell r="F173">
            <v>0</v>
          </cell>
          <cell r="H173">
            <v>0</v>
          </cell>
          <cell r="K173">
            <v>0</v>
          </cell>
          <cell r="L173">
            <v>32200</v>
          </cell>
          <cell r="M173">
            <v>0</v>
          </cell>
          <cell r="N173">
            <v>32200</v>
          </cell>
          <cell r="O173">
            <v>41700</v>
          </cell>
          <cell r="P173">
            <v>0</v>
          </cell>
          <cell r="Q173">
            <v>41700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49991.62</v>
          </cell>
          <cell r="Y173">
            <v>3708.38</v>
          </cell>
          <cell r="Z173">
            <v>53700</v>
          </cell>
        </row>
        <row r="174">
          <cell r="A174" t="str">
            <v>52003-07</v>
          </cell>
          <cell r="B174" t="str">
            <v>Water Treatment Charge</v>
          </cell>
          <cell r="C174">
            <v>1213.2</v>
          </cell>
          <cell r="D174">
            <v>0</v>
          </cell>
          <cell r="E174">
            <v>1213.2</v>
          </cell>
          <cell r="F174">
            <v>593.39</v>
          </cell>
          <cell r="H174">
            <v>593.39</v>
          </cell>
          <cell r="J174">
            <v>593.41</v>
          </cell>
          <cell r="K174">
            <v>593.41</v>
          </cell>
          <cell r="L174">
            <v>1806.5900000000001</v>
          </cell>
          <cell r="M174">
            <v>593.41</v>
          </cell>
          <cell r="N174">
            <v>2400</v>
          </cell>
          <cell r="O174">
            <v>9352.59</v>
          </cell>
          <cell r="P174">
            <v>0</v>
          </cell>
          <cell r="Q174">
            <v>9352.59</v>
          </cell>
          <cell r="R174">
            <v>21949.079999999998</v>
          </cell>
          <cell r="S174">
            <v>0</v>
          </cell>
          <cell r="T174">
            <v>21949.079999999998</v>
          </cell>
          <cell r="U174">
            <v>0</v>
          </cell>
          <cell r="V174">
            <v>9948.33</v>
          </cell>
          <cell r="W174">
            <v>9948.33</v>
          </cell>
          <cell r="X174">
            <v>31301.67</v>
          </cell>
          <cell r="Y174">
            <v>9948.33</v>
          </cell>
          <cell r="Z174">
            <v>41250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257231.38</v>
          </cell>
          <cell r="H179">
            <v>257231.38</v>
          </cell>
          <cell r="J179">
            <v>257240.18</v>
          </cell>
          <cell r="K179">
            <v>257240.18</v>
          </cell>
          <cell r="L179">
            <v>703987.76</v>
          </cell>
          <cell r="M179">
            <v>257240.18</v>
          </cell>
          <cell r="N179">
            <v>961227.94</v>
          </cell>
          <cell r="O179">
            <v>4395506.37</v>
          </cell>
          <cell r="P179">
            <v>0</v>
          </cell>
          <cell r="Q179">
            <v>4395506.37</v>
          </cell>
          <cell r="R179">
            <v>3419330.33</v>
          </cell>
          <cell r="S179">
            <v>0</v>
          </cell>
          <cell r="T179">
            <v>3419330.33</v>
          </cell>
          <cell r="U179">
            <v>0</v>
          </cell>
          <cell r="V179">
            <v>1642405.92</v>
          </cell>
          <cell r="W179">
            <v>1642405.92</v>
          </cell>
          <cell r="X179">
            <v>7814836.7000000002</v>
          </cell>
          <cell r="Y179">
            <v>1642405.92</v>
          </cell>
          <cell r="Z179">
            <v>9457242.620000001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266620.36</v>
          </cell>
          <cell r="D180">
            <v>0</v>
          </cell>
          <cell r="E180">
            <v>266620.36</v>
          </cell>
          <cell r="F180">
            <v>353382.27</v>
          </cell>
          <cell r="H180">
            <v>353382.27</v>
          </cell>
          <cell r="J180">
            <v>997734.64</v>
          </cell>
          <cell r="K180">
            <v>997734.64</v>
          </cell>
          <cell r="L180">
            <v>620002.63</v>
          </cell>
          <cell r="M180">
            <v>997734.64</v>
          </cell>
          <cell r="N180">
            <v>1617737.27</v>
          </cell>
          <cell r="O180">
            <v>3172105.5</v>
          </cell>
          <cell r="P180">
            <v>0</v>
          </cell>
          <cell r="Q180">
            <v>3172105.5</v>
          </cell>
          <cell r="R180">
            <v>11400925.720000001</v>
          </cell>
          <cell r="S180">
            <v>0</v>
          </cell>
          <cell r="T180">
            <v>11400925.720000001</v>
          </cell>
          <cell r="U180">
            <v>0</v>
          </cell>
          <cell r="V180">
            <v>5940615.0599999996</v>
          </cell>
          <cell r="W180">
            <v>5940615.0599999996</v>
          </cell>
          <cell r="X180">
            <v>14573031.220000001</v>
          </cell>
          <cell r="Y180">
            <v>5940615.0599999996</v>
          </cell>
          <cell r="Z180">
            <v>20513646.280000001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144780.10999999999</v>
          </cell>
          <cell r="H182">
            <v>144780.10999999999</v>
          </cell>
          <cell r="J182">
            <v>153747.23000000001</v>
          </cell>
          <cell r="K182">
            <v>153747.23000000001</v>
          </cell>
          <cell r="L182">
            <v>185032.68</v>
          </cell>
          <cell r="M182">
            <v>153747.23000000001</v>
          </cell>
          <cell r="N182">
            <v>338779.91000000003</v>
          </cell>
          <cell r="O182">
            <v>396033.36</v>
          </cell>
          <cell r="P182">
            <v>0</v>
          </cell>
          <cell r="Q182">
            <v>396033.36</v>
          </cell>
          <cell r="R182">
            <v>1783118.79</v>
          </cell>
          <cell r="S182">
            <v>0</v>
          </cell>
          <cell r="T182">
            <v>1783118.79</v>
          </cell>
          <cell r="U182">
            <v>0</v>
          </cell>
          <cell r="V182">
            <v>1154005.04</v>
          </cell>
          <cell r="W182">
            <v>1154005.04</v>
          </cell>
          <cell r="X182">
            <v>2179152.15</v>
          </cell>
          <cell r="Y182">
            <v>1154005.04</v>
          </cell>
          <cell r="Z182">
            <v>3333157.19</v>
          </cell>
        </row>
        <row r="183">
          <cell r="A183" t="str">
            <v>52006-01</v>
          </cell>
          <cell r="B183" t="str">
            <v>Other Injection</v>
          </cell>
          <cell r="C183">
            <v>345426.88</v>
          </cell>
          <cell r="D183">
            <v>0</v>
          </cell>
          <cell r="E183">
            <v>345426.88</v>
          </cell>
          <cell r="F183">
            <v>67174.8</v>
          </cell>
          <cell r="H183">
            <v>67174.8</v>
          </cell>
          <cell r="J183">
            <v>48482.96</v>
          </cell>
          <cell r="K183">
            <v>48482.96</v>
          </cell>
          <cell r="L183">
            <v>412601.68</v>
          </cell>
          <cell r="M183">
            <v>48482.96</v>
          </cell>
          <cell r="N183">
            <v>461084.64</v>
          </cell>
          <cell r="O183">
            <v>3838758.9699999997</v>
          </cell>
          <cell r="P183">
            <v>0</v>
          </cell>
          <cell r="Q183">
            <v>3838758.9699999997</v>
          </cell>
          <cell r="R183">
            <v>3353419.2199999997</v>
          </cell>
          <cell r="S183">
            <v>0</v>
          </cell>
          <cell r="T183">
            <v>3353419.2199999997</v>
          </cell>
          <cell r="U183">
            <v>0</v>
          </cell>
          <cell r="V183">
            <v>2464653.63</v>
          </cell>
          <cell r="W183">
            <v>2464653.63</v>
          </cell>
          <cell r="X183">
            <v>7192178.1899999995</v>
          </cell>
          <cell r="Y183">
            <v>2464653.63</v>
          </cell>
          <cell r="Z183">
            <v>9656831.8200000003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20776.05</v>
          </cell>
          <cell r="D185">
            <v>0</v>
          </cell>
          <cell r="E185">
            <v>20776.05</v>
          </cell>
          <cell r="F185">
            <v>5315.69</v>
          </cell>
          <cell r="H185">
            <v>5315.69</v>
          </cell>
          <cell r="J185">
            <v>15008.26</v>
          </cell>
          <cell r="K185">
            <v>15008.26</v>
          </cell>
          <cell r="L185">
            <v>26091.739999999998</v>
          </cell>
          <cell r="M185">
            <v>15008.26</v>
          </cell>
          <cell r="N185">
            <v>41100</v>
          </cell>
          <cell r="O185">
            <v>145256.91</v>
          </cell>
          <cell r="P185">
            <v>0</v>
          </cell>
          <cell r="Q185">
            <v>145256.91</v>
          </cell>
          <cell r="R185">
            <v>392044.37</v>
          </cell>
          <cell r="S185">
            <v>0</v>
          </cell>
          <cell r="T185">
            <v>392044.37</v>
          </cell>
          <cell r="U185">
            <v>0</v>
          </cell>
          <cell r="V185">
            <v>188038.01</v>
          </cell>
          <cell r="W185">
            <v>188038.01</v>
          </cell>
          <cell r="X185">
            <v>537301.28</v>
          </cell>
          <cell r="Y185">
            <v>188038.01</v>
          </cell>
          <cell r="Z185">
            <v>725339.29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38779.620000000003</v>
          </cell>
          <cell r="D188">
            <v>0</v>
          </cell>
          <cell r="E188">
            <v>38779.620000000003</v>
          </cell>
          <cell r="F188">
            <v>29981.949999999997</v>
          </cell>
          <cell r="H188">
            <v>29981.949999999997</v>
          </cell>
          <cell r="J188">
            <v>23600.82</v>
          </cell>
          <cell r="K188">
            <v>23600.82</v>
          </cell>
          <cell r="L188">
            <v>68761.570000000007</v>
          </cell>
          <cell r="M188">
            <v>23600.82</v>
          </cell>
          <cell r="N188">
            <v>92362.390000000014</v>
          </cell>
          <cell r="O188">
            <v>177889.63999999998</v>
          </cell>
          <cell r="P188">
            <v>0</v>
          </cell>
          <cell r="Q188">
            <v>177889.63999999998</v>
          </cell>
          <cell r="R188">
            <v>346582.37</v>
          </cell>
          <cell r="S188">
            <v>0</v>
          </cell>
          <cell r="T188">
            <v>346582.37</v>
          </cell>
          <cell r="U188">
            <v>0</v>
          </cell>
          <cell r="V188">
            <v>139246.16</v>
          </cell>
          <cell r="W188">
            <v>139246.16</v>
          </cell>
          <cell r="X188">
            <v>524472.01</v>
          </cell>
          <cell r="Y188">
            <v>139246.16</v>
          </cell>
          <cell r="Z188">
            <v>663718.17000000004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124777.06</v>
          </cell>
          <cell r="D189">
            <v>0</v>
          </cell>
          <cell r="E189">
            <v>124777.06</v>
          </cell>
          <cell r="F189">
            <v>39572.449999999997</v>
          </cell>
          <cell r="H189">
            <v>39572.449999999997</v>
          </cell>
          <cell r="J189">
            <v>82489.39</v>
          </cell>
          <cell r="K189">
            <v>82489.39</v>
          </cell>
          <cell r="L189">
            <v>164349.51</v>
          </cell>
          <cell r="M189">
            <v>82489.39</v>
          </cell>
          <cell r="N189">
            <v>246838.90000000002</v>
          </cell>
          <cell r="O189">
            <v>371158.94</v>
          </cell>
          <cell r="P189">
            <v>0</v>
          </cell>
          <cell r="Q189">
            <v>371158.94</v>
          </cell>
          <cell r="R189">
            <v>727925.03999999992</v>
          </cell>
          <cell r="S189">
            <v>0</v>
          </cell>
          <cell r="T189">
            <v>727925.03999999992</v>
          </cell>
          <cell r="U189">
            <v>0</v>
          </cell>
          <cell r="V189">
            <v>423904.9</v>
          </cell>
          <cell r="W189">
            <v>423904.9</v>
          </cell>
          <cell r="X189">
            <v>1099083.98</v>
          </cell>
          <cell r="Y189">
            <v>423904.9</v>
          </cell>
          <cell r="Z189">
            <v>1522988.88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5875.28</v>
          </cell>
          <cell r="D191">
            <v>0</v>
          </cell>
          <cell r="E191">
            <v>5875.28</v>
          </cell>
          <cell r="F191">
            <v>0</v>
          </cell>
          <cell r="H191">
            <v>0</v>
          </cell>
          <cell r="K191">
            <v>0</v>
          </cell>
          <cell r="L191">
            <v>5875.28</v>
          </cell>
          <cell r="M191">
            <v>0</v>
          </cell>
          <cell r="N191">
            <v>5875.28</v>
          </cell>
          <cell r="O191">
            <v>27677.919999999998</v>
          </cell>
          <cell r="P191">
            <v>0</v>
          </cell>
          <cell r="Q191">
            <v>27677.919999999998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37677.919999999998</v>
          </cell>
          <cell r="Y191">
            <v>0</v>
          </cell>
          <cell r="Z191">
            <v>37677.919999999998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3868.62</v>
          </cell>
          <cell r="D193">
            <v>0</v>
          </cell>
          <cell r="E193">
            <v>3868.62</v>
          </cell>
          <cell r="H193">
            <v>0</v>
          </cell>
          <cell r="K193">
            <v>0</v>
          </cell>
          <cell r="L193">
            <v>3868.62</v>
          </cell>
          <cell r="M193">
            <v>0</v>
          </cell>
          <cell r="N193">
            <v>3868.62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420206</v>
          </cell>
          <cell r="D194">
            <v>0</v>
          </cell>
          <cell r="E194">
            <v>420206</v>
          </cell>
          <cell r="H194">
            <v>0</v>
          </cell>
          <cell r="K194">
            <v>0</v>
          </cell>
          <cell r="L194">
            <v>420206</v>
          </cell>
          <cell r="M194">
            <v>0</v>
          </cell>
          <cell r="N194">
            <v>420206</v>
          </cell>
          <cell r="O194">
            <v>3800458</v>
          </cell>
          <cell r="P194">
            <v>0</v>
          </cell>
          <cell r="Q194">
            <v>3800458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3800458</v>
          </cell>
          <cell r="Y194">
            <v>0</v>
          </cell>
          <cell r="Z194">
            <v>3800458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1507900.06</v>
          </cell>
          <cell r="D198">
            <v>0</v>
          </cell>
          <cell r="E198">
            <v>1507900.06</v>
          </cell>
          <cell r="F198">
            <v>474973.55</v>
          </cell>
          <cell r="H198">
            <v>474973.55</v>
          </cell>
          <cell r="J198">
            <v>990089.84</v>
          </cell>
          <cell r="K198">
            <v>990089.84</v>
          </cell>
          <cell r="L198">
            <v>1982873.61</v>
          </cell>
          <cell r="M198">
            <v>990089.84</v>
          </cell>
          <cell r="N198">
            <v>2972963.45</v>
          </cell>
          <cell r="O198">
            <v>8140786.7100000009</v>
          </cell>
          <cell r="P198">
            <v>0</v>
          </cell>
          <cell r="Q198">
            <v>8140786.7100000009</v>
          </cell>
          <cell r="R198">
            <v>16287314.84</v>
          </cell>
          <cell r="S198">
            <v>0</v>
          </cell>
          <cell r="T198">
            <v>16287314.84</v>
          </cell>
          <cell r="U198">
            <v>0</v>
          </cell>
          <cell r="V198">
            <v>9336312.370000001</v>
          </cell>
          <cell r="W198">
            <v>9336312.370000001</v>
          </cell>
          <cell r="X198">
            <v>24428101.550000001</v>
          </cell>
          <cell r="Y198">
            <v>9336312.370000001</v>
          </cell>
          <cell r="Z198">
            <v>33764413.920000002</v>
          </cell>
        </row>
        <row r="199">
          <cell r="A199" t="str">
            <v>54001-02</v>
          </cell>
          <cell r="B199" t="str">
            <v>Overtime - Office</v>
          </cell>
          <cell r="C199">
            <v>54629.62</v>
          </cell>
          <cell r="D199">
            <v>0</v>
          </cell>
          <cell r="E199">
            <v>54629.62</v>
          </cell>
          <cell r="F199">
            <v>24491.74</v>
          </cell>
          <cell r="H199">
            <v>24491.74</v>
          </cell>
          <cell r="J199">
            <v>51053.43</v>
          </cell>
          <cell r="K199">
            <v>51053.43</v>
          </cell>
          <cell r="L199">
            <v>79121.36</v>
          </cell>
          <cell r="M199">
            <v>51053.43</v>
          </cell>
          <cell r="N199">
            <v>130174.79000000001</v>
          </cell>
          <cell r="O199">
            <v>304976.44</v>
          </cell>
          <cell r="P199">
            <v>0</v>
          </cell>
          <cell r="Q199">
            <v>304976.44</v>
          </cell>
          <cell r="R199">
            <v>583634.27</v>
          </cell>
          <cell r="S199">
            <v>0</v>
          </cell>
          <cell r="T199">
            <v>583634.27</v>
          </cell>
          <cell r="U199">
            <v>0</v>
          </cell>
          <cell r="V199">
            <v>344188.81</v>
          </cell>
          <cell r="W199">
            <v>344188.81</v>
          </cell>
          <cell r="X199">
            <v>888610.71</v>
          </cell>
          <cell r="Y199">
            <v>344188.81</v>
          </cell>
          <cell r="Z199">
            <v>1232799.52</v>
          </cell>
        </row>
        <row r="200">
          <cell r="A200" t="str">
            <v>54001-03</v>
          </cell>
          <cell r="B200" t="str">
            <v>Bonus - Office</v>
          </cell>
          <cell r="C200">
            <v>147899</v>
          </cell>
          <cell r="D200">
            <v>0</v>
          </cell>
          <cell r="E200">
            <v>147899</v>
          </cell>
          <cell r="F200">
            <v>47133</v>
          </cell>
          <cell r="H200">
            <v>47133</v>
          </cell>
          <cell r="J200">
            <v>98250</v>
          </cell>
          <cell r="K200">
            <v>98250</v>
          </cell>
          <cell r="L200">
            <v>195032</v>
          </cell>
          <cell r="M200">
            <v>98250</v>
          </cell>
          <cell r="N200">
            <v>293282</v>
          </cell>
          <cell r="O200">
            <v>825070</v>
          </cell>
          <cell r="P200">
            <v>0</v>
          </cell>
          <cell r="Q200">
            <v>825070</v>
          </cell>
          <cell r="R200">
            <v>1635562</v>
          </cell>
          <cell r="S200">
            <v>0</v>
          </cell>
          <cell r="T200">
            <v>1635562</v>
          </cell>
          <cell r="U200">
            <v>0</v>
          </cell>
          <cell r="V200">
            <v>935948</v>
          </cell>
          <cell r="W200">
            <v>935948</v>
          </cell>
          <cell r="X200">
            <v>2460632</v>
          </cell>
          <cell r="Y200">
            <v>935948</v>
          </cell>
          <cell r="Z200">
            <v>3396580</v>
          </cell>
        </row>
        <row r="201">
          <cell r="A201" t="str">
            <v>54001-04</v>
          </cell>
          <cell r="B201" t="str">
            <v>Allowance : Office</v>
          </cell>
          <cell r="C201">
            <v>127624.56999999999</v>
          </cell>
          <cell r="D201">
            <v>0</v>
          </cell>
          <cell r="E201">
            <v>127624.56999999999</v>
          </cell>
          <cell r="F201">
            <v>41299.979999999996</v>
          </cell>
          <cell r="H201">
            <v>41299.979999999996</v>
          </cell>
          <cell r="J201">
            <v>86090.45</v>
          </cell>
          <cell r="K201">
            <v>86090.45</v>
          </cell>
          <cell r="L201">
            <v>168924.55</v>
          </cell>
          <cell r="M201">
            <v>86090.45</v>
          </cell>
          <cell r="N201">
            <v>255015</v>
          </cell>
          <cell r="O201">
            <v>764926.86</v>
          </cell>
          <cell r="P201">
            <v>0</v>
          </cell>
          <cell r="Q201">
            <v>764926.86</v>
          </cell>
          <cell r="R201">
            <v>1419502.15</v>
          </cell>
          <cell r="S201">
            <v>0</v>
          </cell>
          <cell r="T201">
            <v>1419502.15</v>
          </cell>
          <cell r="U201">
            <v>0</v>
          </cell>
          <cell r="V201">
            <v>795972.78999999992</v>
          </cell>
          <cell r="W201">
            <v>795972.78999999992</v>
          </cell>
          <cell r="X201">
            <v>2184429.0099999998</v>
          </cell>
          <cell r="Y201">
            <v>795972.78999999992</v>
          </cell>
          <cell r="Z201">
            <v>2980401.8</v>
          </cell>
        </row>
        <row r="202">
          <cell r="A202" t="str">
            <v>54001-05</v>
          </cell>
          <cell r="B202" t="str">
            <v>Provident Fund - Office</v>
          </cell>
          <cell r="C202">
            <v>16248.07</v>
          </cell>
          <cell r="D202">
            <v>0</v>
          </cell>
          <cell r="E202">
            <v>16248.07</v>
          </cell>
          <cell r="F202">
            <v>5313.2</v>
          </cell>
          <cell r="H202">
            <v>5313.2</v>
          </cell>
          <cell r="J202">
            <v>11075.44</v>
          </cell>
          <cell r="K202">
            <v>11075.44</v>
          </cell>
          <cell r="L202">
            <v>21561.27</v>
          </cell>
          <cell r="M202">
            <v>11075.44</v>
          </cell>
          <cell r="N202">
            <v>32636.71</v>
          </cell>
          <cell r="O202">
            <v>112242.20999999999</v>
          </cell>
          <cell r="P202">
            <v>0</v>
          </cell>
          <cell r="Q202">
            <v>112242.20999999999</v>
          </cell>
          <cell r="R202">
            <v>193524.78</v>
          </cell>
          <cell r="S202">
            <v>0</v>
          </cell>
          <cell r="T202">
            <v>193524.78</v>
          </cell>
          <cell r="U202">
            <v>0</v>
          </cell>
          <cell r="V202">
            <v>109018.12</v>
          </cell>
          <cell r="W202">
            <v>109018.12</v>
          </cell>
          <cell r="X202">
            <v>305766.99</v>
          </cell>
          <cell r="Y202">
            <v>109018.12</v>
          </cell>
          <cell r="Z202">
            <v>414785.11</v>
          </cell>
        </row>
        <row r="203">
          <cell r="A203" t="str">
            <v>54001-06</v>
          </cell>
          <cell r="B203" t="str">
            <v>Welfare - Office</v>
          </cell>
          <cell r="C203">
            <v>137885.66999999998</v>
          </cell>
          <cell r="D203">
            <v>0</v>
          </cell>
          <cell r="E203">
            <v>137885.66999999998</v>
          </cell>
          <cell r="F203">
            <v>43657.579999999994</v>
          </cell>
          <cell r="H203">
            <v>43657.579999999994</v>
          </cell>
          <cell r="J203">
            <v>91004.87</v>
          </cell>
          <cell r="K203">
            <v>91004.87</v>
          </cell>
          <cell r="L203">
            <v>181543.24999999997</v>
          </cell>
          <cell r="M203">
            <v>91004.87</v>
          </cell>
          <cell r="N203">
            <v>272548.12</v>
          </cell>
          <cell r="O203">
            <v>1172878.1299999999</v>
          </cell>
          <cell r="P203">
            <v>0</v>
          </cell>
          <cell r="Q203">
            <v>1172878.1299999999</v>
          </cell>
          <cell r="R203">
            <v>1441434.46</v>
          </cell>
          <cell r="S203">
            <v>0</v>
          </cell>
          <cell r="T203">
            <v>1441434.46</v>
          </cell>
          <cell r="U203">
            <v>0</v>
          </cell>
          <cell r="V203">
            <v>835716.96</v>
          </cell>
          <cell r="W203">
            <v>835716.96</v>
          </cell>
          <cell r="X203">
            <v>2614312.59</v>
          </cell>
          <cell r="Y203">
            <v>835716.96</v>
          </cell>
          <cell r="Z203">
            <v>3450029.55</v>
          </cell>
        </row>
        <row r="204">
          <cell r="A204" t="str">
            <v>54001-07</v>
          </cell>
          <cell r="B204" t="str">
            <v>Medical Expense - Office</v>
          </cell>
          <cell r="C204">
            <v>1771.78</v>
          </cell>
          <cell r="D204">
            <v>0</v>
          </cell>
          <cell r="E204">
            <v>1771.78</v>
          </cell>
          <cell r="F204">
            <v>561.91</v>
          </cell>
          <cell r="H204">
            <v>561.91</v>
          </cell>
          <cell r="J204">
            <v>1171.31</v>
          </cell>
          <cell r="K204">
            <v>1171.31</v>
          </cell>
          <cell r="L204">
            <v>2333.69</v>
          </cell>
          <cell r="M204">
            <v>1171.31</v>
          </cell>
          <cell r="N204">
            <v>3505</v>
          </cell>
          <cell r="O204">
            <v>14537.69</v>
          </cell>
          <cell r="P204">
            <v>0</v>
          </cell>
          <cell r="Q204">
            <v>14537.69</v>
          </cell>
          <cell r="R204">
            <v>36705.060000000005</v>
          </cell>
          <cell r="S204">
            <v>0</v>
          </cell>
          <cell r="T204">
            <v>36705.060000000005</v>
          </cell>
          <cell r="U204">
            <v>0</v>
          </cell>
          <cell r="V204">
            <v>20024.45</v>
          </cell>
          <cell r="W204">
            <v>20024.45</v>
          </cell>
          <cell r="X204">
            <v>51242.750000000007</v>
          </cell>
          <cell r="Y204">
            <v>20024.45</v>
          </cell>
          <cell r="Z204">
            <v>71267.200000000012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153506.01</v>
          </cell>
          <cell r="P205">
            <v>0</v>
          </cell>
          <cell r="Q205">
            <v>153506.01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252866.11000000002</v>
          </cell>
          <cell r="Y205">
            <v>52732.39</v>
          </cell>
          <cell r="Z205">
            <v>305598.5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7575.93</v>
          </cell>
          <cell r="D207">
            <v>0</v>
          </cell>
          <cell r="E207">
            <v>7575.93</v>
          </cell>
          <cell r="F207">
            <v>2402.67</v>
          </cell>
          <cell r="H207">
            <v>2402.67</v>
          </cell>
          <cell r="J207">
            <v>5008.3999999999996</v>
          </cell>
          <cell r="K207">
            <v>5008.3999999999996</v>
          </cell>
          <cell r="L207">
            <v>9978.6</v>
          </cell>
          <cell r="M207">
            <v>5008.3999999999996</v>
          </cell>
          <cell r="N207">
            <v>14987</v>
          </cell>
          <cell r="O207">
            <v>43727.51</v>
          </cell>
          <cell r="P207">
            <v>0</v>
          </cell>
          <cell r="Q207">
            <v>43727.51</v>
          </cell>
          <cell r="R207">
            <v>103225.56</v>
          </cell>
          <cell r="S207">
            <v>0</v>
          </cell>
          <cell r="T207">
            <v>103225.56</v>
          </cell>
          <cell r="U207">
            <v>0</v>
          </cell>
          <cell r="V207">
            <v>57838.18</v>
          </cell>
          <cell r="W207">
            <v>57838.18</v>
          </cell>
          <cell r="X207">
            <v>146953.07</v>
          </cell>
          <cell r="Y207">
            <v>57838.18</v>
          </cell>
          <cell r="Z207">
            <v>204791.25</v>
          </cell>
        </row>
        <row r="208">
          <cell r="A208" t="str">
            <v>54002-03</v>
          </cell>
          <cell r="B208" t="str">
            <v>Other Rental</v>
          </cell>
          <cell r="C208">
            <v>5934.67</v>
          </cell>
          <cell r="D208">
            <v>0</v>
          </cell>
          <cell r="E208">
            <v>5934.67</v>
          </cell>
          <cell r="F208">
            <v>2516.44</v>
          </cell>
          <cell r="H208">
            <v>2516.44</v>
          </cell>
          <cell r="J208">
            <v>5245.56</v>
          </cell>
          <cell r="K208">
            <v>5245.56</v>
          </cell>
          <cell r="L208">
            <v>8451.11</v>
          </cell>
          <cell r="M208">
            <v>5245.56</v>
          </cell>
          <cell r="N208">
            <v>13696.670000000002</v>
          </cell>
          <cell r="O208">
            <v>30206.550000000003</v>
          </cell>
          <cell r="P208">
            <v>0</v>
          </cell>
          <cell r="Q208">
            <v>30206.550000000003</v>
          </cell>
          <cell r="R208">
            <v>67360.39</v>
          </cell>
          <cell r="S208">
            <v>0</v>
          </cell>
          <cell r="T208">
            <v>67360.39</v>
          </cell>
          <cell r="U208">
            <v>0</v>
          </cell>
          <cell r="V208">
            <v>39399.74</v>
          </cell>
          <cell r="W208">
            <v>39399.74</v>
          </cell>
          <cell r="X208">
            <v>97566.94</v>
          </cell>
          <cell r="Y208">
            <v>39399.74</v>
          </cell>
          <cell r="Z208">
            <v>136966.68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63359.35</v>
          </cell>
          <cell r="D210">
            <v>0</v>
          </cell>
          <cell r="E210">
            <v>63359.35</v>
          </cell>
          <cell r="F210">
            <v>20094.12</v>
          </cell>
          <cell r="H210">
            <v>20094.12</v>
          </cell>
          <cell r="J210">
            <v>41886.479999999996</v>
          </cell>
          <cell r="K210">
            <v>41886.479999999996</v>
          </cell>
          <cell r="L210">
            <v>83453.47</v>
          </cell>
          <cell r="M210">
            <v>41886.479999999996</v>
          </cell>
          <cell r="N210">
            <v>125339.95</v>
          </cell>
          <cell r="O210">
            <v>284764.83999999997</v>
          </cell>
          <cell r="P210">
            <v>0</v>
          </cell>
          <cell r="Q210">
            <v>284764.83999999997</v>
          </cell>
          <cell r="R210">
            <v>613287.25</v>
          </cell>
          <cell r="S210">
            <v>0</v>
          </cell>
          <cell r="T210">
            <v>613287.25</v>
          </cell>
          <cell r="U210">
            <v>0</v>
          </cell>
          <cell r="V210">
            <v>353851.41</v>
          </cell>
          <cell r="W210">
            <v>353851.41</v>
          </cell>
          <cell r="X210">
            <v>898052.09</v>
          </cell>
          <cell r="Y210">
            <v>353851.41</v>
          </cell>
          <cell r="Z210">
            <v>1251903.5</v>
          </cell>
        </row>
        <row r="211">
          <cell r="A211" t="str">
            <v>54003-02</v>
          </cell>
          <cell r="B211" t="str">
            <v>General Maintenance</v>
          </cell>
          <cell r="C211">
            <v>60679.29</v>
          </cell>
          <cell r="D211">
            <v>0</v>
          </cell>
          <cell r="E211">
            <v>60679.29</v>
          </cell>
          <cell r="F211">
            <v>19244.150000000001</v>
          </cell>
          <cell r="H211">
            <v>19244.150000000001</v>
          </cell>
          <cell r="J211">
            <v>40114.730000000003</v>
          </cell>
          <cell r="K211">
            <v>40114.730000000003</v>
          </cell>
          <cell r="L211">
            <v>79923.44</v>
          </cell>
          <cell r="M211">
            <v>40114.730000000003</v>
          </cell>
          <cell r="N211">
            <v>120038.17000000001</v>
          </cell>
          <cell r="O211">
            <v>269083.64</v>
          </cell>
          <cell r="P211">
            <v>0</v>
          </cell>
          <cell r="Q211">
            <v>269083.64</v>
          </cell>
          <cell r="R211">
            <v>608475.96000000008</v>
          </cell>
          <cell r="S211">
            <v>0</v>
          </cell>
          <cell r="T211">
            <v>608475.96000000008</v>
          </cell>
          <cell r="U211">
            <v>0</v>
          </cell>
          <cell r="V211">
            <v>299959.49</v>
          </cell>
          <cell r="W211">
            <v>299959.49</v>
          </cell>
          <cell r="X211">
            <v>877559.60000000009</v>
          </cell>
          <cell r="Y211">
            <v>299959.49</v>
          </cell>
          <cell r="Z211">
            <v>1177519.0900000001</v>
          </cell>
        </row>
        <row r="212">
          <cell r="A212" t="str">
            <v>54003-03</v>
          </cell>
          <cell r="B212" t="str">
            <v>Janitorial</v>
          </cell>
          <cell r="C212">
            <v>165.13</v>
          </cell>
          <cell r="D212">
            <v>0</v>
          </cell>
          <cell r="E212">
            <v>165.13</v>
          </cell>
          <cell r="F212">
            <v>52.37</v>
          </cell>
          <cell r="H212">
            <v>52.37</v>
          </cell>
          <cell r="J212">
            <v>109.17</v>
          </cell>
          <cell r="K212">
            <v>109.17</v>
          </cell>
          <cell r="L212">
            <v>217.5</v>
          </cell>
          <cell r="M212">
            <v>109.17</v>
          </cell>
          <cell r="N212">
            <v>326.67</v>
          </cell>
          <cell r="O212">
            <v>802.93999999999994</v>
          </cell>
          <cell r="P212">
            <v>0</v>
          </cell>
          <cell r="Q212">
            <v>802.93999999999994</v>
          </cell>
          <cell r="R212">
            <v>1748.77</v>
          </cell>
          <cell r="S212">
            <v>0</v>
          </cell>
          <cell r="T212">
            <v>1748.77</v>
          </cell>
          <cell r="U212">
            <v>0</v>
          </cell>
          <cell r="V212">
            <v>1041.6600000000001</v>
          </cell>
          <cell r="W212">
            <v>1041.6600000000001</v>
          </cell>
          <cell r="X212">
            <v>2551.71</v>
          </cell>
          <cell r="Y212">
            <v>1041.6600000000001</v>
          </cell>
          <cell r="Z212">
            <v>3593.37</v>
          </cell>
        </row>
        <row r="213">
          <cell r="A213" t="str">
            <v>54003-04</v>
          </cell>
          <cell r="B213" t="str">
            <v>Cumputer Maintenance</v>
          </cell>
          <cell r="C213">
            <v>14730.27</v>
          </cell>
          <cell r="D213">
            <v>0</v>
          </cell>
          <cell r="E213">
            <v>14730.27</v>
          </cell>
          <cell r="F213">
            <v>4671.63</v>
          </cell>
          <cell r="H213">
            <v>4671.63</v>
          </cell>
          <cell r="J213">
            <v>9738.1</v>
          </cell>
          <cell r="K213">
            <v>9738.1</v>
          </cell>
          <cell r="L213">
            <v>19401.900000000001</v>
          </cell>
          <cell r="M213">
            <v>9738.1</v>
          </cell>
          <cell r="N213">
            <v>29140</v>
          </cell>
          <cell r="O213">
            <v>77706.789999999994</v>
          </cell>
          <cell r="P213">
            <v>0</v>
          </cell>
          <cell r="Q213">
            <v>77706.789999999994</v>
          </cell>
          <cell r="R213">
            <v>145968.89000000001</v>
          </cell>
          <cell r="S213">
            <v>0</v>
          </cell>
          <cell r="T213">
            <v>145968.89000000001</v>
          </cell>
          <cell r="U213">
            <v>0</v>
          </cell>
          <cell r="V213">
            <v>89505.03000000013</v>
          </cell>
          <cell r="W213">
            <v>89505.03000000013</v>
          </cell>
          <cell r="X213">
            <v>223675.68</v>
          </cell>
          <cell r="Y213">
            <v>89505.03000000013</v>
          </cell>
          <cell r="Z213">
            <v>313180.71000000014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7907.35</v>
          </cell>
          <cell r="D215">
            <v>0</v>
          </cell>
          <cell r="E215">
            <v>7907.35</v>
          </cell>
          <cell r="F215">
            <v>2507.7800000000002</v>
          </cell>
          <cell r="H215">
            <v>2507.7800000000002</v>
          </cell>
          <cell r="J215">
            <v>5227.5</v>
          </cell>
          <cell r="K215">
            <v>5227.5</v>
          </cell>
          <cell r="L215">
            <v>10415.130000000001</v>
          </cell>
          <cell r="M215">
            <v>5227.5</v>
          </cell>
          <cell r="N215">
            <v>15642.630000000001</v>
          </cell>
          <cell r="O215">
            <v>30516.39</v>
          </cell>
          <cell r="P215">
            <v>0</v>
          </cell>
          <cell r="Q215">
            <v>30516.39</v>
          </cell>
          <cell r="R215">
            <v>65208.06</v>
          </cell>
          <cell r="S215">
            <v>0</v>
          </cell>
          <cell r="T215">
            <v>65208.06</v>
          </cell>
          <cell r="U215">
            <v>0</v>
          </cell>
          <cell r="V215">
            <v>36788.53</v>
          </cell>
          <cell r="W215">
            <v>36788.53</v>
          </cell>
          <cell r="X215">
            <v>95724.45</v>
          </cell>
          <cell r="Y215">
            <v>36788.53</v>
          </cell>
          <cell r="Z215">
            <v>132512.97999999998</v>
          </cell>
        </row>
        <row r="216">
          <cell r="A216" t="str">
            <v>54004-02</v>
          </cell>
          <cell r="B216" t="str">
            <v>Insurance - Other</v>
          </cell>
          <cell r="C216">
            <v>3050.16</v>
          </cell>
          <cell r="E216">
            <v>3050.16</v>
          </cell>
          <cell r="F216">
            <v>967.34</v>
          </cell>
          <cell r="H216">
            <v>967.34</v>
          </cell>
          <cell r="J216">
            <v>2016.45</v>
          </cell>
          <cell r="K216">
            <v>2016.45</v>
          </cell>
          <cell r="L216">
            <v>4017.5</v>
          </cell>
          <cell r="M216">
            <v>2016.45</v>
          </cell>
          <cell r="N216">
            <v>6033.95</v>
          </cell>
          <cell r="O216">
            <v>13476.33</v>
          </cell>
          <cell r="P216">
            <v>0</v>
          </cell>
          <cell r="Q216">
            <v>13476.33</v>
          </cell>
          <cell r="R216">
            <v>28935.18</v>
          </cell>
          <cell r="S216">
            <v>0</v>
          </cell>
          <cell r="T216">
            <v>28935.18</v>
          </cell>
          <cell r="U216">
            <v>0</v>
          </cell>
          <cell r="V216">
            <v>16732.77</v>
          </cell>
          <cell r="W216">
            <v>16732.77</v>
          </cell>
          <cell r="X216">
            <v>42411.51</v>
          </cell>
          <cell r="Y216">
            <v>16732.77</v>
          </cell>
          <cell r="Z216">
            <v>59144.28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53507.18</v>
          </cell>
          <cell r="D218">
            <v>0</v>
          </cell>
          <cell r="E218">
            <v>53507.18</v>
          </cell>
          <cell r="F218">
            <v>16969.54</v>
          </cell>
          <cell r="H218">
            <v>16969.54</v>
          </cell>
          <cell r="J218">
            <v>35373.279999999999</v>
          </cell>
          <cell r="K218">
            <v>35373.279999999999</v>
          </cell>
          <cell r="L218">
            <v>70476.72</v>
          </cell>
          <cell r="M218">
            <v>35373.279999999999</v>
          </cell>
          <cell r="N218">
            <v>105850</v>
          </cell>
          <cell r="O218">
            <v>259903.58</v>
          </cell>
          <cell r="P218">
            <v>0</v>
          </cell>
          <cell r="Q218">
            <v>259903.58</v>
          </cell>
          <cell r="R218">
            <v>559854.46000000008</v>
          </cell>
          <cell r="S218">
            <v>0</v>
          </cell>
          <cell r="T218">
            <v>559854.46000000008</v>
          </cell>
          <cell r="U218">
            <v>0</v>
          </cell>
          <cell r="V218">
            <v>304305.95999999996</v>
          </cell>
          <cell r="W218">
            <v>304305.95999999996</v>
          </cell>
          <cell r="X218">
            <v>819758.04</v>
          </cell>
          <cell r="Y218">
            <v>304305.95999999996</v>
          </cell>
          <cell r="Z218">
            <v>1124064</v>
          </cell>
        </row>
        <row r="219">
          <cell r="A219" t="str">
            <v>54005-02</v>
          </cell>
          <cell r="B219" t="str">
            <v>Vehicle Maintenance</v>
          </cell>
          <cell r="C219">
            <v>6241.72</v>
          </cell>
          <cell r="D219">
            <v>0</v>
          </cell>
          <cell r="E219">
            <v>6241.72</v>
          </cell>
          <cell r="F219">
            <v>1979.53</v>
          </cell>
          <cell r="H219">
            <v>1979.53</v>
          </cell>
          <cell r="J219">
            <v>4126.37</v>
          </cell>
          <cell r="K219">
            <v>4126.37</v>
          </cell>
          <cell r="L219">
            <v>8221.25</v>
          </cell>
          <cell r="M219">
            <v>4126.37</v>
          </cell>
          <cell r="N219">
            <v>12347.619999999999</v>
          </cell>
          <cell r="O219">
            <v>58373.090000000004</v>
          </cell>
          <cell r="P219">
            <v>0</v>
          </cell>
          <cell r="Q219">
            <v>58373.090000000004</v>
          </cell>
          <cell r="R219">
            <v>138498.65</v>
          </cell>
          <cell r="S219">
            <v>0</v>
          </cell>
          <cell r="T219">
            <v>138498.65</v>
          </cell>
          <cell r="U219">
            <v>0</v>
          </cell>
          <cell r="V219">
            <v>63565.920000000006</v>
          </cell>
          <cell r="W219">
            <v>63565.920000000006</v>
          </cell>
          <cell r="X219">
            <v>196871.74</v>
          </cell>
          <cell r="Y219">
            <v>63565.920000000006</v>
          </cell>
          <cell r="Z219">
            <v>260437.66</v>
          </cell>
        </row>
        <row r="220">
          <cell r="A220" t="str">
            <v>54005-04</v>
          </cell>
          <cell r="B220" t="str">
            <v>Car tax</v>
          </cell>
          <cell r="C220">
            <v>1156.1600000000001</v>
          </cell>
          <cell r="D220">
            <v>0</v>
          </cell>
          <cell r="E220">
            <v>1156.1600000000001</v>
          </cell>
          <cell r="F220">
            <v>366.67</v>
          </cell>
          <cell r="H220">
            <v>366.67</v>
          </cell>
          <cell r="J220">
            <v>764.33</v>
          </cell>
          <cell r="K220">
            <v>764.33</v>
          </cell>
          <cell r="L220">
            <v>1522.8300000000002</v>
          </cell>
          <cell r="M220">
            <v>764.33</v>
          </cell>
          <cell r="N220">
            <v>2287.1600000000003</v>
          </cell>
          <cell r="O220">
            <v>6696.92</v>
          </cell>
          <cell r="P220">
            <v>0</v>
          </cell>
          <cell r="Q220">
            <v>6696.92</v>
          </cell>
          <cell r="R220">
            <v>15746.23</v>
          </cell>
          <cell r="S220">
            <v>0</v>
          </cell>
          <cell r="T220">
            <v>15746.23</v>
          </cell>
          <cell r="U220">
            <v>0</v>
          </cell>
          <cell r="V220">
            <v>9061.2099999999991</v>
          </cell>
          <cell r="W220">
            <v>9061.2099999999991</v>
          </cell>
          <cell r="X220">
            <v>22443.15</v>
          </cell>
          <cell r="Y220">
            <v>9061.2099999999991</v>
          </cell>
          <cell r="Z220">
            <v>31504.36</v>
          </cell>
        </row>
        <row r="221">
          <cell r="A221" t="str">
            <v>54005-05</v>
          </cell>
          <cell r="B221" t="str">
            <v>Local Conveyance</v>
          </cell>
          <cell r="C221">
            <v>2732.74</v>
          </cell>
          <cell r="D221">
            <v>0</v>
          </cell>
          <cell r="E221">
            <v>2732.74</v>
          </cell>
          <cell r="F221">
            <v>866.67</v>
          </cell>
          <cell r="H221">
            <v>866.67</v>
          </cell>
          <cell r="J221">
            <v>1806.5900000000001</v>
          </cell>
          <cell r="K221">
            <v>1806.5900000000001</v>
          </cell>
          <cell r="L221">
            <v>3599.41</v>
          </cell>
          <cell r="M221">
            <v>1806.5900000000001</v>
          </cell>
          <cell r="N221">
            <v>5406</v>
          </cell>
          <cell r="O221">
            <v>11769.19</v>
          </cell>
          <cell r="P221">
            <v>0</v>
          </cell>
          <cell r="Q221">
            <v>11769.19</v>
          </cell>
          <cell r="R221">
            <v>24278.019999999997</v>
          </cell>
          <cell r="S221">
            <v>0</v>
          </cell>
          <cell r="T221">
            <v>24278.019999999997</v>
          </cell>
          <cell r="U221">
            <v>0</v>
          </cell>
          <cell r="V221">
            <v>14577.79</v>
          </cell>
          <cell r="W221">
            <v>14577.79</v>
          </cell>
          <cell r="X221">
            <v>36047.21</v>
          </cell>
          <cell r="Y221">
            <v>14577.79</v>
          </cell>
          <cell r="Z221">
            <v>50625</v>
          </cell>
        </row>
        <row r="222">
          <cell r="A222" t="str">
            <v>54005-06</v>
          </cell>
          <cell r="B222" t="str">
            <v>Vehicle Rental</v>
          </cell>
          <cell r="C222">
            <v>63608.08</v>
          </cell>
          <cell r="D222">
            <v>0</v>
          </cell>
          <cell r="E222">
            <v>63608.08</v>
          </cell>
          <cell r="F222">
            <v>20172.990000000002</v>
          </cell>
          <cell r="H222">
            <v>20172.990000000002</v>
          </cell>
          <cell r="J222">
            <v>42050.93</v>
          </cell>
          <cell r="K222">
            <v>42050.93</v>
          </cell>
          <cell r="L222">
            <v>83781.070000000007</v>
          </cell>
          <cell r="M222">
            <v>42050.93</v>
          </cell>
          <cell r="N222">
            <v>125832</v>
          </cell>
          <cell r="O222">
            <v>309182.61</v>
          </cell>
          <cell r="P222">
            <v>0</v>
          </cell>
          <cell r="Q222">
            <v>309182.61</v>
          </cell>
          <cell r="R222">
            <v>674292.71</v>
          </cell>
          <cell r="S222">
            <v>0</v>
          </cell>
          <cell r="T222">
            <v>674292.71</v>
          </cell>
          <cell r="U222">
            <v>0</v>
          </cell>
          <cell r="V222">
            <v>388896.33999999997</v>
          </cell>
          <cell r="W222">
            <v>388896.33999999997</v>
          </cell>
          <cell r="X222">
            <v>983475.32</v>
          </cell>
          <cell r="Y222">
            <v>388896.33999999997</v>
          </cell>
          <cell r="Z222">
            <v>1372371.66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25284.25</v>
          </cell>
          <cell r="D224">
            <v>0</v>
          </cell>
          <cell r="E224">
            <v>8980.64</v>
          </cell>
          <cell r="F224">
            <v>8018.79</v>
          </cell>
          <cell r="H224">
            <v>21301.59</v>
          </cell>
          <cell r="J224">
            <v>16715.27</v>
          </cell>
          <cell r="K224">
            <v>16715.27</v>
          </cell>
          <cell r="L224">
            <v>33303.040000000001</v>
          </cell>
          <cell r="M224">
            <v>16715.27</v>
          </cell>
          <cell r="N224">
            <v>50018.31</v>
          </cell>
          <cell r="O224">
            <v>133315.41</v>
          </cell>
          <cell r="P224">
            <v>0</v>
          </cell>
          <cell r="Q224">
            <v>133315.41</v>
          </cell>
          <cell r="R224">
            <v>274479.62</v>
          </cell>
          <cell r="S224">
            <v>0</v>
          </cell>
          <cell r="T224">
            <v>274479.62</v>
          </cell>
          <cell r="U224">
            <v>0</v>
          </cell>
          <cell r="V224">
            <v>159074.16</v>
          </cell>
          <cell r="W224">
            <v>159074.16</v>
          </cell>
          <cell r="X224">
            <v>407795.03</v>
          </cell>
          <cell r="Y224">
            <v>159074.16</v>
          </cell>
          <cell r="Z224">
            <v>566869.19000000006</v>
          </cell>
        </row>
        <row r="225">
          <cell r="A225" t="str">
            <v>54006-02</v>
          </cell>
          <cell r="B225" t="str">
            <v>Postage &amp; Courier</v>
          </cell>
          <cell r="C225">
            <v>214.34</v>
          </cell>
          <cell r="D225">
            <v>0</v>
          </cell>
          <cell r="E225">
            <v>214.34</v>
          </cell>
          <cell r="F225">
            <v>67.98</v>
          </cell>
          <cell r="H225">
            <v>67.98</v>
          </cell>
          <cell r="J225">
            <v>141.68</v>
          </cell>
          <cell r="K225">
            <v>141.68</v>
          </cell>
          <cell r="L225">
            <v>282.32</v>
          </cell>
          <cell r="M225">
            <v>141.68</v>
          </cell>
          <cell r="N225">
            <v>424</v>
          </cell>
          <cell r="O225">
            <v>1143.3899999999999</v>
          </cell>
          <cell r="P225">
            <v>0</v>
          </cell>
          <cell r="Q225">
            <v>1143.3899999999999</v>
          </cell>
          <cell r="R225">
            <v>2756.88</v>
          </cell>
          <cell r="S225">
            <v>0</v>
          </cell>
          <cell r="T225">
            <v>2756.88</v>
          </cell>
          <cell r="U225">
            <v>0</v>
          </cell>
          <cell r="V225">
            <v>1363.73</v>
          </cell>
          <cell r="W225">
            <v>1363.73</v>
          </cell>
          <cell r="X225">
            <v>3900.27</v>
          </cell>
          <cell r="Y225">
            <v>1363.73</v>
          </cell>
          <cell r="Z225">
            <v>5264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10010.68</v>
          </cell>
          <cell r="D227">
            <v>0</v>
          </cell>
          <cell r="E227">
            <v>10010.68</v>
          </cell>
          <cell r="F227">
            <v>3901.9</v>
          </cell>
          <cell r="H227">
            <v>3901.9</v>
          </cell>
          <cell r="J227">
            <v>6982.92</v>
          </cell>
          <cell r="K227">
            <v>6982.92</v>
          </cell>
          <cell r="L227">
            <v>13912.58</v>
          </cell>
          <cell r="M227">
            <v>6982.92</v>
          </cell>
          <cell r="N227">
            <v>20895.5</v>
          </cell>
          <cell r="O227">
            <v>38986.01</v>
          </cell>
          <cell r="P227">
            <v>0</v>
          </cell>
          <cell r="Q227">
            <v>38986.01</v>
          </cell>
          <cell r="R227">
            <v>88575.22</v>
          </cell>
          <cell r="S227">
            <v>0</v>
          </cell>
          <cell r="T227">
            <v>88575.22</v>
          </cell>
          <cell r="U227">
            <v>0</v>
          </cell>
          <cell r="V227">
            <v>46575.93</v>
          </cell>
          <cell r="W227">
            <v>46575.93</v>
          </cell>
          <cell r="X227">
            <v>127561.23000000001</v>
          </cell>
          <cell r="Y227">
            <v>46575.93</v>
          </cell>
          <cell r="Z227">
            <v>174137.16</v>
          </cell>
        </row>
        <row r="228">
          <cell r="A228" t="str">
            <v>54007-02</v>
          </cell>
          <cell r="B228" t="str">
            <v>Office Supplies</v>
          </cell>
          <cell r="C228">
            <v>6528.03</v>
          </cell>
          <cell r="D228">
            <v>0</v>
          </cell>
          <cell r="E228">
            <v>6528.03</v>
          </cell>
          <cell r="F228">
            <v>2070.33</v>
          </cell>
          <cell r="H228">
            <v>2070.33</v>
          </cell>
          <cell r="J228">
            <v>4315.6400000000003</v>
          </cell>
          <cell r="K228">
            <v>4315.6400000000003</v>
          </cell>
          <cell r="L228">
            <v>8598.36</v>
          </cell>
          <cell r="M228">
            <v>4315.6400000000003</v>
          </cell>
          <cell r="N228">
            <v>12914</v>
          </cell>
          <cell r="O228">
            <v>42445.18</v>
          </cell>
          <cell r="P228">
            <v>0</v>
          </cell>
          <cell r="Q228">
            <v>42445.18</v>
          </cell>
          <cell r="R228">
            <v>69384.22</v>
          </cell>
          <cell r="S228">
            <v>0</v>
          </cell>
          <cell r="T228">
            <v>69384.22</v>
          </cell>
          <cell r="U228">
            <v>0</v>
          </cell>
          <cell r="V228">
            <v>37897.89</v>
          </cell>
          <cell r="W228">
            <v>37897.89</v>
          </cell>
          <cell r="X228">
            <v>111829.4</v>
          </cell>
          <cell r="Y228">
            <v>37897.89</v>
          </cell>
          <cell r="Z228">
            <v>149727.28999999998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6912.72</v>
          </cell>
          <cell r="D231">
            <v>0</v>
          </cell>
          <cell r="E231">
            <v>6912.72</v>
          </cell>
          <cell r="F231">
            <v>2192.33</v>
          </cell>
          <cell r="H231">
            <v>2192.33</v>
          </cell>
          <cell r="J231">
            <v>4569.95</v>
          </cell>
          <cell r="K231">
            <v>4569.95</v>
          </cell>
          <cell r="L231">
            <v>9105.0499999999993</v>
          </cell>
          <cell r="M231">
            <v>4569.95</v>
          </cell>
          <cell r="N231">
            <v>13675</v>
          </cell>
          <cell r="O231">
            <v>27757.050000000003</v>
          </cell>
          <cell r="P231">
            <v>0</v>
          </cell>
          <cell r="Q231">
            <v>27757.050000000003</v>
          </cell>
          <cell r="R231">
            <v>62828.39</v>
          </cell>
          <cell r="S231">
            <v>0</v>
          </cell>
          <cell r="T231">
            <v>62828.39</v>
          </cell>
          <cell r="U231">
            <v>0</v>
          </cell>
          <cell r="V231">
            <v>38018.079999999994</v>
          </cell>
          <cell r="W231">
            <v>38018.079999999994</v>
          </cell>
          <cell r="X231">
            <v>90585.44</v>
          </cell>
          <cell r="Y231">
            <v>38018.079999999994</v>
          </cell>
          <cell r="Z231">
            <v>128603.51999999999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437.76</v>
          </cell>
          <cell r="D233">
            <v>0</v>
          </cell>
          <cell r="E233">
            <v>437.76</v>
          </cell>
          <cell r="F233">
            <v>138.84</v>
          </cell>
          <cell r="H233">
            <v>138.84</v>
          </cell>
          <cell r="J233">
            <v>289.39999999999998</v>
          </cell>
          <cell r="K233">
            <v>289.39999999999998</v>
          </cell>
          <cell r="L233">
            <v>576.6</v>
          </cell>
          <cell r="M233">
            <v>289.39999999999998</v>
          </cell>
          <cell r="N233">
            <v>866</v>
          </cell>
          <cell r="O233">
            <v>1760.04</v>
          </cell>
          <cell r="P233">
            <v>0</v>
          </cell>
          <cell r="Q233">
            <v>1760.04</v>
          </cell>
          <cell r="R233">
            <v>3695.92</v>
          </cell>
          <cell r="S233">
            <v>0</v>
          </cell>
          <cell r="T233">
            <v>3695.92</v>
          </cell>
          <cell r="U233">
            <v>0</v>
          </cell>
          <cell r="V233">
            <v>2122.04</v>
          </cell>
          <cell r="W233">
            <v>2122.04</v>
          </cell>
          <cell r="X233">
            <v>5455.96</v>
          </cell>
          <cell r="Y233">
            <v>2122.04</v>
          </cell>
          <cell r="Z233">
            <v>7578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D238">
            <v>0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12637.5</v>
          </cell>
          <cell r="D241">
            <v>0</v>
          </cell>
          <cell r="E241">
            <v>12637.5</v>
          </cell>
          <cell r="F241">
            <v>4007.92</v>
          </cell>
          <cell r="H241">
            <v>4007.92</v>
          </cell>
          <cell r="J241">
            <v>8354.58</v>
          </cell>
          <cell r="K241">
            <v>8354.58</v>
          </cell>
          <cell r="L241">
            <v>16645.419999999998</v>
          </cell>
          <cell r="M241">
            <v>8354.58</v>
          </cell>
          <cell r="N241">
            <v>25000</v>
          </cell>
          <cell r="O241">
            <v>61474.99</v>
          </cell>
          <cell r="P241">
            <v>0</v>
          </cell>
          <cell r="Q241">
            <v>61474.99</v>
          </cell>
          <cell r="R241">
            <v>135415.76</v>
          </cell>
          <cell r="S241">
            <v>0</v>
          </cell>
          <cell r="T241">
            <v>135415.76</v>
          </cell>
          <cell r="U241">
            <v>0</v>
          </cell>
          <cell r="V241">
            <v>77179.25</v>
          </cell>
          <cell r="W241">
            <v>77179.25</v>
          </cell>
          <cell r="X241">
            <v>196890.75</v>
          </cell>
          <cell r="Y241">
            <v>77179.25</v>
          </cell>
          <cell r="Z241">
            <v>274070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29494.91</v>
          </cell>
          <cell r="D242">
            <v>0</v>
          </cell>
          <cell r="E242">
            <v>29494.91</v>
          </cell>
          <cell r="F242">
            <v>9354.17</v>
          </cell>
          <cell r="H242">
            <v>9354.17</v>
          </cell>
          <cell r="J242">
            <v>19498.919999999998</v>
          </cell>
          <cell r="K242">
            <v>19498.919999999998</v>
          </cell>
          <cell r="L242">
            <v>38849.08</v>
          </cell>
          <cell r="M242">
            <v>19498.919999999998</v>
          </cell>
          <cell r="N242">
            <v>58348</v>
          </cell>
          <cell r="O242">
            <v>142621.15</v>
          </cell>
          <cell r="P242">
            <v>0</v>
          </cell>
          <cell r="Q242">
            <v>142621.15</v>
          </cell>
          <cell r="R242">
            <v>237824.25</v>
          </cell>
          <cell r="S242">
            <v>0</v>
          </cell>
          <cell r="T242">
            <v>237824.25</v>
          </cell>
          <cell r="U242">
            <v>0</v>
          </cell>
          <cell r="V242">
            <v>140940.15</v>
          </cell>
          <cell r="W242">
            <v>140940.15</v>
          </cell>
          <cell r="X242">
            <v>380445.4</v>
          </cell>
          <cell r="Y242">
            <v>140940.15</v>
          </cell>
          <cell r="Z242">
            <v>521385.55000000005</v>
          </cell>
        </row>
        <row r="243">
          <cell r="A243" t="str">
            <v>54011-03</v>
          </cell>
          <cell r="B243" t="str">
            <v>Management Fee</v>
          </cell>
          <cell r="C243">
            <v>62429.25</v>
          </cell>
          <cell r="D243">
            <v>0</v>
          </cell>
          <cell r="E243">
            <v>62429.25</v>
          </cell>
          <cell r="F243">
            <v>19799.14</v>
          </cell>
          <cell r="H243">
            <v>19799.14</v>
          </cell>
          <cell r="J243">
            <v>41271.61</v>
          </cell>
          <cell r="K243">
            <v>41271.61</v>
          </cell>
          <cell r="L243">
            <v>82228.39</v>
          </cell>
          <cell r="M243">
            <v>41271.61</v>
          </cell>
          <cell r="N243">
            <v>123500</v>
          </cell>
          <cell r="O243">
            <v>1967787.44</v>
          </cell>
          <cell r="P243">
            <v>0</v>
          </cell>
          <cell r="Q243">
            <v>1967787.44</v>
          </cell>
          <cell r="R243">
            <v>6206967.3899999997</v>
          </cell>
          <cell r="S243">
            <v>0</v>
          </cell>
          <cell r="T243">
            <v>6206967.3899999997</v>
          </cell>
          <cell r="U243">
            <v>0</v>
          </cell>
          <cell r="V243">
            <v>1785045.1700000002</v>
          </cell>
          <cell r="W243">
            <v>1785045.1700000002</v>
          </cell>
          <cell r="X243">
            <v>8174754.8300000001</v>
          </cell>
          <cell r="Y243">
            <v>1785045.1700000002</v>
          </cell>
          <cell r="Z243">
            <v>9959800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741.57</v>
          </cell>
          <cell r="D247">
            <v>0</v>
          </cell>
          <cell r="E247">
            <v>741.57</v>
          </cell>
          <cell r="F247">
            <v>235.19</v>
          </cell>
          <cell r="H247">
            <v>235.19</v>
          </cell>
          <cell r="J247">
            <v>490.24</v>
          </cell>
          <cell r="K247">
            <v>490.24</v>
          </cell>
          <cell r="L247">
            <v>976.76</v>
          </cell>
          <cell r="M247">
            <v>490.24</v>
          </cell>
          <cell r="N247">
            <v>1467</v>
          </cell>
          <cell r="O247">
            <v>10745.51</v>
          </cell>
          <cell r="P247">
            <v>0</v>
          </cell>
          <cell r="Q247">
            <v>10745.51</v>
          </cell>
          <cell r="R247">
            <v>29075.449999999997</v>
          </cell>
          <cell r="S247">
            <v>0</v>
          </cell>
          <cell r="T247">
            <v>29075.449999999997</v>
          </cell>
          <cell r="U247">
            <v>0</v>
          </cell>
          <cell r="V247">
            <v>14017.039999999999</v>
          </cell>
          <cell r="W247">
            <v>14017.039999999999</v>
          </cell>
          <cell r="X247">
            <v>39820.959999999999</v>
          </cell>
          <cell r="Y247">
            <v>14017.039999999999</v>
          </cell>
          <cell r="Z247">
            <v>53838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821.94</v>
          </cell>
          <cell r="D249">
            <v>0</v>
          </cell>
          <cell r="E249">
            <v>821.94</v>
          </cell>
          <cell r="F249">
            <v>260.68</v>
          </cell>
          <cell r="H249">
            <v>260.68</v>
          </cell>
          <cell r="J249">
            <v>543.38</v>
          </cell>
          <cell r="K249">
            <v>543.38</v>
          </cell>
          <cell r="L249">
            <v>1082.6200000000001</v>
          </cell>
          <cell r="M249">
            <v>543.38</v>
          </cell>
          <cell r="N249">
            <v>1626</v>
          </cell>
          <cell r="O249">
            <v>3648.36</v>
          </cell>
          <cell r="P249">
            <v>0</v>
          </cell>
          <cell r="Q249">
            <v>3648.36</v>
          </cell>
          <cell r="R249">
            <v>7837.1900000000005</v>
          </cell>
          <cell r="S249">
            <v>0</v>
          </cell>
          <cell r="T249">
            <v>7837.1900000000005</v>
          </cell>
          <cell r="U249">
            <v>0</v>
          </cell>
          <cell r="V249">
            <v>4513.45</v>
          </cell>
          <cell r="W249">
            <v>4513.45</v>
          </cell>
          <cell r="X249">
            <v>11485.550000000001</v>
          </cell>
          <cell r="Y249">
            <v>4513.45</v>
          </cell>
          <cell r="Z249">
            <v>15999</v>
          </cell>
        </row>
        <row r="250">
          <cell r="A250" t="str">
            <v>54014-02</v>
          </cell>
          <cell r="B250" t="str">
            <v>Property Tax</v>
          </cell>
          <cell r="C250">
            <v>13299.2</v>
          </cell>
          <cell r="D250">
            <v>0</v>
          </cell>
          <cell r="E250">
            <v>13299.2</v>
          </cell>
          <cell r="F250">
            <v>4217.78</v>
          </cell>
          <cell r="H250">
            <v>4217.78</v>
          </cell>
          <cell r="J250">
            <v>8792.02</v>
          </cell>
          <cell r="K250">
            <v>8792.02</v>
          </cell>
          <cell r="L250">
            <v>17516.98</v>
          </cell>
          <cell r="M250">
            <v>8792.02</v>
          </cell>
          <cell r="N250">
            <v>26309</v>
          </cell>
          <cell r="O250">
            <v>60971.45</v>
          </cell>
          <cell r="P250">
            <v>0</v>
          </cell>
          <cell r="Q250">
            <v>60971.45</v>
          </cell>
          <cell r="R250">
            <v>126801.64</v>
          </cell>
          <cell r="S250">
            <v>0</v>
          </cell>
          <cell r="T250">
            <v>126801.64</v>
          </cell>
          <cell r="U250">
            <v>0</v>
          </cell>
          <cell r="V250">
            <v>73024.91</v>
          </cell>
          <cell r="W250">
            <v>73024.91</v>
          </cell>
          <cell r="X250">
            <v>187773.09</v>
          </cell>
          <cell r="Y250">
            <v>73024.91</v>
          </cell>
          <cell r="Z250">
            <v>260798</v>
          </cell>
        </row>
        <row r="251">
          <cell r="A251" t="str">
            <v>54014-03</v>
          </cell>
          <cell r="B251" t="str">
            <v>Duty Stamp</v>
          </cell>
          <cell r="C251">
            <v>15.17</v>
          </cell>
          <cell r="D251">
            <v>0</v>
          </cell>
          <cell r="E251">
            <v>15.17</v>
          </cell>
          <cell r="F251">
            <v>4.8099999999999996</v>
          </cell>
          <cell r="H251">
            <v>4.8099999999999996</v>
          </cell>
          <cell r="J251">
            <v>10.02</v>
          </cell>
          <cell r="K251">
            <v>10.02</v>
          </cell>
          <cell r="L251">
            <v>19.98</v>
          </cell>
          <cell r="M251">
            <v>10.02</v>
          </cell>
          <cell r="N251">
            <v>30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467.5</v>
          </cell>
          <cell r="D252">
            <v>0</v>
          </cell>
          <cell r="E252">
            <v>467.5</v>
          </cell>
          <cell r="F252">
            <v>148.27000000000001</v>
          </cell>
          <cell r="H252">
            <v>148.27000000000001</v>
          </cell>
          <cell r="J252">
            <v>309.06</v>
          </cell>
          <cell r="K252">
            <v>309.06</v>
          </cell>
          <cell r="L252">
            <v>615.77</v>
          </cell>
          <cell r="M252">
            <v>309.06</v>
          </cell>
          <cell r="N252">
            <v>924.82999999999993</v>
          </cell>
          <cell r="O252">
            <v>4312.26</v>
          </cell>
          <cell r="P252">
            <v>0</v>
          </cell>
          <cell r="Q252">
            <v>4312.26</v>
          </cell>
          <cell r="R252">
            <v>9520.76</v>
          </cell>
          <cell r="S252">
            <v>0</v>
          </cell>
          <cell r="T252">
            <v>9520.76</v>
          </cell>
          <cell r="U252">
            <v>0</v>
          </cell>
          <cell r="V252">
            <v>4487.9800000000005</v>
          </cell>
          <cell r="W252">
            <v>4487.9800000000005</v>
          </cell>
          <cell r="X252">
            <v>13833.02</v>
          </cell>
          <cell r="Y252">
            <v>4487.9800000000005</v>
          </cell>
          <cell r="Z252">
            <v>18321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973.95</v>
          </cell>
          <cell r="D254">
            <v>0</v>
          </cell>
          <cell r="E254">
            <v>973.95</v>
          </cell>
          <cell r="F254">
            <v>308.88</v>
          </cell>
          <cell r="H254">
            <v>308.88</v>
          </cell>
          <cell r="J254">
            <v>643.87</v>
          </cell>
          <cell r="K254">
            <v>643.87</v>
          </cell>
          <cell r="L254">
            <v>1282.83</v>
          </cell>
          <cell r="M254">
            <v>643.87</v>
          </cell>
          <cell r="N254">
            <v>1926.6999999999998</v>
          </cell>
          <cell r="O254">
            <v>5975.75</v>
          </cell>
          <cell r="P254">
            <v>0</v>
          </cell>
          <cell r="Q254">
            <v>5975.75</v>
          </cell>
          <cell r="R254">
            <v>13719.509999999998</v>
          </cell>
          <cell r="S254">
            <v>0</v>
          </cell>
          <cell r="T254">
            <v>13719.509999999998</v>
          </cell>
          <cell r="U254">
            <v>0</v>
          </cell>
          <cell r="V254">
            <v>7659.7</v>
          </cell>
          <cell r="W254">
            <v>7659.7</v>
          </cell>
          <cell r="X254">
            <v>19695.259999999998</v>
          </cell>
          <cell r="Y254">
            <v>7659.7</v>
          </cell>
          <cell r="Z254">
            <v>27354.959999999999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313.41000000000003</v>
          </cell>
          <cell r="D255">
            <v>0</v>
          </cell>
          <cell r="E255">
            <v>313.41000000000003</v>
          </cell>
          <cell r="F255">
            <v>99.4</v>
          </cell>
          <cell r="H255">
            <v>99.4</v>
          </cell>
          <cell r="J255">
            <v>207.19</v>
          </cell>
          <cell r="K255">
            <v>207.19</v>
          </cell>
          <cell r="L255">
            <v>412.81000000000006</v>
          </cell>
          <cell r="M255">
            <v>207.19</v>
          </cell>
          <cell r="N255">
            <v>620</v>
          </cell>
          <cell r="O255">
            <v>1667.26</v>
          </cell>
          <cell r="P255">
            <v>0</v>
          </cell>
          <cell r="Q255">
            <v>1667.26</v>
          </cell>
          <cell r="R255">
            <v>3445.61</v>
          </cell>
          <cell r="S255">
            <v>0</v>
          </cell>
          <cell r="T255">
            <v>3445.61</v>
          </cell>
          <cell r="U255">
            <v>0</v>
          </cell>
          <cell r="V255">
            <v>1897.13</v>
          </cell>
          <cell r="W255">
            <v>1897.13</v>
          </cell>
          <cell r="X255">
            <v>5112.87</v>
          </cell>
          <cell r="Y255">
            <v>1897.13</v>
          </cell>
          <cell r="Z255">
            <v>7010</v>
          </cell>
        </row>
        <row r="256">
          <cell r="A256" t="str">
            <v>54015-03</v>
          </cell>
          <cell r="B256" t="str">
            <v>Bank Charge - Others</v>
          </cell>
          <cell r="C256">
            <v>5850.07</v>
          </cell>
          <cell r="D256">
            <v>0</v>
          </cell>
          <cell r="E256">
            <v>5850.07</v>
          </cell>
          <cell r="F256">
            <v>2603.3000000000002</v>
          </cell>
          <cell r="H256">
            <v>2603.3000000000002</v>
          </cell>
          <cell r="J256">
            <v>3133.64</v>
          </cell>
          <cell r="K256">
            <v>3133.64</v>
          </cell>
          <cell r="L256">
            <v>8453.369999999999</v>
          </cell>
          <cell r="M256">
            <v>3133.64</v>
          </cell>
          <cell r="N256">
            <v>11587.009999999998</v>
          </cell>
          <cell r="O256">
            <v>31400.32</v>
          </cell>
          <cell r="P256">
            <v>0</v>
          </cell>
          <cell r="Q256">
            <v>31400.32</v>
          </cell>
          <cell r="R256">
            <v>48035.44</v>
          </cell>
          <cell r="S256">
            <v>0</v>
          </cell>
          <cell r="T256">
            <v>48035.44</v>
          </cell>
          <cell r="U256">
            <v>0</v>
          </cell>
          <cell r="V256">
            <v>23949.5</v>
          </cell>
          <cell r="W256">
            <v>23949.5</v>
          </cell>
          <cell r="X256">
            <v>79435.760000000009</v>
          </cell>
          <cell r="Y256">
            <v>23949.5</v>
          </cell>
          <cell r="Z256">
            <v>103385.26000000001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14637.91</v>
          </cell>
          <cell r="D259">
            <v>0</v>
          </cell>
          <cell r="E259">
            <v>14637.91</v>
          </cell>
          <cell r="F259">
            <v>4642.34</v>
          </cell>
          <cell r="H259">
            <v>4642.34</v>
          </cell>
          <cell r="J259">
            <v>9677.0300000000007</v>
          </cell>
          <cell r="K259">
            <v>9677.0300000000007</v>
          </cell>
          <cell r="L259">
            <v>19280.25</v>
          </cell>
          <cell r="M259">
            <v>9677.0300000000007</v>
          </cell>
          <cell r="N259">
            <v>28957.279999999999</v>
          </cell>
          <cell r="O259">
            <v>553977.71000000008</v>
          </cell>
          <cell r="P259">
            <v>0</v>
          </cell>
          <cell r="Q259">
            <v>553977.71000000008</v>
          </cell>
          <cell r="R259">
            <v>2607687.0299999998</v>
          </cell>
          <cell r="S259">
            <v>0</v>
          </cell>
          <cell r="T259">
            <v>2607687.0299999998</v>
          </cell>
          <cell r="U259">
            <v>0</v>
          </cell>
          <cell r="V259">
            <v>1794098.7</v>
          </cell>
          <cell r="W259">
            <v>1794098.7</v>
          </cell>
          <cell r="X259">
            <v>3161664.7399999998</v>
          </cell>
          <cell r="Y259">
            <v>1794098.7</v>
          </cell>
          <cell r="Z259">
            <v>4955763.4399999995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27192.68</v>
          </cell>
          <cell r="D261">
            <v>0</v>
          </cell>
          <cell r="E261">
            <v>27192.68</v>
          </cell>
          <cell r="F261">
            <v>8624.0300000000007</v>
          </cell>
          <cell r="H261">
            <v>8624.0300000000007</v>
          </cell>
          <cell r="J261">
            <v>17976.919999999998</v>
          </cell>
          <cell r="K261">
            <v>17976.919999999998</v>
          </cell>
          <cell r="L261">
            <v>35816.71</v>
          </cell>
          <cell r="M261">
            <v>17976.919999999998</v>
          </cell>
          <cell r="N261">
            <v>53793.63</v>
          </cell>
          <cell r="O261">
            <v>145664.07999999999</v>
          </cell>
          <cell r="P261">
            <v>0</v>
          </cell>
          <cell r="Q261">
            <v>145664.07999999999</v>
          </cell>
          <cell r="R261">
            <v>333939.25</v>
          </cell>
          <cell r="S261">
            <v>0</v>
          </cell>
          <cell r="T261">
            <v>333939.25</v>
          </cell>
          <cell r="U261">
            <v>0</v>
          </cell>
          <cell r="V261">
            <v>193171.96000000002</v>
          </cell>
          <cell r="W261">
            <v>193171.96000000002</v>
          </cell>
          <cell r="X261">
            <v>479603.32999999996</v>
          </cell>
          <cell r="Y261">
            <v>193171.96000000002</v>
          </cell>
          <cell r="Z261">
            <v>672775.29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41810.69</v>
          </cell>
          <cell r="D269">
            <v>0</v>
          </cell>
          <cell r="E269">
            <v>41810.69</v>
          </cell>
          <cell r="F269">
            <v>13260.06</v>
          </cell>
          <cell r="H269">
            <v>13260.06</v>
          </cell>
          <cell r="J269">
            <v>27640.799999999999</v>
          </cell>
          <cell r="K269">
            <v>27640.799999999999</v>
          </cell>
          <cell r="L269">
            <v>55070.75</v>
          </cell>
          <cell r="M269">
            <v>27640.799999999999</v>
          </cell>
          <cell r="N269">
            <v>82711.55</v>
          </cell>
          <cell r="O269">
            <v>192191.33000000002</v>
          </cell>
          <cell r="P269">
            <v>0</v>
          </cell>
          <cell r="Q269">
            <v>192191.33000000002</v>
          </cell>
          <cell r="R269">
            <v>419198.16</v>
          </cell>
          <cell r="S269">
            <v>0</v>
          </cell>
          <cell r="T269">
            <v>419198.16</v>
          </cell>
          <cell r="U269">
            <v>0</v>
          </cell>
          <cell r="V269">
            <v>241646.69</v>
          </cell>
          <cell r="W269">
            <v>241646.69</v>
          </cell>
          <cell r="X269">
            <v>611389.49</v>
          </cell>
          <cell r="Y269">
            <v>241646.69</v>
          </cell>
          <cell r="Z269">
            <v>853036.17999999993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217844.93</v>
          </cell>
          <cell r="D270">
            <v>0</v>
          </cell>
          <cell r="E270">
            <v>217844.93</v>
          </cell>
          <cell r="F270">
            <v>69088.47</v>
          </cell>
          <cell r="H270">
            <v>69088.47</v>
          </cell>
          <cell r="J270">
            <v>144016.01</v>
          </cell>
          <cell r="K270">
            <v>144016.01</v>
          </cell>
          <cell r="L270">
            <v>286933.40000000002</v>
          </cell>
          <cell r="M270">
            <v>144016.01</v>
          </cell>
          <cell r="N270">
            <v>430949.41000000003</v>
          </cell>
          <cell r="O270">
            <v>1015887.1100000001</v>
          </cell>
          <cell r="P270">
            <v>0</v>
          </cell>
          <cell r="Q270">
            <v>1015887.1100000001</v>
          </cell>
          <cell r="R270">
            <v>2225305.4900000002</v>
          </cell>
          <cell r="S270">
            <v>0</v>
          </cell>
          <cell r="T270">
            <v>2225305.4900000002</v>
          </cell>
          <cell r="U270">
            <v>0</v>
          </cell>
          <cell r="V270">
            <v>1287151.17</v>
          </cell>
          <cell r="W270">
            <v>1287151.17</v>
          </cell>
          <cell r="X270">
            <v>3241192.6000000006</v>
          </cell>
          <cell r="Y270">
            <v>1287151.17</v>
          </cell>
          <cell r="Z270">
            <v>4528343.7700000005</v>
          </cell>
        </row>
        <row r="271">
          <cell r="A271" t="str">
            <v>54020-03</v>
          </cell>
          <cell r="B271" t="str">
            <v>Depreciation - Vehicle</v>
          </cell>
          <cell r="C271">
            <v>51763.31</v>
          </cell>
          <cell r="D271">
            <v>0</v>
          </cell>
          <cell r="E271">
            <v>51763.31</v>
          </cell>
          <cell r="F271">
            <v>16416.48</v>
          </cell>
          <cell r="H271">
            <v>16416.48</v>
          </cell>
          <cell r="J271">
            <v>34220.42</v>
          </cell>
          <cell r="K271">
            <v>34220.42</v>
          </cell>
          <cell r="L271">
            <v>68179.789999999994</v>
          </cell>
          <cell r="M271">
            <v>34220.42</v>
          </cell>
          <cell r="N271">
            <v>102400.20999999999</v>
          </cell>
          <cell r="O271">
            <v>239107.57</v>
          </cell>
          <cell r="P271">
            <v>0</v>
          </cell>
          <cell r="Q271">
            <v>239107.57</v>
          </cell>
          <cell r="R271">
            <v>525541.11</v>
          </cell>
          <cell r="S271">
            <v>0</v>
          </cell>
          <cell r="T271">
            <v>525541.11</v>
          </cell>
          <cell r="U271">
            <v>0</v>
          </cell>
          <cell r="V271">
            <v>304548.15999999997</v>
          </cell>
          <cell r="W271">
            <v>304548.15999999997</v>
          </cell>
          <cell r="X271">
            <v>764648.67999999993</v>
          </cell>
          <cell r="Y271">
            <v>304548.15999999997</v>
          </cell>
          <cell r="Z271">
            <v>1069196.8399999999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22838.53</v>
          </cell>
          <cell r="D272">
            <v>0</v>
          </cell>
          <cell r="E272">
            <v>22838.53</v>
          </cell>
          <cell r="F272">
            <v>7243.13</v>
          </cell>
          <cell r="H272">
            <v>7243.13</v>
          </cell>
          <cell r="J272">
            <v>15098.42</v>
          </cell>
          <cell r="K272">
            <v>15098.42</v>
          </cell>
          <cell r="L272">
            <v>30081.66</v>
          </cell>
          <cell r="M272">
            <v>15098.42</v>
          </cell>
          <cell r="N272">
            <v>45180.08</v>
          </cell>
          <cell r="O272">
            <v>110488.18</v>
          </cell>
          <cell r="P272">
            <v>0</v>
          </cell>
          <cell r="Q272">
            <v>110488.18</v>
          </cell>
          <cell r="R272">
            <v>250546.66</v>
          </cell>
          <cell r="S272">
            <v>0</v>
          </cell>
          <cell r="T272">
            <v>250546.66</v>
          </cell>
          <cell r="U272">
            <v>0</v>
          </cell>
          <cell r="V272">
            <v>144789.47</v>
          </cell>
          <cell r="W272">
            <v>144789.47</v>
          </cell>
          <cell r="X272">
            <v>361034.83999999997</v>
          </cell>
          <cell r="Y272">
            <v>144789.47</v>
          </cell>
          <cell r="Z272">
            <v>505824.30999999994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1650795.6500000001</v>
          </cell>
          <cell r="P273">
            <v>0</v>
          </cell>
          <cell r="Q273">
            <v>1650795.6500000001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1650795.6500000001</v>
          </cell>
          <cell r="Y273">
            <v>0</v>
          </cell>
          <cell r="Z273">
            <v>1650795.6500000001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7469.19</v>
          </cell>
          <cell r="D282">
            <v>0</v>
          </cell>
          <cell r="E282">
            <v>7469.19</v>
          </cell>
          <cell r="F282">
            <v>17285.07</v>
          </cell>
          <cell r="H282">
            <v>17285.07</v>
          </cell>
          <cell r="J282">
            <v>36031.01</v>
          </cell>
          <cell r="K282">
            <v>36031.01</v>
          </cell>
          <cell r="L282">
            <v>24754.26</v>
          </cell>
          <cell r="M282">
            <v>36031.01</v>
          </cell>
          <cell r="N282">
            <v>60785.270000000004</v>
          </cell>
          <cell r="O282">
            <v>45520</v>
          </cell>
          <cell r="P282">
            <v>0</v>
          </cell>
          <cell r="Q282">
            <v>45520</v>
          </cell>
          <cell r="R282">
            <v>461269.34</v>
          </cell>
          <cell r="S282">
            <v>0</v>
          </cell>
          <cell r="T282">
            <v>461269.34</v>
          </cell>
          <cell r="U282">
            <v>0</v>
          </cell>
          <cell r="V282">
            <v>273524.2</v>
          </cell>
          <cell r="W282">
            <v>273524.2</v>
          </cell>
          <cell r="X282">
            <v>506789.34</v>
          </cell>
          <cell r="Y282">
            <v>273524.2</v>
          </cell>
          <cell r="Z282">
            <v>780313.54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4357.1000000000004</v>
          </cell>
          <cell r="D284">
            <v>0</v>
          </cell>
          <cell r="E284">
            <v>4357.1000000000004</v>
          </cell>
          <cell r="F284">
            <v>23645.15</v>
          </cell>
          <cell r="H284">
            <v>23645.15</v>
          </cell>
          <cell r="K284">
            <v>0</v>
          </cell>
          <cell r="L284">
            <v>28002.25</v>
          </cell>
          <cell r="M284">
            <v>0</v>
          </cell>
          <cell r="N284">
            <v>28002.25</v>
          </cell>
          <cell r="O284">
            <v>47273.369999999995</v>
          </cell>
          <cell r="P284">
            <v>0</v>
          </cell>
          <cell r="Q284">
            <v>47273.369999999995</v>
          </cell>
          <cell r="R284">
            <v>17595.800000000003</v>
          </cell>
          <cell r="S284">
            <v>0</v>
          </cell>
          <cell r="T284">
            <v>17595.800000000003</v>
          </cell>
          <cell r="U284">
            <v>0</v>
          </cell>
          <cell r="V284">
            <v>0</v>
          </cell>
          <cell r="W284">
            <v>0</v>
          </cell>
          <cell r="X284">
            <v>64869.17</v>
          </cell>
          <cell r="Y284">
            <v>0</v>
          </cell>
          <cell r="Z284">
            <v>64869.17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15163870.479999987</v>
          </cell>
          <cell r="D286">
            <v>0</v>
          </cell>
          <cell r="E286">
            <v>15147566.869999988</v>
          </cell>
          <cell r="F286">
            <v>7961003.8800000036</v>
          </cell>
          <cell r="G286">
            <v>0</v>
          </cell>
          <cell r="H286">
            <v>9160669.4300000016</v>
          </cell>
          <cell r="I286">
            <v>0</v>
          </cell>
          <cell r="J286">
            <v>6577435.8399999989</v>
          </cell>
          <cell r="K286">
            <v>6577435.8399999989</v>
          </cell>
          <cell r="L286">
            <v>33188441.299999997</v>
          </cell>
          <cell r="M286">
            <v>6577435.8399999989</v>
          </cell>
          <cell r="N286">
            <v>39765877.140000015</v>
          </cell>
          <cell r="O286">
            <v>11715895.169999978</v>
          </cell>
          <cell r="P286">
            <v>0</v>
          </cell>
          <cell r="Q286">
            <v>11715895.169999978</v>
          </cell>
          <cell r="R286">
            <v>33017018.240000062</v>
          </cell>
          <cell r="S286">
            <v>0</v>
          </cell>
          <cell r="T286">
            <v>33017018.240000062</v>
          </cell>
          <cell r="U286">
            <v>0</v>
          </cell>
          <cell r="V286">
            <v>14330645.180000022</v>
          </cell>
          <cell r="W286">
            <v>14330645.180000022</v>
          </cell>
          <cell r="X286">
            <v>44732913.409999937</v>
          </cell>
          <cell r="Y286">
            <v>14330645.180000022</v>
          </cell>
          <cell r="Z286">
            <v>1.4330726116895676E-7</v>
          </cell>
        </row>
      </sheetData>
      <sheetData sheetId="2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27766.25</v>
          </cell>
        </row>
        <row r="9">
          <cell r="A9" t="str">
            <v>11001-02</v>
          </cell>
          <cell r="B9" t="str">
            <v>Petty Cash</v>
          </cell>
          <cell r="Z9">
            <v>8052.75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1589209.66</v>
          </cell>
        </row>
        <row r="12">
          <cell r="A12" t="str">
            <v>11002-04</v>
          </cell>
          <cell r="B12" t="str">
            <v>Saving A/C - Bay : Bangpoo</v>
          </cell>
          <cell r="Z12">
            <v>12130683.6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1462555.68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-493.74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-19524.41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105398232.7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1346708.24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9125915.5899999999</v>
          </cell>
          <cell r="E34">
            <v>9125915.5899999999</v>
          </cell>
          <cell r="F34">
            <v>4044000.46</v>
          </cell>
          <cell r="G34">
            <v>0</v>
          </cell>
          <cell r="H34">
            <v>4044000.46</v>
          </cell>
          <cell r="K34">
            <v>0</v>
          </cell>
          <cell r="L34">
            <v>13169916.050000001</v>
          </cell>
          <cell r="M34">
            <v>0</v>
          </cell>
          <cell r="N34">
            <v>13169916.050000001</v>
          </cell>
          <cell r="O34">
            <v>9125915.5899999999</v>
          </cell>
          <cell r="P34">
            <v>0</v>
          </cell>
          <cell r="Q34">
            <v>9125915.5899999999</v>
          </cell>
          <cell r="R34">
            <v>4044000.46</v>
          </cell>
          <cell r="S34">
            <v>0</v>
          </cell>
          <cell r="T34">
            <v>4044000.46</v>
          </cell>
          <cell r="V34">
            <v>0</v>
          </cell>
          <cell r="W34">
            <v>0</v>
          </cell>
          <cell r="X34">
            <v>13169916.050000001</v>
          </cell>
          <cell r="Y34">
            <v>0</v>
          </cell>
          <cell r="Z34">
            <v>13169916.050000001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49762</v>
          </cell>
          <cell r="E35">
            <v>49762</v>
          </cell>
          <cell r="F35">
            <v>143166</v>
          </cell>
          <cell r="G35">
            <v>0</v>
          </cell>
          <cell r="H35">
            <v>143166</v>
          </cell>
          <cell r="K35">
            <v>0</v>
          </cell>
          <cell r="L35">
            <v>192928</v>
          </cell>
          <cell r="M35">
            <v>0</v>
          </cell>
          <cell r="N35">
            <v>192928</v>
          </cell>
          <cell r="O35">
            <v>49762</v>
          </cell>
          <cell r="P35">
            <v>0</v>
          </cell>
          <cell r="Q35">
            <v>49762</v>
          </cell>
          <cell r="R35">
            <v>143166</v>
          </cell>
          <cell r="S35">
            <v>0</v>
          </cell>
          <cell r="T35">
            <v>143166</v>
          </cell>
          <cell r="V35">
            <v>0</v>
          </cell>
          <cell r="W35">
            <v>0</v>
          </cell>
          <cell r="X35">
            <v>192928</v>
          </cell>
          <cell r="Y35">
            <v>0</v>
          </cell>
          <cell r="Z35">
            <v>192928</v>
          </cell>
        </row>
        <row r="36">
          <cell r="A36" t="str">
            <v>11009-03</v>
          </cell>
          <cell r="B36" t="str">
            <v>Assembly Materials in Stock</v>
          </cell>
          <cell r="C36">
            <v>1017870.31</v>
          </cell>
          <cell r="E36">
            <v>1017870.31</v>
          </cell>
          <cell r="F36">
            <v>1840765.17</v>
          </cell>
          <cell r="G36">
            <v>0</v>
          </cell>
          <cell r="H36">
            <v>1840765.17</v>
          </cell>
          <cell r="J36">
            <v>559692.69999999995</v>
          </cell>
          <cell r="K36">
            <v>559692.69999999995</v>
          </cell>
          <cell r="L36">
            <v>2858635.48</v>
          </cell>
          <cell r="M36">
            <v>559692.69999999995</v>
          </cell>
          <cell r="N36">
            <v>3418328.1799999997</v>
          </cell>
          <cell r="O36">
            <v>1017870.31</v>
          </cell>
          <cell r="P36">
            <v>0</v>
          </cell>
          <cell r="Q36">
            <v>1017870.31</v>
          </cell>
          <cell r="R36">
            <v>1840765.17</v>
          </cell>
          <cell r="S36">
            <v>0</v>
          </cell>
          <cell r="T36">
            <v>1840765.17</v>
          </cell>
          <cell r="V36">
            <v>559692.69999999995</v>
          </cell>
          <cell r="W36">
            <v>559692.69999999995</v>
          </cell>
          <cell r="X36">
            <v>2858635.48</v>
          </cell>
          <cell r="Y36">
            <v>559692.69999999995</v>
          </cell>
          <cell r="Z36">
            <v>3418328.1799999997</v>
          </cell>
        </row>
        <row r="37">
          <cell r="A37" t="str">
            <v>11009-04</v>
          </cell>
          <cell r="B37" t="str">
            <v>Packing Material in Stock</v>
          </cell>
          <cell r="C37">
            <v>4671</v>
          </cell>
          <cell r="E37">
            <v>4671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4671</v>
          </cell>
          <cell r="M37">
            <v>0</v>
          </cell>
          <cell r="N37">
            <v>4671</v>
          </cell>
          <cell r="O37">
            <v>4671</v>
          </cell>
          <cell r="P37">
            <v>0</v>
          </cell>
          <cell r="Q37">
            <v>4671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4671</v>
          </cell>
          <cell r="Y37">
            <v>0</v>
          </cell>
          <cell r="Z37">
            <v>4671</v>
          </cell>
        </row>
        <row r="38">
          <cell r="A38" t="str">
            <v>11009-05</v>
          </cell>
          <cell r="B38" t="str">
            <v>Factory Supplies In Stock</v>
          </cell>
          <cell r="C38">
            <v>10005</v>
          </cell>
          <cell r="E38">
            <v>10005</v>
          </cell>
          <cell r="F38">
            <v>32243.5</v>
          </cell>
          <cell r="G38">
            <v>0</v>
          </cell>
          <cell r="H38">
            <v>32243.5</v>
          </cell>
          <cell r="K38">
            <v>0</v>
          </cell>
          <cell r="L38">
            <v>42248.5</v>
          </cell>
          <cell r="M38">
            <v>0</v>
          </cell>
          <cell r="N38">
            <v>42248.5</v>
          </cell>
          <cell r="O38">
            <v>10005</v>
          </cell>
          <cell r="P38">
            <v>0</v>
          </cell>
          <cell r="Q38">
            <v>10005</v>
          </cell>
          <cell r="R38">
            <v>32243.5</v>
          </cell>
          <cell r="S38">
            <v>0</v>
          </cell>
          <cell r="T38">
            <v>32243.5</v>
          </cell>
          <cell r="V38">
            <v>0</v>
          </cell>
          <cell r="W38">
            <v>0</v>
          </cell>
          <cell r="X38">
            <v>42248.5</v>
          </cell>
          <cell r="Y38">
            <v>0</v>
          </cell>
          <cell r="Z38">
            <v>42248.5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1834530.93</v>
          </cell>
          <cell r="E39">
            <v>1834530.93</v>
          </cell>
          <cell r="F39">
            <v>1479402.4</v>
          </cell>
          <cell r="G39">
            <v>0</v>
          </cell>
          <cell r="H39">
            <v>1479402.4</v>
          </cell>
          <cell r="J39">
            <v>1483552.71</v>
          </cell>
          <cell r="K39">
            <v>1483552.71</v>
          </cell>
          <cell r="L39">
            <v>3313933.33</v>
          </cell>
          <cell r="M39">
            <v>1483552.71</v>
          </cell>
          <cell r="N39">
            <v>4797486.04</v>
          </cell>
          <cell r="O39">
            <v>1834530.93</v>
          </cell>
          <cell r="P39">
            <v>0</v>
          </cell>
          <cell r="Q39">
            <v>1834530.93</v>
          </cell>
          <cell r="R39">
            <v>1479402.4</v>
          </cell>
          <cell r="S39">
            <v>0</v>
          </cell>
          <cell r="T39">
            <v>1479402.4</v>
          </cell>
          <cell r="V39">
            <v>1483552.71</v>
          </cell>
          <cell r="W39">
            <v>1483552.71</v>
          </cell>
          <cell r="X39">
            <v>3313933.33</v>
          </cell>
          <cell r="Y39">
            <v>1483552.71</v>
          </cell>
          <cell r="Z39">
            <v>4797486.04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4565466.67</v>
          </cell>
          <cell r="E40">
            <v>4565466.67</v>
          </cell>
          <cell r="F40">
            <v>251404.11</v>
          </cell>
          <cell r="G40">
            <v>0</v>
          </cell>
          <cell r="H40">
            <v>251404.11</v>
          </cell>
          <cell r="J40">
            <v>0</v>
          </cell>
          <cell r="K40">
            <v>0</v>
          </cell>
          <cell r="L40">
            <v>4816870.78</v>
          </cell>
          <cell r="M40">
            <v>0</v>
          </cell>
          <cell r="N40">
            <v>4816870.78</v>
          </cell>
          <cell r="O40">
            <v>4565466.67</v>
          </cell>
          <cell r="P40">
            <v>0</v>
          </cell>
          <cell r="Q40">
            <v>4565466.67</v>
          </cell>
          <cell r="R40">
            <v>251404.11</v>
          </cell>
          <cell r="S40">
            <v>0</v>
          </cell>
          <cell r="T40">
            <v>251404.11</v>
          </cell>
          <cell r="V40">
            <v>0</v>
          </cell>
          <cell r="W40">
            <v>0</v>
          </cell>
          <cell r="X40">
            <v>4816870.78</v>
          </cell>
          <cell r="Y40">
            <v>0</v>
          </cell>
          <cell r="Z40">
            <v>4816870.78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212295</v>
          </cell>
        </row>
        <row r="48">
          <cell r="A48" t="str">
            <v>11010-02</v>
          </cell>
          <cell r="B48" t="str">
            <v>Prepaid Expense</v>
          </cell>
          <cell r="Z48">
            <v>399729.09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695191.63</v>
          </cell>
        </row>
        <row r="52">
          <cell r="A52" t="str">
            <v>11010-06</v>
          </cell>
          <cell r="B52" t="str">
            <v>Purchase Vat</v>
          </cell>
          <cell r="Z52">
            <v>2696893.05</v>
          </cell>
        </row>
        <row r="53">
          <cell r="A53" t="str">
            <v>11010-07</v>
          </cell>
          <cell r="B53" t="str">
            <v>Vat in Transit</v>
          </cell>
          <cell r="Z53">
            <v>169648.54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3491209.58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1580163.87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648835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166267814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533385791.20999998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-115937322.3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-496426748.61000001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-6796993.2599999998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-30029863.41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-4297978.1100000003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-14635240.130000001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-8371484.7999999998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-97213094.909999996</v>
          </cell>
        </row>
        <row r="87">
          <cell r="A87" t="str">
            <v>21002-02</v>
          </cell>
          <cell r="B87" t="str">
            <v>Accounts Payable - Export</v>
          </cell>
          <cell r="Z87">
            <v>-1456624.07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-28079286.239999998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-7856250.0899999999</v>
          </cell>
        </row>
        <row r="91">
          <cell r="A91" t="str">
            <v>21003-03</v>
          </cell>
          <cell r="B91" t="str">
            <v>Other Creditors</v>
          </cell>
          <cell r="Z91">
            <v>-18000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-113404.8</v>
          </cell>
        </row>
        <row r="96">
          <cell r="A96" t="str">
            <v>21004-02</v>
          </cell>
          <cell r="B96" t="str">
            <v>W/T Phor Ngor Dor 3</v>
          </cell>
          <cell r="Z96">
            <v>-2787.99</v>
          </cell>
        </row>
        <row r="97">
          <cell r="A97" t="str">
            <v>21004-03</v>
          </cell>
          <cell r="B97" t="str">
            <v>W/T Phor Ngor Dor 1</v>
          </cell>
          <cell r="Z97">
            <v>-664750.27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-453328</v>
          </cell>
        </row>
        <row r="102">
          <cell r="A102" t="str">
            <v>21007-01</v>
          </cell>
          <cell r="B102" t="str">
            <v>Selling Tax</v>
          </cell>
          <cell r="Z102">
            <v>-3345102.41</v>
          </cell>
        </row>
        <row r="103">
          <cell r="A103" t="str">
            <v>21008-01</v>
          </cell>
          <cell r="B103" t="str">
            <v>Accrued Bonus</v>
          </cell>
          <cell r="Z103">
            <v>-9868106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-14944143.279999999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-20523963.27</v>
          </cell>
          <cell r="D115">
            <v>0</v>
          </cell>
          <cell r="E115">
            <v>-20523963.27</v>
          </cell>
          <cell r="F115">
            <v>-8291757.8300000001</v>
          </cell>
          <cell r="G115">
            <v>0</v>
          </cell>
          <cell r="H115">
            <v>-8291757.8300000001</v>
          </cell>
          <cell r="J115">
            <v>-18585977.600000001</v>
          </cell>
          <cell r="K115">
            <v>-18585977.600000001</v>
          </cell>
          <cell r="L115">
            <v>-28815721.100000001</v>
          </cell>
          <cell r="M115">
            <v>-18585977.600000001</v>
          </cell>
          <cell r="N115">
            <v>-47401698.700000003</v>
          </cell>
          <cell r="O115">
            <v>-218627586.21000001</v>
          </cell>
          <cell r="P115">
            <v>0</v>
          </cell>
          <cell r="Q115">
            <v>-218627586.21000001</v>
          </cell>
          <cell r="R115">
            <v>-470652177.79999995</v>
          </cell>
          <cell r="S115">
            <v>0</v>
          </cell>
          <cell r="T115">
            <v>-470652177.79999995</v>
          </cell>
          <cell r="U115">
            <v>0</v>
          </cell>
          <cell r="V115">
            <v>-268471291.85000002</v>
          </cell>
          <cell r="W115">
            <v>-268471291.85000002</v>
          </cell>
          <cell r="X115">
            <v>-689279764.00999999</v>
          </cell>
          <cell r="Y115">
            <v>-268471291.85000002</v>
          </cell>
          <cell r="Z115">
            <v>-957751055.86000001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187300</v>
          </cell>
          <cell r="G119">
            <v>0</v>
          </cell>
          <cell r="H119">
            <v>187300</v>
          </cell>
          <cell r="K119">
            <v>0</v>
          </cell>
          <cell r="L119">
            <v>187300</v>
          </cell>
          <cell r="M119">
            <v>0</v>
          </cell>
          <cell r="N119">
            <v>187300</v>
          </cell>
          <cell r="O119">
            <v>0</v>
          </cell>
          <cell r="P119">
            <v>0</v>
          </cell>
          <cell r="Q119">
            <v>0</v>
          </cell>
          <cell r="R119">
            <v>1783100</v>
          </cell>
          <cell r="S119">
            <v>0</v>
          </cell>
          <cell r="T119">
            <v>1783100</v>
          </cell>
          <cell r="U119">
            <v>0</v>
          </cell>
          <cell r="V119">
            <v>0</v>
          </cell>
          <cell r="W119">
            <v>0</v>
          </cell>
          <cell r="X119">
            <v>1783100</v>
          </cell>
          <cell r="Y119">
            <v>0</v>
          </cell>
          <cell r="Z119">
            <v>1783100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-172732.71</v>
          </cell>
          <cell r="D122">
            <v>0</v>
          </cell>
          <cell r="E122">
            <v>-172732.71</v>
          </cell>
          <cell r="F122">
            <v>-224171.49</v>
          </cell>
          <cell r="G122">
            <v>0</v>
          </cell>
          <cell r="H122">
            <v>-224171.49</v>
          </cell>
          <cell r="K122">
            <v>0</v>
          </cell>
          <cell r="L122">
            <v>-396904.19999999995</v>
          </cell>
          <cell r="M122">
            <v>0</v>
          </cell>
          <cell r="N122">
            <v>-396904.19999999995</v>
          </cell>
          <cell r="O122">
            <v>-1051930.49</v>
          </cell>
          <cell r="P122">
            <v>0</v>
          </cell>
          <cell r="Q122">
            <v>-1051930.49</v>
          </cell>
          <cell r="R122">
            <v>-3260576.2199999997</v>
          </cell>
          <cell r="S122">
            <v>0</v>
          </cell>
          <cell r="T122">
            <v>-3260576.2199999997</v>
          </cell>
          <cell r="U122">
            <v>0</v>
          </cell>
          <cell r="V122">
            <v>0</v>
          </cell>
          <cell r="W122">
            <v>0</v>
          </cell>
          <cell r="X122">
            <v>-4312506.71</v>
          </cell>
          <cell r="Y122">
            <v>0</v>
          </cell>
          <cell r="Z122">
            <v>-4312506.71</v>
          </cell>
        </row>
        <row r="123">
          <cell r="A123" t="str">
            <v>43000-02</v>
          </cell>
          <cell r="B123" t="str">
            <v>Other Income</v>
          </cell>
          <cell r="C123">
            <v>-178890.7</v>
          </cell>
          <cell r="D123">
            <v>0</v>
          </cell>
          <cell r="E123">
            <v>-178890.7</v>
          </cell>
          <cell r="F123">
            <v>-81556.899999999994</v>
          </cell>
          <cell r="G123">
            <v>0</v>
          </cell>
          <cell r="H123">
            <v>-81556.899999999994</v>
          </cell>
          <cell r="J123">
            <v>-26522.92</v>
          </cell>
          <cell r="K123">
            <v>-26522.92</v>
          </cell>
          <cell r="L123">
            <v>-260447.6</v>
          </cell>
          <cell r="M123">
            <v>-26522.92</v>
          </cell>
          <cell r="N123">
            <v>-286970.52</v>
          </cell>
          <cell r="O123">
            <v>-2747152.72</v>
          </cell>
          <cell r="P123">
            <v>0</v>
          </cell>
          <cell r="Q123">
            <v>-2747152.72</v>
          </cell>
          <cell r="R123">
            <v>-6786978.3300000001</v>
          </cell>
          <cell r="S123">
            <v>0</v>
          </cell>
          <cell r="T123">
            <v>-6786978.3300000001</v>
          </cell>
          <cell r="U123">
            <v>0</v>
          </cell>
          <cell r="V123">
            <v>-26522.92</v>
          </cell>
          <cell r="W123">
            <v>-26522.92</v>
          </cell>
          <cell r="X123">
            <v>-9534131.0500000007</v>
          </cell>
          <cell r="Y123">
            <v>-26522.92</v>
          </cell>
          <cell r="Z123">
            <v>-9560653.9700000007</v>
          </cell>
        </row>
        <row r="124">
          <cell r="B124" t="str">
            <v xml:space="preserve"> Other Income -Mould</v>
          </cell>
          <cell r="C124">
            <v>-62308</v>
          </cell>
          <cell r="D124">
            <v>0</v>
          </cell>
          <cell r="E124">
            <v>-62308</v>
          </cell>
          <cell r="F124">
            <v>-24500</v>
          </cell>
          <cell r="H124">
            <v>-24500</v>
          </cell>
          <cell r="L124">
            <v>-86808</v>
          </cell>
          <cell r="M124">
            <v>0</v>
          </cell>
          <cell r="N124">
            <v>-86808</v>
          </cell>
          <cell r="O124">
            <v>-2232228</v>
          </cell>
          <cell r="P124">
            <v>0</v>
          </cell>
          <cell r="Q124">
            <v>-2232228</v>
          </cell>
          <cell r="R124">
            <v>-429500.73</v>
          </cell>
          <cell r="S124">
            <v>0</v>
          </cell>
          <cell r="T124">
            <v>-429500.73</v>
          </cell>
          <cell r="U124">
            <v>0</v>
          </cell>
          <cell r="V124">
            <v>0</v>
          </cell>
          <cell r="W124">
            <v>0</v>
          </cell>
          <cell r="X124">
            <v>-2661728.73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-116582.7</v>
          </cell>
          <cell r="D125">
            <v>0</v>
          </cell>
          <cell r="E125">
            <v>-116582.7</v>
          </cell>
          <cell r="F125">
            <v>-57056.9</v>
          </cell>
          <cell r="H125">
            <v>-57056.9</v>
          </cell>
          <cell r="J125">
            <v>-26522.92</v>
          </cell>
          <cell r="L125">
            <v>-173639.6</v>
          </cell>
          <cell r="M125">
            <v>-26522.92</v>
          </cell>
          <cell r="N125">
            <v>-200162.52000000002</v>
          </cell>
          <cell r="O125">
            <v>-514924.72000000003</v>
          </cell>
          <cell r="P125">
            <v>0</v>
          </cell>
          <cell r="Q125">
            <v>-514924.72000000003</v>
          </cell>
          <cell r="R125">
            <v>-6357477.6000000006</v>
          </cell>
          <cell r="S125">
            <v>0</v>
          </cell>
          <cell r="T125">
            <v>-6357477.6000000006</v>
          </cell>
          <cell r="U125">
            <v>0</v>
          </cell>
          <cell r="V125">
            <v>-26522.92</v>
          </cell>
          <cell r="W125">
            <v>-26522.92</v>
          </cell>
          <cell r="X125">
            <v>-6872402.3200000003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-899047.16</v>
          </cell>
          <cell r="J128">
            <v>899047.16</v>
          </cell>
          <cell r="K128">
            <v>899047.16</v>
          </cell>
          <cell r="L128">
            <v>-899047.16</v>
          </cell>
          <cell r="M128">
            <v>899047.16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-15237213.549999999</v>
          </cell>
          <cell r="S128">
            <v>0</v>
          </cell>
          <cell r="T128">
            <v>-15237213.549999999</v>
          </cell>
          <cell r="U128">
            <v>0</v>
          </cell>
          <cell r="V128">
            <v>15237213.549999999</v>
          </cell>
          <cell r="W128">
            <v>15237213.549999999</v>
          </cell>
          <cell r="X128">
            <v>-15237213.549999999</v>
          </cell>
          <cell r="Y128">
            <v>15237213.549999999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6850867.6100000003</v>
          </cell>
          <cell r="D132">
            <v>0</v>
          </cell>
          <cell r="E132">
            <v>6850867.6100000003</v>
          </cell>
          <cell r="F132">
            <v>3726135.61</v>
          </cell>
          <cell r="G132">
            <v>0</v>
          </cell>
          <cell r="H132">
            <v>3726135.61</v>
          </cell>
          <cell r="K132">
            <v>0</v>
          </cell>
          <cell r="L132">
            <v>10577003.220000001</v>
          </cell>
          <cell r="M132">
            <v>0</v>
          </cell>
          <cell r="N132">
            <v>10577003.220000001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49880</v>
          </cell>
          <cell r="D133">
            <v>0</v>
          </cell>
          <cell r="E133">
            <v>49880</v>
          </cell>
          <cell r="F133">
            <v>139495</v>
          </cell>
          <cell r="G133">
            <v>0</v>
          </cell>
          <cell r="H133">
            <v>139495</v>
          </cell>
          <cell r="K133">
            <v>0</v>
          </cell>
          <cell r="L133">
            <v>189375</v>
          </cell>
          <cell r="M133">
            <v>0</v>
          </cell>
          <cell r="N133">
            <v>189375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1012484.75</v>
          </cell>
          <cell r="D134">
            <v>0</v>
          </cell>
          <cell r="E134">
            <v>1012484.75</v>
          </cell>
          <cell r="F134">
            <v>1068240.27</v>
          </cell>
          <cell r="G134">
            <v>0</v>
          </cell>
          <cell r="H134">
            <v>1068240.27</v>
          </cell>
          <cell r="J134">
            <v>609240.43999999994</v>
          </cell>
          <cell r="K134">
            <v>609240.43999999994</v>
          </cell>
          <cell r="L134">
            <v>2080725.02</v>
          </cell>
          <cell r="M134">
            <v>609240.43999999994</v>
          </cell>
          <cell r="N134">
            <v>2689965.46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4316</v>
          </cell>
          <cell r="D135">
            <v>0</v>
          </cell>
          <cell r="E135">
            <v>4316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4316</v>
          </cell>
          <cell r="M135">
            <v>0</v>
          </cell>
          <cell r="N135">
            <v>4316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3150329</v>
          </cell>
          <cell r="D136">
            <v>0</v>
          </cell>
          <cell r="E136">
            <v>3150329</v>
          </cell>
          <cell r="F136">
            <v>1318117.1399999999</v>
          </cell>
          <cell r="G136">
            <v>0</v>
          </cell>
          <cell r="H136">
            <v>1318117.1399999999</v>
          </cell>
          <cell r="J136">
            <v>1871323.39</v>
          </cell>
          <cell r="K136">
            <v>1871323.39</v>
          </cell>
          <cell r="L136">
            <v>4468446.1399999997</v>
          </cell>
          <cell r="M136">
            <v>1871323.39</v>
          </cell>
          <cell r="N136">
            <v>6339769.5299999993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5553539.7800000003</v>
          </cell>
          <cell r="E137">
            <v>5553539.7800000003</v>
          </cell>
          <cell r="F137">
            <v>41581.019999999997</v>
          </cell>
          <cell r="G137">
            <v>0</v>
          </cell>
          <cell r="H137">
            <v>41581.019999999997</v>
          </cell>
          <cell r="J137">
            <v>950.48</v>
          </cell>
          <cell r="K137">
            <v>950.48</v>
          </cell>
          <cell r="L137">
            <v>5595120.7999999998</v>
          </cell>
          <cell r="M137">
            <v>950.48</v>
          </cell>
          <cell r="N137">
            <v>5596071.2800000003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-9125915.5899999999</v>
          </cell>
          <cell r="D139">
            <v>0</v>
          </cell>
          <cell r="E139">
            <v>-9125915.5899999999</v>
          </cell>
          <cell r="F139">
            <v>-4044000.46</v>
          </cell>
          <cell r="H139">
            <v>-4044000.46</v>
          </cell>
          <cell r="J139">
            <v>0</v>
          </cell>
          <cell r="K139">
            <v>0</v>
          </cell>
          <cell r="L139">
            <v>-13169916.050000001</v>
          </cell>
          <cell r="M139">
            <v>0</v>
          </cell>
          <cell r="N139">
            <v>-13169916.050000001</v>
          </cell>
          <cell r="O139">
            <v>-9125915.5899999999</v>
          </cell>
          <cell r="P139">
            <v>0</v>
          </cell>
          <cell r="Q139">
            <v>-9125915.5899999999</v>
          </cell>
          <cell r="R139">
            <v>-4044000.46</v>
          </cell>
          <cell r="S139">
            <v>0</v>
          </cell>
          <cell r="T139">
            <v>-4044000.46</v>
          </cell>
          <cell r="U139">
            <v>0</v>
          </cell>
          <cell r="V139">
            <v>0</v>
          </cell>
          <cell r="W139">
            <v>0</v>
          </cell>
          <cell r="X139">
            <v>-13169916.050000001</v>
          </cell>
          <cell r="Y139">
            <v>0</v>
          </cell>
          <cell r="Z139">
            <v>-13169916.050000001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-49762</v>
          </cell>
          <cell r="D140">
            <v>0</v>
          </cell>
          <cell r="E140">
            <v>-49762</v>
          </cell>
          <cell r="F140">
            <v>-143166</v>
          </cell>
          <cell r="H140">
            <v>-143166</v>
          </cell>
          <cell r="J140">
            <v>0</v>
          </cell>
          <cell r="K140">
            <v>0</v>
          </cell>
          <cell r="L140">
            <v>-192928</v>
          </cell>
          <cell r="M140">
            <v>0</v>
          </cell>
          <cell r="N140">
            <v>-192928</v>
          </cell>
          <cell r="O140">
            <v>-49762</v>
          </cell>
          <cell r="P140">
            <v>0</v>
          </cell>
          <cell r="Q140">
            <v>-49762</v>
          </cell>
          <cell r="R140">
            <v>-143166</v>
          </cell>
          <cell r="S140">
            <v>0</v>
          </cell>
          <cell r="T140">
            <v>-143166</v>
          </cell>
          <cell r="U140">
            <v>0</v>
          </cell>
          <cell r="V140">
            <v>0</v>
          </cell>
          <cell r="W140">
            <v>0</v>
          </cell>
          <cell r="X140">
            <v>-192928</v>
          </cell>
          <cell r="Y140">
            <v>0</v>
          </cell>
          <cell r="Z140">
            <v>-192928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-1017870.31</v>
          </cell>
          <cell r="D141">
            <v>0</v>
          </cell>
          <cell r="E141">
            <v>-1017870.31</v>
          </cell>
          <cell r="F141">
            <v>-1840765.17</v>
          </cell>
          <cell r="H141">
            <v>-1840765.17</v>
          </cell>
          <cell r="J141">
            <v>-559692.69999999995</v>
          </cell>
          <cell r="K141">
            <v>-559692.69999999995</v>
          </cell>
          <cell r="L141">
            <v>-2858635.48</v>
          </cell>
          <cell r="M141">
            <v>-559692.69999999995</v>
          </cell>
          <cell r="N141">
            <v>-3418328.1799999997</v>
          </cell>
          <cell r="O141">
            <v>-1017870.31</v>
          </cell>
          <cell r="P141">
            <v>0</v>
          </cell>
          <cell r="Q141">
            <v>-1017870.31</v>
          </cell>
          <cell r="R141">
            <v>-1840765.17</v>
          </cell>
          <cell r="S141">
            <v>0</v>
          </cell>
          <cell r="T141">
            <v>-1840765.17</v>
          </cell>
          <cell r="U141">
            <v>0</v>
          </cell>
          <cell r="V141">
            <v>-559692.69999999995</v>
          </cell>
          <cell r="W141">
            <v>-559692.69999999995</v>
          </cell>
          <cell r="X141">
            <v>-2858635.48</v>
          </cell>
          <cell r="Y141">
            <v>-559692.69999999995</v>
          </cell>
          <cell r="Z141">
            <v>-3418328.1799999997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-4671</v>
          </cell>
          <cell r="D142">
            <v>0</v>
          </cell>
          <cell r="E142">
            <v>-4671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-4671</v>
          </cell>
          <cell r="M142">
            <v>0</v>
          </cell>
          <cell r="N142">
            <v>-4671</v>
          </cell>
          <cell r="O142">
            <v>-4671</v>
          </cell>
          <cell r="P142">
            <v>0</v>
          </cell>
          <cell r="Q142">
            <v>-4671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-4671</v>
          </cell>
          <cell r="Y142">
            <v>0</v>
          </cell>
          <cell r="Z142">
            <v>-4671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-1834530.93</v>
          </cell>
          <cell r="D143">
            <v>0</v>
          </cell>
          <cell r="E143">
            <v>-1834530.93</v>
          </cell>
          <cell r="F143">
            <v>-1479402.4</v>
          </cell>
          <cell r="H143">
            <v>-1479402.4</v>
          </cell>
          <cell r="J143">
            <v>-1483552.71</v>
          </cell>
          <cell r="K143">
            <v>-1483552.71</v>
          </cell>
          <cell r="M143">
            <v>-1483552.71</v>
          </cell>
          <cell r="N143">
            <v>-1483552.71</v>
          </cell>
          <cell r="O143">
            <v>-1834530.93</v>
          </cell>
          <cell r="P143">
            <v>0</v>
          </cell>
          <cell r="Q143">
            <v>-1834530.93</v>
          </cell>
          <cell r="R143">
            <v>-1479402.4</v>
          </cell>
          <cell r="S143">
            <v>0</v>
          </cell>
          <cell r="T143">
            <v>-1479402.4</v>
          </cell>
          <cell r="U143">
            <v>0</v>
          </cell>
          <cell r="V143">
            <v>-1483552.71</v>
          </cell>
          <cell r="W143">
            <v>-1483552.71</v>
          </cell>
          <cell r="X143">
            <v>-3313933.33</v>
          </cell>
          <cell r="Y143">
            <v>-1483552.71</v>
          </cell>
          <cell r="Z143">
            <v>-4797486.04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-4565466.67</v>
          </cell>
          <cell r="D144">
            <v>0</v>
          </cell>
          <cell r="E144">
            <v>-4565466.67</v>
          </cell>
          <cell r="F144">
            <v>-251404.11</v>
          </cell>
          <cell r="H144">
            <v>-251404.11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-4565466.67</v>
          </cell>
          <cell r="P144">
            <v>0</v>
          </cell>
          <cell r="Q144">
            <v>-4565466.67</v>
          </cell>
          <cell r="R144">
            <v>-251404.11</v>
          </cell>
          <cell r="S144">
            <v>0</v>
          </cell>
          <cell r="T144">
            <v>-251404.11</v>
          </cell>
          <cell r="U144">
            <v>0</v>
          </cell>
          <cell r="V144">
            <v>0</v>
          </cell>
          <cell r="W144">
            <v>0</v>
          </cell>
          <cell r="X144">
            <v>-4816870.78</v>
          </cell>
          <cell r="Y144">
            <v>0</v>
          </cell>
          <cell r="Z144">
            <v>-4816870.78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8779807.4499999993</v>
          </cell>
          <cell r="D146">
            <v>0</v>
          </cell>
          <cell r="E146">
            <v>8779807.4499999993</v>
          </cell>
          <cell r="F146">
            <v>2109628.9500000002</v>
          </cell>
          <cell r="H146">
            <v>2109628.9500000002</v>
          </cell>
          <cell r="K146">
            <v>0</v>
          </cell>
          <cell r="L146">
            <v>10889436.399999999</v>
          </cell>
          <cell r="M146">
            <v>0</v>
          </cell>
          <cell r="N146">
            <v>10889436.399999999</v>
          </cell>
          <cell r="O146">
            <v>99003584.680000022</v>
          </cell>
          <cell r="P146">
            <v>0</v>
          </cell>
          <cell r="Q146">
            <v>99003584.680000022</v>
          </cell>
          <cell r="R146">
            <v>47850274.520000003</v>
          </cell>
          <cell r="S146">
            <v>0</v>
          </cell>
          <cell r="T146">
            <v>47850274.520000003</v>
          </cell>
          <cell r="U146">
            <v>0</v>
          </cell>
          <cell r="V146">
            <v>0</v>
          </cell>
          <cell r="W146">
            <v>0</v>
          </cell>
          <cell r="X146">
            <v>146853859.20000002</v>
          </cell>
          <cell r="Y146">
            <v>0</v>
          </cell>
          <cell r="Z146">
            <v>146853859.20000002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61909</v>
          </cell>
          <cell r="H147">
            <v>61909</v>
          </cell>
          <cell r="K147">
            <v>0</v>
          </cell>
          <cell r="L147">
            <v>61909</v>
          </cell>
          <cell r="M147">
            <v>0</v>
          </cell>
          <cell r="N147">
            <v>61909</v>
          </cell>
          <cell r="O147">
            <v>106986</v>
          </cell>
          <cell r="P147">
            <v>0</v>
          </cell>
          <cell r="Q147">
            <v>106986</v>
          </cell>
          <cell r="R147">
            <v>333534</v>
          </cell>
          <cell r="S147">
            <v>0</v>
          </cell>
          <cell r="T147">
            <v>333534</v>
          </cell>
          <cell r="U147">
            <v>0</v>
          </cell>
          <cell r="V147">
            <v>0</v>
          </cell>
          <cell r="W147">
            <v>0</v>
          </cell>
          <cell r="X147">
            <v>440520</v>
          </cell>
          <cell r="Y147">
            <v>0</v>
          </cell>
          <cell r="Z147">
            <v>440520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3505914.25</v>
          </cell>
          <cell r="D148">
            <v>0</v>
          </cell>
          <cell r="E148">
            <v>3505914.25</v>
          </cell>
          <cell r="F148">
            <v>5979723.2800000003</v>
          </cell>
          <cell r="H148">
            <v>5979723.2800000003</v>
          </cell>
          <cell r="J148">
            <v>14474962.6</v>
          </cell>
          <cell r="K148">
            <v>14474962.6</v>
          </cell>
          <cell r="L148">
            <v>9485637.5300000012</v>
          </cell>
          <cell r="M148">
            <v>14474962.6</v>
          </cell>
          <cell r="N148">
            <v>23960600.130000003</v>
          </cell>
          <cell r="O148">
            <v>39520416.710000001</v>
          </cell>
          <cell r="P148">
            <v>0</v>
          </cell>
          <cell r="Q148">
            <v>39520416.710000001</v>
          </cell>
          <cell r="R148">
            <v>367069190.01999998</v>
          </cell>
          <cell r="S148">
            <v>0</v>
          </cell>
          <cell r="T148">
            <v>367069190.01999998</v>
          </cell>
          <cell r="U148">
            <v>0</v>
          </cell>
          <cell r="V148">
            <v>212369207.22999999</v>
          </cell>
          <cell r="W148">
            <v>212369207.22999999</v>
          </cell>
          <cell r="X148">
            <v>406589606.72999996</v>
          </cell>
          <cell r="Y148">
            <v>212369207.22999999</v>
          </cell>
          <cell r="Z148">
            <v>618958813.95999992</v>
          </cell>
        </row>
        <row r="149">
          <cell r="B149" t="str">
            <v>Purchase : Packing (goods)</v>
          </cell>
          <cell r="C149">
            <v>42100</v>
          </cell>
          <cell r="D149">
            <v>0</v>
          </cell>
          <cell r="E149">
            <v>42100</v>
          </cell>
          <cell r="F149">
            <v>0</v>
          </cell>
          <cell r="H149">
            <v>0</v>
          </cell>
          <cell r="K149">
            <v>0</v>
          </cell>
          <cell r="L149">
            <v>42100</v>
          </cell>
          <cell r="M149">
            <v>0</v>
          </cell>
          <cell r="N149">
            <v>42100</v>
          </cell>
          <cell r="O149">
            <v>704145.42</v>
          </cell>
          <cell r="P149">
            <v>0</v>
          </cell>
          <cell r="Q149">
            <v>704145.42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107730.11</v>
          </cell>
          <cell r="D150">
            <v>0</v>
          </cell>
          <cell r="E150">
            <v>107730.11</v>
          </cell>
          <cell r="F150">
            <v>43387.8</v>
          </cell>
          <cell r="H150">
            <v>43387.8</v>
          </cell>
          <cell r="J150">
            <v>96708.42</v>
          </cell>
          <cell r="K150">
            <v>96708.42</v>
          </cell>
          <cell r="L150">
            <v>151117.91</v>
          </cell>
          <cell r="M150">
            <v>96708.42</v>
          </cell>
          <cell r="N150">
            <v>247826.33000000002</v>
          </cell>
          <cell r="O150">
            <v>784506.72</v>
          </cell>
          <cell r="P150">
            <v>0</v>
          </cell>
          <cell r="Q150">
            <v>784506.72</v>
          </cell>
          <cell r="R150">
            <v>1427094.76</v>
          </cell>
          <cell r="S150">
            <v>0</v>
          </cell>
          <cell r="T150">
            <v>1427094.76</v>
          </cell>
          <cell r="U150">
            <v>0</v>
          </cell>
          <cell r="V150">
            <v>875795.32000000007</v>
          </cell>
          <cell r="W150">
            <v>875795.32000000007</v>
          </cell>
          <cell r="Y150">
            <v>875795.32000000007</v>
          </cell>
        </row>
        <row r="151">
          <cell r="A151" t="str">
            <v>51004-04</v>
          </cell>
          <cell r="B151" t="str">
            <v>Purchase : Packing</v>
          </cell>
          <cell r="C151">
            <v>149830.10999999999</v>
          </cell>
          <cell r="D151">
            <v>0</v>
          </cell>
          <cell r="E151">
            <v>149830.10999999999</v>
          </cell>
          <cell r="F151">
            <v>43387.8</v>
          </cell>
          <cell r="H151">
            <v>43387.8</v>
          </cell>
          <cell r="J151">
            <v>96708.42</v>
          </cell>
          <cell r="K151">
            <v>96708.42</v>
          </cell>
          <cell r="L151">
            <v>193217.90999999997</v>
          </cell>
          <cell r="M151">
            <v>96708.42</v>
          </cell>
          <cell r="N151">
            <v>289926.32999999996</v>
          </cell>
          <cell r="O151">
            <v>1488652.1400000001</v>
          </cell>
          <cell r="P151">
            <v>0</v>
          </cell>
          <cell r="Q151">
            <v>1488652.1400000001</v>
          </cell>
          <cell r="R151">
            <v>1427094.76</v>
          </cell>
          <cell r="S151">
            <v>0</v>
          </cell>
          <cell r="T151">
            <v>1427094.76</v>
          </cell>
          <cell r="U151">
            <v>0</v>
          </cell>
          <cell r="V151">
            <v>875795.32000000007</v>
          </cell>
          <cell r="W151">
            <v>875795.32000000007</v>
          </cell>
          <cell r="X151">
            <v>2915746.9000000004</v>
          </cell>
          <cell r="Y151">
            <v>875795.32000000007</v>
          </cell>
          <cell r="Z151">
            <v>3791542.2200000007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1693755.64</v>
          </cell>
          <cell r="D156">
            <v>0</v>
          </cell>
          <cell r="E156">
            <v>1693755.64</v>
          </cell>
          <cell r="F156">
            <v>779767.69</v>
          </cell>
          <cell r="H156">
            <v>779767.69</v>
          </cell>
          <cell r="J156">
            <v>1594086.24</v>
          </cell>
          <cell r="K156">
            <v>1594086.24</v>
          </cell>
          <cell r="L156">
            <v>2473523.33</v>
          </cell>
          <cell r="M156">
            <v>1594086.24</v>
          </cell>
          <cell r="N156">
            <v>4067609.5700000003</v>
          </cell>
          <cell r="O156">
            <v>17110442.309999999</v>
          </cell>
          <cell r="P156">
            <v>0</v>
          </cell>
          <cell r="Q156">
            <v>17110442.309999999</v>
          </cell>
          <cell r="R156">
            <v>22664444.149999999</v>
          </cell>
          <cell r="S156">
            <v>0</v>
          </cell>
          <cell r="T156">
            <v>22664444.149999999</v>
          </cell>
          <cell r="U156">
            <v>0</v>
          </cell>
          <cell r="V156">
            <v>15061042.91</v>
          </cell>
          <cell r="W156">
            <v>15061042.91</v>
          </cell>
          <cell r="X156">
            <v>39774886.459999993</v>
          </cell>
          <cell r="Y156">
            <v>15061042.91</v>
          </cell>
          <cell r="Z156">
            <v>54835929.36999999</v>
          </cell>
        </row>
        <row r="157">
          <cell r="A157" t="str">
            <v>52001-02</v>
          </cell>
          <cell r="B157" t="str">
            <v>Wages - Factory</v>
          </cell>
          <cell r="C157">
            <v>202731.57</v>
          </cell>
          <cell r="D157">
            <v>0</v>
          </cell>
          <cell r="E157">
            <v>202731.57</v>
          </cell>
          <cell r="F157">
            <v>109535.75</v>
          </cell>
          <cell r="H157">
            <v>109535.75</v>
          </cell>
          <cell r="J157">
            <v>223924.93</v>
          </cell>
          <cell r="K157">
            <v>223924.93</v>
          </cell>
          <cell r="L157">
            <v>312267.32</v>
          </cell>
          <cell r="M157">
            <v>223924.93</v>
          </cell>
          <cell r="N157">
            <v>536192.25</v>
          </cell>
          <cell r="O157">
            <v>1965794.4300000002</v>
          </cell>
          <cell r="P157">
            <v>0</v>
          </cell>
          <cell r="Q157">
            <v>1965794.4300000002</v>
          </cell>
          <cell r="R157">
            <v>3889547.77</v>
          </cell>
          <cell r="S157">
            <v>0</v>
          </cell>
          <cell r="T157">
            <v>3889547.77</v>
          </cell>
          <cell r="U157">
            <v>0</v>
          </cell>
          <cell r="V157">
            <v>2500446.5900000003</v>
          </cell>
          <cell r="W157">
            <v>2500446.5900000003</v>
          </cell>
          <cell r="X157">
            <v>5855342.2000000002</v>
          </cell>
          <cell r="Y157">
            <v>2500446.5900000003</v>
          </cell>
          <cell r="Z157">
            <v>8355788.790000001</v>
          </cell>
        </row>
        <row r="158">
          <cell r="A158" t="str">
            <v>52001-03</v>
          </cell>
          <cell r="B158" t="str">
            <v>Bonus - Factory</v>
          </cell>
          <cell r="C158">
            <v>184007</v>
          </cell>
          <cell r="D158">
            <v>0</v>
          </cell>
          <cell r="E158">
            <v>184007</v>
          </cell>
          <cell r="F158">
            <v>87179.38</v>
          </cell>
          <cell r="H158">
            <v>87179.38</v>
          </cell>
          <cell r="J158">
            <v>178221.62</v>
          </cell>
          <cell r="K158">
            <v>178221.62</v>
          </cell>
          <cell r="L158">
            <v>271186.38</v>
          </cell>
          <cell r="M158">
            <v>178221.62</v>
          </cell>
          <cell r="N158">
            <v>449408</v>
          </cell>
          <cell r="O158">
            <v>1866332</v>
          </cell>
          <cell r="P158">
            <v>0</v>
          </cell>
          <cell r="Q158">
            <v>1866332</v>
          </cell>
          <cell r="R158">
            <v>2594407.94</v>
          </cell>
          <cell r="S158">
            <v>0</v>
          </cell>
          <cell r="T158">
            <v>2594407.94</v>
          </cell>
          <cell r="U158">
            <v>0</v>
          </cell>
          <cell r="V158">
            <v>1719228.06</v>
          </cell>
          <cell r="W158">
            <v>1719228.06</v>
          </cell>
          <cell r="X158">
            <v>4460739.9399999995</v>
          </cell>
          <cell r="Y158">
            <v>1719228.06</v>
          </cell>
          <cell r="Z158">
            <v>6179968</v>
          </cell>
        </row>
        <row r="159">
          <cell r="A159" t="str">
            <v>52001-04</v>
          </cell>
          <cell r="B159" t="str">
            <v>Overtime - Factory</v>
          </cell>
          <cell r="C159">
            <v>489149.05</v>
          </cell>
          <cell r="D159">
            <v>0</v>
          </cell>
          <cell r="E159">
            <v>489149.05</v>
          </cell>
          <cell r="F159">
            <v>188844.11</v>
          </cell>
          <cell r="H159">
            <v>188844.11</v>
          </cell>
          <cell r="J159">
            <v>386055.75</v>
          </cell>
          <cell r="K159">
            <v>386055.75</v>
          </cell>
          <cell r="L159">
            <v>677993.15999999992</v>
          </cell>
          <cell r="M159">
            <v>386055.75</v>
          </cell>
          <cell r="N159">
            <v>1064048.9099999999</v>
          </cell>
          <cell r="O159">
            <v>4794908.28</v>
          </cell>
          <cell r="P159">
            <v>0</v>
          </cell>
          <cell r="Q159">
            <v>4794908.28</v>
          </cell>
          <cell r="R159">
            <v>4803173.46</v>
          </cell>
          <cell r="S159">
            <v>0</v>
          </cell>
          <cell r="T159">
            <v>4803173.46</v>
          </cell>
          <cell r="U159">
            <v>0</v>
          </cell>
          <cell r="V159">
            <v>3200038.33</v>
          </cell>
          <cell r="W159">
            <v>3200038.33</v>
          </cell>
          <cell r="X159">
            <v>9598081.7400000002</v>
          </cell>
          <cell r="Y159">
            <v>3200038.33</v>
          </cell>
          <cell r="Z159">
            <v>12798120.07</v>
          </cell>
        </row>
        <row r="160">
          <cell r="A160" t="str">
            <v>52001-05</v>
          </cell>
          <cell r="B160" t="str">
            <v>Allowance - Factory</v>
          </cell>
          <cell r="C160">
            <v>305875.18</v>
          </cell>
          <cell r="D160">
            <v>0</v>
          </cell>
          <cell r="E160">
            <v>305875.18</v>
          </cell>
          <cell r="F160">
            <v>151876.69</v>
          </cell>
          <cell r="H160">
            <v>151876.69</v>
          </cell>
          <cell r="J160">
            <v>310482.90999999997</v>
          </cell>
          <cell r="K160">
            <v>310482.90999999997</v>
          </cell>
          <cell r="L160">
            <v>457751.87</v>
          </cell>
          <cell r="M160">
            <v>310482.90999999997</v>
          </cell>
          <cell r="N160">
            <v>768234.78</v>
          </cell>
          <cell r="O160">
            <v>2978505.22</v>
          </cell>
          <cell r="P160">
            <v>0</v>
          </cell>
          <cell r="Q160">
            <v>2978505.22</v>
          </cell>
          <cell r="R160">
            <v>3810073.98</v>
          </cell>
          <cell r="S160">
            <v>0</v>
          </cell>
          <cell r="T160">
            <v>3810073.98</v>
          </cell>
          <cell r="U160">
            <v>0</v>
          </cell>
          <cell r="V160">
            <v>2586658.2000000002</v>
          </cell>
          <cell r="W160">
            <v>2586658.2000000002</v>
          </cell>
          <cell r="X160">
            <v>6788579.2000000002</v>
          </cell>
          <cell r="Y160">
            <v>2586658.2000000002</v>
          </cell>
          <cell r="Z160">
            <v>9375237.4000000004</v>
          </cell>
        </row>
        <row r="161">
          <cell r="A161" t="str">
            <v>52001-06</v>
          </cell>
          <cell r="B161" t="str">
            <v>Welfare - Factory</v>
          </cell>
          <cell r="C161">
            <v>493422.85000000003</v>
          </cell>
          <cell r="D161">
            <v>0</v>
          </cell>
          <cell r="E161">
            <v>493422.85000000003</v>
          </cell>
          <cell r="F161">
            <v>238399.66</v>
          </cell>
          <cell r="H161">
            <v>238399.66</v>
          </cell>
          <cell r="J161">
            <v>487362.62</v>
          </cell>
          <cell r="K161">
            <v>487362.62</v>
          </cell>
          <cell r="L161">
            <v>731822.51</v>
          </cell>
          <cell r="M161">
            <v>487362.62</v>
          </cell>
          <cell r="N161">
            <v>1219185.1299999999</v>
          </cell>
          <cell r="O161">
            <v>5734935.3499999996</v>
          </cell>
          <cell r="P161">
            <v>0</v>
          </cell>
          <cell r="Q161">
            <v>5734935.3499999996</v>
          </cell>
          <cell r="R161">
            <v>5999308.5099999998</v>
          </cell>
          <cell r="S161">
            <v>0</v>
          </cell>
          <cell r="T161">
            <v>5999308.5099999998</v>
          </cell>
          <cell r="U161">
            <v>0</v>
          </cell>
          <cell r="V161">
            <v>4083621.67</v>
          </cell>
          <cell r="W161">
            <v>4083621.67</v>
          </cell>
          <cell r="X161">
            <v>11734243.859999999</v>
          </cell>
          <cell r="Y161">
            <v>4083621.67</v>
          </cell>
          <cell r="Z161">
            <v>15817865.529999999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37006.449999999997</v>
          </cell>
          <cell r="D162">
            <v>0</v>
          </cell>
          <cell r="E162">
            <v>37006.449999999997</v>
          </cell>
          <cell r="F162">
            <v>18199.2</v>
          </cell>
          <cell r="H162">
            <v>18199.2</v>
          </cell>
          <cell r="J162">
            <v>37204.78</v>
          </cell>
          <cell r="K162">
            <v>37204.78</v>
          </cell>
          <cell r="L162">
            <v>55205.649999999994</v>
          </cell>
          <cell r="M162">
            <v>37204.78</v>
          </cell>
          <cell r="N162">
            <v>92410.43</v>
          </cell>
          <cell r="O162">
            <v>420776.51</v>
          </cell>
          <cell r="P162">
            <v>0</v>
          </cell>
          <cell r="Q162">
            <v>420776.51</v>
          </cell>
          <cell r="R162">
            <v>491794.37</v>
          </cell>
          <cell r="S162">
            <v>0</v>
          </cell>
          <cell r="T162">
            <v>491794.37</v>
          </cell>
          <cell r="U162">
            <v>0</v>
          </cell>
          <cell r="V162">
            <v>330893.37</v>
          </cell>
          <cell r="W162">
            <v>330893.37</v>
          </cell>
          <cell r="X162">
            <v>912570.88</v>
          </cell>
          <cell r="Y162">
            <v>330893.37</v>
          </cell>
          <cell r="Z162">
            <v>1243464.25</v>
          </cell>
        </row>
        <row r="163">
          <cell r="A163" t="str">
            <v>52001-08</v>
          </cell>
          <cell r="B163" t="str">
            <v>Medical Expense - Factory</v>
          </cell>
          <cell r="C163">
            <v>1508.96</v>
          </cell>
          <cell r="D163">
            <v>0</v>
          </cell>
          <cell r="E163">
            <v>1508.96</v>
          </cell>
          <cell r="F163">
            <v>1574.43</v>
          </cell>
          <cell r="H163">
            <v>1574.43</v>
          </cell>
          <cell r="J163">
            <v>3218.61</v>
          </cell>
          <cell r="K163">
            <v>3218.61</v>
          </cell>
          <cell r="L163">
            <v>3083.3900000000003</v>
          </cell>
          <cell r="M163">
            <v>3218.61</v>
          </cell>
          <cell r="N163">
            <v>6302</v>
          </cell>
          <cell r="O163">
            <v>102422.47</v>
          </cell>
          <cell r="P163">
            <v>0</v>
          </cell>
          <cell r="Q163">
            <v>102422.47</v>
          </cell>
          <cell r="R163">
            <v>84798.76999999999</v>
          </cell>
          <cell r="S163">
            <v>0</v>
          </cell>
          <cell r="T163">
            <v>84798.76999999999</v>
          </cell>
          <cell r="U163">
            <v>0</v>
          </cell>
          <cell r="V163">
            <v>54970.559999999998</v>
          </cell>
          <cell r="W163">
            <v>54970.559999999998</v>
          </cell>
          <cell r="X163">
            <v>187221.24</v>
          </cell>
          <cell r="Y163">
            <v>54970.559999999998</v>
          </cell>
          <cell r="Z163">
            <v>242191.8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701391.62</v>
          </cell>
          <cell r="D165">
            <v>0</v>
          </cell>
          <cell r="E165">
            <v>701391.62</v>
          </cell>
          <cell r="F165">
            <v>210590.96</v>
          </cell>
          <cell r="H165">
            <v>210590.96</v>
          </cell>
          <cell r="J165">
            <v>703980.7</v>
          </cell>
          <cell r="K165">
            <v>703980.7</v>
          </cell>
          <cell r="L165">
            <v>911982.58</v>
          </cell>
          <cell r="M165">
            <v>703980.7</v>
          </cell>
          <cell r="N165">
            <v>1615963.2799999998</v>
          </cell>
          <cell r="O165">
            <v>5067591.6399999997</v>
          </cell>
          <cell r="P165">
            <v>0</v>
          </cell>
          <cell r="Q165">
            <v>5067591.6399999997</v>
          </cell>
          <cell r="R165">
            <v>9888956.1699999999</v>
          </cell>
          <cell r="S165">
            <v>0</v>
          </cell>
          <cell r="T165">
            <v>9888956.1699999999</v>
          </cell>
          <cell r="U165">
            <v>0</v>
          </cell>
          <cell r="V165">
            <v>5663103.8399999999</v>
          </cell>
          <cell r="W165">
            <v>5663103.8399999999</v>
          </cell>
          <cell r="X165">
            <v>14956547.809999999</v>
          </cell>
          <cell r="Y165">
            <v>5663103.8399999999</v>
          </cell>
          <cell r="Z165">
            <v>20619651.649999999</v>
          </cell>
        </row>
        <row r="166">
          <cell r="A166" t="str">
            <v>52002-02</v>
          </cell>
          <cell r="B166" t="str">
            <v>Water</v>
          </cell>
          <cell r="C166">
            <v>31875.52</v>
          </cell>
          <cell r="D166">
            <v>0</v>
          </cell>
          <cell r="E166">
            <v>31875.52</v>
          </cell>
          <cell r="F166">
            <v>10485.08</v>
          </cell>
          <cell r="H166">
            <v>10485.08</v>
          </cell>
          <cell r="J166">
            <v>35050.400000000001</v>
          </cell>
          <cell r="K166">
            <v>35050.400000000001</v>
          </cell>
          <cell r="L166">
            <v>42360.6</v>
          </cell>
          <cell r="M166">
            <v>35050.400000000001</v>
          </cell>
          <cell r="N166">
            <v>77411</v>
          </cell>
          <cell r="O166">
            <v>252804.55</v>
          </cell>
          <cell r="P166">
            <v>0</v>
          </cell>
          <cell r="Q166">
            <v>252804.55</v>
          </cell>
          <cell r="R166">
            <v>594139.84</v>
          </cell>
          <cell r="S166">
            <v>0</v>
          </cell>
          <cell r="T166">
            <v>594139.84</v>
          </cell>
          <cell r="U166">
            <v>0</v>
          </cell>
          <cell r="V166">
            <v>324128.38</v>
          </cell>
          <cell r="W166">
            <v>324128.38</v>
          </cell>
          <cell r="X166">
            <v>846944.3899999999</v>
          </cell>
          <cell r="Y166">
            <v>324128.38</v>
          </cell>
          <cell r="Z166">
            <v>1171072.77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37792.82</v>
          </cell>
          <cell r="D168">
            <v>0</v>
          </cell>
          <cell r="E168">
            <v>37792.82</v>
          </cell>
          <cell r="F168">
            <v>23898.45</v>
          </cell>
          <cell r="H168">
            <v>23898.45</v>
          </cell>
          <cell r="J168">
            <v>25248.73</v>
          </cell>
          <cell r="K168">
            <v>25248.73</v>
          </cell>
          <cell r="L168">
            <v>61691.270000000004</v>
          </cell>
          <cell r="M168">
            <v>25248.73</v>
          </cell>
          <cell r="N168">
            <v>86940</v>
          </cell>
          <cell r="O168">
            <v>239350.48</v>
          </cell>
          <cell r="P168">
            <v>0</v>
          </cell>
          <cell r="Q168">
            <v>239350.48</v>
          </cell>
          <cell r="R168">
            <v>489701.69</v>
          </cell>
          <cell r="S168">
            <v>0</v>
          </cell>
          <cell r="T168">
            <v>489701.69</v>
          </cell>
          <cell r="U168">
            <v>0</v>
          </cell>
          <cell r="V168">
            <v>241777.83000000002</v>
          </cell>
          <cell r="W168">
            <v>241777.83000000002</v>
          </cell>
          <cell r="X168">
            <v>729052.17</v>
          </cell>
          <cell r="Y168">
            <v>241777.83000000002</v>
          </cell>
          <cell r="Z168">
            <v>970830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133872.85999999999</v>
          </cell>
          <cell r="D169">
            <v>0</v>
          </cell>
          <cell r="E169">
            <v>133872.85999999999</v>
          </cell>
          <cell r="F169">
            <v>40629.49</v>
          </cell>
          <cell r="H169">
            <v>40629.49</v>
          </cell>
          <cell r="J169">
            <v>135819.56</v>
          </cell>
          <cell r="K169">
            <v>135819.56</v>
          </cell>
          <cell r="L169">
            <v>174502.34999999998</v>
          </cell>
          <cell r="M169">
            <v>135819.56</v>
          </cell>
          <cell r="N169">
            <v>310321.90999999997</v>
          </cell>
          <cell r="O169">
            <v>1415348.87</v>
          </cell>
          <cell r="P169">
            <v>0</v>
          </cell>
          <cell r="Q169">
            <v>1415348.87</v>
          </cell>
          <cell r="R169">
            <v>2946938.79</v>
          </cell>
          <cell r="S169">
            <v>0</v>
          </cell>
          <cell r="T169">
            <v>2946938.79</v>
          </cell>
          <cell r="U169">
            <v>0</v>
          </cell>
          <cell r="V169">
            <v>1442069.32</v>
          </cell>
          <cell r="W169">
            <v>1442069.32</v>
          </cell>
          <cell r="X169">
            <v>4362287.66</v>
          </cell>
          <cell r="Y169">
            <v>1442069.32</v>
          </cell>
          <cell r="Z169">
            <v>5804356.9800000004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40000</v>
          </cell>
          <cell r="D170">
            <v>0</v>
          </cell>
          <cell r="E170">
            <v>40000</v>
          </cell>
          <cell r="F170">
            <v>4973.66</v>
          </cell>
          <cell r="H170">
            <v>4973.66</v>
          </cell>
          <cell r="J170">
            <v>16626.34</v>
          </cell>
          <cell r="K170">
            <v>16626.34</v>
          </cell>
          <cell r="L170">
            <v>44973.66</v>
          </cell>
          <cell r="M170">
            <v>16626.34</v>
          </cell>
          <cell r="N170">
            <v>61600</v>
          </cell>
          <cell r="O170">
            <v>352901.15</v>
          </cell>
          <cell r="P170">
            <v>0</v>
          </cell>
          <cell r="Q170">
            <v>352901.15</v>
          </cell>
          <cell r="R170">
            <v>390246.92</v>
          </cell>
          <cell r="S170">
            <v>0</v>
          </cell>
          <cell r="T170">
            <v>390246.92</v>
          </cell>
          <cell r="U170">
            <v>0</v>
          </cell>
          <cell r="V170">
            <v>218987.77</v>
          </cell>
          <cell r="W170">
            <v>218987.77</v>
          </cell>
          <cell r="X170">
            <v>743148.07000000007</v>
          </cell>
          <cell r="Y170">
            <v>218987.77</v>
          </cell>
          <cell r="Z170">
            <v>962135.84000000008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127522</v>
          </cell>
          <cell r="D171">
            <v>0</v>
          </cell>
          <cell r="E171">
            <v>127522</v>
          </cell>
          <cell r="F171">
            <v>95523.07</v>
          </cell>
          <cell r="H171">
            <v>95523.07</v>
          </cell>
          <cell r="J171">
            <v>214312.76</v>
          </cell>
          <cell r="K171">
            <v>214312.76</v>
          </cell>
          <cell r="L171">
            <v>223045.07</v>
          </cell>
          <cell r="M171">
            <v>214312.76</v>
          </cell>
          <cell r="N171">
            <v>437357.83</v>
          </cell>
          <cell r="O171">
            <v>1711159.43</v>
          </cell>
          <cell r="P171">
            <v>0</v>
          </cell>
          <cell r="Q171">
            <v>1711159.43</v>
          </cell>
          <cell r="R171">
            <v>2091751.54</v>
          </cell>
          <cell r="S171">
            <v>0</v>
          </cell>
          <cell r="T171">
            <v>2091751.54</v>
          </cell>
          <cell r="U171">
            <v>0</v>
          </cell>
          <cell r="V171">
            <v>1242708.05</v>
          </cell>
          <cell r="W171">
            <v>1242708.05</v>
          </cell>
          <cell r="X171">
            <v>3802910.9699999997</v>
          </cell>
          <cell r="Y171">
            <v>1242708.05</v>
          </cell>
          <cell r="Z171">
            <v>5045619.0199999996</v>
          </cell>
        </row>
        <row r="172">
          <cell r="A172" t="str">
            <v>52003-05</v>
          </cell>
          <cell r="B172" t="str">
            <v>Spare Parts Expense</v>
          </cell>
          <cell r="C172">
            <v>12588</v>
          </cell>
          <cell r="D172">
            <v>0</v>
          </cell>
          <cell r="E172">
            <v>12588</v>
          </cell>
          <cell r="F172">
            <v>3091.59</v>
          </cell>
          <cell r="H172">
            <v>3091.59</v>
          </cell>
          <cell r="J172">
            <v>10334.81</v>
          </cell>
          <cell r="K172">
            <v>10334.81</v>
          </cell>
          <cell r="L172">
            <v>15679.59</v>
          </cell>
          <cell r="M172">
            <v>10334.81</v>
          </cell>
          <cell r="N172">
            <v>26014.400000000001</v>
          </cell>
          <cell r="O172">
            <v>375034.4</v>
          </cell>
          <cell r="P172">
            <v>0</v>
          </cell>
          <cell r="Q172">
            <v>375034.4</v>
          </cell>
          <cell r="R172">
            <v>1243361.52</v>
          </cell>
          <cell r="S172">
            <v>0</v>
          </cell>
          <cell r="T172">
            <v>1243361.52</v>
          </cell>
          <cell r="U172">
            <v>0</v>
          </cell>
          <cell r="V172">
            <v>620936.56000000006</v>
          </cell>
          <cell r="W172">
            <v>620936.56000000006</v>
          </cell>
          <cell r="X172">
            <v>1618395.92</v>
          </cell>
          <cell r="Y172">
            <v>620936.56000000006</v>
          </cell>
          <cell r="Z172">
            <v>2239332.48</v>
          </cell>
        </row>
        <row r="173">
          <cell r="A173" t="str">
            <v>52003-06</v>
          </cell>
          <cell r="B173" t="str">
            <v>Mould Expense</v>
          </cell>
          <cell r="C173">
            <v>5000</v>
          </cell>
          <cell r="D173">
            <v>0</v>
          </cell>
          <cell r="E173">
            <v>5000</v>
          </cell>
          <cell r="F173">
            <v>0</v>
          </cell>
          <cell r="H173">
            <v>0</v>
          </cell>
          <cell r="K173">
            <v>0</v>
          </cell>
          <cell r="L173">
            <v>5000</v>
          </cell>
          <cell r="M173">
            <v>0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54991.62</v>
          </cell>
          <cell r="Y173">
            <v>3708.38</v>
          </cell>
          <cell r="Z173">
            <v>58700</v>
          </cell>
        </row>
        <row r="174">
          <cell r="A174" t="str">
            <v>52003-07</v>
          </cell>
          <cell r="B174" t="str">
            <v>Water Treatment Charge</v>
          </cell>
          <cell r="C174">
            <v>1738.8</v>
          </cell>
          <cell r="D174">
            <v>0</v>
          </cell>
          <cell r="E174">
            <v>1738.8</v>
          </cell>
          <cell r="F174">
            <v>1099.54</v>
          </cell>
          <cell r="H174">
            <v>1099.54</v>
          </cell>
          <cell r="J174">
            <v>1161.6600000000001</v>
          </cell>
          <cell r="K174">
            <v>1161.6600000000001</v>
          </cell>
          <cell r="L174">
            <v>2838.34</v>
          </cell>
          <cell r="M174">
            <v>1161.6600000000001</v>
          </cell>
          <cell r="N174">
            <v>4000</v>
          </cell>
          <cell r="O174">
            <v>11091.39</v>
          </cell>
          <cell r="P174">
            <v>0</v>
          </cell>
          <cell r="Q174">
            <v>11091.39</v>
          </cell>
          <cell r="R174">
            <v>23048.620000000003</v>
          </cell>
          <cell r="S174">
            <v>0</v>
          </cell>
          <cell r="T174">
            <v>23048.620000000003</v>
          </cell>
          <cell r="U174">
            <v>0</v>
          </cell>
          <cell r="V174">
            <v>11109.99</v>
          </cell>
          <cell r="W174">
            <v>11109.99</v>
          </cell>
          <cell r="X174">
            <v>34140.01</v>
          </cell>
          <cell r="Y174">
            <v>11109.99</v>
          </cell>
          <cell r="Z174">
            <v>45250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242098.48</v>
          </cell>
          <cell r="H179">
            <v>242098.48</v>
          </cell>
          <cell r="J179">
            <v>255777.21</v>
          </cell>
          <cell r="K179">
            <v>255777.21</v>
          </cell>
          <cell r="L179">
            <v>674443.38</v>
          </cell>
          <cell r="M179">
            <v>255777.21</v>
          </cell>
          <cell r="N179">
            <v>930220.59</v>
          </cell>
          <cell r="O179">
            <v>4827851.2700000005</v>
          </cell>
          <cell r="P179">
            <v>0</v>
          </cell>
          <cell r="Q179">
            <v>4827851.2700000005</v>
          </cell>
          <cell r="R179">
            <v>3661428.81</v>
          </cell>
          <cell r="S179">
            <v>0</v>
          </cell>
          <cell r="T179">
            <v>3661428.81</v>
          </cell>
          <cell r="U179">
            <v>0</v>
          </cell>
          <cell r="V179">
            <v>1898183.13</v>
          </cell>
          <cell r="W179">
            <v>1898183.13</v>
          </cell>
          <cell r="X179">
            <v>8489280.0800000001</v>
          </cell>
          <cell r="Y179">
            <v>1898183.13</v>
          </cell>
          <cell r="Z179">
            <v>10387463.210000001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258017.57</v>
          </cell>
          <cell r="D180">
            <v>0</v>
          </cell>
          <cell r="E180">
            <v>258017.57</v>
          </cell>
          <cell r="F180">
            <v>289338.31</v>
          </cell>
          <cell r="H180">
            <v>289338.31</v>
          </cell>
          <cell r="J180">
            <v>967223.77</v>
          </cell>
          <cell r="K180">
            <v>967223.77</v>
          </cell>
          <cell r="L180">
            <v>547355.88</v>
          </cell>
          <cell r="M180">
            <v>967223.77</v>
          </cell>
          <cell r="N180">
            <v>1514579.65</v>
          </cell>
          <cell r="O180">
            <v>3430123.07</v>
          </cell>
          <cell r="P180">
            <v>0</v>
          </cell>
          <cell r="Q180">
            <v>3430123.07</v>
          </cell>
          <cell r="R180">
            <v>11690264.030000001</v>
          </cell>
          <cell r="S180">
            <v>0</v>
          </cell>
          <cell r="T180">
            <v>11690264.030000001</v>
          </cell>
          <cell r="U180">
            <v>0</v>
          </cell>
          <cell r="V180">
            <v>6907838.8300000001</v>
          </cell>
          <cell r="W180">
            <v>6907838.8300000001</v>
          </cell>
          <cell r="X180">
            <v>15120387.100000001</v>
          </cell>
          <cell r="Y180">
            <v>6907838.8300000001</v>
          </cell>
          <cell r="Z180">
            <v>22028225.93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135318.9</v>
          </cell>
          <cell r="H182">
            <v>135318.9</v>
          </cell>
          <cell r="J182">
            <v>153578.51999999999</v>
          </cell>
          <cell r="K182">
            <v>153578.51999999999</v>
          </cell>
          <cell r="L182">
            <v>174273</v>
          </cell>
          <cell r="M182">
            <v>153578.51999999999</v>
          </cell>
          <cell r="N182">
            <v>327851.52000000002</v>
          </cell>
          <cell r="O182">
            <v>434987.45999999996</v>
          </cell>
          <cell r="P182">
            <v>0</v>
          </cell>
          <cell r="Q182">
            <v>434987.45999999996</v>
          </cell>
          <cell r="R182">
            <v>1918437.69</v>
          </cell>
          <cell r="S182">
            <v>0</v>
          </cell>
          <cell r="T182">
            <v>1918437.69</v>
          </cell>
          <cell r="U182">
            <v>0</v>
          </cell>
          <cell r="V182">
            <v>1307583.56</v>
          </cell>
          <cell r="W182">
            <v>1307583.56</v>
          </cell>
          <cell r="X182">
            <v>2353425.15</v>
          </cell>
          <cell r="Y182">
            <v>1307583.56</v>
          </cell>
          <cell r="Z182">
            <v>3661008.71</v>
          </cell>
        </row>
        <row r="183">
          <cell r="A183" t="str">
            <v>52006-01</v>
          </cell>
          <cell r="B183" t="str">
            <v>Other Injection</v>
          </cell>
          <cell r="C183">
            <v>185455.66</v>
          </cell>
          <cell r="D183">
            <v>0</v>
          </cell>
          <cell r="E183">
            <v>185455.66</v>
          </cell>
          <cell r="F183">
            <v>106747.61</v>
          </cell>
          <cell r="H183">
            <v>106747.61</v>
          </cell>
          <cell r="J183">
            <v>84240.58</v>
          </cell>
          <cell r="K183">
            <v>84240.58</v>
          </cell>
          <cell r="L183">
            <v>292203.27</v>
          </cell>
          <cell r="M183">
            <v>84240.58</v>
          </cell>
          <cell r="N183">
            <v>376443.85000000003</v>
          </cell>
          <cell r="O183">
            <v>4024214.6300000004</v>
          </cell>
          <cell r="P183">
            <v>0</v>
          </cell>
          <cell r="Q183">
            <v>4024214.6300000004</v>
          </cell>
          <cell r="R183">
            <v>3460166.83</v>
          </cell>
          <cell r="S183">
            <v>0</v>
          </cell>
          <cell r="T183">
            <v>3460166.83</v>
          </cell>
          <cell r="U183">
            <v>0</v>
          </cell>
          <cell r="V183">
            <v>2548894.21</v>
          </cell>
          <cell r="W183">
            <v>2548894.21</v>
          </cell>
          <cell r="X183">
            <v>7484381.4600000009</v>
          </cell>
          <cell r="Y183">
            <v>2548894.21</v>
          </cell>
          <cell r="Z183">
            <v>10033275.670000002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12500.52</v>
          </cell>
          <cell r="D185">
            <v>0</v>
          </cell>
          <cell r="E185">
            <v>12500.52</v>
          </cell>
          <cell r="F185">
            <v>3743.17</v>
          </cell>
          <cell r="H185">
            <v>3743.17</v>
          </cell>
          <cell r="J185">
            <v>12512.98</v>
          </cell>
          <cell r="K185">
            <v>12512.98</v>
          </cell>
          <cell r="L185">
            <v>16243.69</v>
          </cell>
          <cell r="M185">
            <v>12512.98</v>
          </cell>
          <cell r="N185">
            <v>28756.67</v>
          </cell>
          <cell r="O185">
            <v>157757.43</v>
          </cell>
          <cell r="P185">
            <v>0</v>
          </cell>
          <cell r="Q185">
            <v>157757.43</v>
          </cell>
          <cell r="R185">
            <v>395787.54</v>
          </cell>
          <cell r="S185">
            <v>0</v>
          </cell>
          <cell r="T185">
            <v>395787.54</v>
          </cell>
          <cell r="U185">
            <v>0</v>
          </cell>
          <cell r="V185">
            <v>200550.99000000002</v>
          </cell>
          <cell r="W185">
            <v>200550.99000000002</v>
          </cell>
          <cell r="X185">
            <v>553544.97</v>
          </cell>
          <cell r="Y185">
            <v>200550.99000000002</v>
          </cell>
          <cell r="Z185">
            <v>754095.96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49784.84</v>
          </cell>
          <cell r="D188">
            <v>0</v>
          </cell>
          <cell r="E188">
            <v>49784.84</v>
          </cell>
          <cell r="F188">
            <v>57285.2</v>
          </cell>
          <cell r="H188">
            <v>57285.2</v>
          </cell>
          <cell r="J188">
            <v>44691.43</v>
          </cell>
          <cell r="K188">
            <v>44691.43</v>
          </cell>
          <cell r="L188">
            <v>107070.04</v>
          </cell>
          <cell r="M188">
            <v>44691.43</v>
          </cell>
          <cell r="N188">
            <v>151761.47</v>
          </cell>
          <cell r="O188">
            <v>227674.48</v>
          </cell>
          <cell r="P188">
            <v>0</v>
          </cell>
          <cell r="Q188">
            <v>227674.48</v>
          </cell>
          <cell r="R188">
            <v>403867.57</v>
          </cell>
          <cell r="S188">
            <v>0</v>
          </cell>
          <cell r="T188">
            <v>403867.57</v>
          </cell>
          <cell r="U188">
            <v>0</v>
          </cell>
          <cell r="V188">
            <v>183937.59</v>
          </cell>
          <cell r="W188">
            <v>183937.59</v>
          </cell>
          <cell r="X188">
            <v>631542.05000000005</v>
          </cell>
          <cell r="Y188">
            <v>183937.59</v>
          </cell>
          <cell r="Z188">
            <v>815479.64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74632.72</v>
          </cell>
          <cell r="D189">
            <v>0</v>
          </cell>
          <cell r="E189">
            <v>74632.72</v>
          </cell>
          <cell r="F189">
            <v>30057.98</v>
          </cell>
          <cell r="H189">
            <v>30057.98</v>
          </cell>
          <cell r="J189">
            <v>66997.16</v>
          </cell>
          <cell r="K189">
            <v>66997.16</v>
          </cell>
          <cell r="L189">
            <v>104690.7</v>
          </cell>
          <cell r="M189">
            <v>66997.16</v>
          </cell>
          <cell r="N189">
            <v>171687.86</v>
          </cell>
          <cell r="O189">
            <v>445791.66000000003</v>
          </cell>
          <cell r="P189">
            <v>0</v>
          </cell>
          <cell r="Q189">
            <v>445791.66000000003</v>
          </cell>
          <cell r="R189">
            <v>757983.02</v>
          </cell>
          <cell r="S189">
            <v>0</v>
          </cell>
          <cell r="T189">
            <v>757983.02</v>
          </cell>
          <cell r="U189">
            <v>0</v>
          </cell>
          <cell r="V189">
            <v>490902.06000000006</v>
          </cell>
          <cell r="W189">
            <v>490902.06000000006</v>
          </cell>
          <cell r="X189">
            <v>1203774.6800000002</v>
          </cell>
          <cell r="Y189">
            <v>490902.06000000006</v>
          </cell>
          <cell r="Z189">
            <v>1694676.7400000002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15873.19</v>
          </cell>
          <cell r="D191">
            <v>0</v>
          </cell>
          <cell r="E191">
            <v>15873.19</v>
          </cell>
          <cell r="F191">
            <v>1754.26</v>
          </cell>
          <cell r="H191">
            <v>1754.26</v>
          </cell>
          <cell r="J191">
            <v>3910.11</v>
          </cell>
          <cell r="K191">
            <v>3910.11</v>
          </cell>
          <cell r="L191">
            <v>17627.45</v>
          </cell>
          <cell r="M191">
            <v>3910.11</v>
          </cell>
          <cell r="N191">
            <v>21537.56</v>
          </cell>
          <cell r="O191">
            <v>43551.11</v>
          </cell>
          <cell r="P191">
            <v>0</v>
          </cell>
          <cell r="Q191">
            <v>43551.11</v>
          </cell>
          <cell r="R191">
            <v>11754.26</v>
          </cell>
          <cell r="S191">
            <v>0</v>
          </cell>
          <cell r="T191">
            <v>11754.26</v>
          </cell>
          <cell r="U191">
            <v>0</v>
          </cell>
          <cell r="V191">
            <v>3910.11</v>
          </cell>
          <cell r="W191">
            <v>3910.11</v>
          </cell>
          <cell r="X191">
            <v>55305.37</v>
          </cell>
          <cell r="Y191">
            <v>3910.11</v>
          </cell>
          <cell r="Z191">
            <v>59215.48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275845</v>
          </cell>
          <cell r="D194">
            <v>0</v>
          </cell>
          <cell r="E194">
            <v>275845</v>
          </cell>
          <cell r="F194">
            <v>19652</v>
          </cell>
          <cell r="H194">
            <v>19652</v>
          </cell>
          <cell r="K194">
            <v>0</v>
          </cell>
          <cell r="L194">
            <v>295497</v>
          </cell>
          <cell r="M194">
            <v>0</v>
          </cell>
          <cell r="N194">
            <v>295497</v>
          </cell>
          <cell r="O194">
            <v>4076303</v>
          </cell>
          <cell r="P194">
            <v>0</v>
          </cell>
          <cell r="Q194">
            <v>4076303</v>
          </cell>
          <cell r="R194">
            <v>19652</v>
          </cell>
          <cell r="S194">
            <v>0</v>
          </cell>
          <cell r="T194">
            <v>19652</v>
          </cell>
          <cell r="U194">
            <v>0</v>
          </cell>
          <cell r="V194">
            <v>0</v>
          </cell>
          <cell r="W194">
            <v>0</v>
          </cell>
          <cell r="X194">
            <v>4095955</v>
          </cell>
          <cell r="Y194">
            <v>0</v>
          </cell>
          <cell r="Z194">
            <v>4095955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1273532.18</v>
          </cell>
          <cell r="D198">
            <v>0</v>
          </cell>
          <cell r="E198">
            <v>1273532.18</v>
          </cell>
          <cell r="F198">
            <v>507256.1</v>
          </cell>
          <cell r="H198">
            <v>507256.1</v>
          </cell>
          <cell r="J198">
            <v>1130638.97</v>
          </cell>
          <cell r="K198">
            <v>1130638.97</v>
          </cell>
          <cell r="L198">
            <v>1780788.2799999998</v>
          </cell>
          <cell r="M198">
            <v>1130638.97</v>
          </cell>
          <cell r="N198">
            <v>2911427.25</v>
          </cell>
          <cell r="O198">
            <v>9414318.8900000006</v>
          </cell>
          <cell r="P198">
            <v>0</v>
          </cell>
          <cell r="Q198">
            <v>9414318.8900000006</v>
          </cell>
          <cell r="R198">
            <v>16794570.940000001</v>
          </cell>
          <cell r="S198">
            <v>0</v>
          </cell>
          <cell r="T198">
            <v>16794570.940000001</v>
          </cell>
          <cell r="U198">
            <v>0</v>
          </cell>
          <cell r="V198">
            <v>10466951.340000002</v>
          </cell>
          <cell r="W198">
            <v>10466951.340000002</v>
          </cell>
          <cell r="X198">
            <v>26208889.830000002</v>
          </cell>
          <cell r="Y198">
            <v>10466951.340000002</v>
          </cell>
          <cell r="Z198">
            <v>36675841.170000002</v>
          </cell>
        </row>
        <row r="199">
          <cell r="A199" t="str">
            <v>54001-02</v>
          </cell>
          <cell r="B199" t="str">
            <v>Overtime - Office</v>
          </cell>
          <cell r="C199">
            <v>62934.559999999998</v>
          </cell>
          <cell r="D199">
            <v>0</v>
          </cell>
          <cell r="E199">
            <v>62934.559999999998</v>
          </cell>
          <cell r="F199">
            <v>26279.81</v>
          </cell>
          <cell r="H199">
            <v>26279.81</v>
          </cell>
          <cell r="J199">
            <v>58575.89</v>
          </cell>
          <cell r="K199">
            <v>58575.89</v>
          </cell>
          <cell r="L199">
            <v>89214.37</v>
          </cell>
          <cell r="M199">
            <v>58575.89</v>
          </cell>
          <cell r="N199">
            <v>147790.26</v>
          </cell>
          <cell r="O199">
            <v>367911</v>
          </cell>
          <cell r="P199">
            <v>0</v>
          </cell>
          <cell r="Q199">
            <v>367911</v>
          </cell>
          <cell r="R199">
            <v>609914.08000000007</v>
          </cell>
          <cell r="S199">
            <v>0</v>
          </cell>
          <cell r="T199">
            <v>609914.08000000007</v>
          </cell>
          <cell r="U199">
            <v>0</v>
          </cell>
          <cell r="V199">
            <v>402764.7</v>
          </cell>
          <cell r="W199">
            <v>402764.7</v>
          </cell>
          <cell r="X199">
            <v>977825.08000000007</v>
          </cell>
          <cell r="Y199">
            <v>402764.7</v>
          </cell>
          <cell r="Z199">
            <v>1380589.78</v>
          </cell>
        </row>
        <row r="200">
          <cell r="A200" t="str">
            <v>54001-03</v>
          </cell>
          <cell r="B200" t="str">
            <v>Bonus - Office</v>
          </cell>
          <cell r="C200">
            <v>127768</v>
          </cell>
          <cell r="D200">
            <v>0</v>
          </cell>
          <cell r="E200">
            <v>127768</v>
          </cell>
          <cell r="F200">
            <v>50726</v>
          </cell>
          <cell r="H200">
            <v>50726</v>
          </cell>
          <cell r="J200">
            <v>113064</v>
          </cell>
          <cell r="K200">
            <v>113064</v>
          </cell>
          <cell r="L200">
            <v>178494</v>
          </cell>
          <cell r="M200">
            <v>113064</v>
          </cell>
          <cell r="N200">
            <v>291558</v>
          </cell>
          <cell r="O200">
            <v>952838</v>
          </cell>
          <cell r="P200">
            <v>0</v>
          </cell>
          <cell r="Q200">
            <v>952838</v>
          </cell>
          <cell r="R200">
            <v>1686288</v>
          </cell>
          <cell r="S200">
            <v>0</v>
          </cell>
          <cell r="T200">
            <v>1686288</v>
          </cell>
          <cell r="U200">
            <v>0</v>
          </cell>
          <cell r="V200">
            <v>1049012</v>
          </cell>
          <cell r="W200">
            <v>1049012</v>
          </cell>
          <cell r="X200">
            <v>2639126</v>
          </cell>
          <cell r="Y200">
            <v>1049012</v>
          </cell>
          <cell r="Z200">
            <v>3688138</v>
          </cell>
        </row>
        <row r="201">
          <cell r="A201" t="str">
            <v>54001-04</v>
          </cell>
          <cell r="B201" t="str">
            <v>Allowance : Office</v>
          </cell>
          <cell r="C201">
            <v>107929.67</v>
          </cell>
          <cell r="D201">
            <v>0</v>
          </cell>
          <cell r="E201">
            <v>107929.67</v>
          </cell>
          <cell r="F201">
            <v>42652.36</v>
          </cell>
          <cell r="H201">
            <v>42652.36</v>
          </cell>
          <cell r="J201">
            <v>95069.17</v>
          </cell>
          <cell r="K201">
            <v>95069.17</v>
          </cell>
          <cell r="L201">
            <v>150582.03</v>
          </cell>
          <cell r="M201">
            <v>95069.17</v>
          </cell>
          <cell r="N201">
            <v>245651.20000000001</v>
          </cell>
          <cell r="O201">
            <v>872856.53</v>
          </cell>
          <cell r="P201">
            <v>0</v>
          </cell>
          <cell r="Q201">
            <v>872856.53</v>
          </cell>
          <cell r="R201">
            <v>1462154.51</v>
          </cell>
          <cell r="S201">
            <v>0</v>
          </cell>
          <cell r="T201">
            <v>1462154.51</v>
          </cell>
          <cell r="U201">
            <v>0</v>
          </cell>
          <cell r="V201">
            <v>891041.96000000008</v>
          </cell>
          <cell r="W201">
            <v>891041.96000000008</v>
          </cell>
          <cell r="X201">
            <v>2335011.04</v>
          </cell>
          <cell r="Y201">
            <v>891041.96000000008</v>
          </cell>
          <cell r="Z201">
            <v>3226053</v>
          </cell>
        </row>
        <row r="202">
          <cell r="A202" t="str">
            <v>54001-05</v>
          </cell>
          <cell r="B202" t="str">
            <v>Provident Fund - Office</v>
          </cell>
          <cell r="C202">
            <v>14000.25</v>
          </cell>
          <cell r="D202">
            <v>0</v>
          </cell>
          <cell r="E202">
            <v>14000.25</v>
          </cell>
          <cell r="F202">
            <v>5418.79</v>
          </cell>
          <cell r="H202">
            <v>5418.79</v>
          </cell>
          <cell r="J202">
            <v>12078.1</v>
          </cell>
          <cell r="K202">
            <v>12078.1</v>
          </cell>
          <cell r="L202">
            <v>19419.04</v>
          </cell>
          <cell r="M202">
            <v>12078.1</v>
          </cell>
          <cell r="N202">
            <v>31497.14</v>
          </cell>
          <cell r="O202">
            <v>126242.46</v>
          </cell>
          <cell r="P202">
            <v>0</v>
          </cell>
          <cell r="Q202">
            <v>126242.46</v>
          </cell>
          <cell r="R202">
            <v>198943.57</v>
          </cell>
          <cell r="S202">
            <v>0</v>
          </cell>
          <cell r="T202">
            <v>198943.57</v>
          </cell>
          <cell r="U202">
            <v>0</v>
          </cell>
          <cell r="V202">
            <v>121096.22</v>
          </cell>
          <cell r="W202">
            <v>121096.22</v>
          </cell>
          <cell r="X202">
            <v>325186.03000000003</v>
          </cell>
          <cell r="Y202">
            <v>121096.22</v>
          </cell>
          <cell r="Z202">
            <v>446282.25</v>
          </cell>
        </row>
        <row r="203">
          <cell r="A203" t="str">
            <v>54001-06</v>
          </cell>
          <cell r="B203" t="str">
            <v>Welfare - Office</v>
          </cell>
          <cell r="C203">
            <v>118577.98</v>
          </cell>
          <cell r="D203">
            <v>0</v>
          </cell>
          <cell r="E203">
            <v>118577.98</v>
          </cell>
          <cell r="F203">
            <v>45403.37</v>
          </cell>
          <cell r="H203">
            <v>45403.37</v>
          </cell>
          <cell r="J203">
            <v>91201.06</v>
          </cell>
          <cell r="K203">
            <v>91201.06</v>
          </cell>
          <cell r="L203">
            <v>163981.35</v>
          </cell>
          <cell r="M203">
            <v>91201.06</v>
          </cell>
          <cell r="N203">
            <v>255182.41</v>
          </cell>
          <cell r="O203">
            <v>1291456.1099999999</v>
          </cell>
          <cell r="P203">
            <v>0</v>
          </cell>
          <cell r="Q203">
            <v>1291456.1099999999</v>
          </cell>
          <cell r="R203">
            <v>1486837.83</v>
          </cell>
          <cell r="S203">
            <v>0</v>
          </cell>
          <cell r="T203">
            <v>1486837.83</v>
          </cell>
          <cell r="U203">
            <v>0</v>
          </cell>
          <cell r="V203">
            <v>926918.02</v>
          </cell>
          <cell r="W203">
            <v>926918.02</v>
          </cell>
          <cell r="X203">
            <v>2778293.94</v>
          </cell>
          <cell r="Y203">
            <v>926918.02</v>
          </cell>
          <cell r="Z203">
            <v>3705211.96</v>
          </cell>
        </row>
        <row r="204">
          <cell r="A204" t="str">
            <v>54001-07</v>
          </cell>
          <cell r="B204" t="str">
            <v>Medical Expense - Office</v>
          </cell>
          <cell r="C204">
            <v>2629.94</v>
          </cell>
          <cell r="D204">
            <v>0</v>
          </cell>
          <cell r="E204">
            <v>2629.94</v>
          </cell>
          <cell r="F204">
            <v>1059.19</v>
          </cell>
          <cell r="H204">
            <v>1059.19</v>
          </cell>
          <cell r="J204">
            <v>2360.87</v>
          </cell>
          <cell r="K204">
            <v>2360.87</v>
          </cell>
          <cell r="L204">
            <v>3689.13</v>
          </cell>
          <cell r="M204">
            <v>2360.87</v>
          </cell>
          <cell r="N204">
            <v>6050</v>
          </cell>
          <cell r="O204">
            <v>17167.63</v>
          </cell>
          <cell r="P204">
            <v>0</v>
          </cell>
          <cell r="Q204">
            <v>17167.63</v>
          </cell>
          <cell r="R204">
            <v>37764.25</v>
          </cell>
          <cell r="S204">
            <v>0</v>
          </cell>
          <cell r="T204">
            <v>37764.25</v>
          </cell>
          <cell r="U204">
            <v>0</v>
          </cell>
          <cell r="V204">
            <v>22385.32</v>
          </cell>
          <cell r="W204">
            <v>22385.32</v>
          </cell>
          <cell r="X204">
            <v>54931.880000000005</v>
          </cell>
          <cell r="Y204">
            <v>22385.32</v>
          </cell>
          <cell r="Z204">
            <v>77317.200000000012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157658.01</v>
          </cell>
          <cell r="P205">
            <v>0</v>
          </cell>
          <cell r="Q205">
            <v>157658.01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257018.11000000002</v>
          </cell>
          <cell r="Y205">
            <v>52732.39</v>
          </cell>
          <cell r="Z205">
            <v>309750.5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6265.22</v>
          </cell>
          <cell r="D207">
            <v>0</v>
          </cell>
          <cell r="E207">
            <v>6265.22</v>
          </cell>
          <cell r="F207">
            <v>2523.29</v>
          </cell>
          <cell r="H207">
            <v>2523.29</v>
          </cell>
          <cell r="J207">
            <v>5624.24</v>
          </cell>
          <cell r="K207">
            <v>5624.24</v>
          </cell>
          <cell r="L207">
            <v>8788.51</v>
          </cell>
          <cell r="M207">
            <v>5624.24</v>
          </cell>
          <cell r="N207">
            <v>14412.75</v>
          </cell>
          <cell r="O207">
            <v>49992.73</v>
          </cell>
          <cell r="P207">
            <v>0</v>
          </cell>
          <cell r="Q207">
            <v>49992.73</v>
          </cell>
          <cell r="R207">
            <v>105748.84999999999</v>
          </cell>
          <cell r="S207">
            <v>0</v>
          </cell>
          <cell r="T207">
            <v>105748.84999999999</v>
          </cell>
          <cell r="U207">
            <v>0</v>
          </cell>
          <cell r="V207">
            <v>63462.42</v>
          </cell>
          <cell r="W207">
            <v>63462.42</v>
          </cell>
          <cell r="X207">
            <v>155741.57999999999</v>
          </cell>
          <cell r="Y207">
            <v>63462.42</v>
          </cell>
          <cell r="Z207">
            <v>219204</v>
          </cell>
        </row>
        <row r="208">
          <cell r="A208" t="str">
            <v>54002-03</v>
          </cell>
          <cell r="B208" t="str">
            <v>Other Rental</v>
          </cell>
          <cell r="C208">
            <v>5953.95</v>
          </cell>
          <cell r="D208">
            <v>0</v>
          </cell>
          <cell r="E208">
            <v>5953.95</v>
          </cell>
          <cell r="F208">
            <v>2397.92</v>
          </cell>
          <cell r="H208">
            <v>2397.92</v>
          </cell>
          <cell r="J208">
            <v>5344.8</v>
          </cell>
          <cell r="K208">
            <v>5344.8</v>
          </cell>
          <cell r="L208">
            <v>8351.869999999999</v>
          </cell>
          <cell r="M208">
            <v>5344.8</v>
          </cell>
          <cell r="N208">
            <v>13696.669999999998</v>
          </cell>
          <cell r="O208">
            <v>36160.5</v>
          </cell>
          <cell r="P208">
            <v>0</v>
          </cell>
          <cell r="Q208">
            <v>36160.5</v>
          </cell>
          <cell r="R208">
            <v>69758.31</v>
          </cell>
          <cell r="S208">
            <v>0</v>
          </cell>
          <cell r="T208">
            <v>69758.31</v>
          </cell>
          <cell r="U208">
            <v>0</v>
          </cell>
          <cell r="V208">
            <v>44744.54</v>
          </cell>
          <cell r="W208">
            <v>44744.54</v>
          </cell>
          <cell r="X208">
            <v>105918.81</v>
          </cell>
          <cell r="Y208">
            <v>44744.54</v>
          </cell>
          <cell r="Z208">
            <v>150663.35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52996.86</v>
          </cell>
          <cell r="D210">
            <v>0</v>
          </cell>
          <cell r="E210">
            <v>52996.86</v>
          </cell>
          <cell r="F210">
            <v>21344.240000000002</v>
          </cell>
          <cell r="H210">
            <v>21344.240000000002</v>
          </cell>
          <cell r="J210">
            <v>47574.85</v>
          </cell>
          <cell r="K210">
            <v>47574.85</v>
          </cell>
          <cell r="L210">
            <v>74341.100000000006</v>
          </cell>
          <cell r="M210">
            <v>47574.85</v>
          </cell>
          <cell r="N210">
            <v>121915.95000000001</v>
          </cell>
          <cell r="O210">
            <v>337761.7</v>
          </cell>
          <cell r="P210">
            <v>0</v>
          </cell>
          <cell r="Q210">
            <v>337761.7</v>
          </cell>
          <cell r="R210">
            <v>634631.49</v>
          </cell>
          <cell r="S210">
            <v>0</v>
          </cell>
          <cell r="T210">
            <v>634631.49</v>
          </cell>
          <cell r="U210">
            <v>0</v>
          </cell>
          <cell r="V210">
            <v>401426.25999999995</v>
          </cell>
          <cell r="W210">
            <v>401426.25999999995</v>
          </cell>
          <cell r="X210">
            <v>972393.19</v>
          </cell>
          <cell r="Y210">
            <v>401426.25999999995</v>
          </cell>
          <cell r="Z210">
            <v>1373819.45</v>
          </cell>
        </row>
        <row r="211">
          <cell r="A211" t="str">
            <v>54003-02</v>
          </cell>
          <cell r="B211" t="str">
            <v>General Maintenance</v>
          </cell>
          <cell r="C211">
            <v>74206.84</v>
          </cell>
          <cell r="D211">
            <v>0</v>
          </cell>
          <cell r="E211">
            <v>74206.84</v>
          </cell>
          <cell r="F211">
            <v>29886.46</v>
          </cell>
          <cell r="H211">
            <v>29886.46</v>
          </cell>
          <cell r="J211">
            <v>66614.87</v>
          </cell>
          <cell r="K211">
            <v>66614.87</v>
          </cell>
          <cell r="L211">
            <v>104093.29999999999</v>
          </cell>
          <cell r="M211">
            <v>66614.87</v>
          </cell>
          <cell r="N211">
            <v>170708.16999999998</v>
          </cell>
          <cell r="O211">
            <v>343290.48</v>
          </cell>
          <cell r="P211">
            <v>0</v>
          </cell>
          <cell r="Q211">
            <v>343290.48</v>
          </cell>
          <cell r="R211">
            <v>638362.41999999993</v>
          </cell>
          <cell r="S211">
            <v>0</v>
          </cell>
          <cell r="T211">
            <v>638362.41999999993</v>
          </cell>
          <cell r="U211">
            <v>0</v>
          </cell>
          <cell r="V211">
            <v>366574.36</v>
          </cell>
          <cell r="W211">
            <v>366574.36</v>
          </cell>
          <cell r="X211">
            <v>981652.89999999991</v>
          </cell>
          <cell r="Y211">
            <v>366574.36</v>
          </cell>
          <cell r="Z211">
            <v>1348227.2599999998</v>
          </cell>
        </row>
        <row r="212">
          <cell r="A212" t="str">
            <v>54003-03</v>
          </cell>
          <cell r="B212" t="str">
            <v>Janitorial</v>
          </cell>
          <cell r="C212">
            <v>142</v>
          </cell>
          <cell r="D212">
            <v>0</v>
          </cell>
          <cell r="E212">
            <v>142</v>
          </cell>
          <cell r="F212">
            <v>57.19</v>
          </cell>
          <cell r="H212">
            <v>57.19</v>
          </cell>
          <cell r="J212">
            <v>127.48</v>
          </cell>
          <cell r="K212">
            <v>127.48</v>
          </cell>
          <cell r="L212">
            <v>199.19</v>
          </cell>
          <cell r="M212">
            <v>127.48</v>
          </cell>
          <cell r="N212">
            <v>326.67</v>
          </cell>
          <cell r="O212">
            <v>944.94</v>
          </cell>
          <cell r="P212">
            <v>0</v>
          </cell>
          <cell r="Q212">
            <v>944.94</v>
          </cell>
          <cell r="R212">
            <v>1805.96</v>
          </cell>
          <cell r="S212">
            <v>0</v>
          </cell>
          <cell r="T212">
            <v>1805.96</v>
          </cell>
          <cell r="U212">
            <v>0</v>
          </cell>
          <cell r="V212">
            <v>1169.1400000000001</v>
          </cell>
          <cell r="W212">
            <v>1169.1400000000001</v>
          </cell>
          <cell r="X212">
            <v>2750.9</v>
          </cell>
          <cell r="Y212">
            <v>1169.1400000000001</v>
          </cell>
          <cell r="Z212">
            <v>3920.04</v>
          </cell>
        </row>
        <row r="213">
          <cell r="A213" t="str">
            <v>54003-04</v>
          </cell>
          <cell r="B213" t="str">
            <v>Cumputer Maintenance</v>
          </cell>
          <cell r="C213">
            <v>13953.87</v>
          </cell>
          <cell r="D213">
            <v>0</v>
          </cell>
          <cell r="E213">
            <v>13953.87</v>
          </cell>
          <cell r="F213">
            <v>5619.86</v>
          </cell>
          <cell r="H213">
            <v>5619.86</v>
          </cell>
          <cell r="J213">
            <v>12526.27</v>
          </cell>
          <cell r="K213">
            <v>12526.27</v>
          </cell>
          <cell r="L213">
            <v>19573.73</v>
          </cell>
          <cell r="M213">
            <v>12526.27</v>
          </cell>
          <cell r="N213">
            <v>32100</v>
          </cell>
          <cell r="O213">
            <v>91660.659999999989</v>
          </cell>
          <cell r="P213">
            <v>0</v>
          </cell>
          <cell r="Q213">
            <v>91660.659999999989</v>
          </cell>
          <cell r="R213">
            <v>151588.75</v>
          </cell>
          <cell r="S213">
            <v>0</v>
          </cell>
          <cell r="T213">
            <v>151588.75</v>
          </cell>
          <cell r="U213">
            <v>0</v>
          </cell>
          <cell r="V213">
            <v>102031.30000000013</v>
          </cell>
          <cell r="W213">
            <v>102031.30000000013</v>
          </cell>
          <cell r="X213">
            <v>243249.40999999997</v>
          </cell>
          <cell r="Y213">
            <v>102031.30000000013</v>
          </cell>
          <cell r="Z213">
            <v>345280.71000000008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5642.72</v>
          </cell>
          <cell r="D215">
            <v>0</v>
          </cell>
          <cell r="E215">
            <v>5642.72</v>
          </cell>
          <cell r="F215">
            <v>2272.58</v>
          </cell>
          <cell r="H215">
            <v>2272.58</v>
          </cell>
          <cell r="J215">
            <v>5065.43</v>
          </cell>
          <cell r="K215">
            <v>5065.43</v>
          </cell>
          <cell r="L215">
            <v>7915.3</v>
          </cell>
          <cell r="M215">
            <v>5065.43</v>
          </cell>
          <cell r="N215">
            <v>12980.73</v>
          </cell>
          <cell r="O215">
            <v>36159.11</v>
          </cell>
          <cell r="P215">
            <v>0</v>
          </cell>
          <cell r="Q215">
            <v>36159.11</v>
          </cell>
          <cell r="R215">
            <v>67480.639999999999</v>
          </cell>
          <cell r="S215">
            <v>0</v>
          </cell>
          <cell r="T215">
            <v>67480.639999999999</v>
          </cell>
          <cell r="U215">
            <v>0</v>
          </cell>
          <cell r="V215">
            <v>41853.96</v>
          </cell>
          <cell r="W215">
            <v>41853.96</v>
          </cell>
          <cell r="X215">
            <v>103639.75</v>
          </cell>
          <cell r="Y215">
            <v>41853.96</v>
          </cell>
          <cell r="Z215">
            <v>145493.71</v>
          </cell>
        </row>
        <row r="216">
          <cell r="A216" t="str">
            <v>54004-02</v>
          </cell>
          <cell r="B216" t="str">
            <v>Insurance - Other</v>
          </cell>
          <cell r="C216">
            <v>2538.17</v>
          </cell>
          <cell r="E216">
            <v>2538.17</v>
          </cell>
          <cell r="F216">
            <v>1022.23</v>
          </cell>
          <cell r="H216">
            <v>1022.23</v>
          </cell>
          <cell r="J216">
            <v>2278.4899999999998</v>
          </cell>
          <cell r="K216">
            <v>2278.4899999999998</v>
          </cell>
          <cell r="L216">
            <v>3560.4</v>
          </cell>
          <cell r="M216">
            <v>2278.4899999999998</v>
          </cell>
          <cell r="N216">
            <v>5838.8899999999994</v>
          </cell>
          <cell r="O216">
            <v>16014.5</v>
          </cell>
          <cell r="P216">
            <v>0</v>
          </cell>
          <cell r="Q216">
            <v>16014.5</v>
          </cell>
          <cell r="R216">
            <v>29957.41</v>
          </cell>
          <cell r="S216">
            <v>0</v>
          </cell>
          <cell r="T216">
            <v>29957.41</v>
          </cell>
          <cell r="U216">
            <v>0</v>
          </cell>
          <cell r="V216">
            <v>19011.260000000002</v>
          </cell>
          <cell r="W216">
            <v>19011.260000000002</v>
          </cell>
          <cell r="X216">
            <v>45971.91</v>
          </cell>
          <cell r="Y216">
            <v>19011.260000000002</v>
          </cell>
          <cell r="Z216">
            <v>64983.170000000006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29012.31</v>
          </cell>
          <cell r="D218">
            <v>0</v>
          </cell>
          <cell r="E218">
            <v>29012.31</v>
          </cell>
          <cell r="F218">
            <v>11684.58</v>
          </cell>
          <cell r="H218">
            <v>11684.58</v>
          </cell>
          <cell r="J218">
            <v>26044.11</v>
          </cell>
          <cell r="K218">
            <v>26044.11</v>
          </cell>
          <cell r="L218">
            <v>40696.89</v>
          </cell>
          <cell r="M218">
            <v>26044.11</v>
          </cell>
          <cell r="N218">
            <v>66741</v>
          </cell>
          <cell r="O218">
            <v>288915.89</v>
          </cell>
          <cell r="P218">
            <v>0</v>
          </cell>
          <cell r="Q218">
            <v>288915.89</v>
          </cell>
          <cell r="R218">
            <v>571539.03999999992</v>
          </cell>
          <cell r="S218">
            <v>0</v>
          </cell>
          <cell r="T218">
            <v>571539.03999999992</v>
          </cell>
          <cell r="U218">
            <v>0</v>
          </cell>
          <cell r="V218">
            <v>330350.07</v>
          </cell>
          <cell r="W218">
            <v>330350.07</v>
          </cell>
          <cell r="X218">
            <v>860454.92999999993</v>
          </cell>
          <cell r="Y218">
            <v>330350.07</v>
          </cell>
          <cell r="Z218">
            <v>1190805</v>
          </cell>
        </row>
        <row r="219">
          <cell r="A219" t="str">
            <v>54005-02</v>
          </cell>
          <cell r="B219" t="str">
            <v>Vehicle Maintenance</v>
          </cell>
          <cell r="C219">
            <v>977.47</v>
          </cell>
          <cell r="D219">
            <v>0</v>
          </cell>
          <cell r="E219">
            <v>977.47</v>
          </cell>
          <cell r="F219">
            <v>393.67</v>
          </cell>
          <cell r="H219">
            <v>393.67</v>
          </cell>
          <cell r="J219">
            <v>877.47</v>
          </cell>
          <cell r="K219">
            <v>877.47</v>
          </cell>
          <cell r="L219">
            <v>1371.14</v>
          </cell>
          <cell r="M219">
            <v>877.47</v>
          </cell>
          <cell r="N219">
            <v>2248.61</v>
          </cell>
          <cell r="O219">
            <v>59350.559999999998</v>
          </cell>
          <cell r="P219">
            <v>0</v>
          </cell>
          <cell r="Q219">
            <v>59350.559999999998</v>
          </cell>
          <cell r="R219">
            <v>138892.32</v>
          </cell>
          <cell r="S219">
            <v>0</v>
          </cell>
          <cell r="T219">
            <v>138892.32</v>
          </cell>
          <cell r="U219">
            <v>0</v>
          </cell>
          <cell r="V219">
            <v>64443.39</v>
          </cell>
          <cell r="W219">
            <v>64443.39</v>
          </cell>
          <cell r="X219">
            <v>198242.88</v>
          </cell>
          <cell r="Y219">
            <v>64443.39</v>
          </cell>
          <cell r="Z219">
            <v>262686.27</v>
          </cell>
        </row>
        <row r="220">
          <cell r="A220" t="str">
            <v>54005-04</v>
          </cell>
          <cell r="B220" t="str">
            <v>Car tax</v>
          </cell>
          <cell r="C220">
            <v>2406.46</v>
          </cell>
          <cell r="D220">
            <v>0</v>
          </cell>
          <cell r="E220">
            <v>2406.46</v>
          </cell>
          <cell r="F220">
            <v>969.19</v>
          </cell>
          <cell r="H220">
            <v>969.19</v>
          </cell>
          <cell r="J220">
            <v>2160.2600000000002</v>
          </cell>
          <cell r="K220">
            <v>2160.2600000000002</v>
          </cell>
          <cell r="L220">
            <v>3375.65</v>
          </cell>
          <cell r="M220">
            <v>2160.2600000000002</v>
          </cell>
          <cell r="N220">
            <v>5535.91</v>
          </cell>
          <cell r="O220">
            <v>9103.380000000001</v>
          </cell>
          <cell r="P220">
            <v>0</v>
          </cell>
          <cell r="Q220">
            <v>9103.380000000001</v>
          </cell>
          <cell r="R220">
            <v>16715.419999999998</v>
          </cell>
          <cell r="S220">
            <v>0</v>
          </cell>
          <cell r="T220">
            <v>16715.419999999998</v>
          </cell>
          <cell r="U220">
            <v>0</v>
          </cell>
          <cell r="V220">
            <v>11221.47</v>
          </cell>
          <cell r="W220">
            <v>11221.47</v>
          </cell>
          <cell r="X220">
            <v>25818.799999999999</v>
          </cell>
          <cell r="Y220">
            <v>11221.47</v>
          </cell>
          <cell r="Z220">
            <v>37040.269999999997</v>
          </cell>
        </row>
        <row r="221">
          <cell r="A221" t="str">
            <v>54005-05</v>
          </cell>
          <cell r="B221" t="str">
            <v>Local Conveyance</v>
          </cell>
          <cell r="C221">
            <v>1067.19</v>
          </cell>
          <cell r="D221">
            <v>0</v>
          </cell>
          <cell r="E221">
            <v>1067.19</v>
          </cell>
          <cell r="F221">
            <v>429.8</v>
          </cell>
          <cell r="H221">
            <v>429.8</v>
          </cell>
          <cell r="J221">
            <v>958.01</v>
          </cell>
          <cell r="K221">
            <v>958.01</v>
          </cell>
          <cell r="L221">
            <v>1496.99</v>
          </cell>
          <cell r="M221">
            <v>958.01</v>
          </cell>
          <cell r="N221">
            <v>2455</v>
          </cell>
          <cell r="O221">
            <v>12836.380000000001</v>
          </cell>
          <cell r="P221">
            <v>0</v>
          </cell>
          <cell r="Q221">
            <v>12836.380000000001</v>
          </cell>
          <cell r="R221">
            <v>24707.82</v>
          </cell>
          <cell r="S221">
            <v>0</v>
          </cell>
          <cell r="T221">
            <v>24707.82</v>
          </cell>
          <cell r="U221">
            <v>0</v>
          </cell>
          <cell r="V221">
            <v>15535.800000000001</v>
          </cell>
          <cell r="W221">
            <v>15535.800000000001</v>
          </cell>
          <cell r="X221">
            <v>37544.199999999997</v>
          </cell>
          <cell r="Y221">
            <v>15535.800000000001</v>
          </cell>
          <cell r="Z221">
            <v>53080</v>
          </cell>
        </row>
        <row r="222">
          <cell r="A222" t="str">
            <v>54005-06</v>
          </cell>
          <cell r="B222" t="str">
            <v>Vehicle Rental</v>
          </cell>
          <cell r="C222">
            <v>54699.17</v>
          </cell>
          <cell r="D222">
            <v>0</v>
          </cell>
          <cell r="E222">
            <v>54699.17</v>
          </cell>
          <cell r="F222">
            <v>22029.83</v>
          </cell>
          <cell r="H222">
            <v>22029.83</v>
          </cell>
          <cell r="J222">
            <v>49103</v>
          </cell>
          <cell r="K222">
            <v>49103</v>
          </cell>
          <cell r="L222">
            <v>76729</v>
          </cell>
          <cell r="M222">
            <v>49103</v>
          </cell>
          <cell r="N222">
            <v>125832</v>
          </cell>
          <cell r="O222">
            <v>363881.77999999997</v>
          </cell>
          <cell r="P222">
            <v>0</v>
          </cell>
          <cell r="Q222">
            <v>363881.77999999997</v>
          </cell>
          <cell r="R222">
            <v>696322.53999999992</v>
          </cell>
          <cell r="S222">
            <v>0</v>
          </cell>
          <cell r="T222">
            <v>696322.53999999992</v>
          </cell>
          <cell r="U222">
            <v>0</v>
          </cell>
          <cell r="V222">
            <v>437999.34</v>
          </cell>
          <cell r="W222">
            <v>437999.34</v>
          </cell>
          <cell r="X222">
            <v>1060204.3199999998</v>
          </cell>
          <cell r="Y222">
            <v>437999.34</v>
          </cell>
          <cell r="Z222">
            <v>1498203.66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19509.64</v>
          </cell>
          <cell r="D224">
            <v>0</v>
          </cell>
          <cell r="E224">
            <v>8980.64</v>
          </cell>
          <cell r="F224">
            <v>7857.41</v>
          </cell>
          <cell r="H224">
            <v>21301.59</v>
          </cell>
          <cell r="J224">
            <v>17513.629999999997</v>
          </cell>
          <cell r="K224">
            <v>17513.629999999997</v>
          </cell>
          <cell r="L224">
            <v>27367.05</v>
          </cell>
          <cell r="M224">
            <v>17513.629999999997</v>
          </cell>
          <cell r="N224">
            <v>44880.679999999993</v>
          </cell>
          <cell r="O224">
            <v>152825.04999999999</v>
          </cell>
          <cell r="P224">
            <v>0</v>
          </cell>
          <cell r="Q224">
            <v>152825.04999999999</v>
          </cell>
          <cell r="R224">
            <v>282337.02999999997</v>
          </cell>
          <cell r="S224">
            <v>0</v>
          </cell>
          <cell r="T224">
            <v>282337.02999999997</v>
          </cell>
          <cell r="U224">
            <v>0</v>
          </cell>
          <cell r="V224">
            <v>176587.79</v>
          </cell>
          <cell r="W224">
            <v>176587.79</v>
          </cell>
          <cell r="X224">
            <v>435162.07999999996</v>
          </cell>
          <cell r="Y224">
            <v>176587.79</v>
          </cell>
          <cell r="Z224">
            <v>611749.87</v>
          </cell>
        </row>
        <row r="225">
          <cell r="A225" t="str">
            <v>54006-02</v>
          </cell>
          <cell r="B225" t="str">
            <v>Postage &amp; Courier</v>
          </cell>
          <cell r="C225">
            <v>26.95</v>
          </cell>
          <cell r="D225">
            <v>0</v>
          </cell>
          <cell r="E225">
            <v>26.95</v>
          </cell>
          <cell r="F225">
            <v>10.85</v>
          </cell>
          <cell r="H225">
            <v>10.85</v>
          </cell>
          <cell r="J225">
            <v>24.2</v>
          </cell>
          <cell r="K225">
            <v>24.2</v>
          </cell>
          <cell r="L225">
            <v>37.799999999999997</v>
          </cell>
          <cell r="M225">
            <v>24.2</v>
          </cell>
          <cell r="N225">
            <v>62</v>
          </cell>
          <cell r="O225">
            <v>1170.3400000000001</v>
          </cell>
          <cell r="P225">
            <v>0</v>
          </cell>
          <cell r="Q225">
            <v>1170.3400000000001</v>
          </cell>
          <cell r="R225">
            <v>2767.73</v>
          </cell>
          <cell r="S225">
            <v>0</v>
          </cell>
          <cell r="T225">
            <v>2767.73</v>
          </cell>
          <cell r="U225">
            <v>0</v>
          </cell>
          <cell r="V225">
            <v>1387.93</v>
          </cell>
          <cell r="W225">
            <v>1387.93</v>
          </cell>
          <cell r="X225">
            <v>3938.07</v>
          </cell>
          <cell r="Y225">
            <v>1387.93</v>
          </cell>
          <cell r="Z225">
            <v>5326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1130.22</v>
          </cell>
          <cell r="D227">
            <v>0</v>
          </cell>
          <cell r="E227">
            <v>1130.22</v>
          </cell>
          <cell r="F227">
            <v>455.19</v>
          </cell>
          <cell r="H227">
            <v>455.19</v>
          </cell>
          <cell r="J227">
            <v>1014.59</v>
          </cell>
          <cell r="K227">
            <v>1014.59</v>
          </cell>
          <cell r="L227">
            <v>1585.41</v>
          </cell>
          <cell r="M227">
            <v>1014.59</v>
          </cell>
          <cell r="N227">
            <v>2600</v>
          </cell>
          <cell r="O227">
            <v>40116.230000000003</v>
          </cell>
          <cell r="P227">
            <v>0</v>
          </cell>
          <cell r="Q227">
            <v>40116.230000000003</v>
          </cell>
          <cell r="R227">
            <v>89030.41</v>
          </cell>
          <cell r="S227">
            <v>0</v>
          </cell>
          <cell r="T227">
            <v>89030.41</v>
          </cell>
          <cell r="U227">
            <v>0</v>
          </cell>
          <cell r="V227">
            <v>47590.52</v>
          </cell>
          <cell r="W227">
            <v>47590.52</v>
          </cell>
          <cell r="X227">
            <v>129146.64000000001</v>
          </cell>
          <cell r="Y227">
            <v>47590.52</v>
          </cell>
          <cell r="Z227">
            <v>176737.16</v>
          </cell>
        </row>
        <row r="228">
          <cell r="A228" t="str">
            <v>54007-02</v>
          </cell>
          <cell r="B228" t="str">
            <v>Office Supplies</v>
          </cell>
          <cell r="C228">
            <v>5638.1</v>
          </cell>
          <cell r="D228">
            <v>0</v>
          </cell>
          <cell r="E228">
            <v>5638.1</v>
          </cell>
          <cell r="F228">
            <v>2270.7199999999998</v>
          </cell>
          <cell r="H228">
            <v>2270.7199999999998</v>
          </cell>
          <cell r="J228">
            <v>5061.2700000000004</v>
          </cell>
          <cell r="K228">
            <v>5061.2700000000004</v>
          </cell>
          <cell r="L228">
            <v>7908.82</v>
          </cell>
          <cell r="M228">
            <v>5061.2700000000004</v>
          </cell>
          <cell r="N228">
            <v>12970.09</v>
          </cell>
          <cell r="O228">
            <v>48083.28</v>
          </cell>
          <cell r="P228">
            <v>0</v>
          </cell>
          <cell r="Q228">
            <v>48083.28</v>
          </cell>
          <cell r="R228">
            <v>71654.94</v>
          </cell>
          <cell r="S228">
            <v>0</v>
          </cell>
          <cell r="T228">
            <v>71654.94</v>
          </cell>
          <cell r="U228">
            <v>0</v>
          </cell>
          <cell r="V228">
            <v>42959.16</v>
          </cell>
          <cell r="W228">
            <v>42959.16</v>
          </cell>
          <cell r="X228">
            <v>119738.22</v>
          </cell>
          <cell r="Y228">
            <v>42959.16</v>
          </cell>
          <cell r="Z228">
            <v>162697.38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5582.43</v>
          </cell>
          <cell r="D231">
            <v>0</v>
          </cell>
          <cell r="E231">
            <v>5582.43</v>
          </cell>
          <cell r="F231">
            <v>2248.2999999999997</v>
          </cell>
          <cell r="H231">
            <v>2248.2999999999997</v>
          </cell>
          <cell r="J231">
            <v>5011.2700000000004</v>
          </cell>
          <cell r="K231">
            <v>5011.2700000000004</v>
          </cell>
          <cell r="L231">
            <v>7830.73</v>
          </cell>
          <cell r="M231">
            <v>5011.2700000000004</v>
          </cell>
          <cell r="N231">
            <v>12842</v>
          </cell>
          <cell r="O231">
            <v>33339.479999999996</v>
          </cell>
          <cell r="P231">
            <v>0</v>
          </cell>
          <cell r="Q231">
            <v>33339.479999999996</v>
          </cell>
          <cell r="R231">
            <v>65076.69</v>
          </cell>
          <cell r="S231">
            <v>0</v>
          </cell>
          <cell r="T231">
            <v>65076.69</v>
          </cell>
          <cell r="U231">
            <v>0</v>
          </cell>
          <cell r="V231">
            <v>43029.350000000006</v>
          </cell>
          <cell r="W231">
            <v>43029.350000000006</v>
          </cell>
          <cell r="X231">
            <v>98416.17</v>
          </cell>
          <cell r="Y231">
            <v>43029.350000000006</v>
          </cell>
          <cell r="Z231">
            <v>141445.52000000002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359.93</v>
          </cell>
          <cell r="D233">
            <v>0</v>
          </cell>
          <cell r="E233">
            <v>359.93</v>
          </cell>
          <cell r="F233">
            <v>144.96</v>
          </cell>
          <cell r="H233">
            <v>144.96</v>
          </cell>
          <cell r="J233">
            <v>323.11</v>
          </cell>
          <cell r="K233">
            <v>323.11</v>
          </cell>
          <cell r="L233">
            <v>504.89</v>
          </cell>
          <cell r="M233">
            <v>323.11</v>
          </cell>
          <cell r="N233">
            <v>828</v>
          </cell>
          <cell r="O233">
            <v>2119.9699999999998</v>
          </cell>
          <cell r="P233">
            <v>0</v>
          </cell>
          <cell r="Q233">
            <v>2119.9699999999998</v>
          </cell>
          <cell r="R233">
            <v>3840.88</v>
          </cell>
          <cell r="S233">
            <v>0</v>
          </cell>
          <cell r="T233">
            <v>3840.88</v>
          </cell>
          <cell r="U233">
            <v>0</v>
          </cell>
          <cell r="V233">
            <v>2445.15</v>
          </cell>
          <cell r="W233">
            <v>2445.15</v>
          </cell>
          <cell r="X233">
            <v>5960.85</v>
          </cell>
          <cell r="Y233">
            <v>2445.15</v>
          </cell>
          <cell r="Z233">
            <v>8406</v>
          </cell>
        </row>
        <row r="234">
          <cell r="A234" t="str">
            <v>54009-02</v>
          </cell>
          <cell r="B234" t="str">
            <v>Club Membership</v>
          </cell>
          <cell r="C234">
            <v>130.41</v>
          </cell>
          <cell r="D234">
            <v>0</v>
          </cell>
          <cell r="E234">
            <v>130.41</v>
          </cell>
          <cell r="F234">
            <v>52.52</v>
          </cell>
          <cell r="H234">
            <v>52.52</v>
          </cell>
          <cell r="J234">
            <v>117.07</v>
          </cell>
          <cell r="K234">
            <v>117.07</v>
          </cell>
          <cell r="L234">
            <v>182.93</v>
          </cell>
          <cell r="M234">
            <v>117.07</v>
          </cell>
          <cell r="N234">
            <v>300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7676.8</v>
          </cell>
          <cell r="D236">
            <v>0</v>
          </cell>
          <cell r="E236">
            <v>7676.8</v>
          </cell>
          <cell r="F236">
            <v>3091.8</v>
          </cell>
          <cell r="H236">
            <v>3091.8</v>
          </cell>
          <cell r="J236">
            <v>6891.4</v>
          </cell>
          <cell r="K236">
            <v>6891.4</v>
          </cell>
          <cell r="L236">
            <v>10768.6</v>
          </cell>
          <cell r="M236">
            <v>6891.4</v>
          </cell>
          <cell r="N236">
            <v>17660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291143.08999999997</v>
          </cell>
          <cell r="S236">
            <v>0</v>
          </cell>
          <cell r="T236">
            <v>291143.08999999997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</v>
          </cell>
          <cell r="Y236">
            <v>161202.79999999999</v>
          </cell>
          <cell r="Z236">
            <v>558119.85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997.33</v>
          </cell>
          <cell r="D238">
            <v>0</v>
          </cell>
          <cell r="E238">
            <v>997.33</v>
          </cell>
          <cell r="F238">
            <v>401.67</v>
          </cell>
          <cell r="H238">
            <v>401.67</v>
          </cell>
          <cell r="J238">
            <v>895.3</v>
          </cell>
          <cell r="K238">
            <v>895.3</v>
          </cell>
          <cell r="L238">
            <v>1399</v>
          </cell>
          <cell r="M238">
            <v>895.3</v>
          </cell>
          <cell r="N238">
            <v>2294.3000000000002</v>
          </cell>
          <cell r="O238">
            <v>27987.33</v>
          </cell>
          <cell r="P238">
            <v>0</v>
          </cell>
          <cell r="Q238">
            <v>27987.33</v>
          </cell>
          <cell r="R238">
            <v>76993.67</v>
          </cell>
          <cell r="S238">
            <v>0</v>
          </cell>
          <cell r="T238">
            <v>76993.67</v>
          </cell>
          <cell r="U238">
            <v>0</v>
          </cell>
          <cell r="V238">
            <v>25196.3</v>
          </cell>
          <cell r="W238">
            <v>25196.3</v>
          </cell>
          <cell r="X238">
            <v>104981</v>
          </cell>
          <cell r="Y238">
            <v>25196.3</v>
          </cell>
          <cell r="Z238">
            <v>130177.3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10867.5</v>
          </cell>
          <cell r="D241">
            <v>0</v>
          </cell>
          <cell r="E241">
            <v>10867.5</v>
          </cell>
          <cell r="F241">
            <v>4376.84</v>
          </cell>
          <cell r="H241">
            <v>4376.84</v>
          </cell>
          <cell r="J241">
            <v>9755.66</v>
          </cell>
          <cell r="K241">
            <v>9755.66</v>
          </cell>
          <cell r="L241">
            <v>15244.34</v>
          </cell>
          <cell r="M241">
            <v>9755.66</v>
          </cell>
          <cell r="N241">
            <v>25000</v>
          </cell>
          <cell r="O241">
            <v>72342.489999999991</v>
          </cell>
          <cell r="P241">
            <v>0</v>
          </cell>
          <cell r="Q241">
            <v>72342.489999999991</v>
          </cell>
          <cell r="R241">
            <v>139792.6</v>
          </cell>
          <cell r="S241">
            <v>0</v>
          </cell>
          <cell r="T241">
            <v>139792.6</v>
          </cell>
          <cell r="U241">
            <v>0</v>
          </cell>
          <cell r="V241">
            <v>86934.91</v>
          </cell>
          <cell r="W241">
            <v>86934.91</v>
          </cell>
          <cell r="X241">
            <v>212135.09</v>
          </cell>
          <cell r="Y241">
            <v>86934.91</v>
          </cell>
          <cell r="Z241">
            <v>299070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4753.57</v>
          </cell>
          <cell r="D242">
            <v>0</v>
          </cell>
          <cell r="E242">
            <v>4753.57</v>
          </cell>
          <cell r="F242">
            <v>1914.48</v>
          </cell>
          <cell r="H242">
            <v>1914.48</v>
          </cell>
          <cell r="J242">
            <v>4267.25</v>
          </cell>
          <cell r="K242">
            <v>4267.25</v>
          </cell>
          <cell r="L242">
            <v>6668.0499999999993</v>
          </cell>
          <cell r="M242">
            <v>4267.25</v>
          </cell>
          <cell r="N242">
            <v>10935.3</v>
          </cell>
          <cell r="O242">
            <v>147374.72</v>
          </cell>
          <cell r="P242">
            <v>0</v>
          </cell>
          <cell r="Q242">
            <v>147374.72</v>
          </cell>
          <cell r="R242">
            <v>239738.73</v>
          </cell>
          <cell r="S242">
            <v>0</v>
          </cell>
          <cell r="T242">
            <v>239738.73</v>
          </cell>
          <cell r="U242">
            <v>0</v>
          </cell>
          <cell r="V242">
            <v>145207.4</v>
          </cell>
          <cell r="W242">
            <v>145207.4</v>
          </cell>
          <cell r="X242">
            <v>387113.45</v>
          </cell>
          <cell r="Y242">
            <v>145207.4</v>
          </cell>
          <cell r="Z242">
            <v>532320.85</v>
          </cell>
        </row>
        <row r="243">
          <cell r="A243" t="str">
            <v>54011-03</v>
          </cell>
          <cell r="B243" t="str">
            <v>Management Fee</v>
          </cell>
          <cell r="C243">
            <v>53685.45</v>
          </cell>
          <cell r="D243">
            <v>0</v>
          </cell>
          <cell r="E243">
            <v>53685.45</v>
          </cell>
          <cell r="F243">
            <v>21621.57</v>
          </cell>
          <cell r="H243">
            <v>21621.57</v>
          </cell>
          <cell r="J243">
            <v>48192.98</v>
          </cell>
          <cell r="K243">
            <v>48192.98</v>
          </cell>
          <cell r="L243">
            <v>75307.01999999999</v>
          </cell>
          <cell r="M243">
            <v>48192.98</v>
          </cell>
          <cell r="N243">
            <v>123500</v>
          </cell>
          <cell r="O243">
            <v>2021472.89</v>
          </cell>
          <cell r="P243">
            <v>0</v>
          </cell>
          <cell r="Q243">
            <v>2021472.89</v>
          </cell>
          <cell r="R243">
            <v>6228588.96</v>
          </cell>
          <cell r="S243">
            <v>0</v>
          </cell>
          <cell r="T243">
            <v>6228588.96</v>
          </cell>
          <cell r="U243">
            <v>0</v>
          </cell>
          <cell r="V243">
            <v>1833238.15</v>
          </cell>
          <cell r="W243">
            <v>1833238.15</v>
          </cell>
          <cell r="X243">
            <v>8250061.8499999996</v>
          </cell>
          <cell r="Y243">
            <v>1833238.15</v>
          </cell>
          <cell r="Z243">
            <v>10083300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3042.9</v>
          </cell>
          <cell r="D245">
            <v>0</v>
          </cell>
          <cell r="E245">
            <v>3042.9</v>
          </cell>
          <cell r="F245">
            <v>1225.51</v>
          </cell>
          <cell r="H245">
            <v>1225.51</v>
          </cell>
          <cell r="J245">
            <v>2731.59</v>
          </cell>
          <cell r="K245">
            <v>2731.59</v>
          </cell>
          <cell r="L245">
            <v>4268.41</v>
          </cell>
          <cell r="M245">
            <v>2731.59</v>
          </cell>
          <cell r="N245">
            <v>7000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1149.78</v>
          </cell>
          <cell r="D247">
            <v>0</v>
          </cell>
          <cell r="E247">
            <v>1149.78</v>
          </cell>
          <cell r="F247">
            <v>463.07</v>
          </cell>
          <cell r="H247">
            <v>463.07</v>
          </cell>
          <cell r="J247">
            <v>1032.1500000000001</v>
          </cell>
          <cell r="K247">
            <v>1032.1500000000001</v>
          </cell>
          <cell r="L247">
            <v>1612.85</v>
          </cell>
          <cell r="M247">
            <v>1032.1500000000001</v>
          </cell>
          <cell r="N247">
            <v>2645</v>
          </cell>
          <cell r="O247">
            <v>11895.29</v>
          </cell>
          <cell r="P247">
            <v>0</v>
          </cell>
          <cell r="Q247">
            <v>11895.29</v>
          </cell>
          <cell r="R247">
            <v>29538.52</v>
          </cell>
          <cell r="S247">
            <v>0</v>
          </cell>
          <cell r="T247">
            <v>29538.52</v>
          </cell>
          <cell r="U247">
            <v>0</v>
          </cell>
          <cell r="V247">
            <v>15049.19</v>
          </cell>
          <cell r="W247">
            <v>15049.19</v>
          </cell>
          <cell r="X247">
            <v>41433.81</v>
          </cell>
          <cell r="Y247">
            <v>15049.19</v>
          </cell>
          <cell r="Z247">
            <v>56483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684.22</v>
          </cell>
          <cell r="D249">
            <v>0</v>
          </cell>
          <cell r="E249">
            <v>684.22</v>
          </cell>
          <cell r="F249">
            <v>275.56</v>
          </cell>
          <cell r="H249">
            <v>275.56</v>
          </cell>
          <cell r="J249">
            <v>614.22</v>
          </cell>
          <cell r="K249">
            <v>614.22</v>
          </cell>
          <cell r="L249">
            <v>959.78</v>
          </cell>
          <cell r="M249">
            <v>614.22</v>
          </cell>
          <cell r="N249">
            <v>1574</v>
          </cell>
          <cell r="O249">
            <v>4332.58</v>
          </cell>
          <cell r="P249">
            <v>0</v>
          </cell>
          <cell r="Q249">
            <v>4332.58</v>
          </cell>
          <cell r="R249">
            <v>8112.75</v>
          </cell>
          <cell r="S249">
            <v>0</v>
          </cell>
          <cell r="T249">
            <v>8112.75</v>
          </cell>
          <cell r="U249">
            <v>0</v>
          </cell>
          <cell r="V249">
            <v>5127.67</v>
          </cell>
          <cell r="W249">
            <v>5127.67</v>
          </cell>
          <cell r="X249">
            <v>12445.33</v>
          </cell>
          <cell r="Y249">
            <v>5127.67</v>
          </cell>
          <cell r="Z249">
            <v>17573</v>
          </cell>
        </row>
        <row r="250">
          <cell r="A250" t="str">
            <v>54014-02</v>
          </cell>
          <cell r="B250" t="str">
            <v>Property Tax</v>
          </cell>
          <cell r="C250">
            <v>11067.46</v>
          </cell>
          <cell r="D250">
            <v>0</v>
          </cell>
          <cell r="E250">
            <v>11067.46</v>
          </cell>
          <cell r="F250">
            <v>4457.37</v>
          </cell>
          <cell r="H250">
            <v>4457.37</v>
          </cell>
          <cell r="J250">
            <v>9935.17</v>
          </cell>
          <cell r="K250">
            <v>9935.17</v>
          </cell>
          <cell r="L250">
            <v>15524.829999999998</v>
          </cell>
          <cell r="M250">
            <v>9935.17</v>
          </cell>
          <cell r="N250">
            <v>25460</v>
          </cell>
          <cell r="O250">
            <v>72038.91</v>
          </cell>
          <cell r="P250">
            <v>0</v>
          </cell>
          <cell r="Q250">
            <v>72038.91</v>
          </cell>
          <cell r="R250">
            <v>131259.01</v>
          </cell>
          <cell r="S250">
            <v>0</v>
          </cell>
          <cell r="T250">
            <v>131259.01</v>
          </cell>
          <cell r="U250">
            <v>0</v>
          </cell>
          <cell r="V250">
            <v>82960.08</v>
          </cell>
          <cell r="W250">
            <v>82960.08</v>
          </cell>
          <cell r="X250">
            <v>203297.92000000001</v>
          </cell>
          <cell r="Y250">
            <v>82960.08</v>
          </cell>
          <cell r="Z250">
            <v>286258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31.1</v>
          </cell>
          <cell r="D252">
            <v>0</v>
          </cell>
          <cell r="E252">
            <v>31.1</v>
          </cell>
          <cell r="F252">
            <v>12.52</v>
          </cell>
          <cell r="H252">
            <v>12.52</v>
          </cell>
          <cell r="J252">
            <v>27.92</v>
          </cell>
          <cell r="K252">
            <v>27.92</v>
          </cell>
          <cell r="L252">
            <v>43.620000000000005</v>
          </cell>
          <cell r="M252">
            <v>27.92</v>
          </cell>
          <cell r="N252">
            <v>71.540000000000006</v>
          </cell>
          <cell r="O252">
            <v>4343.3600000000006</v>
          </cell>
          <cell r="P252">
            <v>0</v>
          </cell>
          <cell r="Q252">
            <v>4343.3600000000006</v>
          </cell>
          <cell r="R252">
            <v>9533.2800000000007</v>
          </cell>
          <cell r="S252">
            <v>0</v>
          </cell>
          <cell r="T252">
            <v>9533.2800000000007</v>
          </cell>
          <cell r="U252">
            <v>0</v>
          </cell>
          <cell r="V252">
            <v>4515.8999999999996</v>
          </cell>
          <cell r="W252">
            <v>4515.8999999999996</v>
          </cell>
          <cell r="X252">
            <v>13876.640000000001</v>
          </cell>
          <cell r="Y252">
            <v>4515.8999999999996</v>
          </cell>
          <cell r="Z252">
            <v>18392.54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810.52</v>
          </cell>
          <cell r="D254">
            <v>0</v>
          </cell>
          <cell r="E254">
            <v>810.52</v>
          </cell>
          <cell r="F254">
            <v>326.43</v>
          </cell>
          <cell r="H254">
            <v>326.43</v>
          </cell>
          <cell r="J254">
            <v>727.6</v>
          </cell>
          <cell r="K254">
            <v>727.6</v>
          </cell>
          <cell r="L254">
            <v>1136.95</v>
          </cell>
          <cell r="M254">
            <v>727.6</v>
          </cell>
          <cell r="N254">
            <v>1864.5500000000002</v>
          </cell>
          <cell r="O254">
            <v>6786.27</v>
          </cell>
          <cell r="P254">
            <v>0</v>
          </cell>
          <cell r="Q254">
            <v>6786.27</v>
          </cell>
          <cell r="R254">
            <v>14045.94</v>
          </cell>
          <cell r="S254">
            <v>0</v>
          </cell>
          <cell r="T254">
            <v>14045.94</v>
          </cell>
          <cell r="U254">
            <v>0</v>
          </cell>
          <cell r="V254">
            <v>8387.2999999999993</v>
          </cell>
          <cell r="W254">
            <v>8387.2999999999993</v>
          </cell>
          <cell r="X254">
            <v>20832.21</v>
          </cell>
          <cell r="Y254">
            <v>8387.2999999999993</v>
          </cell>
          <cell r="Z254">
            <v>29219.51</v>
          </cell>
        </row>
        <row r="255">
          <cell r="A255" t="str">
            <v>54015-02</v>
          </cell>
          <cell r="B255" t="str">
            <v>Bank Charge - Cheque Book</v>
          </cell>
          <cell r="C255">
            <v>8.69</v>
          </cell>
          <cell r="D255">
            <v>0</v>
          </cell>
          <cell r="E255">
            <v>8.69</v>
          </cell>
          <cell r="F255">
            <v>3.5</v>
          </cell>
          <cell r="H255">
            <v>3.5</v>
          </cell>
          <cell r="J255">
            <v>7.81</v>
          </cell>
          <cell r="K255">
            <v>7.81</v>
          </cell>
          <cell r="L255">
            <v>12.19</v>
          </cell>
          <cell r="M255">
            <v>7.81</v>
          </cell>
          <cell r="N255">
            <v>20</v>
          </cell>
          <cell r="O255">
            <v>1675.95</v>
          </cell>
          <cell r="P255">
            <v>0</v>
          </cell>
          <cell r="Q255">
            <v>1675.95</v>
          </cell>
          <cell r="R255">
            <v>3449.11</v>
          </cell>
          <cell r="S255">
            <v>0</v>
          </cell>
          <cell r="T255">
            <v>3449.11</v>
          </cell>
          <cell r="U255">
            <v>0</v>
          </cell>
          <cell r="V255">
            <v>1904.94</v>
          </cell>
          <cell r="W255">
            <v>1904.94</v>
          </cell>
          <cell r="X255">
            <v>5125.0600000000004</v>
          </cell>
          <cell r="Y255">
            <v>1904.94</v>
          </cell>
          <cell r="Z255">
            <v>7030</v>
          </cell>
        </row>
        <row r="256">
          <cell r="A256" t="str">
            <v>54015-03</v>
          </cell>
          <cell r="B256" t="str">
            <v>Bank Charge - Others</v>
          </cell>
          <cell r="C256">
            <v>3925.98</v>
          </cell>
          <cell r="D256">
            <v>0</v>
          </cell>
          <cell r="E256">
            <v>3925.98</v>
          </cell>
          <cell r="F256">
            <v>1138.1500000000001</v>
          </cell>
          <cell r="H256">
            <v>1138.1500000000001</v>
          </cell>
          <cell r="J256">
            <v>2536.87</v>
          </cell>
          <cell r="K256">
            <v>2536.87</v>
          </cell>
          <cell r="L256">
            <v>5064.13</v>
          </cell>
          <cell r="M256">
            <v>2536.87</v>
          </cell>
          <cell r="N256">
            <v>7601</v>
          </cell>
          <cell r="O256">
            <v>35326.300000000003</v>
          </cell>
          <cell r="P256">
            <v>0</v>
          </cell>
          <cell r="Q256">
            <v>35326.300000000003</v>
          </cell>
          <cell r="R256">
            <v>49173.590000000004</v>
          </cell>
          <cell r="S256">
            <v>0</v>
          </cell>
          <cell r="T256">
            <v>49173.590000000004</v>
          </cell>
          <cell r="U256">
            <v>0</v>
          </cell>
          <cell r="V256">
            <v>26486.37</v>
          </cell>
          <cell r="W256">
            <v>26486.37</v>
          </cell>
          <cell r="X256">
            <v>84499.890000000014</v>
          </cell>
          <cell r="Y256">
            <v>26486.37</v>
          </cell>
          <cell r="Z256">
            <v>110986.26000000001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2640.95</v>
          </cell>
          <cell r="D259">
            <v>0</v>
          </cell>
          <cell r="E259">
            <v>2640.95</v>
          </cell>
          <cell r="F259">
            <v>1063.6300000000001</v>
          </cell>
          <cell r="H259">
            <v>1063.6300000000001</v>
          </cell>
          <cell r="J259">
            <v>2370.77</v>
          </cell>
          <cell r="K259">
            <v>2370.77</v>
          </cell>
          <cell r="L259">
            <v>3704.58</v>
          </cell>
          <cell r="M259">
            <v>2370.77</v>
          </cell>
          <cell r="N259">
            <v>6075.35</v>
          </cell>
          <cell r="O259">
            <v>556618.65999999992</v>
          </cell>
          <cell r="P259">
            <v>0</v>
          </cell>
          <cell r="Q259">
            <v>556618.65999999992</v>
          </cell>
          <cell r="R259">
            <v>2608750.6599999997</v>
          </cell>
          <cell r="S259">
            <v>0</v>
          </cell>
          <cell r="T259">
            <v>2608750.6599999997</v>
          </cell>
          <cell r="U259">
            <v>0</v>
          </cell>
          <cell r="V259">
            <v>1796469.47</v>
          </cell>
          <cell r="W259">
            <v>1796469.47</v>
          </cell>
          <cell r="X259">
            <v>3165369.3199999994</v>
          </cell>
          <cell r="Y259">
            <v>1796469.47</v>
          </cell>
          <cell r="Z259">
            <v>4961838.7899999991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869.4</v>
          </cell>
          <cell r="D260">
            <v>0</v>
          </cell>
          <cell r="E260">
            <v>869.4</v>
          </cell>
          <cell r="F260">
            <v>350.15</v>
          </cell>
          <cell r="H260">
            <v>350.15</v>
          </cell>
          <cell r="J260">
            <v>780.45</v>
          </cell>
          <cell r="K260">
            <v>780.45</v>
          </cell>
          <cell r="L260">
            <v>1219.55</v>
          </cell>
          <cell r="M260">
            <v>780.45</v>
          </cell>
          <cell r="N260">
            <v>2000</v>
          </cell>
          <cell r="O260">
            <v>5430.8399999999992</v>
          </cell>
          <cell r="P260">
            <v>0</v>
          </cell>
          <cell r="Q260">
            <v>5430.8399999999992</v>
          </cell>
          <cell r="R260">
            <v>5600.3799999999992</v>
          </cell>
          <cell r="S260">
            <v>0</v>
          </cell>
          <cell r="T260">
            <v>5600.3799999999992</v>
          </cell>
          <cell r="U260">
            <v>0</v>
          </cell>
          <cell r="V260">
            <v>5500.28</v>
          </cell>
          <cell r="W260">
            <v>5500.28</v>
          </cell>
          <cell r="X260">
            <v>11031.219999999998</v>
          </cell>
          <cell r="Y260">
            <v>5500.28</v>
          </cell>
          <cell r="Z260">
            <v>16531.499999999996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20145.670000000002</v>
          </cell>
          <cell r="D261">
            <v>0</v>
          </cell>
          <cell r="E261">
            <v>20145.670000000002</v>
          </cell>
          <cell r="F261">
            <v>8109.78</v>
          </cell>
          <cell r="H261">
            <v>8109.78</v>
          </cell>
          <cell r="J261">
            <v>18076.14</v>
          </cell>
          <cell r="K261">
            <v>18076.14</v>
          </cell>
          <cell r="L261">
            <v>28255.45</v>
          </cell>
          <cell r="M261">
            <v>18076.14</v>
          </cell>
          <cell r="N261">
            <v>46331.59</v>
          </cell>
          <cell r="O261">
            <v>165809.75</v>
          </cell>
          <cell r="P261">
            <v>0</v>
          </cell>
          <cell r="Q261">
            <v>165809.75</v>
          </cell>
          <cell r="R261">
            <v>342049.03</v>
          </cell>
          <cell r="S261">
            <v>0</v>
          </cell>
          <cell r="T261">
            <v>342049.03</v>
          </cell>
          <cell r="U261">
            <v>0</v>
          </cell>
          <cell r="V261">
            <v>211248.09999999998</v>
          </cell>
          <cell r="W261">
            <v>211248.09999999998</v>
          </cell>
          <cell r="X261">
            <v>507858.78</v>
          </cell>
          <cell r="Y261">
            <v>211248.09999999998</v>
          </cell>
          <cell r="Z261">
            <v>719106.88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34756.94</v>
          </cell>
          <cell r="D269">
            <v>0</v>
          </cell>
          <cell r="E269">
            <v>34756.94</v>
          </cell>
          <cell r="F269">
            <v>13998.2</v>
          </cell>
          <cell r="H269">
            <v>13998.2</v>
          </cell>
          <cell r="J269">
            <v>31201.02</v>
          </cell>
          <cell r="K269">
            <v>31201.02</v>
          </cell>
          <cell r="L269">
            <v>48755.14</v>
          </cell>
          <cell r="M269">
            <v>31201.02</v>
          </cell>
          <cell r="N269">
            <v>79956.160000000003</v>
          </cell>
          <cell r="O269">
            <v>226948.27</v>
          </cell>
          <cell r="P269">
            <v>0</v>
          </cell>
          <cell r="Q269">
            <v>226948.27</v>
          </cell>
          <cell r="R269">
            <v>433196.36</v>
          </cell>
          <cell r="S269">
            <v>0</v>
          </cell>
          <cell r="T269">
            <v>433196.36</v>
          </cell>
          <cell r="U269">
            <v>0</v>
          </cell>
          <cell r="V269">
            <v>272847.71000000002</v>
          </cell>
          <cell r="W269">
            <v>272847.71000000002</v>
          </cell>
          <cell r="X269">
            <v>660144.63</v>
          </cell>
          <cell r="Y269">
            <v>272847.71000000002</v>
          </cell>
          <cell r="Z269">
            <v>932992.34000000008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179393.34</v>
          </cell>
          <cell r="D270">
            <v>0</v>
          </cell>
          <cell r="E270">
            <v>179393.34</v>
          </cell>
          <cell r="F270">
            <v>72249.84</v>
          </cell>
          <cell r="H270">
            <v>72249.84</v>
          </cell>
          <cell r="J270">
            <v>161039.92000000001</v>
          </cell>
          <cell r="K270">
            <v>161039.92000000001</v>
          </cell>
          <cell r="L270">
            <v>251643.18</v>
          </cell>
          <cell r="M270">
            <v>161039.92000000001</v>
          </cell>
          <cell r="N270">
            <v>412683.1</v>
          </cell>
          <cell r="O270">
            <v>1195280.45</v>
          </cell>
          <cell r="P270">
            <v>0</v>
          </cell>
          <cell r="Q270">
            <v>1195280.45</v>
          </cell>
          <cell r="R270">
            <v>2297555.33</v>
          </cell>
          <cell r="S270">
            <v>0</v>
          </cell>
          <cell r="T270">
            <v>2297555.33</v>
          </cell>
          <cell r="U270">
            <v>0</v>
          </cell>
          <cell r="V270">
            <v>1448191.0899999999</v>
          </cell>
          <cell r="W270">
            <v>1448191.0899999999</v>
          </cell>
          <cell r="X270">
            <v>3492835.7800000003</v>
          </cell>
          <cell r="Y270">
            <v>1448191.0899999999</v>
          </cell>
          <cell r="Z270">
            <v>4941026.87</v>
          </cell>
        </row>
        <row r="271">
          <cell r="A271" t="str">
            <v>54020-03</v>
          </cell>
          <cell r="B271" t="str">
            <v>Depreciation - Vehicle</v>
          </cell>
          <cell r="C271">
            <v>43077.46</v>
          </cell>
          <cell r="D271">
            <v>0</v>
          </cell>
          <cell r="E271">
            <v>43077.46</v>
          </cell>
          <cell r="F271">
            <v>17349.25</v>
          </cell>
          <cell r="H271">
            <v>17349.25</v>
          </cell>
          <cell r="J271">
            <v>38670.28</v>
          </cell>
          <cell r="K271">
            <v>38670.28</v>
          </cell>
          <cell r="L271">
            <v>60426.71</v>
          </cell>
          <cell r="M271">
            <v>38670.28</v>
          </cell>
          <cell r="N271">
            <v>99096.989999999991</v>
          </cell>
          <cell r="O271">
            <v>282185.03000000003</v>
          </cell>
          <cell r="P271">
            <v>0</v>
          </cell>
          <cell r="Q271">
            <v>282185.03000000003</v>
          </cell>
          <cell r="R271">
            <v>542890.36</v>
          </cell>
          <cell r="S271">
            <v>0</v>
          </cell>
          <cell r="T271">
            <v>542890.36</v>
          </cell>
          <cell r="U271">
            <v>0</v>
          </cell>
          <cell r="V271">
            <v>343218.43999999994</v>
          </cell>
          <cell r="W271">
            <v>343218.43999999994</v>
          </cell>
          <cell r="X271">
            <v>825075.39</v>
          </cell>
          <cell r="Y271">
            <v>343218.43999999994</v>
          </cell>
          <cell r="Z271">
            <v>1168293.83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19006.240000000002</v>
          </cell>
          <cell r="D272">
            <v>0</v>
          </cell>
          <cell r="E272">
            <v>19006.240000000002</v>
          </cell>
          <cell r="F272">
            <v>7654.67</v>
          </cell>
          <cell r="H272">
            <v>7654.67</v>
          </cell>
          <cell r="J272">
            <v>17061.740000000002</v>
          </cell>
          <cell r="K272">
            <v>17061.740000000002</v>
          </cell>
          <cell r="L272">
            <v>26660.910000000003</v>
          </cell>
          <cell r="M272">
            <v>17061.740000000002</v>
          </cell>
          <cell r="N272">
            <v>43722.650000000009</v>
          </cell>
          <cell r="O272">
            <v>129494.42</v>
          </cell>
          <cell r="P272">
            <v>0</v>
          </cell>
          <cell r="Q272">
            <v>129494.42</v>
          </cell>
          <cell r="R272">
            <v>258201.33000000002</v>
          </cell>
          <cell r="S272">
            <v>0</v>
          </cell>
          <cell r="T272">
            <v>258201.33000000002</v>
          </cell>
          <cell r="U272">
            <v>0</v>
          </cell>
          <cell r="V272">
            <v>161851.21</v>
          </cell>
          <cell r="W272">
            <v>161851.21</v>
          </cell>
          <cell r="X272">
            <v>387695.75</v>
          </cell>
          <cell r="Y272">
            <v>161851.21</v>
          </cell>
          <cell r="Z272">
            <v>549546.96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1813168.99</v>
          </cell>
          <cell r="P273">
            <v>0</v>
          </cell>
          <cell r="Q273">
            <v>1813168.99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1813168.99</v>
          </cell>
          <cell r="Y273">
            <v>0</v>
          </cell>
          <cell r="Z273">
            <v>1813168.99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6227.78</v>
          </cell>
          <cell r="D282">
            <v>0</v>
          </cell>
          <cell r="E282">
            <v>6227.78</v>
          </cell>
          <cell r="F282">
            <v>15343.19</v>
          </cell>
          <cell r="H282">
            <v>15343.19</v>
          </cell>
          <cell r="J282">
            <v>34198.910000000003</v>
          </cell>
          <cell r="K282">
            <v>34198.910000000003</v>
          </cell>
          <cell r="L282">
            <v>21570.97</v>
          </cell>
          <cell r="M282">
            <v>34198.910000000003</v>
          </cell>
          <cell r="N282">
            <v>55769.880000000005</v>
          </cell>
          <cell r="O282">
            <v>51747.78</v>
          </cell>
          <cell r="P282">
            <v>0</v>
          </cell>
          <cell r="Q282">
            <v>51747.78</v>
          </cell>
          <cell r="R282">
            <v>476612.53</v>
          </cell>
          <cell r="S282">
            <v>0</v>
          </cell>
          <cell r="T282">
            <v>476612.53</v>
          </cell>
          <cell r="U282">
            <v>0</v>
          </cell>
          <cell r="V282">
            <v>307723.11</v>
          </cell>
          <cell r="W282">
            <v>307723.11</v>
          </cell>
          <cell r="X282">
            <v>528360.31000000006</v>
          </cell>
          <cell r="Y282">
            <v>307723.11</v>
          </cell>
          <cell r="Z282">
            <v>836083.42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4887.88</v>
          </cell>
          <cell r="D284">
            <v>0</v>
          </cell>
          <cell r="E284">
            <v>4887.88</v>
          </cell>
          <cell r="F284">
            <v>0</v>
          </cell>
          <cell r="H284">
            <v>0</v>
          </cell>
          <cell r="K284">
            <v>0</v>
          </cell>
          <cell r="L284">
            <v>4887.88</v>
          </cell>
          <cell r="M284">
            <v>0</v>
          </cell>
          <cell r="N284">
            <v>4887.88</v>
          </cell>
          <cell r="O284">
            <v>52161.25</v>
          </cell>
          <cell r="P284">
            <v>0</v>
          </cell>
          <cell r="Q284">
            <v>52161.25</v>
          </cell>
          <cell r="R284">
            <v>17595.8</v>
          </cell>
          <cell r="S284">
            <v>0</v>
          </cell>
          <cell r="T284">
            <v>17595.8</v>
          </cell>
          <cell r="U284">
            <v>0</v>
          </cell>
          <cell r="V284">
            <v>0</v>
          </cell>
          <cell r="W284">
            <v>0</v>
          </cell>
          <cell r="X284">
            <v>69757.05</v>
          </cell>
          <cell r="Y284">
            <v>0</v>
          </cell>
          <cell r="Z284">
            <v>69757.05</v>
          </cell>
        </row>
        <row r="285">
          <cell r="A285" t="str">
            <v>51001-02</v>
          </cell>
          <cell r="B285" t="str">
            <v>Gain (loss) on Fixed Asset</v>
          </cell>
          <cell r="C285">
            <v>-24391.09</v>
          </cell>
          <cell r="D285">
            <v>0</v>
          </cell>
          <cell r="E285">
            <v>-24391.09</v>
          </cell>
          <cell r="H285">
            <v>0</v>
          </cell>
          <cell r="K285">
            <v>0</v>
          </cell>
          <cell r="L285">
            <v>-24391.09</v>
          </cell>
          <cell r="M285">
            <v>0</v>
          </cell>
          <cell r="N285">
            <v>-24391.09</v>
          </cell>
          <cell r="O285">
            <v>-972735.53999999992</v>
          </cell>
          <cell r="P285">
            <v>0</v>
          </cell>
          <cell r="Q285">
            <v>-972735.53999999992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-985770.22999999986</v>
          </cell>
          <cell r="Y285">
            <v>0</v>
          </cell>
          <cell r="Z285">
            <v>-985770.22999999986</v>
          </cell>
        </row>
        <row r="286">
          <cell r="A286">
            <v>999999</v>
          </cell>
          <cell r="B286" t="str">
            <v>Contra Account</v>
          </cell>
          <cell r="C286">
            <v>16399597.090000004</v>
          </cell>
          <cell r="D286">
            <v>0</v>
          </cell>
          <cell r="E286">
            <v>16389068.090000004</v>
          </cell>
          <cell r="F286">
            <v>8949229.5399999991</v>
          </cell>
          <cell r="G286">
            <v>0</v>
          </cell>
          <cell r="H286">
            <v>9861720.8799999971</v>
          </cell>
          <cell r="I286">
            <v>0</v>
          </cell>
          <cell r="J286">
            <v>7412600.8599999985</v>
          </cell>
          <cell r="K286">
            <v>7439123.7799999965</v>
          </cell>
          <cell r="L286">
            <v>33479630.740000013</v>
          </cell>
          <cell r="M286">
            <v>7412600.8599999985</v>
          </cell>
          <cell r="N286">
            <v>40892231.600000009</v>
          </cell>
          <cell r="O286">
            <v>11487437.120000001</v>
          </cell>
          <cell r="P286">
            <v>0</v>
          </cell>
          <cell r="Q286">
            <v>11487437.120000001</v>
          </cell>
          <cell r="R286">
            <v>35613421.909999989</v>
          </cell>
          <cell r="S286">
            <v>0</v>
          </cell>
          <cell r="T286">
            <v>35613421.909999989</v>
          </cell>
          <cell r="U286">
            <v>0</v>
          </cell>
          <cell r="V286">
            <v>19261731.72999993</v>
          </cell>
          <cell r="W286">
            <v>19261731.72999993</v>
          </cell>
          <cell r="X286">
            <v>47100859.029999979</v>
          </cell>
          <cell r="Y286">
            <v>19261731.72999993</v>
          </cell>
          <cell r="Z286">
            <v>2.2526364773511887E-7</v>
          </cell>
        </row>
      </sheetData>
      <sheetData sheetId="2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34067.25</v>
          </cell>
        </row>
        <row r="9">
          <cell r="A9" t="str">
            <v>11001-02</v>
          </cell>
          <cell r="B9" t="str">
            <v>Petty Cash</v>
          </cell>
          <cell r="Z9">
            <v>34105.5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5140130.99</v>
          </cell>
        </row>
        <row r="12">
          <cell r="A12" t="str">
            <v>11002-04</v>
          </cell>
          <cell r="B12" t="str">
            <v>Saving A/C - Bay : Bangpoo</v>
          </cell>
          <cell r="Z12">
            <v>11149662.18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1281079.72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-7722.5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10000000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97228489.400000006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91481.72</v>
          </cell>
        </row>
        <row r="30">
          <cell r="A30" t="str">
            <v>11007-03</v>
          </cell>
          <cell r="B30" t="str">
            <v>Accounts receivable - Related</v>
          </cell>
          <cell r="Z30">
            <v>-181138.2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8140582.1299999999</v>
          </cell>
          <cell r="E34">
            <v>8140582.1299999999</v>
          </cell>
          <cell r="F34">
            <v>3268714.06</v>
          </cell>
          <cell r="G34">
            <v>0</v>
          </cell>
          <cell r="H34">
            <v>3268714.06</v>
          </cell>
          <cell r="K34">
            <v>0</v>
          </cell>
          <cell r="L34">
            <v>11409296.189999999</v>
          </cell>
          <cell r="M34">
            <v>0</v>
          </cell>
          <cell r="N34">
            <v>11409296.189999999</v>
          </cell>
          <cell r="O34">
            <v>8140582.1299999999</v>
          </cell>
          <cell r="P34">
            <v>0</v>
          </cell>
          <cell r="Q34">
            <v>8140582.1299999999</v>
          </cell>
          <cell r="R34">
            <v>3268714.06</v>
          </cell>
          <cell r="S34">
            <v>0</v>
          </cell>
          <cell r="T34">
            <v>3268714.06</v>
          </cell>
          <cell r="V34">
            <v>0</v>
          </cell>
          <cell r="W34">
            <v>0</v>
          </cell>
          <cell r="X34">
            <v>11409296.189999999</v>
          </cell>
          <cell r="Y34">
            <v>0</v>
          </cell>
          <cell r="Z34">
            <v>11409296.189999999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51557.75</v>
          </cell>
          <cell r="E35">
            <v>51557.75</v>
          </cell>
          <cell r="F35">
            <v>114247</v>
          </cell>
          <cell r="G35">
            <v>0</v>
          </cell>
          <cell r="H35">
            <v>114247</v>
          </cell>
          <cell r="K35">
            <v>0</v>
          </cell>
          <cell r="L35">
            <v>165804.75</v>
          </cell>
          <cell r="M35">
            <v>0</v>
          </cell>
          <cell r="N35">
            <v>165804.75</v>
          </cell>
          <cell r="O35">
            <v>51557.75</v>
          </cell>
          <cell r="P35">
            <v>0</v>
          </cell>
          <cell r="Q35">
            <v>51557.75</v>
          </cell>
          <cell r="R35">
            <v>114247</v>
          </cell>
          <cell r="S35">
            <v>0</v>
          </cell>
          <cell r="T35">
            <v>114247</v>
          </cell>
          <cell r="V35">
            <v>0</v>
          </cell>
          <cell r="W35">
            <v>0</v>
          </cell>
          <cell r="X35">
            <v>165804.75</v>
          </cell>
          <cell r="Y35">
            <v>0</v>
          </cell>
          <cell r="Z35">
            <v>165804.75</v>
          </cell>
        </row>
        <row r="36">
          <cell r="A36" t="str">
            <v>11009-03</v>
          </cell>
          <cell r="B36" t="str">
            <v>Assembly Materials in Stock</v>
          </cell>
          <cell r="C36">
            <v>1691573.35</v>
          </cell>
          <cell r="E36">
            <v>1691573.35</v>
          </cell>
          <cell r="F36">
            <v>1170946.43</v>
          </cell>
          <cell r="G36">
            <v>0</v>
          </cell>
          <cell r="H36">
            <v>1170946.43</v>
          </cell>
          <cell r="J36">
            <v>749926.06</v>
          </cell>
          <cell r="K36">
            <v>749926.06</v>
          </cell>
          <cell r="L36">
            <v>2862519.7800000003</v>
          </cell>
          <cell r="M36">
            <v>749926.06</v>
          </cell>
          <cell r="N36">
            <v>3612445.8400000003</v>
          </cell>
          <cell r="O36">
            <v>1691573.35</v>
          </cell>
          <cell r="P36">
            <v>0</v>
          </cell>
          <cell r="Q36">
            <v>1691573.35</v>
          </cell>
          <cell r="R36">
            <v>1170946.43</v>
          </cell>
          <cell r="S36">
            <v>0</v>
          </cell>
          <cell r="T36">
            <v>1170946.43</v>
          </cell>
          <cell r="V36">
            <v>749926.06</v>
          </cell>
          <cell r="W36">
            <v>749926.06</v>
          </cell>
          <cell r="X36">
            <v>2862519.7800000003</v>
          </cell>
          <cell r="Y36">
            <v>749926.06</v>
          </cell>
          <cell r="Z36">
            <v>3612445.8400000003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4669</v>
          </cell>
          <cell r="E37">
            <v>4669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4669</v>
          </cell>
          <cell r="M37">
            <v>0</v>
          </cell>
          <cell r="N37">
            <v>4669</v>
          </cell>
          <cell r="O37">
            <v>4669</v>
          </cell>
          <cell r="P37">
            <v>0</v>
          </cell>
          <cell r="Q37">
            <v>4669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4669</v>
          </cell>
          <cell r="Y37">
            <v>0</v>
          </cell>
          <cell r="Z37">
            <v>4669</v>
          </cell>
        </row>
        <row r="38">
          <cell r="A38" t="str">
            <v>11009-05</v>
          </cell>
          <cell r="B38" t="str">
            <v>Factory Supplies In Stock</v>
          </cell>
          <cell r="C38">
            <v>95098</v>
          </cell>
          <cell r="E38">
            <v>95098</v>
          </cell>
          <cell r="F38">
            <v>24397.09</v>
          </cell>
          <cell r="G38">
            <v>0</v>
          </cell>
          <cell r="H38">
            <v>24397.09</v>
          </cell>
          <cell r="K38">
            <v>0</v>
          </cell>
          <cell r="L38">
            <v>119495.09</v>
          </cell>
          <cell r="M38">
            <v>0</v>
          </cell>
          <cell r="N38">
            <v>119495.09</v>
          </cell>
          <cell r="O38">
            <v>95098</v>
          </cell>
          <cell r="P38">
            <v>0</v>
          </cell>
          <cell r="Q38">
            <v>95098</v>
          </cell>
          <cell r="R38">
            <v>24397.09</v>
          </cell>
          <cell r="S38">
            <v>0</v>
          </cell>
          <cell r="T38">
            <v>24397.09</v>
          </cell>
          <cell r="V38">
            <v>0</v>
          </cell>
          <cell r="W38">
            <v>0</v>
          </cell>
          <cell r="X38">
            <v>119495.09</v>
          </cell>
          <cell r="Y38">
            <v>0</v>
          </cell>
          <cell r="Z38">
            <v>119495.09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1838901.71</v>
          </cell>
          <cell r="E39">
            <v>1838901.71</v>
          </cell>
          <cell r="F39">
            <v>1354053.19</v>
          </cell>
          <cell r="G39">
            <v>0</v>
          </cell>
          <cell r="H39">
            <v>1354053.19</v>
          </cell>
          <cell r="J39">
            <v>1612714.98</v>
          </cell>
          <cell r="K39">
            <v>1612714.98</v>
          </cell>
          <cell r="L39">
            <v>3192954.9</v>
          </cell>
          <cell r="M39">
            <v>1612714.98</v>
          </cell>
          <cell r="N39">
            <v>4805669.88</v>
          </cell>
          <cell r="O39">
            <v>1838901.71</v>
          </cell>
          <cell r="P39">
            <v>0</v>
          </cell>
          <cell r="Q39">
            <v>1838901.71</v>
          </cell>
          <cell r="R39">
            <v>1354053.19</v>
          </cell>
          <cell r="S39">
            <v>0</v>
          </cell>
          <cell r="T39">
            <v>1354053.19</v>
          </cell>
          <cell r="V39">
            <v>1612714.98</v>
          </cell>
          <cell r="W39">
            <v>1612714.98</v>
          </cell>
          <cell r="X39">
            <v>3192954.9</v>
          </cell>
          <cell r="Y39">
            <v>1612714.98</v>
          </cell>
          <cell r="Z39">
            <v>4805669.88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6921177.2999999998</v>
          </cell>
          <cell r="E40">
            <v>6921177.2999999998</v>
          </cell>
          <cell r="F40">
            <v>744157.66</v>
          </cell>
          <cell r="G40">
            <v>0</v>
          </cell>
          <cell r="H40">
            <v>744157.66</v>
          </cell>
          <cell r="J40">
            <v>0</v>
          </cell>
          <cell r="K40">
            <v>0</v>
          </cell>
          <cell r="L40">
            <v>7665334.96</v>
          </cell>
          <cell r="M40">
            <v>0</v>
          </cell>
          <cell r="N40">
            <v>7665334.96</v>
          </cell>
          <cell r="O40">
            <v>6921177.2999999998</v>
          </cell>
          <cell r="P40">
            <v>0</v>
          </cell>
          <cell r="Q40">
            <v>6921177.2999999998</v>
          </cell>
          <cell r="R40">
            <v>744157.66</v>
          </cell>
          <cell r="S40">
            <v>0</v>
          </cell>
          <cell r="T40">
            <v>744157.66</v>
          </cell>
          <cell r="V40">
            <v>0</v>
          </cell>
          <cell r="W40">
            <v>0</v>
          </cell>
          <cell r="X40">
            <v>7665334.96</v>
          </cell>
          <cell r="Y40">
            <v>0</v>
          </cell>
          <cell r="Z40">
            <v>7665334.96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51005.599999999999</v>
          </cell>
          <cell r="D43">
            <v>0</v>
          </cell>
          <cell r="E43">
            <v>51005.599999999999</v>
          </cell>
          <cell r="F43">
            <v>2334014.5300000003</v>
          </cell>
          <cell r="H43">
            <v>2334014.5300000003</v>
          </cell>
          <cell r="L43">
            <v>2385020.1300000004</v>
          </cell>
          <cell r="M43">
            <v>0</v>
          </cell>
          <cell r="N43">
            <v>2385020.1300000004</v>
          </cell>
          <cell r="O43">
            <v>51005.599999999999</v>
          </cell>
          <cell r="P43">
            <v>0</v>
          </cell>
          <cell r="Q43">
            <v>51005.599999999999</v>
          </cell>
          <cell r="R43">
            <v>2334014.5300000003</v>
          </cell>
          <cell r="S43">
            <v>0</v>
          </cell>
          <cell r="T43">
            <v>2334014.5300000003</v>
          </cell>
          <cell r="X43">
            <v>2385020.1300000004</v>
          </cell>
          <cell r="Y43">
            <v>0</v>
          </cell>
          <cell r="Z43">
            <v>2385020.1300000004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140698</v>
          </cell>
        </row>
        <row r="48">
          <cell r="A48" t="str">
            <v>11010-02</v>
          </cell>
          <cell r="B48" t="str">
            <v>Prepaid Expense</v>
          </cell>
          <cell r="Z48">
            <v>229604.88</v>
          </cell>
        </row>
        <row r="49">
          <cell r="A49" t="str">
            <v>11010-03</v>
          </cell>
          <cell r="B49" t="str">
            <v>Refundable Deposit</v>
          </cell>
          <cell r="Z49">
            <v>1830260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740140.29</v>
          </cell>
        </row>
        <row r="52">
          <cell r="A52" t="str">
            <v>11010-06</v>
          </cell>
          <cell r="B52" t="str">
            <v>Purchase Vat</v>
          </cell>
          <cell r="Z52">
            <v>2744794.98</v>
          </cell>
        </row>
        <row r="53">
          <cell r="A53" t="str">
            <v>11010-07</v>
          </cell>
          <cell r="B53" t="str">
            <v>Vat in Transit</v>
          </cell>
          <cell r="Z53">
            <v>178368.51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3910828.7600000002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1523103.56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640953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144577502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533888071.20999998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-117066336.03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-497968787.58999997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-6879556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-30453399.899999999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-4400378.32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-14974020.039999999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-8416664.8800000008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-93564518.340000004</v>
          </cell>
        </row>
        <row r="87">
          <cell r="A87" t="str">
            <v>21002-02</v>
          </cell>
          <cell r="B87" t="str">
            <v>Accounts Payable - Export</v>
          </cell>
          <cell r="Z87">
            <v>-3980635.42</v>
          </cell>
        </row>
        <row r="88">
          <cell r="A88" t="str">
            <v>21002-03</v>
          </cell>
          <cell r="B88" t="str">
            <v>Accounts Payable - Related</v>
          </cell>
          <cell r="Z88">
            <v>-26050179.77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-4758208.13</v>
          </cell>
        </row>
        <row r="91">
          <cell r="A91" t="str">
            <v>21003-03</v>
          </cell>
          <cell r="B91" t="str">
            <v>Other Creditors</v>
          </cell>
          <cell r="Z91">
            <v>-15000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-109509.84</v>
          </cell>
        </row>
        <row r="96">
          <cell r="A96" t="str">
            <v>21004-02</v>
          </cell>
          <cell r="B96" t="str">
            <v>W/T Phor Ngor Dor 3</v>
          </cell>
          <cell r="Z96">
            <v>-2081.12</v>
          </cell>
        </row>
        <row r="97">
          <cell r="A97" t="str">
            <v>21004-03</v>
          </cell>
          <cell r="B97" t="str">
            <v>W/T Phor Ngor Dor 1</v>
          </cell>
          <cell r="Z97">
            <v>-733539.02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-454086</v>
          </cell>
        </row>
        <row r="102">
          <cell r="A102" t="str">
            <v>21007-01</v>
          </cell>
          <cell r="B102" t="str">
            <v>Selling Tax</v>
          </cell>
          <cell r="Z102">
            <v>-3058993.39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-14763633.279999999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-12797220.18</v>
          </cell>
          <cell r="D115">
            <v>0</v>
          </cell>
          <cell r="E115">
            <v>-12797220.18</v>
          </cell>
          <cell r="F115">
            <v>-9302490.9000000004</v>
          </cell>
          <cell r="G115">
            <v>0</v>
          </cell>
          <cell r="H115">
            <v>-9302490.9000000004</v>
          </cell>
          <cell r="J115">
            <v>-18482253.600000001</v>
          </cell>
          <cell r="K115">
            <v>-18482253.600000001</v>
          </cell>
          <cell r="L115">
            <v>-22099711.079999998</v>
          </cell>
          <cell r="M115">
            <v>-18482253.600000001</v>
          </cell>
          <cell r="N115">
            <v>-40581964.68</v>
          </cell>
          <cell r="O115">
            <v>-231424806.39000002</v>
          </cell>
          <cell r="P115">
            <v>0</v>
          </cell>
          <cell r="Q115">
            <v>-231424806.39000002</v>
          </cell>
          <cell r="R115">
            <v>-479954668.69999993</v>
          </cell>
          <cell r="S115">
            <v>0</v>
          </cell>
          <cell r="T115">
            <v>-479954668.69999993</v>
          </cell>
          <cell r="U115">
            <v>0</v>
          </cell>
          <cell r="V115">
            <v>-286953545.45000005</v>
          </cell>
          <cell r="W115">
            <v>-286953545.45000005</v>
          </cell>
          <cell r="X115">
            <v>-711379475.08999991</v>
          </cell>
          <cell r="Y115">
            <v>-286953545.45000005</v>
          </cell>
          <cell r="Z115">
            <v>-998333020.53999996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-91578.98</v>
          </cell>
          <cell r="G116">
            <v>0</v>
          </cell>
          <cell r="H116">
            <v>-91578.98</v>
          </cell>
          <cell r="K116">
            <v>0</v>
          </cell>
          <cell r="L116">
            <v>-91578.98</v>
          </cell>
          <cell r="M116">
            <v>0</v>
          </cell>
          <cell r="N116">
            <v>-91578.98</v>
          </cell>
          <cell r="O116">
            <v>-7363.15</v>
          </cell>
          <cell r="P116">
            <v>0</v>
          </cell>
          <cell r="Q116">
            <v>-7363.15</v>
          </cell>
          <cell r="R116">
            <v>-91578.98</v>
          </cell>
          <cell r="S116">
            <v>0</v>
          </cell>
          <cell r="T116">
            <v>-91578.98</v>
          </cell>
          <cell r="U116">
            <v>0</v>
          </cell>
          <cell r="V116">
            <v>0</v>
          </cell>
          <cell r="W116">
            <v>0</v>
          </cell>
          <cell r="X116">
            <v>-98942.12999999999</v>
          </cell>
          <cell r="Y116">
            <v>0</v>
          </cell>
          <cell r="Z116">
            <v>-98942.12999999999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194900</v>
          </cell>
          <cell r="G119">
            <v>0</v>
          </cell>
          <cell r="H119">
            <v>194900</v>
          </cell>
          <cell r="K119">
            <v>0</v>
          </cell>
          <cell r="L119">
            <v>194900</v>
          </cell>
          <cell r="M119">
            <v>0</v>
          </cell>
          <cell r="N119">
            <v>194900</v>
          </cell>
          <cell r="O119">
            <v>0</v>
          </cell>
          <cell r="P119">
            <v>0</v>
          </cell>
          <cell r="Q119">
            <v>0</v>
          </cell>
          <cell r="R119">
            <v>1978000</v>
          </cell>
          <cell r="S119">
            <v>0</v>
          </cell>
          <cell r="T119">
            <v>1978000</v>
          </cell>
          <cell r="U119">
            <v>0</v>
          </cell>
          <cell r="V119">
            <v>0</v>
          </cell>
          <cell r="W119">
            <v>0</v>
          </cell>
          <cell r="X119">
            <v>1978000</v>
          </cell>
          <cell r="Y119">
            <v>0</v>
          </cell>
          <cell r="Z119">
            <v>1978000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-107674.21</v>
          </cell>
          <cell r="D122">
            <v>0</v>
          </cell>
          <cell r="E122">
            <v>-107674.21</v>
          </cell>
          <cell r="F122">
            <v>-232959.18</v>
          </cell>
          <cell r="G122">
            <v>0</v>
          </cell>
          <cell r="H122">
            <v>-232959.18</v>
          </cell>
          <cell r="K122">
            <v>0</v>
          </cell>
          <cell r="L122">
            <v>-340633.39</v>
          </cell>
          <cell r="M122">
            <v>0</v>
          </cell>
          <cell r="N122">
            <v>-340633.39</v>
          </cell>
          <cell r="O122">
            <v>-1159604.7</v>
          </cell>
          <cell r="P122">
            <v>0</v>
          </cell>
          <cell r="Q122">
            <v>-1159604.7</v>
          </cell>
          <cell r="R122">
            <v>-3493535.4000000004</v>
          </cell>
          <cell r="S122">
            <v>0</v>
          </cell>
          <cell r="T122">
            <v>-3493535.4000000004</v>
          </cell>
          <cell r="U122">
            <v>0</v>
          </cell>
          <cell r="V122">
            <v>0</v>
          </cell>
          <cell r="W122">
            <v>0</v>
          </cell>
          <cell r="X122">
            <v>-4653140.1000000006</v>
          </cell>
          <cell r="Y122">
            <v>0</v>
          </cell>
          <cell r="Z122">
            <v>-4653140.1000000006</v>
          </cell>
        </row>
        <row r="123">
          <cell r="A123" t="str">
            <v>43000-02</v>
          </cell>
          <cell r="B123" t="str">
            <v>Other Income</v>
          </cell>
          <cell r="C123">
            <v>-296198.28999999998</v>
          </cell>
          <cell r="D123">
            <v>0</v>
          </cell>
          <cell r="E123">
            <v>-296198.28999999998</v>
          </cell>
          <cell r="F123">
            <v>-627798.44000000006</v>
          </cell>
          <cell r="G123">
            <v>0</v>
          </cell>
          <cell r="H123">
            <v>-627798.44000000006</v>
          </cell>
          <cell r="J123">
            <v>0</v>
          </cell>
          <cell r="K123">
            <v>0</v>
          </cell>
          <cell r="L123">
            <v>-923996.73</v>
          </cell>
          <cell r="M123">
            <v>0</v>
          </cell>
          <cell r="N123">
            <v>-923996.73</v>
          </cell>
          <cell r="O123">
            <v>-3043351.01</v>
          </cell>
          <cell r="P123">
            <v>0</v>
          </cell>
          <cell r="Q123">
            <v>-3043351.01</v>
          </cell>
          <cell r="R123">
            <v>-7414776.7700000014</v>
          </cell>
          <cell r="S123">
            <v>0</v>
          </cell>
          <cell r="T123">
            <v>-7414776.7700000014</v>
          </cell>
          <cell r="U123">
            <v>0</v>
          </cell>
          <cell r="V123">
            <v>-26522.92</v>
          </cell>
          <cell r="W123">
            <v>-26522.92</v>
          </cell>
          <cell r="X123">
            <v>-10458127.780000001</v>
          </cell>
          <cell r="Y123">
            <v>-26522.92</v>
          </cell>
          <cell r="Z123">
            <v>-10484650.700000001</v>
          </cell>
        </row>
        <row r="124">
          <cell r="B124" t="str">
            <v xml:space="preserve"> Other Income -Mould</v>
          </cell>
          <cell r="C124">
            <v>-21236</v>
          </cell>
          <cell r="D124">
            <v>0</v>
          </cell>
          <cell r="E124">
            <v>-21236</v>
          </cell>
          <cell r="F124">
            <v>-132741</v>
          </cell>
          <cell r="H124">
            <v>-132741</v>
          </cell>
          <cell r="L124">
            <v>-153977</v>
          </cell>
          <cell r="M124">
            <v>0</v>
          </cell>
          <cell r="N124">
            <v>-153977</v>
          </cell>
          <cell r="O124">
            <v>-2253464</v>
          </cell>
          <cell r="P124">
            <v>0</v>
          </cell>
          <cell r="Q124">
            <v>-2253464</v>
          </cell>
          <cell r="R124">
            <v>-562241.73</v>
          </cell>
          <cell r="S124">
            <v>0</v>
          </cell>
          <cell r="T124">
            <v>-562241.73</v>
          </cell>
          <cell r="U124">
            <v>0</v>
          </cell>
          <cell r="V124">
            <v>0</v>
          </cell>
          <cell r="W124">
            <v>0</v>
          </cell>
          <cell r="X124">
            <v>-2815705.73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-274962.28999999998</v>
          </cell>
          <cell r="D125">
            <v>0</v>
          </cell>
          <cell r="E125">
            <v>-274962.28999999998</v>
          </cell>
          <cell r="F125">
            <v>-495057.44000000006</v>
          </cell>
          <cell r="H125">
            <v>-495057.44000000006</v>
          </cell>
          <cell r="J125">
            <v>0</v>
          </cell>
          <cell r="L125">
            <v>-770019.73</v>
          </cell>
          <cell r="M125">
            <v>0</v>
          </cell>
          <cell r="N125">
            <v>-770019.73</v>
          </cell>
          <cell r="O125">
            <v>-789887.01</v>
          </cell>
          <cell r="P125">
            <v>0</v>
          </cell>
          <cell r="Q125">
            <v>-789887.01</v>
          </cell>
          <cell r="R125">
            <v>-6852535.040000001</v>
          </cell>
          <cell r="S125">
            <v>0</v>
          </cell>
          <cell r="T125">
            <v>-6852535.040000001</v>
          </cell>
          <cell r="U125">
            <v>0</v>
          </cell>
          <cell r="V125">
            <v>-26522.92</v>
          </cell>
          <cell r="W125">
            <v>-26522.92</v>
          </cell>
          <cell r="X125">
            <v>-7642422.0500000007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-988247.23</v>
          </cell>
          <cell r="J128">
            <v>988247.23</v>
          </cell>
          <cell r="K128">
            <v>988247.23</v>
          </cell>
          <cell r="L128">
            <v>-988247.23</v>
          </cell>
          <cell r="M128">
            <v>988247.23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-16225460.779999999</v>
          </cell>
          <cell r="S128">
            <v>0</v>
          </cell>
          <cell r="T128">
            <v>-16225460.779999999</v>
          </cell>
          <cell r="U128">
            <v>0</v>
          </cell>
          <cell r="V128">
            <v>16225460.779999999</v>
          </cell>
          <cell r="W128">
            <v>16225460.779999999</v>
          </cell>
          <cell r="X128">
            <v>-16225460.779999999</v>
          </cell>
          <cell r="Y128">
            <v>16225460.779999999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9125915.5899999999</v>
          </cell>
          <cell r="D132">
            <v>0</v>
          </cell>
          <cell r="E132">
            <v>9125915.5899999999</v>
          </cell>
          <cell r="F132">
            <v>4044000.46</v>
          </cell>
          <cell r="G132">
            <v>0</v>
          </cell>
          <cell r="H132">
            <v>4044000.46</v>
          </cell>
          <cell r="K132">
            <v>0</v>
          </cell>
          <cell r="L132">
            <v>13169916.050000001</v>
          </cell>
          <cell r="M132">
            <v>0</v>
          </cell>
          <cell r="N132">
            <v>13169916.050000001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49762</v>
          </cell>
          <cell r="D133">
            <v>0</v>
          </cell>
          <cell r="E133">
            <v>49762</v>
          </cell>
          <cell r="F133">
            <v>143166</v>
          </cell>
          <cell r="G133">
            <v>0</v>
          </cell>
          <cell r="H133">
            <v>143166</v>
          </cell>
          <cell r="K133">
            <v>0</v>
          </cell>
          <cell r="L133">
            <v>192928</v>
          </cell>
          <cell r="M133">
            <v>0</v>
          </cell>
          <cell r="N133">
            <v>192928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1017870.31</v>
          </cell>
          <cell r="D134">
            <v>0</v>
          </cell>
          <cell r="E134">
            <v>1017870.31</v>
          </cell>
          <cell r="F134">
            <v>1840765.17</v>
          </cell>
          <cell r="G134">
            <v>0</v>
          </cell>
          <cell r="H134">
            <v>1840765.17</v>
          </cell>
          <cell r="J134">
            <v>559692.69999999995</v>
          </cell>
          <cell r="K134">
            <v>559692.69999999995</v>
          </cell>
          <cell r="L134">
            <v>2858635.48</v>
          </cell>
          <cell r="M134">
            <v>559692.69999999995</v>
          </cell>
          <cell r="N134">
            <v>3418328.1799999997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4671</v>
          </cell>
          <cell r="D135">
            <v>0</v>
          </cell>
          <cell r="E135">
            <v>4671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4671</v>
          </cell>
          <cell r="M135">
            <v>0</v>
          </cell>
          <cell r="N135">
            <v>4671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1834530.93</v>
          </cell>
          <cell r="D136">
            <v>0</v>
          </cell>
          <cell r="E136">
            <v>1834530.93</v>
          </cell>
          <cell r="F136">
            <v>1479402.4</v>
          </cell>
          <cell r="G136">
            <v>0</v>
          </cell>
          <cell r="H136">
            <v>1479402.4</v>
          </cell>
          <cell r="J136">
            <v>1483552.71</v>
          </cell>
          <cell r="K136">
            <v>1483552.71</v>
          </cell>
          <cell r="L136">
            <v>3313933.33</v>
          </cell>
          <cell r="M136">
            <v>1483552.71</v>
          </cell>
          <cell r="N136">
            <v>4797486.04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4565466.67</v>
          </cell>
          <cell r="E137">
            <v>4565466.67</v>
          </cell>
          <cell r="F137">
            <v>251404.11</v>
          </cell>
          <cell r="G137">
            <v>0</v>
          </cell>
          <cell r="H137">
            <v>251404.11</v>
          </cell>
          <cell r="J137">
            <v>0</v>
          </cell>
          <cell r="K137">
            <v>0</v>
          </cell>
          <cell r="L137">
            <v>4816870.78</v>
          </cell>
          <cell r="M137">
            <v>0</v>
          </cell>
          <cell r="N137">
            <v>4816870.78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-8140582.1299999999</v>
          </cell>
          <cell r="D139">
            <v>0</v>
          </cell>
          <cell r="E139">
            <v>-8140582.1299999999</v>
          </cell>
          <cell r="F139">
            <v>-3268714.06</v>
          </cell>
          <cell r="H139">
            <v>-3268714.06</v>
          </cell>
          <cell r="J139">
            <v>0</v>
          </cell>
          <cell r="K139">
            <v>0</v>
          </cell>
          <cell r="L139">
            <v>-11409296.189999999</v>
          </cell>
          <cell r="M139">
            <v>0</v>
          </cell>
          <cell r="N139">
            <v>-11409296.189999999</v>
          </cell>
          <cell r="O139">
            <v>-8140582.1299999999</v>
          </cell>
          <cell r="P139">
            <v>0</v>
          </cell>
          <cell r="Q139">
            <v>-8140582.1299999999</v>
          </cell>
          <cell r="R139">
            <v>-3268714.06</v>
          </cell>
          <cell r="S139">
            <v>0</v>
          </cell>
          <cell r="T139">
            <v>-3268714.06</v>
          </cell>
          <cell r="U139">
            <v>0</v>
          </cell>
          <cell r="V139">
            <v>0</v>
          </cell>
          <cell r="W139">
            <v>0</v>
          </cell>
          <cell r="X139">
            <v>-11409296.189999999</v>
          </cell>
          <cell r="Y139">
            <v>0</v>
          </cell>
          <cell r="Z139">
            <v>-11409296.189999999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-51557.75</v>
          </cell>
          <cell r="D140">
            <v>0</v>
          </cell>
          <cell r="E140">
            <v>-51557.75</v>
          </cell>
          <cell r="F140">
            <v>-114247</v>
          </cell>
          <cell r="H140">
            <v>-114247</v>
          </cell>
          <cell r="J140">
            <v>0</v>
          </cell>
          <cell r="K140">
            <v>0</v>
          </cell>
          <cell r="L140">
            <v>-165804.75</v>
          </cell>
          <cell r="M140">
            <v>0</v>
          </cell>
          <cell r="N140">
            <v>-165804.75</v>
          </cell>
          <cell r="O140">
            <v>-51557.75</v>
          </cell>
          <cell r="P140">
            <v>0</v>
          </cell>
          <cell r="Q140">
            <v>-51557.75</v>
          </cell>
          <cell r="R140">
            <v>-114247</v>
          </cell>
          <cell r="S140">
            <v>0</v>
          </cell>
          <cell r="T140">
            <v>-114247</v>
          </cell>
          <cell r="U140">
            <v>0</v>
          </cell>
          <cell r="V140">
            <v>0</v>
          </cell>
          <cell r="W140">
            <v>0</v>
          </cell>
          <cell r="X140">
            <v>-165804.75</v>
          </cell>
          <cell r="Y140">
            <v>0</v>
          </cell>
          <cell r="Z140">
            <v>-165804.75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-1691573.35</v>
          </cell>
          <cell r="D141">
            <v>0</v>
          </cell>
          <cell r="E141">
            <v>-1691573.35</v>
          </cell>
          <cell r="F141">
            <v>-1170946.43</v>
          </cell>
          <cell r="H141">
            <v>-1170946.43</v>
          </cell>
          <cell r="J141">
            <v>-749926.06</v>
          </cell>
          <cell r="K141">
            <v>-749926.06</v>
          </cell>
          <cell r="L141">
            <v>-2862519.7800000003</v>
          </cell>
          <cell r="M141">
            <v>-749926.06</v>
          </cell>
          <cell r="N141">
            <v>-3612445.8400000003</v>
          </cell>
          <cell r="O141">
            <v>-1691573.35</v>
          </cell>
          <cell r="P141">
            <v>0</v>
          </cell>
          <cell r="Q141">
            <v>-1691573.35</v>
          </cell>
          <cell r="R141">
            <v>-1170946.43</v>
          </cell>
          <cell r="S141">
            <v>0</v>
          </cell>
          <cell r="T141">
            <v>-1170946.43</v>
          </cell>
          <cell r="U141">
            <v>0</v>
          </cell>
          <cell r="V141">
            <v>-749926.06</v>
          </cell>
          <cell r="W141">
            <v>-749926.06</v>
          </cell>
          <cell r="X141">
            <v>-2862519.7800000003</v>
          </cell>
          <cell r="Y141">
            <v>-749926.06</v>
          </cell>
          <cell r="Z141">
            <v>-3612445.8400000003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-4669</v>
          </cell>
          <cell r="D142">
            <v>0</v>
          </cell>
          <cell r="E142">
            <v>-4669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-4669</v>
          </cell>
          <cell r="M142">
            <v>0</v>
          </cell>
          <cell r="N142">
            <v>-4669</v>
          </cell>
          <cell r="O142">
            <v>-4669</v>
          </cell>
          <cell r="P142">
            <v>0</v>
          </cell>
          <cell r="Q142">
            <v>-4669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-4669</v>
          </cell>
          <cell r="Y142">
            <v>0</v>
          </cell>
          <cell r="Z142">
            <v>-4669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-1838901.71</v>
          </cell>
          <cell r="D143">
            <v>0</v>
          </cell>
          <cell r="E143">
            <v>-1838901.71</v>
          </cell>
          <cell r="F143">
            <v>-1354053.19</v>
          </cell>
          <cell r="H143">
            <v>-1354053.19</v>
          </cell>
          <cell r="J143">
            <v>-1612714.98</v>
          </cell>
          <cell r="K143">
            <v>-1612714.98</v>
          </cell>
          <cell r="M143">
            <v>-1612714.98</v>
          </cell>
          <cell r="N143">
            <v>-1612714.98</v>
          </cell>
          <cell r="O143">
            <v>-1838901.71</v>
          </cell>
          <cell r="P143">
            <v>0</v>
          </cell>
          <cell r="Q143">
            <v>-1838901.71</v>
          </cell>
          <cell r="R143">
            <v>-1354053.19</v>
          </cell>
          <cell r="S143">
            <v>0</v>
          </cell>
          <cell r="T143">
            <v>-1354053.19</v>
          </cell>
          <cell r="U143">
            <v>0</v>
          </cell>
          <cell r="V143">
            <v>-1612714.98</v>
          </cell>
          <cell r="W143">
            <v>-1612714.98</v>
          </cell>
          <cell r="X143">
            <v>-3192954.9</v>
          </cell>
          <cell r="Y143">
            <v>-1612714.98</v>
          </cell>
          <cell r="Z143">
            <v>-4805669.88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-6921177.2999999998</v>
          </cell>
          <cell r="D144">
            <v>0</v>
          </cell>
          <cell r="E144">
            <v>-6921177.2999999998</v>
          </cell>
          <cell r="F144">
            <v>-744157.66</v>
          </cell>
          <cell r="H144">
            <v>-744157.66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-6921177.2999999998</v>
          </cell>
          <cell r="P144">
            <v>0</v>
          </cell>
          <cell r="Q144">
            <v>-6921177.2999999998</v>
          </cell>
          <cell r="R144">
            <v>-744157.66</v>
          </cell>
          <cell r="S144">
            <v>0</v>
          </cell>
          <cell r="T144">
            <v>-744157.66</v>
          </cell>
          <cell r="U144">
            <v>0</v>
          </cell>
          <cell r="V144">
            <v>0</v>
          </cell>
          <cell r="W144">
            <v>0</v>
          </cell>
          <cell r="X144">
            <v>-7665334.96</v>
          </cell>
          <cell r="Y144">
            <v>0</v>
          </cell>
          <cell r="Z144">
            <v>-7665334.96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6465988.7199999997</v>
          </cell>
          <cell r="D146">
            <v>0</v>
          </cell>
          <cell r="E146">
            <v>6465988.7199999997</v>
          </cell>
          <cell r="F146">
            <v>1522067.56</v>
          </cell>
          <cell r="H146">
            <v>1522067.56</v>
          </cell>
          <cell r="K146">
            <v>0</v>
          </cell>
          <cell r="L146">
            <v>7988056.2799999993</v>
          </cell>
          <cell r="M146">
            <v>0</v>
          </cell>
          <cell r="N146">
            <v>7988056.2799999993</v>
          </cell>
          <cell r="O146">
            <v>105469573.40000002</v>
          </cell>
          <cell r="P146">
            <v>0</v>
          </cell>
          <cell r="Q146">
            <v>105469573.40000002</v>
          </cell>
          <cell r="R146">
            <v>49372342.080000006</v>
          </cell>
          <cell r="S146">
            <v>0</v>
          </cell>
          <cell r="T146">
            <v>49372342.080000006</v>
          </cell>
          <cell r="U146">
            <v>0</v>
          </cell>
          <cell r="V146">
            <v>0</v>
          </cell>
          <cell r="W146">
            <v>0</v>
          </cell>
          <cell r="X146">
            <v>154841915.48000002</v>
          </cell>
          <cell r="Y146">
            <v>0</v>
          </cell>
          <cell r="Z146">
            <v>154841915.48000002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5165</v>
          </cell>
          <cell r="D147">
            <v>0</v>
          </cell>
          <cell r="E147">
            <v>5165</v>
          </cell>
          <cell r="F147">
            <v>1496</v>
          </cell>
          <cell r="H147">
            <v>1496</v>
          </cell>
          <cell r="K147">
            <v>0</v>
          </cell>
          <cell r="L147">
            <v>6661</v>
          </cell>
          <cell r="M147">
            <v>0</v>
          </cell>
          <cell r="N147">
            <v>6661</v>
          </cell>
          <cell r="O147">
            <v>112151</v>
          </cell>
          <cell r="P147">
            <v>0</v>
          </cell>
          <cell r="Q147">
            <v>112151</v>
          </cell>
          <cell r="R147">
            <v>335030</v>
          </cell>
          <cell r="S147">
            <v>0</v>
          </cell>
          <cell r="T147">
            <v>335030</v>
          </cell>
          <cell r="U147">
            <v>0</v>
          </cell>
          <cell r="V147">
            <v>0</v>
          </cell>
          <cell r="W147">
            <v>0</v>
          </cell>
          <cell r="X147">
            <v>447181</v>
          </cell>
          <cell r="Y147">
            <v>0</v>
          </cell>
          <cell r="Z147">
            <v>447181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3165325.48</v>
          </cell>
          <cell r="D148">
            <v>0</v>
          </cell>
          <cell r="E148">
            <v>3165325.48</v>
          </cell>
          <cell r="F148">
            <v>5560599.0199999996</v>
          </cell>
          <cell r="H148">
            <v>5560599.0199999996</v>
          </cell>
          <cell r="J148">
            <v>14733682.08</v>
          </cell>
          <cell r="K148">
            <v>14733682.08</v>
          </cell>
          <cell r="L148">
            <v>8725924.5</v>
          </cell>
          <cell r="M148">
            <v>14733682.08</v>
          </cell>
          <cell r="N148">
            <v>23459606.579999998</v>
          </cell>
          <cell r="O148">
            <v>42685742.189999998</v>
          </cell>
          <cell r="P148">
            <v>0</v>
          </cell>
          <cell r="Q148">
            <v>42685742.189999998</v>
          </cell>
          <cell r="R148">
            <v>372629789.03999996</v>
          </cell>
          <cell r="S148">
            <v>0</v>
          </cell>
          <cell r="T148">
            <v>372629789.03999996</v>
          </cell>
          <cell r="U148">
            <v>0</v>
          </cell>
          <cell r="V148">
            <v>227102889.31</v>
          </cell>
          <cell r="W148">
            <v>227102889.31</v>
          </cell>
          <cell r="X148">
            <v>415315531.22999996</v>
          </cell>
          <cell r="Y148">
            <v>227102889.31</v>
          </cell>
          <cell r="Z148">
            <v>642418420.53999996</v>
          </cell>
        </row>
        <row r="149">
          <cell r="B149" t="str">
            <v>Purchase : Packing (goods)</v>
          </cell>
          <cell r="C149">
            <v>55288.51</v>
          </cell>
          <cell r="D149">
            <v>0</v>
          </cell>
          <cell r="E149">
            <v>55288.51</v>
          </cell>
          <cell r="F149">
            <v>0</v>
          </cell>
          <cell r="H149">
            <v>0</v>
          </cell>
          <cell r="K149">
            <v>0</v>
          </cell>
          <cell r="L149">
            <v>55288.51</v>
          </cell>
          <cell r="M149">
            <v>0</v>
          </cell>
          <cell r="N149">
            <v>55288.51</v>
          </cell>
          <cell r="O149">
            <v>759433.93</v>
          </cell>
          <cell r="P149">
            <v>0</v>
          </cell>
          <cell r="Q149">
            <v>759433.93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37112.51</v>
          </cell>
          <cell r="D150">
            <v>0</v>
          </cell>
          <cell r="E150">
            <v>37112.51</v>
          </cell>
          <cell r="F150">
            <v>42186.5</v>
          </cell>
          <cell r="H150">
            <v>42186.5</v>
          </cell>
          <cell r="J150">
            <v>77491.509999999995</v>
          </cell>
          <cell r="K150">
            <v>77491.509999999995</v>
          </cell>
          <cell r="L150">
            <v>79299.010000000009</v>
          </cell>
          <cell r="M150">
            <v>77491.509999999995</v>
          </cell>
          <cell r="N150">
            <v>156790.52000000002</v>
          </cell>
          <cell r="O150">
            <v>821619.23</v>
          </cell>
          <cell r="P150">
            <v>0</v>
          </cell>
          <cell r="Q150">
            <v>821619.23</v>
          </cell>
          <cell r="R150">
            <v>1469281.26</v>
          </cell>
          <cell r="S150">
            <v>0</v>
          </cell>
          <cell r="T150">
            <v>1469281.26</v>
          </cell>
          <cell r="U150">
            <v>0</v>
          </cell>
          <cell r="V150">
            <v>953286.83</v>
          </cell>
          <cell r="W150">
            <v>953286.83</v>
          </cell>
          <cell r="Y150">
            <v>953286.83</v>
          </cell>
        </row>
        <row r="151">
          <cell r="A151" t="str">
            <v>51004-04</v>
          </cell>
          <cell r="B151" t="str">
            <v>Purchase : Packing</v>
          </cell>
          <cell r="C151">
            <v>92401.02</v>
          </cell>
          <cell r="D151">
            <v>0</v>
          </cell>
          <cell r="E151">
            <v>92401.02</v>
          </cell>
          <cell r="F151">
            <v>42186.5</v>
          </cell>
          <cell r="H151">
            <v>42186.5</v>
          </cell>
          <cell r="J151">
            <v>77491.509999999995</v>
          </cell>
          <cell r="K151">
            <v>77491.509999999995</v>
          </cell>
          <cell r="L151">
            <v>134587.52000000002</v>
          </cell>
          <cell r="M151">
            <v>77491.509999999995</v>
          </cell>
          <cell r="N151">
            <v>212079.03000000003</v>
          </cell>
          <cell r="O151">
            <v>1581053.16</v>
          </cell>
          <cell r="P151">
            <v>0</v>
          </cell>
          <cell r="Q151">
            <v>1581053.16</v>
          </cell>
          <cell r="R151">
            <v>1469281.26</v>
          </cell>
          <cell r="S151">
            <v>0</v>
          </cell>
          <cell r="T151">
            <v>1469281.26</v>
          </cell>
          <cell r="U151">
            <v>0</v>
          </cell>
          <cell r="V151">
            <v>953286.83</v>
          </cell>
          <cell r="W151">
            <v>953286.83</v>
          </cell>
          <cell r="X151">
            <v>3050334.42</v>
          </cell>
          <cell r="Y151">
            <v>953286.83</v>
          </cell>
          <cell r="Z151">
            <v>4003621.25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1383037.3</v>
          </cell>
          <cell r="D156">
            <v>0</v>
          </cell>
          <cell r="E156">
            <v>1383037.3</v>
          </cell>
          <cell r="F156">
            <v>585587.98</v>
          </cell>
          <cell r="H156">
            <v>585587.98</v>
          </cell>
          <cell r="J156">
            <v>1818429.09</v>
          </cell>
          <cell r="K156">
            <v>1818429.09</v>
          </cell>
          <cell r="L156">
            <v>1968625.28</v>
          </cell>
          <cell r="M156">
            <v>1818429.09</v>
          </cell>
          <cell r="N156">
            <v>3787054.37</v>
          </cell>
          <cell r="O156">
            <v>18493479.609999999</v>
          </cell>
          <cell r="P156">
            <v>0</v>
          </cell>
          <cell r="Q156">
            <v>18493479.609999999</v>
          </cell>
          <cell r="R156">
            <v>23250032.129999999</v>
          </cell>
          <cell r="S156">
            <v>0</v>
          </cell>
          <cell r="T156">
            <v>23250032.129999999</v>
          </cell>
          <cell r="U156">
            <v>0</v>
          </cell>
          <cell r="V156">
            <v>16879472</v>
          </cell>
          <cell r="W156">
            <v>16879472</v>
          </cell>
          <cell r="X156">
            <v>41743511.739999995</v>
          </cell>
          <cell r="Y156">
            <v>16879472</v>
          </cell>
          <cell r="Z156">
            <v>58622983.739999995</v>
          </cell>
        </row>
        <row r="157">
          <cell r="A157" t="str">
            <v>52001-02</v>
          </cell>
          <cell r="B157" t="str">
            <v>Wages - Factory</v>
          </cell>
          <cell r="C157">
            <v>202476.45</v>
          </cell>
          <cell r="D157">
            <v>0</v>
          </cell>
          <cell r="E157">
            <v>202476.45</v>
          </cell>
          <cell r="F157">
            <v>86413.01</v>
          </cell>
          <cell r="H157">
            <v>86413.01</v>
          </cell>
          <cell r="J157">
            <v>263814.78999999998</v>
          </cell>
          <cell r="K157">
            <v>263814.78999999998</v>
          </cell>
          <cell r="L157">
            <v>288889.46000000002</v>
          </cell>
          <cell r="M157">
            <v>263814.78999999998</v>
          </cell>
          <cell r="N157">
            <v>552704.25</v>
          </cell>
          <cell r="O157">
            <v>2168270.88</v>
          </cell>
          <cell r="P157">
            <v>0</v>
          </cell>
          <cell r="Q157">
            <v>2168270.88</v>
          </cell>
          <cell r="R157">
            <v>3975960.78</v>
          </cell>
          <cell r="S157">
            <v>0</v>
          </cell>
          <cell r="T157">
            <v>3975960.78</v>
          </cell>
          <cell r="U157">
            <v>0</v>
          </cell>
          <cell r="V157">
            <v>2764261.38</v>
          </cell>
          <cell r="W157">
            <v>2764261.38</v>
          </cell>
          <cell r="X157">
            <v>6144231.6600000001</v>
          </cell>
          <cell r="Y157">
            <v>2764261.38</v>
          </cell>
          <cell r="Z157">
            <v>8908493.0399999991</v>
          </cell>
        </row>
        <row r="158">
          <cell r="A158" t="str">
            <v>52001-03</v>
          </cell>
          <cell r="B158" t="str">
            <v>Bonus - Factory</v>
          </cell>
          <cell r="C158">
            <v>-534451.73</v>
          </cell>
          <cell r="D158">
            <v>0</v>
          </cell>
          <cell r="E158">
            <v>-534451.73</v>
          </cell>
          <cell r="F158">
            <v>-1153424.3600000001</v>
          </cell>
          <cell r="H158">
            <v>-1153424.3600000001</v>
          </cell>
          <cell r="J158">
            <v>-907979.42</v>
          </cell>
          <cell r="K158">
            <v>-907979.42</v>
          </cell>
          <cell r="L158">
            <v>-1687876.09</v>
          </cell>
          <cell r="M158">
            <v>-907979.42</v>
          </cell>
          <cell r="N158">
            <v>-2595855.5100000002</v>
          </cell>
          <cell r="O158">
            <v>1331880.27</v>
          </cell>
          <cell r="P158">
            <v>0</v>
          </cell>
          <cell r="Q158">
            <v>1331880.27</v>
          </cell>
          <cell r="R158">
            <v>1440983.5799999998</v>
          </cell>
          <cell r="S158">
            <v>0</v>
          </cell>
          <cell r="T158">
            <v>1440983.5799999998</v>
          </cell>
          <cell r="U158">
            <v>0</v>
          </cell>
          <cell r="V158">
            <v>811248.64000000001</v>
          </cell>
          <cell r="W158">
            <v>811248.64000000001</v>
          </cell>
          <cell r="X158">
            <v>2772863.8499999996</v>
          </cell>
          <cell r="Y158">
            <v>811248.64000000001</v>
          </cell>
          <cell r="Z158">
            <v>3584112.4899999998</v>
          </cell>
        </row>
        <row r="159">
          <cell r="A159" t="str">
            <v>52001-04</v>
          </cell>
          <cell r="B159" t="str">
            <v>Overtime - Factory</v>
          </cell>
          <cell r="C159">
            <v>367303.28</v>
          </cell>
          <cell r="D159">
            <v>0</v>
          </cell>
          <cell r="E159">
            <v>367303.28</v>
          </cell>
          <cell r="F159">
            <v>149692.93</v>
          </cell>
          <cell r="H159">
            <v>149692.93</v>
          </cell>
          <cell r="J159">
            <v>451573.62</v>
          </cell>
          <cell r="K159">
            <v>451573.62</v>
          </cell>
          <cell r="L159">
            <v>516996.21</v>
          </cell>
          <cell r="M159">
            <v>451573.62</v>
          </cell>
          <cell r="N159">
            <v>968569.83000000007</v>
          </cell>
          <cell r="O159">
            <v>5162211.5600000005</v>
          </cell>
          <cell r="P159">
            <v>0</v>
          </cell>
          <cell r="Q159">
            <v>5162211.5600000005</v>
          </cell>
          <cell r="R159">
            <v>4952866.3899999997</v>
          </cell>
          <cell r="S159">
            <v>0</v>
          </cell>
          <cell r="T159">
            <v>4952866.3899999997</v>
          </cell>
          <cell r="U159">
            <v>0</v>
          </cell>
          <cell r="V159">
            <v>3651611.95</v>
          </cell>
          <cell r="W159">
            <v>3651611.95</v>
          </cell>
          <cell r="X159">
            <v>10115077.949999999</v>
          </cell>
          <cell r="Y159">
            <v>3651611.95</v>
          </cell>
          <cell r="Z159">
            <v>13766689.899999999</v>
          </cell>
        </row>
        <row r="160">
          <cell r="A160" t="str">
            <v>52001-05</v>
          </cell>
          <cell r="B160" t="str">
            <v>Allowance - Factory</v>
          </cell>
          <cell r="C160">
            <v>260444.4</v>
          </cell>
          <cell r="D160">
            <v>0</v>
          </cell>
          <cell r="E160">
            <v>260444.4</v>
          </cell>
          <cell r="F160">
            <v>113441.91</v>
          </cell>
          <cell r="H160">
            <v>113441.91</v>
          </cell>
          <cell r="J160">
            <v>351885.48</v>
          </cell>
          <cell r="K160">
            <v>351885.48</v>
          </cell>
          <cell r="L160">
            <v>373886.31</v>
          </cell>
          <cell r="M160">
            <v>351885.48</v>
          </cell>
          <cell r="N160">
            <v>725771.79</v>
          </cell>
          <cell r="O160">
            <v>3238949.62</v>
          </cell>
          <cell r="P160">
            <v>0</v>
          </cell>
          <cell r="Q160">
            <v>3238949.62</v>
          </cell>
          <cell r="R160">
            <v>3923515.89</v>
          </cell>
          <cell r="S160">
            <v>0</v>
          </cell>
          <cell r="T160">
            <v>3923515.89</v>
          </cell>
          <cell r="U160">
            <v>0</v>
          </cell>
          <cell r="V160">
            <v>2938543.68</v>
          </cell>
          <cell r="W160">
            <v>2938543.68</v>
          </cell>
          <cell r="X160">
            <v>7162465.5099999998</v>
          </cell>
          <cell r="Y160">
            <v>2938543.68</v>
          </cell>
          <cell r="Z160">
            <v>10101009.189999999</v>
          </cell>
        </row>
        <row r="161">
          <cell r="A161" t="str">
            <v>52001-06</v>
          </cell>
          <cell r="B161" t="str">
            <v>Welfare - Factory</v>
          </cell>
          <cell r="C161">
            <v>359757.01</v>
          </cell>
          <cell r="D161">
            <v>0</v>
          </cell>
          <cell r="E161">
            <v>359757.01</v>
          </cell>
          <cell r="F161">
            <v>158397.63</v>
          </cell>
          <cell r="H161">
            <v>158397.63</v>
          </cell>
          <cell r="J161">
            <v>506855.24</v>
          </cell>
          <cell r="K161">
            <v>506855.24</v>
          </cell>
          <cell r="L161">
            <v>518154.64</v>
          </cell>
          <cell r="M161">
            <v>506855.24</v>
          </cell>
          <cell r="N161">
            <v>1025009.88</v>
          </cell>
          <cell r="O161">
            <v>6094692.3599999994</v>
          </cell>
          <cell r="P161">
            <v>0</v>
          </cell>
          <cell r="Q161">
            <v>6094692.3599999994</v>
          </cell>
          <cell r="R161">
            <v>6157706.1399999997</v>
          </cell>
          <cell r="S161">
            <v>0</v>
          </cell>
          <cell r="T161">
            <v>6157706.1399999997</v>
          </cell>
          <cell r="U161">
            <v>0</v>
          </cell>
          <cell r="V161">
            <v>4590476.91</v>
          </cell>
          <cell r="W161">
            <v>4590476.91</v>
          </cell>
          <cell r="X161">
            <v>12252398.5</v>
          </cell>
          <cell r="Y161">
            <v>4590476.91</v>
          </cell>
          <cell r="Z161">
            <v>16842875.41</v>
          </cell>
        </row>
        <row r="162">
          <cell r="A162" t="str">
            <v>52001-07</v>
          </cell>
          <cell r="B162" t="str">
            <v>Provident Fund - Factory</v>
          </cell>
          <cell r="C162">
            <v>33391.93</v>
          </cell>
          <cell r="D162">
            <v>0</v>
          </cell>
          <cell r="E162">
            <v>33391.93</v>
          </cell>
          <cell r="F162">
            <v>14061.82</v>
          </cell>
          <cell r="H162">
            <v>14061.82</v>
          </cell>
          <cell r="J162">
            <v>43424.42</v>
          </cell>
          <cell r="K162">
            <v>43424.42</v>
          </cell>
          <cell r="L162">
            <v>47453.75</v>
          </cell>
          <cell r="M162">
            <v>43424.42</v>
          </cell>
          <cell r="N162">
            <v>90878.17</v>
          </cell>
          <cell r="O162">
            <v>454168.44</v>
          </cell>
          <cell r="P162">
            <v>0</v>
          </cell>
          <cell r="Q162">
            <v>454168.44</v>
          </cell>
          <cell r="R162">
            <v>505856.19</v>
          </cell>
          <cell r="S162">
            <v>0</v>
          </cell>
          <cell r="T162">
            <v>505856.19</v>
          </cell>
          <cell r="U162">
            <v>0</v>
          </cell>
          <cell r="V162">
            <v>374317.79</v>
          </cell>
          <cell r="W162">
            <v>374317.79</v>
          </cell>
          <cell r="X162">
            <v>960024.63</v>
          </cell>
          <cell r="Y162">
            <v>374317.79</v>
          </cell>
          <cell r="Z162">
            <v>1334342.42</v>
          </cell>
        </row>
        <row r="163">
          <cell r="A163" t="str">
            <v>52001-08</v>
          </cell>
          <cell r="B163" t="str">
            <v>Medical Expense - Factory</v>
          </cell>
          <cell r="C163">
            <v>2891.4</v>
          </cell>
          <cell r="D163">
            <v>0</v>
          </cell>
          <cell r="E163">
            <v>2891.4</v>
          </cell>
          <cell r="F163">
            <v>1536.73</v>
          </cell>
          <cell r="H163">
            <v>1536.73</v>
          </cell>
          <cell r="J163">
            <v>4842.87</v>
          </cell>
          <cell r="K163">
            <v>4842.87</v>
          </cell>
          <cell r="L163">
            <v>4428.13</v>
          </cell>
          <cell r="M163">
            <v>4842.87</v>
          </cell>
          <cell r="N163">
            <v>9271</v>
          </cell>
          <cell r="O163">
            <v>105313.87</v>
          </cell>
          <cell r="P163">
            <v>0</v>
          </cell>
          <cell r="Q163">
            <v>105313.87</v>
          </cell>
          <cell r="R163">
            <v>86335.5</v>
          </cell>
          <cell r="S163">
            <v>0</v>
          </cell>
          <cell r="T163">
            <v>86335.5</v>
          </cell>
          <cell r="U163">
            <v>0</v>
          </cell>
          <cell r="V163">
            <v>59813.43</v>
          </cell>
          <cell r="W163">
            <v>59813.43</v>
          </cell>
          <cell r="X163">
            <v>191649.37</v>
          </cell>
          <cell r="Y163">
            <v>59813.43</v>
          </cell>
          <cell r="Z163">
            <v>251462.8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435708.36</v>
          </cell>
          <cell r="D165">
            <v>0</v>
          </cell>
          <cell r="E165">
            <v>435708.36</v>
          </cell>
          <cell r="F165">
            <v>335133.53000000003</v>
          </cell>
          <cell r="H165">
            <v>335133.53000000003</v>
          </cell>
          <cell r="J165">
            <v>614476.43999999994</v>
          </cell>
          <cell r="K165">
            <v>614476.43999999994</v>
          </cell>
          <cell r="L165">
            <v>770841.89</v>
          </cell>
          <cell r="M165">
            <v>614476.43999999994</v>
          </cell>
          <cell r="N165">
            <v>1385318.33</v>
          </cell>
          <cell r="O165">
            <v>5503300</v>
          </cell>
          <cell r="P165">
            <v>0</v>
          </cell>
          <cell r="Q165">
            <v>5503300</v>
          </cell>
          <cell r="R165">
            <v>10224089.699999999</v>
          </cell>
          <cell r="S165">
            <v>0</v>
          </cell>
          <cell r="T165">
            <v>10224089.699999999</v>
          </cell>
          <cell r="U165">
            <v>0</v>
          </cell>
          <cell r="V165">
            <v>6277580.2799999993</v>
          </cell>
          <cell r="W165">
            <v>6277580.2799999993</v>
          </cell>
          <cell r="X165">
            <v>15727389.699999999</v>
          </cell>
          <cell r="Y165">
            <v>6277580.2799999993</v>
          </cell>
          <cell r="Z165">
            <v>22004969.979999997</v>
          </cell>
        </row>
        <row r="166">
          <cell r="A166" t="str">
            <v>52002-02</v>
          </cell>
          <cell r="B166" t="str">
            <v>Water</v>
          </cell>
          <cell r="C166">
            <v>14596.74</v>
          </cell>
          <cell r="D166">
            <v>0</v>
          </cell>
          <cell r="E166">
            <v>14596.74</v>
          </cell>
          <cell r="F166">
            <v>16247.69</v>
          </cell>
          <cell r="H166">
            <v>16247.69</v>
          </cell>
          <cell r="J166">
            <v>29866.07</v>
          </cell>
          <cell r="K166">
            <v>29866.07</v>
          </cell>
          <cell r="L166">
            <v>30844.43</v>
          </cell>
          <cell r="M166">
            <v>29866.07</v>
          </cell>
          <cell r="N166">
            <v>60710.5</v>
          </cell>
          <cell r="O166">
            <v>267401.28999999998</v>
          </cell>
          <cell r="P166">
            <v>0</v>
          </cell>
          <cell r="Q166">
            <v>267401.28999999998</v>
          </cell>
          <cell r="R166">
            <v>610387.52999999991</v>
          </cell>
          <cell r="S166">
            <v>0</v>
          </cell>
          <cell r="T166">
            <v>610387.52999999991</v>
          </cell>
          <cell r="U166">
            <v>0</v>
          </cell>
          <cell r="V166">
            <v>353994.45</v>
          </cell>
          <cell r="W166">
            <v>353994.45</v>
          </cell>
          <cell r="X166">
            <v>877788.81999999983</v>
          </cell>
          <cell r="Y166">
            <v>353994.45</v>
          </cell>
          <cell r="Z166">
            <v>1231783.2699999998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28406.78</v>
          </cell>
          <cell r="D168">
            <v>0</v>
          </cell>
          <cell r="E168">
            <v>28406.78</v>
          </cell>
          <cell r="F168">
            <v>32792.629999999997</v>
          </cell>
          <cell r="H168">
            <v>32792.629999999997</v>
          </cell>
          <cell r="J168">
            <v>28638.59</v>
          </cell>
          <cell r="K168">
            <v>28638.59</v>
          </cell>
          <cell r="L168">
            <v>61199.409999999996</v>
          </cell>
          <cell r="M168">
            <v>28638.59</v>
          </cell>
          <cell r="N168">
            <v>89838</v>
          </cell>
          <cell r="O168">
            <v>267757.26</v>
          </cell>
          <cell r="P168">
            <v>0</v>
          </cell>
          <cell r="Q168">
            <v>267757.26</v>
          </cell>
          <cell r="R168">
            <v>522494.32</v>
          </cell>
          <cell r="S168">
            <v>0</v>
          </cell>
          <cell r="T168">
            <v>522494.32</v>
          </cell>
          <cell r="U168">
            <v>0</v>
          </cell>
          <cell r="V168">
            <v>270416.42</v>
          </cell>
          <cell r="W168">
            <v>270416.42</v>
          </cell>
          <cell r="X168">
            <v>790251.58000000007</v>
          </cell>
          <cell r="Y168">
            <v>270416.42</v>
          </cell>
          <cell r="Z168">
            <v>1060668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105040</v>
          </cell>
          <cell r="D169">
            <v>0</v>
          </cell>
          <cell r="E169">
            <v>105040</v>
          </cell>
          <cell r="F169">
            <v>91691.56</v>
          </cell>
          <cell r="H169">
            <v>91691.56</v>
          </cell>
          <cell r="J169">
            <v>200788.44</v>
          </cell>
          <cell r="K169">
            <v>200788.44</v>
          </cell>
          <cell r="L169">
            <v>196731.56</v>
          </cell>
          <cell r="M169">
            <v>200788.44</v>
          </cell>
          <cell r="N169">
            <v>397520</v>
          </cell>
          <cell r="O169">
            <v>1520388.87</v>
          </cell>
          <cell r="P169">
            <v>0</v>
          </cell>
          <cell r="Q169">
            <v>1520388.87</v>
          </cell>
          <cell r="R169">
            <v>3038630.35</v>
          </cell>
          <cell r="S169">
            <v>0</v>
          </cell>
          <cell r="T169">
            <v>3038630.35</v>
          </cell>
          <cell r="U169">
            <v>0</v>
          </cell>
          <cell r="V169">
            <v>1642857.76</v>
          </cell>
          <cell r="W169">
            <v>1642857.76</v>
          </cell>
          <cell r="X169">
            <v>4559019.2200000007</v>
          </cell>
          <cell r="Y169">
            <v>1642857.76</v>
          </cell>
          <cell r="Z169">
            <v>6201876.9800000004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-8946.11</v>
          </cell>
          <cell r="D170">
            <v>0</v>
          </cell>
          <cell r="E170">
            <v>-8946.11</v>
          </cell>
          <cell r="F170">
            <v>7294.82</v>
          </cell>
          <cell r="H170">
            <v>7294.82</v>
          </cell>
          <cell r="J170">
            <v>11184.29</v>
          </cell>
          <cell r="K170">
            <v>11184.29</v>
          </cell>
          <cell r="L170">
            <v>-1651.2900000000009</v>
          </cell>
          <cell r="M170">
            <v>11184.29</v>
          </cell>
          <cell r="N170">
            <v>9533</v>
          </cell>
          <cell r="O170">
            <v>343955.04000000004</v>
          </cell>
          <cell r="P170">
            <v>0</v>
          </cell>
          <cell r="Q170">
            <v>343955.04000000004</v>
          </cell>
          <cell r="R170">
            <v>397541.74</v>
          </cell>
          <cell r="S170">
            <v>0</v>
          </cell>
          <cell r="T170">
            <v>397541.74</v>
          </cell>
          <cell r="U170">
            <v>0</v>
          </cell>
          <cell r="V170">
            <v>230172.06</v>
          </cell>
          <cell r="W170">
            <v>230172.06</v>
          </cell>
          <cell r="X170">
            <v>741496.78</v>
          </cell>
          <cell r="Y170">
            <v>230172.06</v>
          </cell>
          <cell r="Z170">
            <v>971668.84000000008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82028.22</v>
          </cell>
          <cell r="D171">
            <v>0</v>
          </cell>
          <cell r="E171">
            <v>82028.22</v>
          </cell>
          <cell r="F171">
            <v>200617.35</v>
          </cell>
          <cell r="H171">
            <v>200617.35</v>
          </cell>
          <cell r="J171">
            <v>103645.33</v>
          </cell>
          <cell r="K171">
            <v>103645.33</v>
          </cell>
          <cell r="L171">
            <v>282645.57</v>
          </cell>
          <cell r="M171">
            <v>103645.33</v>
          </cell>
          <cell r="N171">
            <v>386290.9</v>
          </cell>
          <cell r="O171">
            <v>1793187.65</v>
          </cell>
          <cell r="P171">
            <v>0</v>
          </cell>
          <cell r="Q171">
            <v>1793187.65</v>
          </cell>
          <cell r="R171">
            <v>2292368.89</v>
          </cell>
          <cell r="S171">
            <v>0</v>
          </cell>
          <cell r="T171">
            <v>2292368.89</v>
          </cell>
          <cell r="U171">
            <v>0</v>
          </cell>
          <cell r="V171">
            <v>1346353.3800000001</v>
          </cell>
          <cell r="W171">
            <v>1346353.3800000001</v>
          </cell>
          <cell r="X171">
            <v>4085556.54</v>
          </cell>
          <cell r="Y171">
            <v>1346353.3800000001</v>
          </cell>
          <cell r="Z171">
            <v>5431909.9199999999</v>
          </cell>
        </row>
        <row r="172">
          <cell r="A172" t="str">
            <v>52003-05</v>
          </cell>
          <cell r="B172" t="str">
            <v>Spare Parts Expense</v>
          </cell>
          <cell r="C172">
            <v>16666</v>
          </cell>
          <cell r="D172">
            <v>0</v>
          </cell>
          <cell r="E172">
            <v>16666</v>
          </cell>
          <cell r="F172">
            <v>29433.61</v>
          </cell>
          <cell r="H172">
            <v>29433.61</v>
          </cell>
          <cell r="J172">
            <v>22499.39</v>
          </cell>
          <cell r="K172">
            <v>22499.39</v>
          </cell>
          <cell r="L172">
            <v>46099.61</v>
          </cell>
          <cell r="M172">
            <v>22499.39</v>
          </cell>
          <cell r="N172">
            <v>68599</v>
          </cell>
          <cell r="O172">
            <v>391700.4</v>
          </cell>
          <cell r="P172">
            <v>0</v>
          </cell>
          <cell r="Q172">
            <v>391700.4</v>
          </cell>
          <cell r="R172">
            <v>1272795.1300000001</v>
          </cell>
          <cell r="S172">
            <v>0</v>
          </cell>
          <cell r="T172">
            <v>1272795.1300000001</v>
          </cell>
          <cell r="U172">
            <v>0</v>
          </cell>
          <cell r="V172">
            <v>643435.95000000007</v>
          </cell>
          <cell r="W172">
            <v>643435.95000000007</v>
          </cell>
          <cell r="X172">
            <v>1664495.5300000003</v>
          </cell>
          <cell r="Y172">
            <v>643435.95000000007</v>
          </cell>
          <cell r="Z172">
            <v>2307931.4800000004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1407.83</v>
          </cell>
          <cell r="H173">
            <v>1407.83</v>
          </cell>
          <cell r="J173">
            <v>3592.17</v>
          </cell>
          <cell r="K173">
            <v>3592.17</v>
          </cell>
          <cell r="L173">
            <v>1407.83</v>
          </cell>
          <cell r="M173">
            <v>3592.17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9699.4500000000007</v>
          </cell>
          <cell r="S173">
            <v>0</v>
          </cell>
          <cell r="T173">
            <v>9699.4500000000007</v>
          </cell>
          <cell r="U173">
            <v>0</v>
          </cell>
          <cell r="V173">
            <v>7300.55</v>
          </cell>
          <cell r="W173">
            <v>7300.55</v>
          </cell>
          <cell r="X173">
            <v>56399.45</v>
          </cell>
          <cell r="Y173">
            <v>7300.55</v>
          </cell>
          <cell r="Z173">
            <v>63700</v>
          </cell>
        </row>
        <row r="174">
          <cell r="A174" t="str">
            <v>52003-07</v>
          </cell>
          <cell r="B174" t="str">
            <v>Water Treatment Charge</v>
          </cell>
          <cell r="C174">
            <v>885.36</v>
          </cell>
          <cell r="D174">
            <v>0</v>
          </cell>
          <cell r="E174">
            <v>885.36</v>
          </cell>
          <cell r="F174">
            <v>1036.8800000000001</v>
          </cell>
          <cell r="H174">
            <v>1036.8800000000001</v>
          </cell>
          <cell r="J174">
            <v>877.76</v>
          </cell>
          <cell r="K174">
            <v>877.76</v>
          </cell>
          <cell r="L174">
            <v>1922.2400000000002</v>
          </cell>
          <cell r="M174">
            <v>877.76</v>
          </cell>
          <cell r="N174">
            <v>2800</v>
          </cell>
          <cell r="O174">
            <v>11976.75</v>
          </cell>
          <cell r="P174">
            <v>0</v>
          </cell>
          <cell r="Q174">
            <v>11976.75</v>
          </cell>
          <cell r="R174">
            <v>24085.5</v>
          </cell>
          <cell r="S174">
            <v>0</v>
          </cell>
          <cell r="T174">
            <v>24085.5</v>
          </cell>
          <cell r="U174">
            <v>0</v>
          </cell>
          <cell r="V174">
            <v>11987.75</v>
          </cell>
          <cell r="W174">
            <v>11987.75</v>
          </cell>
          <cell r="X174">
            <v>36062.25</v>
          </cell>
          <cell r="Y174">
            <v>11987.75</v>
          </cell>
          <cell r="Z174">
            <v>48050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3106.48</v>
          </cell>
          <cell r="H176">
            <v>3106.48</v>
          </cell>
          <cell r="J176">
            <v>7918.52</v>
          </cell>
          <cell r="K176">
            <v>7918.52</v>
          </cell>
          <cell r="L176">
            <v>3106.48</v>
          </cell>
          <cell r="M176">
            <v>7918.52</v>
          </cell>
          <cell r="N176">
            <v>11025</v>
          </cell>
          <cell r="O176">
            <v>0</v>
          </cell>
          <cell r="P176">
            <v>0</v>
          </cell>
          <cell r="Q176">
            <v>0</v>
          </cell>
          <cell r="R176">
            <v>71606.48</v>
          </cell>
          <cell r="S176">
            <v>0</v>
          </cell>
          <cell r="T176">
            <v>71606.48</v>
          </cell>
          <cell r="U176">
            <v>0</v>
          </cell>
          <cell r="V176">
            <v>7918.52</v>
          </cell>
          <cell r="W176">
            <v>7918.52</v>
          </cell>
          <cell r="X176">
            <v>71606.48</v>
          </cell>
          <cell r="Y176">
            <v>7918.52</v>
          </cell>
          <cell r="Z176">
            <v>79525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277884.67</v>
          </cell>
          <cell r="H179">
            <v>277884.67</v>
          </cell>
          <cell r="J179">
            <v>236586.89</v>
          </cell>
          <cell r="K179">
            <v>236586.89</v>
          </cell>
          <cell r="L179">
            <v>724641.05</v>
          </cell>
          <cell r="M179">
            <v>236586.89</v>
          </cell>
          <cell r="N179">
            <v>961227.94000000006</v>
          </cell>
          <cell r="O179">
            <v>5274607.6499999994</v>
          </cell>
          <cell r="P179">
            <v>0</v>
          </cell>
          <cell r="Q179">
            <v>5274607.6499999994</v>
          </cell>
          <cell r="R179">
            <v>3939313.48</v>
          </cell>
          <cell r="S179">
            <v>0</v>
          </cell>
          <cell r="T179">
            <v>3939313.48</v>
          </cell>
          <cell r="U179">
            <v>0</v>
          </cell>
          <cell r="V179">
            <v>2134770.02</v>
          </cell>
          <cell r="W179">
            <v>2134770.02</v>
          </cell>
          <cell r="X179">
            <v>9213921.129999999</v>
          </cell>
          <cell r="Y179">
            <v>2134770.02</v>
          </cell>
          <cell r="Z179">
            <v>11348691.149999999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266704.03999999998</v>
          </cell>
          <cell r="D180">
            <v>0</v>
          </cell>
          <cell r="E180">
            <v>266704.03999999998</v>
          </cell>
          <cell r="F180">
            <v>451384.37</v>
          </cell>
          <cell r="H180">
            <v>451384.37</v>
          </cell>
          <cell r="J180">
            <v>823950.57</v>
          </cell>
          <cell r="K180">
            <v>823950.57</v>
          </cell>
          <cell r="L180">
            <v>718088.40999999992</v>
          </cell>
          <cell r="M180">
            <v>823950.57</v>
          </cell>
          <cell r="N180">
            <v>1542038.98</v>
          </cell>
          <cell r="O180">
            <v>3696827.11</v>
          </cell>
          <cell r="P180">
            <v>0</v>
          </cell>
          <cell r="Q180">
            <v>3696827.11</v>
          </cell>
          <cell r="R180">
            <v>12141648.4</v>
          </cell>
          <cell r="S180">
            <v>0</v>
          </cell>
          <cell r="T180">
            <v>12141648.4</v>
          </cell>
          <cell r="U180">
            <v>0</v>
          </cell>
          <cell r="V180">
            <v>7731789.4000000004</v>
          </cell>
          <cell r="W180">
            <v>7731789.4000000004</v>
          </cell>
          <cell r="X180">
            <v>15838475.51</v>
          </cell>
          <cell r="Y180">
            <v>7731789.4000000004</v>
          </cell>
          <cell r="Z180">
            <v>23570264.91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160287.98000000001</v>
          </cell>
          <cell r="H182">
            <v>160287.98000000001</v>
          </cell>
          <cell r="J182">
            <v>138239.35999999999</v>
          </cell>
          <cell r="K182">
            <v>138239.35999999999</v>
          </cell>
          <cell r="L182">
            <v>200540.55000000002</v>
          </cell>
          <cell r="M182">
            <v>138239.35999999999</v>
          </cell>
          <cell r="N182">
            <v>338779.91000000003</v>
          </cell>
          <cell r="O182">
            <v>475240.03</v>
          </cell>
          <cell r="P182">
            <v>0</v>
          </cell>
          <cell r="Q182">
            <v>475240.03</v>
          </cell>
          <cell r="R182">
            <v>2078725.67</v>
          </cell>
          <cell r="S182">
            <v>0</v>
          </cell>
          <cell r="T182">
            <v>2078725.67</v>
          </cell>
          <cell r="U182">
            <v>0</v>
          </cell>
          <cell r="V182">
            <v>1445822.92</v>
          </cell>
          <cell r="W182">
            <v>1445822.92</v>
          </cell>
          <cell r="X182">
            <v>2553965.7000000002</v>
          </cell>
          <cell r="Y182">
            <v>1445822.92</v>
          </cell>
          <cell r="Z182">
            <v>3999788.62</v>
          </cell>
        </row>
        <row r="183">
          <cell r="A183" t="str">
            <v>52006-01</v>
          </cell>
          <cell r="B183" t="str">
            <v>Other Injection</v>
          </cell>
          <cell r="C183">
            <v>187197.38</v>
          </cell>
          <cell r="D183">
            <v>0</v>
          </cell>
          <cell r="E183">
            <v>187197.38</v>
          </cell>
          <cell r="F183">
            <v>143239.07999999999</v>
          </cell>
          <cell r="H183">
            <v>143239.07999999999</v>
          </cell>
          <cell r="J183">
            <v>139908.98000000001</v>
          </cell>
          <cell r="K183">
            <v>139908.98000000001</v>
          </cell>
          <cell r="L183">
            <v>330436.45999999996</v>
          </cell>
          <cell r="M183">
            <v>139908.98000000001</v>
          </cell>
          <cell r="N183">
            <v>470345.43999999994</v>
          </cell>
          <cell r="O183">
            <v>4211412.01</v>
          </cell>
          <cell r="P183">
            <v>0</v>
          </cell>
          <cell r="Q183">
            <v>4211412.01</v>
          </cell>
          <cell r="R183">
            <v>3603405.91</v>
          </cell>
          <cell r="S183">
            <v>0</v>
          </cell>
          <cell r="T183">
            <v>3603405.91</v>
          </cell>
          <cell r="U183">
            <v>0</v>
          </cell>
          <cell r="V183">
            <v>2688803.19</v>
          </cell>
          <cell r="W183">
            <v>2688803.19</v>
          </cell>
          <cell r="X183">
            <v>7814817.9199999999</v>
          </cell>
          <cell r="Y183">
            <v>2688803.19</v>
          </cell>
          <cell r="Z183">
            <v>10503621.109999999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7905</v>
          </cell>
          <cell r="D185">
            <v>0</v>
          </cell>
          <cell r="E185">
            <v>7905</v>
          </cell>
          <cell r="F185">
            <v>6065.01</v>
          </cell>
          <cell r="H185">
            <v>6065.01</v>
          </cell>
          <cell r="J185">
            <v>11029.99</v>
          </cell>
          <cell r="K185">
            <v>11029.99</v>
          </cell>
          <cell r="L185">
            <v>13970.01</v>
          </cell>
          <cell r="M185">
            <v>11029.99</v>
          </cell>
          <cell r="N185">
            <v>25000</v>
          </cell>
          <cell r="O185">
            <v>165662.43</v>
          </cell>
          <cell r="P185">
            <v>0</v>
          </cell>
          <cell r="Q185">
            <v>165662.43</v>
          </cell>
          <cell r="R185">
            <v>401852.55</v>
          </cell>
          <cell r="S185">
            <v>0</v>
          </cell>
          <cell r="T185">
            <v>401852.55</v>
          </cell>
          <cell r="U185">
            <v>0</v>
          </cell>
          <cell r="V185">
            <v>211580.97999999998</v>
          </cell>
          <cell r="W185">
            <v>211580.97999999998</v>
          </cell>
          <cell r="X185">
            <v>567514.98</v>
          </cell>
          <cell r="Y185">
            <v>211580.97999999998</v>
          </cell>
          <cell r="Z185">
            <v>779095.96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7925.66</v>
          </cell>
          <cell r="D188">
            <v>0</v>
          </cell>
          <cell r="E188">
            <v>7925.66</v>
          </cell>
          <cell r="F188">
            <v>15983.46</v>
          </cell>
          <cell r="H188">
            <v>15983.46</v>
          </cell>
          <cell r="J188">
            <v>5232.29</v>
          </cell>
          <cell r="K188">
            <v>5232.29</v>
          </cell>
          <cell r="L188">
            <v>23909.119999999999</v>
          </cell>
          <cell r="M188">
            <v>5232.29</v>
          </cell>
          <cell r="N188">
            <v>29141.41</v>
          </cell>
          <cell r="O188">
            <v>235600.14</v>
          </cell>
          <cell r="P188">
            <v>0</v>
          </cell>
          <cell r="Q188">
            <v>235600.14</v>
          </cell>
          <cell r="R188">
            <v>419851.03</v>
          </cell>
          <cell r="S188">
            <v>0</v>
          </cell>
          <cell r="T188">
            <v>419851.03</v>
          </cell>
          <cell r="U188">
            <v>0</v>
          </cell>
          <cell r="V188">
            <v>189169.88</v>
          </cell>
          <cell r="W188">
            <v>189169.88</v>
          </cell>
          <cell r="X188">
            <v>655451.17000000004</v>
          </cell>
          <cell r="Y188">
            <v>189169.88</v>
          </cell>
          <cell r="Z188">
            <v>844621.05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62016.31</v>
          </cell>
          <cell r="D189">
            <v>0</v>
          </cell>
          <cell r="E189">
            <v>62016.31</v>
          </cell>
          <cell r="F189">
            <v>47275.08</v>
          </cell>
          <cell r="H189">
            <v>47275.08</v>
          </cell>
          <cell r="J189">
            <v>86838.61</v>
          </cell>
          <cell r="K189">
            <v>86838.61</v>
          </cell>
          <cell r="L189">
            <v>109291.39</v>
          </cell>
          <cell r="M189">
            <v>86838.61</v>
          </cell>
          <cell r="N189">
            <v>196130</v>
          </cell>
          <cell r="O189">
            <v>507807.97</v>
          </cell>
          <cell r="P189">
            <v>0</v>
          </cell>
          <cell r="Q189">
            <v>507807.97</v>
          </cell>
          <cell r="R189">
            <v>805258.1</v>
          </cell>
          <cell r="S189">
            <v>0</v>
          </cell>
          <cell r="T189">
            <v>805258.1</v>
          </cell>
          <cell r="U189">
            <v>0</v>
          </cell>
          <cell r="V189">
            <v>577740.67000000004</v>
          </cell>
          <cell r="W189">
            <v>577740.67000000004</v>
          </cell>
          <cell r="X189">
            <v>1313066.0699999998</v>
          </cell>
          <cell r="Y189">
            <v>577740.67000000004</v>
          </cell>
          <cell r="Z189">
            <v>1890806.7399999998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47528.91</v>
          </cell>
          <cell r="H191">
            <v>47528.91</v>
          </cell>
          <cell r="K191">
            <v>0</v>
          </cell>
          <cell r="L191">
            <v>47528.91</v>
          </cell>
          <cell r="M191">
            <v>0</v>
          </cell>
          <cell r="N191">
            <v>47528.91</v>
          </cell>
          <cell r="O191">
            <v>43551.11</v>
          </cell>
          <cell r="P191">
            <v>0</v>
          </cell>
          <cell r="Q191">
            <v>43551.11</v>
          </cell>
          <cell r="R191">
            <v>59283.170000000006</v>
          </cell>
          <cell r="S191">
            <v>0</v>
          </cell>
          <cell r="T191">
            <v>59283.170000000006</v>
          </cell>
          <cell r="U191">
            <v>0</v>
          </cell>
          <cell r="V191">
            <v>3910.11</v>
          </cell>
          <cell r="W191">
            <v>3910.11</v>
          </cell>
          <cell r="X191">
            <v>102834.28</v>
          </cell>
          <cell r="Y191">
            <v>3910.11</v>
          </cell>
          <cell r="Z191">
            <v>106744.39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4912</v>
          </cell>
          <cell r="H193">
            <v>4912</v>
          </cell>
          <cell r="K193">
            <v>0</v>
          </cell>
          <cell r="L193">
            <v>4912</v>
          </cell>
          <cell r="M193">
            <v>0</v>
          </cell>
          <cell r="N193">
            <v>4912</v>
          </cell>
          <cell r="O193">
            <v>3868.62</v>
          </cell>
          <cell r="P193">
            <v>0</v>
          </cell>
          <cell r="Q193">
            <v>3868.62</v>
          </cell>
          <cell r="R193">
            <v>11913.93</v>
          </cell>
          <cell r="S193">
            <v>0</v>
          </cell>
          <cell r="T193">
            <v>11913.93</v>
          </cell>
          <cell r="U193">
            <v>0</v>
          </cell>
          <cell r="V193">
            <v>0</v>
          </cell>
          <cell r="W193">
            <v>0</v>
          </cell>
          <cell r="X193">
            <v>15782.55</v>
          </cell>
          <cell r="Y193">
            <v>0</v>
          </cell>
          <cell r="Z193">
            <v>15782.55</v>
          </cell>
        </row>
        <row r="194">
          <cell r="A194" t="str">
            <v>53002-02</v>
          </cell>
          <cell r="B194" t="str">
            <v>Freight - Lacal Sale</v>
          </cell>
          <cell r="C194">
            <v>189527</v>
          </cell>
          <cell r="D194">
            <v>0</v>
          </cell>
          <cell r="E194">
            <v>189527</v>
          </cell>
          <cell r="F194">
            <v>14867</v>
          </cell>
          <cell r="H194">
            <v>14867</v>
          </cell>
          <cell r="K194">
            <v>0</v>
          </cell>
          <cell r="L194">
            <v>204394</v>
          </cell>
          <cell r="M194">
            <v>0</v>
          </cell>
          <cell r="N194">
            <v>204394</v>
          </cell>
          <cell r="O194">
            <v>4265830</v>
          </cell>
          <cell r="P194">
            <v>0</v>
          </cell>
          <cell r="Q194">
            <v>4265830</v>
          </cell>
          <cell r="R194">
            <v>34519</v>
          </cell>
          <cell r="S194">
            <v>0</v>
          </cell>
          <cell r="T194">
            <v>34519</v>
          </cell>
          <cell r="U194">
            <v>0</v>
          </cell>
          <cell r="V194">
            <v>0</v>
          </cell>
          <cell r="W194">
            <v>0</v>
          </cell>
          <cell r="X194">
            <v>4300349</v>
          </cell>
          <cell r="Y194">
            <v>0</v>
          </cell>
          <cell r="Z194">
            <v>4300349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898326.06</v>
          </cell>
          <cell r="D198">
            <v>0</v>
          </cell>
          <cell r="E198">
            <v>898326.06</v>
          </cell>
          <cell r="F198">
            <v>651009.81000000006</v>
          </cell>
          <cell r="H198">
            <v>651009.81000000006</v>
          </cell>
          <cell r="J198">
            <v>1195826.52</v>
          </cell>
          <cell r="K198">
            <v>1195826.52</v>
          </cell>
          <cell r="L198">
            <v>1549335.87</v>
          </cell>
          <cell r="M198">
            <v>1195826.52</v>
          </cell>
          <cell r="N198">
            <v>2745162.39</v>
          </cell>
          <cell r="O198">
            <v>10312644.950000001</v>
          </cell>
          <cell r="P198">
            <v>0</v>
          </cell>
          <cell r="Q198">
            <v>10312644.950000001</v>
          </cell>
          <cell r="R198">
            <v>17445580.75</v>
          </cell>
          <cell r="S198">
            <v>0</v>
          </cell>
          <cell r="T198">
            <v>17445580.75</v>
          </cell>
          <cell r="U198">
            <v>0</v>
          </cell>
          <cell r="V198">
            <v>11662777.860000001</v>
          </cell>
          <cell r="W198">
            <v>11662777.860000001</v>
          </cell>
          <cell r="X198">
            <v>27758225.700000003</v>
          </cell>
          <cell r="Y198">
            <v>11662777.860000001</v>
          </cell>
          <cell r="Z198">
            <v>39421003.560000002</v>
          </cell>
        </row>
        <row r="199">
          <cell r="A199" t="str">
            <v>54001-02</v>
          </cell>
          <cell r="B199" t="str">
            <v>Overtime - Office</v>
          </cell>
          <cell r="C199">
            <v>38079.56</v>
          </cell>
          <cell r="D199">
            <v>0</v>
          </cell>
          <cell r="E199">
            <v>38079.56</v>
          </cell>
          <cell r="F199">
            <v>27387.38</v>
          </cell>
          <cell r="H199">
            <v>27387.38</v>
          </cell>
          <cell r="J199">
            <v>50307.32</v>
          </cell>
          <cell r="K199">
            <v>50307.32</v>
          </cell>
          <cell r="L199">
            <v>65466.94</v>
          </cell>
          <cell r="M199">
            <v>50307.32</v>
          </cell>
          <cell r="N199">
            <v>115774.26000000001</v>
          </cell>
          <cell r="O199">
            <v>405990.56</v>
          </cell>
          <cell r="P199">
            <v>0</v>
          </cell>
          <cell r="Q199">
            <v>405990.56</v>
          </cell>
          <cell r="R199">
            <v>637301.46</v>
          </cell>
          <cell r="S199">
            <v>0</v>
          </cell>
          <cell r="T199">
            <v>637301.46</v>
          </cell>
          <cell r="U199">
            <v>0</v>
          </cell>
          <cell r="V199">
            <v>453072.02</v>
          </cell>
          <cell r="W199">
            <v>453072.02</v>
          </cell>
          <cell r="X199">
            <v>1043292.02</v>
          </cell>
          <cell r="Y199">
            <v>453072.02</v>
          </cell>
          <cell r="Z199">
            <v>1496364.04</v>
          </cell>
        </row>
        <row r="200">
          <cell r="A200" t="str">
            <v>54001-03</v>
          </cell>
          <cell r="B200" t="str">
            <v>Bonus - Office</v>
          </cell>
          <cell r="C200">
            <v>-562309.01</v>
          </cell>
          <cell r="D200">
            <v>0</v>
          </cell>
          <cell r="E200">
            <v>-562309.01</v>
          </cell>
          <cell r="F200">
            <v>-1426328.45</v>
          </cell>
          <cell r="H200">
            <v>-1426328.45</v>
          </cell>
          <cell r="J200">
            <v>-571497.65</v>
          </cell>
          <cell r="K200">
            <v>-571497.65</v>
          </cell>
          <cell r="L200">
            <v>-1988637.46</v>
          </cell>
          <cell r="M200">
            <v>-571497.65</v>
          </cell>
          <cell r="N200">
            <v>-2560135.11</v>
          </cell>
          <cell r="O200">
            <v>390528.99</v>
          </cell>
          <cell r="P200">
            <v>0</v>
          </cell>
          <cell r="Q200">
            <v>390528.99</v>
          </cell>
          <cell r="R200">
            <v>259959.55000000005</v>
          </cell>
          <cell r="S200">
            <v>0</v>
          </cell>
          <cell r="T200">
            <v>259959.55000000005</v>
          </cell>
          <cell r="U200">
            <v>0</v>
          </cell>
          <cell r="V200">
            <v>477514.35</v>
          </cell>
          <cell r="W200">
            <v>477514.35</v>
          </cell>
          <cell r="X200">
            <v>650488.54</v>
          </cell>
          <cell r="Y200">
            <v>477514.35</v>
          </cell>
          <cell r="Z200">
            <v>1128002.8900000001</v>
          </cell>
        </row>
        <row r="201">
          <cell r="A201" t="str">
            <v>54001-04</v>
          </cell>
          <cell r="B201" t="str">
            <v>Allowance : Office</v>
          </cell>
          <cell r="C201">
            <v>72662.78</v>
          </cell>
          <cell r="D201">
            <v>0</v>
          </cell>
          <cell r="E201">
            <v>72662.78</v>
          </cell>
          <cell r="F201">
            <v>49138.11</v>
          </cell>
          <cell r="H201">
            <v>49138.11</v>
          </cell>
          <cell r="J201">
            <v>90260.78</v>
          </cell>
          <cell r="K201">
            <v>90260.78</v>
          </cell>
          <cell r="L201">
            <v>121800.89</v>
          </cell>
          <cell r="M201">
            <v>90260.78</v>
          </cell>
          <cell r="N201">
            <v>212061.66999999998</v>
          </cell>
          <cell r="O201">
            <v>945519.31</v>
          </cell>
          <cell r="P201">
            <v>0</v>
          </cell>
          <cell r="Q201">
            <v>945519.31</v>
          </cell>
          <cell r="R201">
            <v>1511292.62</v>
          </cell>
          <cell r="S201">
            <v>0</v>
          </cell>
          <cell r="T201">
            <v>1511292.62</v>
          </cell>
          <cell r="U201">
            <v>0</v>
          </cell>
          <cell r="V201">
            <v>981302.74</v>
          </cell>
          <cell r="W201">
            <v>981302.74</v>
          </cell>
          <cell r="X201">
            <v>2456811.9300000002</v>
          </cell>
          <cell r="Y201">
            <v>981302.74</v>
          </cell>
          <cell r="Z201">
            <v>3438114.67</v>
          </cell>
        </row>
        <row r="202">
          <cell r="A202" t="str">
            <v>54001-05</v>
          </cell>
          <cell r="B202" t="str">
            <v>Provident Fund - Office</v>
          </cell>
          <cell r="C202">
            <v>10931.77</v>
          </cell>
          <cell r="D202">
            <v>0</v>
          </cell>
          <cell r="E202">
            <v>10931.77</v>
          </cell>
          <cell r="F202">
            <v>7232.72</v>
          </cell>
          <cell r="H202">
            <v>7232.72</v>
          </cell>
          <cell r="J202">
            <v>13285.63</v>
          </cell>
          <cell r="K202">
            <v>13285.63</v>
          </cell>
          <cell r="L202">
            <v>18164.490000000002</v>
          </cell>
          <cell r="M202">
            <v>13285.63</v>
          </cell>
          <cell r="N202">
            <v>31450.120000000003</v>
          </cell>
          <cell r="O202">
            <v>137174.23000000001</v>
          </cell>
          <cell r="P202">
            <v>0</v>
          </cell>
          <cell r="Q202">
            <v>137174.23000000001</v>
          </cell>
          <cell r="R202">
            <v>206176.29</v>
          </cell>
          <cell r="S202">
            <v>0</v>
          </cell>
          <cell r="T202">
            <v>206176.29</v>
          </cell>
          <cell r="U202">
            <v>0</v>
          </cell>
          <cell r="V202">
            <v>134381.85</v>
          </cell>
          <cell r="W202">
            <v>134381.85</v>
          </cell>
          <cell r="X202">
            <v>343350.52</v>
          </cell>
          <cell r="Y202">
            <v>134381.85</v>
          </cell>
          <cell r="Z202">
            <v>477732.37</v>
          </cell>
        </row>
        <row r="203">
          <cell r="A203" t="str">
            <v>54001-06</v>
          </cell>
          <cell r="B203" t="str">
            <v>Welfare - Office</v>
          </cell>
          <cell r="C203">
            <v>77022.700000000012</v>
          </cell>
          <cell r="D203">
            <v>0</v>
          </cell>
          <cell r="E203">
            <v>77022.700000000012</v>
          </cell>
          <cell r="F203">
            <v>53280.58</v>
          </cell>
          <cell r="H203">
            <v>53280.58</v>
          </cell>
          <cell r="J203">
            <v>107807.34</v>
          </cell>
          <cell r="K203">
            <v>107807.34</v>
          </cell>
          <cell r="L203">
            <v>130303.28000000001</v>
          </cell>
          <cell r="M203">
            <v>107807.34</v>
          </cell>
          <cell r="N203">
            <v>238110.62</v>
          </cell>
          <cell r="O203">
            <v>1368478.81</v>
          </cell>
          <cell r="P203">
            <v>0</v>
          </cell>
          <cell r="Q203">
            <v>1368478.81</v>
          </cell>
          <cell r="R203">
            <v>1540118.4100000001</v>
          </cell>
          <cell r="S203">
            <v>0</v>
          </cell>
          <cell r="T203">
            <v>1540118.4100000001</v>
          </cell>
          <cell r="U203">
            <v>0</v>
          </cell>
          <cell r="V203">
            <v>1034725.36</v>
          </cell>
          <cell r="W203">
            <v>1034725.36</v>
          </cell>
          <cell r="X203">
            <v>2908597.22</v>
          </cell>
          <cell r="Y203">
            <v>1034725.36</v>
          </cell>
          <cell r="Z203">
            <v>3943322.58</v>
          </cell>
        </row>
        <row r="204">
          <cell r="A204" t="str">
            <v>54001-07</v>
          </cell>
          <cell r="B204" t="str">
            <v>Medical Expense - Office</v>
          </cell>
          <cell r="C204">
            <v>5979.18</v>
          </cell>
          <cell r="D204">
            <v>0</v>
          </cell>
          <cell r="E204">
            <v>5979.18</v>
          </cell>
          <cell r="F204">
            <v>4557.9399999999996</v>
          </cell>
          <cell r="H204">
            <v>4557.9399999999996</v>
          </cell>
          <cell r="J204">
            <v>8372.3799999999992</v>
          </cell>
          <cell r="K204">
            <v>8372.3799999999992</v>
          </cell>
          <cell r="L204">
            <v>10537.119999999999</v>
          </cell>
          <cell r="M204">
            <v>8372.3799999999992</v>
          </cell>
          <cell r="N204">
            <v>18909.5</v>
          </cell>
          <cell r="O204">
            <v>23146.81</v>
          </cell>
          <cell r="P204">
            <v>0</v>
          </cell>
          <cell r="Q204">
            <v>23146.81</v>
          </cell>
          <cell r="R204">
            <v>42322.19</v>
          </cell>
          <cell r="S204">
            <v>0</v>
          </cell>
          <cell r="T204">
            <v>42322.19</v>
          </cell>
          <cell r="U204">
            <v>0</v>
          </cell>
          <cell r="V204">
            <v>30757.699999999997</v>
          </cell>
          <cell r="W204">
            <v>30757.699999999997</v>
          </cell>
          <cell r="X204">
            <v>65469</v>
          </cell>
          <cell r="Y204">
            <v>30757.699999999997</v>
          </cell>
          <cell r="Z204">
            <v>96226.7</v>
          </cell>
        </row>
        <row r="205">
          <cell r="A205" t="str">
            <v>54001-08</v>
          </cell>
          <cell r="B205" t="str">
            <v>Wages - Office</v>
          </cell>
          <cell r="C205">
            <v>3806</v>
          </cell>
          <cell r="D205">
            <v>0</v>
          </cell>
          <cell r="E205">
            <v>3806</v>
          </cell>
          <cell r="H205">
            <v>0</v>
          </cell>
          <cell r="J205">
            <v>0</v>
          </cell>
          <cell r="K205">
            <v>0</v>
          </cell>
          <cell r="L205">
            <v>3806</v>
          </cell>
          <cell r="M205">
            <v>0</v>
          </cell>
          <cell r="N205">
            <v>3806</v>
          </cell>
          <cell r="O205">
            <v>161464.01</v>
          </cell>
          <cell r="P205">
            <v>0</v>
          </cell>
          <cell r="Q205">
            <v>161464.01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260824.11000000002</v>
          </cell>
          <cell r="Y205">
            <v>52732.39</v>
          </cell>
          <cell r="Z205">
            <v>313556.5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4502.13</v>
          </cell>
          <cell r="D207">
            <v>0</v>
          </cell>
          <cell r="E207">
            <v>4502.13</v>
          </cell>
          <cell r="F207">
            <v>3431.98</v>
          </cell>
          <cell r="H207">
            <v>3431.98</v>
          </cell>
          <cell r="J207">
            <v>6304.14</v>
          </cell>
          <cell r="K207">
            <v>6304.14</v>
          </cell>
          <cell r="L207">
            <v>7934.1100000000006</v>
          </cell>
          <cell r="M207">
            <v>6304.14</v>
          </cell>
          <cell r="N207">
            <v>14238.25</v>
          </cell>
          <cell r="O207">
            <v>54494.86</v>
          </cell>
          <cell r="P207">
            <v>0</v>
          </cell>
          <cell r="Q207">
            <v>54494.86</v>
          </cell>
          <cell r="R207">
            <v>109180.83</v>
          </cell>
          <cell r="S207">
            <v>0</v>
          </cell>
          <cell r="T207">
            <v>109180.83</v>
          </cell>
          <cell r="U207">
            <v>0</v>
          </cell>
          <cell r="V207">
            <v>69766.559999999998</v>
          </cell>
          <cell r="W207">
            <v>69766.559999999998</v>
          </cell>
          <cell r="X207">
            <v>163675.69</v>
          </cell>
          <cell r="Y207">
            <v>69766.559999999998</v>
          </cell>
          <cell r="Z207">
            <v>233442.25</v>
          </cell>
        </row>
        <row r="208">
          <cell r="A208" t="str">
            <v>54002-03</v>
          </cell>
          <cell r="B208" t="str">
            <v>Other Rental</v>
          </cell>
          <cell r="C208">
            <v>4330.8900000000003</v>
          </cell>
          <cell r="D208">
            <v>0</v>
          </cell>
          <cell r="E208">
            <v>4330.8900000000003</v>
          </cell>
          <cell r="F208">
            <v>3301.44</v>
          </cell>
          <cell r="H208">
            <v>3301.44</v>
          </cell>
          <cell r="J208">
            <v>6064.34</v>
          </cell>
          <cell r="K208">
            <v>6064.34</v>
          </cell>
          <cell r="L208">
            <v>7632.33</v>
          </cell>
          <cell r="M208">
            <v>6064.34</v>
          </cell>
          <cell r="N208">
            <v>13696.67</v>
          </cell>
          <cell r="O208">
            <v>40491.39</v>
          </cell>
          <cell r="P208">
            <v>0</v>
          </cell>
          <cell r="Q208">
            <v>40491.39</v>
          </cell>
          <cell r="R208">
            <v>73059.75</v>
          </cell>
          <cell r="S208">
            <v>0</v>
          </cell>
          <cell r="T208">
            <v>73059.75</v>
          </cell>
          <cell r="U208">
            <v>0</v>
          </cell>
          <cell r="V208">
            <v>50808.880000000005</v>
          </cell>
          <cell r="W208">
            <v>50808.880000000005</v>
          </cell>
          <cell r="X208">
            <v>113551.14</v>
          </cell>
          <cell r="Y208">
            <v>50808.880000000005</v>
          </cell>
          <cell r="Z208">
            <v>164360.02000000002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40067.269999999997</v>
          </cell>
          <cell r="D210">
            <v>0</v>
          </cell>
          <cell r="E210">
            <v>40067.269999999997</v>
          </cell>
          <cell r="F210">
            <v>30543.31</v>
          </cell>
          <cell r="H210">
            <v>30543.31</v>
          </cell>
          <cell r="J210">
            <v>56104.37</v>
          </cell>
          <cell r="K210">
            <v>56104.37</v>
          </cell>
          <cell r="L210">
            <v>70610.58</v>
          </cell>
          <cell r="M210">
            <v>56104.37</v>
          </cell>
          <cell r="N210">
            <v>126714.95000000001</v>
          </cell>
          <cell r="O210">
            <v>377828.97000000003</v>
          </cell>
          <cell r="P210">
            <v>0</v>
          </cell>
          <cell r="Q210">
            <v>377828.97000000003</v>
          </cell>
          <cell r="R210">
            <v>665174.80000000005</v>
          </cell>
          <cell r="S210">
            <v>0</v>
          </cell>
          <cell r="T210">
            <v>665174.80000000005</v>
          </cell>
          <cell r="U210">
            <v>0</v>
          </cell>
          <cell r="V210">
            <v>457530.63</v>
          </cell>
          <cell r="W210">
            <v>457530.63</v>
          </cell>
          <cell r="X210">
            <v>1043003.77</v>
          </cell>
          <cell r="Y210">
            <v>457530.63</v>
          </cell>
          <cell r="Z210">
            <v>1500534.4</v>
          </cell>
        </row>
        <row r="211">
          <cell r="A211" t="str">
            <v>54003-02</v>
          </cell>
          <cell r="B211" t="str">
            <v>General Maintenance</v>
          </cell>
          <cell r="C211">
            <v>56325.71</v>
          </cell>
          <cell r="D211">
            <v>0</v>
          </cell>
          <cell r="E211">
            <v>56325.71</v>
          </cell>
          <cell r="F211">
            <v>42937.13</v>
          </cell>
          <cell r="H211">
            <v>42937.13</v>
          </cell>
          <cell r="J211">
            <v>78870.33</v>
          </cell>
          <cell r="K211">
            <v>78870.33</v>
          </cell>
          <cell r="L211">
            <v>99262.84</v>
          </cell>
          <cell r="M211">
            <v>78870.33</v>
          </cell>
          <cell r="N211">
            <v>178133.16999999998</v>
          </cell>
          <cell r="O211">
            <v>399616.19</v>
          </cell>
          <cell r="P211">
            <v>0</v>
          </cell>
          <cell r="Q211">
            <v>399616.19</v>
          </cell>
          <cell r="R211">
            <v>681299.55</v>
          </cell>
          <cell r="S211">
            <v>0</v>
          </cell>
          <cell r="T211">
            <v>681299.55</v>
          </cell>
          <cell r="U211">
            <v>0</v>
          </cell>
          <cell r="V211">
            <v>445444.69</v>
          </cell>
          <cell r="W211">
            <v>445444.69</v>
          </cell>
          <cell r="X211">
            <v>1080915.74</v>
          </cell>
          <cell r="Y211">
            <v>445444.69</v>
          </cell>
          <cell r="Z211">
            <v>1526360.43</v>
          </cell>
        </row>
        <row r="212">
          <cell r="A212" t="str">
            <v>54003-03</v>
          </cell>
          <cell r="B212" t="str">
            <v>Janitorial</v>
          </cell>
          <cell r="C212">
            <v>103.29</v>
          </cell>
          <cell r="D212">
            <v>0</v>
          </cell>
          <cell r="E212">
            <v>103.29</v>
          </cell>
          <cell r="F212">
            <v>78.739999999999995</v>
          </cell>
          <cell r="H212">
            <v>78.739999999999995</v>
          </cell>
          <cell r="J212">
            <v>144.63999999999999</v>
          </cell>
          <cell r="K212">
            <v>144.63999999999999</v>
          </cell>
          <cell r="L212">
            <v>182.03</v>
          </cell>
          <cell r="M212">
            <v>144.63999999999999</v>
          </cell>
          <cell r="N212">
            <v>326.66999999999996</v>
          </cell>
          <cell r="O212">
            <v>1048.23</v>
          </cell>
          <cell r="P212">
            <v>0</v>
          </cell>
          <cell r="Q212">
            <v>1048.23</v>
          </cell>
          <cell r="R212">
            <v>1884.7</v>
          </cell>
          <cell r="S212">
            <v>0</v>
          </cell>
          <cell r="T212">
            <v>1884.7</v>
          </cell>
          <cell r="U212">
            <v>0</v>
          </cell>
          <cell r="V212">
            <v>1313.7800000000002</v>
          </cell>
          <cell r="W212">
            <v>1313.7800000000002</v>
          </cell>
          <cell r="X212">
            <v>2932.9300000000003</v>
          </cell>
          <cell r="Y212">
            <v>1313.7800000000002</v>
          </cell>
          <cell r="Z212">
            <v>4246.7100000000009</v>
          </cell>
        </row>
        <row r="213">
          <cell r="A213" t="str">
            <v>54003-04</v>
          </cell>
          <cell r="B213" t="str">
            <v>Cumputer Maintenance</v>
          </cell>
          <cell r="C213">
            <v>24239.89</v>
          </cell>
          <cell r="D213">
            <v>0</v>
          </cell>
          <cell r="E213">
            <v>24239.89</v>
          </cell>
          <cell r="F213">
            <v>18478.09</v>
          </cell>
          <cell r="H213">
            <v>18478.09</v>
          </cell>
          <cell r="J213">
            <v>33942.019999999997</v>
          </cell>
          <cell r="K213">
            <v>33942.019999999997</v>
          </cell>
          <cell r="L213">
            <v>42717.979999999996</v>
          </cell>
          <cell r="M213">
            <v>33942.019999999997</v>
          </cell>
          <cell r="N213">
            <v>76660</v>
          </cell>
          <cell r="O213">
            <v>115900.55</v>
          </cell>
          <cell r="P213">
            <v>0</v>
          </cell>
          <cell r="Q213">
            <v>115900.55</v>
          </cell>
          <cell r="R213">
            <v>170066.84</v>
          </cell>
          <cell r="S213">
            <v>0</v>
          </cell>
          <cell r="T213">
            <v>170066.84</v>
          </cell>
          <cell r="U213">
            <v>0</v>
          </cell>
          <cell r="V213">
            <v>135973.32</v>
          </cell>
          <cell r="W213">
            <v>135973.32</v>
          </cell>
          <cell r="X213">
            <v>285967.39</v>
          </cell>
          <cell r="Y213">
            <v>135973.32</v>
          </cell>
          <cell r="Z213">
            <v>421940.71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4241.32</v>
          </cell>
          <cell r="D215">
            <v>0</v>
          </cell>
          <cell r="E215">
            <v>4241.32</v>
          </cell>
          <cell r="F215">
            <v>3233.17</v>
          </cell>
          <cell r="H215">
            <v>3233.17</v>
          </cell>
          <cell r="J215">
            <v>5938.93</v>
          </cell>
          <cell r="K215">
            <v>5938.93</v>
          </cell>
          <cell r="L215">
            <v>7474.49</v>
          </cell>
          <cell r="M215">
            <v>5938.93</v>
          </cell>
          <cell r="N215">
            <v>13413.42</v>
          </cell>
          <cell r="O215">
            <v>40400.43</v>
          </cell>
          <cell r="P215">
            <v>0</v>
          </cell>
          <cell r="Q215">
            <v>40400.43</v>
          </cell>
          <cell r="R215">
            <v>70713.81</v>
          </cell>
          <cell r="S215">
            <v>0</v>
          </cell>
          <cell r="T215">
            <v>70713.81</v>
          </cell>
          <cell r="U215">
            <v>0</v>
          </cell>
          <cell r="V215">
            <v>47792.89</v>
          </cell>
          <cell r="W215">
            <v>47792.89</v>
          </cell>
          <cell r="X215">
            <v>111114.23999999999</v>
          </cell>
          <cell r="Y215">
            <v>47792.89</v>
          </cell>
          <cell r="Z215">
            <v>158907.13</v>
          </cell>
        </row>
        <row r="216">
          <cell r="A216" t="str">
            <v>54004-02</v>
          </cell>
          <cell r="B216" t="str">
            <v>Insurance - Other</v>
          </cell>
          <cell r="C216">
            <v>1908.25</v>
          </cell>
          <cell r="E216">
            <v>1908.25</v>
          </cell>
          <cell r="F216">
            <v>1454.66</v>
          </cell>
          <cell r="H216">
            <v>1454.66</v>
          </cell>
          <cell r="J216">
            <v>2672.04</v>
          </cell>
          <cell r="K216">
            <v>2672.04</v>
          </cell>
          <cell r="L216">
            <v>3362.91</v>
          </cell>
          <cell r="M216">
            <v>2672.04</v>
          </cell>
          <cell r="N216">
            <v>6034.95</v>
          </cell>
          <cell r="O216">
            <v>17922.75</v>
          </cell>
          <cell r="P216">
            <v>0</v>
          </cell>
          <cell r="Q216">
            <v>17922.75</v>
          </cell>
          <cell r="R216">
            <v>31412.07</v>
          </cell>
          <cell r="S216">
            <v>0</v>
          </cell>
          <cell r="T216">
            <v>31412.07</v>
          </cell>
          <cell r="U216">
            <v>0</v>
          </cell>
          <cell r="V216">
            <v>21683.3</v>
          </cell>
          <cell r="W216">
            <v>21683.3</v>
          </cell>
          <cell r="X216">
            <v>49334.82</v>
          </cell>
          <cell r="Y216">
            <v>21683.3</v>
          </cell>
          <cell r="Z216">
            <v>71018.12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14167.09</v>
          </cell>
          <cell r="D218">
            <v>0</v>
          </cell>
          <cell r="E218">
            <v>14167.09</v>
          </cell>
          <cell r="F218">
            <v>10799.58</v>
          </cell>
          <cell r="H218">
            <v>10799.58</v>
          </cell>
          <cell r="J218">
            <v>19837.53</v>
          </cell>
          <cell r="K218">
            <v>19837.53</v>
          </cell>
          <cell r="L218">
            <v>24966.67</v>
          </cell>
          <cell r="M218">
            <v>19837.53</v>
          </cell>
          <cell r="N218">
            <v>44804.2</v>
          </cell>
          <cell r="O218">
            <v>303082.98000000004</v>
          </cell>
          <cell r="P218">
            <v>0</v>
          </cell>
          <cell r="Q218">
            <v>303082.98000000004</v>
          </cell>
          <cell r="R218">
            <v>582338.62</v>
          </cell>
          <cell r="S218">
            <v>0</v>
          </cell>
          <cell r="T218">
            <v>582338.62</v>
          </cell>
          <cell r="U218">
            <v>0</v>
          </cell>
          <cell r="V218">
            <v>350187.6</v>
          </cell>
          <cell r="W218">
            <v>350187.6</v>
          </cell>
          <cell r="X218">
            <v>885421.60000000009</v>
          </cell>
          <cell r="Y218">
            <v>350187.6</v>
          </cell>
          <cell r="Z218">
            <v>1235609.2000000002</v>
          </cell>
        </row>
        <row r="219">
          <cell r="A219" t="str">
            <v>54005-02</v>
          </cell>
          <cell r="B219" t="str">
            <v>Vehicle Maintenance</v>
          </cell>
          <cell r="C219">
            <v>5804.39</v>
          </cell>
          <cell r="D219">
            <v>0</v>
          </cell>
          <cell r="E219">
            <v>5804.39</v>
          </cell>
          <cell r="F219">
            <v>4424.6899999999996</v>
          </cell>
          <cell r="H219">
            <v>4424.6899999999996</v>
          </cell>
          <cell r="J219">
            <v>8127.62</v>
          </cell>
          <cell r="K219">
            <v>8127.62</v>
          </cell>
          <cell r="L219">
            <v>10229.08</v>
          </cell>
          <cell r="M219">
            <v>8127.62</v>
          </cell>
          <cell r="N219">
            <v>18356.7</v>
          </cell>
          <cell r="O219">
            <v>65154.95</v>
          </cell>
          <cell r="P219">
            <v>0</v>
          </cell>
          <cell r="Q219">
            <v>65154.95</v>
          </cell>
          <cell r="R219">
            <v>143317.01</v>
          </cell>
          <cell r="S219">
            <v>0</v>
          </cell>
          <cell r="T219">
            <v>143317.01</v>
          </cell>
          <cell r="U219">
            <v>0</v>
          </cell>
          <cell r="V219">
            <v>72571.009999999995</v>
          </cell>
          <cell r="W219">
            <v>72571.009999999995</v>
          </cell>
          <cell r="X219">
            <v>208471.96000000002</v>
          </cell>
          <cell r="Y219">
            <v>72571.009999999995</v>
          </cell>
          <cell r="Z219">
            <v>281042.97000000003</v>
          </cell>
        </row>
        <row r="220">
          <cell r="A220" t="str">
            <v>54005-04</v>
          </cell>
          <cell r="B220" t="str">
            <v>Car tax</v>
          </cell>
          <cell r="C220">
            <v>1117.8800000000001</v>
          </cell>
          <cell r="D220">
            <v>0</v>
          </cell>
          <cell r="E220">
            <v>1117.8800000000001</v>
          </cell>
          <cell r="F220">
            <v>852.16</v>
          </cell>
          <cell r="H220">
            <v>852.16</v>
          </cell>
          <cell r="J220">
            <v>1565.31</v>
          </cell>
          <cell r="K220">
            <v>1565.31</v>
          </cell>
          <cell r="L220">
            <v>1970.04</v>
          </cell>
          <cell r="M220">
            <v>1565.31</v>
          </cell>
          <cell r="N220">
            <v>3535.35</v>
          </cell>
          <cell r="O220">
            <v>10221.259999999998</v>
          </cell>
          <cell r="P220">
            <v>0</v>
          </cell>
          <cell r="Q220">
            <v>10221.259999999998</v>
          </cell>
          <cell r="R220">
            <v>17567.579999999998</v>
          </cell>
          <cell r="S220">
            <v>0</v>
          </cell>
          <cell r="T220">
            <v>17567.579999999998</v>
          </cell>
          <cell r="U220">
            <v>0</v>
          </cell>
          <cell r="V220">
            <v>12786.779999999999</v>
          </cell>
          <cell r="W220">
            <v>12786.779999999999</v>
          </cell>
          <cell r="X220">
            <v>27788.839999999997</v>
          </cell>
          <cell r="Y220">
            <v>12786.779999999999</v>
          </cell>
          <cell r="Z220">
            <v>40575.619999999995</v>
          </cell>
        </row>
        <row r="221">
          <cell r="A221" t="str">
            <v>54005-05</v>
          </cell>
          <cell r="B221" t="str">
            <v>Local Conveyance</v>
          </cell>
          <cell r="C221">
            <v>473.98</v>
          </cell>
          <cell r="D221">
            <v>0</v>
          </cell>
          <cell r="E221">
            <v>473.98</v>
          </cell>
          <cell r="F221">
            <v>361.32</v>
          </cell>
          <cell r="H221">
            <v>361.32</v>
          </cell>
          <cell r="J221">
            <v>663.7</v>
          </cell>
          <cell r="K221">
            <v>663.7</v>
          </cell>
          <cell r="L221">
            <v>835.3</v>
          </cell>
          <cell r="M221">
            <v>663.7</v>
          </cell>
          <cell r="N221">
            <v>1499</v>
          </cell>
          <cell r="O221">
            <v>13310.359999999999</v>
          </cell>
          <cell r="P221">
            <v>0</v>
          </cell>
          <cell r="Q221">
            <v>13310.359999999999</v>
          </cell>
          <cell r="R221">
            <v>25069.14</v>
          </cell>
          <cell r="S221">
            <v>0</v>
          </cell>
          <cell r="T221">
            <v>25069.14</v>
          </cell>
          <cell r="U221">
            <v>0</v>
          </cell>
          <cell r="V221">
            <v>16199.5</v>
          </cell>
          <cell r="W221">
            <v>16199.5</v>
          </cell>
          <cell r="X221">
            <v>38379.5</v>
          </cell>
          <cell r="Y221">
            <v>16199.5</v>
          </cell>
          <cell r="Z221">
            <v>54579</v>
          </cell>
        </row>
        <row r="222">
          <cell r="A222" t="str">
            <v>54005-06</v>
          </cell>
          <cell r="B222" t="str">
            <v>Vehicle Rental</v>
          </cell>
          <cell r="C222">
            <v>39788.080000000002</v>
          </cell>
          <cell r="D222">
            <v>0</v>
          </cell>
          <cell r="E222">
            <v>39788.080000000002</v>
          </cell>
          <cell r="F222">
            <v>30330.48</v>
          </cell>
          <cell r="H222">
            <v>30330.48</v>
          </cell>
          <cell r="J222">
            <v>55713.440000000002</v>
          </cell>
          <cell r="K222">
            <v>55713.440000000002</v>
          </cell>
          <cell r="L222">
            <v>70118.559999999998</v>
          </cell>
          <cell r="M222">
            <v>55713.440000000002</v>
          </cell>
          <cell r="N222">
            <v>125832</v>
          </cell>
          <cell r="O222">
            <v>403669.86000000004</v>
          </cell>
          <cell r="P222">
            <v>0</v>
          </cell>
          <cell r="Q222">
            <v>403669.86000000004</v>
          </cell>
          <cell r="R222">
            <v>726653.02</v>
          </cell>
          <cell r="S222">
            <v>0</v>
          </cell>
          <cell r="T222">
            <v>726653.02</v>
          </cell>
          <cell r="U222">
            <v>0</v>
          </cell>
          <cell r="V222">
            <v>493712.78</v>
          </cell>
          <cell r="W222">
            <v>493712.78</v>
          </cell>
          <cell r="X222">
            <v>1130322.8800000001</v>
          </cell>
          <cell r="Y222">
            <v>493712.78</v>
          </cell>
          <cell r="Z222">
            <v>1624035.6600000001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13704.51</v>
          </cell>
          <cell r="D224">
            <v>0</v>
          </cell>
          <cell r="E224">
            <v>8980.64</v>
          </cell>
          <cell r="F224">
            <v>10446.950000000001</v>
          </cell>
          <cell r="H224">
            <v>21301.59</v>
          </cell>
          <cell r="J224">
            <v>19189.79</v>
          </cell>
          <cell r="K224">
            <v>19189.79</v>
          </cell>
          <cell r="L224">
            <v>24151.46</v>
          </cell>
          <cell r="M224">
            <v>19189.79</v>
          </cell>
          <cell r="N224">
            <v>43341.25</v>
          </cell>
          <cell r="O224">
            <v>166529.56</v>
          </cell>
          <cell r="P224">
            <v>0</v>
          </cell>
          <cell r="Q224">
            <v>166529.56</v>
          </cell>
          <cell r="R224">
            <v>292783.98000000004</v>
          </cell>
          <cell r="S224">
            <v>0</v>
          </cell>
          <cell r="T224">
            <v>292783.98000000004</v>
          </cell>
          <cell r="U224">
            <v>0</v>
          </cell>
          <cell r="V224">
            <v>195777.58000000002</v>
          </cell>
          <cell r="W224">
            <v>195777.58000000002</v>
          </cell>
          <cell r="X224">
            <v>459313.54000000004</v>
          </cell>
          <cell r="Y224">
            <v>195777.58000000002</v>
          </cell>
          <cell r="Z224">
            <v>655091.12000000011</v>
          </cell>
        </row>
        <row r="225">
          <cell r="A225" t="str">
            <v>54006-02</v>
          </cell>
          <cell r="B225" t="str">
            <v>Postage &amp; Courier</v>
          </cell>
          <cell r="C225">
            <v>67.03</v>
          </cell>
          <cell r="D225">
            <v>0</v>
          </cell>
          <cell r="E225">
            <v>67.03</v>
          </cell>
          <cell r="F225">
            <v>125.1</v>
          </cell>
          <cell r="H225">
            <v>125.1</v>
          </cell>
          <cell r="J225">
            <v>93.87</v>
          </cell>
          <cell r="K225">
            <v>93.87</v>
          </cell>
          <cell r="L225">
            <v>192.13</v>
          </cell>
          <cell r="M225">
            <v>93.87</v>
          </cell>
          <cell r="N225">
            <v>286</v>
          </cell>
          <cell r="O225">
            <v>1237.3699999999999</v>
          </cell>
          <cell r="P225">
            <v>0</v>
          </cell>
          <cell r="Q225">
            <v>1237.3699999999999</v>
          </cell>
          <cell r="R225">
            <v>2892.83</v>
          </cell>
          <cell r="S225">
            <v>0</v>
          </cell>
          <cell r="T225">
            <v>2892.83</v>
          </cell>
          <cell r="U225">
            <v>0</v>
          </cell>
          <cell r="V225">
            <v>1481.8000000000002</v>
          </cell>
          <cell r="W225">
            <v>1481.8000000000002</v>
          </cell>
          <cell r="X225">
            <v>4130.2</v>
          </cell>
          <cell r="Y225">
            <v>1481.8000000000002</v>
          </cell>
          <cell r="Z225">
            <v>5612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1944.63</v>
          </cell>
          <cell r="D227">
            <v>0</v>
          </cell>
          <cell r="E227">
            <v>1944.63</v>
          </cell>
          <cell r="F227">
            <v>1482.39</v>
          </cell>
          <cell r="H227">
            <v>1482.39</v>
          </cell>
          <cell r="J227">
            <v>2722.98</v>
          </cell>
          <cell r="K227">
            <v>2722.98</v>
          </cell>
          <cell r="L227">
            <v>3427.0200000000004</v>
          </cell>
          <cell r="M227">
            <v>2722.98</v>
          </cell>
          <cell r="N227">
            <v>6150</v>
          </cell>
          <cell r="O227">
            <v>42060.86</v>
          </cell>
          <cell r="P227">
            <v>0</v>
          </cell>
          <cell r="Q227">
            <v>42060.86</v>
          </cell>
          <cell r="R227">
            <v>90512.8</v>
          </cell>
          <cell r="S227">
            <v>0</v>
          </cell>
          <cell r="T227">
            <v>90512.8</v>
          </cell>
          <cell r="U227">
            <v>0</v>
          </cell>
          <cell r="V227">
            <v>50313.5</v>
          </cell>
          <cell r="W227">
            <v>50313.5</v>
          </cell>
          <cell r="X227">
            <v>132573.66</v>
          </cell>
          <cell r="Y227">
            <v>50313.5</v>
          </cell>
          <cell r="Z227">
            <v>182887.16</v>
          </cell>
        </row>
        <row r="228">
          <cell r="A228" t="str">
            <v>54007-02</v>
          </cell>
          <cell r="B228" t="str">
            <v>Office Supplies</v>
          </cell>
          <cell r="C228">
            <v>4348.5600000000004</v>
          </cell>
          <cell r="D228">
            <v>0</v>
          </cell>
          <cell r="E228">
            <v>4348.5600000000004</v>
          </cell>
          <cell r="F228">
            <v>3314.91</v>
          </cell>
          <cell r="H228">
            <v>3314.91</v>
          </cell>
          <cell r="J228">
            <v>6089.09</v>
          </cell>
          <cell r="K228">
            <v>6089.09</v>
          </cell>
          <cell r="L228">
            <v>7663.47</v>
          </cell>
          <cell r="M228">
            <v>6089.09</v>
          </cell>
          <cell r="N228">
            <v>13752.560000000001</v>
          </cell>
          <cell r="O228">
            <v>52431.839999999997</v>
          </cell>
          <cell r="P228">
            <v>0</v>
          </cell>
          <cell r="Q228">
            <v>52431.839999999997</v>
          </cell>
          <cell r="R228">
            <v>74969.850000000006</v>
          </cell>
          <cell r="S228">
            <v>0</v>
          </cell>
          <cell r="T228">
            <v>74969.850000000006</v>
          </cell>
          <cell r="U228">
            <v>0</v>
          </cell>
          <cell r="V228">
            <v>49048.25</v>
          </cell>
          <cell r="W228">
            <v>49048.25</v>
          </cell>
          <cell r="X228">
            <v>127401.69</v>
          </cell>
          <cell r="Y228">
            <v>49048.25</v>
          </cell>
          <cell r="Z228">
            <v>176449.94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3098.76</v>
          </cell>
          <cell r="D231">
            <v>0</v>
          </cell>
          <cell r="E231">
            <v>3098.76</v>
          </cell>
          <cell r="F231">
            <v>2362.19</v>
          </cell>
          <cell r="H231">
            <v>2362.19</v>
          </cell>
          <cell r="J231">
            <v>4339.05</v>
          </cell>
          <cell r="K231">
            <v>4339.05</v>
          </cell>
          <cell r="L231">
            <v>5460.9500000000007</v>
          </cell>
          <cell r="M231">
            <v>4339.05</v>
          </cell>
          <cell r="N231">
            <v>9800</v>
          </cell>
          <cell r="O231">
            <v>36438.240000000005</v>
          </cell>
          <cell r="P231">
            <v>0</v>
          </cell>
          <cell r="Q231">
            <v>36438.240000000005</v>
          </cell>
          <cell r="R231">
            <v>67438.880000000005</v>
          </cell>
          <cell r="S231">
            <v>0</v>
          </cell>
          <cell r="T231">
            <v>67438.880000000005</v>
          </cell>
          <cell r="U231">
            <v>0</v>
          </cell>
          <cell r="V231">
            <v>47368.4</v>
          </cell>
          <cell r="W231">
            <v>47368.4</v>
          </cell>
          <cell r="X231">
            <v>103877.12000000001</v>
          </cell>
          <cell r="Y231">
            <v>47368.4</v>
          </cell>
          <cell r="Z231">
            <v>151245.52000000002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275.08999999999997</v>
          </cell>
          <cell r="D233">
            <v>0</v>
          </cell>
          <cell r="E233">
            <v>275.08999999999997</v>
          </cell>
          <cell r="F233">
            <v>209.71</v>
          </cell>
          <cell r="H233">
            <v>209.71</v>
          </cell>
          <cell r="J233">
            <v>385.2</v>
          </cell>
          <cell r="K233">
            <v>385.2</v>
          </cell>
          <cell r="L233">
            <v>484.79999999999995</v>
          </cell>
          <cell r="M233">
            <v>385.2</v>
          </cell>
          <cell r="N233">
            <v>870</v>
          </cell>
          <cell r="O233">
            <v>2395.06</v>
          </cell>
          <cell r="P233">
            <v>0</v>
          </cell>
          <cell r="Q233">
            <v>2395.06</v>
          </cell>
          <cell r="R233">
            <v>4050.59</v>
          </cell>
          <cell r="S233">
            <v>0</v>
          </cell>
          <cell r="T233">
            <v>4050.59</v>
          </cell>
          <cell r="U233">
            <v>0</v>
          </cell>
          <cell r="V233">
            <v>2830.35</v>
          </cell>
          <cell r="W233">
            <v>2830.35</v>
          </cell>
          <cell r="X233">
            <v>6445.65</v>
          </cell>
          <cell r="Y233">
            <v>2830.35</v>
          </cell>
          <cell r="Z233">
            <v>9276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291143.09000000003</v>
          </cell>
          <cell r="S236">
            <v>0</v>
          </cell>
          <cell r="T236">
            <v>291143.09000000003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396917.05000000005</v>
          </cell>
          <cell r="Y236">
            <v>161202.79999999999</v>
          </cell>
          <cell r="Z236">
            <v>558119.85000000009</v>
          </cell>
        </row>
        <row r="237">
          <cell r="A237" t="str">
            <v>54010-02</v>
          </cell>
          <cell r="B237" t="str">
            <v>Sports &amp; Staff Party</v>
          </cell>
          <cell r="C237">
            <v>-84748.3</v>
          </cell>
          <cell r="D237">
            <v>0</v>
          </cell>
          <cell r="E237">
            <v>-84748.3</v>
          </cell>
          <cell r="F237">
            <v>-249967.23</v>
          </cell>
          <cell r="H237">
            <v>-249967.23</v>
          </cell>
          <cell r="J237">
            <v>-134284.47</v>
          </cell>
          <cell r="K237">
            <v>-134284.47</v>
          </cell>
          <cell r="L237">
            <v>-334715.53000000003</v>
          </cell>
          <cell r="M237">
            <v>-134284.47</v>
          </cell>
          <cell r="N237">
            <v>-469000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 t="str">
            <v>54010-03</v>
          </cell>
          <cell r="B238" t="str">
            <v>Others - Activity</v>
          </cell>
          <cell r="C238">
            <v>5044.34</v>
          </cell>
          <cell r="D238">
            <v>0</v>
          </cell>
          <cell r="E238">
            <v>5044.34</v>
          </cell>
          <cell r="F238">
            <v>3845.3</v>
          </cell>
          <cell r="H238">
            <v>3845.3</v>
          </cell>
          <cell r="J238">
            <v>7063.3600000000006</v>
          </cell>
          <cell r="K238">
            <v>7063.3600000000006</v>
          </cell>
          <cell r="L238">
            <v>8889.64</v>
          </cell>
          <cell r="M238">
            <v>7063.3600000000006</v>
          </cell>
          <cell r="N238">
            <v>15953</v>
          </cell>
          <cell r="O238">
            <v>33031.67</v>
          </cell>
          <cell r="P238">
            <v>0</v>
          </cell>
          <cell r="Q238">
            <v>33031.67</v>
          </cell>
          <cell r="R238">
            <v>80838.97</v>
          </cell>
          <cell r="S238">
            <v>0</v>
          </cell>
          <cell r="T238">
            <v>80838.97</v>
          </cell>
          <cell r="U238">
            <v>0</v>
          </cell>
          <cell r="V238">
            <v>32259.66</v>
          </cell>
          <cell r="W238">
            <v>32259.66</v>
          </cell>
          <cell r="X238">
            <v>113870.64</v>
          </cell>
          <cell r="Y238">
            <v>32259.66</v>
          </cell>
          <cell r="Z238">
            <v>146130.29999999999</v>
          </cell>
        </row>
        <row r="239">
          <cell r="A239" t="str">
            <v>54010-04</v>
          </cell>
          <cell r="B239" t="str">
            <v>Good Attendance</v>
          </cell>
          <cell r="C239">
            <v>-66560.100000000006</v>
          </cell>
          <cell r="D239">
            <v>0</v>
          </cell>
          <cell r="E239">
            <v>-66560.100000000006</v>
          </cell>
          <cell r="F239">
            <v>-50738.81</v>
          </cell>
          <cell r="H239">
            <v>-50738.81</v>
          </cell>
          <cell r="J239">
            <v>-93201.09</v>
          </cell>
          <cell r="K239">
            <v>-93201.09</v>
          </cell>
          <cell r="L239">
            <v>-117298.91</v>
          </cell>
          <cell r="M239">
            <v>-93201.09</v>
          </cell>
          <cell r="N239">
            <v>-210500</v>
          </cell>
          <cell r="O239">
            <v>49810.7</v>
          </cell>
          <cell r="P239">
            <v>0</v>
          </cell>
          <cell r="Q239">
            <v>49810.7</v>
          </cell>
          <cell r="R239">
            <v>292499.78000000003</v>
          </cell>
          <cell r="S239">
            <v>0</v>
          </cell>
          <cell r="T239">
            <v>292499.78000000003</v>
          </cell>
          <cell r="U239">
            <v>0</v>
          </cell>
          <cell r="V239">
            <v>91189.51999999999</v>
          </cell>
          <cell r="W239">
            <v>91189.51999999999</v>
          </cell>
          <cell r="X239">
            <v>342310.48000000004</v>
          </cell>
          <cell r="Y239">
            <v>91189.51999999999</v>
          </cell>
          <cell r="Z239">
            <v>433500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337.7</v>
          </cell>
          <cell r="D241">
            <v>0</v>
          </cell>
          <cell r="E241">
            <v>337.7</v>
          </cell>
          <cell r="F241">
            <v>257.43</v>
          </cell>
          <cell r="H241">
            <v>257.43</v>
          </cell>
          <cell r="J241">
            <v>472.87</v>
          </cell>
          <cell r="K241">
            <v>472.87</v>
          </cell>
          <cell r="L241">
            <v>595.13</v>
          </cell>
          <cell r="M241">
            <v>472.87</v>
          </cell>
          <cell r="N241">
            <v>1068</v>
          </cell>
          <cell r="O241">
            <v>72680.19</v>
          </cell>
          <cell r="P241">
            <v>0</v>
          </cell>
          <cell r="Q241">
            <v>72680.19</v>
          </cell>
          <cell r="R241">
            <v>140050.03</v>
          </cell>
          <cell r="S241">
            <v>0</v>
          </cell>
          <cell r="T241">
            <v>140050.03</v>
          </cell>
          <cell r="U241">
            <v>0</v>
          </cell>
          <cell r="V241">
            <v>87407.78</v>
          </cell>
          <cell r="W241">
            <v>87407.78</v>
          </cell>
          <cell r="X241">
            <v>212730.22</v>
          </cell>
          <cell r="Y241">
            <v>87407.78</v>
          </cell>
          <cell r="Z241">
            <v>300138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848.05</v>
          </cell>
          <cell r="D242">
            <v>0</v>
          </cell>
          <cell r="E242">
            <v>848.05</v>
          </cell>
          <cell r="F242">
            <v>646.47</v>
          </cell>
          <cell r="H242">
            <v>646.47</v>
          </cell>
          <cell r="J242">
            <v>1187.48</v>
          </cell>
          <cell r="K242">
            <v>1187.48</v>
          </cell>
          <cell r="L242">
            <v>1494.52</v>
          </cell>
          <cell r="M242">
            <v>1187.48</v>
          </cell>
          <cell r="N242">
            <v>2682</v>
          </cell>
          <cell r="O242">
            <v>148222.76999999999</v>
          </cell>
          <cell r="P242">
            <v>0</v>
          </cell>
          <cell r="Q242">
            <v>148222.76999999999</v>
          </cell>
          <cell r="R242">
            <v>240385.2</v>
          </cell>
          <cell r="S242">
            <v>0</v>
          </cell>
          <cell r="T242">
            <v>240385.2</v>
          </cell>
          <cell r="U242">
            <v>0</v>
          </cell>
          <cell r="V242">
            <v>146394.88</v>
          </cell>
          <cell r="W242">
            <v>146394.88</v>
          </cell>
          <cell r="X242">
            <v>388607.97</v>
          </cell>
          <cell r="Y242">
            <v>146394.88</v>
          </cell>
          <cell r="Z242">
            <v>535002.85</v>
          </cell>
        </row>
        <row r="243">
          <cell r="A243" t="str">
            <v>54011-03</v>
          </cell>
          <cell r="B243" t="str">
            <v>Management Fee</v>
          </cell>
          <cell r="C243">
            <v>39050.699999999997</v>
          </cell>
          <cell r="D243">
            <v>0</v>
          </cell>
          <cell r="E243">
            <v>39050.699999999997</v>
          </cell>
          <cell r="F243">
            <v>29768.38</v>
          </cell>
          <cell r="H243">
            <v>29768.38</v>
          </cell>
          <cell r="J243">
            <v>54680.92</v>
          </cell>
          <cell r="K243">
            <v>54680.92</v>
          </cell>
          <cell r="L243">
            <v>68819.08</v>
          </cell>
          <cell r="M243">
            <v>54680.92</v>
          </cell>
          <cell r="N243">
            <v>123500</v>
          </cell>
          <cell r="O243">
            <v>2060523.5899999999</v>
          </cell>
          <cell r="P243">
            <v>0</v>
          </cell>
          <cell r="Q243">
            <v>2060523.5899999999</v>
          </cell>
          <cell r="R243">
            <v>6258357.3399999999</v>
          </cell>
          <cell r="S243">
            <v>0</v>
          </cell>
          <cell r="T243">
            <v>6258357.3399999999</v>
          </cell>
          <cell r="U243">
            <v>0</v>
          </cell>
          <cell r="V243">
            <v>1887919.0699999998</v>
          </cell>
          <cell r="W243">
            <v>1887919.0699999998</v>
          </cell>
          <cell r="X243">
            <v>8318880.9299999997</v>
          </cell>
          <cell r="Y243">
            <v>1887919.0699999998</v>
          </cell>
          <cell r="Z243">
            <v>10206800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183.4</v>
          </cell>
          <cell r="D247">
            <v>0</v>
          </cell>
          <cell r="E247">
            <v>183.4</v>
          </cell>
          <cell r="F247">
            <v>139.80000000000001</v>
          </cell>
          <cell r="H247">
            <v>139.80000000000001</v>
          </cell>
          <cell r="J247">
            <v>256.8</v>
          </cell>
          <cell r="K247">
            <v>256.8</v>
          </cell>
          <cell r="L247">
            <v>323.20000000000005</v>
          </cell>
          <cell r="M247">
            <v>256.8</v>
          </cell>
          <cell r="N247">
            <v>580</v>
          </cell>
          <cell r="O247">
            <v>12078.69</v>
          </cell>
          <cell r="P247">
            <v>0</v>
          </cell>
          <cell r="Q247">
            <v>12078.69</v>
          </cell>
          <cell r="R247">
            <v>29678.32</v>
          </cell>
          <cell r="S247">
            <v>0</v>
          </cell>
          <cell r="T247">
            <v>29678.32</v>
          </cell>
          <cell r="U247">
            <v>0</v>
          </cell>
          <cell r="V247">
            <v>15305.99</v>
          </cell>
          <cell r="W247">
            <v>15305.99</v>
          </cell>
          <cell r="X247">
            <v>41757.01</v>
          </cell>
          <cell r="Y247">
            <v>15305.99</v>
          </cell>
          <cell r="Z247">
            <v>57063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514.46</v>
          </cell>
          <cell r="D249">
            <v>0</v>
          </cell>
          <cell r="E249">
            <v>514.46</v>
          </cell>
          <cell r="F249">
            <v>392.17</v>
          </cell>
          <cell r="H249">
            <v>392.17</v>
          </cell>
          <cell r="J249">
            <v>720.37</v>
          </cell>
          <cell r="K249">
            <v>720.37</v>
          </cell>
          <cell r="L249">
            <v>906.63000000000011</v>
          </cell>
          <cell r="M249">
            <v>720.37</v>
          </cell>
          <cell r="N249">
            <v>1627</v>
          </cell>
          <cell r="O249">
            <v>4847.04</v>
          </cell>
          <cell r="P249">
            <v>0</v>
          </cell>
          <cell r="Q249">
            <v>4847.04</v>
          </cell>
          <cell r="R249">
            <v>8504.92</v>
          </cell>
          <cell r="S249">
            <v>0</v>
          </cell>
          <cell r="T249">
            <v>8504.92</v>
          </cell>
          <cell r="U249">
            <v>0</v>
          </cell>
          <cell r="V249">
            <v>5848.04</v>
          </cell>
          <cell r="W249">
            <v>5848.04</v>
          </cell>
          <cell r="X249">
            <v>13351.96</v>
          </cell>
          <cell r="Y249">
            <v>5848.04</v>
          </cell>
          <cell r="Z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8318.91</v>
          </cell>
          <cell r="D250">
            <v>0</v>
          </cell>
          <cell r="E250">
            <v>8318.91</v>
          </cell>
          <cell r="F250">
            <v>6341.51</v>
          </cell>
          <cell r="H250">
            <v>6341.51</v>
          </cell>
          <cell r="J250">
            <v>11648.58</v>
          </cell>
          <cell r="K250">
            <v>11648.58</v>
          </cell>
          <cell r="L250">
            <v>14660.42</v>
          </cell>
          <cell r="M250">
            <v>11648.58</v>
          </cell>
          <cell r="N250">
            <v>26309</v>
          </cell>
          <cell r="O250">
            <v>80357.820000000007</v>
          </cell>
          <cell r="P250">
            <v>0</v>
          </cell>
          <cell r="Q250">
            <v>80357.820000000007</v>
          </cell>
          <cell r="R250">
            <v>137600.52000000002</v>
          </cell>
          <cell r="S250">
            <v>0</v>
          </cell>
          <cell r="T250">
            <v>137600.52000000002</v>
          </cell>
          <cell r="U250">
            <v>0</v>
          </cell>
          <cell r="V250">
            <v>94608.66</v>
          </cell>
          <cell r="W250">
            <v>94608.66</v>
          </cell>
          <cell r="X250">
            <v>217958.34000000003</v>
          </cell>
          <cell r="Y250">
            <v>94608.66</v>
          </cell>
          <cell r="Z250">
            <v>312567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275.08</v>
          </cell>
          <cell r="D252">
            <v>0</v>
          </cell>
          <cell r="E252">
            <v>275.08</v>
          </cell>
          <cell r="F252">
            <v>209.69</v>
          </cell>
          <cell r="H252">
            <v>209.69</v>
          </cell>
          <cell r="J252">
            <v>385.18</v>
          </cell>
          <cell r="K252">
            <v>385.18</v>
          </cell>
          <cell r="L252">
            <v>484.77</v>
          </cell>
          <cell r="M252">
            <v>385.18</v>
          </cell>
          <cell r="N252">
            <v>869.95</v>
          </cell>
          <cell r="O252">
            <v>4618.4399999999996</v>
          </cell>
          <cell r="P252">
            <v>0</v>
          </cell>
          <cell r="Q252">
            <v>4618.4399999999996</v>
          </cell>
          <cell r="R252">
            <v>9742.9700000000012</v>
          </cell>
          <cell r="S252">
            <v>0</v>
          </cell>
          <cell r="T252">
            <v>9742.9700000000012</v>
          </cell>
          <cell r="U252">
            <v>0</v>
          </cell>
          <cell r="V252">
            <v>4901.08</v>
          </cell>
          <cell r="W252">
            <v>4901.08</v>
          </cell>
          <cell r="X252">
            <v>14361.41</v>
          </cell>
          <cell r="Y252">
            <v>4901.08</v>
          </cell>
          <cell r="Z252">
            <v>19262.489999999998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609.22</v>
          </cell>
          <cell r="D254">
            <v>0</v>
          </cell>
          <cell r="E254">
            <v>609.22</v>
          </cell>
          <cell r="F254">
            <v>464.41</v>
          </cell>
          <cell r="H254">
            <v>464.41</v>
          </cell>
          <cell r="J254">
            <v>853.07</v>
          </cell>
          <cell r="K254">
            <v>853.07</v>
          </cell>
          <cell r="L254">
            <v>1073.6300000000001</v>
          </cell>
          <cell r="M254">
            <v>853.07</v>
          </cell>
          <cell r="N254">
            <v>1926.7000000000003</v>
          </cell>
          <cell r="O254">
            <v>7395.4900000000007</v>
          </cell>
          <cell r="P254">
            <v>0</v>
          </cell>
          <cell r="Q254">
            <v>7395.4900000000007</v>
          </cell>
          <cell r="R254">
            <v>14510.35</v>
          </cell>
          <cell r="S254">
            <v>0</v>
          </cell>
          <cell r="T254">
            <v>14510.35</v>
          </cell>
          <cell r="U254">
            <v>0</v>
          </cell>
          <cell r="V254">
            <v>9240.369999999999</v>
          </cell>
          <cell r="W254">
            <v>9240.369999999999</v>
          </cell>
          <cell r="X254">
            <v>21905.84</v>
          </cell>
          <cell r="Y254">
            <v>9240.369999999999</v>
          </cell>
          <cell r="Z254">
            <v>31146.21</v>
          </cell>
        </row>
        <row r="255">
          <cell r="A255" t="str">
            <v>54015-02</v>
          </cell>
          <cell r="B255" t="str">
            <v>Bank Charge - Cheque Book</v>
          </cell>
          <cell r="C255">
            <v>196.04</v>
          </cell>
          <cell r="D255">
            <v>0</v>
          </cell>
          <cell r="E255">
            <v>196.04</v>
          </cell>
          <cell r="F255">
            <v>149.44999999999999</v>
          </cell>
          <cell r="H255">
            <v>149.44999999999999</v>
          </cell>
          <cell r="J255">
            <v>274.51</v>
          </cell>
          <cell r="K255">
            <v>274.51</v>
          </cell>
          <cell r="L255">
            <v>345.49</v>
          </cell>
          <cell r="M255">
            <v>274.51</v>
          </cell>
          <cell r="N255">
            <v>620</v>
          </cell>
          <cell r="O255">
            <v>1871.99</v>
          </cell>
          <cell r="P255">
            <v>0</v>
          </cell>
          <cell r="Q255">
            <v>1871.99</v>
          </cell>
          <cell r="R255">
            <v>3598.56</v>
          </cell>
          <cell r="S255">
            <v>0</v>
          </cell>
          <cell r="T255">
            <v>3598.56</v>
          </cell>
          <cell r="U255">
            <v>0</v>
          </cell>
          <cell r="V255">
            <v>2179.4499999999998</v>
          </cell>
          <cell r="W255">
            <v>2179.4499999999998</v>
          </cell>
          <cell r="X255">
            <v>5470.55</v>
          </cell>
          <cell r="Y255">
            <v>2179.4499999999998</v>
          </cell>
          <cell r="Z255">
            <v>7650</v>
          </cell>
        </row>
        <row r="256">
          <cell r="A256" t="str">
            <v>54015-03</v>
          </cell>
          <cell r="B256" t="str">
            <v>Bank Charge - Others</v>
          </cell>
          <cell r="C256">
            <v>3542.33</v>
          </cell>
          <cell r="D256">
            <v>0</v>
          </cell>
          <cell r="E256">
            <v>3542.33</v>
          </cell>
          <cell r="F256">
            <v>3538.24</v>
          </cell>
          <cell r="H256">
            <v>3538.24</v>
          </cell>
          <cell r="J256">
            <v>3419.88</v>
          </cell>
          <cell r="K256">
            <v>3419.88</v>
          </cell>
          <cell r="L256">
            <v>7080.57</v>
          </cell>
          <cell r="M256">
            <v>3419.88</v>
          </cell>
          <cell r="N256">
            <v>10500.45</v>
          </cell>
          <cell r="O256">
            <v>38868.630000000005</v>
          </cell>
          <cell r="P256">
            <v>0</v>
          </cell>
          <cell r="Q256">
            <v>38868.630000000005</v>
          </cell>
          <cell r="R256">
            <v>52711.829999999994</v>
          </cell>
          <cell r="S256">
            <v>0</v>
          </cell>
          <cell r="T256">
            <v>52711.829999999994</v>
          </cell>
          <cell r="U256">
            <v>0</v>
          </cell>
          <cell r="V256">
            <v>29906.25</v>
          </cell>
          <cell r="W256">
            <v>29906.25</v>
          </cell>
          <cell r="X256">
            <v>91580.459999999992</v>
          </cell>
          <cell r="Y256">
            <v>29906.25</v>
          </cell>
          <cell r="Z256">
            <v>121486.70999999999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11463.77</v>
          </cell>
          <cell r="D259">
            <v>0</v>
          </cell>
          <cell r="E259">
            <v>11463.77</v>
          </cell>
          <cell r="F259">
            <v>8738.85</v>
          </cell>
          <cell r="H259">
            <v>8738.85</v>
          </cell>
          <cell r="J259">
            <v>16052.2</v>
          </cell>
          <cell r="K259">
            <v>16052.2</v>
          </cell>
          <cell r="L259">
            <v>20202.620000000003</v>
          </cell>
          <cell r="M259">
            <v>16052.2</v>
          </cell>
          <cell r="N259">
            <v>36254.820000000007</v>
          </cell>
          <cell r="O259">
            <v>568082.43000000005</v>
          </cell>
          <cell r="P259">
            <v>0</v>
          </cell>
          <cell r="Q259">
            <v>568082.43000000005</v>
          </cell>
          <cell r="R259">
            <v>2617489.5100000002</v>
          </cell>
          <cell r="S259">
            <v>0</v>
          </cell>
          <cell r="T259">
            <v>2617489.5100000002</v>
          </cell>
          <cell r="U259">
            <v>0</v>
          </cell>
          <cell r="V259">
            <v>1812521.67</v>
          </cell>
          <cell r="W259">
            <v>1812521.67</v>
          </cell>
          <cell r="X259">
            <v>3185571.9400000004</v>
          </cell>
          <cell r="Y259">
            <v>1812521.67</v>
          </cell>
          <cell r="Z259">
            <v>4998093.6100000003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154.31</v>
          </cell>
          <cell r="D260">
            <v>0</v>
          </cell>
          <cell r="E260">
            <v>154.31</v>
          </cell>
          <cell r="F260">
            <v>117.63</v>
          </cell>
          <cell r="H260">
            <v>117.63</v>
          </cell>
          <cell r="J260">
            <v>216.06</v>
          </cell>
          <cell r="K260">
            <v>216.06</v>
          </cell>
          <cell r="L260">
            <v>271.94</v>
          </cell>
          <cell r="M260">
            <v>216.06</v>
          </cell>
          <cell r="N260">
            <v>488</v>
          </cell>
          <cell r="O260">
            <v>5585.1500000000005</v>
          </cell>
          <cell r="P260">
            <v>0</v>
          </cell>
          <cell r="Q260">
            <v>5585.1500000000005</v>
          </cell>
          <cell r="R260">
            <v>5718.01</v>
          </cell>
          <cell r="S260">
            <v>0</v>
          </cell>
          <cell r="T260">
            <v>5718.01</v>
          </cell>
          <cell r="U260">
            <v>0</v>
          </cell>
          <cell r="V260">
            <v>5716.34</v>
          </cell>
          <cell r="W260">
            <v>5716.34</v>
          </cell>
          <cell r="X260">
            <v>11303.16</v>
          </cell>
          <cell r="Y260">
            <v>5716.34</v>
          </cell>
          <cell r="Z260">
            <v>17019.5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25547.23</v>
          </cell>
          <cell r="D261">
            <v>0</v>
          </cell>
          <cell r="E261">
            <v>25547.23</v>
          </cell>
          <cell r="F261">
            <v>19474.68</v>
          </cell>
          <cell r="H261">
            <v>19474.68</v>
          </cell>
          <cell r="J261">
            <v>35772.629999999997</v>
          </cell>
          <cell r="K261">
            <v>35772.629999999997</v>
          </cell>
          <cell r="L261">
            <v>45021.91</v>
          </cell>
          <cell r="M261">
            <v>35772.629999999997</v>
          </cell>
          <cell r="N261">
            <v>80794.540000000008</v>
          </cell>
          <cell r="O261">
            <v>191356.98</v>
          </cell>
          <cell r="P261">
            <v>0</v>
          </cell>
          <cell r="Q261">
            <v>191356.98</v>
          </cell>
          <cell r="R261">
            <v>361523.71</v>
          </cell>
          <cell r="S261">
            <v>0</v>
          </cell>
          <cell r="T261">
            <v>361523.71</v>
          </cell>
          <cell r="U261">
            <v>0</v>
          </cell>
          <cell r="V261">
            <v>247020.73</v>
          </cell>
          <cell r="W261">
            <v>247020.73</v>
          </cell>
          <cell r="X261">
            <v>552880.69000000006</v>
          </cell>
          <cell r="Y261">
            <v>247020.73</v>
          </cell>
          <cell r="Z261">
            <v>799901.42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944533.22</v>
          </cell>
          <cell r="D263">
            <v>0</v>
          </cell>
          <cell r="E263">
            <v>944533.22</v>
          </cell>
          <cell r="F263">
            <v>720018.39</v>
          </cell>
          <cell r="G263">
            <v>0</v>
          </cell>
          <cell r="H263">
            <v>720018.39</v>
          </cell>
          <cell r="I263">
            <v>0</v>
          </cell>
          <cell r="J263">
            <v>1322586.97</v>
          </cell>
          <cell r="K263">
            <v>1322586.97</v>
          </cell>
          <cell r="L263">
            <v>1664551.6099999999</v>
          </cell>
          <cell r="M263">
            <v>1322586.97</v>
          </cell>
          <cell r="N263">
            <v>2987138.58</v>
          </cell>
          <cell r="O263">
            <v>1280126.3799999999</v>
          </cell>
          <cell r="P263">
            <v>0</v>
          </cell>
          <cell r="Q263">
            <v>1280126.3799999999</v>
          </cell>
          <cell r="R263">
            <v>720018.39</v>
          </cell>
          <cell r="S263">
            <v>0</v>
          </cell>
          <cell r="T263">
            <v>720018.39</v>
          </cell>
          <cell r="U263">
            <v>0</v>
          </cell>
          <cell r="V263">
            <v>1322586.97</v>
          </cell>
          <cell r="W263">
            <v>1322586.97</v>
          </cell>
          <cell r="X263">
            <v>2000144.77</v>
          </cell>
          <cell r="Y263">
            <v>1322586.97</v>
          </cell>
          <cell r="Z263">
            <v>3322731.74</v>
          </cell>
        </row>
        <row r="264">
          <cell r="B264" t="str">
            <v xml:space="preserve">                                          - MTT</v>
          </cell>
          <cell r="C264">
            <v>891475.94</v>
          </cell>
          <cell r="D264">
            <v>0</v>
          </cell>
          <cell r="E264">
            <v>891475.94</v>
          </cell>
          <cell r="F264">
            <v>679572.79</v>
          </cell>
          <cell r="H264">
            <v>679572.79</v>
          </cell>
          <cell r="J264">
            <v>1248293.28</v>
          </cell>
          <cell r="K264">
            <v>1248293.28</v>
          </cell>
          <cell r="L264">
            <v>1571048.73</v>
          </cell>
          <cell r="M264">
            <v>1248293.28</v>
          </cell>
          <cell r="N264">
            <v>2819342.01</v>
          </cell>
          <cell r="O264">
            <v>891475.94</v>
          </cell>
          <cell r="P264">
            <v>0</v>
          </cell>
          <cell r="Q264">
            <v>891475.94</v>
          </cell>
          <cell r="R264">
            <v>679572.79</v>
          </cell>
          <cell r="S264">
            <v>0</v>
          </cell>
          <cell r="T264">
            <v>679572.79</v>
          </cell>
          <cell r="U264">
            <v>0</v>
          </cell>
          <cell r="V264">
            <v>1248293.28</v>
          </cell>
          <cell r="W264">
            <v>1248293.28</v>
          </cell>
          <cell r="X264">
            <v>1571048.73</v>
          </cell>
          <cell r="Y264">
            <v>1248293.28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53057.279999999999</v>
          </cell>
          <cell r="D265">
            <v>0</v>
          </cell>
          <cell r="E265">
            <v>53057.279999999999</v>
          </cell>
          <cell r="F265">
            <v>40445.599999999999</v>
          </cell>
          <cell r="H265">
            <v>40445.599999999999</v>
          </cell>
          <cell r="J265">
            <v>74293.69</v>
          </cell>
          <cell r="K265">
            <v>74293.69</v>
          </cell>
          <cell r="L265">
            <v>93502.88</v>
          </cell>
          <cell r="M265">
            <v>74293.69</v>
          </cell>
          <cell r="N265">
            <v>167796.57</v>
          </cell>
          <cell r="O265">
            <v>388650.43999999994</v>
          </cell>
          <cell r="P265">
            <v>0</v>
          </cell>
          <cell r="Q265">
            <v>388650.43999999994</v>
          </cell>
          <cell r="R265">
            <v>40445.599999999999</v>
          </cell>
          <cell r="S265">
            <v>0</v>
          </cell>
          <cell r="T265">
            <v>40445.599999999999</v>
          </cell>
          <cell r="U265">
            <v>0</v>
          </cell>
          <cell r="V265">
            <v>74293.69</v>
          </cell>
          <cell r="W265">
            <v>74293.69</v>
          </cell>
          <cell r="X265">
            <v>429096.03999999992</v>
          </cell>
          <cell r="Y265">
            <v>74293.69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26106.34</v>
          </cell>
          <cell r="D269">
            <v>0</v>
          </cell>
          <cell r="E269">
            <v>26106.34</v>
          </cell>
          <cell r="F269">
            <v>19900.88</v>
          </cell>
          <cell r="H269">
            <v>19900.88</v>
          </cell>
          <cell r="J269">
            <v>36555.519999999997</v>
          </cell>
          <cell r="K269">
            <v>36555.519999999997</v>
          </cell>
          <cell r="L269">
            <v>46007.22</v>
          </cell>
          <cell r="M269">
            <v>36555.519999999997</v>
          </cell>
          <cell r="N269">
            <v>82562.739999999991</v>
          </cell>
          <cell r="O269">
            <v>253054.61</v>
          </cell>
          <cell r="P269">
            <v>0</v>
          </cell>
          <cell r="Q269">
            <v>253054.61</v>
          </cell>
          <cell r="R269">
            <v>453097.24</v>
          </cell>
          <cell r="S269">
            <v>0</v>
          </cell>
          <cell r="T269">
            <v>453097.24</v>
          </cell>
          <cell r="U269">
            <v>0</v>
          </cell>
          <cell r="V269">
            <v>309403.23000000004</v>
          </cell>
          <cell r="W269">
            <v>309403.23000000004</v>
          </cell>
          <cell r="X269">
            <v>706151.85</v>
          </cell>
          <cell r="Y269">
            <v>309403.23000000004</v>
          </cell>
          <cell r="Z269">
            <v>1015555.0800000001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133922.23999999999</v>
          </cell>
          <cell r="D270">
            <v>0</v>
          </cell>
          <cell r="E270">
            <v>133922.23999999999</v>
          </cell>
          <cell r="F270">
            <v>102089.02</v>
          </cell>
          <cell r="H270">
            <v>102089.02</v>
          </cell>
          <cell r="J270">
            <v>187525.23</v>
          </cell>
          <cell r="K270">
            <v>187525.23</v>
          </cell>
          <cell r="L270">
            <v>236011.26</v>
          </cell>
          <cell r="M270">
            <v>187525.23</v>
          </cell>
          <cell r="N270">
            <v>423536.49</v>
          </cell>
          <cell r="O270">
            <v>1329202.69</v>
          </cell>
          <cell r="P270">
            <v>0</v>
          </cell>
          <cell r="Q270">
            <v>1329202.69</v>
          </cell>
          <cell r="R270">
            <v>2399644.35</v>
          </cell>
          <cell r="S270">
            <v>0</v>
          </cell>
          <cell r="T270">
            <v>2399644.35</v>
          </cell>
          <cell r="U270">
            <v>0</v>
          </cell>
          <cell r="V270">
            <v>1635716.32</v>
          </cell>
          <cell r="W270">
            <v>1635716.32</v>
          </cell>
          <cell r="X270">
            <v>3728847.04</v>
          </cell>
          <cell r="Y270">
            <v>1635716.32</v>
          </cell>
          <cell r="Z270">
            <v>5364563.3600000003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32378.95</v>
          </cell>
          <cell r="D271">
            <v>0</v>
          </cell>
          <cell r="E271">
            <v>32378.95</v>
          </cell>
          <cell r="F271">
            <v>24682.49</v>
          </cell>
          <cell r="H271">
            <v>24682.49</v>
          </cell>
          <cell r="J271">
            <v>45338.77</v>
          </cell>
          <cell r="K271">
            <v>45338.77</v>
          </cell>
          <cell r="L271">
            <v>57061.440000000002</v>
          </cell>
          <cell r="M271">
            <v>45338.77</v>
          </cell>
          <cell r="N271">
            <v>102400.20999999999</v>
          </cell>
          <cell r="O271">
            <v>314563.98000000004</v>
          </cell>
          <cell r="P271">
            <v>0</v>
          </cell>
          <cell r="Q271">
            <v>314563.98000000004</v>
          </cell>
          <cell r="R271">
            <v>567572.85</v>
          </cell>
          <cell r="S271">
            <v>0</v>
          </cell>
          <cell r="T271">
            <v>567572.85</v>
          </cell>
          <cell r="U271">
            <v>0</v>
          </cell>
          <cell r="V271">
            <v>388557.21</v>
          </cell>
          <cell r="W271">
            <v>388557.21</v>
          </cell>
          <cell r="X271">
            <v>882136.83000000007</v>
          </cell>
          <cell r="Y271">
            <v>388557.21</v>
          </cell>
          <cell r="Z271">
            <v>1270694.04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14285.94</v>
          </cell>
          <cell r="D272">
            <v>0</v>
          </cell>
          <cell r="E272">
            <v>14285.94</v>
          </cell>
          <cell r="F272">
            <v>10890.18</v>
          </cell>
          <cell r="H272">
            <v>10890.18</v>
          </cell>
          <cell r="J272">
            <v>20003.96</v>
          </cell>
          <cell r="K272">
            <v>20003.96</v>
          </cell>
          <cell r="L272">
            <v>25176.120000000003</v>
          </cell>
          <cell r="M272">
            <v>20003.96</v>
          </cell>
          <cell r="N272">
            <v>45180.08</v>
          </cell>
          <cell r="O272">
            <v>143780.35999999999</v>
          </cell>
          <cell r="P272">
            <v>0</v>
          </cell>
          <cell r="Q272">
            <v>143780.35999999999</v>
          </cell>
          <cell r="R272">
            <v>269091.51</v>
          </cell>
          <cell r="S272">
            <v>0</v>
          </cell>
          <cell r="T272">
            <v>269091.51</v>
          </cell>
          <cell r="U272">
            <v>0</v>
          </cell>
          <cell r="V272">
            <v>181855.16999999998</v>
          </cell>
          <cell r="W272">
            <v>181855.16999999998</v>
          </cell>
          <cell r="X272">
            <v>412871.87</v>
          </cell>
          <cell r="Y272">
            <v>181855.16999999998</v>
          </cell>
          <cell r="Z272">
            <v>594727.04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1980954.78</v>
          </cell>
          <cell r="P273">
            <v>0</v>
          </cell>
          <cell r="Q273">
            <v>1980954.78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1980954.78</v>
          </cell>
          <cell r="Y273">
            <v>0</v>
          </cell>
          <cell r="Z273">
            <v>1980954.78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4672.16</v>
          </cell>
          <cell r="D282">
            <v>0</v>
          </cell>
          <cell r="E282">
            <v>4672.16</v>
          </cell>
          <cell r="F282">
            <v>18466.830000000002</v>
          </cell>
          <cell r="H282">
            <v>18466.830000000002</v>
          </cell>
          <cell r="J282">
            <v>33921.32</v>
          </cell>
          <cell r="K282">
            <v>33921.32</v>
          </cell>
          <cell r="L282">
            <v>23138.99</v>
          </cell>
          <cell r="M282">
            <v>33921.32</v>
          </cell>
          <cell r="N282">
            <v>57060.31</v>
          </cell>
          <cell r="O282">
            <v>56419.94</v>
          </cell>
          <cell r="P282">
            <v>0</v>
          </cell>
          <cell r="Q282">
            <v>56419.94</v>
          </cell>
          <cell r="R282">
            <v>495079.36000000004</v>
          </cell>
          <cell r="S282">
            <v>0</v>
          </cell>
          <cell r="T282">
            <v>495079.36000000004</v>
          </cell>
          <cell r="U282">
            <v>0</v>
          </cell>
          <cell r="V282">
            <v>341644.43</v>
          </cell>
          <cell r="W282">
            <v>341644.43</v>
          </cell>
          <cell r="X282">
            <v>551499.30000000005</v>
          </cell>
          <cell r="Y282">
            <v>341644.43</v>
          </cell>
          <cell r="Z282">
            <v>893143.73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7644.89</v>
          </cell>
          <cell r="D284">
            <v>0</v>
          </cell>
          <cell r="E284">
            <v>7644.89</v>
          </cell>
          <cell r="F284">
            <v>-3962.6499999999996</v>
          </cell>
          <cell r="H284">
            <v>-3962.6499999999996</v>
          </cell>
          <cell r="K284">
            <v>0</v>
          </cell>
          <cell r="L284">
            <v>3682.2400000000007</v>
          </cell>
          <cell r="M284">
            <v>0</v>
          </cell>
          <cell r="N284">
            <v>3682.2400000000007</v>
          </cell>
          <cell r="O284">
            <v>59806.14</v>
          </cell>
          <cell r="P284">
            <v>0</v>
          </cell>
          <cell r="Q284">
            <v>59806.14</v>
          </cell>
          <cell r="R284">
            <v>13633.15</v>
          </cell>
          <cell r="S284">
            <v>0</v>
          </cell>
          <cell r="T284">
            <v>13633.15</v>
          </cell>
          <cell r="U284">
            <v>0</v>
          </cell>
          <cell r="V284">
            <v>0</v>
          </cell>
          <cell r="W284">
            <v>0</v>
          </cell>
          <cell r="X284">
            <v>73439.289999999994</v>
          </cell>
          <cell r="Y284">
            <v>0</v>
          </cell>
          <cell r="Z284">
            <v>73439.289999999994</v>
          </cell>
        </row>
        <row r="285">
          <cell r="A285" t="str">
            <v>51001-02</v>
          </cell>
          <cell r="B285" t="str">
            <v>Gain (loss) on Fixed Asset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-972735.54</v>
          </cell>
          <cell r="P285">
            <v>0</v>
          </cell>
          <cell r="Q285">
            <v>-972735.54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-985770.23</v>
          </cell>
          <cell r="Y285">
            <v>0</v>
          </cell>
          <cell r="Z285">
            <v>-985770.23</v>
          </cell>
        </row>
        <row r="286">
          <cell r="A286">
            <v>999999</v>
          </cell>
          <cell r="B286" t="str">
            <v>Contra Account</v>
          </cell>
          <cell r="C286">
            <v>19919076.759999987</v>
          </cell>
          <cell r="D286">
            <v>0</v>
          </cell>
          <cell r="E286">
            <v>19914352.889999986</v>
          </cell>
          <cell r="F286">
            <v>8331350.8500000015</v>
          </cell>
          <cell r="G286">
            <v>0</v>
          </cell>
          <cell r="H286">
            <v>9330452.7200000044</v>
          </cell>
          <cell r="I286">
            <v>0</v>
          </cell>
          <cell r="J286">
            <v>8435700.209999999</v>
          </cell>
          <cell r="K286">
            <v>8435700.209999999</v>
          </cell>
          <cell r="L286">
            <v>39108717.469999999</v>
          </cell>
          <cell r="M286">
            <v>8435700.209999999</v>
          </cell>
          <cell r="N286">
            <v>47544417.680000007</v>
          </cell>
          <cell r="O286">
            <v>14798292.380000032</v>
          </cell>
          <cell r="P286">
            <v>0</v>
          </cell>
          <cell r="Q286">
            <v>14798292.380000032</v>
          </cell>
          <cell r="R286">
            <v>36153791.120000012</v>
          </cell>
          <cell r="S286">
            <v>0</v>
          </cell>
          <cell r="T286">
            <v>36153791.120000012</v>
          </cell>
          <cell r="U286">
            <v>0</v>
          </cell>
          <cell r="V286">
            <v>25654186.529999886</v>
          </cell>
          <cell r="W286">
            <v>25654186.529999886</v>
          </cell>
          <cell r="X286">
            <v>50952083.499999993</v>
          </cell>
          <cell r="Y286">
            <v>25654186.529999886</v>
          </cell>
          <cell r="Z286">
            <v>3.5529956221580505E-7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1"/>
      <sheetName val="INC-2"/>
      <sheetName val="INC.1"/>
      <sheetName val="10-1"/>
      <sheetName val="10-2"/>
      <sheetName val="11-1"/>
      <sheetName val="11-2"/>
      <sheetName val="11-3"/>
      <sheetName val="51"/>
      <sheetName val="51-1"/>
      <sheetName val="TB0109"/>
      <sheetName val="TB0209"/>
      <sheetName val="TB0309"/>
      <sheetName val="TB0409"/>
      <sheetName val="TB0509"/>
      <sheetName val="TB0609"/>
      <sheetName val="TB0709"/>
      <sheetName val="TB0809"/>
      <sheetName val="TB0909"/>
      <sheetName val="TB1009"/>
      <sheetName val="TB1109"/>
      <sheetName val="TB1209"/>
      <sheetName val="TB0108"/>
      <sheetName val="TB0208"/>
      <sheetName val="TB0308"/>
      <sheetName val="TB0408"/>
      <sheetName val="TB0508"/>
      <sheetName val="TB0608"/>
      <sheetName val="TB0708"/>
      <sheetName val="TB0808"/>
      <sheetName val="TB0908"/>
      <sheetName val="TB1008"/>
      <sheetName val="TB1108"/>
      <sheetName val="TB12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3705.75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3703450.75</v>
          </cell>
        </row>
        <row r="12">
          <cell r="A12" t="str">
            <v>11002-04</v>
          </cell>
          <cell r="B12" t="str">
            <v>Saving A/C - Bay : Bangpoo</v>
          </cell>
          <cell r="Z12">
            <v>19583269.449999999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2335442.7899999991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-6449.64</v>
          </cell>
        </row>
        <row r="18">
          <cell r="A18" t="str">
            <v>11003-05</v>
          </cell>
          <cell r="B18" t="str">
            <v>Current A/C - Bay : Bangpoo</v>
          </cell>
          <cell r="Z18">
            <v>1621468.11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-30680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87547222.170000002</v>
          </cell>
        </row>
        <row r="29">
          <cell r="A29" t="str">
            <v>11007-02</v>
          </cell>
          <cell r="B29" t="str">
            <v>Accounts receivable - Export</v>
          </cell>
          <cell r="Z29">
            <v>91481.72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9662400.5299999993</v>
          </cell>
          <cell r="E34">
            <v>9662400.5299999993</v>
          </cell>
          <cell r="F34">
            <v>2844438.25</v>
          </cell>
          <cell r="G34">
            <v>0</v>
          </cell>
          <cell r="H34">
            <v>2844438.25</v>
          </cell>
          <cell r="K34">
            <v>0</v>
          </cell>
          <cell r="L34">
            <v>12506838.779999999</v>
          </cell>
          <cell r="M34">
            <v>0</v>
          </cell>
          <cell r="N34">
            <v>12506838.779999999</v>
          </cell>
          <cell r="O34">
            <v>9662400.5299999993</v>
          </cell>
          <cell r="P34">
            <v>0</v>
          </cell>
          <cell r="Q34">
            <v>9662400.5299999993</v>
          </cell>
          <cell r="R34">
            <v>2844438.25</v>
          </cell>
          <cell r="S34">
            <v>0</v>
          </cell>
          <cell r="T34">
            <v>2844438.25</v>
          </cell>
          <cell r="V34">
            <v>0</v>
          </cell>
          <cell r="W34">
            <v>0</v>
          </cell>
          <cell r="X34">
            <v>12506838.779999999</v>
          </cell>
          <cell r="Y34">
            <v>0</v>
          </cell>
          <cell r="Z34">
            <v>12506838.779999999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47675</v>
          </cell>
          <cell r="E35">
            <v>47675</v>
          </cell>
          <cell r="F35">
            <v>119247</v>
          </cell>
          <cell r="G35">
            <v>0</v>
          </cell>
          <cell r="H35">
            <v>119247</v>
          </cell>
          <cell r="K35">
            <v>0</v>
          </cell>
          <cell r="L35">
            <v>166922</v>
          </cell>
          <cell r="M35">
            <v>0</v>
          </cell>
          <cell r="N35">
            <v>166922</v>
          </cell>
          <cell r="O35">
            <v>47675</v>
          </cell>
          <cell r="P35">
            <v>0</v>
          </cell>
          <cell r="Q35">
            <v>47675</v>
          </cell>
          <cell r="R35">
            <v>119247</v>
          </cell>
          <cell r="S35">
            <v>0</v>
          </cell>
          <cell r="T35">
            <v>119247</v>
          </cell>
          <cell r="V35">
            <v>0</v>
          </cell>
          <cell r="W35">
            <v>0</v>
          </cell>
          <cell r="X35">
            <v>166922</v>
          </cell>
          <cell r="Y35">
            <v>0</v>
          </cell>
          <cell r="Z35">
            <v>166922</v>
          </cell>
        </row>
        <row r="36">
          <cell r="A36" t="str">
            <v>11009-03</v>
          </cell>
          <cell r="B36" t="str">
            <v>Assembly Materials in Stock</v>
          </cell>
          <cell r="C36">
            <v>1149743.6499999999</v>
          </cell>
          <cell r="E36">
            <v>1149743.6499999999</v>
          </cell>
          <cell r="F36">
            <v>6603183.3499999996</v>
          </cell>
          <cell r="G36">
            <v>0</v>
          </cell>
          <cell r="H36">
            <v>6603183.3499999996</v>
          </cell>
          <cell r="J36">
            <v>365097.36</v>
          </cell>
          <cell r="K36">
            <v>365097.36</v>
          </cell>
          <cell r="L36">
            <v>7752927</v>
          </cell>
          <cell r="M36">
            <v>365097.36</v>
          </cell>
          <cell r="N36">
            <v>8118024.3600000003</v>
          </cell>
          <cell r="O36">
            <v>1149743.6499999999</v>
          </cell>
          <cell r="P36">
            <v>0</v>
          </cell>
          <cell r="Q36">
            <v>1149743.6499999999</v>
          </cell>
          <cell r="R36">
            <v>6603183.3499999996</v>
          </cell>
          <cell r="S36">
            <v>0</v>
          </cell>
          <cell r="T36">
            <v>6603183.3499999996</v>
          </cell>
          <cell r="V36">
            <v>365097.36</v>
          </cell>
          <cell r="W36">
            <v>365097.36</v>
          </cell>
          <cell r="X36">
            <v>7752927</v>
          </cell>
          <cell r="Y36">
            <v>365097.36</v>
          </cell>
          <cell r="Z36">
            <v>8118024.3600000003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6811</v>
          </cell>
          <cell r="E37">
            <v>6811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6811</v>
          </cell>
          <cell r="M37">
            <v>0</v>
          </cell>
          <cell r="N37">
            <v>6811</v>
          </cell>
          <cell r="O37">
            <v>6811</v>
          </cell>
          <cell r="P37">
            <v>0</v>
          </cell>
          <cell r="Q37">
            <v>6811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6811</v>
          </cell>
          <cell r="Y37">
            <v>0</v>
          </cell>
          <cell r="Z37">
            <v>6811</v>
          </cell>
        </row>
        <row r="38">
          <cell r="A38" t="str">
            <v>11009-05</v>
          </cell>
          <cell r="B38" t="str">
            <v>Factory Supplies In Stock</v>
          </cell>
          <cell r="C38">
            <v>144026</v>
          </cell>
          <cell r="E38">
            <v>144026</v>
          </cell>
          <cell r="F38">
            <v>28264.38</v>
          </cell>
          <cell r="G38">
            <v>0</v>
          </cell>
          <cell r="H38">
            <v>28264.38</v>
          </cell>
          <cell r="K38">
            <v>0</v>
          </cell>
          <cell r="L38">
            <v>172290.38</v>
          </cell>
          <cell r="M38">
            <v>0</v>
          </cell>
          <cell r="N38">
            <v>172290.38</v>
          </cell>
          <cell r="O38">
            <v>144026</v>
          </cell>
          <cell r="P38">
            <v>0</v>
          </cell>
          <cell r="Q38">
            <v>144026</v>
          </cell>
          <cell r="R38">
            <v>28264.38</v>
          </cell>
          <cell r="S38">
            <v>0</v>
          </cell>
          <cell r="T38">
            <v>28264.38</v>
          </cell>
          <cell r="V38">
            <v>0</v>
          </cell>
          <cell r="W38">
            <v>0</v>
          </cell>
          <cell r="X38">
            <v>172290.38</v>
          </cell>
          <cell r="Y38">
            <v>0</v>
          </cell>
          <cell r="Z38">
            <v>172290.38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1894913.15</v>
          </cell>
          <cell r="E39">
            <v>1894913.15</v>
          </cell>
          <cell r="F39">
            <v>2058445.66</v>
          </cell>
          <cell r="G39">
            <v>0</v>
          </cell>
          <cell r="H39">
            <v>2058445.66</v>
          </cell>
          <cell r="J39">
            <v>1756337.7</v>
          </cell>
          <cell r="K39">
            <v>1756337.7</v>
          </cell>
          <cell r="L39">
            <v>3953358.8099999996</v>
          </cell>
          <cell r="M39">
            <v>1756337.7</v>
          </cell>
          <cell r="N39">
            <v>5709696.5099999998</v>
          </cell>
          <cell r="O39">
            <v>1894913.15</v>
          </cell>
          <cell r="P39">
            <v>0</v>
          </cell>
          <cell r="Q39">
            <v>1894913.15</v>
          </cell>
          <cell r="R39">
            <v>2058445.66</v>
          </cell>
          <cell r="S39">
            <v>0</v>
          </cell>
          <cell r="T39">
            <v>2058445.66</v>
          </cell>
          <cell r="V39">
            <v>1756337.7</v>
          </cell>
          <cell r="W39">
            <v>1756337.7</v>
          </cell>
          <cell r="X39">
            <v>3953358.8099999996</v>
          </cell>
          <cell r="Y39">
            <v>1756337.7</v>
          </cell>
          <cell r="Z39">
            <v>5709696.5099999998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3470079.56</v>
          </cell>
          <cell r="E40">
            <v>3470079.56</v>
          </cell>
          <cell r="F40">
            <v>2218173.7400000002</v>
          </cell>
          <cell r="G40">
            <v>0</v>
          </cell>
          <cell r="H40">
            <v>2218173.7400000002</v>
          </cell>
          <cell r="J40">
            <v>536090</v>
          </cell>
          <cell r="K40">
            <v>536090</v>
          </cell>
          <cell r="L40">
            <v>5688253.3000000007</v>
          </cell>
          <cell r="M40">
            <v>536090</v>
          </cell>
          <cell r="N40">
            <v>6224343.3000000007</v>
          </cell>
          <cell r="O40">
            <v>3470079.56</v>
          </cell>
          <cell r="P40">
            <v>0</v>
          </cell>
          <cell r="Q40">
            <v>3470079.56</v>
          </cell>
          <cell r="R40">
            <v>2218173.7400000002</v>
          </cell>
          <cell r="S40">
            <v>0</v>
          </cell>
          <cell r="T40">
            <v>2218173.7400000002</v>
          </cell>
          <cell r="V40">
            <v>536090</v>
          </cell>
          <cell r="W40">
            <v>536090</v>
          </cell>
          <cell r="X40">
            <v>5688253.3000000007</v>
          </cell>
          <cell r="Y40">
            <v>536090</v>
          </cell>
          <cell r="Z40">
            <v>6224343.3000000007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229355</v>
          </cell>
        </row>
        <row r="48">
          <cell r="A48" t="str">
            <v>11010-02</v>
          </cell>
          <cell r="B48" t="str">
            <v>Prepaid Expense</v>
          </cell>
          <cell r="Z48">
            <v>704546.89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763320.05</v>
          </cell>
        </row>
        <row r="52">
          <cell r="A52" t="str">
            <v>11010-06</v>
          </cell>
          <cell r="B52" t="str">
            <v>Purchase Vat</v>
          </cell>
          <cell r="Z52">
            <v>2222461.13</v>
          </cell>
        </row>
        <row r="53">
          <cell r="A53" t="str">
            <v>11010-07</v>
          </cell>
          <cell r="B53" t="str">
            <v>Vat in Transit</v>
          </cell>
          <cell r="Z53">
            <v>163901.32999999999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2597433.6899999995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1410923.95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631352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139329924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533986118.54000002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-118198442.97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-499469501.52999997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-6962077.75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-30844036.949999999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-4510697.82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-15313728.119999999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-8461968.7400000002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-86574103.280000001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-7990342.5300000003</v>
          </cell>
        </row>
        <row r="88">
          <cell r="A88" t="str">
            <v>21002-03</v>
          </cell>
          <cell r="B88" t="str">
            <v>Accounts Payable - Related</v>
          </cell>
          <cell r="Z88">
            <v>-21785407.66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-4719335.6900000004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-113923.57</v>
          </cell>
        </row>
        <row r="96">
          <cell r="A96" t="str">
            <v>21004-02</v>
          </cell>
          <cell r="B96" t="str">
            <v>W/T Phor Ngor Dor 3</v>
          </cell>
          <cell r="Z96">
            <v>-1568.79</v>
          </cell>
        </row>
        <row r="97">
          <cell r="A97" t="str">
            <v>21004-03</v>
          </cell>
          <cell r="B97" t="str">
            <v>W/T Phor Ngor Dor 1</v>
          </cell>
          <cell r="Z97">
            <v>-536376.81999999995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-455984</v>
          </cell>
        </row>
        <row r="102">
          <cell r="A102" t="str">
            <v>21007-01</v>
          </cell>
          <cell r="B102" t="str">
            <v>Selling Tax</v>
          </cell>
          <cell r="Z102">
            <v>-2748186.95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-13582682.279999999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-82332.88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-12557167</v>
          </cell>
          <cell r="D115">
            <v>0</v>
          </cell>
          <cell r="E115">
            <v>-12557167</v>
          </cell>
          <cell r="F115">
            <v>-8963229.5</v>
          </cell>
          <cell r="G115">
            <v>0</v>
          </cell>
          <cell r="H115">
            <v>-8963229.5</v>
          </cell>
          <cell r="J115">
            <v>-17465203.199999999</v>
          </cell>
          <cell r="K115">
            <v>-17465203.199999999</v>
          </cell>
          <cell r="L115">
            <v>-21520396.5</v>
          </cell>
          <cell r="M115">
            <v>-17465203.199999999</v>
          </cell>
          <cell r="N115">
            <v>-38985599.700000003</v>
          </cell>
          <cell r="O115">
            <v>-12557167</v>
          </cell>
          <cell r="P115">
            <v>0</v>
          </cell>
          <cell r="Q115">
            <v>-12557167</v>
          </cell>
          <cell r="R115">
            <v>-8963229.5</v>
          </cell>
          <cell r="S115">
            <v>0</v>
          </cell>
          <cell r="T115">
            <v>-8963229.5</v>
          </cell>
          <cell r="U115">
            <v>0</v>
          </cell>
          <cell r="V115">
            <v>-17465203.199999999</v>
          </cell>
          <cell r="W115">
            <v>-17465203.199999999</v>
          </cell>
          <cell r="X115">
            <v>-21520396.5</v>
          </cell>
          <cell r="Y115">
            <v>-17465203.199999999</v>
          </cell>
          <cell r="Z115">
            <v>-38985599.700000003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-101141.26</v>
          </cell>
          <cell r="D122">
            <v>0</v>
          </cell>
          <cell r="E122">
            <v>-101141.26</v>
          </cell>
          <cell r="F122">
            <v>-213059.62</v>
          </cell>
          <cell r="G122">
            <v>0</v>
          </cell>
          <cell r="H122">
            <v>-213059.62</v>
          </cell>
          <cell r="K122">
            <v>0</v>
          </cell>
          <cell r="L122">
            <v>-314200.88</v>
          </cell>
          <cell r="M122">
            <v>0</v>
          </cell>
          <cell r="N122">
            <v>-314200.88</v>
          </cell>
          <cell r="O122">
            <v>-101141.26</v>
          </cell>
          <cell r="P122">
            <v>0</v>
          </cell>
          <cell r="Q122">
            <v>-101141.26</v>
          </cell>
          <cell r="R122">
            <v>-213059.62</v>
          </cell>
          <cell r="S122">
            <v>0</v>
          </cell>
          <cell r="T122">
            <v>-213059.62</v>
          </cell>
          <cell r="U122">
            <v>0</v>
          </cell>
          <cell r="V122">
            <v>0</v>
          </cell>
          <cell r="W122">
            <v>0</v>
          </cell>
          <cell r="X122">
            <v>-314200.88</v>
          </cell>
          <cell r="Y122">
            <v>0</v>
          </cell>
          <cell r="Z122">
            <v>-314200.88</v>
          </cell>
        </row>
        <row r="123">
          <cell r="A123" t="str">
            <v>43000-02</v>
          </cell>
          <cell r="B123" t="str">
            <v>Other Income</v>
          </cell>
          <cell r="C123">
            <v>-126889.27</v>
          </cell>
          <cell r="D123">
            <v>0</v>
          </cell>
          <cell r="E123">
            <v>-126889.27</v>
          </cell>
          <cell r="F123">
            <v>-57365.51</v>
          </cell>
          <cell r="G123">
            <v>0</v>
          </cell>
          <cell r="H123">
            <v>-57365.51</v>
          </cell>
          <cell r="J123">
            <v>0</v>
          </cell>
          <cell r="K123">
            <v>0</v>
          </cell>
          <cell r="L123">
            <v>-184254.78</v>
          </cell>
          <cell r="M123">
            <v>0</v>
          </cell>
          <cell r="N123">
            <v>-184254.78</v>
          </cell>
          <cell r="O123">
            <v>-126889.27</v>
          </cell>
          <cell r="P123">
            <v>0</v>
          </cell>
          <cell r="Q123">
            <v>-126889.27</v>
          </cell>
          <cell r="R123">
            <v>-57365.51</v>
          </cell>
          <cell r="S123">
            <v>0</v>
          </cell>
          <cell r="T123">
            <v>-57365.51</v>
          </cell>
          <cell r="U123">
            <v>0</v>
          </cell>
          <cell r="V123">
            <v>0</v>
          </cell>
          <cell r="W123">
            <v>0</v>
          </cell>
          <cell r="X123">
            <v>-184254.78</v>
          </cell>
          <cell r="Y123">
            <v>0</v>
          </cell>
          <cell r="Z123">
            <v>-184254.78</v>
          </cell>
        </row>
        <row r="124">
          <cell r="B124" t="str">
            <v xml:space="preserve"> Other Income -Mould</v>
          </cell>
          <cell r="C124">
            <v>-122100</v>
          </cell>
          <cell r="D124">
            <v>0</v>
          </cell>
          <cell r="E124">
            <v>-122100</v>
          </cell>
          <cell r="F124">
            <v>-18200</v>
          </cell>
          <cell r="H124">
            <v>-18200</v>
          </cell>
          <cell r="L124">
            <v>-140300</v>
          </cell>
          <cell r="M124">
            <v>0</v>
          </cell>
          <cell r="N124">
            <v>-140300</v>
          </cell>
          <cell r="O124">
            <v>-122100</v>
          </cell>
          <cell r="P124">
            <v>0</v>
          </cell>
          <cell r="Q124">
            <v>-122100</v>
          </cell>
          <cell r="R124">
            <v>-18200</v>
          </cell>
          <cell r="S124">
            <v>0</v>
          </cell>
          <cell r="T124">
            <v>-18200</v>
          </cell>
          <cell r="U124">
            <v>0</v>
          </cell>
          <cell r="V124">
            <v>0</v>
          </cell>
          <cell r="W124">
            <v>0</v>
          </cell>
          <cell r="X124">
            <v>-140300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-4789.2700000000004</v>
          </cell>
          <cell r="D125">
            <v>0</v>
          </cell>
          <cell r="E125">
            <v>-4789.2700000000004</v>
          </cell>
          <cell r="F125">
            <v>-39165.51</v>
          </cell>
          <cell r="H125">
            <v>-39165.51</v>
          </cell>
          <cell r="J125">
            <v>0</v>
          </cell>
          <cell r="L125">
            <v>-43954.78</v>
          </cell>
          <cell r="M125">
            <v>0</v>
          </cell>
          <cell r="N125">
            <v>-43954.78</v>
          </cell>
          <cell r="O125">
            <v>-4789.2700000000004</v>
          </cell>
          <cell r="P125">
            <v>0</v>
          </cell>
          <cell r="Q125">
            <v>-4789.2700000000004</v>
          </cell>
          <cell r="R125">
            <v>-39165.51</v>
          </cell>
          <cell r="S125">
            <v>0</v>
          </cell>
          <cell r="T125">
            <v>-39165.51</v>
          </cell>
          <cell r="U125">
            <v>0</v>
          </cell>
          <cell r="V125">
            <v>0</v>
          </cell>
          <cell r="W125">
            <v>0</v>
          </cell>
          <cell r="X125">
            <v>-43954.78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-1135604.45</v>
          </cell>
          <cell r="J128">
            <v>1135604.45</v>
          </cell>
          <cell r="K128">
            <v>1135604.45</v>
          </cell>
          <cell r="L128">
            <v>-1135604.45</v>
          </cell>
          <cell r="M128">
            <v>1135604.45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-1135604.45</v>
          </cell>
          <cell r="S128">
            <v>0</v>
          </cell>
          <cell r="T128">
            <v>-1135604.45</v>
          </cell>
          <cell r="U128">
            <v>0</v>
          </cell>
          <cell r="V128">
            <v>1135604.45</v>
          </cell>
          <cell r="W128">
            <v>1135604.45</v>
          </cell>
          <cell r="X128">
            <v>-1135604.45</v>
          </cell>
          <cell r="Y128">
            <v>1135604.45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8140582.1299999999</v>
          </cell>
          <cell r="D132">
            <v>0</v>
          </cell>
          <cell r="E132">
            <v>8140582.1299999999</v>
          </cell>
          <cell r="F132">
            <v>3268714.06</v>
          </cell>
          <cell r="G132">
            <v>0</v>
          </cell>
          <cell r="H132">
            <v>3268714.06</v>
          </cell>
          <cell r="K132">
            <v>0</v>
          </cell>
          <cell r="L132">
            <v>11409296.189999999</v>
          </cell>
          <cell r="M132">
            <v>0</v>
          </cell>
          <cell r="N132">
            <v>11409296.189999999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51557.75</v>
          </cell>
          <cell r="D133">
            <v>0</v>
          </cell>
          <cell r="E133">
            <v>51557.75</v>
          </cell>
          <cell r="F133">
            <v>114247</v>
          </cell>
          <cell r="G133">
            <v>0</v>
          </cell>
          <cell r="H133">
            <v>114247</v>
          </cell>
          <cell r="K133">
            <v>0</v>
          </cell>
          <cell r="L133">
            <v>165804.75</v>
          </cell>
          <cell r="M133">
            <v>0</v>
          </cell>
          <cell r="N133">
            <v>165804.75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1691573.35</v>
          </cell>
          <cell r="D134">
            <v>0</v>
          </cell>
          <cell r="E134">
            <v>1691573.35</v>
          </cell>
          <cell r="F134">
            <v>1170946.43</v>
          </cell>
          <cell r="G134">
            <v>0</v>
          </cell>
          <cell r="H134">
            <v>1170946.43</v>
          </cell>
          <cell r="J134">
            <v>749926.06</v>
          </cell>
          <cell r="K134">
            <v>749926.06</v>
          </cell>
          <cell r="L134">
            <v>2862519.7800000003</v>
          </cell>
          <cell r="M134">
            <v>749926.06</v>
          </cell>
          <cell r="N134">
            <v>3612445.8400000003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4669</v>
          </cell>
          <cell r="D135">
            <v>0</v>
          </cell>
          <cell r="E135">
            <v>4669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4669</v>
          </cell>
          <cell r="M135">
            <v>0</v>
          </cell>
          <cell r="N135">
            <v>4669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1838901.71</v>
          </cell>
          <cell r="D136">
            <v>0</v>
          </cell>
          <cell r="E136">
            <v>1838901.71</v>
          </cell>
          <cell r="F136">
            <v>1354053.19</v>
          </cell>
          <cell r="G136">
            <v>0</v>
          </cell>
          <cell r="H136">
            <v>1354053.19</v>
          </cell>
          <cell r="J136">
            <v>1612714.98</v>
          </cell>
          <cell r="K136">
            <v>1612714.98</v>
          </cell>
          <cell r="L136">
            <v>3192954.9</v>
          </cell>
          <cell r="M136">
            <v>1612714.98</v>
          </cell>
          <cell r="N136">
            <v>4805669.88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6921177.2999999998</v>
          </cell>
          <cell r="E137">
            <v>6921177.2999999998</v>
          </cell>
          <cell r="F137">
            <v>744157.66</v>
          </cell>
          <cell r="G137">
            <v>0</v>
          </cell>
          <cell r="H137">
            <v>744157.66</v>
          </cell>
          <cell r="J137">
            <v>0</v>
          </cell>
          <cell r="K137">
            <v>0</v>
          </cell>
          <cell r="L137">
            <v>7665334.96</v>
          </cell>
          <cell r="M137">
            <v>0</v>
          </cell>
          <cell r="N137">
            <v>7665334.96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-9662400.5299999993</v>
          </cell>
          <cell r="D139">
            <v>0</v>
          </cell>
          <cell r="E139">
            <v>-9662400.5299999993</v>
          </cell>
          <cell r="F139">
            <v>-2844438.25</v>
          </cell>
          <cell r="H139">
            <v>-2844438.25</v>
          </cell>
          <cell r="J139">
            <v>0</v>
          </cell>
          <cell r="K139">
            <v>0</v>
          </cell>
          <cell r="L139">
            <v>-12506838.779999999</v>
          </cell>
          <cell r="M139">
            <v>0</v>
          </cell>
          <cell r="N139">
            <v>-12506838.779999999</v>
          </cell>
          <cell r="O139">
            <v>-9662400.5299999993</v>
          </cell>
          <cell r="P139">
            <v>0</v>
          </cell>
          <cell r="Q139">
            <v>-9662400.5299999993</v>
          </cell>
          <cell r="R139">
            <v>-2844438.25</v>
          </cell>
          <cell r="S139">
            <v>0</v>
          </cell>
          <cell r="T139">
            <v>-2844438.25</v>
          </cell>
          <cell r="U139">
            <v>0</v>
          </cell>
          <cell r="V139">
            <v>0</v>
          </cell>
          <cell r="W139">
            <v>0</v>
          </cell>
          <cell r="X139">
            <v>-12506838.779999999</v>
          </cell>
          <cell r="Y139">
            <v>0</v>
          </cell>
          <cell r="Z139">
            <v>-12506838.779999999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-47675</v>
          </cell>
          <cell r="D140">
            <v>0</v>
          </cell>
          <cell r="E140">
            <v>-47675</v>
          </cell>
          <cell r="F140">
            <v>-119247</v>
          </cell>
          <cell r="H140">
            <v>-119247</v>
          </cell>
          <cell r="J140">
            <v>0</v>
          </cell>
          <cell r="K140">
            <v>0</v>
          </cell>
          <cell r="L140">
            <v>-166922</v>
          </cell>
          <cell r="M140">
            <v>0</v>
          </cell>
          <cell r="N140">
            <v>-166922</v>
          </cell>
          <cell r="O140">
            <v>-47675</v>
          </cell>
          <cell r="P140">
            <v>0</v>
          </cell>
          <cell r="Q140">
            <v>-47675</v>
          </cell>
          <cell r="R140">
            <v>-119247</v>
          </cell>
          <cell r="S140">
            <v>0</v>
          </cell>
          <cell r="T140">
            <v>-119247</v>
          </cell>
          <cell r="U140">
            <v>0</v>
          </cell>
          <cell r="V140">
            <v>0</v>
          </cell>
          <cell r="W140">
            <v>0</v>
          </cell>
          <cell r="X140">
            <v>-166922</v>
          </cell>
          <cell r="Y140">
            <v>0</v>
          </cell>
          <cell r="Z140">
            <v>-166922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-1149743.6499999999</v>
          </cell>
          <cell r="D141">
            <v>0</v>
          </cell>
          <cell r="E141">
            <v>-1149743.6499999999</v>
          </cell>
          <cell r="F141">
            <v>-6603183.3499999996</v>
          </cell>
          <cell r="H141">
            <v>-6603183.3499999996</v>
          </cell>
          <cell r="J141">
            <v>-365097.36</v>
          </cell>
          <cell r="K141">
            <v>-365097.36</v>
          </cell>
          <cell r="L141">
            <v>-7752927</v>
          </cell>
          <cell r="M141">
            <v>-365097.36</v>
          </cell>
          <cell r="N141">
            <v>-8118024.3600000003</v>
          </cell>
          <cell r="O141">
            <v>-1149743.6499999999</v>
          </cell>
          <cell r="P141">
            <v>0</v>
          </cell>
          <cell r="Q141">
            <v>-1149743.6499999999</v>
          </cell>
          <cell r="R141">
            <v>-6603183.3499999996</v>
          </cell>
          <cell r="S141">
            <v>0</v>
          </cell>
          <cell r="T141">
            <v>-6603183.3499999996</v>
          </cell>
          <cell r="U141">
            <v>0</v>
          </cell>
          <cell r="V141">
            <v>-365097.36</v>
          </cell>
          <cell r="W141">
            <v>-365097.36</v>
          </cell>
          <cell r="X141">
            <v>-7752927</v>
          </cell>
          <cell r="Y141">
            <v>-365097.36</v>
          </cell>
          <cell r="Z141">
            <v>-8118024.3600000003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-6811</v>
          </cell>
          <cell r="D142">
            <v>0</v>
          </cell>
          <cell r="E142">
            <v>-6811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-6811</v>
          </cell>
          <cell r="M142">
            <v>0</v>
          </cell>
          <cell r="N142">
            <v>-6811</v>
          </cell>
          <cell r="O142">
            <v>-6811</v>
          </cell>
          <cell r="P142">
            <v>0</v>
          </cell>
          <cell r="Q142">
            <v>-6811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-6811</v>
          </cell>
          <cell r="Y142">
            <v>0</v>
          </cell>
          <cell r="Z142">
            <v>-6811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-1894913.15</v>
          </cell>
          <cell r="D143">
            <v>0</v>
          </cell>
          <cell r="E143">
            <v>-1894913.15</v>
          </cell>
          <cell r="F143">
            <v>-2058445.66</v>
          </cell>
          <cell r="H143">
            <v>-2058445.66</v>
          </cell>
          <cell r="J143">
            <v>-1756337.7</v>
          </cell>
          <cell r="K143">
            <v>-1756337.7</v>
          </cell>
          <cell r="M143">
            <v>-1756337.7</v>
          </cell>
          <cell r="N143">
            <v>-1756337.7</v>
          </cell>
          <cell r="O143">
            <v>-1894913.15</v>
          </cell>
          <cell r="P143">
            <v>0</v>
          </cell>
          <cell r="Q143">
            <v>-1894913.15</v>
          </cell>
          <cell r="R143">
            <v>-2058445.66</v>
          </cell>
          <cell r="S143">
            <v>0</v>
          </cell>
          <cell r="T143">
            <v>-2058445.66</v>
          </cell>
          <cell r="U143">
            <v>0</v>
          </cell>
          <cell r="V143">
            <v>-1756337.7</v>
          </cell>
          <cell r="W143">
            <v>-1756337.7</v>
          </cell>
          <cell r="X143">
            <v>-3953358.8099999996</v>
          </cell>
          <cell r="Y143">
            <v>-1756337.7</v>
          </cell>
          <cell r="Z143">
            <v>-5709696.5099999998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-3470079.56</v>
          </cell>
          <cell r="D144">
            <v>0</v>
          </cell>
          <cell r="E144">
            <v>-3470079.56</v>
          </cell>
          <cell r="F144">
            <v>-2218173.7400000002</v>
          </cell>
          <cell r="H144">
            <v>-2218173.7400000002</v>
          </cell>
          <cell r="J144">
            <v>-536090</v>
          </cell>
          <cell r="K144">
            <v>-536090</v>
          </cell>
          <cell r="M144">
            <v>-536090</v>
          </cell>
          <cell r="N144">
            <v>-536090</v>
          </cell>
          <cell r="O144">
            <v>-3470079.56</v>
          </cell>
          <cell r="P144">
            <v>0</v>
          </cell>
          <cell r="Q144">
            <v>-3470079.56</v>
          </cell>
          <cell r="R144">
            <v>-2218173.7400000002</v>
          </cell>
          <cell r="S144">
            <v>0</v>
          </cell>
          <cell r="T144">
            <v>-2218173.7400000002</v>
          </cell>
          <cell r="U144">
            <v>0</v>
          </cell>
          <cell r="V144">
            <v>-536090</v>
          </cell>
          <cell r="W144">
            <v>-536090</v>
          </cell>
          <cell r="X144">
            <v>-5688253.3000000007</v>
          </cell>
          <cell r="Y144">
            <v>-536090</v>
          </cell>
          <cell r="Z144">
            <v>-6224343.3000000007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4306708.41</v>
          </cell>
          <cell r="D146">
            <v>0</v>
          </cell>
          <cell r="E146">
            <v>4306708.41</v>
          </cell>
          <cell r="F146">
            <v>1754873.49</v>
          </cell>
          <cell r="H146">
            <v>1754873.49</v>
          </cell>
          <cell r="K146">
            <v>0</v>
          </cell>
          <cell r="L146">
            <v>6061581.9000000004</v>
          </cell>
          <cell r="M146">
            <v>0</v>
          </cell>
          <cell r="N146">
            <v>6061581.9000000004</v>
          </cell>
          <cell r="O146">
            <v>4306708.41</v>
          </cell>
          <cell r="P146">
            <v>0</v>
          </cell>
          <cell r="Q146">
            <v>4306708.41</v>
          </cell>
          <cell r="R146">
            <v>1754873.49</v>
          </cell>
          <cell r="S146">
            <v>0</v>
          </cell>
          <cell r="T146">
            <v>1754873.49</v>
          </cell>
          <cell r="U146">
            <v>0</v>
          </cell>
          <cell r="V146">
            <v>0</v>
          </cell>
          <cell r="W146">
            <v>0</v>
          </cell>
          <cell r="X146">
            <v>6061581.9000000004</v>
          </cell>
          <cell r="Y146">
            <v>0</v>
          </cell>
          <cell r="Z146">
            <v>6061581.9000000004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3957</v>
          </cell>
          <cell r="D147">
            <v>0</v>
          </cell>
          <cell r="E147">
            <v>3957</v>
          </cell>
          <cell r="F147">
            <v>30270</v>
          </cell>
          <cell r="H147">
            <v>30270</v>
          </cell>
          <cell r="K147">
            <v>0</v>
          </cell>
          <cell r="L147">
            <v>34227</v>
          </cell>
          <cell r="M147">
            <v>0</v>
          </cell>
          <cell r="N147">
            <v>34227</v>
          </cell>
          <cell r="O147">
            <v>3957</v>
          </cell>
          <cell r="P147">
            <v>0</v>
          </cell>
          <cell r="Q147">
            <v>3957</v>
          </cell>
          <cell r="R147">
            <v>30270</v>
          </cell>
          <cell r="S147">
            <v>0</v>
          </cell>
          <cell r="T147">
            <v>30270</v>
          </cell>
          <cell r="U147">
            <v>0</v>
          </cell>
          <cell r="V147">
            <v>0</v>
          </cell>
          <cell r="W147">
            <v>0</v>
          </cell>
          <cell r="X147">
            <v>34227</v>
          </cell>
          <cell r="Y147">
            <v>0</v>
          </cell>
          <cell r="Z147">
            <v>34227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1156841.02</v>
          </cell>
          <cell r="D148">
            <v>0</v>
          </cell>
          <cell r="E148">
            <v>1156841.02</v>
          </cell>
          <cell r="F148">
            <v>12741337.220000001</v>
          </cell>
          <cell r="H148">
            <v>12741337.220000001</v>
          </cell>
          <cell r="J148">
            <v>13827494.359999999</v>
          </cell>
          <cell r="K148">
            <v>13827494.359999999</v>
          </cell>
          <cell r="L148">
            <v>13898178.24</v>
          </cell>
          <cell r="M148">
            <v>13827494.359999999</v>
          </cell>
          <cell r="N148">
            <v>27725672.600000001</v>
          </cell>
          <cell r="O148">
            <v>1156841.02</v>
          </cell>
          <cell r="P148">
            <v>0</v>
          </cell>
          <cell r="Q148">
            <v>1156841.02</v>
          </cell>
          <cell r="R148">
            <v>12741337.220000001</v>
          </cell>
          <cell r="S148">
            <v>0</v>
          </cell>
          <cell r="T148">
            <v>12741337.220000001</v>
          </cell>
          <cell r="U148">
            <v>0</v>
          </cell>
          <cell r="V148">
            <v>13827494.359999999</v>
          </cell>
          <cell r="W148">
            <v>13827494.359999999</v>
          </cell>
          <cell r="X148">
            <v>13898178.24</v>
          </cell>
          <cell r="Y148">
            <v>13827494.359999999</v>
          </cell>
          <cell r="Z148">
            <v>27725672.600000001</v>
          </cell>
        </row>
        <row r="149">
          <cell r="B149" t="str">
            <v>Purchase : Packing (goods)</v>
          </cell>
          <cell r="C149">
            <v>13969</v>
          </cell>
          <cell r="D149">
            <v>0</v>
          </cell>
          <cell r="E149">
            <v>13969</v>
          </cell>
          <cell r="F149">
            <v>0</v>
          </cell>
          <cell r="H149">
            <v>0</v>
          </cell>
          <cell r="K149">
            <v>0</v>
          </cell>
          <cell r="L149">
            <v>13969</v>
          </cell>
          <cell r="M149">
            <v>0</v>
          </cell>
          <cell r="N149">
            <v>13969</v>
          </cell>
          <cell r="O149">
            <v>13969</v>
          </cell>
          <cell r="P149">
            <v>0</v>
          </cell>
          <cell r="Q149">
            <v>13969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52878.82</v>
          </cell>
          <cell r="D150">
            <v>0</v>
          </cell>
          <cell r="E150">
            <v>52878.82</v>
          </cell>
          <cell r="F150">
            <v>38258.76</v>
          </cell>
          <cell r="H150">
            <v>38258.76</v>
          </cell>
          <cell r="J150">
            <v>72219.899999999994</v>
          </cell>
          <cell r="K150">
            <v>72219.899999999994</v>
          </cell>
          <cell r="L150">
            <v>91137.58</v>
          </cell>
          <cell r="M150">
            <v>72219.899999999994</v>
          </cell>
          <cell r="N150">
            <v>163357.47999999998</v>
          </cell>
          <cell r="O150">
            <v>52878.82</v>
          </cell>
          <cell r="P150">
            <v>0</v>
          </cell>
          <cell r="Q150">
            <v>52878.82</v>
          </cell>
          <cell r="R150">
            <v>38258.76</v>
          </cell>
          <cell r="S150">
            <v>0</v>
          </cell>
          <cell r="T150">
            <v>38258.76</v>
          </cell>
          <cell r="U150">
            <v>0</v>
          </cell>
          <cell r="V150">
            <v>72219.899999999994</v>
          </cell>
          <cell r="W150">
            <v>72219.899999999994</v>
          </cell>
          <cell r="Y150">
            <v>72219.899999999994</v>
          </cell>
        </row>
        <row r="151">
          <cell r="A151" t="str">
            <v>51004-04</v>
          </cell>
          <cell r="B151" t="str">
            <v>Purchase : Packing</v>
          </cell>
          <cell r="C151">
            <v>66847.820000000007</v>
          </cell>
          <cell r="D151">
            <v>0</v>
          </cell>
          <cell r="E151">
            <v>66847.820000000007</v>
          </cell>
          <cell r="F151">
            <v>38258.76</v>
          </cell>
          <cell r="H151">
            <v>38258.76</v>
          </cell>
          <cell r="J151">
            <v>72219.899999999994</v>
          </cell>
          <cell r="K151">
            <v>72219.899999999994</v>
          </cell>
          <cell r="L151">
            <v>105106.58000000002</v>
          </cell>
          <cell r="M151">
            <v>72219.899999999994</v>
          </cell>
          <cell r="N151">
            <v>177326.48</v>
          </cell>
          <cell r="O151">
            <v>66847.820000000007</v>
          </cell>
          <cell r="P151">
            <v>0</v>
          </cell>
          <cell r="Q151">
            <v>66847.820000000007</v>
          </cell>
          <cell r="R151">
            <v>38258.76</v>
          </cell>
          <cell r="S151">
            <v>0</v>
          </cell>
          <cell r="T151">
            <v>38258.76</v>
          </cell>
          <cell r="U151">
            <v>0</v>
          </cell>
          <cell r="V151">
            <v>72219.899999999994</v>
          </cell>
          <cell r="W151">
            <v>72219.899999999994</v>
          </cell>
          <cell r="X151">
            <v>105106.58000000002</v>
          </cell>
          <cell r="Y151">
            <v>72219.899999999994</v>
          </cell>
          <cell r="Z151">
            <v>177326.48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1433231.44</v>
          </cell>
          <cell r="D156">
            <v>0</v>
          </cell>
          <cell r="E156">
            <v>1433231.44</v>
          </cell>
          <cell r="F156">
            <v>1327830.01</v>
          </cell>
          <cell r="H156">
            <v>1327830.01</v>
          </cell>
          <cell r="J156">
            <v>1194416.58</v>
          </cell>
          <cell r="K156">
            <v>1194416.58</v>
          </cell>
          <cell r="L156">
            <v>2761061.45</v>
          </cell>
          <cell r="M156">
            <v>1194416.58</v>
          </cell>
          <cell r="N156">
            <v>3955478.0300000003</v>
          </cell>
          <cell r="O156">
            <v>1433231.44</v>
          </cell>
          <cell r="P156">
            <v>0</v>
          </cell>
          <cell r="Q156">
            <v>1433231.44</v>
          </cell>
          <cell r="R156">
            <v>1327830.01</v>
          </cell>
          <cell r="S156">
            <v>0</v>
          </cell>
          <cell r="T156">
            <v>1327830.01</v>
          </cell>
          <cell r="U156">
            <v>0</v>
          </cell>
          <cell r="V156">
            <v>1194416.58</v>
          </cell>
          <cell r="W156">
            <v>1194416.58</v>
          </cell>
          <cell r="X156">
            <v>2761061.45</v>
          </cell>
          <cell r="Y156">
            <v>1194416.58</v>
          </cell>
          <cell r="Z156">
            <v>3955478.0300000003</v>
          </cell>
        </row>
        <row r="157">
          <cell r="A157" t="str">
            <v>52001-02</v>
          </cell>
          <cell r="B157" t="str">
            <v>Wages - Factory</v>
          </cell>
          <cell r="C157">
            <v>205060.21</v>
          </cell>
          <cell r="D157">
            <v>0</v>
          </cell>
          <cell r="E157">
            <v>205060.21</v>
          </cell>
          <cell r="F157">
            <v>203640.51</v>
          </cell>
          <cell r="H157">
            <v>203640.51</v>
          </cell>
          <cell r="J157">
            <v>183179.78</v>
          </cell>
          <cell r="K157">
            <v>183179.78</v>
          </cell>
          <cell r="L157">
            <v>408700.72</v>
          </cell>
          <cell r="M157">
            <v>183179.78</v>
          </cell>
          <cell r="N157">
            <v>591880.5</v>
          </cell>
          <cell r="O157">
            <v>205060.21</v>
          </cell>
          <cell r="P157">
            <v>0</v>
          </cell>
          <cell r="Q157">
            <v>205060.21</v>
          </cell>
          <cell r="R157">
            <v>203640.51</v>
          </cell>
          <cell r="S157">
            <v>0</v>
          </cell>
          <cell r="T157">
            <v>203640.51</v>
          </cell>
          <cell r="U157">
            <v>0</v>
          </cell>
          <cell r="V157">
            <v>183179.78</v>
          </cell>
          <cell r="W157">
            <v>183179.78</v>
          </cell>
          <cell r="X157">
            <v>408700.72</v>
          </cell>
          <cell r="Y157">
            <v>183179.78</v>
          </cell>
          <cell r="Z157">
            <v>591880.5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257152.52</v>
          </cell>
          <cell r="D159">
            <v>0</v>
          </cell>
          <cell r="E159">
            <v>257152.52</v>
          </cell>
          <cell r="F159">
            <v>206819.14</v>
          </cell>
          <cell r="H159">
            <v>206819.14</v>
          </cell>
          <cell r="J159">
            <v>186039.04000000001</v>
          </cell>
          <cell r="K159">
            <v>186039.04000000001</v>
          </cell>
          <cell r="L159">
            <v>463971.66000000003</v>
          </cell>
          <cell r="M159">
            <v>186039.04000000001</v>
          </cell>
          <cell r="N159">
            <v>650010.70000000007</v>
          </cell>
          <cell r="O159">
            <v>257152.52</v>
          </cell>
          <cell r="P159">
            <v>0</v>
          </cell>
          <cell r="Q159">
            <v>257152.52</v>
          </cell>
          <cell r="R159">
            <v>206819.14</v>
          </cell>
          <cell r="S159">
            <v>0</v>
          </cell>
          <cell r="T159">
            <v>206819.14</v>
          </cell>
          <cell r="U159">
            <v>0</v>
          </cell>
          <cell r="V159">
            <v>186039.04000000001</v>
          </cell>
          <cell r="W159">
            <v>186039.04000000001</v>
          </cell>
          <cell r="X159">
            <v>463971.66000000003</v>
          </cell>
          <cell r="Y159">
            <v>186039.04000000001</v>
          </cell>
          <cell r="Z159">
            <v>650010.70000000007</v>
          </cell>
        </row>
        <row r="160">
          <cell r="A160" t="str">
            <v>52001-05</v>
          </cell>
          <cell r="B160" t="str">
            <v>Allowance - Factory</v>
          </cell>
          <cell r="C160">
            <v>273774.81</v>
          </cell>
          <cell r="D160">
            <v>0</v>
          </cell>
          <cell r="E160">
            <v>273774.81</v>
          </cell>
          <cell r="F160">
            <v>261723.55</v>
          </cell>
          <cell r="H160">
            <v>261723.55</v>
          </cell>
          <cell r="J160">
            <v>235426.93</v>
          </cell>
          <cell r="K160">
            <v>235426.93</v>
          </cell>
          <cell r="L160">
            <v>535498.36</v>
          </cell>
          <cell r="M160">
            <v>235426.93</v>
          </cell>
          <cell r="N160">
            <v>770925.29</v>
          </cell>
          <cell r="O160">
            <v>273774.81</v>
          </cell>
          <cell r="P160">
            <v>0</v>
          </cell>
          <cell r="Q160">
            <v>273774.81</v>
          </cell>
          <cell r="R160">
            <v>261723.55</v>
          </cell>
          <cell r="S160">
            <v>0</v>
          </cell>
          <cell r="T160">
            <v>261723.55</v>
          </cell>
          <cell r="U160">
            <v>0</v>
          </cell>
          <cell r="V160">
            <v>235426.93</v>
          </cell>
          <cell r="W160">
            <v>235426.93</v>
          </cell>
          <cell r="X160">
            <v>535498.36</v>
          </cell>
          <cell r="Y160">
            <v>235426.93</v>
          </cell>
          <cell r="Z160">
            <v>770925.29</v>
          </cell>
        </row>
        <row r="161">
          <cell r="A161" t="str">
            <v>52001-06</v>
          </cell>
          <cell r="B161" t="str">
            <v>Welfare - Factory</v>
          </cell>
          <cell r="C161">
            <v>376296</v>
          </cell>
          <cell r="D161">
            <v>0</v>
          </cell>
          <cell r="E161">
            <v>376296</v>
          </cell>
          <cell r="F161">
            <v>371521.48</v>
          </cell>
          <cell r="H161">
            <v>371521.48</v>
          </cell>
          <cell r="J161">
            <v>334192.94</v>
          </cell>
          <cell r="K161">
            <v>334192.94</v>
          </cell>
          <cell r="L161">
            <v>747817.48</v>
          </cell>
          <cell r="M161">
            <v>334192.94</v>
          </cell>
          <cell r="N161">
            <v>1082010.42</v>
          </cell>
          <cell r="O161">
            <v>376296</v>
          </cell>
          <cell r="P161">
            <v>0</v>
          </cell>
          <cell r="Q161">
            <v>376296</v>
          </cell>
          <cell r="R161">
            <v>371521.48</v>
          </cell>
          <cell r="S161">
            <v>0</v>
          </cell>
          <cell r="T161">
            <v>371521.48</v>
          </cell>
          <cell r="U161">
            <v>0</v>
          </cell>
          <cell r="V161">
            <v>334192.94</v>
          </cell>
          <cell r="W161">
            <v>334192.94</v>
          </cell>
          <cell r="X161">
            <v>747817.48</v>
          </cell>
          <cell r="Y161">
            <v>334192.94</v>
          </cell>
          <cell r="Z161">
            <v>1082010.42</v>
          </cell>
        </row>
        <row r="162">
          <cell r="A162" t="str">
            <v>52001-07</v>
          </cell>
          <cell r="B162" t="str">
            <v>Provident Fund - Factory</v>
          </cell>
          <cell r="C162">
            <v>35187.040000000001</v>
          </cell>
          <cell r="D162">
            <v>0</v>
          </cell>
          <cell r="E162">
            <v>35187.040000000001</v>
          </cell>
          <cell r="F162">
            <v>31702.12</v>
          </cell>
          <cell r="H162">
            <v>31702.12</v>
          </cell>
          <cell r="J162">
            <v>28516.85</v>
          </cell>
          <cell r="K162">
            <v>28516.85</v>
          </cell>
          <cell r="L162">
            <v>66889.16</v>
          </cell>
          <cell r="M162">
            <v>28516.85</v>
          </cell>
          <cell r="N162">
            <v>95406.010000000009</v>
          </cell>
          <cell r="O162">
            <v>35187.040000000001</v>
          </cell>
          <cell r="P162">
            <v>0</v>
          </cell>
          <cell r="Q162">
            <v>35187.040000000001</v>
          </cell>
          <cell r="R162">
            <v>31702.12</v>
          </cell>
          <cell r="S162">
            <v>0</v>
          </cell>
          <cell r="T162">
            <v>31702.12</v>
          </cell>
          <cell r="U162">
            <v>0</v>
          </cell>
          <cell r="V162">
            <v>28516.85</v>
          </cell>
          <cell r="W162">
            <v>28516.85</v>
          </cell>
          <cell r="X162">
            <v>66889.16</v>
          </cell>
          <cell r="Y162">
            <v>28516.85</v>
          </cell>
          <cell r="Z162">
            <v>95406.010000000009</v>
          </cell>
        </row>
        <row r="163">
          <cell r="A163" t="str">
            <v>52001-08</v>
          </cell>
          <cell r="B163" t="str">
            <v>Medical Expense - Factory</v>
          </cell>
          <cell r="C163">
            <v>4648.07</v>
          </cell>
          <cell r="D163">
            <v>0</v>
          </cell>
          <cell r="E163">
            <v>4648.07</v>
          </cell>
          <cell r="F163">
            <v>6889.58</v>
          </cell>
          <cell r="H163">
            <v>6889.58</v>
          </cell>
          <cell r="J163">
            <v>6197.35</v>
          </cell>
          <cell r="K163">
            <v>6197.35</v>
          </cell>
          <cell r="L163">
            <v>11537.65</v>
          </cell>
          <cell r="M163">
            <v>6197.35</v>
          </cell>
          <cell r="N163">
            <v>17735</v>
          </cell>
          <cell r="O163">
            <v>4648.07</v>
          </cell>
          <cell r="P163">
            <v>0</v>
          </cell>
          <cell r="Q163">
            <v>4648.07</v>
          </cell>
          <cell r="R163">
            <v>6889.58</v>
          </cell>
          <cell r="S163">
            <v>0</v>
          </cell>
          <cell r="T163">
            <v>6889.58</v>
          </cell>
          <cell r="U163">
            <v>0</v>
          </cell>
          <cell r="V163">
            <v>6197.35</v>
          </cell>
          <cell r="W163">
            <v>6197.35</v>
          </cell>
          <cell r="X163">
            <v>11537.65</v>
          </cell>
          <cell r="Y163">
            <v>6197.35</v>
          </cell>
          <cell r="Z163">
            <v>17735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384098.3</v>
          </cell>
          <cell r="D165">
            <v>0</v>
          </cell>
          <cell r="E165">
            <v>384098.3</v>
          </cell>
          <cell r="F165">
            <v>434773.46</v>
          </cell>
          <cell r="H165">
            <v>434773.46</v>
          </cell>
          <cell r="J165">
            <v>367715.51</v>
          </cell>
          <cell r="K165">
            <v>367715.51</v>
          </cell>
          <cell r="L165">
            <v>818871.76</v>
          </cell>
          <cell r="M165">
            <v>367715.51</v>
          </cell>
          <cell r="N165">
            <v>1186587.27</v>
          </cell>
          <cell r="O165">
            <v>384098.3</v>
          </cell>
          <cell r="P165">
            <v>0</v>
          </cell>
          <cell r="Q165">
            <v>384098.3</v>
          </cell>
          <cell r="R165">
            <v>434773.46</v>
          </cell>
          <cell r="S165">
            <v>0</v>
          </cell>
          <cell r="T165">
            <v>434773.46</v>
          </cell>
          <cell r="U165">
            <v>0</v>
          </cell>
          <cell r="V165">
            <v>367715.51</v>
          </cell>
          <cell r="W165">
            <v>367715.51</v>
          </cell>
          <cell r="X165">
            <v>818871.76</v>
          </cell>
          <cell r="Y165">
            <v>367715.51</v>
          </cell>
          <cell r="Z165">
            <v>1186587.27</v>
          </cell>
        </row>
        <row r="166">
          <cell r="A166" t="str">
            <v>52002-02</v>
          </cell>
          <cell r="B166" t="str">
            <v>Water</v>
          </cell>
          <cell r="C166">
            <v>20659.740000000002</v>
          </cell>
          <cell r="D166">
            <v>0</v>
          </cell>
          <cell r="E166">
            <v>20659.740000000002</v>
          </cell>
          <cell r="F166">
            <v>23385.45</v>
          </cell>
          <cell r="H166">
            <v>23385.45</v>
          </cell>
          <cell r="J166">
            <v>19778.560000000001</v>
          </cell>
          <cell r="K166">
            <v>19778.560000000001</v>
          </cell>
          <cell r="L166">
            <v>44045.19</v>
          </cell>
          <cell r="M166">
            <v>19778.560000000001</v>
          </cell>
          <cell r="N166">
            <v>63823.75</v>
          </cell>
          <cell r="O166">
            <v>20659.740000000002</v>
          </cell>
          <cell r="P166">
            <v>0</v>
          </cell>
          <cell r="Q166">
            <v>20659.740000000002</v>
          </cell>
          <cell r="R166">
            <v>23385.45</v>
          </cell>
          <cell r="S166">
            <v>0</v>
          </cell>
          <cell r="T166">
            <v>23385.45</v>
          </cell>
          <cell r="U166">
            <v>0</v>
          </cell>
          <cell r="V166">
            <v>19778.560000000001</v>
          </cell>
          <cell r="W166">
            <v>19778.560000000001</v>
          </cell>
          <cell r="X166">
            <v>44045.19</v>
          </cell>
          <cell r="Y166">
            <v>19778.560000000001</v>
          </cell>
          <cell r="Z166">
            <v>63823.75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29160.19</v>
          </cell>
          <cell r="D168">
            <v>0</v>
          </cell>
          <cell r="E168">
            <v>29160.19</v>
          </cell>
          <cell r="F168">
            <v>37512.89</v>
          </cell>
          <cell r="H168">
            <v>37512.89</v>
          </cell>
          <cell r="J168">
            <v>23410.92</v>
          </cell>
          <cell r="K168">
            <v>23410.92</v>
          </cell>
          <cell r="L168">
            <v>66673.08</v>
          </cell>
          <cell r="M168">
            <v>23410.92</v>
          </cell>
          <cell r="N168">
            <v>90084</v>
          </cell>
          <cell r="O168">
            <v>29160.19</v>
          </cell>
          <cell r="P168">
            <v>0</v>
          </cell>
          <cell r="Q168">
            <v>29160.19</v>
          </cell>
          <cell r="R168">
            <v>37512.89</v>
          </cell>
          <cell r="S168">
            <v>0</v>
          </cell>
          <cell r="T168">
            <v>37512.89</v>
          </cell>
          <cell r="U168">
            <v>0</v>
          </cell>
          <cell r="V168">
            <v>23410.92</v>
          </cell>
          <cell r="W168">
            <v>23410.92</v>
          </cell>
          <cell r="X168">
            <v>66673.08</v>
          </cell>
          <cell r="Y168">
            <v>23410.92</v>
          </cell>
          <cell r="Z168">
            <v>90084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51222.6</v>
          </cell>
          <cell r="D169">
            <v>0</v>
          </cell>
          <cell r="E169">
            <v>51222.6</v>
          </cell>
          <cell r="F169">
            <v>151623.17000000001</v>
          </cell>
          <cell r="H169">
            <v>151623.17000000001</v>
          </cell>
          <cell r="J169">
            <v>128237.33</v>
          </cell>
          <cell r="K169">
            <v>128237.33</v>
          </cell>
          <cell r="L169">
            <v>202845.77000000002</v>
          </cell>
          <cell r="M169">
            <v>128237.33</v>
          </cell>
          <cell r="N169">
            <v>331083.10000000003</v>
          </cell>
          <cell r="O169">
            <v>51222.6</v>
          </cell>
          <cell r="P169">
            <v>0</v>
          </cell>
          <cell r="Q169">
            <v>51222.6</v>
          </cell>
          <cell r="R169">
            <v>151623.17000000001</v>
          </cell>
          <cell r="S169">
            <v>0</v>
          </cell>
          <cell r="T169">
            <v>151623.17000000001</v>
          </cell>
          <cell r="U169">
            <v>0</v>
          </cell>
          <cell r="V169">
            <v>128237.33</v>
          </cell>
          <cell r="W169">
            <v>128237.33</v>
          </cell>
          <cell r="X169">
            <v>202845.77000000002</v>
          </cell>
          <cell r="Y169">
            <v>128237.33</v>
          </cell>
          <cell r="Z169">
            <v>331083.10000000003</v>
          </cell>
        </row>
        <row r="170">
          <cell r="A170" t="str">
            <v>52003-03</v>
          </cell>
          <cell r="B170" t="str">
            <v>Maintenance Expense</v>
          </cell>
          <cell r="C170">
            <v>1080.19</v>
          </cell>
          <cell r="D170">
            <v>0</v>
          </cell>
          <cell r="E170">
            <v>1080.19</v>
          </cell>
          <cell r="F170">
            <v>33269.06</v>
          </cell>
          <cell r="H170">
            <v>33269.06</v>
          </cell>
          <cell r="J170">
            <v>28137.75</v>
          </cell>
          <cell r="K170">
            <v>28137.75</v>
          </cell>
          <cell r="L170">
            <v>34349.25</v>
          </cell>
          <cell r="M170">
            <v>28137.75</v>
          </cell>
          <cell r="N170">
            <v>62487</v>
          </cell>
          <cell r="O170">
            <v>1080.19</v>
          </cell>
          <cell r="P170">
            <v>0</v>
          </cell>
          <cell r="Q170">
            <v>1080.19</v>
          </cell>
          <cell r="R170">
            <v>33269.06</v>
          </cell>
          <cell r="S170">
            <v>0</v>
          </cell>
          <cell r="T170">
            <v>33269.06</v>
          </cell>
          <cell r="U170">
            <v>0</v>
          </cell>
          <cell r="V170">
            <v>28137.75</v>
          </cell>
          <cell r="W170">
            <v>28137.75</v>
          </cell>
          <cell r="X170">
            <v>34349.25</v>
          </cell>
          <cell r="Y170">
            <v>28137.75</v>
          </cell>
          <cell r="Z170">
            <v>62487</v>
          </cell>
        </row>
        <row r="171">
          <cell r="A171" t="str">
            <v>52003-04</v>
          </cell>
          <cell r="B171" t="str">
            <v>Factory Supplies Expense</v>
          </cell>
          <cell r="C171">
            <v>148791.33000000002</v>
          </cell>
          <cell r="D171">
            <v>0</v>
          </cell>
          <cell r="E171">
            <v>148791.33000000002</v>
          </cell>
          <cell r="F171">
            <v>119766.69</v>
          </cell>
          <cell r="H171">
            <v>119766.69</v>
          </cell>
          <cell r="J171">
            <v>101509.26</v>
          </cell>
          <cell r="K171">
            <v>101509.26</v>
          </cell>
          <cell r="L171">
            <v>268558.02</v>
          </cell>
          <cell r="M171">
            <v>101509.26</v>
          </cell>
          <cell r="N171">
            <v>370067.28</v>
          </cell>
          <cell r="O171">
            <v>148791.33000000002</v>
          </cell>
          <cell r="P171">
            <v>0</v>
          </cell>
          <cell r="Q171">
            <v>148791.33000000002</v>
          </cell>
          <cell r="R171">
            <v>119766.69</v>
          </cell>
          <cell r="S171">
            <v>0</v>
          </cell>
          <cell r="T171">
            <v>119766.69</v>
          </cell>
          <cell r="U171">
            <v>0</v>
          </cell>
          <cell r="V171">
            <v>101509.26</v>
          </cell>
          <cell r="W171">
            <v>101509.26</v>
          </cell>
          <cell r="X171">
            <v>268558.02</v>
          </cell>
          <cell r="Y171">
            <v>101509.26</v>
          </cell>
          <cell r="Z171">
            <v>370067.28</v>
          </cell>
        </row>
        <row r="172">
          <cell r="A172" t="str">
            <v>52003-05</v>
          </cell>
          <cell r="B172" t="str">
            <v>Spare Parts Expense</v>
          </cell>
          <cell r="C172">
            <v>0</v>
          </cell>
          <cell r="D172">
            <v>0</v>
          </cell>
          <cell r="E172">
            <v>0</v>
          </cell>
          <cell r="F172">
            <v>8860.15</v>
          </cell>
          <cell r="H172">
            <v>8860.15</v>
          </cell>
          <cell r="J172">
            <v>7493.6</v>
          </cell>
          <cell r="K172">
            <v>7493.6</v>
          </cell>
          <cell r="L172">
            <v>8860.15</v>
          </cell>
          <cell r="M172">
            <v>7493.6</v>
          </cell>
          <cell r="N172">
            <v>16353.75</v>
          </cell>
          <cell r="O172">
            <v>0</v>
          </cell>
          <cell r="P172">
            <v>0</v>
          </cell>
          <cell r="Q172">
            <v>0</v>
          </cell>
          <cell r="R172">
            <v>8860.15</v>
          </cell>
          <cell r="S172">
            <v>0</v>
          </cell>
          <cell r="T172">
            <v>8860.15</v>
          </cell>
          <cell r="U172">
            <v>0</v>
          </cell>
          <cell r="V172">
            <v>7493.6</v>
          </cell>
          <cell r="W172">
            <v>7493.6</v>
          </cell>
          <cell r="X172">
            <v>8860.15</v>
          </cell>
          <cell r="Y172">
            <v>7493.6</v>
          </cell>
          <cell r="Z172">
            <v>16353.75</v>
          </cell>
        </row>
        <row r="173">
          <cell r="A173" t="str">
            <v>52003-06</v>
          </cell>
          <cell r="B173" t="str">
            <v>Mould Expense</v>
          </cell>
          <cell r="C173">
            <v>0</v>
          </cell>
          <cell r="D173">
            <v>0</v>
          </cell>
          <cell r="E173">
            <v>0</v>
          </cell>
          <cell r="F173">
            <v>1354.45</v>
          </cell>
          <cell r="H173">
            <v>1354.45</v>
          </cell>
          <cell r="J173">
            <v>1145.55</v>
          </cell>
          <cell r="K173">
            <v>1145.55</v>
          </cell>
          <cell r="L173">
            <v>1354.45</v>
          </cell>
          <cell r="M173">
            <v>1145.55</v>
          </cell>
          <cell r="N173">
            <v>2500</v>
          </cell>
          <cell r="O173">
            <v>0</v>
          </cell>
          <cell r="P173">
            <v>0</v>
          </cell>
          <cell r="Q173">
            <v>0</v>
          </cell>
          <cell r="R173">
            <v>1354.45</v>
          </cell>
          <cell r="S173">
            <v>0</v>
          </cell>
          <cell r="T173">
            <v>1354.45</v>
          </cell>
          <cell r="U173">
            <v>0</v>
          </cell>
          <cell r="V173">
            <v>1145.55</v>
          </cell>
          <cell r="W173">
            <v>1145.55</v>
          </cell>
          <cell r="X173">
            <v>1354.45</v>
          </cell>
          <cell r="Y173">
            <v>1145.55</v>
          </cell>
          <cell r="Z173">
            <v>2500</v>
          </cell>
        </row>
        <row r="174">
          <cell r="A174" t="str">
            <v>52003-07</v>
          </cell>
          <cell r="B174" t="str">
            <v>Water Treatment Charge</v>
          </cell>
          <cell r="C174">
            <v>776.88</v>
          </cell>
          <cell r="D174">
            <v>0</v>
          </cell>
          <cell r="E174">
            <v>776.88</v>
          </cell>
          <cell r="F174">
            <v>999.41</v>
          </cell>
          <cell r="H174">
            <v>999.41</v>
          </cell>
          <cell r="J174">
            <v>623.71</v>
          </cell>
          <cell r="K174">
            <v>623.71</v>
          </cell>
          <cell r="L174">
            <v>1776.29</v>
          </cell>
          <cell r="M174">
            <v>623.71</v>
          </cell>
          <cell r="N174">
            <v>2400</v>
          </cell>
          <cell r="O174">
            <v>776.88</v>
          </cell>
          <cell r="P174">
            <v>0</v>
          </cell>
          <cell r="Q174">
            <v>776.88</v>
          </cell>
          <cell r="R174">
            <v>999.41</v>
          </cell>
          <cell r="S174">
            <v>0</v>
          </cell>
          <cell r="T174">
            <v>999.41</v>
          </cell>
          <cell r="U174">
            <v>0</v>
          </cell>
          <cell r="V174">
            <v>623.71</v>
          </cell>
          <cell r="W174">
            <v>623.71</v>
          </cell>
          <cell r="X174">
            <v>1776.29</v>
          </cell>
          <cell r="Y174">
            <v>623.71</v>
          </cell>
          <cell r="Z174">
            <v>2400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1197.76</v>
          </cell>
          <cell r="H177">
            <v>1197.76</v>
          </cell>
          <cell r="J177">
            <v>1013.03</v>
          </cell>
          <cell r="K177">
            <v>1013.03</v>
          </cell>
          <cell r="L177">
            <v>1197.76</v>
          </cell>
          <cell r="M177">
            <v>1013.03</v>
          </cell>
          <cell r="N177">
            <v>2210.79</v>
          </cell>
          <cell r="O177">
            <v>0</v>
          </cell>
          <cell r="P177">
            <v>0</v>
          </cell>
          <cell r="Q177">
            <v>0</v>
          </cell>
          <cell r="R177">
            <v>1197.76</v>
          </cell>
          <cell r="S177">
            <v>0</v>
          </cell>
          <cell r="T177">
            <v>1197.76</v>
          </cell>
          <cell r="U177">
            <v>0</v>
          </cell>
          <cell r="V177">
            <v>1013.03</v>
          </cell>
          <cell r="W177">
            <v>1013.03</v>
          </cell>
          <cell r="X177">
            <v>1197.76</v>
          </cell>
          <cell r="Y177">
            <v>1013.03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317645.74</v>
          </cell>
          <cell r="H179">
            <v>317645.74</v>
          </cell>
          <cell r="J179">
            <v>198235.33</v>
          </cell>
          <cell r="K179">
            <v>198235.33</v>
          </cell>
          <cell r="L179">
            <v>765626.13</v>
          </cell>
          <cell r="M179">
            <v>198235.33</v>
          </cell>
          <cell r="N179">
            <v>963861.46</v>
          </cell>
          <cell r="O179">
            <v>447980.39</v>
          </cell>
          <cell r="P179">
            <v>0</v>
          </cell>
          <cell r="Q179">
            <v>447980.39</v>
          </cell>
          <cell r="R179">
            <v>317645.74</v>
          </cell>
          <cell r="S179">
            <v>0</v>
          </cell>
          <cell r="T179">
            <v>317645.74</v>
          </cell>
          <cell r="U179">
            <v>0</v>
          </cell>
          <cell r="V179">
            <v>198235.33</v>
          </cell>
          <cell r="W179">
            <v>198235.33</v>
          </cell>
          <cell r="X179">
            <v>765626.13</v>
          </cell>
          <cell r="Y179">
            <v>198235.33</v>
          </cell>
          <cell r="Z179">
            <v>963861.46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266750.39</v>
          </cell>
          <cell r="D180">
            <v>0</v>
          </cell>
          <cell r="E180">
            <v>266750.39</v>
          </cell>
          <cell r="F180">
            <v>674219.83</v>
          </cell>
          <cell r="H180">
            <v>674219.83</v>
          </cell>
          <cell r="J180">
            <v>570230.5</v>
          </cell>
          <cell r="K180">
            <v>570230.5</v>
          </cell>
          <cell r="L180">
            <v>940970.22</v>
          </cell>
          <cell r="M180">
            <v>570230.5</v>
          </cell>
          <cell r="N180">
            <v>1511200.72</v>
          </cell>
          <cell r="O180">
            <v>266750.39</v>
          </cell>
          <cell r="P180">
            <v>0</v>
          </cell>
          <cell r="Q180">
            <v>266750.39</v>
          </cell>
          <cell r="R180">
            <v>674219.83</v>
          </cell>
          <cell r="S180">
            <v>0</v>
          </cell>
          <cell r="T180">
            <v>674219.83</v>
          </cell>
          <cell r="U180">
            <v>0</v>
          </cell>
          <cell r="V180">
            <v>570230.5</v>
          </cell>
          <cell r="W180">
            <v>570230.5</v>
          </cell>
          <cell r="X180">
            <v>940970.22</v>
          </cell>
          <cell r="Y180">
            <v>570230.5</v>
          </cell>
          <cell r="Z180">
            <v>1511200.72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40362.86</v>
          </cell>
          <cell r="D182">
            <v>0</v>
          </cell>
          <cell r="E182">
            <v>40362.86</v>
          </cell>
          <cell r="F182">
            <v>172829.08</v>
          </cell>
          <cell r="H182">
            <v>172829.08</v>
          </cell>
          <cell r="J182">
            <v>126516.14</v>
          </cell>
          <cell r="K182">
            <v>126516.14</v>
          </cell>
          <cell r="L182">
            <v>213191.94</v>
          </cell>
          <cell r="M182">
            <v>126516.14</v>
          </cell>
          <cell r="N182">
            <v>339708.08</v>
          </cell>
          <cell r="O182">
            <v>40362.86</v>
          </cell>
          <cell r="P182">
            <v>0</v>
          </cell>
          <cell r="Q182">
            <v>40362.86</v>
          </cell>
          <cell r="R182">
            <v>172829.08</v>
          </cell>
          <cell r="S182">
            <v>0</v>
          </cell>
          <cell r="T182">
            <v>172829.08</v>
          </cell>
          <cell r="U182">
            <v>0</v>
          </cell>
          <cell r="V182">
            <v>126516.14</v>
          </cell>
          <cell r="W182">
            <v>126516.14</v>
          </cell>
          <cell r="X182">
            <v>213191.94</v>
          </cell>
          <cell r="Y182">
            <v>126516.14</v>
          </cell>
          <cell r="Z182">
            <v>339708.08</v>
          </cell>
        </row>
        <row r="183">
          <cell r="A183" t="str">
            <v>52006-01</v>
          </cell>
          <cell r="B183" t="str">
            <v>Other Injection</v>
          </cell>
          <cell r="C183">
            <v>115064.09</v>
          </cell>
          <cell r="D183">
            <v>0</v>
          </cell>
          <cell r="E183">
            <v>115064.09</v>
          </cell>
          <cell r="F183">
            <v>98869.33</v>
          </cell>
          <cell r="H183">
            <v>98869.33</v>
          </cell>
          <cell r="J183">
            <v>79465.399999999994</v>
          </cell>
          <cell r="K183">
            <v>79465.399999999994</v>
          </cell>
          <cell r="L183">
            <v>213933.41999999998</v>
          </cell>
          <cell r="M183">
            <v>79465.399999999994</v>
          </cell>
          <cell r="N183">
            <v>293398.81999999995</v>
          </cell>
          <cell r="O183">
            <v>115064.09</v>
          </cell>
          <cell r="P183">
            <v>0</v>
          </cell>
          <cell r="Q183">
            <v>115064.09</v>
          </cell>
          <cell r="R183">
            <v>98869.33</v>
          </cell>
          <cell r="S183">
            <v>0</v>
          </cell>
          <cell r="T183">
            <v>98869.33</v>
          </cell>
          <cell r="U183">
            <v>0</v>
          </cell>
          <cell r="V183">
            <v>79465.399999999994</v>
          </cell>
          <cell r="W183">
            <v>79465.399999999994</v>
          </cell>
          <cell r="X183">
            <v>213933.41999999998</v>
          </cell>
          <cell r="Y183">
            <v>79465.399999999994</v>
          </cell>
          <cell r="Z183">
            <v>293398.81999999995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8092.5</v>
          </cell>
          <cell r="D185">
            <v>0</v>
          </cell>
          <cell r="E185">
            <v>8092.5</v>
          </cell>
          <cell r="F185">
            <v>9160.17</v>
          </cell>
          <cell r="H185">
            <v>9160.17</v>
          </cell>
          <cell r="J185">
            <v>7747.33</v>
          </cell>
          <cell r="K185">
            <v>7747.33</v>
          </cell>
          <cell r="L185">
            <v>17252.669999999998</v>
          </cell>
          <cell r="M185">
            <v>7747.33</v>
          </cell>
          <cell r="N185">
            <v>25000</v>
          </cell>
          <cell r="O185">
            <v>8092.5</v>
          </cell>
          <cell r="P185">
            <v>0</v>
          </cell>
          <cell r="Q185">
            <v>8092.5</v>
          </cell>
          <cell r="R185">
            <v>9160.17</v>
          </cell>
          <cell r="S185">
            <v>0</v>
          </cell>
          <cell r="T185">
            <v>9160.17</v>
          </cell>
          <cell r="U185">
            <v>0</v>
          </cell>
          <cell r="V185">
            <v>7747.33</v>
          </cell>
          <cell r="W185">
            <v>7747.33</v>
          </cell>
          <cell r="X185">
            <v>17252.669999999998</v>
          </cell>
          <cell r="Y185">
            <v>7747.33</v>
          </cell>
          <cell r="Z185">
            <v>25000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547.38</v>
          </cell>
          <cell r="D188">
            <v>0</v>
          </cell>
          <cell r="E188">
            <v>547.38</v>
          </cell>
          <cell r="F188">
            <v>9812.0400000000009</v>
          </cell>
          <cell r="H188">
            <v>9812.0400000000009</v>
          </cell>
          <cell r="J188">
            <v>747.58</v>
          </cell>
          <cell r="K188">
            <v>747.58</v>
          </cell>
          <cell r="L188">
            <v>10359.42</v>
          </cell>
          <cell r="M188">
            <v>747.58</v>
          </cell>
          <cell r="N188">
            <v>11107</v>
          </cell>
          <cell r="O188">
            <v>547.38</v>
          </cell>
          <cell r="P188">
            <v>0</v>
          </cell>
          <cell r="Q188">
            <v>547.38</v>
          </cell>
          <cell r="R188">
            <v>9812.0400000000009</v>
          </cell>
          <cell r="S188">
            <v>0</v>
          </cell>
          <cell r="T188">
            <v>9812.0400000000009</v>
          </cell>
          <cell r="U188">
            <v>0</v>
          </cell>
          <cell r="V188">
            <v>747.58</v>
          </cell>
          <cell r="W188">
            <v>747.58</v>
          </cell>
          <cell r="X188">
            <v>10359.42</v>
          </cell>
          <cell r="Y188">
            <v>747.58</v>
          </cell>
          <cell r="Z188">
            <v>11107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19091</v>
          </cell>
          <cell r="D189">
            <v>0</v>
          </cell>
          <cell r="E189">
            <v>19091</v>
          </cell>
          <cell r="F189">
            <v>55619</v>
          </cell>
          <cell r="H189">
            <v>55619</v>
          </cell>
          <cell r="J189">
            <v>0</v>
          </cell>
          <cell r="K189">
            <v>0</v>
          </cell>
          <cell r="L189">
            <v>74710</v>
          </cell>
          <cell r="M189">
            <v>0</v>
          </cell>
          <cell r="N189">
            <v>74710</v>
          </cell>
          <cell r="O189">
            <v>19091</v>
          </cell>
          <cell r="P189">
            <v>0</v>
          </cell>
          <cell r="Q189">
            <v>19091</v>
          </cell>
          <cell r="R189">
            <v>55619</v>
          </cell>
          <cell r="S189">
            <v>0</v>
          </cell>
          <cell r="T189">
            <v>55619</v>
          </cell>
          <cell r="U189">
            <v>0</v>
          </cell>
          <cell r="V189">
            <v>0</v>
          </cell>
          <cell r="W189">
            <v>0</v>
          </cell>
          <cell r="X189">
            <v>74710</v>
          </cell>
          <cell r="Y189">
            <v>0</v>
          </cell>
          <cell r="Z189">
            <v>74710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4399.5200000000004</v>
          </cell>
          <cell r="H191">
            <v>4399.5200000000004</v>
          </cell>
          <cell r="K191">
            <v>0</v>
          </cell>
          <cell r="L191">
            <v>4399.5200000000004</v>
          </cell>
          <cell r="M191">
            <v>0</v>
          </cell>
          <cell r="N191">
            <v>4399.5200000000004</v>
          </cell>
          <cell r="O191">
            <v>0</v>
          </cell>
          <cell r="P191">
            <v>0</v>
          </cell>
          <cell r="Q191">
            <v>0</v>
          </cell>
          <cell r="R191">
            <v>4399.5200000000004</v>
          </cell>
          <cell r="S191">
            <v>0</v>
          </cell>
          <cell r="T191">
            <v>4399.5200000000004</v>
          </cell>
          <cell r="U191">
            <v>0</v>
          </cell>
          <cell r="V191">
            <v>0</v>
          </cell>
          <cell r="W191">
            <v>0</v>
          </cell>
          <cell r="X191">
            <v>4399.5200000000004</v>
          </cell>
          <cell r="Y191">
            <v>0</v>
          </cell>
          <cell r="Z191">
            <v>4399.5200000000004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178452</v>
          </cell>
          <cell r="D194">
            <v>0</v>
          </cell>
          <cell r="E194">
            <v>178452</v>
          </cell>
          <cell r="F194">
            <v>15591</v>
          </cell>
          <cell r="H194">
            <v>15591</v>
          </cell>
          <cell r="K194">
            <v>0</v>
          </cell>
          <cell r="L194">
            <v>194043</v>
          </cell>
          <cell r="M194">
            <v>0</v>
          </cell>
          <cell r="N194">
            <v>194043</v>
          </cell>
          <cell r="O194">
            <v>178452</v>
          </cell>
          <cell r="P194">
            <v>0</v>
          </cell>
          <cell r="Q194">
            <v>178452</v>
          </cell>
          <cell r="R194">
            <v>15591</v>
          </cell>
          <cell r="S194">
            <v>0</v>
          </cell>
          <cell r="T194">
            <v>15591</v>
          </cell>
          <cell r="U194">
            <v>0</v>
          </cell>
          <cell r="V194">
            <v>0</v>
          </cell>
          <cell r="W194">
            <v>0</v>
          </cell>
          <cell r="X194">
            <v>194043</v>
          </cell>
          <cell r="Y194">
            <v>0</v>
          </cell>
          <cell r="Z194">
            <v>194043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910861.78</v>
          </cell>
          <cell r="D198">
            <v>0</v>
          </cell>
          <cell r="E198">
            <v>910861.78</v>
          </cell>
          <cell r="F198">
            <v>609687.96</v>
          </cell>
          <cell r="H198">
            <v>609687.96</v>
          </cell>
          <cell r="J198">
            <v>1150889.46</v>
          </cell>
          <cell r="K198">
            <v>1150889.46</v>
          </cell>
          <cell r="L198">
            <v>1520549.74</v>
          </cell>
          <cell r="M198">
            <v>1150889.46</v>
          </cell>
          <cell r="N198">
            <v>2671439.2000000002</v>
          </cell>
          <cell r="O198">
            <v>910861.78</v>
          </cell>
          <cell r="P198">
            <v>0</v>
          </cell>
          <cell r="Q198">
            <v>910861.78</v>
          </cell>
          <cell r="R198">
            <v>609687.96</v>
          </cell>
          <cell r="S198">
            <v>0</v>
          </cell>
          <cell r="T198">
            <v>609687.96</v>
          </cell>
          <cell r="U198">
            <v>0</v>
          </cell>
          <cell r="V198">
            <v>1150889.46</v>
          </cell>
          <cell r="W198">
            <v>1150889.46</v>
          </cell>
          <cell r="X198">
            <v>1520549.74</v>
          </cell>
          <cell r="Y198">
            <v>1150889.46</v>
          </cell>
          <cell r="Z198">
            <v>2671439.2000000002</v>
          </cell>
        </row>
        <row r="199">
          <cell r="A199" t="str">
            <v>54001-02</v>
          </cell>
          <cell r="B199" t="str">
            <v>Overtime - Office</v>
          </cell>
          <cell r="C199">
            <v>35347.79</v>
          </cell>
          <cell r="D199">
            <v>0</v>
          </cell>
          <cell r="E199">
            <v>35347.79</v>
          </cell>
          <cell r="F199">
            <v>23402.14</v>
          </cell>
          <cell r="H199">
            <v>23402.14</v>
          </cell>
          <cell r="J199">
            <v>44175.519999999997</v>
          </cell>
          <cell r="K199">
            <v>44175.519999999997</v>
          </cell>
          <cell r="L199">
            <v>58749.93</v>
          </cell>
          <cell r="M199">
            <v>44175.519999999997</v>
          </cell>
          <cell r="N199">
            <v>102925.45</v>
          </cell>
          <cell r="O199">
            <v>35347.79</v>
          </cell>
          <cell r="P199">
            <v>0</v>
          </cell>
          <cell r="Q199">
            <v>35347.79</v>
          </cell>
          <cell r="R199">
            <v>23402.14</v>
          </cell>
          <cell r="S199">
            <v>0</v>
          </cell>
          <cell r="T199">
            <v>23402.14</v>
          </cell>
          <cell r="U199">
            <v>0</v>
          </cell>
          <cell r="V199">
            <v>44175.519999999997</v>
          </cell>
          <cell r="W199">
            <v>44175.519999999997</v>
          </cell>
          <cell r="X199">
            <v>58749.93</v>
          </cell>
          <cell r="Y199">
            <v>44175.519999999997</v>
          </cell>
          <cell r="Z199">
            <v>102925.45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88500.85</v>
          </cell>
          <cell r="D201">
            <v>0</v>
          </cell>
          <cell r="E201">
            <v>88500.85</v>
          </cell>
          <cell r="F201">
            <v>53420.63</v>
          </cell>
          <cell r="H201">
            <v>53420.63</v>
          </cell>
          <cell r="J201">
            <v>100840.52</v>
          </cell>
          <cell r="K201">
            <v>100840.52</v>
          </cell>
          <cell r="L201">
            <v>141921.48000000001</v>
          </cell>
          <cell r="M201">
            <v>100840.52</v>
          </cell>
          <cell r="N201">
            <v>242762</v>
          </cell>
          <cell r="O201">
            <v>88500.85</v>
          </cell>
          <cell r="P201">
            <v>0</v>
          </cell>
          <cell r="Q201">
            <v>88500.85</v>
          </cell>
          <cell r="R201">
            <v>53420.63</v>
          </cell>
          <cell r="S201">
            <v>0</v>
          </cell>
          <cell r="T201">
            <v>53420.63</v>
          </cell>
          <cell r="U201">
            <v>0</v>
          </cell>
          <cell r="V201">
            <v>100840.52</v>
          </cell>
          <cell r="W201">
            <v>100840.52</v>
          </cell>
          <cell r="X201">
            <v>141921.48000000001</v>
          </cell>
          <cell r="Y201">
            <v>100840.52</v>
          </cell>
          <cell r="Z201">
            <v>242762</v>
          </cell>
        </row>
        <row r="202">
          <cell r="A202" t="str">
            <v>54001-05</v>
          </cell>
          <cell r="B202" t="str">
            <v>Provident Fund - Office</v>
          </cell>
          <cell r="C202">
            <v>11823.74</v>
          </cell>
          <cell r="D202">
            <v>0</v>
          </cell>
          <cell r="E202">
            <v>11823.74</v>
          </cell>
          <cell r="F202">
            <v>6991.99</v>
          </cell>
          <cell r="H202">
            <v>6991.99</v>
          </cell>
          <cell r="J202">
            <v>13198.57</v>
          </cell>
          <cell r="K202">
            <v>13198.57</v>
          </cell>
          <cell r="L202">
            <v>18815.73</v>
          </cell>
          <cell r="M202">
            <v>13198.57</v>
          </cell>
          <cell r="N202">
            <v>32014.3</v>
          </cell>
          <cell r="O202">
            <v>11823.74</v>
          </cell>
          <cell r="P202">
            <v>0</v>
          </cell>
          <cell r="Q202">
            <v>11823.74</v>
          </cell>
          <cell r="R202">
            <v>6991.99</v>
          </cell>
          <cell r="S202">
            <v>0</v>
          </cell>
          <cell r="T202">
            <v>6991.99</v>
          </cell>
          <cell r="U202">
            <v>0</v>
          </cell>
          <cell r="V202">
            <v>13198.57</v>
          </cell>
          <cell r="W202">
            <v>13198.57</v>
          </cell>
          <cell r="X202">
            <v>18815.73</v>
          </cell>
          <cell r="Y202">
            <v>13198.57</v>
          </cell>
          <cell r="Z202">
            <v>32014.3</v>
          </cell>
        </row>
        <row r="203">
          <cell r="A203" t="str">
            <v>54001-06</v>
          </cell>
          <cell r="B203" t="str">
            <v>Welfare - Office</v>
          </cell>
          <cell r="C203">
            <v>89627.43</v>
          </cell>
          <cell r="D203">
            <v>0</v>
          </cell>
          <cell r="E203">
            <v>89627.43</v>
          </cell>
          <cell r="F203">
            <v>56329.23</v>
          </cell>
          <cell r="H203">
            <v>56329.23</v>
          </cell>
          <cell r="J203">
            <v>106631.17</v>
          </cell>
          <cell r="K203">
            <v>106631.17</v>
          </cell>
          <cell r="L203">
            <v>145956.66</v>
          </cell>
          <cell r="M203">
            <v>106631.17</v>
          </cell>
          <cell r="N203">
            <v>252587.83000000002</v>
          </cell>
          <cell r="O203">
            <v>89627.43</v>
          </cell>
          <cell r="P203">
            <v>0</v>
          </cell>
          <cell r="Q203">
            <v>89627.43</v>
          </cell>
          <cell r="R203">
            <v>56329.23</v>
          </cell>
          <cell r="S203">
            <v>0</v>
          </cell>
          <cell r="T203">
            <v>56329.23</v>
          </cell>
          <cell r="U203">
            <v>0</v>
          </cell>
          <cell r="V203">
            <v>106631.17</v>
          </cell>
          <cell r="W203">
            <v>106631.17</v>
          </cell>
          <cell r="X203">
            <v>145956.66</v>
          </cell>
          <cell r="Y203">
            <v>106631.17</v>
          </cell>
          <cell r="Z203">
            <v>252587.83000000002</v>
          </cell>
        </row>
        <row r="204">
          <cell r="A204" t="str">
            <v>54001-07</v>
          </cell>
          <cell r="B204" t="str">
            <v>Medical Expense - Office</v>
          </cell>
          <cell r="C204">
            <v>1318.75</v>
          </cell>
          <cell r="D204">
            <v>0</v>
          </cell>
          <cell r="E204">
            <v>1318.75</v>
          </cell>
          <cell r="F204">
            <v>954.14</v>
          </cell>
          <cell r="H204">
            <v>954.14</v>
          </cell>
          <cell r="J204">
            <v>1801.11</v>
          </cell>
          <cell r="K204">
            <v>1801.11</v>
          </cell>
          <cell r="L204">
            <v>2272.89</v>
          </cell>
          <cell r="M204">
            <v>1801.11</v>
          </cell>
          <cell r="N204">
            <v>4074</v>
          </cell>
          <cell r="O204">
            <v>1318.75</v>
          </cell>
          <cell r="P204">
            <v>0</v>
          </cell>
          <cell r="Q204">
            <v>1318.75</v>
          </cell>
          <cell r="R204">
            <v>954.14</v>
          </cell>
          <cell r="S204">
            <v>0</v>
          </cell>
          <cell r="T204">
            <v>954.14</v>
          </cell>
          <cell r="U204">
            <v>0</v>
          </cell>
          <cell r="V204">
            <v>1801.11</v>
          </cell>
          <cell r="W204">
            <v>1801.11</v>
          </cell>
          <cell r="X204">
            <v>2272.89</v>
          </cell>
          <cell r="Y204">
            <v>1801.11</v>
          </cell>
          <cell r="Z204">
            <v>4074</v>
          </cell>
        </row>
        <row r="205">
          <cell r="A205" t="str">
            <v>54001-08</v>
          </cell>
          <cell r="B205" t="str">
            <v>Wages - Office</v>
          </cell>
          <cell r="C205">
            <v>3806</v>
          </cell>
          <cell r="D205">
            <v>0</v>
          </cell>
          <cell r="E205">
            <v>3806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3806</v>
          </cell>
          <cell r="M205">
            <v>0</v>
          </cell>
          <cell r="N205">
            <v>3806</v>
          </cell>
          <cell r="O205">
            <v>3806</v>
          </cell>
          <cell r="P205">
            <v>0</v>
          </cell>
          <cell r="Q205">
            <v>3806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3806</v>
          </cell>
          <cell r="Y205">
            <v>0</v>
          </cell>
          <cell r="Z205">
            <v>3806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4342.1899999999996</v>
          </cell>
          <cell r="D207">
            <v>0</v>
          </cell>
          <cell r="E207">
            <v>4342.1899999999996</v>
          </cell>
          <cell r="F207">
            <v>3141.65</v>
          </cell>
          <cell r="H207">
            <v>3141.65</v>
          </cell>
          <cell r="J207">
            <v>5930.41</v>
          </cell>
          <cell r="K207">
            <v>5930.41</v>
          </cell>
          <cell r="L207">
            <v>7483.84</v>
          </cell>
          <cell r="M207">
            <v>5930.41</v>
          </cell>
          <cell r="N207">
            <v>13414.25</v>
          </cell>
          <cell r="O207">
            <v>4342.1899999999996</v>
          </cell>
          <cell r="P207">
            <v>0</v>
          </cell>
          <cell r="Q207">
            <v>4342.1899999999996</v>
          </cell>
          <cell r="R207">
            <v>3141.65</v>
          </cell>
          <cell r="S207">
            <v>0</v>
          </cell>
          <cell r="T207">
            <v>3141.65</v>
          </cell>
          <cell r="U207">
            <v>0</v>
          </cell>
          <cell r="V207">
            <v>5930.41</v>
          </cell>
          <cell r="W207">
            <v>5930.41</v>
          </cell>
          <cell r="X207">
            <v>7483.84</v>
          </cell>
          <cell r="Y207">
            <v>5930.41</v>
          </cell>
          <cell r="Z207">
            <v>13414.25</v>
          </cell>
        </row>
        <row r="208">
          <cell r="A208" t="str">
            <v>54002-03</v>
          </cell>
          <cell r="B208" t="str">
            <v>Other Rental</v>
          </cell>
          <cell r="C208">
            <v>4433.62</v>
          </cell>
          <cell r="D208">
            <v>0</v>
          </cell>
          <cell r="E208">
            <v>4433.62</v>
          </cell>
          <cell r="F208">
            <v>3093.01</v>
          </cell>
          <cell r="H208">
            <v>3093.01</v>
          </cell>
          <cell r="J208">
            <v>6170.04</v>
          </cell>
          <cell r="K208">
            <v>6170.04</v>
          </cell>
          <cell r="L208">
            <v>7526.63</v>
          </cell>
          <cell r="M208">
            <v>6170.04</v>
          </cell>
          <cell r="N208">
            <v>13696.67</v>
          </cell>
          <cell r="O208">
            <v>4433.62</v>
          </cell>
          <cell r="P208">
            <v>0</v>
          </cell>
          <cell r="Q208">
            <v>4433.62</v>
          </cell>
          <cell r="R208">
            <v>3093.01</v>
          </cell>
          <cell r="S208">
            <v>0</v>
          </cell>
          <cell r="T208">
            <v>3093.01</v>
          </cell>
          <cell r="U208">
            <v>0</v>
          </cell>
          <cell r="V208">
            <v>6170.04</v>
          </cell>
          <cell r="W208">
            <v>6170.04</v>
          </cell>
          <cell r="X208">
            <v>7526.63</v>
          </cell>
          <cell r="Y208">
            <v>6170.04</v>
          </cell>
          <cell r="Z208">
            <v>13696.67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40728.43</v>
          </cell>
          <cell r="D210">
            <v>0</v>
          </cell>
          <cell r="E210">
            <v>40728.43</v>
          </cell>
          <cell r="F210">
            <v>29467.73</v>
          </cell>
          <cell r="H210">
            <v>29467.73</v>
          </cell>
          <cell r="J210">
            <v>55625.36</v>
          </cell>
          <cell r="K210">
            <v>55625.36</v>
          </cell>
          <cell r="L210">
            <v>70196.160000000003</v>
          </cell>
          <cell r="M210">
            <v>55625.36</v>
          </cell>
          <cell r="N210">
            <v>125821.52</v>
          </cell>
          <cell r="O210">
            <v>40728.43</v>
          </cell>
          <cell r="P210">
            <v>0</v>
          </cell>
          <cell r="Q210">
            <v>40728.43</v>
          </cell>
          <cell r="R210">
            <v>29467.73</v>
          </cell>
          <cell r="S210">
            <v>0</v>
          </cell>
          <cell r="T210">
            <v>29467.73</v>
          </cell>
          <cell r="U210">
            <v>0</v>
          </cell>
          <cell r="V210">
            <v>55625.36</v>
          </cell>
          <cell r="W210">
            <v>55625.36</v>
          </cell>
          <cell r="X210">
            <v>70196.160000000003</v>
          </cell>
          <cell r="Y210">
            <v>55625.36</v>
          </cell>
          <cell r="Z210">
            <v>125821.52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31961.55</v>
          </cell>
          <cell r="D211">
            <v>0</v>
          </cell>
          <cell r="E211">
            <v>31961.55</v>
          </cell>
          <cell r="F211">
            <v>23124.74</v>
          </cell>
          <cell r="H211">
            <v>23124.74</v>
          </cell>
          <cell r="J211">
            <v>43651.88</v>
          </cell>
          <cell r="K211">
            <v>43651.88</v>
          </cell>
          <cell r="L211">
            <v>55086.29</v>
          </cell>
          <cell r="M211">
            <v>43651.88</v>
          </cell>
          <cell r="N211">
            <v>98738.17</v>
          </cell>
          <cell r="O211">
            <v>31961.55</v>
          </cell>
          <cell r="P211">
            <v>0</v>
          </cell>
          <cell r="Q211">
            <v>31961.55</v>
          </cell>
          <cell r="R211">
            <v>23124.74</v>
          </cell>
          <cell r="S211">
            <v>0</v>
          </cell>
          <cell r="T211">
            <v>23124.74</v>
          </cell>
          <cell r="U211">
            <v>0</v>
          </cell>
          <cell r="V211">
            <v>43651.88</v>
          </cell>
          <cell r="W211">
            <v>43651.88</v>
          </cell>
          <cell r="X211">
            <v>55086.29</v>
          </cell>
          <cell r="Y211">
            <v>43651.88</v>
          </cell>
          <cell r="Z211">
            <v>98738.17</v>
          </cell>
        </row>
        <row r="212">
          <cell r="A212" t="str">
            <v>54003-03</v>
          </cell>
          <cell r="B212" t="str">
            <v>Janitorial</v>
          </cell>
          <cell r="C212">
            <v>105.74</v>
          </cell>
          <cell r="D212">
            <v>0</v>
          </cell>
          <cell r="E212">
            <v>105.74</v>
          </cell>
          <cell r="F212">
            <v>76.510000000000005</v>
          </cell>
          <cell r="H212">
            <v>76.510000000000005</v>
          </cell>
          <cell r="J212">
            <v>144.41999999999999</v>
          </cell>
          <cell r="K212">
            <v>144.41999999999999</v>
          </cell>
          <cell r="L212">
            <v>182.25</v>
          </cell>
          <cell r="M212">
            <v>144.41999999999999</v>
          </cell>
          <cell r="N212">
            <v>326.66999999999996</v>
          </cell>
          <cell r="O212">
            <v>105.74</v>
          </cell>
          <cell r="P212">
            <v>0</v>
          </cell>
          <cell r="Q212">
            <v>105.74</v>
          </cell>
          <cell r="R212">
            <v>76.510000000000005</v>
          </cell>
          <cell r="S212">
            <v>0</v>
          </cell>
          <cell r="T212">
            <v>76.510000000000005</v>
          </cell>
          <cell r="U212">
            <v>0</v>
          </cell>
          <cell r="V212">
            <v>144.41999999999999</v>
          </cell>
          <cell r="W212">
            <v>144.41999999999999</v>
          </cell>
          <cell r="X212">
            <v>182.25</v>
          </cell>
          <cell r="Y212">
            <v>144.41999999999999</v>
          </cell>
          <cell r="Z212">
            <v>326.66999999999996</v>
          </cell>
        </row>
        <row r="213">
          <cell r="A213" t="str">
            <v>54003-04</v>
          </cell>
          <cell r="B213" t="str">
            <v>Cumputer Maintenance</v>
          </cell>
          <cell r="C213">
            <v>6175.87</v>
          </cell>
          <cell r="D213">
            <v>0</v>
          </cell>
          <cell r="E213">
            <v>6175.87</v>
          </cell>
          <cell r="F213">
            <v>4468.33</v>
          </cell>
          <cell r="H213">
            <v>4468.33</v>
          </cell>
          <cell r="J213">
            <v>8434.77</v>
          </cell>
          <cell r="K213">
            <v>8434.77</v>
          </cell>
          <cell r="L213">
            <v>10644.2</v>
          </cell>
          <cell r="M213">
            <v>8434.77</v>
          </cell>
          <cell r="N213">
            <v>19078.97</v>
          </cell>
          <cell r="O213">
            <v>6175.87</v>
          </cell>
          <cell r="P213">
            <v>0</v>
          </cell>
          <cell r="Q213">
            <v>6175.87</v>
          </cell>
          <cell r="R213">
            <v>4468.33</v>
          </cell>
          <cell r="S213">
            <v>0</v>
          </cell>
          <cell r="T213">
            <v>4468.33</v>
          </cell>
          <cell r="U213">
            <v>0</v>
          </cell>
          <cell r="V213">
            <v>8434.77</v>
          </cell>
          <cell r="W213">
            <v>8434.77</v>
          </cell>
          <cell r="X213">
            <v>10644.2</v>
          </cell>
          <cell r="Y213">
            <v>8434.77</v>
          </cell>
          <cell r="Z213">
            <v>19078.97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4289.0200000000004</v>
          </cell>
          <cell r="D215">
            <v>0</v>
          </cell>
          <cell r="E215">
            <v>4289.0200000000004</v>
          </cell>
          <cell r="F215">
            <v>2900.67</v>
          </cell>
          <cell r="H215">
            <v>2900.67</v>
          </cell>
          <cell r="J215">
            <v>6060.3</v>
          </cell>
          <cell r="K215">
            <v>6060.3</v>
          </cell>
          <cell r="L215">
            <v>7189.6900000000005</v>
          </cell>
          <cell r="M215">
            <v>6060.3</v>
          </cell>
          <cell r="N215">
            <v>13249.990000000002</v>
          </cell>
          <cell r="O215">
            <v>4289.0200000000004</v>
          </cell>
          <cell r="P215">
            <v>0</v>
          </cell>
          <cell r="Q215">
            <v>4289.0200000000004</v>
          </cell>
          <cell r="R215">
            <v>2900.67</v>
          </cell>
          <cell r="S215">
            <v>0</v>
          </cell>
          <cell r="T215">
            <v>2900.67</v>
          </cell>
          <cell r="U215">
            <v>0</v>
          </cell>
          <cell r="V215">
            <v>6060.3</v>
          </cell>
          <cell r="W215">
            <v>6060.3</v>
          </cell>
          <cell r="X215">
            <v>7189.6900000000005</v>
          </cell>
          <cell r="Y215">
            <v>6060.3</v>
          </cell>
          <cell r="Z215">
            <v>13249.990000000002</v>
          </cell>
        </row>
        <row r="216">
          <cell r="A216" t="str">
            <v>54004-02</v>
          </cell>
          <cell r="B216" t="str">
            <v>Insurance - Other</v>
          </cell>
          <cell r="C216">
            <v>1968.66</v>
          </cell>
          <cell r="E216">
            <v>1968.66</v>
          </cell>
          <cell r="F216">
            <v>1331.4</v>
          </cell>
          <cell r="H216">
            <v>1331.4</v>
          </cell>
          <cell r="J216">
            <v>2781.68</v>
          </cell>
          <cell r="K216">
            <v>2781.68</v>
          </cell>
          <cell r="L216">
            <v>3300.0600000000004</v>
          </cell>
          <cell r="M216">
            <v>2781.68</v>
          </cell>
          <cell r="N216">
            <v>6081.74</v>
          </cell>
          <cell r="O216">
            <v>1968.66</v>
          </cell>
          <cell r="P216">
            <v>0</v>
          </cell>
          <cell r="Q216">
            <v>1968.66</v>
          </cell>
          <cell r="R216">
            <v>1331.4</v>
          </cell>
          <cell r="S216">
            <v>0</v>
          </cell>
          <cell r="T216">
            <v>1331.4</v>
          </cell>
          <cell r="U216">
            <v>0</v>
          </cell>
          <cell r="V216">
            <v>2781.68</v>
          </cell>
          <cell r="W216">
            <v>2781.68</v>
          </cell>
          <cell r="X216">
            <v>3300.0600000000004</v>
          </cell>
          <cell r="Y216">
            <v>2781.68</v>
          </cell>
          <cell r="Z216">
            <v>6081.74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20105.330000000002</v>
          </cell>
          <cell r="D218">
            <v>0</v>
          </cell>
          <cell r="E218">
            <v>20105.330000000002</v>
          </cell>
          <cell r="F218">
            <v>14546.57</v>
          </cell>
          <cell r="H218">
            <v>14546.57</v>
          </cell>
          <cell r="J218">
            <v>27459.1</v>
          </cell>
          <cell r="K218">
            <v>27459.1</v>
          </cell>
          <cell r="L218">
            <v>34651.9</v>
          </cell>
          <cell r="M218">
            <v>27459.1</v>
          </cell>
          <cell r="N218">
            <v>62111</v>
          </cell>
          <cell r="O218">
            <v>20105.330000000002</v>
          </cell>
          <cell r="P218">
            <v>0</v>
          </cell>
          <cell r="Q218">
            <v>20105.330000000002</v>
          </cell>
          <cell r="R218">
            <v>14546.57</v>
          </cell>
          <cell r="S218">
            <v>0</v>
          </cell>
          <cell r="T218">
            <v>14546.57</v>
          </cell>
          <cell r="U218">
            <v>0</v>
          </cell>
          <cell r="V218">
            <v>27459.1</v>
          </cell>
          <cell r="W218">
            <v>27459.1</v>
          </cell>
          <cell r="X218">
            <v>34651.9</v>
          </cell>
          <cell r="Y218">
            <v>27459.1</v>
          </cell>
          <cell r="Z218">
            <v>62111</v>
          </cell>
        </row>
        <row r="219">
          <cell r="A219" t="str">
            <v>54005-02</v>
          </cell>
          <cell r="B219" t="str">
            <v>Vehicle Maintenance</v>
          </cell>
          <cell r="C219">
            <v>676.09</v>
          </cell>
          <cell r="D219">
            <v>0</v>
          </cell>
          <cell r="E219">
            <v>676.09</v>
          </cell>
          <cell r="F219">
            <v>489.17</v>
          </cell>
          <cell r="H219">
            <v>489.17</v>
          </cell>
          <cell r="J219">
            <v>923.38</v>
          </cell>
          <cell r="K219">
            <v>923.38</v>
          </cell>
          <cell r="L219">
            <v>1165.26</v>
          </cell>
          <cell r="M219">
            <v>923.38</v>
          </cell>
          <cell r="N219">
            <v>2088.64</v>
          </cell>
          <cell r="O219">
            <v>676.09</v>
          </cell>
          <cell r="P219">
            <v>0</v>
          </cell>
          <cell r="Q219">
            <v>676.09</v>
          </cell>
          <cell r="R219">
            <v>489.17</v>
          </cell>
          <cell r="S219">
            <v>0</v>
          </cell>
          <cell r="T219">
            <v>489.17</v>
          </cell>
          <cell r="U219">
            <v>0</v>
          </cell>
          <cell r="V219">
            <v>923.38</v>
          </cell>
          <cell r="W219">
            <v>923.38</v>
          </cell>
          <cell r="X219">
            <v>1165.26</v>
          </cell>
          <cell r="Y219">
            <v>923.38</v>
          </cell>
          <cell r="Z219">
            <v>2088.64</v>
          </cell>
        </row>
        <row r="220">
          <cell r="A220" t="str">
            <v>54005-04</v>
          </cell>
          <cell r="B220" t="str">
            <v>Car tax</v>
          </cell>
          <cell r="C220">
            <v>1147.77</v>
          </cell>
          <cell r="D220">
            <v>0</v>
          </cell>
          <cell r="E220">
            <v>1147.77</v>
          </cell>
          <cell r="F220">
            <v>776.24</v>
          </cell>
          <cell r="H220">
            <v>776.24</v>
          </cell>
          <cell r="J220">
            <v>1621.78</v>
          </cell>
          <cell r="K220">
            <v>1621.78</v>
          </cell>
          <cell r="L220">
            <v>1924.01</v>
          </cell>
          <cell r="M220">
            <v>1621.78</v>
          </cell>
          <cell r="N220">
            <v>3545.79</v>
          </cell>
          <cell r="O220">
            <v>1147.77</v>
          </cell>
          <cell r="P220">
            <v>0</v>
          </cell>
          <cell r="Q220">
            <v>1147.77</v>
          </cell>
          <cell r="R220">
            <v>776.24</v>
          </cell>
          <cell r="S220">
            <v>0</v>
          </cell>
          <cell r="T220">
            <v>776.24</v>
          </cell>
          <cell r="U220">
            <v>0</v>
          </cell>
          <cell r="V220">
            <v>1621.78</v>
          </cell>
          <cell r="W220">
            <v>1621.78</v>
          </cell>
          <cell r="X220">
            <v>1924.01</v>
          </cell>
          <cell r="Y220">
            <v>1621.78</v>
          </cell>
          <cell r="Z220">
            <v>3545.79</v>
          </cell>
        </row>
        <row r="221">
          <cell r="A221" t="str">
            <v>54005-05</v>
          </cell>
          <cell r="B221" t="str">
            <v>Local Conveyance</v>
          </cell>
          <cell r="C221">
            <v>718.62</v>
          </cell>
          <cell r="D221">
            <v>0</v>
          </cell>
          <cell r="E221">
            <v>718.62</v>
          </cell>
          <cell r="F221">
            <v>519.91999999999996</v>
          </cell>
          <cell r="H221">
            <v>519.91999999999996</v>
          </cell>
          <cell r="J221">
            <v>981.46</v>
          </cell>
          <cell r="K221">
            <v>981.46</v>
          </cell>
          <cell r="L221">
            <v>1238.54</v>
          </cell>
          <cell r="M221">
            <v>981.46</v>
          </cell>
          <cell r="N221">
            <v>2220</v>
          </cell>
          <cell r="O221">
            <v>718.62</v>
          </cell>
          <cell r="P221">
            <v>0</v>
          </cell>
          <cell r="Q221">
            <v>718.62</v>
          </cell>
          <cell r="R221">
            <v>519.91999999999996</v>
          </cell>
          <cell r="S221">
            <v>0</v>
          </cell>
          <cell r="T221">
            <v>519.91999999999996</v>
          </cell>
          <cell r="U221">
            <v>0</v>
          </cell>
          <cell r="V221">
            <v>981.46</v>
          </cell>
          <cell r="W221">
            <v>981.46</v>
          </cell>
          <cell r="X221">
            <v>1238.54</v>
          </cell>
          <cell r="Y221">
            <v>981.46</v>
          </cell>
          <cell r="Z221">
            <v>2220</v>
          </cell>
        </row>
        <row r="222">
          <cell r="A222" t="str">
            <v>54005-06</v>
          </cell>
          <cell r="B222" t="str">
            <v>Vehicle Rental</v>
          </cell>
          <cell r="C222">
            <v>40731.82</v>
          </cell>
          <cell r="D222">
            <v>0</v>
          </cell>
          <cell r="E222">
            <v>40731.82</v>
          </cell>
          <cell r="F222">
            <v>29470.19</v>
          </cell>
          <cell r="H222">
            <v>29470.19</v>
          </cell>
          <cell r="J222">
            <v>55629.99</v>
          </cell>
          <cell r="K222">
            <v>55629.99</v>
          </cell>
          <cell r="L222">
            <v>70202.009999999995</v>
          </cell>
          <cell r="M222">
            <v>55629.99</v>
          </cell>
          <cell r="N222">
            <v>125832</v>
          </cell>
          <cell r="O222">
            <v>40731.82</v>
          </cell>
          <cell r="P222">
            <v>0</v>
          </cell>
          <cell r="Q222">
            <v>40731.82</v>
          </cell>
          <cell r="R222">
            <v>29470.19</v>
          </cell>
          <cell r="S222">
            <v>0</v>
          </cell>
          <cell r="T222">
            <v>29470.19</v>
          </cell>
          <cell r="U222">
            <v>0</v>
          </cell>
          <cell r="V222">
            <v>55629.99</v>
          </cell>
          <cell r="W222">
            <v>55629.99</v>
          </cell>
          <cell r="X222">
            <v>70202.009999999995</v>
          </cell>
          <cell r="Y222">
            <v>55629.99</v>
          </cell>
          <cell r="Z222">
            <v>125832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14228.31</v>
          </cell>
          <cell r="D224">
            <v>0</v>
          </cell>
          <cell r="E224">
            <v>8980.64</v>
          </cell>
          <cell r="F224">
            <v>10294.450000000001</v>
          </cell>
          <cell r="H224">
            <v>21301.59</v>
          </cell>
          <cell r="J224">
            <v>19432.5</v>
          </cell>
          <cell r="K224">
            <v>19432.5</v>
          </cell>
          <cell r="L224">
            <v>24522.760000000002</v>
          </cell>
          <cell r="M224">
            <v>19432.5</v>
          </cell>
          <cell r="N224">
            <v>43955.26</v>
          </cell>
          <cell r="O224">
            <v>14228.31</v>
          </cell>
          <cell r="P224">
            <v>0</v>
          </cell>
          <cell r="Q224">
            <v>14228.31</v>
          </cell>
          <cell r="R224">
            <v>10294.450000000001</v>
          </cell>
          <cell r="S224">
            <v>0</v>
          </cell>
          <cell r="T224">
            <v>10294.450000000001</v>
          </cell>
          <cell r="U224">
            <v>0</v>
          </cell>
          <cell r="V224">
            <v>19432.5</v>
          </cell>
          <cell r="W224">
            <v>19432.5</v>
          </cell>
          <cell r="X224">
            <v>24522.760000000002</v>
          </cell>
          <cell r="Y224">
            <v>19432.5</v>
          </cell>
          <cell r="Z224">
            <v>43955.26</v>
          </cell>
        </row>
        <row r="225">
          <cell r="A225" t="str">
            <v>54006-02</v>
          </cell>
          <cell r="B225" t="str">
            <v>Postage &amp; Courier</v>
          </cell>
          <cell r="C225">
            <v>22.34</v>
          </cell>
          <cell r="D225">
            <v>0</v>
          </cell>
          <cell r="E225">
            <v>22.34</v>
          </cell>
          <cell r="F225">
            <v>16.16</v>
          </cell>
          <cell r="H225">
            <v>16.16</v>
          </cell>
          <cell r="J225">
            <v>30.5</v>
          </cell>
          <cell r="K225">
            <v>30.5</v>
          </cell>
          <cell r="L225">
            <v>38.5</v>
          </cell>
          <cell r="M225">
            <v>30.5</v>
          </cell>
          <cell r="N225">
            <v>69</v>
          </cell>
          <cell r="O225">
            <v>22.34</v>
          </cell>
          <cell r="P225">
            <v>0</v>
          </cell>
          <cell r="Q225">
            <v>22.34</v>
          </cell>
          <cell r="R225">
            <v>16.16</v>
          </cell>
          <cell r="S225">
            <v>0</v>
          </cell>
          <cell r="T225">
            <v>16.16</v>
          </cell>
          <cell r="U225">
            <v>0</v>
          </cell>
          <cell r="V225">
            <v>30.5</v>
          </cell>
          <cell r="W225">
            <v>30.5</v>
          </cell>
          <cell r="X225">
            <v>38.5</v>
          </cell>
          <cell r="Y225">
            <v>30.5</v>
          </cell>
          <cell r="Z225">
            <v>69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4829.33</v>
          </cell>
          <cell r="D227">
            <v>0</v>
          </cell>
          <cell r="E227">
            <v>4829.33</v>
          </cell>
          <cell r="F227">
            <v>3494.11</v>
          </cell>
          <cell r="H227">
            <v>3494.11</v>
          </cell>
          <cell r="J227">
            <v>6595.72</v>
          </cell>
          <cell r="K227">
            <v>6595.72</v>
          </cell>
          <cell r="L227">
            <v>8323.44</v>
          </cell>
          <cell r="M227">
            <v>6595.72</v>
          </cell>
          <cell r="N227">
            <v>14919.16</v>
          </cell>
          <cell r="O227">
            <v>4829.33</v>
          </cell>
          <cell r="P227">
            <v>0</v>
          </cell>
          <cell r="Q227">
            <v>4829.33</v>
          </cell>
          <cell r="R227">
            <v>3494.11</v>
          </cell>
          <cell r="S227">
            <v>0</v>
          </cell>
          <cell r="T227">
            <v>3494.11</v>
          </cell>
          <cell r="U227">
            <v>0</v>
          </cell>
          <cell r="V227">
            <v>6595.72</v>
          </cell>
          <cell r="W227">
            <v>6595.72</v>
          </cell>
          <cell r="X227">
            <v>8323.44</v>
          </cell>
          <cell r="Y227">
            <v>6595.72</v>
          </cell>
          <cell r="Z227">
            <v>14919.16</v>
          </cell>
        </row>
        <row r="228">
          <cell r="A228" t="str">
            <v>54007-02</v>
          </cell>
          <cell r="B228" t="str">
            <v>Office Supplies</v>
          </cell>
          <cell r="C228">
            <v>3221.64</v>
          </cell>
          <cell r="D228">
            <v>0</v>
          </cell>
          <cell r="E228">
            <v>3221.64</v>
          </cell>
          <cell r="F228">
            <v>2330.92</v>
          </cell>
          <cell r="H228">
            <v>2330.92</v>
          </cell>
          <cell r="J228">
            <v>4400</v>
          </cell>
          <cell r="K228">
            <v>4400</v>
          </cell>
          <cell r="L228">
            <v>5552.5599999999995</v>
          </cell>
          <cell r="M228">
            <v>4400</v>
          </cell>
          <cell r="N228">
            <v>9952.56</v>
          </cell>
          <cell r="O228">
            <v>3221.64</v>
          </cell>
          <cell r="P228">
            <v>0</v>
          </cell>
          <cell r="Q228">
            <v>3221.64</v>
          </cell>
          <cell r="R228">
            <v>2330.92</v>
          </cell>
          <cell r="S228">
            <v>0</v>
          </cell>
          <cell r="T228">
            <v>2330.92</v>
          </cell>
          <cell r="U228">
            <v>0</v>
          </cell>
          <cell r="V228">
            <v>4400</v>
          </cell>
          <cell r="W228">
            <v>4400</v>
          </cell>
          <cell r="X228">
            <v>5552.5599999999995</v>
          </cell>
          <cell r="Y228">
            <v>4400</v>
          </cell>
          <cell r="Z228">
            <v>9952.56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2862.16</v>
          </cell>
          <cell r="D231">
            <v>0</v>
          </cell>
          <cell r="E231">
            <v>2862.16</v>
          </cell>
          <cell r="F231">
            <v>2070.81</v>
          </cell>
          <cell r="H231">
            <v>2070.81</v>
          </cell>
          <cell r="J231">
            <v>3909.03</v>
          </cell>
          <cell r="K231">
            <v>3909.03</v>
          </cell>
          <cell r="L231">
            <v>4932.9699999999993</v>
          </cell>
          <cell r="M231">
            <v>3909.03</v>
          </cell>
          <cell r="N231">
            <v>8842</v>
          </cell>
          <cell r="O231">
            <v>2862.16</v>
          </cell>
          <cell r="P231">
            <v>0</v>
          </cell>
          <cell r="Q231">
            <v>2862.16</v>
          </cell>
          <cell r="R231">
            <v>2070.81</v>
          </cell>
          <cell r="S231">
            <v>0</v>
          </cell>
          <cell r="T231">
            <v>2070.81</v>
          </cell>
          <cell r="U231">
            <v>0</v>
          </cell>
          <cell r="V231">
            <v>3909.03</v>
          </cell>
          <cell r="W231">
            <v>3909.03</v>
          </cell>
          <cell r="X231">
            <v>4932.9699999999993</v>
          </cell>
          <cell r="Y231">
            <v>3909.03</v>
          </cell>
          <cell r="Z231">
            <v>8842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257.33999999999997</v>
          </cell>
          <cell r="D233">
            <v>0</v>
          </cell>
          <cell r="E233">
            <v>257.33999999999997</v>
          </cell>
          <cell r="F233">
            <v>186.19</v>
          </cell>
          <cell r="H233">
            <v>186.19</v>
          </cell>
          <cell r="J233">
            <v>351.47</v>
          </cell>
          <cell r="K233">
            <v>351.47</v>
          </cell>
          <cell r="L233">
            <v>443.53</v>
          </cell>
          <cell r="M233">
            <v>351.47</v>
          </cell>
          <cell r="N233">
            <v>795</v>
          </cell>
          <cell r="O233">
            <v>257.33999999999997</v>
          </cell>
          <cell r="P233">
            <v>0</v>
          </cell>
          <cell r="Q233">
            <v>257.33999999999997</v>
          </cell>
          <cell r="R233">
            <v>186.19</v>
          </cell>
          <cell r="S233">
            <v>0</v>
          </cell>
          <cell r="T233">
            <v>186.19</v>
          </cell>
          <cell r="U233">
            <v>0</v>
          </cell>
          <cell r="V233">
            <v>351.47</v>
          </cell>
          <cell r="W233">
            <v>351.47</v>
          </cell>
          <cell r="X233">
            <v>443.53</v>
          </cell>
          <cell r="Y233">
            <v>351.47</v>
          </cell>
          <cell r="Z233">
            <v>795</v>
          </cell>
        </row>
        <row r="234">
          <cell r="A234" t="str">
            <v>54009-02</v>
          </cell>
          <cell r="B234" t="str">
            <v>Club Membership</v>
          </cell>
          <cell r="C234">
            <v>2298.27</v>
          </cell>
          <cell r="D234">
            <v>0</v>
          </cell>
          <cell r="E234">
            <v>2298.27</v>
          </cell>
          <cell r="F234">
            <v>1662.84</v>
          </cell>
          <cell r="H234">
            <v>1662.84</v>
          </cell>
          <cell r="J234">
            <v>3138.89</v>
          </cell>
          <cell r="K234">
            <v>3138.89</v>
          </cell>
          <cell r="L234">
            <v>3961.1099999999997</v>
          </cell>
          <cell r="M234">
            <v>3138.89</v>
          </cell>
          <cell r="N234">
            <v>7100</v>
          </cell>
          <cell r="O234">
            <v>2298.27</v>
          </cell>
          <cell r="P234">
            <v>0</v>
          </cell>
          <cell r="Q234">
            <v>2298.27</v>
          </cell>
          <cell r="R234">
            <v>1662.84</v>
          </cell>
          <cell r="S234">
            <v>0</v>
          </cell>
          <cell r="T234">
            <v>1662.84</v>
          </cell>
          <cell r="U234">
            <v>0</v>
          </cell>
          <cell r="V234">
            <v>3138.89</v>
          </cell>
          <cell r="W234">
            <v>3138.89</v>
          </cell>
          <cell r="X234">
            <v>3961.1099999999997</v>
          </cell>
          <cell r="Y234">
            <v>3138.89</v>
          </cell>
          <cell r="Z234">
            <v>7100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11093.2</v>
          </cell>
          <cell r="D236">
            <v>0</v>
          </cell>
          <cell r="E236">
            <v>11093.2</v>
          </cell>
          <cell r="F236">
            <v>8026.13</v>
          </cell>
          <cell r="H236">
            <v>8026.13</v>
          </cell>
          <cell r="J236">
            <v>15150.67</v>
          </cell>
          <cell r="K236">
            <v>15150.67</v>
          </cell>
          <cell r="L236">
            <v>19119.330000000002</v>
          </cell>
          <cell r="M236">
            <v>15150.67</v>
          </cell>
          <cell r="N236">
            <v>34270</v>
          </cell>
          <cell r="O236">
            <v>11093.2</v>
          </cell>
          <cell r="P236">
            <v>0</v>
          </cell>
          <cell r="Q236">
            <v>11093.2</v>
          </cell>
          <cell r="R236">
            <v>8026.13</v>
          </cell>
          <cell r="S236">
            <v>0</v>
          </cell>
          <cell r="T236">
            <v>8026.13</v>
          </cell>
          <cell r="U236">
            <v>0</v>
          </cell>
          <cell r="V236">
            <v>15150.67</v>
          </cell>
          <cell r="W236">
            <v>15150.67</v>
          </cell>
          <cell r="X236">
            <v>19119.330000000002</v>
          </cell>
          <cell r="Y236">
            <v>15150.67</v>
          </cell>
          <cell r="Z236">
            <v>34270</v>
          </cell>
        </row>
        <row r="237">
          <cell r="A237" t="str">
            <v>54010-02</v>
          </cell>
          <cell r="B237" t="str">
            <v>Sports &amp; Staff Party</v>
          </cell>
          <cell r="C237">
            <v>12138.75</v>
          </cell>
          <cell r="D237">
            <v>0</v>
          </cell>
          <cell r="E237">
            <v>12138.75</v>
          </cell>
          <cell r="F237">
            <v>8782.6</v>
          </cell>
          <cell r="H237">
            <v>8782.6</v>
          </cell>
          <cell r="J237">
            <v>16578.650000000001</v>
          </cell>
          <cell r="K237">
            <v>16578.650000000001</v>
          </cell>
          <cell r="L237">
            <v>20921.349999999999</v>
          </cell>
          <cell r="M237">
            <v>16578.650000000001</v>
          </cell>
          <cell r="N237">
            <v>37500</v>
          </cell>
          <cell r="O237">
            <v>12138.75</v>
          </cell>
          <cell r="P237">
            <v>0</v>
          </cell>
          <cell r="Q237">
            <v>12138.75</v>
          </cell>
          <cell r="R237">
            <v>8782.6</v>
          </cell>
          <cell r="S237">
            <v>0</v>
          </cell>
          <cell r="T237">
            <v>8782.6</v>
          </cell>
          <cell r="U237">
            <v>0</v>
          </cell>
          <cell r="V237">
            <v>16578.650000000001</v>
          </cell>
          <cell r="W237">
            <v>16578.650000000001</v>
          </cell>
          <cell r="X237">
            <v>20921.349999999999</v>
          </cell>
          <cell r="Y237">
            <v>16578.650000000001</v>
          </cell>
          <cell r="Z237">
            <v>37500</v>
          </cell>
        </row>
        <row r="238">
          <cell r="A238" t="str">
            <v>54010-03</v>
          </cell>
          <cell r="B238" t="str">
            <v>Others - Activity</v>
          </cell>
          <cell r="C238">
            <v>1406.48</v>
          </cell>
          <cell r="D238">
            <v>0</v>
          </cell>
          <cell r="E238">
            <v>1406.48</v>
          </cell>
          <cell r="F238">
            <v>1017.61</v>
          </cell>
          <cell r="H238">
            <v>1017.61</v>
          </cell>
          <cell r="J238">
            <v>1920.91</v>
          </cell>
          <cell r="K238">
            <v>1920.91</v>
          </cell>
          <cell r="L238">
            <v>2424.09</v>
          </cell>
          <cell r="M238">
            <v>1920.91</v>
          </cell>
          <cell r="N238">
            <v>4345</v>
          </cell>
          <cell r="O238">
            <v>1406.48</v>
          </cell>
          <cell r="P238">
            <v>0</v>
          </cell>
          <cell r="Q238">
            <v>1406.48</v>
          </cell>
          <cell r="R238">
            <v>1017.61</v>
          </cell>
          <cell r="S238">
            <v>0</v>
          </cell>
          <cell r="T238">
            <v>1017.61</v>
          </cell>
          <cell r="U238">
            <v>0</v>
          </cell>
          <cell r="V238">
            <v>1920.91</v>
          </cell>
          <cell r="W238">
            <v>1920.91</v>
          </cell>
          <cell r="X238">
            <v>2424.09</v>
          </cell>
          <cell r="Y238">
            <v>1920.91</v>
          </cell>
          <cell r="Z238">
            <v>4345</v>
          </cell>
        </row>
        <row r="239">
          <cell r="A239" t="str">
            <v>54010-04</v>
          </cell>
          <cell r="B239" t="str">
            <v>Good Attendance</v>
          </cell>
          <cell r="C239">
            <v>11734.13</v>
          </cell>
          <cell r="D239">
            <v>0</v>
          </cell>
          <cell r="E239">
            <v>11734.13</v>
          </cell>
          <cell r="F239">
            <v>8489.85</v>
          </cell>
          <cell r="H239">
            <v>8489.85</v>
          </cell>
          <cell r="J239">
            <v>16026.02</v>
          </cell>
          <cell r="K239">
            <v>16026.02</v>
          </cell>
          <cell r="L239">
            <v>20223.98</v>
          </cell>
          <cell r="M239">
            <v>16026.02</v>
          </cell>
          <cell r="N239">
            <v>36250</v>
          </cell>
          <cell r="O239">
            <v>11734.13</v>
          </cell>
          <cell r="P239">
            <v>0</v>
          </cell>
          <cell r="Q239">
            <v>11734.13</v>
          </cell>
          <cell r="R239">
            <v>8489.85</v>
          </cell>
          <cell r="S239">
            <v>0</v>
          </cell>
          <cell r="T239">
            <v>8489.85</v>
          </cell>
          <cell r="U239">
            <v>0</v>
          </cell>
          <cell r="V239">
            <v>16026.02</v>
          </cell>
          <cell r="W239">
            <v>16026.02</v>
          </cell>
          <cell r="X239">
            <v>20223.98</v>
          </cell>
          <cell r="Y239">
            <v>16026.02</v>
          </cell>
          <cell r="Z239">
            <v>36250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7558.4</v>
          </cell>
          <cell r="D241">
            <v>0</v>
          </cell>
          <cell r="E241">
            <v>7558.4</v>
          </cell>
          <cell r="F241">
            <v>5468.63</v>
          </cell>
          <cell r="H241">
            <v>5468.63</v>
          </cell>
          <cell r="J241">
            <v>10322.969999999999</v>
          </cell>
          <cell r="K241">
            <v>10322.969999999999</v>
          </cell>
          <cell r="L241">
            <v>13027.029999999999</v>
          </cell>
          <cell r="M241">
            <v>10322.969999999999</v>
          </cell>
          <cell r="N241">
            <v>23350</v>
          </cell>
          <cell r="O241">
            <v>7558.4</v>
          </cell>
          <cell r="P241">
            <v>0</v>
          </cell>
          <cell r="Q241">
            <v>7558.4</v>
          </cell>
          <cell r="R241">
            <v>5468.63</v>
          </cell>
          <cell r="S241">
            <v>0</v>
          </cell>
          <cell r="T241">
            <v>5468.63</v>
          </cell>
          <cell r="U241">
            <v>0</v>
          </cell>
          <cell r="V241">
            <v>10322.969999999999</v>
          </cell>
          <cell r="W241">
            <v>10322.969999999999</v>
          </cell>
          <cell r="X241">
            <v>13027.029999999999</v>
          </cell>
          <cell r="Y241">
            <v>10322.969999999999</v>
          </cell>
          <cell r="Z241">
            <v>23350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2965.9</v>
          </cell>
          <cell r="D242">
            <v>0</v>
          </cell>
          <cell r="E242">
            <v>2965.9</v>
          </cell>
          <cell r="F242">
            <v>2145.88</v>
          </cell>
          <cell r="H242">
            <v>2145.88</v>
          </cell>
          <cell r="J242">
            <v>4050.72</v>
          </cell>
          <cell r="K242">
            <v>4050.72</v>
          </cell>
          <cell r="L242">
            <v>5111.7800000000007</v>
          </cell>
          <cell r="M242">
            <v>4050.72</v>
          </cell>
          <cell r="N242">
            <v>9162.5</v>
          </cell>
          <cell r="O242">
            <v>2965.9</v>
          </cell>
          <cell r="P242">
            <v>0</v>
          </cell>
          <cell r="Q242">
            <v>2965.9</v>
          </cell>
          <cell r="R242">
            <v>2145.88</v>
          </cell>
          <cell r="S242">
            <v>0</v>
          </cell>
          <cell r="T242">
            <v>2145.88</v>
          </cell>
          <cell r="U242">
            <v>0</v>
          </cell>
          <cell r="V242">
            <v>4050.72</v>
          </cell>
          <cell r="W242">
            <v>4050.72</v>
          </cell>
          <cell r="X242">
            <v>5111.7800000000007</v>
          </cell>
          <cell r="Y242">
            <v>4050.72</v>
          </cell>
          <cell r="Z242">
            <v>9162.5</v>
          </cell>
        </row>
        <row r="243">
          <cell r="A243" t="str">
            <v>54011-03</v>
          </cell>
          <cell r="B243" t="str">
            <v>Management Fee</v>
          </cell>
          <cell r="C243">
            <v>39976.949999999997</v>
          </cell>
          <cell r="D243">
            <v>0</v>
          </cell>
          <cell r="E243">
            <v>39976.949999999997</v>
          </cell>
          <cell r="F243">
            <v>28924.03</v>
          </cell>
          <cell r="H243">
            <v>28924.03</v>
          </cell>
          <cell r="J243">
            <v>54599.02</v>
          </cell>
          <cell r="K243">
            <v>54599.02</v>
          </cell>
          <cell r="L243">
            <v>68900.98</v>
          </cell>
          <cell r="M243">
            <v>54599.02</v>
          </cell>
          <cell r="N243">
            <v>123500</v>
          </cell>
          <cell r="O243">
            <v>39976.949999999997</v>
          </cell>
          <cell r="P243">
            <v>0</v>
          </cell>
          <cell r="Q243">
            <v>39976.949999999997</v>
          </cell>
          <cell r="R243">
            <v>28924.03</v>
          </cell>
          <cell r="S243">
            <v>0</v>
          </cell>
          <cell r="T243">
            <v>28924.03</v>
          </cell>
          <cell r="U243">
            <v>0</v>
          </cell>
          <cell r="V243">
            <v>54599.02</v>
          </cell>
          <cell r="W243">
            <v>54599.02</v>
          </cell>
          <cell r="X243">
            <v>68900.98</v>
          </cell>
          <cell r="Y243">
            <v>54599.02</v>
          </cell>
          <cell r="Z243">
            <v>123500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2149.0500000000002</v>
          </cell>
          <cell r="D247">
            <v>0</v>
          </cell>
          <cell r="E247">
            <v>2149.0500000000002</v>
          </cell>
          <cell r="F247">
            <v>1554.87</v>
          </cell>
          <cell r="H247">
            <v>1554.87</v>
          </cell>
          <cell r="J247">
            <v>2935.08</v>
          </cell>
          <cell r="K247">
            <v>2935.08</v>
          </cell>
          <cell r="L247">
            <v>3703.92</v>
          </cell>
          <cell r="M247">
            <v>2935.08</v>
          </cell>
          <cell r="N247">
            <v>6639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527.85</v>
          </cell>
          <cell r="D249">
            <v>0</v>
          </cell>
          <cell r="E249">
            <v>527.85</v>
          </cell>
          <cell r="F249">
            <v>356.99</v>
          </cell>
          <cell r="H249">
            <v>356.99</v>
          </cell>
          <cell r="J249">
            <v>745.84</v>
          </cell>
          <cell r="K249">
            <v>745.84</v>
          </cell>
          <cell r="L249">
            <v>884.84</v>
          </cell>
          <cell r="M249">
            <v>745.84</v>
          </cell>
          <cell r="N249">
            <v>1630.68</v>
          </cell>
          <cell r="O249">
            <v>527.85</v>
          </cell>
          <cell r="P249">
            <v>0</v>
          </cell>
          <cell r="Q249">
            <v>527.85</v>
          </cell>
          <cell r="R249">
            <v>356.99</v>
          </cell>
          <cell r="S249">
            <v>0</v>
          </cell>
          <cell r="T249">
            <v>356.99</v>
          </cell>
          <cell r="U249">
            <v>0</v>
          </cell>
          <cell r="V249">
            <v>745.84</v>
          </cell>
          <cell r="W249">
            <v>745.84</v>
          </cell>
          <cell r="X249">
            <v>884.84</v>
          </cell>
          <cell r="Y249">
            <v>745.84</v>
          </cell>
          <cell r="Z249">
            <v>1630.68</v>
          </cell>
        </row>
        <row r="250">
          <cell r="A250" t="str">
            <v>54014-02</v>
          </cell>
          <cell r="B250" t="str">
            <v>Property Tax</v>
          </cell>
          <cell r="C250">
            <v>9174.52</v>
          </cell>
          <cell r="D250">
            <v>0</v>
          </cell>
          <cell r="E250">
            <v>9174.52</v>
          </cell>
          <cell r="F250">
            <v>6234.44</v>
          </cell>
          <cell r="H250">
            <v>6234.44</v>
          </cell>
          <cell r="J250">
            <v>12933.71</v>
          </cell>
          <cell r="K250">
            <v>12933.71</v>
          </cell>
          <cell r="L250">
            <v>15408.96</v>
          </cell>
          <cell r="M250">
            <v>12933.71</v>
          </cell>
          <cell r="N250">
            <v>28342.67</v>
          </cell>
          <cell r="O250">
            <v>9174.52</v>
          </cell>
          <cell r="P250">
            <v>0</v>
          </cell>
          <cell r="Q250">
            <v>9174.52</v>
          </cell>
          <cell r="R250">
            <v>6234.44</v>
          </cell>
          <cell r="S250">
            <v>0</v>
          </cell>
          <cell r="T250">
            <v>6234.44</v>
          </cell>
          <cell r="U250">
            <v>0</v>
          </cell>
          <cell r="V250">
            <v>12933.71</v>
          </cell>
          <cell r="W250">
            <v>12933.71</v>
          </cell>
          <cell r="X250">
            <v>15408.96</v>
          </cell>
          <cell r="Y250">
            <v>12933.71</v>
          </cell>
          <cell r="Z250">
            <v>28342.67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 t="str">
            <v>54014-04</v>
          </cell>
          <cell r="B252" t="str">
            <v>Special Business Tax</v>
          </cell>
          <cell r="C252">
            <v>488.3</v>
          </cell>
          <cell r="D252">
            <v>0</v>
          </cell>
          <cell r="E252">
            <v>488.3</v>
          </cell>
          <cell r="F252">
            <v>353.3</v>
          </cell>
          <cell r="H252">
            <v>353.3</v>
          </cell>
          <cell r="J252">
            <v>666.9</v>
          </cell>
          <cell r="K252">
            <v>666.9</v>
          </cell>
          <cell r="L252">
            <v>841.6</v>
          </cell>
          <cell r="M252">
            <v>666.9</v>
          </cell>
          <cell r="N252">
            <v>1508.5</v>
          </cell>
          <cell r="O252">
            <v>488.3</v>
          </cell>
          <cell r="P252">
            <v>0</v>
          </cell>
          <cell r="Q252">
            <v>488.3</v>
          </cell>
          <cell r="R252">
            <v>353.3</v>
          </cell>
          <cell r="S252">
            <v>0</v>
          </cell>
          <cell r="T252">
            <v>353.3</v>
          </cell>
          <cell r="U252">
            <v>0</v>
          </cell>
          <cell r="V252">
            <v>666.9</v>
          </cell>
          <cell r="W252">
            <v>666.9</v>
          </cell>
          <cell r="X252">
            <v>841.6</v>
          </cell>
          <cell r="Y252">
            <v>666.9</v>
          </cell>
          <cell r="Z252">
            <v>1508.5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625.38</v>
          </cell>
          <cell r="D254">
            <v>0</v>
          </cell>
          <cell r="E254">
            <v>625.38</v>
          </cell>
          <cell r="F254">
            <v>422.95</v>
          </cell>
          <cell r="H254">
            <v>422.95</v>
          </cell>
          <cell r="J254">
            <v>883.65</v>
          </cell>
          <cell r="K254">
            <v>883.65</v>
          </cell>
          <cell r="L254">
            <v>1048.33</v>
          </cell>
          <cell r="M254">
            <v>883.65</v>
          </cell>
          <cell r="N254">
            <v>1931.98</v>
          </cell>
          <cell r="O254">
            <v>625.38</v>
          </cell>
          <cell r="P254">
            <v>0</v>
          </cell>
          <cell r="Q254">
            <v>625.38</v>
          </cell>
          <cell r="R254">
            <v>422.95</v>
          </cell>
          <cell r="S254">
            <v>0</v>
          </cell>
          <cell r="T254">
            <v>422.95</v>
          </cell>
          <cell r="U254">
            <v>0</v>
          </cell>
          <cell r="V254">
            <v>883.65</v>
          </cell>
          <cell r="W254">
            <v>883.65</v>
          </cell>
          <cell r="X254">
            <v>1048.33</v>
          </cell>
          <cell r="Y254">
            <v>883.65</v>
          </cell>
          <cell r="Z254">
            <v>1931.98</v>
          </cell>
        </row>
        <row r="255">
          <cell r="A255" t="str">
            <v>54015-02</v>
          </cell>
          <cell r="B255" t="str">
            <v>Bank Charge - Cheque Book</v>
          </cell>
          <cell r="C255">
            <v>6.47</v>
          </cell>
          <cell r="D255">
            <v>0</v>
          </cell>
          <cell r="E255">
            <v>6.47</v>
          </cell>
          <cell r="F255">
            <v>4.6900000000000004</v>
          </cell>
          <cell r="H255">
            <v>4.6900000000000004</v>
          </cell>
          <cell r="J255">
            <v>8.84</v>
          </cell>
          <cell r="K255">
            <v>8.84</v>
          </cell>
          <cell r="L255">
            <v>11.16</v>
          </cell>
          <cell r="M255">
            <v>8.84</v>
          </cell>
          <cell r="N255">
            <v>20</v>
          </cell>
          <cell r="O255">
            <v>6.47</v>
          </cell>
          <cell r="P255">
            <v>0</v>
          </cell>
          <cell r="Q255">
            <v>6.47</v>
          </cell>
          <cell r="R255">
            <v>4.6900000000000004</v>
          </cell>
          <cell r="S255">
            <v>0</v>
          </cell>
          <cell r="T255">
            <v>4.6900000000000004</v>
          </cell>
          <cell r="U255">
            <v>0</v>
          </cell>
          <cell r="V255">
            <v>8.84</v>
          </cell>
          <cell r="W255">
            <v>8.84</v>
          </cell>
          <cell r="X255">
            <v>11.16</v>
          </cell>
          <cell r="Y255">
            <v>8.84</v>
          </cell>
          <cell r="Z255">
            <v>20</v>
          </cell>
        </row>
        <row r="256">
          <cell r="A256" t="str">
            <v>54015-03</v>
          </cell>
          <cell r="B256" t="str">
            <v>Bank Charge - Others</v>
          </cell>
          <cell r="C256">
            <v>2830.14</v>
          </cell>
          <cell r="D256">
            <v>0</v>
          </cell>
          <cell r="E256">
            <v>2830.14</v>
          </cell>
          <cell r="F256">
            <v>1254.55</v>
          </cell>
          <cell r="H256">
            <v>1254.55</v>
          </cell>
          <cell r="J256">
            <v>2349.31</v>
          </cell>
          <cell r="K256">
            <v>2349.31</v>
          </cell>
          <cell r="L256">
            <v>4084.6899999999996</v>
          </cell>
          <cell r="M256">
            <v>2349.31</v>
          </cell>
          <cell r="N256">
            <v>6434</v>
          </cell>
          <cell r="O256">
            <v>2830.14</v>
          </cell>
          <cell r="P256">
            <v>0</v>
          </cell>
          <cell r="Q256">
            <v>2830.14</v>
          </cell>
          <cell r="R256">
            <v>1254.55</v>
          </cell>
          <cell r="S256">
            <v>0</v>
          </cell>
          <cell r="T256">
            <v>1254.55</v>
          </cell>
          <cell r="U256">
            <v>0</v>
          </cell>
          <cell r="V256">
            <v>2349.31</v>
          </cell>
          <cell r="W256">
            <v>2349.31</v>
          </cell>
          <cell r="X256">
            <v>4084.6899999999996</v>
          </cell>
          <cell r="Y256">
            <v>2349.31</v>
          </cell>
          <cell r="Z256">
            <v>6434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7261.25</v>
          </cell>
          <cell r="D259">
            <v>0</v>
          </cell>
          <cell r="E259">
            <v>7261.25</v>
          </cell>
          <cell r="F259">
            <v>5253.64</v>
          </cell>
          <cell r="H259">
            <v>5253.64</v>
          </cell>
          <cell r="J259">
            <v>9917.1299999999992</v>
          </cell>
          <cell r="K259">
            <v>9917.1299999999992</v>
          </cell>
          <cell r="L259">
            <v>12514.89</v>
          </cell>
          <cell r="M259">
            <v>9917.1299999999992</v>
          </cell>
          <cell r="N259">
            <v>22432.019999999997</v>
          </cell>
          <cell r="O259">
            <v>7261.25</v>
          </cell>
          <cell r="P259">
            <v>0</v>
          </cell>
          <cell r="Q259">
            <v>7261.25</v>
          </cell>
          <cell r="R259">
            <v>5253.64</v>
          </cell>
          <cell r="S259">
            <v>0</v>
          </cell>
          <cell r="T259">
            <v>5253.64</v>
          </cell>
          <cell r="U259">
            <v>0</v>
          </cell>
          <cell r="V259">
            <v>9917.1299999999992</v>
          </cell>
          <cell r="W259">
            <v>9917.1299999999992</v>
          </cell>
          <cell r="X259">
            <v>12514.89</v>
          </cell>
          <cell r="Y259">
            <v>9917.1299999999992</v>
          </cell>
          <cell r="Z259">
            <v>22432.019999999997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14788.58</v>
          </cell>
          <cell r="D261">
            <v>0</v>
          </cell>
          <cell r="E261">
            <v>14788.58</v>
          </cell>
          <cell r="F261">
            <v>10637.89</v>
          </cell>
          <cell r="H261">
            <v>10637.89</v>
          </cell>
          <cell r="J261">
            <v>20259.57</v>
          </cell>
          <cell r="K261">
            <v>20259.57</v>
          </cell>
          <cell r="L261">
            <v>25426.47</v>
          </cell>
          <cell r="M261">
            <v>20259.57</v>
          </cell>
          <cell r="N261">
            <v>45686.04</v>
          </cell>
          <cell r="O261">
            <v>14788.58</v>
          </cell>
          <cell r="P261">
            <v>0</v>
          </cell>
          <cell r="Q261">
            <v>14788.58</v>
          </cell>
          <cell r="R261">
            <v>10637.89</v>
          </cell>
          <cell r="S261">
            <v>0</v>
          </cell>
          <cell r="T261">
            <v>10637.89</v>
          </cell>
          <cell r="U261">
            <v>0</v>
          </cell>
          <cell r="V261">
            <v>20259.57</v>
          </cell>
          <cell r="W261">
            <v>20259.57</v>
          </cell>
          <cell r="X261">
            <v>25426.47</v>
          </cell>
          <cell r="Y261">
            <v>20259.57</v>
          </cell>
          <cell r="Z261">
            <v>45686.04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26712.29</v>
          </cell>
          <cell r="D269">
            <v>0</v>
          </cell>
          <cell r="E269">
            <v>26712.29</v>
          </cell>
          <cell r="F269">
            <v>19326.82</v>
          </cell>
          <cell r="H269">
            <v>19326.82</v>
          </cell>
          <cell r="J269">
            <v>36482.639999999999</v>
          </cell>
          <cell r="K269">
            <v>36482.639999999999</v>
          </cell>
          <cell r="L269">
            <v>46039.11</v>
          </cell>
          <cell r="M269">
            <v>36482.639999999999</v>
          </cell>
          <cell r="N269">
            <v>82521.75</v>
          </cell>
          <cell r="O269">
            <v>26712.29</v>
          </cell>
          <cell r="P269">
            <v>0</v>
          </cell>
          <cell r="Q269">
            <v>26712.29</v>
          </cell>
          <cell r="R269">
            <v>19326.82</v>
          </cell>
          <cell r="S269">
            <v>0</v>
          </cell>
          <cell r="T269">
            <v>19326.82</v>
          </cell>
          <cell r="U269">
            <v>0</v>
          </cell>
          <cell r="V269">
            <v>36482.639999999999</v>
          </cell>
          <cell r="W269">
            <v>36482.639999999999</v>
          </cell>
          <cell r="X269">
            <v>46039.11</v>
          </cell>
          <cell r="Y269">
            <v>36482.639999999999</v>
          </cell>
          <cell r="Z269">
            <v>82521.75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126449.21</v>
          </cell>
          <cell r="D270">
            <v>0</v>
          </cell>
          <cell r="E270">
            <v>126449.21</v>
          </cell>
          <cell r="F270">
            <v>91488.25</v>
          </cell>
          <cell r="H270">
            <v>91488.25</v>
          </cell>
          <cell r="J270">
            <v>172699.59</v>
          </cell>
          <cell r="K270">
            <v>172699.59</v>
          </cell>
          <cell r="L270">
            <v>217937.46000000002</v>
          </cell>
          <cell r="M270">
            <v>172699.59</v>
          </cell>
          <cell r="N270">
            <v>390637.05000000005</v>
          </cell>
          <cell r="O270">
            <v>126449.21</v>
          </cell>
          <cell r="P270">
            <v>0</v>
          </cell>
          <cell r="Q270">
            <v>126449.21</v>
          </cell>
          <cell r="R270">
            <v>91488.25</v>
          </cell>
          <cell r="S270">
            <v>0</v>
          </cell>
          <cell r="T270">
            <v>91488.25</v>
          </cell>
          <cell r="U270">
            <v>0</v>
          </cell>
          <cell r="V270">
            <v>172699.59</v>
          </cell>
          <cell r="W270">
            <v>172699.59</v>
          </cell>
          <cell r="X270">
            <v>217937.46000000002</v>
          </cell>
          <cell r="Y270">
            <v>172699.59</v>
          </cell>
          <cell r="Z270">
            <v>390637.05000000005</v>
          </cell>
        </row>
        <row r="271">
          <cell r="A271" t="str">
            <v>54020-03</v>
          </cell>
          <cell r="B271" t="str">
            <v>Depreciation - Vehicle</v>
          </cell>
          <cell r="C271">
            <v>35710.42</v>
          </cell>
          <cell r="D271">
            <v>0</v>
          </cell>
          <cell r="E271">
            <v>35710.42</v>
          </cell>
          <cell r="F271">
            <v>25837.119999999999</v>
          </cell>
          <cell r="H271">
            <v>25837.119999999999</v>
          </cell>
          <cell r="J271">
            <v>48771.96</v>
          </cell>
          <cell r="K271">
            <v>48771.96</v>
          </cell>
          <cell r="L271">
            <v>61547.539999999994</v>
          </cell>
          <cell r="M271">
            <v>48771.96</v>
          </cell>
          <cell r="N271">
            <v>110319.5</v>
          </cell>
          <cell r="O271">
            <v>35710.42</v>
          </cell>
          <cell r="P271">
            <v>0</v>
          </cell>
          <cell r="Q271">
            <v>35710.42</v>
          </cell>
          <cell r="R271">
            <v>25837.119999999999</v>
          </cell>
          <cell r="S271">
            <v>0</v>
          </cell>
          <cell r="T271">
            <v>25837.119999999999</v>
          </cell>
          <cell r="U271">
            <v>0</v>
          </cell>
          <cell r="V271">
            <v>48771.96</v>
          </cell>
          <cell r="W271">
            <v>48771.96</v>
          </cell>
          <cell r="X271">
            <v>61547.539999999994</v>
          </cell>
          <cell r="Y271">
            <v>48771.96</v>
          </cell>
          <cell r="Z271">
            <v>110319.5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14664.86</v>
          </cell>
          <cell r="D272">
            <v>0</v>
          </cell>
          <cell r="E272">
            <v>14664.86</v>
          </cell>
          <cell r="F272">
            <v>10610.29</v>
          </cell>
          <cell r="H272">
            <v>10610.29</v>
          </cell>
          <cell r="J272">
            <v>20028.71</v>
          </cell>
          <cell r="K272">
            <v>20028.71</v>
          </cell>
          <cell r="L272">
            <v>25275.15</v>
          </cell>
          <cell r="M272">
            <v>20028.71</v>
          </cell>
          <cell r="N272">
            <v>45303.86</v>
          </cell>
          <cell r="O272">
            <v>14664.86</v>
          </cell>
          <cell r="P272">
            <v>0</v>
          </cell>
          <cell r="Q272">
            <v>14664.86</v>
          </cell>
          <cell r="R272">
            <v>10610.29</v>
          </cell>
          <cell r="S272">
            <v>0</v>
          </cell>
          <cell r="T272">
            <v>10610.29</v>
          </cell>
          <cell r="U272">
            <v>0</v>
          </cell>
          <cell r="V272">
            <v>20028.71</v>
          </cell>
          <cell r="W272">
            <v>20028.71</v>
          </cell>
          <cell r="X272">
            <v>25275.15</v>
          </cell>
          <cell r="Y272">
            <v>20028.71</v>
          </cell>
          <cell r="Z272">
            <v>45303.86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168245.48</v>
          </cell>
          <cell r="P273">
            <v>0</v>
          </cell>
          <cell r="Q273">
            <v>168245.48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168245.48</v>
          </cell>
          <cell r="Y273">
            <v>0</v>
          </cell>
          <cell r="Z273">
            <v>168245.48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14754.96</v>
          </cell>
          <cell r="D282">
            <v>0</v>
          </cell>
          <cell r="E282">
            <v>14754.96</v>
          </cell>
          <cell r="F282">
            <v>33738.160000000003</v>
          </cell>
          <cell r="H282">
            <v>33738.160000000003</v>
          </cell>
          <cell r="J282">
            <v>63686.49</v>
          </cell>
          <cell r="K282">
            <v>63686.49</v>
          </cell>
          <cell r="L282">
            <v>48493.120000000003</v>
          </cell>
          <cell r="M282">
            <v>63686.49</v>
          </cell>
          <cell r="N282">
            <v>112179.61</v>
          </cell>
          <cell r="O282">
            <v>14754.96</v>
          </cell>
          <cell r="P282">
            <v>0</v>
          </cell>
          <cell r="Q282">
            <v>14754.96</v>
          </cell>
          <cell r="R282">
            <v>33738.160000000003</v>
          </cell>
          <cell r="S282">
            <v>0</v>
          </cell>
          <cell r="T282">
            <v>33738.160000000003</v>
          </cell>
          <cell r="U282">
            <v>0</v>
          </cell>
          <cell r="V282">
            <v>63686.49</v>
          </cell>
          <cell r="W282">
            <v>63686.49</v>
          </cell>
          <cell r="X282">
            <v>48493.120000000003</v>
          </cell>
          <cell r="Y282">
            <v>63686.49</v>
          </cell>
          <cell r="Z282">
            <v>112179.61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-841.63</v>
          </cell>
          <cell r="D284">
            <v>0</v>
          </cell>
          <cell r="E284">
            <v>-841.63</v>
          </cell>
          <cell r="F284">
            <v>0</v>
          </cell>
          <cell r="H284">
            <v>0</v>
          </cell>
          <cell r="K284">
            <v>0</v>
          </cell>
          <cell r="L284">
            <v>-841.63</v>
          </cell>
          <cell r="M284">
            <v>0</v>
          </cell>
          <cell r="N284">
            <v>-841.63</v>
          </cell>
          <cell r="O284">
            <v>-841.63</v>
          </cell>
          <cell r="P284">
            <v>0</v>
          </cell>
          <cell r="Q284">
            <v>-841.63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-841.63</v>
          </cell>
          <cell r="Y284">
            <v>0</v>
          </cell>
          <cell r="Z284">
            <v>-841.63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10315.89</v>
          </cell>
          <cell r="D285">
            <v>0</v>
          </cell>
          <cell r="E285">
            <v>10315.89</v>
          </cell>
          <cell r="H285">
            <v>0</v>
          </cell>
          <cell r="K285">
            <v>0</v>
          </cell>
          <cell r="L285">
            <v>10315.89</v>
          </cell>
          <cell r="M285">
            <v>0</v>
          </cell>
          <cell r="N285">
            <v>10315.89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17559361.889999997</v>
          </cell>
          <cell r="D286">
            <v>0</v>
          </cell>
          <cell r="E286">
            <v>17554114.219999999</v>
          </cell>
          <cell r="F286">
            <v>16553688.580000002</v>
          </cell>
          <cell r="G286">
            <v>0</v>
          </cell>
          <cell r="H286">
            <v>17700300.170000006</v>
          </cell>
          <cell r="I286">
            <v>0</v>
          </cell>
          <cell r="J286">
            <v>5944560.9299999997</v>
          </cell>
          <cell r="K286">
            <v>5944560.9299999997</v>
          </cell>
          <cell r="L286">
            <v>43754662.579999968</v>
          </cell>
          <cell r="M286">
            <v>5944560.9299999997</v>
          </cell>
          <cell r="N286">
            <v>49699223.510000013</v>
          </cell>
          <cell r="O286">
            <v>17559361.889999997</v>
          </cell>
          <cell r="P286">
            <v>0</v>
          </cell>
          <cell r="Q286">
            <v>17559361.889999997</v>
          </cell>
          <cell r="R286">
            <v>16553688.580000002</v>
          </cell>
          <cell r="S286">
            <v>0</v>
          </cell>
          <cell r="T286">
            <v>16553688.580000002</v>
          </cell>
          <cell r="U286">
            <v>0</v>
          </cell>
          <cell r="V286">
            <v>5944560.9299999997</v>
          </cell>
          <cell r="W286">
            <v>5944560.9299999997</v>
          </cell>
          <cell r="X286">
            <v>34113050.469999999</v>
          </cell>
          <cell r="Y286">
            <v>5944560.9299999997</v>
          </cell>
          <cell r="Z286">
            <v>-1.2872078514192253E-7</v>
          </cell>
        </row>
      </sheetData>
      <sheetData sheetId="1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30049.25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2952051.75</v>
          </cell>
        </row>
        <row r="12">
          <cell r="A12" t="str">
            <v>11002-04</v>
          </cell>
          <cell r="B12" t="str">
            <v>Saving A/C - Bay : Bangpoo</v>
          </cell>
          <cell r="Z12">
            <v>26160359.77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1618638.18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-21340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76327149.400000006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141427.82999999999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9353456.5099999998</v>
          </cell>
          <cell r="E34">
            <v>9353456.5099999998</v>
          </cell>
          <cell r="F34">
            <v>3373642.53</v>
          </cell>
          <cell r="G34">
            <v>0</v>
          </cell>
          <cell r="H34">
            <v>3373642.53</v>
          </cell>
          <cell r="K34">
            <v>0</v>
          </cell>
          <cell r="L34">
            <v>12727099.039999999</v>
          </cell>
          <cell r="M34">
            <v>0</v>
          </cell>
          <cell r="N34">
            <v>12727099.039999999</v>
          </cell>
          <cell r="O34">
            <v>9353456.5099999998</v>
          </cell>
          <cell r="P34">
            <v>0</v>
          </cell>
          <cell r="Q34">
            <v>9353456.5099999998</v>
          </cell>
          <cell r="R34">
            <v>3373642.53</v>
          </cell>
          <cell r="S34">
            <v>0</v>
          </cell>
          <cell r="T34">
            <v>3373642.53</v>
          </cell>
          <cell r="V34">
            <v>0</v>
          </cell>
          <cell r="W34">
            <v>0</v>
          </cell>
          <cell r="X34">
            <v>12727099.039999999</v>
          </cell>
          <cell r="Y34">
            <v>0</v>
          </cell>
          <cell r="Z34">
            <v>12727099.039999999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66115</v>
          </cell>
          <cell r="E35">
            <v>66115</v>
          </cell>
          <cell r="F35">
            <v>127409</v>
          </cell>
          <cell r="G35">
            <v>0</v>
          </cell>
          <cell r="H35">
            <v>127409</v>
          </cell>
          <cell r="K35">
            <v>0</v>
          </cell>
          <cell r="L35">
            <v>193524</v>
          </cell>
          <cell r="M35">
            <v>0</v>
          </cell>
          <cell r="N35">
            <v>193524</v>
          </cell>
          <cell r="O35">
            <v>66115</v>
          </cell>
          <cell r="P35">
            <v>0</v>
          </cell>
          <cell r="Q35">
            <v>66115</v>
          </cell>
          <cell r="R35">
            <v>127409</v>
          </cell>
          <cell r="S35">
            <v>0</v>
          </cell>
          <cell r="T35">
            <v>127409</v>
          </cell>
          <cell r="V35">
            <v>0</v>
          </cell>
          <cell r="W35">
            <v>0</v>
          </cell>
          <cell r="X35">
            <v>193524</v>
          </cell>
          <cell r="Y35">
            <v>0</v>
          </cell>
          <cell r="Z35">
            <v>193524</v>
          </cell>
        </row>
        <row r="36">
          <cell r="A36" t="str">
            <v>11009-03</v>
          </cell>
          <cell r="B36" t="str">
            <v>Assembly Materials in Stock</v>
          </cell>
          <cell r="C36">
            <v>970961.62</v>
          </cell>
          <cell r="E36">
            <v>970961.62</v>
          </cell>
          <cell r="F36">
            <v>10594175.48</v>
          </cell>
          <cell r="G36">
            <v>0</v>
          </cell>
          <cell r="H36">
            <v>10594175.48</v>
          </cell>
          <cell r="J36">
            <v>444303.28</v>
          </cell>
          <cell r="K36">
            <v>444303.28</v>
          </cell>
          <cell r="L36">
            <v>11565137.1</v>
          </cell>
          <cell r="M36">
            <v>444303.28</v>
          </cell>
          <cell r="N36">
            <v>12009440.379999999</v>
          </cell>
          <cell r="O36">
            <v>970961.62</v>
          </cell>
          <cell r="P36">
            <v>0</v>
          </cell>
          <cell r="Q36">
            <v>970961.62</v>
          </cell>
          <cell r="R36">
            <v>10594175.48</v>
          </cell>
          <cell r="S36">
            <v>0</v>
          </cell>
          <cell r="T36">
            <v>10594175.48</v>
          </cell>
          <cell r="V36">
            <v>444303.28</v>
          </cell>
          <cell r="W36">
            <v>444303.28</v>
          </cell>
          <cell r="X36">
            <v>11565137.1</v>
          </cell>
          <cell r="Y36">
            <v>444303.28</v>
          </cell>
          <cell r="Z36">
            <v>12009440.379999999</v>
          </cell>
        </row>
        <row r="37">
          <cell r="A37" t="str">
            <v>11009-04</v>
          </cell>
          <cell r="B37" t="str">
            <v>Packing Material in Stock</v>
          </cell>
          <cell r="C37">
            <v>6917.5</v>
          </cell>
          <cell r="E37">
            <v>6917.5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6917.5</v>
          </cell>
          <cell r="M37">
            <v>0</v>
          </cell>
          <cell r="N37">
            <v>6917.5</v>
          </cell>
          <cell r="O37">
            <v>6917.5</v>
          </cell>
          <cell r="P37">
            <v>0</v>
          </cell>
          <cell r="Q37">
            <v>6917.5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6917.5</v>
          </cell>
          <cell r="Y37">
            <v>0</v>
          </cell>
          <cell r="Z37">
            <v>6917.5</v>
          </cell>
        </row>
        <row r="38">
          <cell r="A38" t="str">
            <v>11009-05</v>
          </cell>
          <cell r="B38" t="str">
            <v>Factory Supplies In Stock</v>
          </cell>
          <cell r="C38">
            <v>85745.72</v>
          </cell>
          <cell r="E38">
            <v>85745.72</v>
          </cell>
          <cell r="F38">
            <v>86581.31</v>
          </cell>
          <cell r="G38">
            <v>0</v>
          </cell>
          <cell r="H38">
            <v>86581.31</v>
          </cell>
          <cell r="K38">
            <v>0</v>
          </cell>
          <cell r="L38">
            <v>172327.03</v>
          </cell>
          <cell r="M38">
            <v>0</v>
          </cell>
          <cell r="N38">
            <v>172327.03</v>
          </cell>
          <cell r="O38">
            <v>85745.72</v>
          </cell>
          <cell r="P38">
            <v>0</v>
          </cell>
          <cell r="Q38">
            <v>85745.72</v>
          </cell>
          <cell r="R38">
            <v>86581.31</v>
          </cell>
          <cell r="S38">
            <v>0</v>
          </cell>
          <cell r="T38">
            <v>86581.31</v>
          </cell>
          <cell r="V38">
            <v>0</v>
          </cell>
          <cell r="W38">
            <v>0</v>
          </cell>
          <cell r="X38">
            <v>172327.03</v>
          </cell>
          <cell r="Y38">
            <v>0</v>
          </cell>
          <cell r="Z38">
            <v>172327.03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1568931.75</v>
          </cell>
          <cell r="E39">
            <v>1568931.75</v>
          </cell>
          <cell r="F39">
            <v>5767628.96</v>
          </cell>
          <cell r="G39">
            <v>0</v>
          </cell>
          <cell r="H39">
            <v>5767628.96</v>
          </cell>
          <cell r="J39">
            <v>1563634.95</v>
          </cell>
          <cell r="K39">
            <v>1563634.95</v>
          </cell>
          <cell r="L39">
            <v>7336560.71</v>
          </cell>
          <cell r="M39">
            <v>1563634.95</v>
          </cell>
          <cell r="N39">
            <v>8900195.6600000001</v>
          </cell>
          <cell r="O39">
            <v>1568931.75</v>
          </cell>
          <cell r="P39">
            <v>0</v>
          </cell>
          <cell r="Q39">
            <v>1568931.75</v>
          </cell>
          <cell r="R39">
            <v>5767628.96</v>
          </cell>
          <cell r="S39">
            <v>0</v>
          </cell>
          <cell r="T39">
            <v>5767628.96</v>
          </cell>
          <cell r="V39">
            <v>1563634.95</v>
          </cell>
          <cell r="W39">
            <v>1563634.95</v>
          </cell>
          <cell r="X39">
            <v>7336560.71</v>
          </cell>
          <cell r="Y39">
            <v>1563634.95</v>
          </cell>
          <cell r="Z39">
            <v>8900195.6600000001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3715552.38</v>
          </cell>
          <cell r="E40">
            <v>3715552.38</v>
          </cell>
          <cell r="F40">
            <v>2868770.91</v>
          </cell>
          <cell r="G40">
            <v>0</v>
          </cell>
          <cell r="H40">
            <v>2868770.91</v>
          </cell>
          <cell r="J40">
            <v>0</v>
          </cell>
          <cell r="K40">
            <v>0</v>
          </cell>
          <cell r="L40">
            <v>6584323.29</v>
          </cell>
          <cell r="M40">
            <v>0</v>
          </cell>
          <cell r="N40">
            <v>6584323.29</v>
          </cell>
          <cell r="O40">
            <v>3715552.38</v>
          </cell>
          <cell r="P40">
            <v>0</v>
          </cell>
          <cell r="Q40">
            <v>3715552.38</v>
          </cell>
          <cell r="R40">
            <v>2868770.91</v>
          </cell>
          <cell r="S40">
            <v>0</v>
          </cell>
          <cell r="T40">
            <v>2868770.91</v>
          </cell>
          <cell r="V40">
            <v>0</v>
          </cell>
          <cell r="W40">
            <v>0</v>
          </cell>
          <cell r="X40">
            <v>6584323.29</v>
          </cell>
          <cell r="Y40">
            <v>0</v>
          </cell>
          <cell r="Z40">
            <v>6584323.29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351905.53</v>
          </cell>
        </row>
        <row r="48">
          <cell r="A48" t="str">
            <v>11010-02</v>
          </cell>
          <cell r="B48" t="str">
            <v>Prepaid Expense</v>
          </cell>
          <cell r="Z48">
            <v>615156.34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790577.66</v>
          </cell>
        </row>
        <row r="52">
          <cell r="A52" t="str">
            <v>11010-06</v>
          </cell>
          <cell r="B52" t="str">
            <v>Purchase Vat</v>
          </cell>
          <cell r="Z52">
            <v>2221201.4799999995</v>
          </cell>
        </row>
        <row r="53">
          <cell r="A53" t="str">
            <v>11010-07</v>
          </cell>
          <cell r="B53" t="str">
            <v>Vat in Transit</v>
          </cell>
          <cell r="Z53">
            <v>343777.19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6222077.5599999996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1304860.32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625114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129329924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533991068.54000002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-119220991.17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-500826147.20999998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-7036181.4299999997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-31197018.370000001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-4603441.7300000004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-15620622.970000001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-8502888.3599999994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-81338429.140000001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-15510231.07</v>
          </cell>
        </row>
        <row r="88">
          <cell r="A88" t="str">
            <v>21002-03</v>
          </cell>
          <cell r="B88" t="str">
            <v>Accounts Payable - Related</v>
          </cell>
          <cell r="Z88">
            <v>-17741121.920000002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-5441999.7299999995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-157714.51</v>
          </cell>
        </row>
        <row r="96">
          <cell r="A96" t="str">
            <v>21004-02</v>
          </cell>
          <cell r="B96" t="str">
            <v>W/T Phor Ngor Dor 3</v>
          </cell>
          <cell r="Z96">
            <v>-5567.89</v>
          </cell>
        </row>
        <row r="97">
          <cell r="A97" t="str">
            <v>21004-03</v>
          </cell>
          <cell r="B97" t="str">
            <v>W/T Phor Ngor Dor 1</v>
          </cell>
          <cell r="Z97">
            <v>-621575.98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-460664</v>
          </cell>
        </row>
        <row r="102">
          <cell r="A102" t="str">
            <v>21007-01</v>
          </cell>
          <cell r="B102" t="str">
            <v>Selling Tax</v>
          </cell>
          <cell r="Z102">
            <v>-2514247.27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-13402172.279999999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-72041.27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-9802794.3699999992</v>
          </cell>
          <cell r="D115">
            <v>0</v>
          </cell>
          <cell r="E115">
            <v>-9802794.3699999992</v>
          </cell>
          <cell r="F115">
            <v>-8323391.8799999999</v>
          </cell>
          <cell r="G115">
            <v>0</v>
          </cell>
          <cell r="H115">
            <v>-8323391.8799999999</v>
          </cell>
          <cell r="J115">
            <v>-18251441.5</v>
          </cell>
          <cell r="K115">
            <v>-18251441.5</v>
          </cell>
          <cell r="L115">
            <v>-18126186.25</v>
          </cell>
          <cell r="M115">
            <v>-18251441.5</v>
          </cell>
          <cell r="N115">
            <v>-36377627.75</v>
          </cell>
          <cell r="O115">
            <v>-22359961.369999997</v>
          </cell>
          <cell r="P115">
            <v>0</v>
          </cell>
          <cell r="Q115">
            <v>-22359961.369999997</v>
          </cell>
          <cell r="R115">
            <v>-17286621.379999999</v>
          </cell>
          <cell r="S115">
            <v>0</v>
          </cell>
          <cell r="T115">
            <v>-17286621.379999999</v>
          </cell>
          <cell r="U115">
            <v>0</v>
          </cell>
          <cell r="V115">
            <v>-35716644.700000003</v>
          </cell>
          <cell r="W115">
            <v>-35716644.700000003</v>
          </cell>
          <cell r="X115">
            <v>-39646582.75</v>
          </cell>
          <cell r="Y115">
            <v>-35716644.700000003</v>
          </cell>
          <cell r="Z115">
            <v>-75363227.450000003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-49946.11</v>
          </cell>
          <cell r="G116">
            <v>0</v>
          </cell>
          <cell r="H116">
            <v>-49946.11</v>
          </cell>
          <cell r="K116">
            <v>0</v>
          </cell>
          <cell r="L116">
            <v>-49946.11</v>
          </cell>
          <cell r="M116">
            <v>0</v>
          </cell>
          <cell r="N116">
            <v>-49946.11</v>
          </cell>
          <cell r="O116">
            <v>0</v>
          </cell>
          <cell r="P116">
            <v>0</v>
          </cell>
          <cell r="Q116">
            <v>0</v>
          </cell>
          <cell r="R116">
            <v>-49946.11</v>
          </cell>
          <cell r="S116">
            <v>0</v>
          </cell>
          <cell r="T116">
            <v>-49946.11</v>
          </cell>
          <cell r="U116">
            <v>0</v>
          </cell>
          <cell r="V116">
            <v>0</v>
          </cell>
          <cell r="W116">
            <v>0</v>
          </cell>
          <cell r="X116">
            <v>-49946.11</v>
          </cell>
          <cell r="Y116">
            <v>0</v>
          </cell>
          <cell r="Z116">
            <v>-49946.11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-72699.240000000005</v>
          </cell>
          <cell r="D122">
            <v>0</v>
          </cell>
          <cell r="E122">
            <v>-72699.240000000005</v>
          </cell>
          <cell r="F122">
            <v>-197056.73</v>
          </cell>
          <cell r="G122">
            <v>0</v>
          </cell>
          <cell r="H122">
            <v>-197056.73</v>
          </cell>
          <cell r="K122">
            <v>0</v>
          </cell>
          <cell r="L122">
            <v>-269755.97000000003</v>
          </cell>
          <cell r="M122">
            <v>0</v>
          </cell>
          <cell r="N122">
            <v>-269755.97000000003</v>
          </cell>
          <cell r="O122">
            <v>-173840.5</v>
          </cell>
          <cell r="P122">
            <v>0</v>
          </cell>
          <cell r="Q122">
            <v>-173840.5</v>
          </cell>
          <cell r="R122">
            <v>-410116.35</v>
          </cell>
          <cell r="S122">
            <v>0</v>
          </cell>
          <cell r="T122">
            <v>-410116.35</v>
          </cell>
          <cell r="U122">
            <v>0</v>
          </cell>
          <cell r="V122">
            <v>0</v>
          </cell>
          <cell r="W122">
            <v>0</v>
          </cell>
          <cell r="X122">
            <v>-583956.85</v>
          </cell>
          <cell r="Y122">
            <v>0</v>
          </cell>
          <cell r="Z122">
            <v>-583956.85</v>
          </cell>
        </row>
        <row r="123">
          <cell r="A123" t="str">
            <v>43000-02</v>
          </cell>
          <cell r="B123" t="str">
            <v>Other Income</v>
          </cell>
          <cell r="C123">
            <v>-63086.65</v>
          </cell>
          <cell r="D123">
            <v>0</v>
          </cell>
          <cell r="E123">
            <v>-63086.65</v>
          </cell>
          <cell r="F123">
            <v>-118275.01999999999</v>
          </cell>
          <cell r="G123">
            <v>0</v>
          </cell>
          <cell r="H123">
            <v>-118275.01999999999</v>
          </cell>
          <cell r="J123">
            <v>0</v>
          </cell>
          <cell r="K123">
            <v>0</v>
          </cell>
          <cell r="L123">
            <v>-181361.66999999998</v>
          </cell>
          <cell r="M123">
            <v>0</v>
          </cell>
          <cell r="N123">
            <v>-181361.66999999998</v>
          </cell>
          <cell r="O123">
            <v>-189975.91999999998</v>
          </cell>
          <cell r="P123">
            <v>0</v>
          </cell>
          <cell r="Q123">
            <v>-189975.91999999998</v>
          </cell>
          <cell r="R123">
            <v>-175640.53</v>
          </cell>
          <cell r="S123">
            <v>0</v>
          </cell>
          <cell r="T123">
            <v>-175640.53</v>
          </cell>
          <cell r="U123">
            <v>0</v>
          </cell>
          <cell r="V123">
            <v>0</v>
          </cell>
          <cell r="W123">
            <v>0</v>
          </cell>
          <cell r="X123">
            <v>-365616.45</v>
          </cell>
          <cell r="Y123">
            <v>0</v>
          </cell>
          <cell r="Z123">
            <v>-365616.45</v>
          </cell>
        </row>
        <row r="124">
          <cell r="B124" t="str">
            <v xml:space="preserve"> Other Income -Mould</v>
          </cell>
          <cell r="C124">
            <v>-3720</v>
          </cell>
          <cell r="D124">
            <v>0</v>
          </cell>
          <cell r="E124">
            <v>-3720</v>
          </cell>
          <cell r="F124">
            <v>-76298</v>
          </cell>
          <cell r="H124">
            <v>-76298</v>
          </cell>
          <cell r="L124">
            <v>-80018</v>
          </cell>
          <cell r="M124">
            <v>0</v>
          </cell>
          <cell r="N124">
            <v>-80018</v>
          </cell>
          <cell r="O124">
            <v>-125820</v>
          </cell>
          <cell r="P124">
            <v>0</v>
          </cell>
          <cell r="Q124">
            <v>-125820</v>
          </cell>
          <cell r="R124">
            <v>-94498</v>
          </cell>
          <cell r="S124">
            <v>0</v>
          </cell>
          <cell r="T124">
            <v>-94498</v>
          </cell>
          <cell r="U124">
            <v>0</v>
          </cell>
          <cell r="V124">
            <v>0</v>
          </cell>
          <cell r="W124">
            <v>0</v>
          </cell>
          <cell r="X124">
            <v>-220318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-59366.65</v>
          </cell>
          <cell r="D125">
            <v>0</v>
          </cell>
          <cell r="E125">
            <v>-59366.65</v>
          </cell>
          <cell r="F125">
            <v>-41977.02</v>
          </cell>
          <cell r="H125">
            <v>-41977.02</v>
          </cell>
          <cell r="J125">
            <v>0</v>
          </cell>
          <cell r="L125">
            <v>-101343.67</v>
          </cell>
          <cell r="M125">
            <v>0</v>
          </cell>
          <cell r="N125">
            <v>-101343.67</v>
          </cell>
          <cell r="O125">
            <v>-64155.92</v>
          </cell>
          <cell r="P125">
            <v>0</v>
          </cell>
          <cell r="Q125">
            <v>-64155.92</v>
          </cell>
          <cell r="R125">
            <v>-81142.53</v>
          </cell>
          <cell r="S125">
            <v>0</v>
          </cell>
          <cell r="T125">
            <v>-81142.53</v>
          </cell>
          <cell r="U125">
            <v>0</v>
          </cell>
          <cell r="V125">
            <v>0</v>
          </cell>
          <cell r="W125">
            <v>0</v>
          </cell>
          <cell r="X125">
            <v>-145298.45000000001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-1039622.5</v>
          </cell>
          <cell r="J128">
            <v>1039622.5</v>
          </cell>
          <cell r="K128">
            <v>1039622.5</v>
          </cell>
          <cell r="L128">
            <v>-1039622.5</v>
          </cell>
          <cell r="M128">
            <v>1039622.5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-2175226.9500000002</v>
          </cell>
          <cell r="S128">
            <v>0</v>
          </cell>
          <cell r="T128">
            <v>-2175226.9500000002</v>
          </cell>
          <cell r="U128">
            <v>0</v>
          </cell>
          <cell r="V128">
            <v>2175226.9500000002</v>
          </cell>
          <cell r="W128">
            <v>2175226.9500000002</v>
          </cell>
          <cell r="X128">
            <v>-2175226.9500000002</v>
          </cell>
          <cell r="Y128">
            <v>2175226.9500000002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9662400.5299999993</v>
          </cell>
          <cell r="D132">
            <v>0</v>
          </cell>
          <cell r="E132">
            <v>9662400.5299999993</v>
          </cell>
          <cell r="F132">
            <v>2844438.25</v>
          </cell>
          <cell r="G132">
            <v>0</v>
          </cell>
          <cell r="H132">
            <v>2844438.25</v>
          </cell>
          <cell r="K132">
            <v>0</v>
          </cell>
          <cell r="L132">
            <v>12506838.779999999</v>
          </cell>
          <cell r="M132">
            <v>0</v>
          </cell>
          <cell r="N132">
            <v>12506838.779999999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47675</v>
          </cell>
          <cell r="D133">
            <v>0</v>
          </cell>
          <cell r="E133">
            <v>47675</v>
          </cell>
          <cell r="F133">
            <v>119247</v>
          </cell>
          <cell r="G133">
            <v>0</v>
          </cell>
          <cell r="H133">
            <v>119247</v>
          </cell>
          <cell r="K133">
            <v>0</v>
          </cell>
          <cell r="L133">
            <v>166922</v>
          </cell>
          <cell r="M133">
            <v>0</v>
          </cell>
          <cell r="N133">
            <v>166922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1149743.6499999999</v>
          </cell>
          <cell r="D134">
            <v>0</v>
          </cell>
          <cell r="E134">
            <v>1149743.6499999999</v>
          </cell>
          <cell r="F134">
            <v>6603183.3499999996</v>
          </cell>
          <cell r="G134">
            <v>0</v>
          </cell>
          <cell r="H134">
            <v>6603183.3499999996</v>
          </cell>
          <cell r="J134">
            <v>365097.36</v>
          </cell>
          <cell r="K134">
            <v>365097.36</v>
          </cell>
          <cell r="L134">
            <v>7752927</v>
          </cell>
          <cell r="M134">
            <v>365097.36</v>
          </cell>
          <cell r="N134">
            <v>8118024.3600000003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6811</v>
          </cell>
          <cell r="D135">
            <v>0</v>
          </cell>
          <cell r="E135">
            <v>6811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6811</v>
          </cell>
          <cell r="M135">
            <v>0</v>
          </cell>
          <cell r="N135">
            <v>6811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1894913.15</v>
          </cell>
          <cell r="D136">
            <v>0</v>
          </cell>
          <cell r="E136">
            <v>1894913.15</v>
          </cell>
          <cell r="F136">
            <v>2058445.66</v>
          </cell>
          <cell r="G136">
            <v>0</v>
          </cell>
          <cell r="H136">
            <v>2058445.66</v>
          </cell>
          <cell r="J136">
            <v>1756337.7</v>
          </cell>
          <cell r="K136">
            <v>1756337.7</v>
          </cell>
          <cell r="L136">
            <v>3953358.8099999996</v>
          </cell>
          <cell r="M136">
            <v>1756337.7</v>
          </cell>
          <cell r="N136">
            <v>5709696.5099999998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3470079.56</v>
          </cell>
          <cell r="E137">
            <v>3470079.56</v>
          </cell>
          <cell r="F137">
            <v>2218173.7400000002</v>
          </cell>
          <cell r="G137">
            <v>0</v>
          </cell>
          <cell r="H137">
            <v>2218173.7400000002</v>
          </cell>
          <cell r="J137">
            <v>536090</v>
          </cell>
          <cell r="K137">
            <v>536090</v>
          </cell>
          <cell r="L137">
            <v>5688253.3000000007</v>
          </cell>
          <cell r="M137">
            <v>536090</v>
          </cell>
          <cell r="N137">
            <v>6224343.3000000007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-9353456.5099999998</v>
          </cell>
          <cell r="D139">
            <v>0</v>
          </cell>
          <cell r="E139">
            <v>-9353456.5099999998</v>
          </cell>
          <cell r="F139">
            <v>-3373642.53</v>
          </cell>
          <cell r="H139">
            <v>-3373642.53</v>
          </cell>
          <cell r="J139">
            <v>0</v>
          </cell>
          <cell r="K139">
            <v>0</v>
          </cell>
          <cell r="L139">
            <v>-12727099.039999999</v>
          </cell>
          <cell r="M139">
            <v>0</v>
          </cell>
          <cell r="N139">
            <v>-12727099.039999999</v>
          </cell>
          <cell r="O139">
            <v>-9353456.5099999998</v>
          </cell>
          <cell r="P139">
            <v>0</v>
          </cell>
          <cell r="Q139">
            <v>-9353456.5099999998</v>
          </cell>
          <cell r="R139">
            <v>-3373642.53</v>
          </cell>
          <cell r="S139">
            <v>0</v>
          </cell>
          <cell r="T139">
            <v>-3373642.53</v>
          </cell>
          <cell r="U139">
            <v>0</v>
          </cell>
          <cell r="V139">
            <v>0</v>
          </cell>
          <cell r="W139">
            <v>0</v>
          </cell>
          <cell r="X139">
            <v>-12727099.039999999</v>
          </cell>
          <cell r="Y139">
            <v>0</v>
          </cell>
          <cell r="Z139">
            <v>-12727099.039999999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-66115</v>
          </cell>
          <cell r="D140">
            <v>0</v>
          </cell>
          <cell r="E140">
            <v>-66115</v>
          </cell>
          <cell r="F140">
            <v>-127409</v>
          </cell>
          <cell r="H140">
            <v>-127409</v>
          </cell>
          <cell r="J140">
            <v>0</v>
          </cell>
          <cell r="K140">
            <v>0</v>
          </cell>
          <cell r="L140">
            <v>-193524</v>
          </cell>
          <cell r="M140">
            <v>0</v>
          </cell>
          <cell r="N140">
            <v>-193524</v>
          </cell>
          <cell r="O140">
            <v>-66115</v>
          </cell>
          <cell r="P140">
            <v>0</v>
          </cell>
          <cell r="Q140">
            <v>-66115</v>
          </cell>
          <cell r="R140">
            <v>-127409</v>
          </cell>
          <cell r="S140">
            <v>0</v>
          </cell>
          <cell r="T140">
            <v>-127409</v>
          </cell>
          <cell r="U140">
            <v>0</v>
          </cell>
          <cell r="V140">
            <v>0</v>
          </cell>
          <cell r="W140">
            <v>0</v>
          </cell>
          <cell r="X140">
            <v>-193524</v>
          </cell>
          <cell r="Y140">
            <v>0</v>
          </cell>
          <cell r="Z140">
            <v>-193524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-970961.62</v>
          </cell>
          <cell r="D141">
            <v>0</v>
          </cell>
          <cell r="E141">
            <v>-970961.62</v>
          </cell>
          <cell r="F141">
            <v>-10594175.48</v>
          </cell>
          <cell r="H141">
            <v>-10594175.48</v>
          </cell>
          <cell r="J141">
            <v>-444303.28</v>
          </cell>
          <cell r="K141">
            <v>-444303.28</v>
          </cell>
          <cell r="L141">
            <v>-11565137.1</v>
          </cell>
          <cell r="M141">
            <v>-444303.28</v>
          </cell>
          <cell r="N141">
            <v>-12009440.379999999</v>
          </cell>
          <cell r="O141">
            <v>-970961.62</v>
          </cell>
          <cell r="P141">
            <v>0</v>
          </cell>
          <cell r="Q141">
            <v>-970961.62</v>
          </cell>
          <cell r="R141">
            <v>-10594175.48</v>
          </cell>
          <cell r="S141">
            <v>0</v>
          </cell>
          <cell r="T141">
            <v>-10594175.48</v>
          </cell>
          <cell r="U141">
            <v>0</v>
          </cell>
          <cell r="V141">
            <v>-444303.28</v>
          </cell>
          <cell r="W141">
            <v>-444303.28</v>
          </cell>
          <cell r="X141">
            <v>-11565137.1</v>
          </cell>
          <cell r="Y141">
            <v>-444303.28</v>
          </cell>
          <cell r="Z141">
            <v>-12009440.379999999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-6917.5</v>
          </cell>
          <cell r="D142">
            <v>0</v>
          </cell>
          <cell r="E142">
            <v>-6917.5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-6917.5</v>
          </cell>
          <cell r="M142">
            <v>0</v>
          </cell>
          <cell r="N142">
            <v>-6917.5</v>
          </cell>
          <cell r="O142">
            <v>-6917.5</v>
          </cell>
          <cell r="P142">
            <v>0</v>
          </cell>
          <cell r="Q142">
            <v>-6917.5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-6917.5</v>
          </cell>
          <cell r="Y142">
            <v>0</v>
          </cell>
          <cell r="Z142">
            <v>-6917.5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-1568931.75</v>
          </cell>
          <cell r="D143">
            <v>0</v>
          </cell>
          <cell r="E143">
            <v>-1568931.75</v>
          </cell>
          <cell r="F143">
            <v>-5767628.96</v>
          </cell>
          <cell r="H143">
            <v>-5767628.96</v>
          </cell>
          <cell r="J143">
            <v>-1563634.95</v>
          </cell>
          <cell r="K143">
            <v>-1563634.95</v>
          </cell>
          <cell r="M143">
            <v>-1563634.95</v>
          </cell>
          <cell r="N143">
            <v>-1563634.95</v>
          </cell>
          <cell r="O143">
            <v>-1568931.75</v>
          </cell>
          <cell r="P143">
            <v>0</v>
          </cell>
          <cell r="Q143">
            <v>-1568931.75</v>
          </cell>
          <cell r="R143">
            <v>-5767628.96</v>
          </cell>
          <cell r="S143">
            <v>0</v>
          </cell>
          <cell r="T143">
            <v>-5767628.96</v>
          </cell>
          <cell r="U143">
            <v>0</v>
          </cell>
          <cell r="V143">
            <v>-1563634.95</v>
          </cell>
          <cell r="W143">
            <v>-1563634.95</v>
          </cell>
          <cell r="X143">
            <v>-7336560.71</v>
          </cell>
          <cell r="Y143">
            <v>-1563634.95</v>
          </cell>
          <cell r="Z143">
            <v>-8900195.6600000001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-3715552.38</v>
          </cell>
          <cell r="D144">
            <v>0</v>
          </cell>
          <cell r="E144">
            <v>-3715552.38</v>
          </cell>
          <cell r="F144">
            <v>-2868770.91</v>
          </cell>
          <cell r="H144">
            <v>-2868770.91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-3715552.38</v>
          </cell>
          <cell r="P144">
            <v>0</v>
          </cell>
          <cell r="Q144">
            <v>-3715552.38</v>
          </cell>
          <cell r="R144">
            <v>-2868770.91</v>
          </cell>
          <cell r="S144">
            <v>0</v>
          </cell>
          <cell r="T144">
            <v>-2868770.91</v>
          </cell>
          <cell r="U144">
            <v>0</v>
          </cell>
          <cell r="V144">
            <v>0</v>
          </cell>
          <cell r="W144">
            <v>0</v>
          </cell>
          <cell r="X144">
            <v>-6584323.29</v>
          </cell>
          <cell r="Y144">
            <v>0</v>
          </cell>
          <cell r="Z144">
            <v>-6584323.29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3243569.33</v>
          </cell>
          <cell r="D146">
            <v>0</v>
          </cell>
          <cell r="E146">
            <v>3243569.33</v>
          </cell>
          <cell r="F146">
            <v>2465494.77</v>
          </cell>
          <cell r="H146">
            <v>2465494.77</v>
          </cell>
          <cell r="K146">
            <v>0</v>
          </cell>
          <cell r="L146">
            <v>5709064.0999999996</v>
          </cell>
          <cell r="M146">
            <v>0</v>
          </cell>
          <cell r="N146">
            <v>5709064.0999999996</v>
          </cell>
          <cell r="O146">
            <v>7550277.7400000002</v>
          </cell>
          <cell r="P146">
            <v>0</v>
          </cell>
          <cell r="Q146">
            <v>7550277.7400000002</v>
          </cell>
          <cell r="R146">
            <v>4220368.26</v>
          </cell>
          <cell r="S146">
            <v>0</v>
          </cell>
          <cell r="T146">
            <v>4220368.26</v>
          </cell>
          <cell r="U146">
            <v>0</v>
          </cell>
          <cell r="V146">
            <v>0</v>
          </cell>
          <cell r="W146">
            <v>0</v>
          </cell>
          <cell r="X146">
            <v>11770646</v>
          </cell>
          <cell r="Y146">
            <v>0</v>
          </cell>
          <cell r="Z146">
            <v>11770646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21155</v>
          </cell>
          <cell r="D147">
            <v>0</v>
          </cell>
          <cell r="E147">
            <v>21155</v>
          </cell>
          <cell r="F147">
            <v>15050</v>
          </cell>
          <cell r="H147">
            <v>15050</v>
          </cell>
          <cell r="K147">
            <v>0</v>
          </cell>
          <cell r="L147">
            <v>36205</v>
          </cell>
          <cell r="M147">
            <v>0</v>
          </cell>
          <cell r="N147">
            <v>36205</v>
          </cell>
          <cell r="O147">
            <v>25112</v>
          </cell>
          <cell r="P147">
            <v>0</v>
          </cell>
          <cell r="Q147">
            <v>25112</v>
          </cell>
          <cell r="R147">
            <v>45320</v>
          </cell>
          <cell r="S147">
            <v>0</v>
          </cell>
          <cell r="T147">
            <v>45320</v>
          </cell>
          <cell r="U147">
            <v>0</v>
          </cell>
          <cell r="V147">
            <v>0</v>
          </cell>
          <cell r="W147">
            <v>0</v>
          </cell>
          <cell r="X147">
            <v>70432</v>
          </cell>
          <cell r="Y147">
            <v>0</v>
          </cell>
          <cell r="Z147">
            <v>70432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1957697.93</v>
          </cell>
          <cell r="D148">
            <v>0</v>
          </cell>
          <cell r="E148">
            <v>1957697.93</v>
          </cell>
          <cell r="F148">
            <v>12815325.720000001</v>
          </cell>
          <cell r="H148">
            <v>12815325.720000001</v>
          </cell>
          <cell r="J148">
            <v>14066857.66</v>
          </cell>
          <cell r="K148">
            <v>14066857.66</v>
          </cell>
          <cell r="L148">
            <v>14773023.65</v>
          </cell>
          <cell r="M148">
            <v>14066857.66</v>
          </cell>
          <cell r="N148">
            <v>28839881.310000002</v>
          </cell>
          <cell r="O148">
            <v>3114538.95</v>
          </cell>
          <cell r="P148">
            <v>0</v>
          </cell>
          <cell r="Q148">
            <v>3114538.95</v>
          </cell>
          <cell r="R148">
            <v>25556662.940000001</v>
          </cell>
          <cell r="S148">
            <v>0</v>
          </cell>
          <cell r="T148">
            <v>25556662.940000001</v>
          </cell>
          <cell r="U148">
            <v>0</v>
          </cell>
          <cell r="V148">
            <v>27894352.02</v>
          </cell>
          <cell r="W148">
            <v>27894352.02</v>
          </cell>
          <cell r="X148">
            <v>28671201.890000001</v>
          </cell>
          <cell r="Y148">
            <v>27894352.02</v>
          </cell>
          <cell r="Z148">
            <v>56565553.909999996</v>
          </cell>
        </row>
        <row r="149">
          <cell r="B149" t="str">
            <v>Purchase : Packing (goods)</v>
          </cell>
          <cell r="C149">
            <v>16024</v>
          </cell>
          <cell r="D149">
            <v>0</v>
          </cell>
          <cell r="E149">
            <v>16024</v>
          </cell>
          <cell r="F149">
            <v>0</v>
          </cell>
          <cell r="H149">
            <v>0</v>
          </cell>
          <cell r="K149">
            <v>0</v>
          </cell>
          <cell r="L149">
            <v>16024</v>
          </cell>
          <cell r="M149">
            <v>0</v>
          </cell>
          <cell r="N149">
            <v>16024</v>
          </cell>
          <cell r="O149">
            <v>29993</v>
          </cell>
          <cell r="P149">
            <v>0</v>
          </cell>
          <cell r="Q149">
            <v>29993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33865.199999999997</v>
          </cell>
          <cell r="D150">
            <v>0</v>
          </cell>
          <cell r="E150">
            <v>33865.199999999997</v>
          </cell>
          <cell r="F150">
            <v>29664.59</v>
          </cell>
          <cell r="H150">
            <v>29664.59</v>
          </cell>
          <cell r="J150">
            <v>62176.24</v>
          </cell>
          <cell r="K150">
            <v>62176.24</v>
          </cell>
          <cell r="L150">
            <v>63529.789999999994</v>
          </cell>
          <cell r="M150">
            <v>62176.24</v>
          </cell>
          <cell r="N150">
            <v>125706.03</v>
          </cell>
          <cell r="O150">
            <v>86744.01999999999</v>
          </cell>
          <cell r="P150">
            <v>0</v>
          </cell>
          <cell r="Q150">
            <v>86744.01999999999</v>
          </cell>
          <cell r="R150">
            <v>67923.350000000006</v>
          </cell>
          <cell r="S150">
            <v>0</v>
          </cell>
          <cell r="T150">
            <v>67923.350000000006</v>
          </cell>
          <cell r="U150">
            <v>0</v>
          </cell>
          <cell r="V150">
            <v>134396.13999999998</v>
          </cell>
          <cell r="W150">
            <v>134396.13999999998</v>
          </cell>
          <cell r="Y150">
            <v>134396.13999999998</v>
          </cell>
        </row>
        <row r="151">
          <cell r="A151" t="str">
            <v>51004-04</v>
          </cell>
          <cell r="B151" t="str">
            <v>Purchase : Packing</v>
          </cell>
          <cell r="C151">
            <v>49889.2</v>
          </cell>
          <cell r="D151">
            <v>0</v>
          </cell>
          <cell r="E151">
            <v>49889.2</v>
          </cell>
          <cell r="F151">
            <v>29664.59</v>
          </cell>
          <cell r="H151">
            <v>29664.59</v>
          </cell>
          <cell r="J151">
            <v>62176.24</v>
          </cell>
          <cell r="K151">
            <v>62176.24</v>
          </cell>
          <cell r="L151">
            <v>79553.789999999994</v>
          </cell>
          <cell r="M151">
            <v>62176.24</v>
          </cell>
          <cell r="N151">
            <v>141730.03</v>
          </cell>
          <cell r="O151">
            <v>116737.02</v>
          </cell>
          <cell r="P151">
            <v>0</v>
          </cell>
          <cell r="Q151">
            <v>116737.02</v>
          </cell>
          <cell r="R151">
            <v>67923.350000000006</v>
          </cell>
          <cell r="S151">
            <v>0</v>
          </cell>
          <cell r="T151">
            <v>67923.350000000006</v>
          </cell>
          <cell r="U151">
            <v>0</v>
          </cell>
          <cell r="V151">
            <v>134396.13999999998</v>
          </cell>
          <cell r="W151">
            <v>134396.13999999998</v>
          </cell>
          <cell r="X151">
            <v>184660.37</v>
          </cell>
          <cell r="Y151">
            <v>134396.13999999998</v>
          </cell>
          <cell r="Z151">
            <v>319056.51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1306863.6200000001</v>
          </cell>
          <cell r="D156">
            <v>0</v>
          </cell>
          <cell r="E156">
            <v>1306863.6200000001</v>
          </cell>
          <cell r="F156">
            <v>1603462.57</v>
          </cell>
          <cell r="H156">
            <v>1603462.57</v>
          </cell>
          <cell r="J156">
            <v>1318190.8899999999</v>
          </cell>
          <cell r="K156">
            <v>1318190.8899999999</v>
          </cell>
          <cell r="L156">
            <v>2910326.1900000004</v>
          </cell>
          <cell r="M156">
            <v>1318190.8899999999</v>
          </cell>
          <cell r="N156">
            <v>4228517.08</v>
          </cell>
          <cell r="O156">
            <v>2740095.06</v>
          </cell>
          <cell r="P156">
            <v>0</v>
          </cell>
          <cell r="Q156">
            <v>2740095.06</v>
          </cell>
          <cell r="R156">
            <v>2931292.58</v>
          </cell>
          <cell r="S156">
            <v>0</v>
          </cell>
          <cell r="T156">
            <v>2931292.58</v>
          </cell>
          <cell r="U156">
            <v>0</v>
          </cell>
          <cell r="V156">
            <v>2512607.4699999997</v>
          </cell>
          <cell r="W156">
            <v>2512607.4699999997</v>
          </cell>
          <cell r="X156">
            <v>5671387.6400000006</v>
          </cell>
          <cell r="Y156">
            <v>2512607.4699999997</v>
          </cell>
          <cell r="Z156">
            <v>8183995.1100000003</v>
          </cell>
        </row>
        <row r="157">
          <cell r="A157" t="str">
            <v>52001-02</v>
          </cell>
          <cell r="B157" t="str">
            <v>Wages - Factory</v>
          </cell>
          <cell r="C157">
            <v>187578.64</v>
          </cell>
          <cell r="D157">
            <v>0</v>
          </cell>
          <cell r="E157">
            <v>187578.64</v>
          </cell>
          <cell r="F157">
            <v>225495.62</v>
          </cell>
          <cell r="H157">
            <v>225495.62</v>
          </cell>
          <cell r="J157">
            <v>185377.74</v>
          </cell>
          <cell r="K157">
            <v>185377.74</v>
          </cell>
          <cell r="L157">
            <v>413074.26</v>
          </cell>
          <cell r="M157">
            <v>185377.74</v>
          </cell>
          <cell r="N157">
            <v>598452</v>
          </cell>
          <cell r="O157">
            <v>392638.85</v>
          </cell>
          <cell r="P157">
            <v>0</v>
          </cell>
          <cell r="Q157">
            <v>392638.85</v>
          </cell>
          <cell r="R157">
            <v>429136.13</v>
          </cell>
          <cell r="S157">
            <v>0</v>
          </cell>
          <cell r="T157">
            <v>429136.13</v>
          </cell>
          <cell r="U157">
            <v>0</v>
          </cell>
          <cell r="V157">
            <v>368557.52</v>
          </cell>
          <cell r="W157">
            <v>368557.52</v>
          </cell>
          <cell r="X157">
            <v>821774.98</v>
          </cell>
          <cell r="Y157">
            <v>368557.52</v>
          </cell>
          <cell r="Z157">
            <v>1190332.5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276354.03999999998</v>
          </cell>
          <cell r="D159">
            <v>0</v>
          </cell>
          <cell r="E159">
            <v>276354.03999999998</v>
          </cell>
          <cell r="F159">
            <v>258057.55</v>
          </cell>
          <cell r="H159">
            <v>258057.55</v>
          </cell>
          <cell r="J159">
            <v>212146.58</v>
          </cell>
          <cell r="K159">
            <v>212146.58</v>
          </cell>
          <cell r="L159">
            <v>534411.59</v>
          </cell>
          <cell r="M159">
            <v>212146.58</v>
          </cell>
          <cell r="N159">
            <v>746558.16999999993</v>
          </cell>
          <cell r="O159">
            <v>533506.55999999994</v>
          </cell>
          <cell r="P159">
            <v>0</v>
          </cell>
          <cell r="Q159">
            <v>533506.55999999994</v>
          </cell>
          <cell r="R159">
            <v>464876.69</v>
          </cell>
          <cell r="S159">
            <v>0</v>
          </cell>
          <cell r="T159">
            <v>464876.69</v>
          </cell>
          <cell r="U159">
            <v>0</v>
          </cell>
          <cell r="V159">
            <v>398185.62</v>
          </cell>
          <cell r="W159">
            <v>398185.62</v>
          </cell>
          <cell r="X159">
            <v>998383.25</v>
          </cell>
          <cell r="Y159">
            <v>398185.62</v>
          </cell>
          <cell r="Z159">
            <v>1396568.87</v>
          </cell>
        </row>
        <row r="160">
          <cell r="A160" t="str">
            <v>52001-05</v>
          </cell>
          <cell r="B160" t="str">
            <v>Allowance - Factory</v>
          </cell>
          <cell r="C160">
            <v>239926.24</v>
          </cell>
          <cell r="D160">
            <v>0</v>
          </cell>
          <cell r="E160">
            <v>239926.24</v>
          </cell>
          <cell r="F160">
            <v>294549.05</v>
          </cell>
          <cell r="H160">
            <v>294549.05</v>
          </cell>
          <cell r="J160">
            <v>242145.9</v>
          </cell>
          <cell r="K160">
            <v>242145.9</v>
          </cell>
          <cell r="L160">
            <v>534475.29</v>
          </cell>
          <cell r="M160">
            <v>242145.9</v>
          </cell>
          <cell r="N160">
            <v>776621.19000000006</v>
          </cell>
          <cell r="O160">
            <v>513701.05</v>
          </cell>
          <cell r="P160">
            <v>0</v>
          </cell>
          <cell r="Q160">
            <v>513701.05</v>
          </cell>
          <cell r="R160">
            <v>556272.6</v>
          </cell>
          <cell r="S160">
            <v>0</v>
          </cell>
          <cell r="T160">
            <v>556272.6</v>
          </cell>
          <cell r="U160">
            <v>0</v>
          </cell>
          <cell r="V160">
            <v>477572.82999999996</v>
          </cell>
          <cell r="W160">
            <v>477572.82999999996</v>
          </cell>
          <cell r="X160">
            <v>1069973.6499999999</v>
          </cell>
          <cell r="Y160">
            <v>477572.82999999996</v>
          </cell>
          <cell r="Z160">
            <v>1547546.48</v>
          </cell>
        </row>
        <row r="161">
          <cell r="A161" t="str">
            <v>52001-06</v>
          </cell>
          <cell r="B161" t="str">
            <v>Welfare - Factory</v>
          </cell>
          <cell r="C161">
            <v>293911.07</v>
          </cell>
          <cell r="D161">
            <v>0</v>
          </cell>
          <cell r="E161">
            <v>293911.07</v>
          </cell>
          <cell r="F161">
            <v>380655.85</v>
          </cell>
          <cell r="H161">
            <v>380655.85</v>
          </cell>
          <cell r="J161">
            <v>312933.45</v>
          </cell>
          <cell r="K161">
            <v>312933.45</v>
          </cell>
          <cell r="L161">
            <v>674566.91999999993</v>
          </cell>
          <cell r="M161">
            <v>312933.45</v>
          </cell>
          <cell r="N161">
            <v>987500.36999999988</v>
          </cell>
          <cell r="O161">
            <v>670207.07000000007</v>
          </cell>
          <cell r="P161">
            <v>0</v>
          </cell>
          <cell r="Q161">
            <v>670207.07000000007</v>
          </cell>
          <cell r="R161">
            <v>752177.33</v>
          </cell>
          <cell r="S161">
            <v>0</v>
          </cell>
          <cell r="T161">
            <v>752177.33</v>
          </cell>
          <cell r="U161">
            <v>0</v>
          </cell>
          <cell r="V161">
            <v>647126.39</v>
          </cell>
          <cell r="W161">
            <v>647126.39</v>
          </cell>
          <cell r="X161">
            <v>1422384.4</v>
          </cell>
          <cell r="Y161">
            <v>647126.39</v>
          </cell>
          <cell r="Z161">
            <v>2069510.79</v>
          </cell>
        </row>
        <row r="162">
          <cell r="A162" t="str">
            <v>52001-07</v>
          </cell>
          <cell r="B162" t="str">
            <v>Provident Fund - Factory</v>
          </cell>
          <cell r="C162">
            <v>30333.98</v>
          </cell>
          <cell r="D162">
            <v>0</v>
          </cell>
          <cell r="E162">
            <v>30333.98</v>
          </cell>
          <cell r="F162">
            <v>35987.46</v>
          </cell>
          <cell r="H162">
            <v>35987.46</v>
          </cell>
          <cell r="J162">
            <v>29584.94</v>
          </cell>
          <cell r="K162">
            <v>29584.94</v>
          </cell>
          <cell r="L162">
            <v>66321.440000000002</v>
          </cell>
          <cell r="M162">
            <v>29584.94</v>
          </cell>
          <cell r="N162">
            <v>95906.38</v>
          </cell>
          <cell r="O162">
            <v>65521.020000000004</v>
          </cell>
          <cell r="P162">
            <v>0</v>
          </cell>
          <cell r="Q162">
            <v>65521.020000000004</v>
          </cell>
          <cell r="R162">
            <v>67689.58</v>
          </cell>
          <cell r="S162">
            <v>0</v>
          </cell>
          <cell r="T162">
            <v>67689.58</v>
          </cell>
          <cell r="U162">
            <v>0</v>
          </cell>
          <cell r="V162">
            <v>58101.789999999994</v>
          </cell>
          <cell r="W162">
            <v>58101.789999999994</v>
          </cell>
          <cell r="X162">
            <v>133210.6</v>
          </cell>
          <cell r="Y162">
            <v>58101.789999999994</v>
          </cell>
          <cell r="Z162">
            <v>191312.39</v>
          </cell>
        </row>
        <row r="163">
          <cell r="A163" t="str">
            <v>52001-08</v>
          </cell>
          <cell r="B163" t="str">
            <v>Medical Expense - Factory</v>
          </cell>
          <cell r="C163">
            <v>5815.62</v>
          </cell>
          <cell r="D163">
            <v>0</v>
          </cell>
          <cell r="E163">
            <v>5815.62</v>
          </cell>
          <cell r="F163">
            <v>8748.4</v>
          </cell>
          <cell r="H163">
            <v>8748.4</v>
          </cell>
          <cell r="J163">
            <v>7191.98</v>
          </cell>
          <cell r="K163">
            <v>7191.98</v>
          </cell>
          <cell r="L163">
            <v>14564.02</v>
          </cell>
          <cell r="M163">
            <v>7191.98</v>
          </cell>
          <cell r="N163">
            <v>21756</v>
          </cell>
          <cell r="O163">
            <v>10463.689999999999</v>
          </cell>
          <cell r="P163">
            <v>0</v>
          </cell>
          <cell r="Q163">
            <v>10463.689999999999</v>
          </cell>
          <cell r="R163">
            <v>15637.98</v>
          </cell>
          <cell r="S163">
            <v>0</v>
          </cell>
          <cell r="T163">
            <v>15637.98</v>
          </cell>
          <cell r="U163">
            <v>0</v>
          </cell>
          <cell r="V163">
            <v>13389.33</v>
          </cell>
          <cell r="W163">
            <v>13389.33</v>
          </cell>
          <cell r="X163">
            <v>26101.67</v>
          </cell>
          <cell r="Y163">
            <v>13389.33</v>
          </cell>
          <cell r="Z163">
            <v>39491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382378.83</v>
          </cell>
          <cell r="D165">
            <v>0</v>
          </cell>
          <cell r="E165">
            <v>382378.83</v>
          </cell>
          <cell r="F165">
            <v>529346.81000000006</v>
          </cell>
          <cell r="H165">
            <v>529346.81000000006</v>
          </cell>
          <cell r="J165">
            <v>512582.73</v>
          </cell>
          <cell r="K165">
            <v>512582.73</v>
          </cell>
          <cell r="L165">
            <v>911725.64000000013</v>
          </cell>
          <cell r="M165">
            <v>512582.73</v>
          </cell>
          <cell r="N165">
            <v>1424308.37</v>
          </cell>
          <cell r="O165">
            <v>766477.13</v>
          </cell>
          <cell r="P165">
            <v>0</v>
          </cell>
          <cell r="Q165">
            <v>766477.13</v>
          </cell>
          <cell r="R165">
            <v>964120.27</v>
          </cell>
          <cell r="S165">
            <v>0</v>
          </cell>
          <cell r="T165">
            <v>964120.27</v>
          </cell>
          <cell r="U165">
            <v>0</v>
          </cell>
          <cell r="V165">
            <v>880298.24</v>
          </cell>
          <cell r="W165">
            <v>880298.24</v>
          </cell>
          <cell r="X165">
            <v>1730597.4</v>
          </cell>
          <cell r="Y165">
            <v>880298.24</v>
          </cell>
          <cell r="Z165">
            <v>2610895.6399999997</v>
          </cell>
        </row>
        <row r="166">
          <cell r="A166" t="str">
            <v>52002-02</v>
          </cell>
          <cell r="B166" t="str">
            <v>Water</v>
          </cell>
          <cell r="C166">
            <v>10906.85</v>
          </cell>
          <cell r="D166">
            <v>0</v>
          </cell>
          <cell r="E166">
            <v>10906.85</v>
          </cell>
          <cell r="F166">
            <v>22069.29</v>
          </cell>
          <cell r="H166">
            <v>22069.29</v>
          </cell>
          <cell r="J166">
            <v>21370.36</v>
          </cell>
          <cell r="K166">
            <v>21370.36</v>
          </cell>
          <cell r="L166">
            <v>32976.14</v>
          </cell>
          <cell r="M166">
            <v>21370.36</v>
          </cell>
          <cell r="N166">
            <v>54346.5</v>
          </cell>
          <cell r="O166">
            <v>31566.590000000004</v>
          </cell>
          <cell r="P166">
            <v>0</v>
          </cell>
          <cell r="Q166">
            <v>31566.590000000004</v>
          </cell>
          <cell r="R166">
            <v>45454.740000000005</v>
          </cell>
          <cell r="S166">
            <v>0</v>
          </cell>
          <cell r="T166">
            <v>45454.740000000005</v>
          </cell>
          <cell r="U166">
            <v>0</v>
          </cell>
          <cell r="V166">
            <v>41148.92</v>
          </cell>
          <cell r="W166">
            <v>41148.92</v>
          </cell>
          <cell r="X166">
            <v>77021.330000000016</v>
          </cell>
          <cell r="Y166">
            <v>41148.92</v>
          </cell>
          <cell r="Z166">
            <v>118170.25000000001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24268.63</v>
          </cell>
          <cell r="D168">
            <v>0</v>
          </cell>
          <cell r="E168">
            <v>24268.63</v>
          </cell>
          <cell r="F168">
            <v>39683.01</v>
          </cell>
          <cell r="H168">
            <v>39683.01</v>
          </cell>
          <cell r="J168">
            <v>26132.36</v>
          </cell>
          <cell r="K168">
            <v>26132.36</v>
          </cell>
          <cell r="L168">
            <v>63951.64</v>
          </cell>
          <cell r="M168">
            <v>26132.36</v>
          </cell>
          <cell r="N168">
            <v>90084</v>
          </cell>
          <cell r="O168">
            <v>53428.82</v>
          </cell>
          <cell r="P168">
            <v>0</v>
          </cell>
          <cell r="Q168">
            <v>53428.82</v>
          </cell>
          <cell r="R168">
            <v>77195.899999999994</v>
          </cell>
          <cell r="S168">
            <v>0</v>
          </cell>
          <cell r="T168">
            <v>77195.899999999994</v>
          </cell>
          <cell r="U168">
            <v>0</v>
          </cell>
          <cell r="V168">
            <v>49543.28</v>
          </cell>
          <cell r="W168">
            <v>49543.28</v>
          </cell>
          <cell r="X168">
            <v>130624.72</v>
          </cell>
          <cell r="Y168">
            <v>49543.28</v>
          </cell>
          <cell r="Z168">
            <v>180168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195734</v>
          </cell>
          <cell r="D169">
            <v>0</v>
          </cell>
          <cell r="E169">
            <v>195734</v>
          </cell>
          <cell r="F169">
            <v>165658.14000000001</v>
          </cell>
          <cell r="H169">
            <v>165658.14000000001</v>
          </cell>
          <cell r="J169">
            <v>160411.85999999999</v>
          </cell>
          <cell r="K169">
            <v>160411.85999999999</v>
          </cell>
          <cell r="L169">
            <v>361392.14</v>
          </cell>
          <cell r="M169">
            <v>160411.85999999999</v>
          </cell>
          <cell r="N169">
            <v>521804</v>
          </cell>
          <cell r="O169">
            <v>246956.6</v>
          </cell>
          <cell r="P169">
            <v>0</v>
          </cell>
          <cell r="Q169">
            <v>246956.6</v>
          </cell>
          <cell r="R169">
            <v>317281.31000000006</v>
          </cell>
          <cell r="S169">
            <v>0</v>
          </cell>
          <cell r="T169">
            <v>317281.31000000006</v>
          </cell>
          <cell r="U169">
            <v>0</v>
          </cell>
          <cell r="V169">
            <v>288649.19</v>
          </cell>
          <cell r="W169">
            <v>288649.19</v>
          </cell>
          <cell r="X169">
            <v>564237.91</v>
          </cell>
          <cell r="Y169">
            <v>288649.19</v>
          </cell>
          <cell r="Z169">
            <v>852887.10000000009</v>
          </cell>
        </row>
        <row r="170">
          <cell r="A170" t="str">
            <v>52003-03</v>
          </cell>
          <cell r="B170" t="str">
            <v>Maintenance Expense</v>
          </cell>
          <cell r="C170">
            <v>35736.339999999997</v>
          </cell>
          <cell r="D170">
            <v>0</v>
          </cell>
          <cell r="E170">
            <v>35736.339999999997</v>
          </cell>
          <cell r="F170">
            <v>37835.39</v>
          </cell>
          <cell r="H170">
            <v>37835.39</v>
          </cell>
          <cell r="J170">
            <v>36637.160000000003</v>
          </cell>
          <cell r="K170">
            <v>36637.160000000003</v>
          </cell>
          <cell r="L170">
            <v>73571.73</v>
          </cell>
          <cell r="M170">
            <v>36637.160000000003</v>
          </cell>
          <cell r="N170">
            <v>110208.89</v>
          </cell>
          <cell r="O170">
            <v>36816.53</v>
          </cell>
          <cell r="P170">
            <v>0</v>
          </cell>
          <cell r="Q170">
            <v>36816.53</v>
          </cell>
          <cell r="R170">
            <v>71104.45</v>
          </cell>
          <cell r="S170">
            <v>0</v>
          </cell>
          <cell r="T170">
            <v>71104.45</v>
          </cell>
          <cell r="U170">
            <v>0</v>
          </cell>
          <cell r="V170">
            <v>64774.91</v>
          </cell>
          <cell r="W170">
            <v>64774.91</v>
          </cell>
          <cell r="X170">
            <v>107920.98</v>
          </cell>
          <cell r="Y170">
            <v>64774.91</v>
          </cell>
          <cell r="Z170">
            <v>172695.89</v>
          </cell>
        </row>
        <row r="171">
          <cell r="A171" t="str">
            <v>52003-04</v>
          </cell>
          <cell r="B171" t="str">
            <v>Factory Supplies Expense</v>
          </cell>
          <cell r="C171">
            <v>147457.35</v>
          </cell>
          <cell r="D171">
            <v>0</v>
          </cell>
          <cell r="E171">
            <v>147457.35</v>
          </cell>
          <cell r="F171">
            <v>91354.6</v>
          </cell>
          <cell r="H171">
            <v>91354.6</v>
          </cell>
          <cell r="J171">
            <v>24836.29</v>
          </cell>
          <cell r="K171">
            <v>24836.29</v>
          </cell>
          <cell r="L171">
            <v>238811.95</v>
          </cell>
          <cell r="M171">
            <v>24836.29</v>
          </cell>
          <cell r="N171">
            <v>263648.24</v>
          </cell>
          <cell r="O171">
            <v>296248.68</v>
          </cell>
          <cell r="P171">
            <v>0</v>
          </cell>
          <cell r="Q171">
            <v>296248.68</v>
          </cell>
          <cell r="R171">
            <v>211121.29</v>
          </cell>
          <cell r="S171">
            <v>0</v>
          </cell>
          <cell r="T171">
            <v>211121.29</v>
          </cell>
          <cell r="U171">
            <v>0</v>
          </cell>
          <cell r="V171">
            <v>126345.54999999999</v>
          </cell>
          <cell r="W171">
            <v>126345.54999999999</v>
          </cell>
          <cell r="X171">
            <v>507369.97</v>
          </cell>
          <cell r="Y171">
            <v>126345.54999999999</v>
          </cell>
          <cell r="Z171">
            <v>633715.52</v>
          </cell>
        </row>
        <row r="172">
          <cell r="A172" t="str">
            <v>52003-05</v>
          </cell>
          <cell r="B172" t="str">
            <v>Spare Parts Expense</v>
          </cell>
          <cell r="C172">
            <v>7240</v>
          </cell>
          <cell r="D172">
            <v>0</v>
          </cell>
          <cell r="E172">
            <v>7240</v>
          </cell>
          <cell r="F172">
            <v>9541.08</v>
          </cell>
          <cell r="H172">
            <v>9541.08</v>
          </cell>
          <cell r="J172">
            <v>9238.92</v>
          </cell>
          <cell r="K172">
            <v>9238.92</v>
          </cell>
          <cell r="L172">
            <v>16781.080000000002</v>
          </cell>
          <cell r="M172">
            <v>9238.92</v>
          </cell>
          <cell r="N172">
            <v>26020</v>
          </cell>
          <cell r="O172">
            <v>7240</v>
          </cell>
          <cell r="P172">
            <v>0</v>
          </cell>
          <cell r="Q172">
            <v>7240</v>
          </cell>
          <cell r="R172">
            <v>18401.23</v>
          </cell>
          <cell r="S172">
            <v>0</v>
          </cell>
          <cell r="T172">
            <v>18401.23</v>
          </cell>
          <cell r="U172">
            <v>0</v>
          </cell>
          <cell r="V172">
            <v>16732.52</v>
          </cell>
          <cell r="W172">
            <v>16732.52</v>
          </cell>
          <cell r="X172">
            <v>25641.23</v>
          </cell>
          <cell r="Y172">
            <v>16732.52</v>
          </cell>
          <cell r="Z172">
            <v>42373.75</v>
          </cell>
        </row>
        <row r="173">
          <cell r="A173" t="str">
            <v>52003-06</v>
          </cell>
          <cell r="B173" t="str">
            <v>Mould Expense</v>
          </cell>
          <cell r="C173">
            <v>0</v>
          </cell>
          <cell r="D173">
            <v>0</v>
          </cell>
          <cell r="E173">
            <v>0</v>
          </cell>
          <cell r="F173">
            <v>6604.58</v>
          </cell>
          <cell r="H173">
            <v>6604.58</v>
          </cell>
          <cell r="J173">
            <v>6395.42</v>
          </cell>
          <cell r="K173">
            <v>6395.42</v>
          </cell>
          <cell r="L173">
            <v>6604.58</v>
          </cell>
          <cell r="M173">
            <v>6395.42</v>
          </cell>
          <cell r="N173">
            <v>13000</v>
          </cell>
          <cell r="O173">
            <v>0</v>
          </cell>
          <cell r="P173">
            <v>0</v>
          </cell>
          <cell r="Q173">
            <v>0</v>
          </cell>
          <cell r="R173">
            <v>7959.03</v>
          </cell>
          <cell r="S173">
            <v>0</v>
          </cell>
          <cell r="T173">
            <v>7959.03</v>
          </cell>
          <cell r="U173">
            <v>0</v>
          </cell>
          <cell r="V173">
            <v>7540.97</v>
          </cell>
          <cell r="W173">
            <v>7540.97</v>
          </cell>
          <cell r="X173">
            <v>7959.03</v>
          </cell>
          <cell r="Y173">
            <v>7540.97</v>
          </cell>
          <cell r="Z173">
            <v>15500</v>
          </cell>
        </row>
        <row r="174">
          <cell r="A174" t="str">
            <v>52003-07</v>
          </cell>
          <cell r="B174" t="str">
            <v>Water Treatment Charge</v>
          </cell>
          <cell r="C174">
            <v>1185.3599999999999</v>
          </cell>
          <cell r="D174">
            <v>0</v>
          </cell>
          <cell r="E174">
            <v>1185.3599999999999</v>
          </cell>
          <cell r="F174">
            <v>1938.25</v>
          </cell>
          <cell r="H174">
            <v>1938.25</v>
          </cell>
          <cell r="J174">
            <v>1276.3900000000001</v>
          </cell>
          <cell r="K174">
            <v>1276.3900000000001</v>
          </cell>
          <cell r="L174">
            <v>3123.6099999999997</v>
          </cell>
          <cell r="M174">
            <v>1276.3900000000001</v>
          </cell>
          <cell r="N174">
            <v>4400</v>
          </cell>
          <cell r="O174">
            <v>1962.2399999999998</v>
          </cell>
          <cell r="P174">
            <v>0</v>
          </cell>
          <cell r="Q174">
            <v>1962.2399999999998</v>
          </cell>
          <cell r="R174">
            <v>2937.66</v>
          </cell>
          <cell r="S174">
            <v>0</v>
          </cell>
          <cell r="T174">
            <v>2937.66</v>
          </cell>
          <cell r="U174">
            <v>0</v>
          </cell>
          <cell r="V174">
            <v>1900.1000000000001</v>
          </cell>
          <cell r="W174">
            <v>1900.1000000000001</v>
          </cell>
          <cell r="X174">
            <v>4899.8999999999996</v>
          </cell>
          <cell r="Y174">
            <v>1900.1000000000001</v>
          </cell>
          <cell r="Z174">
            <v>6800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1197.76</v>
          </cell>
          <cell r="S177">
            <v>0</v>
          </cell>
          <cell r="T177">
            <v>1197.76</v>
          </cell>
          <cell r="U177">
            <v>0</v>
          </cell>
          <cell r="V177">
            <v>1013.03</v>
          </cell>
          <cell r="W177">
            <v>1013.03</v>
          </cell>
          <cell r="X177">
            <v>1197.76</v>
          </cell>
          <cell r="Y177">
            <v>1013.03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404627.46</v>
          </cell>
          <cell r="D179">
            <v>0</v>
          </cell>
          <cell r="E179">
            <v>404627.46</v>
          </cell>
          <cell r="F179">
            <v>280946.21000000002</v>
          </cell>
          <cell r="H179">
            <v>280946.21000000002</v>
          </cell>
          <cell r="J179">
            <v>185010.88</v>
          </cell>
          <cell r="K179">
            <v>185010.88</v>
          </cell>
          <cell r="L179">
            <v>685573.67</v>
          </cell>
          <cell r="M179">
            <v>185010.88</v>
          </cell>
          <cell r="N179">
            <v>870584.55</v>
          </cell>
          <cell r="O179">
            <v>852607.85000000009</v>
          </cell>
          <cell r="P179">
            <v>0</v>
          </cell>
          <cell r="Q179">
            <v>852607.85000000009</v>
          </cell>
          <cell r="R179">
            <v>598591.94999999995</v>
          </cell>
          <cell r="S179">
            <v>0</v>
          </cell>
          <cell r="T179">
            <v>598591.94999999995</v>
          </cell>
          <cell r="U179">
            <v>0</v>
          </cell>
          <cell r="V179">
            <v>383246.20999999996</v>
          </cell>
          <cell r="W179">
            <v>383246.20999999996</v>
          </cell>
          <cell r="X179">
            <v>1451199.8</v>
          </cell>
          <cell r="Y179">
            <v>383246.20999999996</v>
          </cell>
          <cell r="Z179">
            <v>1834446.01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240813.31</v>
          </cell>
          <cell r="D180">
            <v>0</v>
          </cell>
          <cell r="E180">
            <v>240813.31</v>
          </cell>
          <cell r="F180">
            <v>566892.75</v>
          </cell>
          <cell r="H180">
            <v>566892.75</v>
          </cell>
          <cell r="J180">
            <v>548939.62</v>
          </cell>
          <cell r="K180">
            <v>548939.62</v>
          </cell>
          <cell r="L180">
            <v>807706.06</v>
          </cell>
          <cell r="M180">
            <v>548939.62</v>
          </cell>
          <cell r="N180">
            <v>1356645.6800000002</v>
          </cell>
          <cell r="O180">
            <v>507563.7</v>
          </cell>
          <cell r="P180">
            <v>0</v>
          </cell>
          <cell r="Q180">
            <v>507563.7</v>
          </cell>
          <cell r="R180">
            <v>1241112.58</v>
          </cell>
          <cell r="S180">
            <v>0</v>
          </cell>
          <cell r="T180">
            <v>1241112.58</v>
          </cell>
          <cell r="U180">
            <v>0</v>
          </cell>
          <cell r="V180">
            <v>1119170.1200000001</v>
          </cell>
          <cell r="W180">
            <v>1119170.1200000001</v>
          </cell>
          <cell r="X180">
            <v>1748676.28</v>
          </cell>
          <cell r="Y180">
            <v>1119170.1200000001</v>
          </cell>
          <cell r="Z180">
            <v>2867846.4000000004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36518.53</v>
          </cell>
          <cell r="D182">
            <v>0</v>
          </cell>
          <cell r="E182">
            <v>36518.53</v>
          </cell>
          <cell r="F182">
            <v>155553.44</v>
          </cell>
          <cell r="H182">
            <v>155553.44</v>
          </cell>
          <cell r="J182">
            <v>114822.88</v>
          </cell>
          <cell r="K182">
            <v>114822.88</v>
          </cell>
          <cell r="L182">
            <v>192071.97</v>
          </cell>
          <cell r="M182">
            <v>114822.88</v>
          </cell>
          <cell r="N182">
            <v>306894.84999999998</v>
          </cell>
          <cell r="O182">
            <v>76881.39</v>
          </cell>
          <cell r="P182">
            <v>0</v>
          </cell>
          <cell r="Q182">
            <v>76881.39</v>
          </cell>
          <cell r="R182">
            <v>328382.52</v>
          </cell>
          <cell r="S182">
            <v>0</v>
          </cell>
          <cell r="T182">
            <v>328382.52</v>
          </cell>
          <cell r="U182">
            <v>0</v>
          </cell>
          <cell r="V182">
            <v>241339.02000000002</v>
          </cell>
          <cell r="W182">
            <v>241339.02000000002</v>
          </cell>
          <cell r="X182">
            <v>405263.91000000003</v>
          </cell>
          <cell r="Y182">
            <v>241339.02000000002</v>
          </cell>
          <cell r="Z182">
            <v>646602.93000000005</v>
          </cell>
        </row>
        <row r="183">
          <cell r="A183" t="str">
            <v>52006-01</v>
          </cell>
          <cell r="B183" t="str">
            <v>Other Injection</v>
          </cell>
          <cell r="C183">
            <v>66019.53</v>
          </cell>
          <cell r="D183">
            <v>0</v>
          </cell>
          <cell r="E183">
            <v>66019.53</v>
          </cell>
          <cell r="F183">
            <v>18167.5</v>
          </cell>
          <cell r="H183">
            <v>18167.5</v>
          </cell>
          <cell r="J183">
            <v>3919.5</v>
          </cell>
          <cell r="K183">
            <v>3919.5</v>
          </cell>
          <cell r="L183">
            <v>84187.03</v>
          </cell>
          <cell r="M183">
            <v>3919.5</v>
          </cell>
          <cell r="N183">
            <v>88106.53</v>
          </cell>
          <cell r="O183">
            <v>181083.62</v>
          </cell>
          <cell r="P183">
            <v>0</v>
          </cell>
          <cell r="Q183">
            <v>181083.62</v>
          </cell>
          <cell r="R183">
            <v>117036.83</v>
          </cell>
          <cell r="S183">
            <v>0</v>
          </cell>
          <cell r="T183">
            <v>117036.83</v>
          </cell>
          <cell r="U183">
            <v>0</v>
          </cell>
          <cell r="V183">
            <v>83384.899999999994</v>
          </cell>
          <cell r="W183">
            <v>83384.899999999994</v>
          </cell>
          <cell r="X183">
            <v>298120.45</v>
          </cell>
          <cell r="Y183">
            <v>83384.899999999994</v>
          </cell>
          <cell r="Z183">
            <v>381505.35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6196.2</v>
          </cell>
          <cell r="D185">
            <v>0</v>
          </cell>
          <cell r="E185">
            <v>6196.2</v>
          </cell>
          <cell r="F185">
            <v>8537.08</v>
          </cell>
          <cell r="H185">
            <v>8537.08</v>
          </cell>
          <cell r="J185">
            <v>8266.7199999999993</v>
          </cell>
          <cell r="K185">
            <v>8266.7199999999993</v>
          </cell>
          <cell r="L185">
            <v>14733.279999999999</v>
          </cell>
          <cell r="M185">
            <v>8266.7199999999993</v>
          </cell>
          <cell r="N185">
            <v>23000</v>
          </cell>
          <cell r="O185">
            <v>14288.7</v>
          </cell>
          <cell r="P185">
            <v>0</v>
          </cell>
          <cell r="Q185">
            <v>14288.7</v>
          </cell>
          <cell r="R185">
            <v>17697.25</v>
          </cell>
          <cell r="S185">
            <v>0</v>
          </cell>
          <cell r="T185">
            <v>17697.25</v>
          </cell>
          <cell r="U185">
            <v>0</v>
          </cell>
          <cell r="V185">
            <v>16014.05</v>
          </cell>
          <cell r="W185">
            <v>16014.05</v>
          </cell>
          <cell r="X185">
            <v>31985.95</v>
          </cell>
          <cell r="Y185">
            <v>16014.05</v>
          </cell>
          <cell r="Z185">
            <v>48000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2095.23</v>
          </cell>
          <cell r="D188">
            <v>0</v>
          </cell>
          <cell r="E188">
            <v>2095.23</v>
          </cell>
          <cell r="F188">
            <v>14326.87</v>
          </cell>
          <cell r="H188">
            <v>14326.87</v>
          </cell>
          <cell r="J188">
            <v>789.9</v>
          </cell>
          <cell r="K188">
            <v>789.9</v>
          </cell>
          <cell r="L188">
            <v>16422.100000000002</v>
          </cell>
          <cell r="M188">
            <v>789.9</v>
          </cell>
          <cell r="N188">
            <v>17212.000000000004</v>
          </cell>
          <cell r="O188">
            <v>2642.61</v>
          </cell>
          <cell r="P188">
            <v>0</v>
          </cell>
          <cell r="Q188">
            <v>2642.61</v>
          </cell>
          <cell r="R188">
            <v>24138.910000000003</v>
          </cell>
          <cell r="S188">
            <v>0</v>
          </cell>
          <cell r="T188">
            <v>24138.910000000003</v>
          </cell>
          <cell r="U188">
            <v>0</v>
          </cell>
          <cell r="V188">
            <v>1537.48</v>
          </cell>
          <cell r="W188">
            <v>1537.48</v>
          </cell>
          <cell r="X188">
            <v>26781.520000000004</v>
          </cell>
          <cell r="Y188">
            <v>1537.48</v>
          </cell>
          <cell r="Z188">
            <v>28319.000000000004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24906.03</v>
          </cell>
          <cell r="D189">
            <v>0</v>
          </cell>
          <cell r="E189">
            <v>24906.03</v>
          </cell>
          <cell r="F189">
            <v>21816.7</v>
          </cell>
          <cell r="H189">
            <v>21816.7</v>
          </cell>
          <cell r="J189">
            <v>45727.27</v>
          </cell>
          <cell r="K189">
            <v>45727.27</v>
          </cell>
          <cell r="L189">
            <v>46722.729999999996</v>
          </cell>
          <cell r="M189">
            <v>45727.27</v>
          </cell>
          <cell r="N189">
            <v>92450</v>
          </cell>
          <cell r="O189">
            <v>43997.03</v>
          </cell>
          <cell r="P189">
            <v>0</v>
          </cell>
          <cell r="Q189">
            <v>43997.03</v>
          </cell>
          <cell r="R189">
            <v>77435.7</v>
          </cell>
          <cell r="S189">
            <v>0</v>
          </cell>
          <cell r="T189">
            <v>77435.7</v>
          </cell>
          <cell r="U189">
            <v>0</v>
          </cell>
          <cell r="V189">
            <v>45727.27</v>
          </cell>
          <cell r="W189">
            <v>45727.27</v>
          </cell>
          <cell r="X189">
            <v>121432.73</v>
          </cell>
          <cell r="Y189">
            <v>45727.27</v>
          </cell>
          <cell r="Z189">
            <v>167160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500.64</v>
          </cell>
          <cell r="H191">
            <v>500.64</v>
          </cell>
          <cell r="K191">
            <v>0</v>
          </cell>
          <cell r="L191">
            <v>500.64</v>
          </cell>
          <cell r="M191">
            <v>0</v>
          </cell>
          <cell r="N191">
            <v>500.64</v>
          </cell>
          <cell r="O191">
            <v>0</v>
          </cell>
          <cell r="P191">
            <v>0</v>
          </cell>
          <cell r="Q191">
            <v>0</v>
          </cell>
          <cell r="R191">
            <v>4900.1600000000008</v>
          </cell>
          <cell r="S191">
            <v>0</v>
          </cell>
          <cell r="T191">
            <v>4900.1600000000008</v>
          </cell>
          <cell r="U191">
            <v>0</v>
          </cell>
          <cell r="V191">
            <v>0</v>
          </cell>
          <cell r="W191">
            <v>0</v>
          </cell>
          <cell r="X191">
            <v>4900.1600000000008</v>
          </cell>
          <cell r="Y191">
            <v>0</v>
          </cell>
          <cell r="Z191">
            <v>4900.1600000000008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4912</v>
          </cell>
          <cell r="H193">
            <v>4912</v>
          </cell>
          <cell r="K193">
            <v>0</v>
          </cell>
          <cell r="L193">
            <v>4912</v>
          </cell>
          <cell r="M193">
            <v>0</v>
          </cell>
          <cell r="N193">
            <v>4912</v>
          </cell>
          <cell r="O193">
            <v>0</v>
          </cell>
          <cell r="P193">
            <v>0</v>
          </cell>
          <cell r="Q193">
            <v>0</v>
          </cell>
          <cell r="R193">
            <v>4912</v>
          </cell>
          <cell r="S193">
            <v>0</v>
          </cell>
          <cell r="T193">
            <v>4912</v>
          </cell>
          <cell r="U193">
            <v>0</v>
          </cell>
          <cell r="V193">
            <v>0</v>
          </cell>
          <cell r="W193">
            <v>0</v>
          </cell>
          <cell r="X193">
            <v>4912</v>
          </cell>
          <cell r="Y193">
            <v>0</v>
          </cell>
          <cell r="Z193">
            <v>4912</v>
          </cell>
        </row>
        <row r="194">
          <cell r="A194" t="str">
            <v>53002-02</v>
          </cell>
          <cell r="B194" t="str">
            <v>Freight - Lacal Sale</v>
          </cell>
          <cell r="C194">
            <v>146916</v>
          </cell>
          <cell r="D194">
            <v>0</v>
          </cell>
          <cell r="E194">
            <v>146916</v>
          </cell>
          <cell r="F194">
            <v>15390.8</v>
          </cell>
          <cell r="H194">
            <v>15390.8</v>
          </cell>
          <cell r="K194">
            <v>0</v>
          </cell>
          <cell r="L194">
            <v>162306.79999999999</v>
          </cell>
          <cell r="M194">
            <v>0</v>
          </cell>
          <cell r="N194">
            <v>162306.79999999999</v>
          </cell>
          <cell r="O194">
            <v>325368</v>
          </cell>
          <cell r="P194">
            <v>0</v>
          </cell>
          <cell r="Q194">
            <v>325368</v>
          </cell>
          <cell r="R194">
            <v>30981.8</v>
          </cell>
          <cell r="S194">
            <v>0</v>
          </cell>
          <cell r="T194">
            <v>30981.8</v>
          </cell>
          <cell r="U194">
            <v>0</v>
          </cell>
          <cell r="V194">
            <v>0</v>
          </cell>
          <cell r="W194">
            <v>0</v>
          </cell>
          <cell r="X194">
            <v>356349.8</v>
          </cell>
          <cell r="Y194">
            <v>0</v>
          </cell>
          <cell r="Z194">
            <v>356349.8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762042.99</v>
          </cell>
          <cell r="D198">
            <v>0</v>
          </cell>
          <cell r="E198">
            <v>762042.99</v>
          </cell>
          <cell r="F198">
            <v>610465.32999999996</v>
          </cell>
          <cell r="H198">
            <v>610465.32999999996</v>
          </cell>
          <cell r="J198">
            <v>1279520.22</v>
          </cell>
          <cell r="K198">
            <v>1279520.22</v>
          </cell>
          <cell r="L198">
            <v>1372508.3199999998</v>
          </cell>
          <cell r="M198">
            <v>1279520.22</v>
          </cell>
          <cell r="N198">
            <v>2652028.54</v>
          </cell>
          <cell r="O198">
            <v>1672904.77</v>
          </cell>
          <cell r="P198">
            <v>0</v>
          </cell>
          <cell r="Q198">
            <v>1672904.77</v>
          </cell>
          <cell r="R198">
            <v>1220153.29</v>
          </cell>
          <cell r="S198">
            <v>0</v>
          </cell>
          <cell r="T198">
            <v>1220153.29</v>
          </cell>
          <cell r="U198">
            <v>0</v>
          </cell>
          <cell r="V198">
            <v>2430409.6799999997</v>
          </cell>
          <cell r="W198">
            <v>2430409.6799999997</v>
          </cell>
          <cell r="X198">
            <v>2893058.06</v>
          </cell>
          <cell r="Y198">
            <v>2430409.6799999997</v>
          </cell>
          <cell r="Z198">
            <v>5323467.74</v>
          </cell>
        </row>
        <row r="199">
          <cell r="A199" t="str">
            <v>54001-02</v>
          </cell>
          <cell r="B199" t="str">
            <v>Overtime - Office</v>
          </cell>
          <cell r="C199">
            <v>32686.65</v>
          </cell>
          <cell r="D199">
            <v>0</v>
          </cell>
          <cell r="E199">
            <v>32686.65</v>
          </cell>
          <cell r="F199">
            <v>27008.560000000001</v>
          </cell>
          <cell r="H199">
            <v>27008.560000000001</v>
          </cell>
          <cell r="J199">
            <v>56609.27</v>
          </cell>
          <cell r="K199">
            <v>56609.27</v>
          </cell>
          <cell r="L199">
            <v>59695.210000000006</v>
          </cell>
          <cell r="M199">
            <v>56609.27</v>
          </cell>
          <cell r="N199">
            <v>116304.48000000001</v>
          </cell>
          <cell r="O199">
            <v>68034.44</v>
          </cell>
          <cell r="P199">
            <v>0</v>
          </cell>
          <cell r="Q199">
            <v>68034.44</v>
          </cell>
          <cell r="R199">
            <v>50410.7</v>
          </cell>
          <cell r="S199">
            <v>0</v>
          </cell>
          <cell r="T199">
            <v>50410.7</v>
          </cell>
          <cell r="U199">
            <v>0</v>
          </cell>
          <cell r="V199">
            <v>100784.79</v>
          </cell>
          <cell r="W199">
            <v>100784.79</v>
          </cell>
          <cell r="X199">
            <v>118445.14</v>
          </cell>
          <cell r="Y199">
            <v>100784.79</v>
          </cell>
          <cell r="Z199">
            <v>219229.93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77901.13</v>
          </cell>
          <cell r="D201">
            <v>0</v>
          </cell>
          <cell r="E201">
            <v>77901.13</v>
          </cell>
          <cell r="F201">
            <v>56120.680000000008</v>
          </cell>
          <cell r="H201">
            <v>56120.680000000008</v>
          </cell>
          <cell r="J201">
            <v>117627.51999999999</v>
          </cell>
          <cell r="K201">
            <v>117627.51999999999</v>
          </cell>
          <cell r="L201">
            <v>134021.81</v>
          </cell>
          <cell r="M201">
            <v>117627.51999999999</v>
          </cell>
          <cell r="N201">
            <v>251649.33</v>
          </cell>
          <cell r="O201">
            <v>166401.98000000001</v>
          </cell>
          <cell r="P201">
            <v>0</v>
          </cell>
          <cell r="Q201">
            <v>166401.98000000001</v>
          </cell>
          <cell r="R201">
            <v>109541.31</v>
          </cell>
          <cell r="S201">
            <v>0</v>
          </cell>
          <cell r="T201">
            <v>109541.31</v>
          </cell>
          <cell r="U201">
            <v>0</v>
          </cell>
          <cell r="V201">
            <v>218468.03999999998</v>
          </cell>
          <cell r="W201">
            <v>218468.03999999998</v>
          </cell>
          <cell r="X201">
            <v>275943.29000000004</v>
          </cell>
          <cell r="Y201">
            <v>218468.03999999998</v>
          </cell>
          <cell r="Z201">
            <v>494411.33</v>
          </cell>
        </row>
        <row r="202">
          <cell r="A202" t="str">
            <v>54001-05</v>
          </cell>
          <cell r="B202" t="str">
            <v>Provident Fund - Office</v>
          </cell>
          <cell r="C202">
            <v>9923.39</v>
          </cell>
          <cell r="D202">
            <v>0</v>
          </cell>
          <cell r="E202">
            <v>9923.39</v>
          </cell>
          <cell r="F202">
            <v>6871.76</v>
          </cell>
          <cell r="H202">
            <v>6871.76</v>
          </cell>
          <cell r="J202">
            <v>14403.03</v>
          </cell>
          <cell r="K202">
            <v>14403.03</v>
          </cell>
          <cell r="L202">
            <v>16795.150000000001</v>
          </cell>
          <cell r="M202">
            <v>14403.03</v>
          </cell>
          <cell r="N202">
            <v>31198.18</v>
          </cell>
          <cell r="O202">
            <v>21747.129999999997</v>
          </cell>
          <cell r="P202">
            <v>0</v>
          </cell>
          <cell r="Q202">
            <v>21747.129999999997</v>
          </cell>
          <cell r="R202">
            <v>13863.75</v>
          </cell>
          <cell r="S202">
            <v>0</v>
          </cell>
          <cell r="T202">
            <v>13863.75</v>
          </cell>
          <cell r="U202">
            <v>0</v>
          </cell>
          <cell r="V202">
            <v>27601.599999999999</v>
          </cell>
          <cell r="W202">
            <v>27601.599999999999</v>
          </cell>
          <cell r="X202">
            <v>35610.879999999997</v>
          </cell>
          <cell r="Y202">
            <v>27601.599999999999</v>
          </cell>
          <cell r="Z202">
            <v>63212.479999999996</v>
          </cell>
        </row>
        <row r="203">
          <cell r="A203" t="str">
            <v>54001-06</v>
          </cell>
          <cell r="B203" t="str">
            <v>Welfare - Office</v>
          </cell>
          <cell r="C203">
            <v>65637.87</v>
          </cell>
          <cell r="D203">
            <v>0</v>
          </cell>
          <cell r="E203">
            <v>65637.87</v>
          </cell>
          <cell r="F203">
            <v>49896.86</v>
          </cell>
          <cell r="H203">
            <v>49896.86</v>
          </cell>
          <cell r="J203">
            <v>104583.82</v>
          </cell>
          <cell r="K203">
            <v>104583.82</v>
          </cell>
          <cell r="L203">
            <v>115534.73</v>
          </cell>
          <cell r="M203">
            <v>104583.82</v>
          </cell>
          <cell r="N203">
            <v>220118.55</v>
          </cell>
          <cell r="O203">
            <v>155265.29999999999</v>
          </cell>
          <cell r="P203">
            <v>0</v>
          </cell>
          <cell r="Q203">
            <v>155265.29999999999</v>
          </cell>
          <cell r="R203">
            <v>106226.09</v>
          </cell>
          <cell r="S203">
            <v>0</v>
          </cell>
          <cell r="T203">
            <v>106226.09</v>
          </cell>
          <cell r="U203">
            <v>0</v>
          </cell>
          <cell r="V203">
            <v>211214.99</v>
          </cell>
          <cell r="W203">
            <v>211214.99</v>
          </cell>
          <cell r="X203">
            <v>261491.38999999998</v>
          </cell>
          <cell r="Y203">
            <v>211214.99</v>
          </cell>
          <cell r="Z203">
            <v>472706.38</v>
          </cell>
        </row>
        <row r="204">
          <cell r="A204" t="str">
            <v>54001-07</v>
          </cell>
          <cell r="B204" t="str">
            <v>Medical Expense - Office</v>
          </cell>
          <cell r="C204">
            <v>493</v>
          </cell>
          <cell r="D204">
            <v>0</v>
          </cell>
          <cell r="E204">
            <v>493</v>
          </cell>
          <cell r="F204">
            <v>431.85</v>
          </cell>
          <cell r="H204">
            <v>431.85</v>
          </cell>
          <cell r="J204">
            <v>905.15</v>
          </cell>
          <cell r="K204">
            <v>905.15</v>
          </cell>
          <cell r="L204">
            <v>924.85</v>
          </cell>
          <cell r="M204">
            <v>905.15</v>
          </cell>
          <cell r="N204">
            <v>1830</v>
          </cell>
          <cell r="O204">
            <v>1811.75</v>
          </cell>
          <cell r="P204">
            <v>0</v>
          </cell>
          <cell r="Q204">
            <v>1811.75</v>
          </cell>
          <cell r="R204">
            <v>1385.99</v>
          </cell>
          <cell r="S204">
            <v>0</v>
          </cell>
          <cell r="T204">
            <v>1385.99</v>
          </cell>
          <cell r="U204">
            <v>0</v>
          </cell>
          <cell r="V204">
            <v>2706.2599999999998</v>
          </cell>
          <cell r="W204">
            <v>2706.2599999999998</v>
          </cell>
          <cell r="X204">
            <v>3197.74</v>
          </cell>
          <cell r="Y204">
            <v>2706.2599999999998</v>
          </cell>
          <cell r="Z204">
            <v>5904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7958</v>
          </cell>
          <cell r="P205">
            <v>0</v>
          </cell>
          <cell r="Q205">
            <v>7958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7958</v>
          </cell>
          <cell r="Y205">
            <v>0</v>
          </cell>
          <cell r="Z205">
            <v>7958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3970.82</v>
          </cell>
          <cell r="D207">
            <v>0</v>
          </cell>
          <cell r="E207">
            <v>3970.82</v>
          </cell>
          <cell r="F207">
            <v>3478.29</v>
          </cell>
          <cell r="H207">
            <v>3478.29</v>
          </cell>
          <cell r="J207">
            <v>7290.39</v>
          </cell>
          <cell r="K207">
            <v>7290.39</v>
          </cell>
          <cell r="L207">
            <v>7449.1100000000006</v>
          </cell>
          <cell r="M207">
            <v>7290.39</v>
          </cell>
          <cell r="N207">
            <v>14739.5</v>
          </cell>
          <cell r="O207">
            <v>8313.01</v>
          </cell>
          <cell r="P207">
            <v>0</v>
          </cell>
          <cell r="Q207">
            <v>8313.01</v>
          </cell>
          <cell r="R207">
            <v>6619.9400000000005</v>
          </cell>
          <cell r="S207">
            <v>0</v>
          </cell>
          <cell r="T207">
            <v>6619.9400000000005</v>
          </cell>
          <cell r="U207">
            <v>0</v>
          </cell>
          <cell r="V207">
            <v>13220.8</v>
          </cell>
          <cell r="W207">
            <v>13220.8</v>
          </cell>
          <cell r="X207">
            <v>14932.95</v>
          </cell>
          <cell r="Y207">
            <v>13220.8</v>
          </cell>
          <cell r="Z207">
            <v>28153.75</v>
          </cell>
        </row>
        <row r="208">
          <cell r="A208" t="str">
            <v>54002-03</v>
          </cell>
          <cell r="B208" t="str">
            <v>Other Rental</v>
          </cell>
          <cell r="C208">
            <v>3689.88</v>
          </cell>
          <cell r="D208">
            <v>0</v>
          </cell>
          <cell r="E208">
            <v>3689.88</v>
          </cell>
          <cell r="F208">
            <v>3232.19</v>
          </cell>
          <cell r="H208">
            <v>3232.19</v>
          </cell>
          <cell r="J208">
            <v>6774.6</v>
          </cell>
          <cell r="K208">
            <v>6774.6</v>
          </cell>
          <cell r="L208">
            <v>6922.07</v>
          </cell>
          <cell r="M208">
            <v>6774.6</v>
          </cell>
          <cell r="N208">
            <v>13696.67</v>
          </cell>
          <cell r="O208">
            <v>8123.5</v>
          </cell>
          <cell r="P208">
            <v>0</v>
          </cell>
          <cell r="Q208">
            <v>8123.5</v>
          </cell>
          <cell r="R208">
            <v>6325.2000000000007</v>
          </cell>
          <cell r="S208">
            <v>0</v>
          </cell>
          <cell r="T208">
            <v>6325.2000000000007</v>
          </cell>
          <cell r="U208">
            <v>0</v>
          </cell>
          <cell r="V208">
            <v>12944.64</v>
          </cell>
          <cell r="W208">
            <v>12944.64</v>
          </cell>
          <cell r="X208">
            <v>14448.7</v>
          </cell>
          <cell r="Y208">
            <v>12944.64</v>
          </cell>
          <cell r="Z208">
            <v>27393.34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35022</v>
          </cell>
          <cell r="D210">
            <v>0</v>
          </cell>
          <cell r="E210">
            <v>35022</v>
          </cell>
          <cell r="F210">
            <v>30677.9</v>
          </cell>
          <cell r="H210">
            <v>30677.9</v>
          </cell>
          <cell r="J210">
            <v>64300.1</v>
          </cell>
          <cell r="K210">
            <v>64300.1</v>
          </cell>
          <cell r="L210">
            <v>65699.899999999994</v>
          </cell>
          <cell r="M210">
            <v>64300.1</v>
          </cell>
          <cell r="N210">
            <v>130000</v>
          </cell>
          <cell r="O210">
            <v>75750.429999999993</v>
          </cell>
          <cell r="P210">
            <v>0</v>
          </cell>
          <cell r="Q210">
            <v>75750.429999999993</v>
          </cell>
          <cell r="R210">
            <v>60145.630000000005</v>
          </cell>
          <cell r="S210">
            <v>0</v>
          </cell>
          <cell r="T210">
            <v>60145.630000000005</v>
          </cell>
          <cell r="U210">
            <v>0</v>
          </cell>
          <cell r="V210">
            <v>119925.45999999999</v>
          </cell>
          <cell r="W210">
            <v>119925.45999999999</v>
          </cell>
          <cell r="X210">
            <v>135896.06</v>
          </cell>
          <cell r="Y210">
            <v>119925.45999999999</v>
          </cell>
          <cell r="Z210">
            <v>255821.52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35882.020000000004</v>
          </cell>
          <cell r="D211">
            <v>0</v>
          </cell>
          <cell r="E211">
            <v>35882.020000000004</v>
          </cell>
          <cell r="F211">
            <v>31431.25</v>
          </cell>
          <cell r="H211">
            <v>31431.25</v>
          </cell>
          <cell r="J211">
            <v>65879.11</v>
          </cell>
          <cell r="K211">
            <v>65879.11</v>
          </cell>
          <cell r="L211">
            <v>67313.27</v>
          </cell>
          <cell r="M211">
            <v>65879.11</v>
          </cell>
          <cell r="N211">
            <v>133192.38</v>
          </cell>
          <cell r="O211">
            <v>67843.570000000007</v>
          </cell>
          <cell r="P211">
            <v>0</v>
          </cell>
          <cell r="Q211">
            <v>67843.570000000007</v>
          </cell>
          <cell r="R211">
            <v>54555.990000000005</v>
          </cell>
          <cell r="S211">
            <v>0</v>
          </cell>
          <cell r="T211">
            <v>54555.990000000005</v>
          </cell>
          <cell r="U211">
            <v>0</v>
          </cell>
          <cell r="V211">
            <v>109530.98999999999</v>
          </cell>
          <cell r="W211">
            <v>109530.98999999999</v>
          </cell>
          <cell r="X211">
            <v>122399.56000000001</v>
          </cell>
          <cell r="Y211">
            <v>109530.98999999999</v>
          </cell>
          <cell r="Z211">
            <v>231930.55</v>
          </cell>
        </row>
        <row r="212">
          <cell r="A212" t="str">
            <v>54003-03</v>
          </cell>
          <cell r="B212" t="str">
            <v>Janitorial</v>
          </cell>
          <cell r="C212">
            <v>88</v>
          </cell>
          <cell r="D212">
            <v>0</v>
          </cell>
          <cell r="E212">
            <v>88</v>
          </cell>
          <cell r="F212">
            <v>77.09</v>
          </cell>
          <cell r="H212">
            <v>77.09</v>
          </cell>
          <cell r="J212">
            <v>161.58000000000001</v>
          </cell>
          <cell r="K212">
            <v>161.58000000000001</v>
          </cell>
          <cell r="L212">
            <v>165.09</v>
          </cell>
          <cell r="M212">
            <v>161.58000000000001</v>
          </cell>
          <cell r="N212">
            <v>326.67</v>
          </cell>
          <cell r="O212">
            <v>193.74</v>
          </cell>
          <cell r="P212">
            <v>0</v>
          </cell>
          <cell r="Q212">
            <v>193.74</v>
          </cell>
          <cell r="R212">
            <v>153.60000000000002</v>
          </cell>
          <cell r="S212">
            <v>0</v>
          </cell>
          <cell r="T212">
            <v>153.60000000000002</v>
          </cell>
          <cell r="U212">
            <v>0</v>
          </cell>
          <cell r="V212">
            <v>306</v>
          </cell>
          <cell r="W212">
            <v>306</v>
          </cell>
          <cell r="X212">
            <v>347.34000000000003</v>
          </cell>
          <cell r="Y212">
            <v>306</v>
          </cell>
          <cell r="Z212">
            <v>653.34</v>
          </cell>
        </row>
        <row r="213">
          <cell r="A213" t="str">
            <v>54003-04</v>
          </cell>
          <cell r="B213" t="str">
            <v>Cumputer Maintenance</v>
          </cell>
          <cell r="C213">
            <v>21147.9</v>
          </cell>
          <cell r="D213">
            <v>0</v>
          </cell>
          <cell r="E213">
            <v>21147.9</v>
          </cell>
          <cell r="F213">
            <v>18524.73</v>
          </cell>
          <cell r="H213">
            <v>18524.73</v>
          </cell>
          <cell r="J213">
            <v>38827.370000000003</v>
          </cell>
          <cell r="K213">
            <v>38827.370000000003</v>
          </cell>
          <cell r="L213">
            <v>39672.630000000005</v>
          </cell>
          <cell r="M213">
            <v>38827.370000000003</v>
          </cell>
          <cell r="N213">
            <v>78500</v>
          </cell>
          <cell r="O213">
            <v>27323.77</v>
          </cell>
          <cell r="P213">
            <v>0</v>
          </cell>
          <cell r="Q213">
            <v>27323.77</v>
          </cell>
          <cell r="R213">
            <v>22993.059999999998</v>
          </cell>
          <cell r="S213">
            <v>0</v>
          </cell>
          <cell r="T213">
            <v>22993.059999999998</v>
          </cell>
          <cell r="U213">
            <v>0</v>
          </cell>
          <cell r="V213">
            <v>47262.14</v>
          </cell>
          <cell r="W213">
            <v>47262.14</v>
          </cell>
          <cell r="X213">
            <v>50316.83</v>
          </cell>
          <cell r="Y213">
            <v>47262.14</v>
          </cell>
          <cell r="Z213">
            <v>97578.97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3201.91</v>
          </cell>
          <cell r="D215">
            <v>0</v>
          </cell>
          <cell r="E215">
            <v>3201.91</v>
          </cell>
          <cell r="F215">
            <v>2804.75</v>
          </cell>
          <cell r="H215">
            <v>2804.75</v>
          </cell>
          <cell r="J215">
            <v>5878.69</v>
          </cell>
          <cell r="K215">
            <v>5878.69</v>
          </cell>
          <cell r="L215">
            <v>6006.66</v>
          </cell>
          <cell r="M215">
            <v>5878.69</v>
          </cell>
          <cell r="N215">
            <v>11885.349999999999</v>
          </cell>
          <cell r="O215">
            <v>7490.93</v>
          </cell>
          <cell r="P215">
            <v>0</v>
          </cell>
          <cell r="Q215">
            <v>7490.93</v>
          </cell>
          <cell r="R215">
            <v>5705.42</v>
          </cell>
          <cell r="S215">
            <v>0</v>
          </cell>
          <cell r="T215">
            <v>5705.42</v>
          </cell>
          <cell r="U215">
            <v>0</v>
          </cell>
          <cell r="V215">
            <v>11938.99</v>
          </cell>
          <cell r="W215">
            <v>11938.99</v>
          </cell>
          <cell r="X215">
            <v>13196.35</v>
          </cell>
          <cell r="Y215">
            <v>11938.99</v>
          </cell>
          <cell r="Z215">
            <v>25135.34</v>
          </cell>
        </row>
        <row r="216">
          <cell r="A216" t="str">
            <v>54004-02</v>
          </cell>
          <cell r="B216" t="str">
            <v>Insurance - Other</v>
          </cell>
          <cell r="C216">
            <v>1479.87</v>
          </cell>
          <cell r="E216">
            <v>1479.87</v>
          </cell>
          <cell r="F216">
            <v>1296.3</v>
          </cell>
          <cell r="H216">
            <v>1296.3</v>
          </cell>
          <cell r="J216">
            <v>2717.02</v>
          </cell>
          <cell r="K216">
            <v>2717.02</v>
          </cell>
          <cell r="L216">
            <v>2776.17</v>
          </cell>
          <cell r="M216">
            <v>2717.02</v>
          </cell>
          <cell r="N216">
            <v>5493.1900000000005</v>
          </cell>
          <cell r="O216">
            <v>3448.5299999999997</v>
          </cell>
          <cell r="P216">
            <v>0</v>
          </cell>
          <cell r="Q216">
            <v>3448.5299999999997</v>
          </cell>
          <cell r="R216">
            <v>2627.7</v>
          </cell>
          <cell r="S216">
            <v>0</v>
          </cell>
          <cell r="T216">
            <v>2627.7</v>
          </cell>
          <cell r="U216">
            <v>0</v>
          </cell>
          <cell r="V216">
            <v>5498.7</v>
          </cell>
          <cell r="W216">
            <v>5498.7</v>
          </cell>
          <cell r="X216">
            <v>6076.23</v>
          </cell>
          <cell r="Y216">
            <v>5498.7</v>
          </cell>
          <cell r="Z216">
            <v>11574.93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16988.439999999999</v>
          </cell>
          <cell r="D218">
            <v>0</v>
          </cell>
          <cell r="E218">
            <v>16988.439999999999</v>
          </cell>
          <cell r="F218">
            <v>21981.21</v>
          </cell>
          <cell r="H218">
            <v>21981.21</v>
          </cell>
          <cell r="J218">
            <v>31190.65</v>
          </cell>
          <cell r="K218">
            <v>31190.65</v>
          </cell>
          <cell r="L218">
            <v>38969.649999999994</v>
          </cell>
          <cell r="M218">
            <v>31190.65</v>
          </cell>
          <cell r="N218">
            <v>70160.299999999988</v>
          </cell>
          <cell r="O218">
            <v>37093.770000000004</v>
          </cell>
          <cell r="P218">
            <v>0</v>
          </cell>
          <cell r="Q218">
            <v>37093.770000000004</v>
          </cell>
          <cell r="R218">
            <v>36527.78</v>
          </cell>
          <cell r="S218">
            <v>0</v>
          </cell>
          <cell r="T218">
            <v>36527.78</v>
          </cell>
          <cell r="U218">
            <v>0</v>
          </cell>
          <cell r="V218">
            <v>58649.75</v>
          </cell>
          <cell r="W218">
            <v>58649.75</v>
          </cell>
          <cell r="X218">
            <v>73621.55</v>
          </cell>
          <cell r="Y218">
            <v>58649.75</v>
          </cell>
          <cell r="Z218">
            <v>132271.29999999999</v>
          </cell>
        </row>
        <row r="219">
          <cell r="A219" t="str">
            <v>54005-02</v>
          </cell>
          <cell r="B219" t="str">
            <v>Vehicle Maintenance</v>
          </cell>
          <cell r="C219">
            <v>8641.65</v>
          </cell>
          <cell r="D219">
            <v>0</v>
          </cell>
          <cell r="E219">
            <v>8641.65</v>
          </cell>
          <cell r="F219">
            <v>7569.73</v>
          </cell>
          <cell r="H219">
            <v>7569.73</v>
          </cell>
          <cell r="J219">
            <v>15865.970000000001</v>
          </cell>
          <cell r="K219">
            <v>15865.970000000001</v>
          </cell>
          <cell r="L219">
            <v>16211.38</v>
          </cell>
          <cell r="M219">
            <v>15865.970000000001</v>
          </cell>
          <cell r="N219">
            <v>32077.35</v>
          </cell>
          <cell r="O219">
            <v>9317.74</v>
          </cell>
          <cell r="P219">
            <v>0</v>
          </cell>
          <cell r="Q219">
            <v>9317.74</v>
          </cell>
          <cell r="R219">
            <v>8058.9</v>
          </cell>
          <cell r="S219">
            <v>0</v>
          </cell>
          <cell r="T219">
            <v>8058.9</v>
          </cell>
          <cell r="U219">
            <v>0</v>
          </cell>
          <cell r="V219">
            <v>16789.350000000002</v>
          </cell>
          <cell r="W219">
            <v>16789.350000000002</v>
          </cell>
          <cell r="X219">
            <v>17376.64</v>
          </cell>
          <cell r="Y219">
            <v>16789.350000000002</v>
          </cell>
          <cell r="Z219">
            <v>34165.990000000005</v>
          </cell>
        </row>
        <row r="220">
          <cell r="A220" t="str">
            <v>54005-04</v>
          </cell>
          <cell r="B220" t="str">
            <v>Car tax</v>
          </cell>
          <cell r="C220">
            <v>913.13</v>
          </cell>
          <cell r="D220">
            <v>0</v>
          </cell>
          <cell r="E220">
            <v>913.13</v>
          </cell>
          <cell r="F220">
            <v>799.87</v>
          </cell>
          <cell r="H220">
            <v>799.87</v>
          </cell>
          <cell r="J220">
            <v>1676.51</v>
          </cell>
          <cell r="K220">
            <v>1676.51</v>
          </cell>
          <cell r="L220">
            <v>1713</v>
          </cell>
          <cell r="M220">
            <v>1676.51</v>
          </cell>
          <cell r="N220">
            <v>3389.51</v>
          </cell>
          <cell r="O220">
            <v>2060.9</v>
          </cell>
          <cell r="P220">
            <v>0</v>
          </cell>
          <cell r="Q220">
            <v>2060.9</v>
          </cell>
          <cell r="R220">
            <v>1576.1100000000001</v>
          </cell>
          <cell r="S220">
            <v>0</v>
          </cell>
          <cell r="T220">
            <v>1576.1100000000001</v>
          </cell>
          <cell r="U220">
            <v>0</v>
          </cell>
          <cell r="V220">
            <v>3298.29</v>
          </cell>
          <cell r="W220">
            <v>3298.29</v>
          </cell>
          <cell r="X220">
            <v>3637.01</v>
          </cell>
          <cell r="Y220">
            <v>3298.29</v>
          </cell>
          <cell r="Z220">
            <v>6935.3</v>
          </cell>
        </row>
        <row r="221">
          <cell r="A221" t="str">
            <v>54005-05</v>
          </cell>
          <cell r="B221" t="str">
            <v>Local Conveyance</v>
          </cell>
          <cell r="C221">
            <v>750.28</v>
          </cell>
          <cell r="D221">
            <v>0</v>
          </cell>
          <cell r="E221">
            <v>750.28</v>
          </cell>
          <cell r="F221">
            <v>3152.21</v>
          </cell>
          <cell r="H221">
            <v>3152.21</v>
          </cell>
          <cell r="J221">
            <v>1377.51</v>
          </cell>
          <cell r="K221">
            <v>1377.51</v>
          </cell>
          <cell r="L221">
            <v>3902.49</v>
          </cell>
          <cell r="M221">
            <v>1377.51</v>
          </cell>
          <cell r="N221">
            <v>5280</v>
          </cell>
          <cell r="O221">
            <v>1468.9</v>
          </cell>
          <cell r="P221">
            <v>0</v>
          </cell>
          <cell r="Q221">
            <v>1468.9</v>
          </cell>
          <cell r="R221">
            <v>3672.13</v>
          </cell>
          <cell r="S221">
            <v>0</v>
          </cell>
          <cell r="T221">
            <v>3672.13</v>
          </cell>
          <cell r="U221">
            <v>0</v>
          </cell>
          <cell r="V221">
            <v>2358.9700000000003</v>
          </cell>
          <cell r="W221">
            <v>2358.9700000000003</v>
          </cell>
          <cell r="X221">
            <v>5141.0300000000007</v>
          </cell>
          <cell r="Y221">
            <v>2358.9700000000003</v>
          </cell>
          <cell r="Z221">
            <v>7500.0000000000009</v>
          </cell>
        </row>
        <row r="222">
          <cell r="A222" t="str">
            <v>54005-06</v>
          </cell>
          <cell r="B222" t="str">
            <v>Vehicle Rental</v>
          </cell>
          <cell r="C222">
            <v>33899.14</v>
          </cell>
          <cell r="D222">
            <v>0</v>
          </cell>
          <cell r="E222">
            <v>33899.14</v>
          </cell>
          <cell r="F222">
            <v>29694.31</v>
          </cell>
          <cell r="H222">
            <v>29694.31</v>
          </cell>
          <cell r="J222">
            <v>62238.55</v>
          </cell>
          <cell r="K222">
            <v>62238.55</v>
          </cell>
          <cell r="L222">
            <v>63593.45</v>
          </cell>
          <cell r="M222">
            <v>62238.55</v>
          </cell>
          <cell r="N222">
            <v>125832</v>
          </cell>
          <cell r="O222">
            <v>74630.959999999992</v>
          </cell>
          <cell r="P222">
            <v>0</v>
          </cell>
          <cell r="Q222">
            <v>74630.959999999992</v>
          </cell>
          <cell r="R222">
            <v>59164.5</v>
          </cell>
          <cell r="S222">
            <v>0</v>
          </cell>
          <cell r="T222">
            <v>59164.5</v>
          </cell>
          <cell r="U222">
            <v>0</v>
          </cell>
          <cell r="V222">
            <v>117868.54000000001</v>
          </cell>
          <cell r="W222">
            <v>117868.54000000001</v>
          </cell>
          <cell r="X222">
            <v>133795.46</v>
          </cell>
          <cell r="Y222">
            <v>117868.54000000001</v>
          </cell>
          <cell r="Z222">
            <v>251664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10787.78</v>
          </cell>
          <cell r="D224">
            <v>0</v>
          </cell>
          <cell r="E224">
            <v>8980.64</v>
          </cell>
          <cell r="F224">
            <v>9449.67</v>
          </cell>
          <cell r="H224">
            <v>21301.59</v>
          </cell>
          <cell r="J224">
            <v>19806.25</v>
          </cell>
          <cell r="K224">
            <v>19806.25</v>
          </cell>
          <cell r="L224">
            <v>20237.45</v>
          </cell>
          <cell r="M224">
            <v>19806.25</v>
          </cell>
          <cell r="N224">
            <v>40043.699999999997</v>
          </cell>
          <cell r="O224">
            <v>25016.09</v>
          </cell>
          <cell r="P224">
            <v>0</v>
          </cell>
          <cell r="Q224">
            <v>25016.09</v>
          </cell>
          <cell r="R224">
            <v>19744.120000000003</v>
          </cell>
          <cell r="S224">
            <v>0</v>
          </cell>
          <cell r="T224">
            <v>19744.120000000003</v>
          </cell>
          <cell r="U224">
            <v>0</v>
          </cell>
          <cell r="V224">
            <v>39238.75</v>
          </cell>
          <cell r="W224">
            <v>39238.75</v>
          </cell>
          <cell r="X224">
            <v>44760.210000000006</v>
          </cell>
          <cell r="Y224">
            <v>39238.75</v>
          </cell>
          <cell r="Z224">
            <v>83998.96</v>
          </cell>
        </row>
        <row r="225">
          <cell r="A225" t="str">
            <v>54006-02</v>
          </cell>
          <cell r="B225" t="str">
            <v>Postage &amp; Courier</v>
          </cell>
          <cell r="C225">
            <v>55.77</v>
          </cell>
          <cell r="D225">
            <v>0</v>
          </cell>
          <cell r="E225">
            <v>55.77</v>
          </cell>
          <cell r="F225">
            <v>48.85</v>
          </cell>
          <cell r="H225">
            <v>48.85</v>
          </cell>
          <cell r="J225">
            <v>102.38</v>
          </cell>
          <cell r="K225">
            <v>102.38</v>
          </cell>
          <cell r="L225">
            <v>104.62</v>
          </cell>
          <cell r="M225">
            <v>102.38</v>
          </cell>
          <cell r="N225">
            <v>207</v>
          </cell>
          <cell r="O225">
            <v>78.11</v>
          </cell>
          <cell r="P225">
            <v>0</v>
          </cell>
          <cell r="Q225">
            <v>78.11</v>
          </cell>
          <cell r="R225">
            <v>65.010000000000005</v>
          </cell>
          <cell r="S225">
            <v>0</v>
          </cell>
          <cell r="T225">
            <v>65.010000000000005</v>
          </cell>
          <cell r="U225">
            <v>0</v>
          </cell>
          <cell r="V225">
            <v>132.88</v>
          </cell>
          <cell r="W225">
            <v>132.88</v>
          </cell>
          <cell r="X225">
            <v>143.12</v>
          </cell>
          <cell r="Y225">
            <v>132.88</v>
          </cell>
          <cell r="Z225">
            <v>276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3283.31</v>
          </cell>
          <cell r="D227">
            <v>0</v>
          </cell>
          <cell r="E227">
            <v>3283.31</v>
          </cell>
          <cell r="F227">
            <v>2876.05</v>
          </cell>
          <cell r="H227">
            <v>2876.05</v>
          </cell>
          <cell r="J227">
            <v>6028.14</v>
          </cell>
          <cell r="K227">
            <v>6028.14</v>
          </cell>
          <cell r="L227">
            <v>6159.3600000000006</v>
          </cell>
          <cell r="M227">
            <v>6028.14</v>
          </cell>
          <cell r="N227">
            <v>12187.5</v>
          </cell>
          <cell r="O227">
            <v>8112.6399999999994</v>
          </cell>
          <cell r="P227">
            <v>0</v>
          </cell>
          <cell r="Q227">
            <v>8112.6399999999994</v>
          </cell>
          <cell r="R227">
            <v>6370.16</v>
          </cell>
          <cell r="S227">
            <v>0</v>
          </cell>
          <cell r="T227">
            <v>6370.16</v>
          </cell>
          <cell r="U227">
            <v>0</v>
          </cell>
          <cell r="V227">
            <v>12623.86</v>
          </cell>
          <cell r="W227">
            <v>12623.86</v>
          </cell>
          <cell r="X227">
            <v>14482.8</v>
          </cell>
          <cell r="Y227">
            <v>12623.86</v>
          </cell>
          <cell r="Z227">
            <v>27106.66</v>
          </cell>
        </row>
        <row r="228">
          <cell r="A228" t="str">
            <v>54007-02</v>
          </cell>
          <cell r="B228" t="str">
            <v>Office Supplies</v>
          </cell>
          <cell r="C228">
            <v>2824.54</v>
          </cell>
          <cell r="D228">
            <v>0</v>
          </cell>
          <cell r="E228">
            <v>2824.54</v>
          </cell>
          <cell r="F228">
            <v>2474.19</v>
          </cell>
          <cell r="H228">
            <v>2474.19</v>
          </cell>
          <cell r="J228">
            <v>5185.83</v>
          </cell>
          <cell r="K228">
            <v>5185.83</v>
          </cell>
          <cell r="L228">
            <v>5298.73</v>
          </cell>
          <cell r="M228">
            <v>5185.83</v>
          </cell>
          <cell r="N228">
            <v>10484.56</v>
          </cell>
          <cell r="O228">
            <v>6046.18</v>
          </cell>
          <cell r="P228">
            <v>0</v>
          </cell>
          <cell r="Q228">
            <v>6046.18</v>
          </cell>
          <cell r="R228">
            <v>4805.1100000000006</v>
          </cell>
          <cell r="S228">
            <v>0</v>
          </cell>
          <cell r="T228">
            <v>4805.1100000000006</v>
          </cell>
          <cell r="U228">
            <v>0</v>
          </cell>
          <cell r="V228">
            <v>9585.83</v>
          </cell>
          <cell r="W228">
            <v>9585.83</v>
          </cell>
          <cell r="X228">
            <v>10851.29</v>
          </cell>
          <cell r="Y228">
            <v>9585.83</v>
          </cell>
          <cell r="Z228">
            <v>20437.120000000003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4841.1200000000008</v>
          </cell>
          <cell r="D231">
            <v>0</v>
          </cell>
          <cell r="E231">
            <v>4841.1200000000008</v>
          </cell>
          <cell r="F231">
            <v>13550.619999999999</v>
          </cell>
          <cell r="H231">
            <v>13550.619999999999</v>
          </cell>
          <cell r="J231">
            <v>8888.2599999999984</v>
          </cell>
          <cell r="K231">
            <v>8888.2599999999984</v>
          </cell>
          <cell r="L231">
            <v>18391.739999999998</v>
          </cell>
          <cell r="M231">
            <v>8888.2599999999984</v>
          </cell>
          <cell r="N231">
            <v>27279.999999999996</v>
          </cell>
          <cell r="O231">
            <v>7703.2800000000007</v>
          </cell>
          <cell r="P231">
            <v>0</v>
          </cell>
          <cell r="Q231">
            <v>7703.2800000000007</v>
          </cell>
          <cell r="R231">
            <v>15621.429999999998</v>
          </cell>
          <cell r="S231">
            <v>0</v>
          </cell>
          <cell r="T231">
            <v>15621.429999999998</v>
          </cell>
          <cell r="U231">
            <v>0</v>
          </cell>
          <cell r="V231">
            <v>12797.289999999999</v>
          </cell>
          <cell r="W231">
            <v>12797.289999999999</v>
          </cell>
          <cell r="X231">
            <v>23324.71</v>
          </cell>
          <cell r="Y231">
            <v>12797.289999999999</v>
          </cell>
          <cell r="Z231">
            <v>36122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216.87</v>
          </cell>
          <cell r="D233">
            <v>0</v>
          </cell>
          <cell r="E233">
            <v>216.87</v>
          </cell>
          <cell r="F233">
            <v>189.97</v>
          </cell>
          <cell r="H233">
            <v>189.97</v>
          </cell>
          <cell r="J233">
            <v>398.16</v>
          </cell>
          <cell r="K233">
            <v>398.16</v>
          </cell>
          <cell r="L233">
            <v>406.84000000000003</v>
          </cell>
          <cell r="M233">
            <v>398.16</v>
          </cell>
          <cell r="N233">
            <v>805</v>
          </cell>
          <cell r="O233">
            <v>474.21</v>
          </cell>
          <cell r="P233">
            <v>0</v>
          </cell>
          <cell r="Q233">
            <v>474.21</v>
          </cell>
          <cell r="R233">
            <v>376.15999999999997</v>
          </cell>
          <cell r="S233">
            <v>0</v>
          </cell>
          <cell r="T233">
            <v>376.15999999999997</v>
          </cell>
          <cell r="U233">
            <v>0</v>
          </cell>
          <cell r="V233">
            <v>749.63000000000011</v>
          </cell>
          <cell r="W233">
            <v>749.63000000000011</v>
          </cell>
          <cell r="X233">
            <v>850.36999999999989</v>
          </cell>
          <cell r="Y233">
            <v>749.63000000000011</v>
          </cell>
          <cell r="Z233">
            <v>1600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2298.27</v>
          </cell>
          <cell r="P234">
            <v>0</v>
          </cell>
          <cell r="Q234">
            <v>2298.27</v>
          </cell>
          <cell r="R234">
            <v>1662.84</v>
          </cell>
          <cell r="S234">
            <v>0</v>
          </cell>
          <cell r="T234">
            <v>1662.84</v>
          </cell>
          <cell r="U234">
            <v>0</v>
          </cell>
          <cell r="V234">
            <v>3138.89</v>
          </cell>
          <cell r="W234">
            <v>3138.89</v>
          </cell>
          <cell r="X234">
            <v>3961.1099999999997</v>
          </cell>
          <cell r="Y234">
            <v>3138.89</v>
          </cell>
          <cell r="Z234">
            <v>7100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6775.95</v>
          </cell>
          <cell r="D236">
            <v>0</v>
          </cell>
          <cell r="E236">
            <v>6775.95</v>
          </cell>
          <cell r="F236">
            <v>5935.46</v>
          </cell>
          <cell r="H236">
            <v>5935.46</v>
          </cell>
          <cell r="J236">
            <v>12440.59</v>
          </cell>
          <cell r="K236">
            <v>12440.59</v>
          </cell>
          <cell r="L236">
            <v>12711.41</v>
          </cell>
          <cell r="M236">
            <v>12440.59</v>
          </cell>
          <cell r="N236">
            <v>25152</v>
          </cell>
          <cell r="O236">
            <v>17869.150000000001</v>
          </cell>
          <cell r="P236">
            <v>0</v>
          </cell>
          <cell r="Q236">
            <v>17869.150000000001</v>
          </cell>
          <cell r="R236">
            <v>13961.59</v>
          </cell>
          <cell r="S236">
            <v>0</v>
          </cell>
          <cell r="T236">
            <v>13961.59</v>
          </cell>
          <cell r="U236">
            <v>0</v>
          </cell>
          <cell r="V236">
            <v>27591.260000000002</v>
          </cell>
          <cell r="W236">
            <v>27591.260000000002</v>
          </cell>
          <cell r="X236">
            <v>31830.74</v>
          </cell>
          <cell r="Y236">
            <v>27591.260000000002</v>
          </cell>
          <cell r="Z236">
            <v>59422</v>
          </cell>
        </row>
        <row r="237">
          <cell r="A237" t="str">
            <v>54010-02</v>
          </cell>
          <cell r="B237" t="str">
            <v>Sports &amp; Staff Party</v>
          </cell>
          <cell r="C237">
            <v>10102.5</v>
          </cell>
          <cell r="D237">
            <v>0</v>
          </cell>
          <cell r="E237">
            <v>10102.5</v>
          </cell>
          <cell r="F237">
            <v>8849.39</v>
          </cell>
          <cell r="H237">
            <v>8849.39</v>
          </cell>
          <cell r="J237">
            <v>18548.11</v>
          </cell>
          <cell r="K237">
            <v>18548.11</v>
          </cell>
          <cell r="L237">
            <v>18951.89</v>
          </cell>
          <cell r="M237">
            <v>18548.11</v>
          </cell>
          <cell r="N237">
            <v>37500</v>
          </cell>
          <cell r="O237">
            <v>22241.25</v>
          </cell>
          <cell r="P237">
            <v>0</v>
          </cell>
          <cell r="Q237">
            <v>22241.25</v>
          </cell>
          <cell r="R237">
            <v>17631.989999999998</v>
          </cell>
          <cell r="S237">
            <v>0</v>
          </cell>
          <cell r="T237">
            <v>17631.989999999998</v>
          </cell>
          <cell r="U237">
            <v>0</v>
          </cell>
          <cell r="V237">
            <v>35126.76</v>
          </cell>
          <cell r="W237">
            <v>35126.76</v>
          </cell>
          <cell r="X237">
            <v>39873.24</v>
          </cell>
          <cell r="Y237">
            <v>35126.76</v>
          </cell>
          <cell r="Z237">
            <v>75000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1406.48</v>
          </cell>
          <cell r="P238">
            <v>0</v>
          </cell>
          <cell r="Q238">
            <v>1406.48</v>
          </cell>
          <cell r="R238">
            <v>1017.61</v>
          </cell>
          <cell r="S238">
            <v>0</v>
          </cell>
          <cell r="T238">
            <v>1017.61</v>
          </cell>
          <cell r="U238">
            <v>0</v>
          </cell>
          <cell r="V238">
            <v>1920.91</v>
          </cell>
          <cell r="W238">
            <v>1920.91</v>
          </cell>
          <cell r="X238">
            <v>2424.09</v>
          </cell>
          <cell r="Y238">
            <v>1920.91</v>
          </cell>
          <cell r="Z238">
            <v>4345</v>
          </cell>
        </row>
        <row r="239">
          <cell r="A239" t="str">
            <v>54010-04</v>
          </cell>
          <cell r="B239" t="str">
            <v>Good Attendance</v>
          </cell>
          <cell r="C239">
            <v>9765.75</v>
          </cell>
          <cell r="D239">
            <v>0</v>
          </cell>
          <cell r="E239">
            <v>9765.75</v>
          </cell>
          <cell r="F239">
            <v>8554.41</v>
          </cell>
          <cell r="H239">
            <v>8554.41</v>
          </cell>
          <cell r="J239">
            <v>17929.84</v>
          </cell>
          <cell r="K239">
            <v>17929.84</v>
          </cell>
          <cell r="L239">
            <v>18320.16</v>
          </cell>
          <cell r="M239">
            <v>17929.84</v>
          </cell>
          <cell r="N239">
            <v>36250</v>
          </cell>
          <cell r="O239">
            <v>21499.879999999997</v>
          </cell>
          <cell r="P239">
            <v>0</v>
          </cell>
          <cell r="Q239">
            <v>21499.879999999997</v>
          </cell>
          <cell r="R239">
            <v>17044.260000000002</v>
          </cell>
          <cell r="S239">
            <v>0</v>
          </cell>
          <cell r="T239">
            <v>17044.260000000002</v>
          </cell>
          <cell r="U239">
            <v>0</v>
          </cell>
          <cell r="V239">
            <v>33955.86</v>
          </cell>
          <cell r="W239">
            <v>33955.86</v>
          </cell>
          <cell r="X239">
            <v>38544.14</v>
          </cell>
          <cell r="Y239">
            <v>33955.86</v>
          </cell>
          <cell r="Z239">
            <v>72500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6290.49</v>
          </cell>
          <cell r="D241">
            <v>0</v>
          </cell>
          <cell r="E241">
            <v>6290.49</v>
          </cell>
          <cell r="F241">
            <v>5510.22</v>
          </cell>
          <cell r="H241">
            <v>5510.22</v>
          </cell>
          <cell r="J241">
            <v>11549.29</v>
          </cell>
          <cell r="K241">
            <v>11549.29</v>
          </cell>
          <cell r="L241">
            <v>11800.71</v>
          </cell>
          <cell r="M241">
            <v>11549.29</v>
          </cell>
          <cell r="N241">
            <v>23350</v>
          </cell>
          <cell r="O241">
            <v>13848.89</v>
          </cell>
          <cell r="P241">
            <v>0</v>
          </cell>
          <cell r="Q241">
            <v>13848.89</v>
          </cell>
          <cell r="R241">
            <v>10978.85</v>
          </cell>
          <cell r="S241">
            <v>0</v>
          </cell>
          <cell r="T241">
            <v>10978.85</v>
          </cell>
          <cell r="U241">
            <v>0</v>
          </cell>
          <cell r="V241">
            <v>21872.260000000002</v>
          </cell>
          <cell r="W241">
            <v>21872.260000000002</v>
          </cell>
          <cell r="X241">
            <v>24827.739999999998</v>
          </cell>
          <cell r="Y241">
            <v>21872.260000000002</v>
          </cell>
          <cell r="Z241">
            <v>46700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31939.07</v>
          </cell>
          <cell r="D242">
            <v>0</v>
          </cell>
          <cell r="E242">
            <v>31939.07</v>
          </cell>
          <cell r="F242">
            <v>27977.37</v>
          </cell>
          <cell r="H242">
            <v>27977.37</v>
          </cell>
          <cell r="J242">
            <v>58639.86</v>
          </cell>
          <cell r="K242">
            <v>58639.86</v>
          </cell>
          <cell r="L242">
            <v>59916.44</v>
          </cell>
          <cell r="M242">
            <v>58639.86</v>
          </cell>
          <cell r="N242">
            <v>118556.3</v>
          </cell>
          <cell r="O242">
            <v>34904.97</v>
          </cell>
          <cell r="P242">
            <v>0</v>
          </cell>
          <cell r="Q242">
            <v>34904.97</v>
          </cell>
          <cell r="R242">
            <v>30123.25</v>
          </cell>
          <cell r="S242">
            <v>0</v>
          </cell>
          <cell r="T242">
            <v>30123.25</v>
          </cell>
          <cell r="U242">
            <v>0</v>
          </cell>
          <cell r="V242">
            <v>62690.58</v>
          </cell>
          <cell r="W242">
            <v>62690.58</v>
          </cell>
          <cell r="X242">
            <v>65028.22</v>
          </cell>
          <cell r="Y242">
            <v>62690.58</v>
          </cell>
          <cell r="Z242">
            <v>127718.8</v>
          </cell>
        </row>
        <row r="243">
          <cell r="A243" t="str">
            <v>54011-03</v>
          </cell>
          <cell r="B243" t="str">
            <v>Management Fee</v>
          </cell>
          <cell r="C243">
            <v>33270.9</v>
          </cell>
          <cell r="D243">
            <v>0</v>
          </cell>
          <cell r="E243">
            <v>33270.9</v>
          </cell>
          <cell r="F243">
            <v>29144</v>
          </cell>
          <cell r="H243">
            <v>29144</v>
          </cell>
          <cell r="J243">
            <v>61085.1</v>
          </cell>
          <cell r="K243">
            <v>61085.1</v>
          </cell>
          <cell r="L243">
            <v>62414.9</v>
          </cell>
          <cell r="M243">
            <v>61085.1</v>
          </cell>
          <cell r="N243">
            <v>123500</v>
          </cell>
          <cell r="O243">
            <v>73247.850000000006</v>
          </cell>
          <cell r="P243">
            <v>0</v>
          </cell>
          <cell r="Q243">
            <v>73247.850000000006</v>
          </cell>
          <cell r="R243">
            <v>58068.03</v>
          </cell>
          <cell r="S243">
            <v>0</v>
          </cell>
          <cell r="T243">
            <v>58068.03</v>
          </cell>
          <cell r="U243">
            <v>0</v>
          </cell>
          <cell r="V243">
            <v>115684.12</v>
          </cell>
          <cell r="W243">
            <v>115684.12</v>
          </cell>
          <cell r="X243">
            <v>131315.88</v>
          </cell>
          <cell r="Y243">
            <v>115684.12</v>
          </cell>
          <cell r="Z243">
            <v>247000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396.78999999999996</v>
          </cell>
          <cell r="D249">
            <v>0</v>
          </cell>
          <cell r="E249">
            <v>396.78999999999996</v>
          </cell>
          <cell r="F249">
            <v>347.58</v>
          </cell>
          <cell r="H249">
            <v>347.58</v>
          </cell>
          <cell r="J249">
            <v>728.50999999999988</v>
          </cell>
          <cell r="K249">
            <v>728.50999999999988</v>
          </cell>
          <cell r="L249">
            <v>744.36999999999989</v>
          </cell>
          <cell r="M249">
            <v>728.50999999999988</v>
          </cell>
          <cell r="N249">
            <v>1472.8799999999997</v>
          </cell>
          <cell r="O249">
            <v>924.64</v>
          </cell>
          <cell r="P249">
            <v>0</v>
          </cell>
          <cell r="Q249">
            <v>924.64</v>
          </cell>
          <cell r="R249">
            <v>704.56999999999994</v>
          </cell>
          <cell r="S249">
            <v>0</v>
          </cell>
          <cell r="T249">
            <v>704.56999999999994</v>
          </cell>
          <cell r="U249">
            <v>0</v>
          </cell>
          <cell r="V249">
            <v>1474.35</v>
          </cell>
          <cell r="W249">
            <v>1474.35</v>
          </cell>
          <cell r="X249">
            <v>1629.21</v>
          </cell>
          <cell r="Y249">
            <v>1474.35</v>
          </cell>
          <cell r="Z249">
            <v>3103.56</v>
          </cell>
        </row>
        <row r="250">
          <cell r="A250" t="str">
            <v>54014-02</v>
          </cell>
          <cell r="B250" t="str">
            <v>Property Tax</v>
          </cell>
          <cell r="C250">
            <v>6423.56</v>
          </cell>
          <cell r="D250">
            <v>0</v>
          </cell>
          <cell r="E250">
            <v>6423.56</v>
          </cell>
          <cell r="F250">
            <v>5626.79</v>
          </cell>
          <cell r="H250">
            <v>5626.79</v>
          </cell>
          <cell r="J250">
            <v>11793.61</v>
          </cell>
          <cell r="K250">
            <v>11793.61</v>
          </cell>
          <cell r="L250">
            <v>12050.35</v>
          </cell>
          <cell r="M250">
            <v>11793.61</v>
          </cell>
          <cell r="N250">
            <v>23843.96</v>
          </cell>
          <cell r="O250">
            <v>15598.080000000002</v>
          </cell>
          <cell r="P250">
            <v>0</v>
          </cell>
          <cell r="Q250">
            <v>15598.080000000002</v>
          </cell>
          <cell r="R250">
            <v>11861.23</v>
          </cell>
          <cell r="S250">
            <v>0</v>
          </cell>
          <cell r="T250">
            <v>11861.23</v>
          </cell>
          <cell r="U250">
            <v>0</v>
          </cell>
          <cell r="V250">
            <v>24727.32</v>
          </cell>
          <cell r="W250">
            <v>24727.32</v>
          </cell>
          <cell r="X250">
            <v>27459.31</v>
          </cell>
          <cell r="Y250">
            <v>24727.32</v>
          </cell>
          <cell r="Z250">
            <v>52186.630000000005</v>
          </cell>
        </row>
        <row r="251">
          <cell r="A251" t="str">
            <v>54014-03</v>
          </cell>
          <cell r="B251" t="str">
            <v>Duty Stamp</v>
          </cell>
          <cell r="C251">
            <v>26.94</v>
          </cell>
          <cell r="D251">
            <v>0</v>
          </cell>
          <cell r="E251">
            <v>26.94</v>
          </cell>
          <cell r="F251">
            <v>23.6</v>
          </cell>
          <cell r="H251">
            <v>23.6</v>
          </cell>
          <cell r="J251">
            <v>49.46</v>
          </cell>
          <cell r="K251">
            <v>49.46</v>
          </cell>
          <cell r="L251">
            <v>50.540000000000006</v>
          </cell>
          <cell r="M251">
            <v>49.46</v>
          </cell>
          <cell r="N251">
            <v>100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50.540000000000006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190.85</v>
          </cell>
          <cell r="D252">
            <v>0</v>
          </cell>
          <cell r="E252">
            <v>190.85</v>
          </cell>
          <cell r="F252">
            <v>167.18</v>
          </cell>
          <cell r="H252">
            <v>167.18</v>
          </cell>
          <cell r="J252">
            <v>350.41</v>
          </cell>
          <cell r="K252">
            <v>350.41</v>
          </cell>
          <cell r="L252">
            <v>358.03</v>
          </cell>
          <cell r="M252">
            <v>350.41</v>
          </cell>
          <cell r="N252">
            <v>708.44</v>
          </cell>
          <cell r="O252">
            <v>679.15</v>
          </cell>
          <cell r="P252">
            <v>0</v>
          </cell>
          <cell r="Q252">
            <v>679.15</v>
          </cell>
          <cell r="R252">
            <v>520.48</v>
          </cell>
          <cell r="S252">
            <v>0</v>
          </cell>
          <cell r="T252">
            <v>520.48</v>
          </cell>
          <cell r="U252">
            <v>0</v>
          </cell>
          <cell r="V252">
            <v>1017.31</v>
          </cell>
          <cell r="W252">
            <v>1017.31</v>
          </cell>
          <cell r="X252">
            <v>1199.6300000000001</v>
          </cell>
          <cell r="Y252">
            <v>1017.31</v>
          </cell>
          <cell r="Z252">
            <v>2216.94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470.11</v>
          </cell>
          <cell r="D254">
            <v>0</v>
          </cell>
          <cell r="E254">
            <v>470.11</v>
          </cell>
          <cell r="F254">
            <v>411.8</v>
          </cell>
          <cell r="H254">
            <v>411.8</v>
          </cell>
          <cell r="J254">
            <v>863.11</v>
          </cell>
          <cell r="K254">
            <v>863.11</v>
          </cell>
          <cell r="L254">
            <v>881.91000000000008</v>
          </cell>
          <cell r="M254">
            <v>863.11</v>
          </cell>
          <cell r="N254">
            <v>1745.02</v>
          </cell>
          <cell r="O254">
            <v>1095.49</v>
          </cell>
          <cell r="P254">
            <v>0</v>
          </cell>
          <cell r="Q254">
            <v>1095.49</v>
          </cell>
          <cell r="R254">
            <v>834.75</v>
          </cell>
          <cell r="S254">
            <v>0</v>
          </cell>
          <cell r="T254">
            <v>834.75</v>
          </cell>
          <cell r="U254">
            <v>0</v>
          </cell>
          <cell r="V254">
            <v>1746.76</v>
          </cell>
          <cell r="W254">
            <v>1746.76</v>
          </cell>
          <cell r="X254">
            <v>1930.24</v>
          </cell>
          <cell r="Y254">
            <v>1746.76</v>
          </cell>
          <cell r="Z254">
            <v>3677</v>
          </cell>
        </row>
        <row r="255">
          <cell r="A255" t="str">
            <v>54015-02</v>
          </cell>
          <cell r="B255" t="str">
            <v>Bank Charge - Cheque Book</v>
          </cell>
          <cell r="C255">
            <v>167.03</v>
          </cell>
          <cell r="D255">
            <v>0</v>
          </cell>
          <cell r="E255">
            <v>167.03</v>
          </cell>
          <cell r="F255">
            <v>146.31</v>
          </cell>
          <cell r="H255">
            <v>146.31</v>
          </cell>
          <cell r="J255">
            <v>306.66000000000003</v>
          </cell>
          <cell r="K255">
            <v>306.66000000000003</v>
          </cell>
          <cell r="L255">
            <v>313.34000000000003</v>
          </cell>
          <cell r="M255">
            <v>306.66000000000003</v>
          </cell>
          <cell r="N255">
            <v>620</v>
          </cell>
          <cell r="O255">
            <v>173.5</v>
          </cell>
          <cell r="P255">
            <v>0</v>
          </cell>
          <cell r="Q255">
            <v>173.5</v>
          </cell>
          <cell r="R255">
            <v>151</v>
          </cell>
          <cell r="S255">
            <v>0</v>
          </cell>
          <cell r="T255">
            <v>151</v>
          </cell>
          <cell r="U255">
            <v>0</v>
          </cell>
          <cell r="V255">
            <v>315.5</v>
          </cell>
          <cell r="W255">
            <v>315.5</v>
          </cell>
          <cell r="X255">
            <v>324.5</v>
          </cell>
          <cell r="Y255">
            <v>315.5</v>
          </cell>
          <cell r="Z255">
            <v>640</v>
          </cell>
        </row>
        <row r="256">
          <cell r="A256" t="str">
            <v>54015-03</v>
          </cell>
          <cell r="B256" t="str">
            <v>Bank Charge - Others</v>
          </cell>
          <cell r="C256">
            <v>2647.9700000000003</v>
          </cell>
          <cell r="D256">
            <v>0</v>
          </cell>
          <cell r="E256">
            <v>2647.9700000000003</v>
          </cell>
          <cell r="F256">
            <v>1355.96</v>
          </cell>
          <cell r="H256">
            <v>1355.96</v>
          </cell>
          <cell r="J256">
            <v>2842.07</v>
          </cell>
          <cell r="K256">
            <v>2842.07</v>
          </cell>
          <cell r="L256">
            <v>4003.9300000000003</v>
          </cell>
          <cell r="M256">
            <v>2842.07</v>
          </cell>
          <cell r="N256">
            <v>6846</v>
          </cell>
          <cell r="O256">
            <v>5478.1100000000006</v>
          </cell>
          <cell r="P256">
            <v>0</v>
          </cell>
          <cell r="Q256">
            <v>5478.1100000000006</v>
          </cell>
          <cell r="R256">
            <v>2610.5100000000002</v>
          </cell>
          <cell r="S256">
            <v>0</v>
          </cell>
          <cell r="T256">
            <v>2610.5100000000002</v>
          </cell>
          <cell r="U256">
            <v>0</v>
          </cell>
          <cell r="V256">
            <v>5191.38</v>
          </cell>
          <cell r="W256">
            <v>5191.38</v>
          </cell>
          <cell r="X256">
            <v>8088.6200000000008</v>
          </cell>
          <cell r="Y256">
            <v>5191.38</v>
          </cell>
          <cell r="Z256">
            <v>13280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9639.36</v>
          </cell>
          <cell r="D259">
            <v>0</v>
          </cell>
          <cell r="E259">
            <v>9639.36</v>
          </cell>
          <cell r="F259">
            <v>8443.7000000000007</v>
          </cell>
          <cell r="H259">
            <v>8443.7000000000007</v>
          </cell>
          <cell r="J259">
            <v>17697.78</v>
          </cell>
          <cell r="K259">
            <v>17697.78</v>
          </cell>
          <cell r="L259">
            <v>18083.060000000001</v>
          </cell>
          <cell r="M259">
            <v>17697.78</v>
          </cell>
          <cell r="N259">
            <v>35780.839999999997</v>
          </cell>
          <cell r="O259">
            <v>16900.61</v>
          </cell>
          <cell r="P259">
            <v>0</v>
          </cell>
          <cell r="Q259">
            <v>16900.61</v>
          </cell>
          <cell r="R259">
            <v>13697.34</v>
          </cell>
          <cell r="S259">
            <v>0</v>
          </cell>
          <cell r="T259">
            <v>13697.34</v>
          </cell>
          <cell r="U259">
            <v>0</v>
          </cell>
          <cell r="V259">
            <v>27614.909999999996</v>
          </cell>
          <cell r="W259">
            <v>27614.909999999996</v>
          </cell>
          <cell r="X259">
            <v>30597.95</v>
          </cell>
          <cell r="Y259">
            <v>27614.909999999996</v>
          </cell>
          <cell r="Z259">
            <v>58212.86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12088.64</v>
          </cell>
          <cell r="D261">
            <v>0</v>
          </cell>
          <cell r="E261">
            <v>12088.64</v>
          </cell>
          <cell r="F261">
            <v>10589.16</v>
          </cell>
          <cell r="H261">
            <v>10589.16</v>
          </cell>
          <cell r="J261">
            <v>22194.639999999999</v>
          </cell>
          <cell r="K261">
            <v>22194.639999999999</v>
          </cell>
          <cell r="L261">
            <v>22677.8</v>
          </cell>
          <cell r="M261">
            <v>22194.639999999999</v>
          </cell>
          <cell r="N261">
            <v>44872.44</v>
          </cell>
          <cell r="O261">
            <v>26877.22</v>
          </cell>
          <cell r="P261">
            <v>0</v>
          </cell>
          <cell r="Q261">
            <v>26877.22</v>
          </cell>
          <cell r="R261">
            <v>21227.05</v>
          </cell>
          <cell r="S261">
            <v>0</v>
          </cell>
          <cell r="T261">
            <v>21227.05</v>
          </cell>
          <cell r="U261">
            <v>0</v>
          </cell>
          <cell r="V261">
            <v>42454.21</v>
          </cell>
          <cell r="W261">
            <v>42454.21</v>
          </cell>
          <cell r="X261">
            <v>48104.270000000004</v>
          </cell>
          <cell r="Y261">
            <v>42454.21</v>
          </cell>
          <cell r="Z261">
            <v>90558.48000000001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19963.53</v>
          </cell>
          <cell r="D269">
            <v>0</v>
          </cell>
          <cell r="E269">
            <v>19963.53</v>
          </cell>
          <cell r="F269">
            <v>17487.27</v>
          </cell>
          <cell r="H269">
            <v>17487.27</v>
          </cell>
          <cell r="J269">
            <v>36652.879999999997</v>
          </cell>
          <cell r="K269">
            <v>36652.879999999997</v>
          </cell>
          <cell r="L269">
            <v>37450.800000000003</v>
          </cell>
          <cell r="M269">
            <v>36652.879999999997</v>
          </cell>
          <cell r="N269">
            <v>74103.679999999993</v>
          </cell>
          <cell r="O269">
            <v>46675.82</v>
          </cell>
          <cell r="P269">
            <v>0</v>
          </cell>
          <cell r="Q269">
            <v>46675.82</v>
          </cell>
          <cell r="R269">
            <v>36814.089999999997</v>
          </cell>
          <cell r="S269">
            <v>0</v>
          </cell>
          <cell r="T269">
            <v>36814.089999999997</v>
          </cell>
          <cell r="U269">
            <v>0</v>
          </cell>
          <cell r="V269">
            <v>73135.51999999999</v>
          </cell>
          <cell r="W269">
            <v>73135.51999999999</v>
          </cell>
          <cell r="X269">
            <v>83489.91</v>
          </cell>
          <cell r="Y269">
            <v>73135.51999999999</v>
          </cell>
          <cell r="Z269">
            <v>156625.43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95093.19</v>
          </cell>
          <cell r="D270">
            <v>0</v>
          </cell>
          <cell r="E270">
            <v>95093.19</v>
          </cell>
          <cell r="F270">
            <v>83297.899999999994</v>
          </cell>
          <cell r="H270">
            <v>83297.899999999994</v>
          </cell>
          <cell r="J270">
            <v>174590.33</v>
          </cell>
          <cell r="K270">
            <v>174590.33</v>
          </cell>
          <cell r="L270">
            <v>178391.09</v>
          </cell>
          <cell r="M270">
            <v>174590.33</v>
          </cell>
          <cell r="N270">
            <v>352981.42</v>
          </cell>
          <cell r="O270">
            <v>221542.40000000002</v>
          </cell>
          <cell r="P270">
            <v>0</v>
          </cell>
          <cell r="Q270">
            <v>221542.40000000002</v>
          </cell>
          <cell r="R270">
            <v>174786.15</v>
          </cell>
          <cell r="S270">
            <v>0</v>
          </cell>
          <cell r="T270">
            <v>174786.15</v>
          </cell>
          <cell r="U270">
            <v>0</v>
          </cell>
          <cell r="V270">
            <v>347289.92</v>
          </cell>
          <cell r="W270">
            <v>347289.92</v>
          </cell>
          <cell r="X270">
            <v>396328.55000000005</v>
          </cell>
          <cell r="Y270">
            <v>347289.92</v>
          </cell>
          <cell r="Z270">
            <v>743618.47</v>
          </cell>
        </row>
        <row r="271">
          <cell r="A271" t="str">
            <v>54020-03</v>
          </cell>
          <cell r="B271" t="str">
            <v>Depreciation - Vehicle</v>
          </cell>
          <cell r="C271">
            <v>24985.21</v>
          </cell>
          <cell r="D271">
            <v>0</v>
          </cell>
          <cell r="E271">
            <v>24985.21</v>
          </cell>
          <cell r="F271">
            <v>21886.06</v>
          </cell>
          <cell r="H271">
            <v>21886.06</v>
          </cell>
          <cell r="J271">
            <v>45872.639999999999</v>
          </cell>
          <cell r="K271">
            <v>45872.639999999999</v>
          </cell>
          <cell r="L271">
            <v>46871.270000000004</v>
          </cell>
          <cell r="M271">
            <v>45872.639999999999</v>
          </cell>
          <cell r="N271">
            <v>92743.91</v>
          </cell>
          <cell r="O271">
            <v>60695.63</v>
          </cell>
          <cell r="P271">
            <v>0</v>
          </cell>
          <cell r="Q271">
            <v>60695.63</v>
          </cell>
          <cell r="R271">
            <v>47723.18</v>
          </cell>
          <cell r="S271">
            <v>0</v>
          </cell>
          <cell r="T271">
            <v>47723.18</v>
          </cell>
          <cell r="U271">
            <v>0</v>
          </cell>
          <cell r="V271">
            <v>94644.6</v>
          </cell>
          <cell r="W271">
            <v>94644.6</v>
          </cell>
          <cell r="X271">
            <v>108418.81</v>
          </cell>
          <cell r="Y271">
            <v>94644.6</v>
          </cell>
          <cell r="Z271">
            <v>203063.41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11023.75</v>
          </cell>
          <cell r="D272">
            <v>0</v>
          </cell>
          <cell r="E272">
            <v>11023.75</v>
          </cell>
          <cell r="F272">
            <v>9656.3700000000008</v>
          </cell>
          <cell r="H272">
            <v>9656.3700000000008</v>
          </cell>
          <cell r="J272">
            <v>20239.5</v>
          </cell>
          <cell r="K272">
            <v>20239.5</v>
          </cell>
          <cell r="L272">
            <v>20680.120000000003</v>
          </cell>
          <cell r="M272">
            <v>20239.5</v>
          </cell>
          <cell r="N272">
            <v>40919.620000000003</v>
          </cell>
          <cell r="O272">
            <v>25688.61</v>
          </cell>
          <cell r="P272">
            <v>0</v>
          </cell>
          <cell r="Q272">
            <v>25688.61</v>
          </cell>
          <cell r="R272">
            <v>20266.660000000003</v>
          </cell>
          <cell r="S272">
            <v>0</v>
          </cell>
          <cell r="T272">
            <v>20266.660000000003</v>
          </cell>
          <cell r="U272">
            <v>0</v>
          </cell>
          <cell r="V272">
            <v>40268.21</v>
          </cell>
          <cell r="W272">
            <v>40268.21</v>
          </cell>
          <cell r="X272">
            <v>45955.270000000004</v>
          </cell>
          <cell r="Y272">
            <v>40268.21</v>
          </cell>
          <cell r="Z272">
            <v>86223.48000000001</v>
          </cell>
        </row>
        <row r="273">
          <cell r="A273" t="str">
            <v>54020-05</v>
          </cell>
          <cell r="B273" t="str">
            <v>Depreciation - Building</v>
          </cell>
          <cell r="C273">
            <v>151963.65</v>
          </cell>
          <cell r="D273">
            <v>0</v>
          </cell>
          <cell r="E273">
            <v>151963.65</v>
          </cell>
          <cell r="F273">
            <v>0</v>
          </cell>
          <cell r="H273">
            <v>0</v>
          </cell>
          <cell r="K273">
            <v>0</v>
          </cell>
          <cell r="L273">
            <v>151963.65</v>
          </cell>
          <cell r="M273">
            <v>0</v>
          </cell>
          <cell r="N273">
            <v>151963.65</v>
          </cell>
          <cell r="O273">
            <v>320209.13</v>
          </cell>
          <cell r="P273">
            <v>0</v>
          </cell>
          <cell r="Q273">
            <v>320209.13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320209.13</v>
          </cell>
          <cell r="Y273">
            <v>0</v>
          </cell>
          <cell r="Z273">
            <v>320209.13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12152.86</v>
          </cell>
          <cell r="D282">
            <v>0</v>
          </cell>
          <cell r="E282">
            <v>12152.86</v>
          </cell>
          <cell r="F282">
            <v>30333.18</v>
          </cell>
          <cell r="H282">
            <v>30333.18</v>
          </cell>
          <cell r="J282">
            <v>63577.59</v>
          </cell>
          <cell r="K282">
            <v>63577.59</v>
          </cell>
          <cell r="L282">
            <v>42486.04</v>
          </cell>
          <cell r="M282">
            <v>63577.59</v>
          </cell>
          <cell r="N282">
            <v>106063.63</v>
          </cell>
          <cell r="O282">
            <v>26907.82</v>
          </cell>
          <cell r="P282">
            <v>0</v>
          </cell>
          <cell r="Q282">
            <v>26907.82</v>
          </cell>
          <cell r="R282">
            <v>64071.340000000004</v>
          </cell>
          <cell r="S282">
            <v>0</v>
          </cell>
          <cell r="T282">
            <v>64071.340000000004</v>
          </cell>
          <cell r="U282">
            <v>0</v>
          </cell>
          <cell r="V282">
            <v>127264.07999999999</v>
          </cell>
          <cell r="W282">
            <v>127264.07999999999</v>
          </cell>
          <cell r="X282">
            <v>90979.16</v>
          </cell>
          <cell r="Y282">
            <v>127264.07999999999</v>
          </cell>
          <cell r="Z282">
            <v>218243.24</v>
          </cell>
        </row>
        <row r="283">
          <cell r="A283" t="str">
            <v>55004-01</v>
          </cell>
          <cell r="B283" t="str">
            <v>Compensation Expense</v>
          </cell>
          <cell r="C283">
            <v>37871.769999999997</v>
          </cell>
          <cell r="F283">
            <v>56367.37</v>
          </cell>
          <cell r="J283">
            <v>46339.06</v>
          </cell>
          <cell r="K283">
            <v>46339.06</v>
          </cell>
          <cell r="L283">
            <v>94239.14</v>
          </cell>
          <cell r="M283">
            <v>46339.06</v>
          </cell>
          <cell r="N283">
            <v>140578.20000000001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2769.82</v>
          </cell>
          <cell r="D284">
            <v>0</v>
          </cell>
          <cell r="E284">
            <v>2769.82</v>
          </cell>
          <cell r="F284">
            <v>0</v>
          </cell>
          <cell r="H284">
            <v>0</v>
          </cell>
          <cell r="K284">
            <v>0</v>
          </cell>
          <cell r="L284">
            <v>2769.82</v>
          </cell>
          <cell r="M284">
            <v>0</v>
          </cell>
          <cell r="N284">
            <v>2769.82</v>
          </cell>
          <cell r="O284">
            <v>1928.19</v>
          </cell>
          <cell r="P284">
            <v>0</v>
          </cell>
          <cell r="Q284">
            <v>1928.19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1928.19</v>
          </cell>
          <cell r="Y284">
            <v>0</v>
          </cell>
          <cell r="Z284">
            <v>1928.19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17288337.169999994</v>
          </cell>
          <cell r="D286">
            <v>0</v>
          </cell>
          <cell r="E286">
            <v>17248658.259999994</v>
          </cell>
          <cell r="F286">
            <v>25473284.070000008</v>
          </cell>
          <cell r="G286">
            <v>0</v>
          </cell>
          <cell r="H286">
            <v>26468391.120000005</v>
          </cell>
          <cell r="I286">
            <v>0</v>
          </cell>
          <cell r="J286">
            <v>6131196.8199999984</v>
          </cell>
          <cell r="K286">
            <v>6131196.8199999984</v>
          </cell>
          <cell r="L286">
            <v>56682505.240000002</v>
          </cell>
          <cell r="M286">
            <v>6131196.8199999984</v>
          </cell>
          <cell r="N286">
            <v>62813702.059999995</v>
          </cell>
          <cell r="O286">
            <v>18472050.169999991</v>
          </cell>
          <cell r="P286">
            <v>0</v>
          </cell>
          <cell r="Q286">
            <v>18472050.169999991</v>
          </cell>
          <cell r="R286">
            <v>28155220.269999996</v>
          </cell>
          <cell r="S286">
            <v>0</v>
          </cell>
          <cell r="T286">
            <v>28155220.269999996</v>
          </cell>
          <cell r="U286">
            <v>0</v>
          </cell>
          <cell r="V286">
            <v>9418232.6899999902</v>
          </cell>
          <cell r="W286">
            <v>9418232.6899999902</v>
          </cell>
          <cell r="X286">
            <v>46627270.440000013</v>
          </cell>
          <cell r="Y286">
            <v>9418232.6899999902</v>
          </cell>
          <cell r="Z286">
            <v>1.9858816813211888E-7</v>
          </cell>
        </row>
      </sheetData>
      <sheetData sheetId="12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1349.25</v>
          </cell>
        </row>
        <row r="9">
          <cell r="A9" t="str">
            <v>11001-02</v>
          </cell>
          <cell r="B9" t="str">
            <v>Petty Cash</v>
          </cell>
          <cell r="Z9">
            <v>18667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1062061.52</v>
          </cell>
        </row>
        <row r="12">
          <cell r="A12" t="str">
            <v>11002-04</v>
          </cell>
          <cell r="B12" t="str">
            <v>Saving A/C - Bay : Bangpoo</v>
          </cell>
          <cell r="Z12">
            <v>13848806.1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1034325.47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-14560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68777712.400000006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9663625.4500000011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6869079.4299999997</v>
          </cell>
          <cell r="E34">
            <v>6869079.4299999997</v>
          </cell>
          <cell r="F34">
            <v>3270829.23</v>
          </cell>
          <cell r="G34">
            <v>0</v>
          </cell>
          <cell r="H34">
            <v>3270829.23</v>
          </cell>
          <cell r="K34">
            <v>0</v>
          </cell>
          <cell r="L34">
            <v>10139908.66</v>
          </cell>
          <cell r="M34">
            <v>0</v>
          </cell>
          <cell r="N34">
            <v>10139908.66</v>
          </cell>
          <cell r="O34">
            <v>6869079.4299999997</v>
          </cell>
          <cell r="P34">
            <v>0</v>
          </cell>
          <cell r="Q34">
            <v>6869079.4299999997</v>
          </cell>
          <cell r="R34">
            <v>3270829.23</v>
          </cell>
          <cell r="S34">
            <v>0</v>
          </cell>
          <cell r="T34">
            <v>3270829.23</v>
          </cell>
          <cell r="V34">
            <v>0</v>
          </cell>
          <cell r="W34">
            <v>0</v>
          </cell>
          <cell r="X34">
            <v>10139908.66</v>
          </cell>
          <cell r="Y34">
            <v>0</v>
          </cell>
          <cell r="Z34">
            <v>10139908.66</v>
          </cell>
        </row>
        <row r="35">
          <cell r="A35" t="str">
            <v>11009-02</v>
          </cell>
          <cell r="B35" t="str">
            <v>Decoration Materials in Stock</v>
          </cell>
          <cell r="C35">
            <v>53552</v>
          </cell>
          <cell r="E35">
            <v>53552</v>
          </cell>
          <cell r="F35">
            <v>135379.82999999999</v>
          </cell>
          <cell r="G35">
            <v>0</v>
          </cell>
          <cell r="H35">
            <v>135379.82999999999</v>
          </cell>
          <cell r="K35">
            <v>0</v>
          </cell>
          <cell r="L35">
            <v>188931.83</v>
          </cell>
          <cell r="M35">
            <v>0</v>
          </cell>
          <cell r="N35">
            <v>188931.83</v>
          </cell>
          <cell r="O35">
            <v>53552</v>
          </cell>
          <cell r="P35">
            <v>0</v>
          </cell>
          <cell r="Q35">
            <v>53552</v>
          </cell>
          <cell r="R35">
            <v>135379.82999999999</v>
          </cell>
          <cell r="S35">
            <v>0</v>
          </cell>
          <cell r="T35">
            <v>135379.82999999999</v>
          </cell>
          <cell r="V35">
            <v>0</v>
          </cell>
          <cell r="W35">
            <v>0</v>
          </cell>
          <cell r="X35">
            <v>188931.83</v>
          </cell>
          <cell r="Y35">
            <v>0</v>
          </cell>
          <cell r="Z35">
            <v>188931.83</v>
          </cell>
        </row>
        <row r="36">
          <cell r="A36" t="str">
            <v>11009-03</v>
          </cell>
          <cell r="B36" t="str">
            <v>Assembly Materials in Stock</v>
          </cell>
          <cell r="C36">
            <v>1101817.25</v>
          </cell>
          <cell r="E36">
            <v>1101817.25</v>
          </cell>
          <cell r="F36">
            <v>21857542.010000002</v>
          </cell>
          <cell r="G36">
            <v>0</v>
          </cell>
          <cell r="H36">
            <v>21857542.010000002</v>
          </cell>
          <cell r="J36">
            <v>1135947.19</v>
          </cell>
          <cell r="K36">
            <v>1135947.19</v>
          </cell>
          <cell r="L36">
            <v>22959359.260000002</v>
          </cell>
          <cell r="M36">
            <v>1135947.19</v>
          </cell>
          <cell r="N36">
            <v>24095306.450000003</v>
          </cell>
          <cell r="O36">
            <v>1101817.25</v>
          </cell>
          <cell r="P36">
            <v>0</v>
          </cell>
          <cell r="Q36">
            <v>1101817.25</v>
          </cell>
          <cell r="R36">
            <v>21857542.010000002</v>
          </cell>
          <cell r="S36">
            <v>0</v>
          </cell>
          <cell r="T36">
            <v>21857542.010000002</v>
          </cell>
          <cell r="V36">
            <v>1135947.19</v>
          </cell>
          <cell r="W36">
            <v>1135947.19</v>
          </cell>
          <cell r="X36">
            <v>22959359.260000002</v>
          </cell>
          <cell r="Y36">
            <v>1135947.19</v>
          </cell>
          <cell r="Z36">
            <v>24095306.450000003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6451</v>
          </cell>
          <cell r="E37">
            <v>6451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6451</v>
          </cell>
          <cell r="M37">
            <v>0</v>
          </cell>
          <cell r="N37">
            <v>6451</v>
          </cell>
          <cell r="O37">
            <v>6451</v>
          </cell>
          <cell r="P37">
            <v>0</v>
          </cell>
          <cell r="Q37">
            <v>6451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6451</v>
          </cell>
          <cell r="Y37">
            <v>0</v>
          </cell>
          <cell r="Z37">
            <v>6451</v>
          </cell>
        </row>
        <row r="38">
          <cell r="A38" t="str">
            <v>11009-05</v>
          </cell>
          <cell r="B38" t="str">
            <v>Factory Supplies In Stock</v>
          </cell>
          <cell r="C38">
            <v>83373</v>
          </cell>
          <cell r="E38">
            <v>83373</v>
          </cell>
          <cell r="F38">
            <v>70449.83</v>
          </cell>
          <cell r="G38">
            <v>0</v>
          </cell>
          <cell r="H38">
            <v>70449.83</v>
          </cell>
          <cell r="K38">
            <v>0</v>
          </cell>
          <cell r="L38">
            <v>153822.83000000002</v>
          </cell>
          <cell r="M38">
            <v>0</v>
          </cell>
          <cell r="N38">
            <v>153822.83000000002</v>
          </cell>
          <cell r="O38">
            <v>83373</v>
          </cell>
          <cell r="P38">
            <v>0</v>
          </cell>
          <cell r="Q38">
            <v>83373</v>
          </cell>
          <cell r="R38">
            <v>70449.83</v>
          </cell>
          <cell r="S38">
            <v>0</v>
          </cell>
          <cell r="T38">
            <v>70449.83</v>
          </cell>
          <cell r="V38">
            <v>0</v>
          </cell>
          <cell r="W38">
            <v>0</v>
          </cell>
          <cell r="X38">
            <v>153822.83000000002</v>
          </cell>
          <cell r="Y38">
            <v>0</v>
          </cell>
          <cell r="Z38">
            <v>153822.83000000002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2174134.56</v>
          </cell>
          <cell r="E39">
            <v>2174134.56</v>
          </cell>
          <cell r="F39">
            <v>2875898.07</v>
          </cell>
          <cell r="G39">
            <v>0</v>
          </cell>
          <cell r="H39">
            <v>2875898.07</v>
          </cell>
          <cell r="J39">
            <v>1133287.06</v>
          </cell>
          <cell r="K39">
            <v>1133287.06</v>
          </cell>
          <cell r="L39">
            <v>5050032.63</v>
          </cell>
          <cell r="M39">
            <v>1133287.06</v>
          </cell>
          <cell r="N39">
            <v>6183319.6899999995</v>
          </cell>
          <cell r="O39">
            <v>2174134.56</v>
          </cell>
          <cell r="P39">
            <v>0</v>
          </cell>
          <cell r="Q39">
            <v>2174134.56</v>
          </cell>
          <cell r="R39">
            <v>2875898.07</v>
          </cell>
          <cell r="S39">
            <v>0</v>
          </cell>
          <cell r="T39">
            <v>2875898.07</v>
          </cell>
          <cell r="V39">
            <v>1133287.06</v>
          </cell>
          <cell r="W39">
            <v>1133287.06</v>
          </cell>
          <cell r="X39">
            <v>5050032.63</v>
          </cell>
          <cell r="Y39">
            <v>1133287.06</v>
          </cell>
          <cell r="Z39">
            <v>6183319.6899999995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4308729.03</v>
          </cell>
          <cell r="E40">
            <v>4308729.03</v>
          </cell>
          <cell r="F40">
            <v>7069242.1399999997</v>
          </cell>
          <cell r="G40">
            <v>0</v>
          </cell>
          <cell r="H40">
            <v>7069242.1399999997</v>
          </cell>
          <cell r="J40">
            <v>0</v>
          </cell>
          <cell r="K40">
            <v>0</v>
          </cell>
          <cell r="L40">
            <v>11377971.17</v>
          </cell>
          <cell r="M40">
            <v>0</v>
          </cell>
          <cell r="N40">
            <v>11377971.17</v>
          </cell>
          <cell r="O40">
            <v>4308729.03</v>
          </cell>
          <cell r="P40">
            <v>0</v>
          </cell>
          <cell r="Q40">
            <v>4308729.03</v>
          </cell>
          <cell r="R40">
            <v>7069242.1399999997</v>
          </cell>
          <cell r="S40">
            <v>0</v>
          </cell>
          <cell r="T40">
            <v>7069242.1399999997</v>
          </cell>
          <cell r="V40">
            <v>0</v>
          </cell>
          <cell r="W40">
            <v>0</v>
          </cell>
          <cell r="X40">
            <v>11377971.17</v>
          </cell>
          <cell r="Y40">
            <v>0</v>
          </cell>
          <cell r="Z40">
            <v>11377971.17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5495467.7999999998</v>
          </cell>
          <cell r="H43">
            <v>5495467.7999999998</v>
          </cell>
          <cell r="L43">
            <v>5495467.7999999998</v>
          </cell>
          <cell r="M43">
            <v>0</v>
          </cell>
          <cell r="N43">
            <v>5495467.7999999998</v>
          </cell>
          <cell r="O43">
            <v>0</v>
          </cell>
          <cell r="P43">
            <v>0</v>
          </cell>
          <cell r="Q43">
            <v>0</v>
          </cell>
          <cell r="R43">
            <v>5495467.7999999998</v>
          </cell>
          <cell r="S43">
            <v>0</v>
          </cell>
          <cell r="T43">
            <v>5495467.7999999998</v>
          </cell>
          <cell r="X43">
            <v>5495467.7999999998</v>
          </cell>
          <cell r="Y43">
            <v>0</v>
          </cell>
          <cell r="Z43">
            <v>5495467.7999999998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236250</v>
          </cell>
        </row>
        <row r="48">
          <cell r="A48" t="str">
            <v>11010-02</v>
          </cell>
          <cell r="B48" t="str">
            <v>Prepaid Expense</v>
          </cell>
          <cell r="Z48">
            <v>1270930.82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801955.43</v>
          </cell>
        </row>
        <row r="52">
          <cell r="A52" t="str">
            <v>11010-06</v>
          </cell>
          <cell r="B52" t="str">
            <v>Purchase Vat</v>
          </cell>
          <cell r="Z52">
            <v>2148550.58</v>
          </cell>
        </row>
        <row r="53">
          <cell r="A53" t="str">
            <v>11010-07</v>
          </cell>
          <cell r="B53" t="str">
            <v>Vat in Transit</v>
          </cell>
          <cell r="Z53">
            <v>441924.29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7664975.9000000004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1197475.49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597094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132735575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534027262.54000002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-120353098.11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-502323545.16000003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-7117508.0099999998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-31576904.670000002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-4706122.49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-15962245.460000001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-8548192.2200000007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-78300303.900000006</v>
          </cell>
        </row>
        <row r="87">
          <cell r="A87" t="str">
            <v>21002-02</v>
          </cell>
          <cell r="B87" t="str">
            <v>Accounts Payable - Export</v>
          </cell>
          <cell r="Z87">
            <v>-39220834.25</v>
          </cell>
        </row>
        <row r="88">
          <cell r="A88" t="str">
            <v>21002-03</v>
          </cell>
          <cell r="B88" t="str">
            <v>Accounts Payable - Related</v>
          </cell>
          <cell r="Z88">
            <v>-13524842.890000001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-5662620.7199999997</v>
          </cell>
        </row>
        <row r="91">
          <cell r="A91" t="str">
            <v>21003-03</v>
          </cell>
          <cell r="B91" t="str">
            <v>Other Creditors</v>
          </cell>
          <cell r="Z91">
            <v>-302000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-107134.9</v>
          </cell>
        </row>
        <row r="96">
          <cell r="A96" t="str">
            <v>21004-02</v>
          </cell>
          <cell r="B96" t="str">
            <v>W/T Phor Ngor Dor 3</v>
          </cell>
          <cell r="Z96">
            <v>-1376.25</v>
          </cell>
        </row>
        <row r="97">
          <cell r="A97" t="str">
            <v>21004-03</v>
          </cell>
          <cell r="B97" t="str">
            <v>W/T Phor Ngor Dor 1</v>
          </cell>
          <cell r="Z97">
            <v>-722513.02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-450776</v>
          </cell>
        </row>
        <row r="102">
          <cell r="A102" t="str">
            <v>21007-01</v>
          </cell>
          <cell r="B102" t="str">
            <v>Selling Tax</v>
          </cell>
          <cell r="Z102">
            <v>-2345072.96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-13221662.279999999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-61749.66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-11847396.83</v>
          </cell>
          <cell r="D115">
            <v>0</v>
          </cell>
          <cell r="E115">
            <v>-11847396.83</v>
          </cell>
          <cell r="F115">
            <v>-6090508.2699999996</v>
          </cell>
          <cell r="G115">
            <v>0</v>
          </cell>
          <cell r="H115">
            <v>-6090508.2699999996</v>
          </cell>
          <cell r="J115">
            <v>-12686960</v>
          </cell>
          <cell r="K115">
            <v>-12686960</v>
          </cell>
          <cell r="L115">
            <v>-17937905.100000001</v>
          </cell>
          <cell r="M115">
            <v>-12686960</v>
          </cell>
          <cell r="N115">
            <v>-30624865.100000001</v>
          </cell>
          <cell r="O115">
            <v>-34207358.199999996</v>
          </cell>
          <cell r="P115">
            <v>0</v>
          </cell>
          <cell r="Q115">
            <v>-34207358.199999996</v>
          </cell>
          <cell r="R115">
            <v>-23377129.649999999</v>
          </cell>
          <cell r="S115">
            <v>0</v>
          </cell>
          <cell r="T115">
            <v>-23377129.649999999</v>
          </cell>
          <cell r="U115">
            <v>0</v>
          </cell>
          <cell r="V115">
            <v>-48403604.700000003</v>
          </cell>
          <cell r="W115">
            <v>-48403604.700000003</v>
          </cell>
          <cell r="X115">
            <v>-57584487.849999994</v>
          </cell>
          <cell r="Y115">
            <v>-48403604.700000003</v>
          </cell>
          <cell r="Z115">
            <v>-105988092.55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-7492114.5099999998</v>
          </cell>
          <cell r="G116">
            <v>0</v>
          </cell>
          <cell r="H116">
            <v>-7492114.5099999998</v>
          </cell>
          <cell r="K116">
            <v>0</v>
          </cell>
          <cell r="L116">
            <v>-7492114.5099999998</v>
          </cell>
          <cell r="M116">
            <v>0</v>
          </cell>
          <cell r="N116">
            <v>-7492114.5099999998</v>
          </cell>
          <cell r="O116">
            <v>0</v>
          </cell>
          <cell r="P116">
            <v>0</v>
          </cell>
          <cell r="Q116">
            <v>0</v>
          </cell>
          <cell r="R116">
            <v>-7542060.6200000001</v>
          </cell>
          <cell r="S116">
            <v>0</v>
          </cell>
          <cell r="T116">
            <v>-7542060.6200000001</v>
          </cell>
          <cell r="U116">
            <v>0</v>
          </cell>
          <cell r="V116">
            <v>0</v>
          </cell>
          <cell r="W116">
            <v>0</v>
          </cell>
          <cell r="X116">
            <v>-7542060.6200000001</v>
          </cell>
          <cell r="Y116">
            <v>0</v>
          </cell>
          <cell r="Z116">
            <v>-7542060.6200000001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-92547.82</v>
          </cell>
          <cell r="D122">
            <v>0</v>
          </cell>
          <cell r="E122">
            <v>-92547.82</v>
          </cell>
          <cell r="F122">
            <v>-205225.08</v>
          </cell>
          <cell r="G122">
            <v>0</v>
          </cell>
          <cell r="H122">
            <v>-205225.08</v>
          </cell>
          <cell r="K122">
            <v>0</v>
          </cell>
          <cell r="L122">
            <v>-297772.90000000002</v>
          </cell>
          <cell r="M122">
            <v>0</v>
          </cell>
          <cell r="N122">
            <v>-297772.90000000002</v>
          </cell>
          <cell r="O122">
            <v>-266388.32</v>
          </cell>
          <cell r="P122">
            <v>0</v>
          </cell>
          <cell r="Q122">
            <v>-266388.32</v>
          </cell>
          <cell r="R122">
            <v>-615341.42999999993</v>
          </cell>
          <cell r="S122">
            <v>0</v>
          </cell>
          <cell r="T122">
            <v>-615341.42999999993</v>
          </cell>
          <cell r="U122">
            <v>0</v>
          </cell>
          <cell r="V122">
            <v>0</v>
          </cell>
          <cell r="W122">
            <v>0</v>
          </cell>
          <cell r="X122">
            <v>-881729.75</v>
          </cell>
          <cell r="Y122">
            <v>0</v>
          </cell>
          <cell r="Z122">
            <v>-881729.75</v>
          </cell>
        </row>
        <row r="123">
          <cell r="A123" t="str">
            <v>43000-02</v>
          </cell>
          <cell r="B123" t="str">
            <v>Other Income</v>
          </cell>
          <cell r="C123">
            <v>-239366.74</v>
          </cell>
          <cell r="D123">
            <v>0</v>
          </cell>
          <cell r="E123">
            <v>-239366.74</v>
          </cell>
          <cell r="F123">
            <v>-185803.78</v>
          </cell>
          <cell r="G123">
            <v>0</v>
          </cell>
          <cell r="H123">
            <v>-185803.78</v>
          </cell>
          <cell r="J123">
            <v>0</v>
          </cell>
          <cell r="K123">
            <v>0</v>
          </cell>
          <cell r="L123">
            <v>-425170.52</v>
          </cell>
          <cell r="M123">
            <v>0</v>
          </cell>
          <cell r="N123">
            <v>-425170.52</v>
          </cell>
          <cell r="O123">
            <v>-429342.66000000003</v>
          </cell>
          <cell r="P123">
            <v>0</v>
          </cell>
          <cell r="Q123">
            <v>-429342.66000000003</v>
          </cell>
          <cell r="R123">
            <v>-361444.31</v>
          </cell>
          <cell r="S123">
            <v>0</v>
          </cell>
          <cell r="T123">
            <v>-361444.31</v>
          </cell>
          <cell r="U123">
            <v>0</v>
          </cell>
          <cell r="V123">
            <v>0</v>
          </cell>
          <cell r="W123">
            <v>0</v>
          </cell>
          <cell r="X123">
            <v>-790786.97</v>
          </cell>
          <cell r="Y123">
            <v>0</v>
          </cell>
          <cell r="Z123">
            <v>-790786.97</v>
          </cell>
        </row>
        <row r="124">
          <cell r="B124" t="str">
            <v xml:space="preserve"> Other Income -Mould</v>
          </cell>
          <cell r="C124">
            <v>-208300</v>
          </cell>
          <cell r="D124">
            <v>0</v>
          </cell>
          <cell r="E124">
            <v>-208300</v>
          </cell>
          <cell r="F124">
            <v>-90745.45</v>
          </cell>
          <cell r="H124">
            <v>-90745.45</v>
          </cell>
          <cell r="L124">
            <v>-299045.45</v>
          </cell>
          <cell r="M124">
            <v>0</v>
          </cell>
          <cell r="N124">
            <v>-299045.45</v>
          </cell>
          <cell r="O124">
            <v>-334120</v>
          </cell>
          <cell r="P124">
            <v>0</v>
          </cell>
          <cell r="Q124">
            <v>-334120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-519363.45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-31066.74</v>
          </cell>
          <cell r="D125">
            <v>0</v>
          </cell>
          <cell r="E125">
            <v>-31066.74</v>
          </cell>
          <cell r="F125">
            <v>-95058.33</v>
          </cell>
          <cell r="H125">
            <v>-95058.33</v>
          </cell>
          <cell r="J125">
            <v>0</v>
          </cell>
          <cell r="L125">
            <v>-126125.07</v>
          </cell>
          <cell r="M125">
            <v>0</v>
          </cell>
          <cell r="N125">
            <v>-126125.07</v>
          </cell>
          <cell r="O125">
            <v>-95222.66</v>
          </cell>
          <cell r="P125">
            <v>0</v>
          </cell>
          <cell r="Q125">
            <v>-95222.66</v>
          </cell>
          <cell r="R125">
            <v>-176200.86</v>
          </cell>
          <cell r="S125">
            <v>0</v>
          </cell>
          <cell r="T125">
            <v>-176200.86</v>
          </cell>
          <cell r="U125">
            <v>0</v>
          </cell>
          <cell r="V125">
            <v>0</v>
          </cell>
          <cell r="W125">
            <v>0</v>
          </cell>
          <cell r="X125">
            <v>-271423.52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-464838.41</v>
          </cell>
          <cell r="J128">
            <v>464838.41</v>
          </cell>
          <cell r="K128">
            <v>464838.41</v>
          </cell>
          <cell r="L128">
            <v>-464838.41</v>
          </cell>
          <cell r="M128">
            <v>464838.41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-2640065.3600000003</v>
          </cell>
          <cell r="S128">
            <v>0</v>
          </cell>
          <cell r="T128">
            <v>-2640065.3600000003</v>
          </cell>
          <cell r="U128">
            <v>0</v>
          </cell>
          <cell r="V128">
            <v>2640065.3600000003</v>
          </cell>
          <cell r="W128">
            <v>2640065.3600000003</v>
          </cell>
          <cell r="X128">
            <v>-2640065.3600000003</v>
          </cell>
          <cell r="Y128">
            <v>2640065.3600000003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9353456.5099999998</v>
          </cell>
          <cell r="D132">
            <v>0</v>
          </cell>
          <cell r="E132">
            <v>9353456.5099999998</v>
          </cell>
          <cell r="F132">
            <v>3373642.53</v>
          </cell>
          <cell r="G132">
            <v>0</v>
          </cell>
          <cell r="H132">
            <v>3373642.53</v>
          </cell>
          <cell r="K132">
            <v>0</v>
          </cell>
          <cell r="L132">
            <v>12727099.039999999</v>
          </cell>
          <cell r="M132">
            <v>0</v>
          </cell>
          <cell r="N132">
            <v>12727099.039999999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66115</v>
          </cell>
          <cell r="D133">
            <v>0</v>
          </cell>
          <cell r="E133">
            <v>66115</v>
          </cell>
          <cell r="F133">
            <v>127409</v>
          </cell>
          <cell r="G133">
            <v>0</v>
          </cell>
          <cell r="H133">
            <v>127409</v>
          </cell>
          <cell r="K133">
            <v>0</v>
          </cell>
          <cell r="L133">
            <v>193524</v>
          </cell>
          <cell r="M133">
            <v>0</v>
          </cell>
          <cell r="N133">
            <v>193524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970961.62</v>
          </cell>
          <cell r="D134">
            <v>0</v>
          </cell>
          <cell r="E134">
            <v>970961.62</v>
          </cell>
          <cell r="F134">
            <v>10594175.48</v>
          </cell>
          <cell r="G134">
            <v>0</v>
          </cell>
          <cell r="H134">
            <v>10594175.48</v>
          </cell>
          <cell r="J134">
            <v>444303.28</v>
          </cell>
          <cell r="K134">
            <v>444303.28</v>
          </cell>
          <cell r="L134">
            <v>11565137.1</v>
          </cell>
          <cell r="M134">
            <v>444303.28</v>
          </cell>
          <cell r="N134">
            <v>12009440.379999999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6917.5</v>
          </cell>
          <cell r="D135">
            <v>0</v>
          </cell>
          <cell r="E135">
            <v>6917.5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6917.5</v>
          </cell>
          <cell r="M135">
            <v>0</v>
          </cell>
          <cell r="N135">
            <v>6917.5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1568931.75</v>
          </cell>
          <cell r="D136">
            <v>0</v>
          </cell>
          <cell r="E136">
            <v>1568931.75</v>
          </cell>
          <cell r="F136">
            <v>5767628.96</v>
          </cell>
          <cell r="G136">
            <v>0</v>
          </cell>
          <cell r="H136">
            <v>5767628.96</v>
          </cell>
          <cell r="J136">
            <v>1563634.95</v>
          </cell>
          <cell r="K136">
            <v>1563634.95</v>
          </cell>
          <cell r="L136">
            <v>7336560.71</v>
          </cell>
          <cell r="M136">
            <v>1563634.95</v>
          </cell>
          <cell r="N136">
            <v>8900195.6600000001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3715552.38</v>
          </cell>
          <cell r="E137">
            <v>3715552.38</v>
          </cell>
          <cell r="F137">
            <v>2868770.91</v>
          </cell>
          <cell r="G137">
            <v>0</v>
          </cell>
          <cell r="H137">
            <v>2868770.91</v>
          </cell>
          <cell r="J137">
            <v>0</v>
          </cell>
          <cell r="K137">
            <v>0</v>
          </cell>
          <cell r="L137">
            <v>6584323.29</v>
          </cell>
          <cell r="M137">
            <v>0</v>
          </cell>
          <cell r="N137">
            <v>6584323.29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-6869079.4299999997</v>
          </cell>
          <cell r="D139">
            <v>0</v>
          </cell>
          <cell r="E139">
            <v>-6869079.4299999997</v>
          </cell>
          <cell r="F139">
            <v>-3270829.23</v>
          </cell>
          <cell r="H139">
            <v>-3270829.23</v>
          </cell>
          <cell r="J139">
            <v>0</v>
          </cell>
          <cell r="K139">
            <v>0</v>
          </cell>
          <cell r="L139">
            <v>-10139908.66</v>
          </cell>
          <cell r="M139">
            <v>0</v>
          </cell>
          <cell r="N139">
            <v>-10139908.66</v>
          </cell>
          <cell r="O139">
            <v>-6869079.4299999997</v>
          </cell>
          <cell r="P139">
            <v>0</v>
          </cell>
          <cell r="Q139">
            <v>-6869079.4299999997</v>
          </cell>
          <cell r="R139">
            <v>-3270829.23</v>
          </cell>
          <cell r="S139">
            <v>0</v>
          </cell>
          <cell r="T139">
            <v>-3270829.23</v>
          </cell>
          <cell r="U139">
            <v>0</v>
          </cell>
          <cell r="V139">
            <v>0</v>
          </cell>
          <cell r="W139">
            <v>0</v>
          </cell>
          <cell r="X139">
            <v>-10139908.66</v>
          </cell>
          <cell r="Y139">
            <v>0</v>
          </cell>
          <cell r="Z139">
            <v>-10139908.66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-53552</v>
          </cell>
          <cell r="D140">
            <v>0</v>
          </cell>
          <cell r="E140">
            <v>-53552</v>
          </cell>
          <cell r="F140">
            <v>-135379.82999999999</v>
          </cell>
          <cell r="H140">
            <v>-135379.82999999999</v>
          </cell>
          <cell r="J140">
            <v>0</v>
          </cell>
          <cell r="K140">
            <v>0</v>
          </cell>
          <cell r="L140">
            <v>-188931.83</v>
          </cell>
          <cell r="M140">
            <v>0</v>
          </cell>
          <cell r="N140">
            <v>-188931.83</v>
          </cell>
          <cell r="O140">
            <v>-53552</v>
          </cell>
          <cell r="P140">
            <v>0</v>
          </cell>
          <cell r="Q140">
            <v>-53552</v>
          </cell>
          <cell r="R140">
            <v>-135379.82999999999</v>
          </cell>
          <cell r="S140">
            <v>0</v>
          </cell>
          <cell r="T140">
            <v>-135379.82999999999</v>
          </cell>
          <cell r="U140">
            <v>0</v>
          </cell>
          <cell r="V140">
            <v>0</v>
          </cell>
          <cell r="W140">
            <v>0</v>
          </cell>
          <cell r="X140">
            <v>-188931.83</v>
          </cell>
          <cell r="Y140">
            <v>0</v>
          </cell>
          <cell r="Z140">
            <v>-188931.83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-1101817.25</v>
          </cell>
          <cell r="D141">
            <v>0</v>
          </cell>
          <cell r="E141">
            <v>-1101817.25</v>
          </cell>
          <cell r="F141">
            <v>-21857542.010000002</v>
          </cell>
          <cell r="H141">
            <v>-21857542.010000002</v>
          </cell>
          <cell r="J141">
            <v>-1135947.19</v>
          </cell>
          <cell r="K141">
            <v>-1135947.19</v>
          </cell>
          <cell r="L141">
            <v>-22959359.260000002</v>
          </cell>
          <cell r="M141">
            <v>-1135947.19</v>
          </cell>
          <cell r="N141">
            <v>-24095306.450000003</v>
          </cell>
          <cell r="O141">
            <v>-1101817.25</v>
          </cell>
          <cell r="P141">
            <v>0</v>
          </cell>
          <cell r="Q141">
            <v>-1101817.25</v>
          </cell>
          <cell r="R141">
            <v>-21857542.010000002</v>
          </cell>
          <cell r="S141">
            <v>0</v>
          </cell>
          <cell r="T141">
            <v>-21857542.010000002</v>
          </cell>
          <cell r="U141">
            <v>0</v>
          </cell>
          <cell r="V141">
            <v>-1135947.19</v>
          </cell>
          <cell r="W141">
            <v>-1135947.19</v>
          </cell>
          <cell r="X141">
            <v>-22959359.260000002</v>
          </cell>
          <cell r="Y141">
            <v>-1135947.19</v>
          </cell>
          <cell r="Z141">
            <v>-24095306.450000003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-6451</v>
          </cell>
          <cell r="D142">
            <v>0</v>
          </cell>
          <cell r="E142">
            <v>-6451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-6451</v>
          </cell>
          <cell r="M142">
            <v>0</v>
          </cell>
          <cell r="N142">
            <v>-6451</v>
          </cell>
          <cell r="O142">
            <v>-6451</v>
          </cell>
          <cell r="P142">
            <v>0</v>
          </cell>
          <cell r="Q142">
            <v>-6451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-6451</v>
          </cell>
          <cell r="Y142">
            <v>0</v>
          </cell>
          <cell r="Z142">
            <v>-6451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-2174134.56</v>
          </cell>
          <cell r="D143">
            <v>0</v>
          </cell>
          <cell r="E143">
            <v>-2174134.56</v>
          </cell>
          <cell r="F143">
            <v>-2875898.07</v>
          </cell>
          <cell r="H143">
            <v>-2875898.07</v>
          </cell>
          <cell r="J143">
            <v>-1133287.06</v>
          </cell>
          <cell r="K143">
            <v>-1133287.06</v>
          </cell>
          <cell r="M143">
            <v>-1133287.06</v>
          </cell>
          <cell r="N143">
            <v>-1133287.06</v>
          </cell>
          <cell r="O143">
            <v>-2174134.56</v>
          </cell>
          <cell r="P143">
            <v>0</v>
          </cell>
          <cell r="Q143">
            <v>-2174134.56</v>
          </cell>
          <cell r="R143">
            <v>-2875898.07</v>
          </cell>
          <cell r="S143">
            <v>0</v>
          </cell>
          <cell r="T143">
            <v>-2875898.07</v>
          </cell>
          <cell r="U143">
            <v>0</v>
          </cell>
          <cell r="V143">
            <v>-1133287.06</v>
          </cell>
          <cell r="W143">
            <v>-1133287.06</v>
          </cell>
          <cell r="X143">
            <v>-5050032.63</v>
          </cell>
          <cell r="Y143">
            <v>-1133287.06</v>
          </cell>
          <cell r="Z143">
            <v>-6183319.6899999995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-4308729.03</v>
          </cell>
          <cell r="D144">
            <v>0</v>
          </cell>
          <cell r="E144">
            <v>-4308729.03</v>
          </cell>
          <cell r="F144">
            <v>-7069242.1399999997</v>
          </cell>
          <cell r="H144">
            <v>-7069242.1399999997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-4308729.03</v>
          </cell>
          <cell r="P144">
            <v>0</v>
          </cell>
          <cell r="Q144">
            <v>-4308729.03</v>
          </cell>
          <cell r="R144">
            <v>-7069242.1399999997</v>
          </cell>
          <cell r="S144">
            <v>0</v>
          </cell>
          <cell r="T144">
            <v>-7069242.1399999997</v>
          </cell>
          <cell r="U144">
            <v>0</v>
          </cell>
          <cell r="V144">
            <v>0</v>
          </cell>
          <cell r="W144">
            <v>0</v>
          </cell>
          <cell r="X144">
            <v>-11377971.17</v>
          </cell>
          <cell r="Y144">
            <v>0</v>
          </cell>
          <cell r="Z144">
            <v>-11377971.17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4049003.66</v>
          </cell>
          <cell r="D146">
            <v>0</v>
          </cell>
          <cell r="E146">
            <v>4049003.66</v>
          </cell>
          <cell r="F146">
            <v>1026752.8999999999</v>
          </cell>
          <cell r="H146">
            <v>1026752.8999999999</v>
          </cell>
          <cell r="K146">
            <v>0</v>
          </cell>
          <cell r="L146">
            <v>5075756.5600000005</v>
          </cell>
          <cell r="M146">
            <v>0</v>
          </cell>
          <cell r="N146">
            <v>5075756.5600000005</v>
          </cell>
          <cell r="O146">
            <v>11599281.4</v>
          </cell>
          <cell r="P146">
            <v>0</v>
          </cell>
          <cell r="Q146">
            <v>11599281.4</v>
          </cell>
          <cell r="R146">
            <v>5247121.16</v>
          </cell>
          <cell r="S146">
            <v>0</v>
          </cell>
          <cell r="T146">
            <v>5247121.16</v>
          </cell>
          <cell r="U146">
            <v>0</v>
          </cell>
          <cell r="V146">
            <v>0</v>
          </cell>
          <cell r="W146">
            <v>0</v>
          </cell>
          <cell r="X146">
            <v>16846402.560000002</v>
          </cell>
          <cell r="Y146">
            <v>0</v>
          </cell>
          <cell r="Z146">
            <v>16846402.560000002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46407.839999999997</v>
          </cell>
          <cell r="H147">
            <v>46407.839999999997</v>
          </cell>
          <cell r="K147">
            <v>0</v>
          </cell>
          <cell r="L147">
            <v>46407.839999999997</v>
          </cell>
          <cell r="M147">
            <v>0</v>
          </cell>
          <cell r="N147">
            <v>46407.839999999997</v>
          </cell>
          <cell r="O147">
            <v>25112</v>
          </cell>
          <cell r="P147">
            <v>0</v>
          </cell>
          <cell r="Q147">
            <v>25112</v>
          </cell>
          <cell r="R147">
            <v>91727.84</v>
          </cell>
          <cell r="S147">
            <v>0</v>
          </cell>
          <cell r="T147">
            <v>91727.84</v>
          </cell>
          <cell r="U147">
            <v>0</v>
          </cell>
          <cell r="V147">
            <v>0</v>
          </cell>
          <cell r="W147">
            <v>0</v>
          </cell>
          <cell r="X147">
            <v>116839.84</v>
          </cell>
          <cell r="Y147">
            <v>0</v>
          </cell>
          <cell r="Z147">
            <v>116839.84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2272487.17</v>
          </cell>
          <cell r="D148">
            <v>0</v>
          </cell>
          <cell r="E148">
            <v>2272487.17</v>
          </cell>
          <cell r="F148">
            <v>23212241.289999999</v>
          </cell>
          <cell r="H148">
            <v>23212241.289999999</v>
          </cell>
          <cell r="J148">
            <v>10662801.810000001</v>
          </cell>
          <cell r="K148">
            <v>10662801.810000001</v>
          </cell>
          <cell r="L148">
            <v>25484728.460000001</v>
          </cell>
          <cell r="M148">
            <v>10662801.810000001</v>
          </cell>
          <cell r="N148">
            <v>36147530.270000003</v>
          </cell>
          <cell r="O148">
            <v>5387026.1200000001</v>
          </cell>
          <cell r="P148">
            <v>0</v>
          </cell>
          <cell r="Q148">
            <v>5387026.1200000001</v>
          </cell>
          <cell r="R148">
            <v>48768904.230000004</v>
          </cell>
          <cell r="S148">
            <v>0</v>
          </cell>
          <cell r="T148">
            <v>48768904.230000004</v>
          </cell>
          <cell r="U148">
            <v>0</v>
          </cell>
          <cell r="V148">
            <v>38557153.829999998</v>
          </cell>
          <cell r="W148">
            <v>38557153.829999998</v>
          </cell>
          <cell r="X148">
            <v>54155930.350000001</v>
          </cell>
          <cell r="Y148">
            <v>38557153.829999998</v>
          </cell>
          <cell r="Z148">
            <v>92713084.180000007</v>
          </cell>
        </row>
        <row r="149">
          <cell r="B149" t="str">
            <v>Purchase : Packing (goods)</v>
          </cell>
          <cell r="C149">
            <v>12160</v>
          </cell>
          <cell r="D149">
            <v>0</v>
          </cell>
          <cell r="E149">
            <v>12160</v>
          </cell>
          <cell r="F149">
            <v>0</v>
          </cell>
          <cell r="H149">
            <v>0</v>
          </cell>
          <cell r="K149">
            <v>0</v>
          </cell>
          <cell r="L149">
            <v>12160</v>
          </cell>
          <cell r="M149">
            <v>0</v>
          </cell>
          <cell r="N149">
            <v>12160</v>
          </cell>
          <cell r="O149">
            <v>42153</v>
          </cell>
          <cell r="P149">
            <v>0</v>
          </cell>
          <cell r="Q149">
            <v>42153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54148.959999999999</v>
          </cell>
          <cell r="D150">
            <v>0</v>
          </cell>
          <cell r="E150">
            <v>54148.959999999999</v>
          </cell>
          <cell r="F150">
            <v>61923.28</v>
          </cell>
          <cell r="H150">
            <v>61923.28</v>
          </cell>
          <cell r="J150">
            <v>56431.61</v>
          </cell>
          <cell r="K150">
            <v>56431.61</v>
          </cell>
          <cell r="L150">
            <v>116072.23999999999</v>
          </cell>
          <cell r="M150">
            <v>56431.61</v>
          </cell>
          <cell r="N150">
            <v>172503.84999999998</v>
          </cell>
          <cell r="O150">
            <v>140892.98000000001</v>
          </cell>
          <cell r="P150">
            <v>0</v>
          </cell>
          <cell r="Q150">
            <v>140892.98000000001</v>
          </cell>
          <cell r="R150">
            <v>129846.63</v>
          </cell>
          <cell r="S150">
            <v>0</v>
          </cell>
          <cell r="T150">
            <v>129846.63</v>
          </cell>
          <cell r="U150">
            <v>0</v>
          </cell>
          <cell r="V150">
            <v>190827.75</v>
          </cell>
          <cell r="W150">
            <v>190827.75</v>
          </cell>
          <cell r="Y150">
            <v>190827.75</v>
          </cell>
        </row>
        <row r="151">
          <cell r="A151" t="str">
            <v>51004-04</v>
          </cell>
          <cell r="B151" t="str">
            <v>Purchase : Packing</v>
          </cell>
          <cell r="C151">
            <v>66308.959999999992</v>
          </cell>
          <cell r="D151">
            <v>0</v>
          </cell>
          <cell r="E151">
            <v>66308.959999999992</v>
          </cell>
          <cell r="F151">
            <v>61923.28</v>
          </cell>
          <cell r="H151">
            <v>61923.28</v>
          </cell>
          <cell r="J151">
            <v>56431.61</v>
          </cell>
          <cell r="K151">
            <v>56431.61</v>
          </cell>
          <cell r="L151">
            <v>128232.23999999999</v>
          </cell>
          <cell r="M151">
            <v>56431.61</v>
          </cell>
          <cell r="N151">
            <v>184663.84999999998</v>
          </cell>
          <cell r="O151">
            <v>183045.97999999998</v>
          </cell>
          <cell r="P151">
            <v>0</v>
          </cell>
          <cell r="Q151">
            <v>183045.97999999998</v>
          </cell>
          <cell r="R151">
            <v>129846.63</v>
          </cell>
          <cell r="S151">
            <v>0</v>
          </cell>
          <cell r="T151">
            <v>129846.63</v>
          </cell>
          <cell r="U151">
            <v>0</v>
          </cell>
          <cell r="V151">
            <v>190827.75</v>
          </cell>
          <cell r="W151">
            <v>190827.75</v>
          </cell>
          <cell r="X151">
            <v>312892.61</v>
          </cell>
          <cell r="Y151">
            <v>190827.75</v>
          </cell>
          <cell r="Z151">
            <v>503720.36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1356184.72</v>
          </cell>
          <cell r="D156">
            <v>0</v>
          </cell>
          <cell r="E156">
            <v>1356184.72</v>
          </cell>
          <cell r="F156">
            <v>1668958.2</v>
          </cell>
          <cell r="H156">
            <v>1668958.2</v>
          </cell>
          <cell r="J156">
            <v>1153227.56</v>
          </cell>
          <cell r="K156">
            <v>1153227.56</v>
          </cell>
          <cell r="L156">
            <v>3025142.92</v>
          </cell>
          <cell r="M156">
            <v>1153227.56</v>
          </cell>
          <cell r="N156">
            <v>4178370.48</v>
          </cell>
          <cell r="O156">
            <v>4096279.7800000003</v>
          </cell>
          <cell r="P156">
            <v>0</v>
          </cell>
          <cell r="Q156">
            <v>4096279.7800000003</v>
          </cell>
          <cell r="R156">
            <v>4600250.78</v>
          </cell>
          <cell r="S156">
            <v>0</v>
          </cell>
          <cell r="T156">
            <v>4600250.78</v>
          </cell>
          <cell r="U156">
            <v>0</v>
          </cell>
          <cell r="V156">
            <v>3665835.0300000003</v>
          </cell>
          <cell r="W156">
            <v>3665835.0300000003</v>
          </cell>
          <cell r="X156">
            <v>8696530.5600000005</v>
          </cell>
          <cell r="Y156">
            <v>3665835.0300000003</v>
          </cell>
          <cell r="Z156">
            <v>12362365.59</v>
          </cell>
        </row>
        <row r="157">
          <cell r="A157" t="str">
            <v>52001-02</v>
          </cell>
          <cell r="B157" t="str">
            <v>Wages - Factory</v>
          </cell>
          <cell r="C157">
            <v>157295.07</v>
          </cell>
          <cell r="D157">
            <v>0</v>
          </cell>
          <cell r="E157">
            <v>157295.07</v>
          </cell>
          <cell r="F157">
            <v>191685.13</v>
          </cell>
          <cell r="H157">
            <v>191685.13</v>
          </cell>
          <cell r="J157">
            <v>126160.8</v>
          </cell>
          <cell r="K157">
            <v>126160.8</v>
          </cell>
          <cell r="L157">
            <v>348980.2</v>
          </cell>
          <cell r="M157">
            <v>126160.8</v>
          </cell>
          <cell r="N157">
            <v>475141</v>
          </cell>
          <cell r="O157">
            <v>549933.91999999993</v>
          </cell>
          <cell r="P157">
            <v>0</v>
          </cell>
          <cell r="Q157">
            <v>549933.91999999993</v>
          </cell>
          <cell r="R157">
            <v>620821.26</v>
          </cell>
          <cell r="S157">
            <v>0</v>
          </cell>
          <cell r="T157">
            <v>620821.26</v>
          </cell>
          <cell r="U157">
            <v>0</v>
          </cell>
          <cell r="V157">
            <v>494718.32</v>
          </cell>
          <cell r="W157">
            <v>494718.32</v>
          </cell>
          <cell r="X157">
            <v>1170755.18</v>
          </cell>
          <cell r="Y157">
            <v>494718.32</v>
          </cell>
          <cell r="Z157">
            <v>1665473.5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254783.75</v>
          </cell>
          <cell r="D159">
            <v>0</v>
          </cell>
          <cell r="E159">
            <v>254783.75</v>
          </cell>
          <cell r="F159">
            <v>232030.53</v>
          </cell>
          <cell r="H159">
            <v>232030.53</v>
          </cell>
          <cell r="J159">
            <v>157163.85999999999</v>
          </cell>
          <cell r="K159">
            <v>157163.85999999999</v>
          </cell>
          <cell r="L159">
            <v>486814.28</v>
          </cell>
          <cell r="M159">
            <v>157163.85999999999</v>
          </cell>
          <cell r="N159">
            <v>643978.14</v>
          </cell>
          <cell r="O159">
            <v>788290.31</v>
          </cell>
          <cell r="P159">
            <v>0</v>
          </cell>
          <cell r="Q159">
            <v>788290.31</v>
          </cell>
          <cell r="R159">
            <v>696907.22</v>
          </cell>
          <cell r="S159">
            <v>0</v>
          </cell>
          <cell r="T159">
            <v>696907.22</v>
          </cell>
          <cell r="U159">
            <v>0</v>
          </cell>
          <cell r="V159">
            <v>555349.48</v>
          </cell>
          <cell r="W159">
            <v>555349.48</v>
          </cell>
          <cell r="X159">
            <v>1485197.53</v>
          </cell>
          <cell r="Y159">
            <v>555349.48</v>
          </cell>
          <cell r="Z159">
            <v>2040547.01</v>
          </cell>
        </row>
        <row r="160">
          <cell r="A160" t="str">
            <v>52001-05</v>
          </cell>
          <cell r="B160" t="str">
            <v>Allowance - Factory</v>
          </cell>
          <cell r="C160">
            <v>252149.72999999998</v>
          </cell>
          <cell r="D160">
            <v>0</v>
          </cell>
          <cell r="E160">
            <v>252149.72999999998</v>
          </cell>
          <cell r="F160">
            <v>311003.99</v>
          </cell>
          <cell r="H160">
            <v>311003.99</v>
          </cell>
          <cell r="J160">
            <v>213540.12</v>
          </cell>
          <cell r="K160">
            <v>213540.12</v>
          </cell>
          <cell r="L160">
            <v>563153.72</v>
          </cell>
          <cell r="M160">
            <v>213540.12</v>
          </cell>
          <cell r="N160">
            <v>776693.84</v>
          </cell>
          <cell r="O160">
            <v>765850.78</v>
          </cell>
          <cell r="P160">
            <v>0</v>
          </cell>
          <cell r="Q160">
            <v>765850.78</v>
          </cell>
          <cell r="R160">
            <v>867276.59</v>
          </cell>
          <cell r="S160">
            <v>0</v>
          </cell>
          <cell r="T160">
            <v>867276.59</v>
          </cell>
          <cell r="U160">
            <v>0</v>
          </cell>
          <cell r="V160">
            <v>691112.95</v>
          </cell>
          <cell r="W160">
            <v>691112.95</v>
          </cell>
          <cell r="X160">
            <v>1633127.37</v>
          </cell>
          <cell r="Y160">
            <v>691112.95</v>
          </cell>
          <cell r="Z160">
            <v>2324240.3200000003</v>
          </cell>
        </row>
        <row r="161">
          <cell r="A161" t="str">
            <v>52001-06</v>
          </cell>
          <cell r="B161" t="str">
            <v>Welfare - Factory</v>
          </cell>
          <cell r="C161">
            <v>357903.76999999996</v>
          </cell>
          <cell r="D161">
            <v>0</v>
          </cell>
          <cell r="E161">
            <v>357903.76999999996</v>
          </cell>
          <cell r="F161">
            <v>438876.54</v>
          </cell>
          <cell r="H161">
            <v>438876.54</v>
          </cell>
          <cell r="J161">
            <v>301997.3</v>
          </cell>
          <cell r="K161">
            <v>301997.3</v>
          </cell>
          <cell r="L161">
            <v>796780.30999999994</v>
          </cell>
          <cell r="M161">
            <v>301997.3</v>
          </cell>
          <cell r="N161">
            <v>1098777.6099999999</v>
          </cell>
          <cell r="O161">
            <v>1028110.8399999999</v>
          </cell>
          <cell r="P161">
            <v>0</v>
          </cell>
          <cell r="Q161">
            <v>1028110.8399999999</v>
          </cell>
          <cell r="R161">
            <v>1191053.8699999999</v>
          </cell>
          <cell r="S161">
            <v>0</v>
          </cell>
          <cell r="T161">
            <v>1191053.8699999999</v>
          </cell>
          <cell r="U161">
            <v>0</v>
          </cell>
          <cell r="V161">
            <v>949123.69</v>
          </cell>
          <cell r="W161">
            <v>949123.69</v>
          </cell>
          <cell r="X161">
            <v>2219164.71</v>
          </cell>
          <cell r="Y161">
            <v>949123.69</v>
          </cell>
          <cell r="Z161">
            <v>3168288.4</v>
          </cell>
        </row>
        <row r="162">
          <cell r="A162" t="str">
            <v>52001-07</v>
          </cell>
          <cell r="B162" t="str">
            <v>Provident Fund - Factory</v>
          </cell>
          <cell r="C162">
            <v>30192.49</v>
          </cell>
          <cell r="D162">
            <v>0</v>
          </cell>
          <cell r="E162">
            <v>30192.49</v>
          </cell>
          <cell r="F162">
            <v>37361.79</v>
          </cell>
          <cell r="H162">
            <v>37361.79</v>
          </cell>
          <cell r="J162">
            <v>25611.26</v>
          </cell>
          <cell r="K162">
            <v>25611.26</v>
          </cell>
          <cell r="L162">
            <v>67554.28</v>
          </cell>
          <cell r="M162">
            <v>25611.26</v>
          </cell>
          <cell r="N162">
            <v>93165.54</v>
          </cell>
          <cell r="O162">
            <v>95713.51</v>
          </cell>
          <cell r="P162">
            <v>0</v>
          </cell>
          <cell r="Q162">
            <v>95713.51</v>
          </cell>
          <cell r="R162">
            <v>105051.37</v>
          </cell>
          <cell r="S162">
            <v>0</v>
          </cell>
          <cell r="T162">
            <v>105051.37</v>
          </cell>
          <cell r="U162">
            <v>0</v>
          </cell>
          <cell r="V162">
            <v>83713.05</v>
          </cell>
          <cell r="W162">
            <v>83713.05</v>
          </cell>
          <cell r="X162">
            <v>200764.88</v>
          </cell>
          <cell r="Y162">
            <v>83713.05</v>
          </cell>
          <cell r="Z162">
            <v>284477.93</v>
          </cell>
        </row>
        <row r="163">
          <cell r="A163" t="str">
            <v>52001-08</v>
          </cell>
          <cell r="B163" t="str">
            <v>Medical Expense - Factory</v>
          </cell>
          <cell r="C163">
            <v>7595.54</v>
          </cell>
          <cell r="D163">
            <v>0</v>
          </cell>
          <cell r="E163">
            <v>7595.54</v>
          </cell>
          <cell r="F163">
            <v>6725.69</v>
          </cell>
          <cell r="H163">
            <v>6725.69</v>
          </cell>
          <cell r="J163">
            <v>4431.7700000000004</v>
          </cell>
          <cell r="K163">
            <v>4431.7700000000004</v>
          </cell>
          <cell r="L163">
            <v>14321.23</v>
          </cell>
          <cell r="M163">
            <v>4431.7700000000004</v>
          </cell>
          <cell r="N163">
            <v>18753</v>
          </cell>
          <cell r="O163">
            <v>18059.23</v>
          </cell>
          <cell r="P163">
            <v>0</v>
          </cell>
          <cell r="Q163">
            <v>18059.23</v>
          </cell>
          <cell r="R163">
            <v>22363.67</v>
          </cell>
          <cell r="S163">
            <v>0</v>
          </cell>
          <cell r="T163">
            <v>22363.67</v>
          </cell>
          <cell r="U163">
            <v>0</v>
          </cell>
          <cell r="V163">
            <v>17821.099999999999</v>
          </cell>
          <cell r="W163">
            <v>17821.099999999999</v>
          </cell>
          <cell r="X163">
            <v>40422.899999999994</v>
          </cell>
          <cell r="Y163">
            <v>17821.099999999999</v>
          </cell>
          <cell r="Z163">
            <v>58243.999999999993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530514.72</v>
          </cell>
          <cell r="D165">
            <v>0</v>
          </cell>
          <cell r="E165">
            <v>530514.72</v>
          </cell>
          <cell r="F165">
            <v>771700.03</v>
          </cell>
          <cell r="H165">
            <v>771700.03</v>
          </cell>
          <cell r="J165">
            <v>392302.22</v>
          </cell>
          <cell r="K165">
            <v>392302.22</v>
          </cell>
          <cell r="L165">
            <v>1302214.75</v>
          </cell>
          <cell r="M165">
            <v>392302.22</v>
          </cell>
          <cell r="N165">
            <v>1694516.97</v>
          </cell>
          <cell r="O165">
            <v>1296991.8500000001</v>
          </cell>
          <cell r="P165">
            <v>0</v>
          </cell>
          <cell r="Q165">
            <v>1296991.8500000001</v>
          </cell>
          <cell r="R165">
            <v>1735820.3</v>
          </cell>
          <cell r="S165">
            <v>0</v>
          </cell>
          <cell r="T165">
            <v>1735820.3</v>
          </cell>
          <cell r="U165">
            <v>0</v>
          </cell>
          <cell r="V165">
            <v>1272600.46</v>
          </cell>
          <cell r="W165">
            <v>1272600.46</v>
          </cell>
          <cell r="X165">
            <v>3032812.1500000004</v>
          </cell>
          <cell r="Y165">
            <v>1272600.46</v>
          </cell>
          <cell r="Z165">
            <v>4305412.6100000003</v>
          </cell>
        </row>
        <row r="166">
          <cell r="A166" t="str">
            <v>52002-02</v>
          </cell>
          <cell r="B166" t="str">
            <v>Water</v>
          </cell>
          <cell r="C166">
            <v>15029.79</v>
          </cell>
          <cell r="D166">
            <v>0</v>
          </cell>
          <cell r="E166">
            <v>15029.79</v>
          </cell>
          <cell r="F166">
            <v>29396.44</v>
          </cell>
          <cell r="H166">
            <v>29396.44</v>
          </cell>
          <cell r="J166">
            <v>13727.52</v>
          </cell>
          <cell r="K166">
            <v>13727.52</v>
          </cell>
          <cell r="L166">
            <v>44426.229999999996</v>
          </cell>
          <cell r="M166">
            <v>13727.52</v>
          </cell>
          <cell r="N166">
            <v>58153.75</v>
          </cell>
          <cell r="O166">
            <v>46596.380000000005</v>
          </cell>
          <cell r="P166">
            <v>0</v>
          </cell>
          <cell r="Q166">
            <v>46596.380000000005</v>
          </cell>
          <cell r="R166">
            <v>74851.179999999993</v>
          </cell>
          <cell r="S166">
            <v>0</v>
          </cell>
          <cell r="T166">
            <v>74851.179999999993</v>
          </cell>
          <cell r="U166">
            <v>0</v>
          </cell>
          <cell r="V166">
            <v>54876.44</v>
          </cell>
          <cell r="W166">
            <v>54876.44</v>
          </cell>
          <cell r="X166">
            <v>121447.56</v>
          </cell>
          <cell r="Y166">
            <v>54876.44</v>
          </cell>
          <cell r="Z166">
            <v>176324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10774.62</v>
          </cell>
          <cell r="D168">
            <v>0</v>
          </cell>
          <cell r="E168">
            <v>10774.62</v>
          </cell>
          <cell r="F168">
            <v>17650.990000000002</v>
          </cell>
          <cell r="H168">
            <v>17650.990000000002</v>
          </cell>
          <cell r="J168">
            <v>5899.39</v>
          </cell>
          <cell r="K168">
            <v>5899.39</v>
          </cell>
          <cell r="L168">
            <v>28425.61</v>
          </cell>
          <cell r="M168">
            <v>5899.39</v>
          </cell>
          <cell r="N168">
            <v>34325</v>
          </cell>
          <cell r="O168">
            <v>64203.44</v>
          </cell>
          <cell r="P168">
            <v>0</v>
          </cell>
          <cell r="Q168">
            <v>64203.44</v>
          </cell>
          <cell r="R168">
            <v>94846.89</v>
          </cell>
          <cell r="S168">
            <v>0</v>
          </cell>
          <cell r="T168">
            <v>94846.89</v>
          </cell>
          <cell r="U168">
            <v>0</v>
          </cell>
          <cell r="V168">
            <v>55442.67</v>
          </cell>
          <cell r="W168">
            <v>55442.67</v>
          </cell>
          <cell r="X168">
            <v>159050.33000000002</v>
          </cell>
          <cell r="Y168">
            <v>55442.67</v>
          </cell>
          <cell r="Z168">
            <v>214493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342425.35</v>
          </cell>
          <cell r="D169">
            <v>0</v>
          </cell>
          <cell r="E169">
            <v>342425.35</v>
          </cell>
          <cell r="F169">
            <v>81778.33</v>
          </cell>
          <cell r="H169">
            <v>81778.33</v>
          </cell>
          <cell r="J169">
            <v>3917.67</v>
          </cell>
          <cell r="K169">
            <v>3917.67</v>
          </cell>
          <cell r="L169">
            <v>424203.68</v>
          </cell>
          <cell r="M169">
            <v>3917.67</v>
          </cell>
          <cell r="N169">
            <v>428121.35</v>
          </cell>
          <cell r="O169">
            <v>589381.94999999995</v>
          </cell>
          <cell r="P169">
            <v>0</v>
          </cell>
          <cell r="Q169">
            <v>589381.94999999995</v>
          </cell>
          <cell r="R169">
            <v>399059.64</v>
          </cell>
          <cell r="S169">
            <v>0</v>
          </cell>
          <cell r="T169">
            <v>399059.64</v>
          </cell>
          <cell r="U169">
            <v>0</v>
          </cell>
          <cell r="V169">
            <v>292566.86</v>
          </cell>
          <cell r="W169">
            <v>292566.86</v>
          </cell>
          <cell r="X169">
            <v>988441.59</v>
          </cell>
          <cell r="Y169">
            <v>292566.86</v>
          </cell>
          <cell r="Z169">
            <v>1281008.45</v>
          </cell>
        </row>
        <row r="170">
          <cell r="A170" t="str">
            <v>52003-03</v>
          </cell>
          <cell r="B170" t="str">
            <v>Maintenance Expense</v>
          </cell>
          <cell r="C170">
            <v>5845.03</v>
          </cell>
          <cell r="D170">
            <v>0</v>
          </cell>
          <cell r="E170">
            <v>5845.03</v>
          </cell>
          <cell r="F170">
            <v>47555.85</v>
          </cell>
          <cell r="H170">
            <v>47555.85</v>
          </cell>
          <cell r="J170">
            <v>22219.79</v>
          </cell>
          <cell r="K170">
            <v>22219.79</v>
          </cell>
          <cell r="L170">
            <v>53400.88</v>
          </cell>
          <cell r="M170">
            <v>22219.79</v>
          </cell>
          <cell r="N170">
            <v>75620.67</v>
          </cell>
          <cell r="O170">
            <v>42661.56</v>
          </cell>
          <cell r="P170">
            <v>0</v>
          </cell>
          <cell r="Q170">
            <v>42661.56</v>
          </cell>
          <cell r="R170">
            <v>118660.29999999999</v>
          </cell>
          <cell r="S170">
            <v>0</v>
          </cell>
          <cell r="T170">
            <v>118660.29999999999</v>
          </cell>
          <cell r="U170">
            <v>0</v>
          </cell>
          <cell r="V170">
            <v>86994.700000000012</v>
          </cell>
          <cell r="W170">
            <v>86994.700000000012</v>
          </cell>
          <cell r="X170">
            <v>161321.85999999999</v>
          </cell>
          <cell r="Y170">
            <v>86994.700000000012</v>
          </cell>
          <cell r="Z170">
            <v>248316.56</v>
          </cell>
        </row>
        <row r="171">
          <cell r="A171" t="str">
            <v>52003-04</v>
          </cell>
          <cell r="B171" t="str">
            <v>Factory Supplies Expense</v>
          </cell>
          <cell r="C171">
            <v>170609.44999999998</v>
          </cell>
          <cell r="D171">
            <v>0</v>
          </cell>
          <cell r="E171">
            <v>170609.44999999998</v>
          </cell>
          <cell r="F171">
            <v>198125.21</v>
          </cell>
          <cell r="H171">
            <v>198125.21</v>
          </cell>
          <cell r="J171">
            <v>49791.93</v>
          </cell>
          <cell r="K171">
            <v>49791.93</v>
          </cell>
          <cell r="L171">
            <v>368734.66</v>
          </cell>
          <cell r="M171">
            <v>49791.93</v>
          </cell>
          <cell r="N171">
            <v>418526.58999999997</v>
          </cell>
          <cell r="O171">
            <v>466858.13</v>
          </cell>
          <cell r="P171">
            <v>0</v>
          </cell>
          <cell r="Q171">
            <v>466858.13</v>
          </cell>
          <cell r="R171">
            <v>409246.5</v>
          </cell>
          <cell r="S171">
            <v>0</v>
          </cell>
          <cell r="T171">
            <v>409246.5</v>
          </cell>
          <cell r="U171">
            <v>0</v>
          </cell>
          <cell r="V171">
            <v>176137.48</v>
          </cell>
          <cell r="W171">
            <v>176137.48</v>
          </cell>
          <cell r="X171">
            <v>876104.63</v>
          </cell>
          <cell r="Y171">
            <v>176137.48</v>
          </cell>
          <cell r="Z171">
            <v>1052242.1100000001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5570</v>
          </cell>
          <cell r="D172">
            <v>0</v>
          </cell>
          <cell r="E172">
            <v>5570</v>
          </cell>
          <cell r="F172">
            <v>1870.49</v>
          </cell>
          <cell r="H172">
            <v>1870.49</v>
          </cell>
          <cell r="J172">
            <v>-1870.49</v>
          </cell>
          <cell r="K172">
            <v>-1870.49</v>
          </cell>
          <cell r="L172">
            <v>7440.49</v>
          </cell>
          <cell r="M172">
            <v>-1870.49</v>
          </cell>
          <cell r="N172">
            <v>5570</v>
          </cell>
          <cell r="O172">
            <v>12810</v>
          </cell>
          <cell r="P172">
            <v>0</v>
          </cell>
          <cell r="Q172">
            <v>12810</v>
          </cell>
          <cell r="R172">
            <v>20271.72</v>
          </cell>
          <cell r="S172">
            <v>0</v>
          </cell>
          <cell r="T172">
            <v>20271.72</v>
          </cell>
          <cell r="U172">
            <v>0</v>
          </cell>
          <cell r="V172">
            <v>14862.03</v>
          </cell>
          <cell r="W172">
            <v>14862.03</v>
          </cell>
          <cell r="X172">
            <v>33081.72</v>
          </cell>
          <cell r="Y172">
            <v>14862.03</v>
          </cell>
          <cell r="Z172">
            <v>47943.75</v>
          </cell>
        </row>
        <row r="173">
          <cell r="A173" t="str">
            <v>52003-06</v>
          </cell>
          <cell r="B173" t="str">
            <v>Mould Expense</v>
          </cell>
          <cell r="C173">
            <v>8816</v>
          </cell>
          <cell r="D173">
            <v>0</v>
          </cell>
          <cell r="E173">
            <v>8816</v>
          </cell>
          <cell r="F173">
            <v>984.27</v>
          </cell>
          <cell r="H173">
            <v>984.27</v>
          </cell>
          <cell r="J173">
            <v>-984.27</v>
          </cell>
          <cell r="K173">
            <v>-984.27</v>
          </cell>
          <cell r="L173">
            <v>9800.27</v>
          </cell>
          <cell r="M173">
            <v>-984.27</v>
          </cell>
          <cell r="N173">
            <v>8816</v>
          </cell>
          <cell r="O173">
            <v>8816</v>
          </cell>
          <cell r="P173">
            <v>0</v>
          </cell>
          <cell r="Q173">
            <v>8816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6556.7000000000007</v>
          </cell>
          <cell r="W173">
            <v>6556.7000000000007</v>
          </cell>
          <cell r="X173">
            <v>17759.3</v>
          </cell>
          <cell r="Y173">
            <v>6556.7000000000007</v>
          </cell>
          <cell r="Z173">
            <v>24316</v>
          </cell>
        </row>
        <row r="174">
          <cell r="A174" t="str">
            <v>52003-07</v>
          </cell>
          <cell r="B174" t="str">
            <v>Water Treatment Charge</v>
          </cell>
          <cell r="C174">
            <v>0</v>
          </cell>
          <cell r="D174">
            <v>0</v>
          </cell>
          <cell r="E174">
            <v>0</v>
          </cell>
          <cell r="F174">
            <v>115.42</v>
          </cell>
          <cell r="H174">
            <v>115.42</v>
          </cell>
          <cell r="J174">
            <v>-115.42</v>
          </cell>
          <cell r="K174">
            <v>-115.42</v>
          </cell>
          <cell r="L174">
            <v>115.42</v>
          </cell>
          <cell r="M174">
            <v>-115.42</v>
          </cell>
          <cell r="N174">
            <v>0</v>
          </cell>
          <cell r="O174">
            <v>1962.24</v>
          </cell>
          <cell r="P174">
            <v>0</v>
          </cell>
          <cell r="Q174">
            <v>1962.24</v>
          </cell>
          <cell r="R174">
            <v>3053.08</v>
          </cell>
          <cell r="S174">
            <v>0</v>
          </cell>
          <cell r="T174">
            <v>3053.08</v>
          </cell>
          <cell r="U174">
            <v>0</v>
          </cell>
          <cell r="V174">
            <v>1784.6799999999998</v>
          </cell>
          <cell r="W174">
            <v>1784.6799999999998</v>
          </cell>
          <cell r="X174">
            <v>5015.32</v>
          </cell>
          <cell r="Y174">
            <v>1784.6799999999998</v>
          </cell>
          <cell r="Z174">
            <v>6800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77.84</v>
          </cell>
          <cell r="H177">
            <v>77.84</v>
          </cell>
          <cell r="J177">
            <v>-77.84</v>
          </cell>
          <cell r="K177">
            <v>-77.84</v>
          </cell>
          <cell r="L177">
            <v>77.84</v>
          </cell>
          <cell r="M177">
            <v>-77.84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935.18999999999994</v>
          </cell>
          <cell r="W177">
            <v>935.18999999999994</v>
          </cell>
          <cell r="X177">
            <v>1275.5999999999999</v>
          </cell>
          <cell r="Y177">
            <v>935.18999999999994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346610.16</v>
          </cell>
          <cell r="H179">
            <v>346610.16</v>
          </cell>
          <cell r="J179">
            <v>169270.91</v>
          </cell>
          <cell r="K179">
            <v>169270.91</v>
          </cell>
          <cell r="L179">
            <v>794590.55</v>
          </cell>
          <cell r="M179">
            <v>169270.91</v>
          </cell>
          <cell r="N179">
            <v>963861.46000000008</v>
          </cell>
          <cell r="O179">
            <v>1300588.24</v>
          </cell>
          <cell r="P179">
            <v>0</v>
          </cell>
          <cell r="Q179">
            <v>1300588.24</v>
          </cell>
          <cell r="R179">
            <v>945202.10999999987</v>
          </cell>
          <cell r="S179">
            <v>0</v>
          </cell>
          <cell r="T179">
            <v>945202.10999999987</v>
          </cell>
          <cell r="U179">
            <v>0</v>
          </cell>
          <cell r="V179">
            <v>552517.12</v>
          </cell>
          <cell r="W179">
            <v>552517.12</v>
          </cell>
          <cell r="X179">
            <v>2245790.3499999996</v>
          </cell>
          <cell r="Y179">
            <v>552517.12</v>
          </cell>
          <cell r="Z179">
            <v>2798307.4699999997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265896.03999999998</v>
          </cell>
          <cell r="D180">
            <v>0</v>
          </cell>
          <cell r="E180">
            <v>265896.03999999998</v>
          </cell>
          <cell r="F180">
            <v>831301.2</v>
          </cell>
          <cell r="H180">
            <v>831301.2</v>
          </cell>
          <cell r="J180">
            <v>400200.71</v>
          </cell>
          <cell r="K180">
            <v>400200.71</v>
          </cell>
          <cell r="L180">
            <v>1097197.24</v>
          </cell>
          <cell r="M180">
            <v>400200.71</v>
          </cell>
          <cell r="N180">
            <v>1497397.95</v>
          </cell>
          <cell r="O180">
            <v>773459.74</v>
          </cell>
          <cell r="P180">
            <v>0</v>
          </cell>
          <cell r="Q180">
            <v>773459.74</v>
          </cell>
          <cell r="R180">
            <v>2072413.78</v>
          </cell>
          <cell r="S180">
            <v>0</v>
          </cell>
          <cell r="T180">
            <v>2072413.78</v>
          </cell>
          <cell r="U180">
            <v>0</v>
          </cell>
          <cell r="V180">
            <v>1519370.83</v>
          </cell>
          <cell r="W180">
            <v>1519370.83</v>
          </cell>
          <cell r="X180">
            <v>2845873.52</v>
          </cell>
          <cell r="Y180">
            <v>1519370.83</v>
          </cell>
          <cell r="Z180">
            <v>4365244.3499999996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42277.27</v>
          </cell>
          <cell r="D182">
            <v>0</v>
          </cell>
          <cell r="E182">
            <v>42277.27</v>
          </cell>
          <cell r="F182">
            <v>189158.53</v>
          </cell>
          <cell r="H182">
            <v>189158.53</v>
          </cell>
          <cell r="J182">
            <v>110186.69</v>
          </cell>
          <cell r="K182">
            <v>110186.69</v>
          </cell>
          <cell r="L182">
            <v>231435.8</v>
          </cell>
          <cell r="M182">
            <v>110186.69</v>
          </cell>
          <cell r="N182">
            <v>341622.49</v>
          </cell>
          <cell r="O182">
            <v>119158.66</v>
          </cell>
          <cell r="P182">
            <v>0</v>
          </cell>
          <cell r="Q182">
            <v>119158.66</v>
          </cell>
          <cell r="R182">
            <v>517541.05000000005</v>
          </cell>
          <cell r="S182">
            <v>0</v>
          </cell>
          <cell r="T182">
            <v>517541.05000000005</v>
          </cell>
          <cell r="U182">
            <v>0</v>
          </cell>
          <cell r="V182">
            <v>351525.70999999996</v>
          </cell>
          <cell r="W182">
            <v>351525.70999999996</v>
          </cell>
          <cell r="X182">
            <v>636699.71000000008</v>
          </cell>
          <cell r="Y182">
            <v>351525.70999999996</v>
          </cell>
          <cell r="Z182">
            <v>988225.42</v>
          </cell>
        </row>
        <row r="183">
          <cell r="A183" t="str">
            <v>52006-01</v>
          </cell>
          <cell r="B183" t="str">
            <v>Other Injection</v>
          </cell>
          <cell r="C183">
            <v>84069.54</v>
          </cell>
          <cell r="D183">
            <v>0</v>
          </cell>
          <cell r="E183">
            <v>84069.54</v>
          </cell>
          <cell r="F183">
            <v>6213.4</v>
          </cell>
          <cell r="H183">
            <v>6213.4</v>
          </cell>
          <cell r="J183">
            <v>12829.35</v>
          </cell>
          <cell r="K183">
            <v>12829.35</v>
          </cell>
          <cell r="L183">
            <v>90282.939999999988</v>
          </cell>
          <cell r="M183">
            <v>12829.35</v>
          </cell>
          <cell r="N183">
            <v>103112.29</v>
          </cell>
          <cell r="O183">
            <v>265153.15999999997</v>
          </cell>
          <cell r="P183">
            <v>0</v>
          </cell>
          <cell r="Q183">
            <v>265153.15999999997</v>
          </cell>
          <cell r="R183">
            <v>123250.23</v>
          </cell>
          <cell r="S183">
            <v>0</v>
          </cell>
          <cell r="T183">
            <v>123250.23</v>
          </cell>
          <cell r="U183">
            <v>0</v>
          </cell>
          <cell r="V183">
            <v>96214.25</v>
          </cell>
          <cell r="W183">
            <v>96214.25</v>
          </cell>
          <cell r="X183">
            <v>388403.38999999996</v>
          </cell>
          <cell r="Y183">
            <v>96214.25</v>
          </cell>
          <cell r="Z183">
            <v>484617.63999999996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7219.7</v>
          </cell>
          <cell r="D185">
            <v>0</v>
          </cell>
          <cell r="E185">
            <v>7219.7</v>
          </cell>
          <cell r="F185">
            <v>10858.77</v>
          </cell>
          <cell r="H185">
            <v>10858.77</v>
          </cell>
          <cell r="J185">
            <v>4921.53</v>
          </cell>
          <cell r="K185">
            <v>4921.53</v>
          </cell>
          <cell r="L185">
            <v>18078.47</v>
          </cell>
          <cell r="M185">
            <v>4921.53</v>
          </cell>
          <cell r="N185">
            <v>23000</v>
          </cell>
          <cell r="O185">
            <v>21508.400000000001</v>
          </cell>
          <cell r="P185">
            <v>0</v>
          </cell>
          <cell r="Q185">
            <v>21508.400000000001</v>
          </cell>
          <cell r="R185">
            <v>28556.02</v>
          </cell>
          <cell r="S185">
            <v>0</v>
          </cell>
          <cell r="T185">
            <v>28556.02</v>
          </cell>
          <cell r="U185">
            <v>0</v>
          </cell>
          <cell r="V185">
            <v>20935.579999999998</v>
          </cell>
          <cell r="W185">
            <v>20935.579999999998</v>
          </cell>
          <cell r="X185">
            <v>50064.42</v>
          </cell>
          <cell r="Y185">
            <v>20935.579999999998</v>
          </cell>
          <cell r="Z185">
            <v>71000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13471.6</v>
          </cell>
          <cell r="D188">
            <v>0</v>
          </cell>
          <cell r="E188">
            <v>13471.6</v>
          </cell>
          <cell r="F188">
            <v>15705.39</v>
          </cell>
          <cell r="H188">
            <v>15705.39</v>
          </cell>
          <cell r="J188">
            <v>4361.01</v>
          </cell>
          <cell r="K188">
            <v>4361.01</v>
          </cell>
          <cell r="L188">
            <v>29176.989999999998</v>
          </cell>
          <cell r="M188">
            <v>4361.01</v>
          </cell>
          <cell r="N188">
            <v>33538</v>
          </cell>
          <cell r="O188">
            <v>16114.210000000001</v>
          </cell>
          <cell r="P188">
            <v>0</v>
          </cell>
          <cell r="Q188">
            <v>16114.210000000001</v>
          </cell>
          <cell r="R188">
            <v>39844.300000000003</v>
          </cell>
          <cell r="S188">
            <v>0</v>
          </cell>
          <cell r="T188">
            <v>39844.300000000003</v>
          </cell>
          <cell r="U188">
            <v>0</v>
          </cell>
          <cell r="V188">
            <v>5898.49</v>
          </cell>
          <cell r="W188">
            <v>5898.49</v>
          </cell>
          <cell r="X188">
            <v>55958.51</v>
          </cell>
          <cell r="Y188">
            <v>5898.49</v>
          </cell>
          <cell r="Z188">
            <v>61857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26694.06</v>
          </cell>
          <cell r="D189">
            <v>0</v>
          </cell>
          <cell r="E189">
            <v>26694.06</v>
          </cell>
          <cell r="F189">
            <v>30526.6</v>
          </cell>
          <cell r="H189">
            <v>30526.6</v>
          </cell>
          <cell r="J189">
            <v>27819.34</v>
          </cell>
          <cell r="K189">
            <v>27819.34</v>
          </cell>
          <cell r="L189">
            <v>57220.66</v>
          </cell>
          <cell r="M189">
            <v>27819.34</v>
          </cell>
          <cell r="N189">
            <v>85040</v>
          </cell>
          <cell r="O189">
            <v>70691.09</v>
          </cell>
          <cell r="P189">
            <v>0</v>
          </cell>
          <cell r="Q189">
            <v>70691.09</v>
          </cell>
          <cell r="R189">
            <v>107962.29999999999</v>
          </cell>
          <cell r="S189">
            <v>0</v>
          </cell>
          <cell r="T189">
            <v>107962.29999999999</v>
          </cell>
          <cell r="U189">
            <v>0</v>
          </cell>
          <cell r="V189">
            <v>73546.61</v>
          </cell>
          <cell r="W189">
            <v>73546.61</v>
          </cell>
          <cell r="X189">
            <v>178653.38999999998</v>
          </cell>
          <cell r="Y189">
            <v>73546.61</v>
          </cell>
          <cell r="Z189">
            <v>252200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2994.57</v>
          </cell>
          <cell r="H191">
            <v>2994.57</v>
          </cell>
          <cell r="K191">
            <v>0</v>
          </cell>
          <cell r="L191">
            <v>2994.57</v>
          </cell>
          <cell r="M191">
            <v>0</v>
          </cell>
          <cell r="N191">
            <v>2994.57</v>
          </cell>
          <cell r="O191">
            <v>0</v>
          </cell>
          <cell r="P191">
            <v>0</v>
          </cell>
          <cell r="Q191">
            <v>0</v>
          </cell>
          <cell r="R191">
            <v>7894.73</v>
          </cell>
          <cell r="S191">
            <v>0</v>
          </cell>
          <cell r="T191">
            <v>7894.73</v>
          </cell>
          <cell r="U191">
            <v>0</v>
          </cell>
          <cell r="V191">
            <v>0</v>
          </cell>
          <cell r="W191">
            <v>0</v>
          </cell>
          <cell r="X191">
            <v>7894.73</v>
          </cell>
          <cell r="Y191">
            <v>0</v>
          </cell>
          <cell r="Z191">
            <v>7894.73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82047.990000000005</v>
          </cell>
          <cell r="H193">
            <v>82047.990000000005</v>
          </cell>
          <cell r="K193">
            <v>0</v>
          </cell>
          <cell r="L193">
            <v>82047.990000000005</v>
          </cell>
          <cell r="M193">
            <v>0</v>
          </cell>
          <cell r="N193">
            <v>82047.990000000005</v>
          </cell>
          <cell r="O193">
            <v>0</v>
          </cell>
          <cell r="P193">
            <v>0</v>
          </cell>
          <cell r="Q193">
            <v>0</v>
          </cell>
          <cell r="R193">
            <v>86959.99</v>
          </cell>
          <cell r="S193">
            <v>0</v>
          </cell>
          <cell r="T193">
            <v>86959.99</v>
          </cell>
          <cell r="U193">
            <v>0</v>
          </cell>
          <cell r="V193">
            <v>0</v>
          </cell>
          <cell r="W193">
            <v>0</v>
          </cell>
          <cell r="X193">
            <v>86959.99</v>
          </cell>
          <cell r="Y193">
            <v>0</v>
          </cell>
          <cell r="Z193">
            <v>86959.99</v>
          </cell>
        </row>
        <row r="194">
          <cell r="A194" t="str">
            <v>53002-02</v>
          </cell>
          <cell r="B194" t="str">
            <v>Freight - Lacal Sale</v>
          </cell>
          <cell r="C194">
            <v>190872</v>
          </cell>
          <cell r="D194">
            <v>0</v>
          </cell>
          <cell r="E194">
            <v>190872</v>
          </cell>
          <cell r="F194">
            <v>13072</v>
          </cell>
          <cell r="H194">
            <v>13072</v>
          </cell>
          <cell r="K194">
            <v>0</v>
          </cell>
          <cell r="L194">
            <v>203944</v>
          </cell>
          <cell r="M194">
            <v>0</v>
          </cell>
          <cell r="N194">
            <v>203944</v>
          </cell>
          <cell r="O194">
            <v>516240</v>
          </cell>
          <cell r="P194">
            <v>0</v>
          </cell>
          <cell r="Q194">
            <v>516240</v>
          </cell>
          <cell r="R194">
            <v>44053.8</v>
          </cell>
          <cell r="S194">
            <v>0</v>
          </cell>
          <cell r="T194">
            <v>44053.8</v>
          </cell>
          <cell r="U194">
            <v>0</v>
          </cell>
          <cell r="V194">
            <v>0</v>
          </cell>
          <cell r="W194">
            <v>0</v>
          </cell>
          <cell r="X194">
            <v>560293.80000000005</v>
          </cell>
          <cell r="Y194">
            <v>0</v>
          </cell>
          <cell r="Z194">
            <v>560293.80000000005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868271.91</v>
          </cell>
          <cell r="D198">
            <v>0</v>
          </cell>
          <cell r="E198">
            <v>868271.91</v>
          </cell>
          <cell r="F198">
            <v>925126.36</v>
          </cell>
          <cell r="H198">
            <v>925126.36</v>
          </cell>
          <cell r="J198">
            <v>843081.51</v>
          </cell>
          <cell r="K198">
            <v>843081.51</v>
          </cell>
          <cell r="L198">
            <v>1793398.27</v>
          </cell>
          <cell r="M198">
            <v>843081.51</v>
          </cell>
          <cell r="N198">
            <v>2636479.7800000003</v>
          </cell>
          <cell r="O198">
            <v>2541176.6800000002</v>
          </cell>
          <cell r="P198">
            <v>0</v>
          </cell>
          <cell r="Q198">
            <v>2541176.6800000002</v>
          </cell>
          <cell r="R198">
            <v>2145279.65</v>
          </cell>
          <cell r="S198">
            <v>0</v>
          </cell>
          <cell r="T198">
            <v>2145279.65</v>
          </cell>
          <cell r="U198">
            <v>0</v>
          </cell>
          <cell r="V198">
            <v>3273491.1900000004</v>
          </cell>
          <cell r="W198">
            <v>3273491.1900000004</v>
          </cell>
          <cell r="X198">
            <v>4686456.33</v>
          </cell>
          <cell r="Y198">
            <v>3273491.1900000004</v>
          </cell>
          <cell r="Z198">
            <v>7959947.5200000005</v>
          </cell>
        </row>
        <row r="199">
          <cell r="A199" t="str">
            <v>54001-02</v>
          </cell>
          <cell r="B199" t="str">
            <v>Overtime - Office</v>
          </cell>
          <cell r="C199">
            <v>37209.879999999997</v>
          </cell>
          <cell r="D199">
            <v>0</v>
          </cell>
          <cell r="E199">
            <v>37209.879999999997</v>
          </cell>
          <cell r="F199">
            <v>40117.629999999997</v>
          </cell>
          <cell r="H199">
            <v>40117.629999999997</v>
          </cell>
          <cell r="J199">
            <v>36559.800000000003</v>
          </cell>
          <cell r="K199">
            <v>36559.800000000003</v>
          </cell>
          <cell r="L199">
            <v>77327.509999999995</v>
          </cell>
          <cell r="M199">
            <v>36559.800000000003</v>
          </cell>
          <cell r="N199">
            <v>113887.31</v>
          </cell>
          <cell r="O199">
            <v>105244.32</v>
          </cell>
          <cell r="P199">
            <v>0</v>
          </cell>
          <cell r="Q199">
            <v>105244.32</v>
          </cell>
          <cell r="R199">
            <v>90528.329999999987</v>
          </cell>
          <cell r="S199">
            <v>0</v>
          </cell>
          <cell r="T199">
            <v>90528.329999999987</v>
          </cell>
          <cell r="U199">
            <v>0</v>
          </cell>
          <cell r="V199">
            <v>137344.59</v>
          </cell>
          <cell r="W199">
            <v>137344.59</v>
          </cell>
          <cell r="X199">
            <v>195772.65</v>
          </cell>
          <cell r="Y199">
            <v>137344.59</v>
          </cell>
          <cell r="Z199">
            <v>333117.24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85910.88</v>
          </cell>
          <cell r="D201">
            <v>0</v>
          </cell>
          <cell r="E201">
            <v>85910.88</v>
          </cell>
          <cell r="F201">
            <v>83943.709999999992</v>
          </cell>
          <cell r="H201">
            <v>83943.709999999992</v>
          </cell>
          <cell r="J201">
            <v>76499.17</v>
          </cell>
          <cell r="K201">
            <v>76499.17</v>
          </cell>
          <cell r="L201">
            <v>169854.59</v>
          </cell>
          <cell r="M201">
            <v>76499.17</v>
          </cell>
          <cell r="N201">
            <v>246353.76</v>
          </cell>
          <cell r="O201">
            <v>252312.86000000002</v>
          </cell>
          <cell r="P201">
            <v>0</v>
          </cell>
          <cell r="Q201">
            <v>252312.86000000002</v>
          </cell>
          <cell r="R201">
            <v>193485.02</v>
          </cell>
          <cell r="S201">
            <v>0</v>
          </cell>
          <cell r="T201">
            <v>193485.02</v>
          </cell>
          <cell r="U201">
            <v>0</v>
          </cell>
          <cell r="V201">
            <v>294967.21000000002</v>
          </cell>
          <cell r="W201">
            <v>294967.21000000002</v>
          </cell>
          <cell r="X201">
            <v>445797.88</v>
          </cell>
          <cell r="Y201">
            <v>294967.21000000002</v>
          </cell>
          <cell r="Z201">
            <v>740765.09000000008</v>
          </cell>
        </row>
        <row r="202">
          <cell r="A202" t="str">
            <v>54001-05</v>
          </cell>
          <cell r="B202" t="str">
            <v>Provident Fund - Office</v>
          </cell>
          <cell r="C202">
            <v>10880.77</v>
          </cell>
          <cell r="D202">
            <v>0</v>
          </cell>
          <cell r="E202">
            <v>10880.77</v>
          </cell>
          <cell r="F202">
            <v>10284.15</v>
          </cell>
          <cell r="H202">
            <v>10284.15</v>
          </cell>
          <cell r="J202">
            <v>9372.1</v>
          </cell>
          <cell r="K202">
            <v>9372.1</v>
          </cell>
          <cell r="L202">
            <v>21164.92</v>
          </cell>
          <cell r="M202">
            <v>9372.1</v>
          </cell>
          <cell r="N202">
            <v>30537.019999999997</v>
          </cell>
          <cell r="O202">
            <v>32627.9</v>
          </cell>
          <cell r="P202">
            <v>0</v>
          </cell>
          <cell r="Q202">
            <v>32627.9</v>
          </cell>
          <cell r="R202">
            <v>24147.9</v>
          </cell>
          <cell r="S202">
            <v>0</v>
          </cell>
          <cell r="T202">
            <v>24147.9</v>
          </cell>
          <cell r="U202">
            <v>0</v>
          </cell>
          <cell r="V202">
            <v>36973.699999999997</v>
          </cell>
          <cell r="W202">
            <v>36973.699999999997</v>
          </cell>
          <cell r="X202">
            <v>56775.8</v>
          </cell>
          <cell r="Y202">
            <v>36973.699999999997</v>
          </cell>
          <cell r="Z202">
            <v>93749.5</v>
          </cell>
        </row>
        <row r="203">
          <cell r="A203" t="str">
            <v>54001-06</v>
          </cell>
          <cell r="B203" t="str">
            <v>Welfare - Office</v>
          </cell>
          <cell r="C203">
            <v>85189.11</v>
          </cell>
          <cell r="D203">
            <v>0</v>
          </cell>
          <cell r="E203">
            <v>85189.11</v>
          </cell>
          <cell r="F203">
            <v>82681.509999999995</v>
          </cell>
          <cell r="H203">
            <v>82681.509999999995</v>
          </cell>
          <cell r="J203">
            <v>75349.06</v>
          </cell>
          <cell r="K203">
            <v>75349.06</v>
          </cell>
          <cell r="L203">
            <v>167870.62</v>
          </cell>
          <cell r="M203">
            <v>75349.06</v>
          </cell>
          <cell r="N203">
            <v>243219.68</v>
          </cell>
          <cell r="O203">
            <v>240454.40999999997</v>
          </cell>
          <cell r="P203">
            <v>0</v>
          </cell>
          <cell r="Q203">
            <v>240454.40999999997</v>
          </cell>
          <cell r="R203">
            <v>188907.59999999998</v>
          </cell>
          <cell r="S203">
            <v>0</v>
          </cell>
          <cell r="T203">
            <v>188907.59999999998</v>
          </cell>
          <cell r="U203">
            <v>0</v>
          </cell>
          <cell r="V203">
            <v>286564.05</v>
          </cell>
          <cell r="W203">
            <v>286564.05</v>
          </cell>
          <cell r="X203">
            <v>429362.00999999995</v>
          </cell>
          <cell r="Y203">
            <v>286564.05</v>
          </cell>
          <cell r="Z203">
            <v>715926.05999999994</v>
          </cell>
        </row>
        <row r="204">
          <cell r="A204" t="str">
            <v>54001-07</v>
          </cell>
          <cell r="B204" t="str">
            <v>Medical Expense - Office</v>
          </cell>
          <cell r="C204">
            <v>919.73</v>
          </cell>
          <cell r="D204">
            <v>0</v>
          </cell>
          <cell r="E204">
            <v>919.73</v>
          </cell>
          <cell r="F204">
            <v>1051.77</v>
          </cell>
          <cell r="H204">
            <v>1051.77</v>
          </cell>
          <cell r="J204">
            <v>958.5</v>
          </cell>
          <cell r="K204">
            <v>958.5</v>
          </cell>
          <cell r="L204">
            <v>1971.5</v>
          </cell>
          <cell r="M204">
            <v>958.5</v>
          </cell>
          <cell r="N204">
            <v>2930</v>
          </cell>
          <cell r="O204">
            <v>2731.48</v>
          </cell>
          <cell r="P204">
            <v>0</v>
          </cell>
          <cell r="Q204">
            <v>2731.48</v>
          </cell>
          <cell r="R204">
            <v>2437.7600000000002</v>
          </cell>
          <cell r="S204">
            <v>0</v>
          </cell>
          <cell r="T204">
            <v>2437.7600000000002</v>
          </cell>
          <cell r="U204">
            <v>0</v>
          </cell>
          <cell r="V204">
            <v>3664.76</v>
          </cell>
          <cell r="W204">
            <v>3664.76</v>
          </cell>
          <cell r="X204">
            <v>5169.24</v>
          </cell>
          <cell r="Y204">
            <v>3664.76</v>
          </cell>
          <cell r="Z204">
            <v>8834</v>
          </cell>
        </row>
        <row r="205">
          <cell r="A205" t="str">
            <v>54001-08</v>
          </cell>
          <cell r="B205" t="str">
            <v>Wages - Office</v>
          </cell>
          <cell r="C205">
            <v>3633</v>
          </cell>
          <cell r="D205">
            <v>0</v>
          </cell>
          <cell r="E205">
            <v>3633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3633</v>
          </cell>
          <cell r="M205">
            <v>0</v>
          </cell>
          <cell r="N205">
            <v>3633</v>
          </cell>
          <cell r="O205">
            <v>11591</v>
          </cell>
          <cell r="P205">
            <v>0</v>
          </cell>
          <cell r="Q205">
            <v>11591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11591</v>
          </cell>
          <cell r="Y205">
            <v>0</v>
          </cell>
          <cell r="Z205">
            <v>11591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3347.02</v>
          </cell>
          <cell r="D207">
            <v>0</v>
          </cell>
          <cell r="E207">
            <v>3347.02</v>
          </cell>
          <cell r="F207">
            <v>5422.56</v>
          </cell>
          <cell r="H207">
            <v>5422.56</v>
          </cell>
          <cell r="J207">
            <v>4941.67</v>
          </cell>
          <cell r="K207">
            <v>4941.67</v>
          </cell>
          <cell r="L207">
            <v>8769.58</v>
          </cell>
          <cell r="M207">
            <v>4941.67</v>
          </cell>
          <cell r="N207">
            <v>13711.25</v>
          </cell>
          <cell r="O207">
            <v>11660.03</v>
          </cell>
          <cell r="P207">
            <v>0</v>
          </cell>
          <cell r="Q207">
            <v>11660.03</v>
          </cell>
          <cell r="R207">
            <v>12042.5</v>
          </cell>
          <cell r="S207">
            <v>0</v>
          </cell>
          <cell r="T207">
            <v>12042.5</v>
          </cell>
          <cell r="U207">
            <v>0</v>
          </cell>
          <cell r="V207">
            <v>18162.47</v>
          </cell>
          <cell r="W207">
            <v>18162.47</v>
          </cell>
          <cell r="X207">
            <v>23702.53</v>
          </cell>
          <cell r="Y207">
            <v>18162.47</v>
          </cell>
          <cell r="Z207">
            <v>41865</v>
          </cell>
        </row>
        <row r="208">
          <cell r="A208" t="str">
            <v>54002-03</v>
          </cell>
          <cell r="B208" t="str">
            <v>Other Rental</v>
          </cell>
          <cell r="C208">
            <v>4299.3900000000003</v>
          </cell>
          <cell r="D208">
            <v>0</v>
          </cell>
          <cell r="E208">
            <v>4299.3900000000003</v>
          </cell>
          <cell r="F208">
            <v>4916.66</v>
          </cell>
          <cell r="H208">
            <v>4916.66</v>
          </cell>
          <cell r="J208">
            <v>4480.62</v>
          </cell>
          <cell r="K208">
            <v>4480.62</v>
          </cell>
          <cell r="L208">
            <v>9216.0499999999993</v>
          </cell>
          <cell r="M208">
            <v>4480.62</v>
          </cell>
          <cell r="N208">
            <v>13696.669999999998</v>
          </cell>
          <cell r="O208">
            <v>12422.89</v>
          </cell>
          <cell r="P208">
            <v>0</v>
          </cell>
          <cell r="Q208">
            <v>12422.89</v>
          </cell>
          <cell r="R208">
            <v>11241.86</v>
          </cell>
          <cell r="S208">
            <v>0</v>
          </cell>
          <cell r="T208">
            <v>11241.86</v>
          </cell>
          <cell r="U208">
            <v>0</v>
          </cell>
          <cell r="V208">
            <v>17425.259999999998</v>
          </cell>
          <cell r="W208">
            <v>17425.259999999998</v>
          </cell>
          <cell r="X208">
            <v>23664.75</v>
          </cell>
          <cell r="Y208">
            <v>17425.259999999998</v>
          </cell>
          <cell r="Z208">
            <v>41090.009999999995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40807</v>
          </cell>
          <cell r="D210">
            <v>0</v>
          </cell>
          <cell r="E210">
            <v>40807</v>
          </cell>
          <cell r="F210">
            <v>46665.78</v>
          </cell>
          <cell r="H210">
            <v>46665.78</v>
          </cell>
          <cell r="J210">
            <v>42527.22</v>
          </cell>
          <cell r="K210">
            <v>42527.22</v>
          </cell>
          <cell r="L210">
            <v>87472.78</v>
          </cell>
          <cell r="M210">
            <v>42527.22</v>
          </cell>
          <cell r="N210">
            <v>130000</v>
          </cell>
          <cell r="O210">
            <v>116557.43</v>
          </cell>
          <cell r="P210">
            <v>0</v>
          </cell>
          <cell r="Q210">
            <v>116557.43</v>
          </cell>
          <cell r="R210">
            <v>106811.41</v>
          </cell>
          <cell r="S210">
            <v>0</v>
          </cell>
          <cell r="T210">
            <v>106811.41</v>
          </cell>
          <cell r="U210">
            <v>0</v>
          </cell>
          <cell r="V210">
            <v>162452.68</v>
          </cell>
          <cell r="W210">
            <v>162452.68</v>
          </cell>
          <cell r="X210">
            <v>223368.84</v>
          </cell>
          <cell r="Y210">
            <v>162452.68</v>
          </cell>
          <cell r="Z210">
            <v>385821.52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39941.980000000003</v>
          </cell>
          <cell r="D211">
            <v>0</v>
          </cell>
          <cell r="E211">
            <v>39941.980000000003</v>
          </cell>
          <cell r="F211">
            <v>45676.56</v>
          </cell>
          <cell r="H211">
            <v>45676.56</v>
          </cell>
          <cell r="J211">
            <v>41625.730000000003</v>
          </cell>
          <cell r="K211">
            <v>41625.730000000003</v>
          </cell>
          <cell r="L211">
            <v>85618.540000000008</v>
          </cell>
          <cell r="M211">
            <v>41625.730000000003</v>
          </cell>
          <cell r="N211">
            <v>127244.27000000002</v>
          </cell>
          <cell r="O211">
            <v>107785.55000000002</v>
          </cell>
          <cell r="P211">
            <v>0</v>
          </cell>
          <cell r="Q211">
            <v>107785.55000000002</v>
          </cell>
          <cell r="R211">
            <v>100232.54999999999</v>
          </cell>
          <cell r="S211">
            <v>0</v>
          </cell>
          <cell r="T211">
            <v>100232.54999999999</v>
          </cell>
          <cell r="U211">
            <v>0</v>
          </cell>
          <cell r="V211">
            <v>151156.72</v>
          </cell>
          <cell r="W211">
            <v>151156.72</v>
          </cell>
          <cell r="X211">
            <v>208018.1</v>
          </cell>
          <cell r="Y211">
            <v>151156.72</v>
          </cell>
          <cell r="Z211">
            <v>359174.82</v>
          </cell>
        </row>
        <row r="212">
          <cell r="A212" t="str">
            <v>54003-03</v>
          </cell>
          <cell r="B212" t="str">
            <v>Janitorial</v>
          </cell>
          <cell r="C212">
            <v>102.54</v>
          </cell>
          <cell r="D212">
            <v>0</v>
          </cell>
          <cell r="E212">
            <v>102.54</v>
          </cell>
          <cell r="F212">
            <v>117.26</v>
          </cell>
          <cell r="H212">
            <v>117.26</v>
          </cell>
          <cell r="J212">
            <v>106.87</v>
          </cell>
          <cell r="K212">
            <v>106.87</v>
          </cell>
          <cell r="L212">
            <v>219.8</v>
          </cell>
          <cell r="M212">
            <v>106.87</v>
          </cell>
          <cell r="N212">
            <v>326.67</v>
          </cell>
          <cell r="O212">
            <v>296.28000000000003</v>
          </cell>
          <cell r="P212">
            <v>0</v>
          </cell>
          <cell r="Q212">
            <v>296.28000000000003</v>
          </cell>
          <cell r="R212">
            <v>270.86</v>
          </cell>
          <cell r="S212">
            <v>0</v>
          </cell>
          <cell r="T212">
            <v>270.86</v>
          </cell>
          <cell r="U212">
            <v>0</v>
          </cell>
          <cell r="V212">
            <v>412.87</v>
          </cell>
          <cell r="W212">
            <v>412.87</v>
          </cell>
          <cell r="X212">
            <v>567.1400000000001</v>
          </cell>
          <cell r="Y212">
            <v>412.87</v>
          </cell>
          <cell r="Z212">
            <v>980.0100000000001</v>
          </cell>
        </row>
        <row r="213">
          <cell r="A213" t="str">
            <v>54003-04</v>
          </cell>
          <cell r="B213" t="str">
            <v>Cumputer Maintenance</v>
          </cell>
          <cell r="C213">
            <v>111936.74</v>
          </cell>
          <cell r="D213">
            <v>0</v>
          </cell>
          <cell r="E213">
            <v>111936.74</v>
          </cell>
          <cell r="F213">
            <v>128007.82</v>
          </cell>
          <cell r="H213">
            <v>128007.82</v>
          </cell>
          <cell r="J213">
            <v>116655.44</v>
          </cell>
          <cell r="K213">
            <v>116655.44</v>
          </cell>
          <cell r="L213">
            <v>239944.56</v>
          </cell>
          <cell r="M213">
            <v>116655.44</v>
          </cell>
          <cell r="N213">
            <v>356600</v>
          </cell>
          <cell r="O213">
            <v>139260.51</v>
          </cell>
          <cell r="P213">
            <v>0</v>
          </cell>
          <cell r="Q213">
            <v>139260.51</v>
          </cell>
          <cell r="R213">
            <v>151000.88</v>
          </cell>
          <cell r="S213">
            <v>0</v>
          </cell>
          <cell r="T213">
            <v>151000.88</v>
          </cell>
          <cell r="U213">
            <v>0</v>
          </cell>
          <cell r="V213">
            <v>163917.58000000002</v>
          </cell>
          <cell r="W213">
            <v>163917.58000000002</v>
          </cell>
          <cell r="X213">
            <v>290261.39</v>
          </cell>
          <cell r="Y213">
            <v>163917.58000000002</v>
          </cell>
          <cell r="Z213">
            <v>454178.97000000003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4130.53</v>
          </cell>
          <cell r="D215">
            <v>0</v>
          </cell>
          <cell r="E215">
            <v>4130.53</v>
          </cell>
          <cell r="F215">
            <v>4723.57</v>
          </cell>
          <cell r="H215">
            <v>4723.57</v>
          </cell>
          <cell r="J215">
            <v>4304.66</v>
          </cell>
          <cell r="K215">
            <v>4304.66</v>
          </cell>
          <cell r="L215">
            <v>8854.0999999999985</v>
          </cell>
          <cell r="M215">
            <v>4304.66</v>
          </cell>
          <cell r="N215">
            <v>13158.759999999998</v>
          </cell>
          <cell r="O215">
            <v>11621.46</v>
          </cell>
          <cell r="P215">
            <v>0</v>
          </cell>
          <cell r="Q215">
            <v>11621.46</v>
          </cell>
          <cell r="R215">
            <v>10428.99</v>
          </cell>
          <cell r="S215">
            <v>0</v>
          </cell>
          <cell r="T215">
            <v>10428.99</v>
          </cell>
          <cell r="U215">
            <v>0</v>
          </cell>
          <cell r="V215">
            <v>16243.65</v>
          </cell>
          <cell r="W215">
            <v>16243.65</v>
          </cell>
          <cell r="X215">
            <v>22050.449999999997</v>
          </cell>
          <cell r="Y215">
            <v>16243.65</v>
          </cell>
          <cell r="Z215">
            <v>38294.1</v>
          </cell>
        </row>
        <row r="216">
          <cell r="A216" t="str">
            <v>54004-02</v>
          </cell>
          <cell r="B216" t="str">
            <v>Insurance - Other</v>
          </cell>
          <cell r="C216">
            <v>1909.06</v>
          </cell>
          <cell r="E216">
            <v>1909.06</v>
          </cell>
          <cell r="F216">
            <v>2183.15</v>
          </cell>
          <cell r="H216">
            <v>2183.15</v>
          </cell>
          <cell r="J216">
            <v>1989.53</v>
          </cell>
          <cell r="K216">
            <v>1989.53</v>
          </cell>
          <cell r="L216">
            <v>4092.21</v>
          </cell>
          <cell r="M216">
            <v>1989.53</v>
          </cell>
          <cell r="N216">
            <v>6081.74</v>
          </cell>
          <cell r="O216">
            <v>5357.59</v>
          </cell>
          <cell r="P216">
            <v>0</v>
          </cell>
          <cell r="Q216">
            <v>5357.59</v>
          </cell>
          <cell r="R216">
            <v>4810.8500000000004</v>
          </cell>
          <cell r="S216">
            <v>0</v>
          </cell>
          <cell r="T216">
            <v>4810.8500000000004</v>
          </cell>
          <cell r="U216">
            <v>0</v>
          </cell>
          <cell r="V216">
            <v>7488.23</v>
          </cell>
          <cell r="W216">
            <v>7488.23</v>
          </cell>
          <cell r="X216">
            <v>10168.44</v>
          </cell>
          <cell r="Y216">
            <v>7488.23</v>
          </cell>
          <cell r="Z216">
            <v>17656.669999999998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23700.15</v>
          </cell>
          <cell r="D218">
            <v>0</v>
          </cell>
          <cell r="E218">
            <v>23700.15</v>
          </cell>
          <cell r="F218">
            <v>18756.84</v>
          </cell>
          <cell r="H218">
            <v>18756.84</v>
          </cell>
          <cell r="J218">
            <v>24699.21</v>
          </cell>
          <cell r="K218">
            <v>24699.21</v>
          </cell>
          <cell r="L218">
            <v>42456.990000000005</v>
          </cell>
          <cell r="M218">
            <v>24699.21</v>
          </cell>
          <cell r="N218">
            <v>67156.200000000012</v>
          </cell>
          <cell r="O218">
            <v>60793.919999999998</v>
          </cell>
          <cell r="P218">
            <v>0</v>
          </cell>
          <cell r="Q218">
            <v>60793.919999999998</v>
          </cell>
          <cell r="R218">
            <v>55284.619999999995</v>
          </cell>
          <cell r="S218">
            <v>0</v>
          </cell>
          <cell r="T218">
            <v>55284.619999999995</v>
          </cell>
          <cell r="U218">
            <v>0</v>
          </cell>
          <cell r="V218">
            <v>83348.959999999992</v>
          </cell>
          <cell r="W218">
            <v>83348.959999999992</v>
          </cell>
          <cell r="X218">
            <v>116078.54</v>
          </cell>
          <cell r="Y218">
            <v>83348.959999999992</v>
          </cell>
          <cell r="Z218">
            <v>199427.5</v>
          </cell>
        </row>
        <row r="219">
          <cell r="A219" t="str">
            <v>54005-02</v>
          </cell>
          <cell r="B219" t="str">
            <v>Vehicle Maintenance</v>
          </cell>
          <cell r="C219">
            <v>8793.83</v>
          </cell>
          <cell r="D219">
            <v>0</v>
          </cell>
          <cell r="E219">
            <v>8793.83</v>
          </cell>
          <cell r="F219">
            <v>10702.53</v>
          </cell>
          <cell r="H219">
            <v>10702.53</v>
          </cell>
          <cell r="J219">
            <v>9753.3700000000008</v>
          </cell>
          <cell r="K219">
            <v>9753.3700000000008</v>
          </cell>
          <cell r="L219">
            <v>19496.36</v>
          </cell>
          <cell r="M219">
            <v>9753.3700000000008</v>
          </cell>
          <cell r="N219">
            <v>29249.730000000003</v>
          </cell>
          <cell r="O219">
            <v>18111.57</v>
          </cell>
          <cell r="P219">
            <v>0</v>
          </cell>
          <cell r="Q219">
            <v>18111.57</v>
          </cell>
          <cell r="R219">
            <v>18761.43</v>
          </cell>
          <cell r="S219">
            <v>0</v>
          </cell>
          <cell r="T219">
            <v>18761.43</v>
          </cell>
          <cell r="U219">
            <v>0</v>
          </cell>
          <cell r="V219">
            <v>26542.720000000001</v>
          </cell>
          <cell r="W219">
            <v>26542.720000000001</v>
          </cell>
          <cell r="X219">
            <v>36873</v>
          </cell>
          <cell r="Y219">
            <v>26542.720000000001</v>
          </cell>
          <cell r="Z219">
            <v>63415.72</v>
          </cell>
        </row>
        <row r="220">
          <cell r="A220" t="str">
            <v>54005-04</v>
          </cell>
          <cell r="B220" t="str">
            <v>Car tax</v>
          </cell>
          <cell r="C220">
            <v>1095.48</v>
          </cell>
          <cell r="D220">
            <v>0</v>
          </cell>
          <cell r="E220">
            <v>1095.48</v>
          </cell>
          <cell r="F220">
            <v>1252.76</v>
          </cell>
          <cell r="H220">
            <v>1252.76</v>
          </cell>
          <cell r="J220">
            <v>1141.6500000000001</v>
          </cell>
          <cell r="K220">
            <v>1141.6500000000001</v>
          </cell>
          <cell r="L220">
            <v>2348.2399999999998</v>
          </cell>
          <cell r="M220">
            <v>1141.6500000000001</v>
          </cell>
          <cell r="N220">
            <v>3489.89</v>
          </cell>
          <cell r="O220">
            <v>3156.38</v>
          </cell>
          <cell r="P220">
            <v>0</v>
          </cell>
          <cell r="Q220">
            <v>3156.38</v>
          </cell>
          <cell r="R220">
            <v>2828.87</v>
          </cell>
          <cell r="S220">
            <v>0</v>
          </cell>
          <cell r="T220">
            <v>2828.87</v>
          </cell>
          <cell r="U220">
            <v>0</v>
          </cell>
          <cell r="V220">
            <v>4439.9400000000005</v>
          </cell>
          <cell r="W220">
            <v>4439.9400000000005</v>
          </cell>
          <cell r="X220">
            <v>5985.25</v>
          </cell>
          <cell r="Y220">
            <v>4439.9400000000005</v>
          </cell>
          <cell r="Z220">
            <v>10425.19</v>
          </cell>
        </row>
        <row r="221">
          <cell r="A221" t="str">
            <v>54005-05</v>
          </cell>
          <cell r="B221" t="str">
            <v>Local Conveyance</v>
          </cell>
          <cell r="C221">
            <v>1101.79</v>
          </cell>
          <cell r="D221">
            <v>0</v>
          </cell>
          <cell r="E221">
            <v>1101.79</v>
          </cell>
          <cell r="F221">
            <v>729.98</v>
          </cell>
          <cell r="H221">
            <v>729.98</v>
          </cell>
          <cell r="J221">
            <v>1148.23</v>
          </cell>
          <cell r="K221">
            <v>1148.23</v>
          </cell>
          <cell r="L221">
            <v>1831.77</v>
          </cell>
          <cell r="M221">
            <v>1148.23</v>
          </cell>
          <cell r="N221">
            <v>2980</v>
          </cell>
          <cell r="O221">
            <v>2570.69</v>
          </cell>
          <cell r="P221">
            <v>0</v>
          </cell>
          <cell r="Q221">
            <v>2570.69</v>
          </cell>
          <cell r="R221">
            <v>4402.1100000000006</v>
          </cell>
          <cell r="S221">
            <v>0</v>
          </cell>
          <cell r="T221">
            <v>4402.1100000000006</v>
          </cell>
          <cell r="U221">
            <v>0</v>
          </cell>
          <cell r="V221">
            <v>3507.2</v>
          </cell>
          <cell r="W221">
            <v>3507.2</v>
          </cell>
          <cell r="X221">
            <v>6972.8000000000011</v>
          </cell>
          <cell r="Y221">
            <v>3507.2</v>
          </cell>
          <cell r="Z221">
            <v>10480</v>
          </cell>
        </row>
        <row r="222">
          <cell r="A222" t="str">
            <v>54005-06</v>
          </cell>
          <cell r="B222" t="str">
            <v>Vehicle Rental</v>
          </cell>
          <cell r="C222">
            <v>39472.660000000003</v>
          </cell>
          <cell r="D222">
            <v>0</v>
          </cell>
          <cell r="E222">
            <v>39472.660000000003</v>
          </cell>
          <cell r="F222">
            <v>45139.86</v>
          </cell>
          <cell r="H222">
            <v>45139.86</v>
          </cell>
          <cell r="J222">
            <v>41136.639999999999</v>
          </cell>
          <cell r="K222">
            <v>41136.639999999999</v>
          </cell>
          <cell r="L222">
            <v>84612.52</v>
          </cell>
          <cell r="M222">
            <v>41136.639999999999</v>
          </cell>
          <cell r="N222">
            <v>125749.16</v>
          </cell>
          <cell r="O222">
            <v>114103.62000000001</v>
          </cell>
          <cell r="P222">
            <v>0</v>
          </cell>
          <cell r="Q222">
            <v>114103.62000000001</v>
          </cell>
          <cell r="R222">
            <v>104304.36</v>
          </cell>
          <cell r="S222">
            <v>0</v>
          </cell>
          <cell r="T222">
            <v>104304.36</v>
          </cell>
          <cell r="U222">
            <v>0</v>
          </cell>
          <cell r="V222">
            <v>159005.18</v>
          </cell>
          <cell r="W222">
            <v>159005.18</v>
          </cell>
          <cell r="X222">
            <v>218407.98</v>
          </cell>
          <cell r="Y222">
            <v>159005.18</v>
          </cell>
          <cell r="Z222">
            <v>377413.16000000003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13891.5</v>
          </cell>
          <cell r="D224">
            <v>0</v>
          </cell>
          <cell r="E224">
            <v>8980.64</v>
          </cell>
          <cell r="F224">
            <v>15885.93</v>
          </cell>
          <cell r="H224">
            <v>21301.59</v>
          </cell>
          <cell r="J224">
            <v>14477.11</v>
          </cell>
          <cell r="K224">
            <v>14477.11</v>
          </cell>
          <cell r="L224">
            <v>29777.43</v>
          </cell>
          <cell r="M224">
            <v>14477.11</v>
          </cell>
          <cell r="N224">
            <v>44254.54</v>
          </cell>
          <cell r="O224">
            <v>38907.589999999997</v>
          </cell>
          <cell r="P224">
            <v>0</v>
          </cell>
          <cell r="Q224">
            <v>38907.589999999997</v>
          </cell>
          <cell r="R224">
            <v>35630.050000000003</v>
          </cell>
          <cell r="S224">
            <v>0</v>
          </cell>
          <cell r="T224">
            <v>35630.050000000003</v>
          </cell>
          <cell r="U224">
            <v>0</v>
          </cell>
          <cell r="V224">
            <v>53715.86</v>
          </cell>
          <cell r="W224">
            <v>53715.86</v>
          </cell>
          <cell r="X224">
            <v>74537.64</v>
          </cell>
          <cell r="Y224">
            <v>53715.86</v>
          </cell>
          <cell r="Z224">
            <v>128253.5</v>
          </cell>
        </row>
        <row r="225">
          <cell r="A225" t="str">
            <v>54006-02</v>
          </cell>
          <cell r="B225" t="str">
            <v>Postage &amp; Courier</v>
          </cell>
          <cell r="C225">
            <v>40.18</v>
          </cell>
          <cell r="D225">
            <v>0</v>
          </cell>
          <cell r="E225">
            <v>40.18</v>
          </cell>
          <cell r="F225">
            <v>477.95</v>
          </cell>
          <cell r="H225">
            <v>477.95</v>
          </cell>
          <cell r="J225">
            <v>41.87</v>
          </cell>
          <cell r="K225">
            <v>41.87</v>
          </cell>
          <cell r="L225">
            <v>518.13</v>
          </cell>
          <cell r="M225">
            <v>41.87</v>
          </cell>
          <cell r="N225">
            <v>560</v>
          </cell>
          <cell r="O225">
            <v>118.28999999999999</v>
          </cell>
          <cell r="P225">
            <v>0</v>
          </cell>
          <cell r="Q225">
            <v>118.28999999999999</v>
          </cell>
          <cell r="R225">
            <v>542.96</v>
          </cell>
          <cell r="S225">
            <v>0</v>
          </cell>
          <cell r="T225">
            <v>542.96</v>
          </cell>
          <cell r="U225">
            <v>0</v>
          </cell>
          <cell r="V225">
            <v>174.75</v>
          </cell>
          <cell r="W225">
            <v>174.75</v>
          </cell>
          <cell r="X225">
            <v>661.25</v>
          </cell>
          <cell r="Y225">
            <v>174.75</v>
          </cell>
          <cell r="Z225">
            <v>836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6534.06</v>
          </cell>
          <cell r="D227">
            <v>0</v>
          </cell>
          <cell r="E227">
            <v>6534.06</v>
          </cell>
          <cell r="F227">
            <v>7472.18</v>
          </cell>
          <cell r="H227">
            <v>7472.18</v>
          </cell>
          <cell r="J227">
            <v>6809.51</v>
          </cell>
          <cell r="K227">
            <v>6809.51</v>
          </cell>
          <cell r="L227">
            <v>14006.240000000002</v>
          </cell>
          <cell r="M227">
            <v>6809.51</v>
          </cell>
          <cell r="N227">
            <v>20815.75</v>
          </cell>
          <cell r="O227">
            <v>14646.7</v>
          </cell>
          <cell r="P227">
            <v>0</v>
          </cell>
          <cell r="Q227">
            <v>14646.7</v>
          </cell>
          <cell r="R227">
            <v>13842.34</v>
          </cell>
          <cell r="S227">
            <v>0</v>
          </cell>
          <cell r="T227">
            <v>13842.34</v>
          </cell>
          <cell r="U227">
            <v>0</v>
          </cell>
          <cell r="V227">
            <v>19433.370000000003</v>
          </cell>
          <cell r="W227">
            <v>19433.370000000003</v>
          </cell>
          <cell r="X227">
            <v>28489.040000000001</v>
          </cell>
          <cell r="Y227">
            <v>19433.370000000003</v>
          </cell>
          <cell r="Z227">
            <v>47922.41</v>
          </cell>
        </row>
        <row r="228">
          <cell r="A228" t="str">
            <v>54007-02</v>
          </cell>
          <cell r="B228" t="str">
            <v>Office Supplies</v>
          </cell>
          <cell r="C228">
            <v>2927.12</v>
          </cell>
          <cell r="D228">
            <v>0</v>
          </cell>
          <cell r="E228">
            <v>2927.12</v>
          </cell>
          <cell r="F228">
            <v>3347.37</v>
          </cell>
          <cell r="H228">
            <v>3347.37</v>
          </cell>
          <cell r="J228">
            <v>3050.51</v>
          </cell>
          <cell r="K228">
            <v>3050.51</v>
          </cell>
          <cell r="L228">
            <v>6274.49</v>
          </cell>
          <cell r="M228">
            <v>3050.51</v>
          </cell>
          <cell r="N228">
            <v>9325</v>
          </cell>
          <cell r="O228">
            <v>8973.2999999999993</v>
          </cell>
          <cell r="P228">
            <v>0</v>
          </cell>
          <cell r="Q228">
            <v>8973.2999999999993</v>
          </cell>
          <cell r="R228">
            <v>8152.48</v>
          </cell>
          <cell r="S228">
            <v>0</v>
          </cell>
          <cell r="T228">
            <v>8152.48</v>
          </cell>
          <cell r="U228">
            <v>0</v>
          </cell>
          <cell r="V228">
            <v>12636.34</v>
          </cell>
          <cell r="W228">
            <v>12636.34</v>
          </cell>
          <cell r="X228">
            <v>17125.78</v>
          </cell>
          <cell r="Y228">
            <v>12636.34</v>
          </cell>
          <cell r="Z228">
            <v>29762.12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4573.53</v>
          </cell>
          <cell r="D231">
            <v>0</v>
          </cell>
          <cell r="E231">
            <v>4573.53</v>
          </cell>
          <cell r="F231">
            <v>4584.01</v>
          </cell>
          <cell r="H231">
            <v>4584.01</v>
          </cell>
          <cell r="J231">
            <v>4177.4799999999996</v>
          </cell>
          <cell r="K231">
            <v>4177.4799999999996</v>
          </cell>
          <cell r="L231">
            <v>9157.5400000000009</v>
          </cell>
          <cell r="M231">
            <v>4177.4799999999996</v>
          </cell>
          <cell r="N231">
            <v>13335.02</v>
          </cell>
          <cell r="O231">
            <v>12276.81</v>
          </cell>
          <cell r="P231">
            <v>0</v>
          </cell>
          <cell r="Q231">
            <v>12276.81</v>
          </cell>
          <cell r="R231">
            <v>20205.440000000002</v>
          </cell>
          <cell r="S231">
            <v>0</v>
          </cell>
          <cell r="T231">
            <v>20205.440000000002</v>
          </cell>
          <cell r="U231">
            <v>0</v>
          </cell>
          <cell r="V231">
            <v>16974.77</v>
          </cell>
          <cell r="W231">
            <v>16974.77</v>
          </cell>
          <cell r="X231">
            <v>32482.25</v>
          </cell>
          <cell r="Y231">
            <v>16974.77</v>
          </cell>
          <cell r="Z231">
            <v>49457.020000000004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268.7</v>
          </cell>
          <cell r="D233">
            <v>0</v>
          </cell>
          <cell r="E233">
            <v>268.7</v>
          </cell>
          <cell r="F233">
            <v>307.27999999999997</v>
          </cell>
          <cell r="H233">
            <v>307.27999999999997</v>
          </cell>
          <cell r="J233">
            <v>280.02</v>
          </cell>
          <cell r="K233">
            <v>280.02</v>
          </cell>
          <cell r="L233">
            <v>575.98</v>
          </cell>
          <cell r="M233">
            <v>280.02</v>
          </cell>
          <cell r="N233">
            <v>856</v>
          </cell>
          <cell r="O233">
            <v>742.91</v>
          </cell>
          <cell r="P233">
            <v>0</v>
          </cell>
          <cell r="Q233">
            <v>742.91</v>
          </cell>
          <cell r="R233">
            <v>683.44</v>
          </cell>
          <cell r="S233">
            <v>0</v>
          </cell>
          <cell r="T233">
            <v>683.44</v>
          </cell>
          <cell r="U233">
            <v>0</v>
          </cell>
          <cell r="V233">
            <v>1029.6500000000001</v>
          </cell>
          <cell r="W233">
            <v>1029.6500000000001</v>
          </cell>
          <cell r="X233">
            <v>1426.35</v>
          </cell>
          <cell r="Y233">
            <v>1029.6500000000001</v>
          </cell>
          <cell r="Z233">
            <v>2456</v>
          </cell>
        </row>
        <row r="234">
          <cell r="A234" t="str">
            <v>54009-02</v>
          </cell>
          <cell r="B234" t="str">
            <v>Club Membership</v>
          </cell>
          <cell r="C234">
            <v>5650.2</v>
          </cell>
          <cell r="D234">
            <v>0</v>
          </cell>
          <cell r="E234">
            <v>5650.2</v>
          </cell>
          <cell r="F234">
            <v>5888.38</v>
          </cell>
          <cell r="H234">
            <v>5888.38</v>
          </cell>
          <cell r="J234">
            <v>6461.42</v>
          </cell>
          <cell r="K234">
            <v>6461.42</v>
          </cell>
          <cell r="L234">
            <v>11538.58</v>
          </cell>
          <cell r="M234">
            <v>6461.42</v>
          </cell>
          <cell r="N234">
            <v>18000</v>
          </cell>
          <cell r="O234">
            <v>7948.4699999999993</v>
          </cell>
          <cell r="P234">
            <v>0</v>
          </cell>
          <cell r="Q234">
            <v>7948.4699999999993</v>
          </cell>
          <cell r="R234">
            <v>7551.22</v>
          </cell>
          <cell r="S234">
            <v>0</v>
          </cell>
          <cell r="T234">
            <v>7551.22</v>
          </cell>
          <cell r="U234">
            <v>0</v>
          </cell>
          <cell r="V234">
            <v>9600.31</v>
          </cell>
          <cell r="W234">
            <v>9600.31</v>
          </cell>
          <cell r="X234">
            <v>15499.689999999999</v>
          </cell>
          <cell r="Y234">
            <v>9600.31</v>
          </cell>
          <cell r="Z234">
            <v>25100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4819.3100000000004</v>
          </cell>
          <cell r="D236">
            <v>0</v>
          </cell>
          <cell r="E236">
            <v>4819.3100000000004</v>
          </cell>
          <cell r="F236">
            <v>5511.23</v>
          </cell>
          <cell r="H236">
            <v>5511.23</v>
          </cell>
          <cell r="J236">
            <v>5022.46</v>
          </cell>
          <cell r="K236">
            <v>5022.46</v>
          </cell>
          <cell r="L236">
            <v>10330.540000000001</v>
          </cell>
          <cell r="M236">
            <v>5022.46</v>
          </cell>
          <cell r="N236">
            <v>15353</v>
          </cell>
          <cell r="O236">
            <v>22688.460000000003</v>
          </cell>
          <cell r="P236">
            <v>0</v>
          </cell>
          <cell r="Q236">
            <v>22688.460000000003</v>
          </cell>
          <cell r="R236">
            <v>19472.82</v>
          </cell>
          <cell r="S236">
            <v>0</v>
          </cell>
          <cell r="T236">
            <v>19472.82</v>
          </cell>
          <cell r="U236">
            <v>0</v>
          </cell>
          <cell r="V236">
            <v>32613.719999999998</v>
          </cell>
          <cell r="W236">
            <v>32613.719999999998</v>
          </cell>
          <cell r="X236">
            <v>42161.279999999999</v>
          </cell>
          <cell r="Y236">
            <v>32613.719999999998</v>
          </cell>
          <cell r="Z236">
            <v>74775</v>
          </cell>
        </row>
        <row r="237">
          <cell r="A237" t="str">
            <v>54010-02</v>
          </cell>
          <cell r="B237" t="str">
            <v>Sports &amp; Staff Party</v>
          </cell>
          <cell r="C237">
            <v>11771.25</v>
          </cell>
          <cell r="D237">
            <v>0</v>
          </cell>
          <cell r="E237">
            <v>11771.25</v>
          </cell>
          <cell r="F237">
            <v>13461.28</v>
          </cell>
          <cell r="H237">
            <v>13461.28</v>
          </cell>
          <cell r="J237">
            <v>12267.47</v>
          </cell>
          <cell r="K237">
            <v>12267.47</v>
          </cell>
          <cell r="L237">
            <v>25232.53</v>
          </cell>
          <cell r="M237">
            <v>12267.47</v>
          </cell>
          <cell r="N237">
            <v>37500</v>
          </cell>
          <cell r="O237">
            <v>34012.5</v>
          </cell>
          <cell r="P237">
            <v>0</v>
          </cell>
          <cell r="Q237">
            <v>34012.5</v>
          </cell>
          <cell r="R237">
            <v>31093.270000000004</v>
          </cell>
          <cell r="S237">
            <v>0</v>
          </cell>
          <cell r="T237">
            <v>31093.270000000004</v>
          </cell>
          <cell r="U237">
            <v>0</v>
          </cell>
          <cell r="V237">
            <v>47394.23</v>
          </cell>
          <cell r="W237">
            <v>47394.23</v>
          </cell>
          <cell r="X237">
            <v>65105.770000000004</v>
          </cell>
          <cell r="Y237">
            <v>47394.23</v>
          </cell>
          <cell r="Z237">
            <v>112500</v>
          </cell>
        </row>
        <row r="238">
          <cell r="A238" t="str">
            <v>54010-03</v>
          </cell>
          <cell r="B238" t="str">
            <v>Others - Activity</v>
          </cell>
          <cell r="C238">
            <v>1098.6500000000001</v>
          </cell>
          <cell r="D238">
            <v>0</v>
          </cell>
          <cell r="E238">
            <v>1098.6500000000001</v>
          </cell>
          <cell r="F238">
            <v>1256.3900000000001</v>
          </cell>
          <cell r="H238">
            <v>1256.3900000000001</v>
          </cell>
          <cell r="J238">
            <v>1144.96</v>
          </cell>
          <cell r="K238">
            <v>1144.96</v>
          </cell>
          <cell r="L238">
            <v>2355.04</v>
          </cell>
          <cell r="M238">
            <v>1144.96</v>
          </cell>
          <cell r="N238">
            <v>3500</v>
          </cell>
          <cell r="O238">
            <v>2505.13</v>
          </cell>
          <cell r="P238">
            <v>0</v>
          </cell>
          <cell r="Q238">
            <v>2505.13</v>
          </cell>
          <cell r="R238">
            <v>2274</v>
          </cell>
          <cell r="S238">
            <v>0</v>
          </cell>
          <cell r="T238">
            <v>2274</v>
          </cell>
          <cell r="U238">
            <v>0</v>
          </cell>
          <cell r="V238">
            <v>3065.87</v>
          </cell>
          <cell r="W238">
            <v>3065.87</v>
          </cell>
          <cell r="X238">
            <v>4779.13</v>
          </cell>
          <cell r="Y238">
            <v>3065.87</v>
          </cell>
          <cell r="Z238">
            <v>7845</v>
          </cell>
        </row>
        <row r="239">
          <cell r="A239" t="str">
            <v>54010-04</v>
          </cell>
          <cell r="B239" t="str">
            <v>Good Attendance</v>
          </cell>
          <cell r="C239">
            <v>11378.88</v>
          </cell>
          <cell r="D239">
            <v>0</v>
          </cell>
          <cell r="E239">
            <v>11378.88</v>
          </cell>
          <cell r="F239">
            <v>13012.57</v>
          </cell>
          <cell r="H239">
            <v>13012.57</v>
          </cell>
          <cell r="J239">
            <v>11858.55</v>
          </cell>
          <cell r="K239">
            <v>11858.55</v>
          </cell>
          <cell r="L239">
            <v>24391.449999999997</v>
          </cell>
          <cell r="M239">
            <v>11858.55</v>
          </cell>
          <cell r="N239">
            <v>36250</v>
          </cell>
          <cell r="O239">
            <v>32878.76</v>
          </cell>
          <cell r="P239">
            <v>0</v>
          </cell>
          <cell r="Q239">
            <v>32878.76</v>
          </cell>
          <cell r="R239">
            <v>30056.829999999998</v>
          </cell>
          <cell r="S239">
            <v>0</v>
          </cell>
          <cell r="T239">
            <v>30056.829999999998</v>
          </cell>
          <cell r="U239">
            <v>0</v>
          </cell>
          <cell r="V239">
            <v>45814.41</v>
          </cell>
          <cell r="W239">
            <v>45814.41</v>
          </cell>
          <cell r="X239">
            <v>62935.59</v>
          </cell>
          <cell r="Y239">
            <v>45814.41</v>
          </cell>
          <cell r="Z239">
            <v>108750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7329.57</v>
          </cell>
          <cell r="D241">
            <v>0</v>
          </cell>
          <cell r="E241">
            <v>7329.57</v>
          </cell>
          <cell r="F241">
            <v>8381.89</v>
          </cell>
          <cell r="H241">
            <v>8381.89</v>
          </cell>
          <cell r="J241">
            <v>7638.54</v>
          </cell>
          <cell r="K241">
            <v>7638.54</v>
          </cell>
          <cell r="L241">
            <v>15711.46</v>
          </cell>
          <cell r="M241">
            <v>7638.54</v>
          </cell>
          <cell r="N241">
            <v>23350</v>
          </cell>
          <cell r="O241">
            <v>21178.46</v>
          </cell>
          <cell r="P241">
            <v>0</v>
          </cell>
          <cell r="Q241">
            <v>21178.46</v>
          </cell>
          <cell r="R241">
            <v>19360.739999999998</v>
          </cell>
          <cell r="S241">
            <v>0</v>
          </cell>
          <cell r="T241">
            <v>19360.739999999998</v>
          </cell>
          <cell r="U241">
            <v>0</v>
          </cell>
          <cell r="V241">
            <v>29510.799999999999</v>
          </cell>
          <cell r="W241">
            <v>29510.799999999999</v>
          </cell>
          <cell r="X241">
            <v>40539.199999999997</v>
          </cell>
          <cell r="Y241">
            <v>29510.799999999999</v>
          </cell>
          <cell r="Z241">
            <v>70050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2036.11</v>
          </cell>
          <cell r="D242">
            <v>0</v>
          </cell>
          <cell r="E242">
            <v>2036.11</v>
          </cell>
          <cell r="F242">
            <v>2328.44</v>
          </cell>
          <cell r="H242">
            <v>2328.44</v>
          </cell>
          <cell r="J242">
            <v>2121.9499999999998</v>
          </cell>
          <cell r="K242">
            <v>2121.9499999999998</v>
          </cell>
          <cell r="L242">
            <v>4364.55</v>
          </cell>
          <cell r="M242">
            <v>2121.9499999999998</v>
          </cell>
          <cell r="N242">
            <v>6486.5</v>
          </cell>
          <cell r="O242">
            <v>36941.08</v>
          </cell>
          <cell r="P242">
            <v>0</v>
          </cell>
          <cell r="Q242">
            <v>36941.08</v>
          </cell>
          <cell r="R242">
            <v>32451.69</v>
          </cell>
          <cell r="S242">
            <v>0</v>
          </cell>
          <cell r="T242">
            <v>32451.69</v>
          </cell>
          <cell r="U242">
            <v>0</v>
          </cell>
          <cell r="V242">
            <v>64812.53</v>
          </cell>
          <cell r="W242">
            <v>64812.53</v>
          </cell>
          <cell r="X242">
            <v>69392.77</v>
          </cell>
          <cell r="Y242">
            <v>64812.53</v>
          </cell>
          <cell r="Z242">
            <v>134205.29999999999</v>
          </cell>
        </row>
        <row r="243">
          <cell r="A243" t="str">
            <v>54011-03</v>
          </cell>
          <cell r="B243" t="str">
            <v>Management Fee</v>
          </cell>
          <cell r="C243">
            <v>38766.65</v>
          </cell>
          <cell r="D243">
            <v>0</v>
          </cell>
          <cell r="E243">
            <v>38766.65</v>
          </cell>
          <cell r="F243">
            <v>44332.49</v>
          </cell>
          <cell r="H243">
            <v>44332.49</v>
          </cell>
          <cell r="J243">
            <v>40400.86</v>
          </cell>
          <cell r="K243">
            <v>40400.86</v>
          </cell>
          <cell r="L243">
            <v>83099.14</v>
          </cell>
          <cell r="M243">
            <v>40400.86</v>
          </cell>
          <cell r="N243">
            <v>123500</v>
          </cell>
          <cell r="O243">
            <v>112014.5</v>
          </cell>
          <cell r="P243">
            <v>0</v>
          </cell>
          <cell r="Q243">
            <v>112014.5</v>
          </cell>
          <cell r="R243">
            <v>102400.51999999999</v>
          </cell>
          <cell r="S243">
            <v>0</v>
          </cell>
          <cell r="T243">
            <v>102400.51999999999</v>
          </cell>
          <cell r="U243">
            <v>0</v>
          </cell>
          <cell r="V243">
            <v>156084.97999999998</v>
          </cell>
          <cell r="W243">
            <v>156084.97999999998</v>
          </cell>
          <cell r="X243">
            <v>214415.02</v>
          </cell>
          <cell r="Y243">
            <v>156084.97999999998</v>
          </cell>
          <cell r="Z243">
            <v>370500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511.87</v>
          </cell>
          <cell r="D249">
            <v>0</v>
          </cell>
          <cell r="E249">
            <v>511.87</v>
          </cell>
          <cell r="F249">
            <v>585.36</v>
          </cell>
          <cell r="H249">
            <v>585.36</v>
          </cell>
          <cell r="J249">
            <v>533.45000000000005</v>
          </cell>
          <cell r="K249">
            <v>533.45000000000005</v>
          </cell>
          <cell r="L249">
            <v>1097.23</v>
          </cell>
          <cell r="M249">
            <v>533.45000000000005</v>
          </cell>
          <cell r="N249">
            <v>1630.68</v>
          </cell>
          <cell r="O249">
            <v>1436.51</v>
          </cell>
          <cell r="P249">
            <v>0</v>
          </cell>
          <cell r="Q249">
            <v>1436.51</v>
          </cell>
          <cell r="R249">
            <v>1289.93</v>
          </cell>
          <cell r="S249">
            <v>0</v>
          </cell>
          <cell r="T249">
            <v>1289.93</v>
          </cell>
          <cell r="U249">
            <v>0</v>
          </cell>
          <cell r="V249">
            <v>2007.8</v>
          </cell>
          <cell r="W249">
            <v>2007.8</v>
          </cell>
          <cell r="X249">
            <v>2726.44</v>
          </cell>
          <cell r="Y249">
            <v>2007.8</v>
          </cell>
          <cell r="Z249">
            <v>4734.24</v>
          </cell>
        </row>
        <row r="250">
          <cell r="A250" t="str">
            <v>54014-02</v>
          </cell>
          <cell r="B250" t="str">
            <v>Property Tax</v>
          </cell>
          <cell r="C250">
            <v>8286.5400000000009</v>
          </cell>
          <cell r="D250">
            <v>0</v>
          </cell>
          <cell r="E250">
            <v>8286.5400000000009</v>
          </cell>
          <cell r="F250">
            <v>9476.27</v>
          </cell>
          <cell r="H250">
            <v>9476.27</v>
          </cell>
          <cell r="J250">
            <v>8635.86</v>
          </cell>
          <cell r="K250">
            <v>8635.86</v>
          </cell>
          <cell r="L250">
            <v>17762.810000000001</v>
          </cell>
          <cell r="M250">
            <v>8635.86</v>
          </cell>
          <cell r="N250">
            <v>26398.670000000002</v>
          </cell>
          <cell r="O250">
            <v>23884.620000000003</v>
          </cell>
          <cell r="P250">
            <v>0</v>
          </cell>
          <cell r="Q250">
            <v>23884.620000000003</v>
          </cell>
          <cell r="R250">
            <v>21337.5</v>
          </cell>
          <cell r="S250">
            <v>0</v>
          </cell>
          <cell r="T250">
            <v>21337.5</v>
          </cell>
          <cell r="U250">
            <v>0</v>
          </cell>
          <cell r="V250">
            <v>33363.18</v>
          </cell>
          <cell r="W250">
            <v>33363.18</v>
          </cell>
          <cell r="X250">
            <v>45222.12</v>
          </cell>
          <cell r="Y250">
            <v>33363.18</v>
          </cell>
          <cell r="Z250">
            <v>78585.3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50.540000000000006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21.42</v>
          </cell>
          <cell r="D252">
            <v>0</v>
          </cell>
          <cell r="E252">
            <v>21.42</v>
          </cell>
          <cell r="F252">
            <v>24.5</v>
          </cell>
          <cell r="H252">
            <v>24.5</v>
          </cell>
          <cell r="J252">
            <v>22.32</v>
          </cell>
          <cell r="K252">
            <v>22.32</v>
          </cell>
          <cell r="L252">
            <v>45.92</v>
          </cell>
          <cell r="M252">
            <v>22.32</v>
          </cell>
          <cell r="N252">
            <v>68.240000000000009</v>
          </cell>
          <cell r="O252">
            <v>700.56999999999994</v>
          </cell>
          <cell r="P252">
            <v>0</v>
          </cell>
          <cell r="Q252">
            <v>700.56999999999994</v>
          </cell>
          <cell r="R252">
            <v>544.98</v>
          </cell>
          <cell r="S252">
            <v>0</v>
          </cell>
          <cell r="T252">
            <v>544.98</v>
          </cell>
          <cell r="U252">
            <v>0</v>
          </cell>
          <cell r="V252">
            <v>1039.6299999999999</v>
          </cell>
          <cell r="W252">
            <v>1039.6299999999999</v>
          </cell>
          <cell r="X252">
            <v>1245.55</v>
          </cell>
          <cell r="Y252">
            <v>1039.6299999999999</v>
          </cell>
          <cell r="Z252">
            <v>2285.1799999999998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606.45000000000005</v>
          </cell>
          <cell r="D254">
            <v>0</v>
          </cell>
          <cell r="E254">
            <v>606.45000000000005</v>
          </cell>
          <cell r="F254">
            <v>693.52</v>
          </cell>
          <cell r="H254">
            <v>693.52</v>
          </cell>
          <cell r="J254">
            <v>632.01</v>
          </cell>
          <cell r="K254">
            <v>632.01</v>
          </cell>
          <cell r="L254">
            <v>1299.97</v>
          </cell>
          <cell r="M254">
            <v>632.01</v>
          </cell>
          <cell r="N254">
            <v>1931.98</v>
          </cell>
          <cell r="O254">
            <v>1701.94</v>
          </cell>
          <cell r="P254">
            <v>0</v>
          </cell>
          <cell r="Q254">
            <v>1701.94</v>
          </cell>
          <cell r="R254">
            <v>1528.27</v>
          </cell>
          <cell r="S254">
            <v>0</v>
          </cell>
          <cell r="T254">
            <v>1528.27</v>
          </cell>
          <cell r="U254">
            <v>0</v>
          </cell>
          <cell r="V254">
            <v>2378.77</v>
          </cell>
          <cell r="W254">
            <v>2378.77</v>
          </cell>
          <cell r="X254">
            <v>3230.21</v>
          </cell>
          <cell r="Y254">
            <v>2378.77</v>
          </cell>
          <cell r="Z254">
            <v>5608.98</v>
          </cell>
        </row>
        <row r="255">
          <cell r="A255" t="str">
            <v>54015-02</v>
          </cell>
          <cell r="B255" t="str">
            <v>Bank Charge - Cheque Book</v>
          </cell>
          <cell r="C255">
            <v>25.11</v>
          </cell>
          <cell r="D255">
            <v>0</v>
          </cell>
          <cell r="E255">
            <v>25.11</v>
          </cell>
          <cell r="F255">
            <v>28.72</v>
          </cell>
          <cell r="H255">
            <v>28.72</v>
          </cell>
          <cell r="J255">
            <v>26.17</v>
          </cell>
          <cell r="K255">
            <v>26.17</v>
          </cell>
          <cell r="L255">
            <v>53.83</v>
          </cell>
          <cell r="M255">
            <v>26.17</v>
          </cell>
          <cell r="N255">
            <v>80</v>
          </cell>
          <cell r="O255">
            <v>198.61</v>
          </cell>
          <cell r="P255">
            <v>0</v>
          </cell>
          <cell r="Q255">
            <v>198.61</v>
          </cell>
          <cell r="R255">
            <v>179.72</v>
          </cell>
          <cell r="S255">
            <v>0</v>
          </cell>
          <cell r="T255">
            <v>179.72</v>
          </cell>
          <cell r="U255">
            <v>0</v>
          </cell>
          <cell r="V255">
            <v>341.67</v>
          </cell>
          <cell r="W255">
            <v>341.67</v>
          </cell>
          <cell r="X255">
            <v>378.33000000000004</v>
          </cell>
          <cell r="Y255">
            <v>341.67</v>
          </cell>
          <cell r="Z255">
            <v>720</v>
          </cell>
        </row>
        <row r="256">
          <cell r="A256" t="str">
            <v>54015-03</v>
          </cell>
          <cell r="B256" t="str">
            <v>Bank Charge - Others</v>
          </cell>
          <cell r="C256">
            <v>2903.6699999999996</v>
          </cell>
          <cell r="D256">
            <v>0</v>
          </cell>
          <cell r="E256">
            <v>2903.6699999999996</v>
          </cell>
          <cell r="F256">
            <v>5295.32</v>
          </cell>
          <cell r="H256">
            <v>5295.32</v>
          </cell>
          <cell r="J256">
            <v>1879.7</v>
          </cell>
          <cell r="K256">
            <v>1879.7</v>
          </cell>
          <cell r="L256">
            <v>8198.99</v>
          </cell>
          <cell r="M256">
            <v>1879.7</v>
          </cell>
          <cell r="N256">
            <v>10078.69</v>
          </cell>
          <cell r="O256">
            <v>8381.7799999999988</v>
          </cell>
          <cell r="P256">
            <v>0</v>
          </cell>
          <cell r="Q256">
            <v>8381.7799999999988</v>
          </cell>
          <cell r="R256">
            <v>7905.83</v>
          </cell>
          <cell r="S256">
            <v>0</v>
          </cell>
          <cell r="T256">
            <v>7905.83</v>
          </cell>
          <cell r="U256">
            <v>0</v>
          </cell>
          <cell r="V256">
            <v>7071.08</v>
          </cell>
          <cell r="W256">
            <v>7071.08</v>
          </cell>
          <cell r="X256">
            <v>16287.609999999999</v>
          </cell>
          <cell r="Y256">
            <v>7071.08</v>
          </cell>
          <cell r="Z256">
            <v>23358.69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1318.38</v>
          </cell>
          <cell r="D258">
            <v>0</v>
          </cell>
          <cell r="E258">
            <v>1318.38</v>
          </cell>
          <cell r="F258">
            <v>1507.66</v>
          </cell>
          <cell r="H258">
            <v>1507.66</v>
          </cell>
          <cell r="J258">
            <v>1373.96</v>
          </cell>
          <cell r="K258">
            <v>1373.96</v>
          </cell>
          <cell r="L258">
            <v>2826.04</v>
          </cell>
          <cell r="M258">
            <v>1373.96</v>
          </cell>
          <cell r="N258">
            <v>4200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2933.37</v>
          </cell>
          <cell r="D259">
            <v>0</v>
          </cell>
          <cell r="E259">
            <v>2933.37</v>
          </cell>
          <cell r="F259">
            <v>3354.52</v>
          </cell>
          <cell r="H259">
            <v>3354.52</v>
          </cell>
          <cell r="J259">
            <v>3057.03</v>
          </cell>
          <cell r="K259">
            <v>3057.03</v>
          </cell>
          <cell r="L259">
            <v>6287.8899999999994</v>
          </cell>
          <cell r="M259">
            <v>3057.03</v>
          </cell>
          <cell r="N259">
            <v>9344.92</v>
          </cell>
          <cell r="O259">
            <v>19833.98</v>
          </cell>
          <cell r="P259">
            <v>0</v>
          </cell>
          <cell r="Q259">
            <v>19833.98</v>
          </cell>
          <cell r="R259">
            <v>17051.86</v>
          </cell>
          <cell r="S259">
            <v>0</v>
          </cell>
          <cell r="T259">
            <v>17051.86</v>
          </cell>
          <cell r="U259">
            <v>0</v>
          </cell>
          <cell r="V259">
            <v>30671.94</v>
          </cell>
          <cell r="W259">
            <v>30671.94</v>
          </cell>
          <cell r="X259">
            <v>36885.839999999997</v>
          </cell>
          <cell r="Y259">
            <v>30671.94</v>
          </cell>
          <cell r="Z259">
            <v>67557.78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14255.720000000001</v>
          </cell>
          <cell r="D261">
            <v>0</v>
          </cell>
          <cell r="E261">
            <v>14255.720000000001</v>
          </cell>
          <cell r="F261">
            <v>16302.45</v>
          </cell>
          <cell r="H261">
            <v>16302.45</v>
          </cell>
          <cell r="J261">
            <v>14856.66</v>
          </cell>
          <cell r="K261">
            <v>14856.66</v>
          </cell>
          <cell r="L261">
            <v>30558.170000000002</v>
          </cell>
          <cell r="M261">
            <v>14856.66</v>
          </cell>
          <cell r="N261">
            <v>45414.83</v>
          </cell>
          <cell r="O261">
            <v>41132.94</v>
          </cell>
          <cell r="P261">
            <v>0</v>
          </cell>
          <cell r="Q261">
            <v>41132.94</v>
          </cell>
          <cell r="R261">
            <v>37529.5</v>
          </cell>
          <cell r="S261">
            <v>0</v>
          </cell>
          <cell r="T261">
            <v>37529.5</v>
          </cell>
          <cell r="U261">
            <v>0</v>
          </cell>
          <cell r="V261">
            <v>57310.869999999995</v>
          </cell>
          <cell r="W261">
            <v>57310.869999999995</v>
          </cell>
          <cell r="X261">
            <v>78662.44</v>
          </cell>
          <cell r="Y261">
            <v>57310.869999999995</v>
          </cell>
          <cell r="Z261">
            <v>135973.31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25528.41</v>
          </cell>
          <cell r="D269">
            <v>0</v>
          </cell>
          <cell r="E269">
            <v>25528.41</v>
          </cell>
          <cell r="F269">
            <v>29193.599999999999</v>
          </cell>
          <cell r="H269">
            <v>29193.599999999999</v>
          </cell>
          <cell r="J269">
            <v>26604.57</v>
          </cell>
          <cell r="K269">
            <v>26604.57</v>
          </cell>
          <cell r="L269">
            <v>54722.009999999995</v>
          </cell>
          <cell r="M269">
            <v>26604.57</v>
          </cell>
          <cell r="N269">
            <v>81326.579999999987</v>
          </cell>
          <cell r="O269">
            <v>72204.23</v>
          </cell>
          <cell r="P269">
            <v>0</v>
          </cell>
          <cell r="Q269">
            <v>72204.23</v>
          </cell>
          <cell r="R269">
            <v>66007.69</v>
          </cell>
          <cell r="S269">
            <v>0</v>
          </cell>
          <cell r="T269">
            <v>66007.69</v>
          </cell>
          <cell r="U269">
            <v>0</v>
          </cell>
          <cell r="V269">
            <v>99740.09</v>
          </cell>
          <cell r="W269">
            <v>99740.09</v>
          </cell>
          <cell r="X269">
            <v>138211.91999999998</v>
          </cell>
          <cell r="Y269">
            <v>99740.09</v>
          </cell>
          <cell r="Z269">
            <v>237952.00999999998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119246.31</v>
          </cell>
          <cell r="D270">
            <v>0</v>
          </cell>
          <cell r="E270">
            <v>119246.31</v>
          </cell>
          <cell r="F270">
            <v>136366.84</v>
          </cell>
          <cell r="H270">
            <v>136366.84</v>
          </cell>
          <cell r="J270">
            <v>124273.15</v>
          </cell>
          <cell r="K270">
            <v>124273.15</v>
          </cell>
          <cell r="L270">
            <v>255613.15</v>
          </cell>
          <cell r="M270">
            <v>124273.15</v>
          </cell>
          <cell r="N270">
            <v>379886.3</v>
          </cell>
          <cell r="O270">
            <v>340788.70999999996</v>
          </cell>
          <cell r="P270">
            <v>0</v>
          </cell>
          <cell r="Q270">
            <v>340788.70999999996</v>
          </cell>
          <cell r="R270">
            <v>311152.99</v>
          </cell>
          <cell r="S270">
            <v>0</v>
          </cell>
          <cell r="T270">
            <v>311152.99</v>
          </cell>
          <cell r="U270">
            <v>0</v>
          </cell>
          <cell r="V270">
            <v>471563.06999999995</v>
          </cell>
          <cell r="W270">
            <v>471563.06999999995</v>
          </cell>
          <cell r="X270">
            <v>651941.69999999995</v>
          </cell>
          <cell r="Y270">
            <v>471563.06999999995</v>
          </cell>
          <cell r="Z270">
            <v>1123504.77</v>
          </cell>
        </row>
        <row r="271">
          <cell r="A271" t="str">
            <v>54020-03</v>
          </cell>
          <cell r="B271" t="str">
            <v>Depreciation - Vehicle</v>
          </cell>
          <cell r="C271">
            <v>32231.49</v>
          </cell>
          <cell r="D271">
            <v>0</v>
          </cell>
          <cell r="E271">
            <v>32231.49</v>
          </cell>
          <cell r="F271">
            <v>36859.06</v>
          </cell>
          <cell r="H271">
            <v>36859.06</v>
          </cell>
          <cell r="J271">
            <v>33590.21</v>
          </cell>
          <cell r="K271">
            <v>33590.21</v>
          </cell>
          <cell r="L271">
            <v>69090.55</v>
          </cell>
          <cell r="M271">
            <v>33590.21</v>
          </cell>
          <cell r="N271">
            <v>102680.76000000001</v>
          </cell>
          <cell r="O271">
            <v>92927.12</v>
          </cell>
          <cell r="P271">
            <v>0</v>
          </cell>
          <cell r="Q271">
            <v>92927.12</v>
          </cell>
          <cell r="R271">
            <v>84582.239999999991</v>
          </cell>
          <cell r="S271">
            <v>0</v>
          </cell>
          <cell r="T271">
            <v>84582.239999999991</v>
          </cell>
          <cell r="U271">
            <v>0</v>
          </cell>
          <cell r="V271">
            <v>128234.81</v>
          </cell>
          <cell r="W271">
            <v>128234.81</v>
          </cell>
          <cell r="X271">
            <v>177509.36</v>
          </cell>
          <cell r="Y271">
            <v>128234.81</v>
          </cell>
          <cell r="Z271">
            <v>305744.17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14220.88</v>
          </cell>
          <cell r="D272">
            <v>0</v>
          </cell>
          <cell r="E272">
            <v>14220.88</v>
          </cell>
          <cell r="F272">
            <v>16262.62</v>
          </cell>
          <cell r="H272">
            <v>16262.62</v>
          </cell>
          <cell r="J272">
            <v>14820.36</v>
          </cell>
          <cell r="K272">
            <v>14820.36</v>
          </cell>
          <cell r="L272">
            <v>30483.5</v>
          </cell>
          <cell r="M272">
            <v>14820.36</v>
          </cell>
          <cell r="N272">
            <v>45303.86</v>
          </cell>
          <cell r="O272">
            <v>39909.49</v>
          </cell>
          <cell r="P272">
            <v>0</v>
          </cell>
          <cell r="Q272">
            <v>39909.49</v>
          </cell>
          <cell r="R272">
            <v>36529.279999999999</v>
          </cell>
          <cell r="S272">
            <v>0</v>
          </cell>
          <cell r="T272">
            <v>36529.279999999999</v>
          </cell>
          <cell r="U272">
            <v>0</v>
          </cell>
          <cell r="V272">
            <v>55088.57</v>
          </cell>
          <cell r="W272">
            <v>55088.57</v>
          </cell>
          <cell r="X272">
            <v>76438.76999999999</v>
          </cell>
          <cell r="Y272">
            <v>55088.57</v>
          </cell>
          <cell r="Z272">
            <v>131527.34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488454.61</v>
          </cell>
          <cell r="P273">
            <v>0</v>
          </cell>
          <cell r="Q273">
            <v>488454.61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488454.61</v>
          </cell>
          <cell r="Y273">
            <v>0</v>
          </cell>
          <cell r="Z273">
            <v>488454.61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14011.38</v>
          </cell>
          <cell r="D282">
            <v>0</v>
          </cell>
          <cell r="E282">
            <v>14011.38</v>
          </cell>
          <cell r="F282">
            <v>48852.99</v>
          </cell>
          <cell r="H282">
            <v>48852.99</v>
          </cell>
          <cell r="J282">
            <v>44520.46</v>
          </cell>
          <cell r="K282">
            <v>44520.46</v>
          </cell>
          <cell r="L282">
            <v>62864.369999999995</v>
          </cell>
          <cell r="M282">
            <v>44520.46</v>
          </cell>
          <cell r="N282">
            <v>107384.82999999999</v>
          </cell>
          <cell r="O282">
            <v>40919.199999999997</v>
          </cell>
          <cell r="P282">
            <v>0</v>
          </cell>
          <cell r="Q282">
            <v>40919.199999999997</v>
          </cell>
          <cell r="R282">
            <v>112924.32999999999</v>
          </cell>
          <cell r="S282">
            <v>0</v>
          </cell>
          <cell r="T282">
            <v>112924.32999999999</v>
          </cell>
          <cell r="U282">
            <v>0</v>
          </cell>
          <cell r="V282">
            <v>171784.54</v>
          </cell>
          <cell r="W282">
            <v>171784.54</v>
          </cell>
          <cell r="X282">
            <v>153843.52999999997</v>
          </cell>
          <cell r="Y282">
            <v>171784.54</v>
          </cell>
          <cell r="Z282">
            <v>325628.06999999995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4590.71</v>
          </cell>
          <cell r="D284">
            <v>0</v>
          </cell>
          <cell r="E284">
            <v>4590.71</v>
          </cell>
          <cell r="F284">
            <v>336589.2</v>
          </cell>
          <cell r="H284">
            <v>336589.2</v>
          </cell>
          <cell r="K284">
            <v>0</v>
          </cell>
          <cell r="L284">
            <v>341179.91000000003</v>
          </cell>
          <cell r="M284">
            <v>0</v>
          </cell>
          <cell r="N284">
            <v>341179.91000000003</v>
          </cell>
          <cell r="O284">
            <v>6518.9</v>
          </cell>
          <cell r="P284">
            <v>0</v>
          </cell>
          <cell r="Q284">
            <v>6518.9</v>
          </cell>
          <cell r="R284">
            <v>336589.2</v>
          </cell>
          <cell r="S284">
            <v>0</v>
          </cell>
          <cell r="T284">
            <v>336589.2</v>
          </cell>
          <cell r="U284">
            <v>0</v>
          </cell>
          <cell r="V284">
            <v>0</v>
          </cell>
          <cell r="W284">
            <v>0</v>
          </cell>
          <cell r="X284">
            <v>343108.10000000003</v>
          </cell>
          <cell r="Y284">
            <v>0</v>
          </cell>
          <cell r="Z284">
            <v>343108.10000000003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16214276.399999995</v>
          </cell>
          <cell r="D286">
            <v>0</v>
          </cell>
          <cell r="E286">
            <v>16209365.539999995</v>
          </cell>
          <cell r="F286">
            <v>45810101.820000052</v>
          </cell>
          <cell r="G286">
            <v>0</v>
          </cell>
          <cell r="H286">
            <v>46280355.890000053</v>
          </cell>
          <cell r="I286">
            <v>0</v>
          </cell>
          <cell r="J286">
            <v>5428492.370000001</v>
          </cell>
          <cell r="K286">
            <v>5428492.370000001</v>
          </cell>
          <cell r="L286">
            <v>78452382.019999996</v>
          </cell>
          <cell r="M286">
            <v>5428492.370000001</v>
          </cell>
          <cell r="N286">
            <v>83880874.390000015</v>
          </cell>
          <cell r="O286">
            <v>18918646.090000018</v>
          </cell>
          <cell r="P286">
            <v>0</v>
          </cell>
          <cell r="Q286">
            <v>18918646.090000018</v>
          </cell>
          <cell r="R286">
            <v>51147113.899999946</v>
          </cell>
          <cell r="S286">
            <v>0</v>
          </cell>
          <cell r="T286">
            <v>51147113.899999946</v>
          </cell>
          <cell r="U286">
            <v>0</v>
          </cell>
          <cell r="V286">
            <v>12838786.829999998</v>
          </cell>
          <cell r="W286">
            <v>12838786.829999998</v>
          </cell>
          <cell r="X286">
            <v>70065759.989999995</v>
          </cell>
          <cell r="Y286">
            <v>12838786.829999998</v>
          </cell>
          <cell r="Z286">
            <v>1.5097612049430609E-7</v>
          </cell>
        </row>
      </sheetData>
      <sheetData sheetId="13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3454.25</v>
          </cell>
        </row>
        <row r="9">
          <cell r="A9" t="str">
            <v>11001-02</v>
          </cell>
          <cell r="B9" t="str">
            <v>Petty Cash</v>
          </cell>
          <cell r="Z9">
            <v>49005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811447.38</v>
          </cell>
        </row>
        <row r="12">
          <cell r="A12" t="str">
            <v>11002-04</v>
          </cell>
          <cell r="B12" t="str">
            <v>Saving A/C - Bay : Bangpoo</v>
          </cell>
          <cell r="Z12">
            <v>15011877.869999999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749095.19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-111737.34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61184796.729999997</v>
          </cell>
        </row>
        <row r="29">
          <cell r="A29" t="str">
            <v>11007-02</v>
          </cell>
          <cell r="B29" t="str">
            <v>Accounts receivable - Export</v>
          </cell>
          <cell r="Z29">
            <v>18644377.509999998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6783141.04</v>
          </cell>
          <cell r="E34">
            <v>6783141.04</v>
          </cell>
          <cell r="F34">
            <v>4091136.49</v>
          </cell>
          <cell r="G34">
            <v>0</v>
          </cell>
          <cell r="H34">
            <v>4091136.49</v>
          </cell>
          <cell r="K34">
            <v>0</v>
          </cell>
          <cell r="L34">
            <v>10874277.530000001</v>
          </cell>
          <cell r="M34">
            <v>0</v>
          </cell>
          <cell r="N34">
            <v>10874277.530000001</v>
          </cell>
          <cell r="O34">
            <v>6783141.04</v>
          </cell>
          <cell r="P34">
            <v>0</v>
          </cell>
          <cell r="Q34">
            <v>6783141.04</v>
          </cell>
          <cell r="R34">
            <v>4091136.49</v>
          </cell>
          <cell r="S34">
            <v>0</v>
          </cell>
          <cell r="T34">
            <v>4091136.49</v>
          </cell>
          <cell r="V34">
            <v>0</v>
          </cell>
          <cell r="W34">
            <v>0</v>
          </cell>
          <cell r="X34">
            <v>10874277.530000001</v>
          </cell>
          <cell r="Y34">
            <v>0</v>
          </cell>
          <cell r="Z34">
            <v>10874277.530000001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55439</v>
          </cell>
          <cell r="E35">
            <v>55439</v>
          </cell>
          <cell r="F35">
            <v>178007.84</v>
          </cell>
          <cell r="G35">
            <v>0</v>
          </cell>
          <cell r="H35">
            <v>178007.84</v>
          </cell>
          <cell r="K35">
            <v>0</v>
          </cell>
          <cell r="L35">
            <v>233446.84</v>
          </cell>
          <cell r="M35">
            <v>0</v>
          </cell>
          <cell r="N35">
            <v>233446.84</v>
          </cell>
          <cell r="O35">
            <v>55439</v>
          </cell>
          <cell r="P35">
            <v>0</v>
          </cell>
          <cell r="Q35">
            <v>55439</v>
          </cell>
          <cell r="R35">
            <v>178007.84</v>
          </cell>
          <cell r="S35">
            <v>0</v>
          </cell>
          <cell r="T35">
            <v>178007.84</v>
          </cell>
          <cell r="V35">
            <v>0</v>
          </cell>
          <cell r="W35">
            <v>0</v>
          </cell>
          <cell r="X35">
            <v>233446.84</v>
          </cell>
          <cell r="Y35">
            <v>0</v>
          </cell>
          <cell r="Z35">
            <v>233446.84</v>
          </cell>
        </row>
        <row r="36">
          <cell r="A36" t="str">
            <v>11009-03</v>
          </cell>
          <cell r="B36" t="str">
            <v>Assembly Materials in Stock</v>
          </cell>
          <cell r="C36">
            <v>758318.4</v>
          </cell>
          <cell r="E36">
            <v>758318.4</v>
          </cell>
          <cell r="F36">
            <v>30819894.559999999</v>
          </cell>
          <cell r="G36">
            <v>0</v>
          </cell>
          <cell r="H36">
            <v>30819894.559999999</v>
          </cell>
          <cell r="J36">
            <v>755112.86</v>
          </cell>
          <cell r="K36">
            <v>755112.86</v>
          </cell>
          <cell r="L36">
            <v>31578212.959999997</v>
          </cell>
          <cell r="M36">
            <v>755112.86</v>
          </cell>
          <cell r="N36">
            <v>32333325.819999997</v>
          </cell>
          <cell r="O36">
            <v>758318.4</v>
          </cell>
          <cell r="P36">
            <v>0</v>
          </cell>
          <cell r="Q36">
            <v>758318.4</v>
          </cell>
          <cell r="R36">
            <v>30819894.559999999</v>
          </cell>
          <cell r="S36">
            <v>0</v>
          </cell>
          <cell r="T36">
            <v>30819894.559999999</v>
          </cell>
          <cell r="V36">
            <v>755112.86</v>
          </cell>
          <cell r="W36">
            <v>755112.86</v>
          </cell>
          <cell r="X36">
            <v>31578212.959999997</v>
          </cell>
          <cell r="Y36">
            <v>755112.86</v>
          </cell>
          <cell r="Z36">
            <v>32333325.819999997</v>
          </cell>
        </row>
        <row r="37">
          <cell r="A37" t="str">
            <v>11009-04</v>
          </cell>
          <cell r="B37" t="str">
            <v>Packing Material in Stock</v>
          </cell>
          <cell r="C37">
            <v>4195</v>
          </cell>
          <cell r="E37">
            <v>4195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4195</v>
          </cell>
          <cell r="M37">
            <v>0</v>
          </cell>
          <cell r="N37">
            <v>4195</v>
          </cell>
          <cell r="O37">
            <v>4195</v>
          </cell>
          <cell r="P37">
            <v>0</v>
          </cell>
          <cell r="Q37">
            <v>4195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4195</v>
          </cell>
          <cell r="Y37">
            <v>0</v>
          </cell>
          <cell r="Z37">
            <v>4195</v>
          </cell>
        </row>
        <row r="38">
          <cell r="A38" t="str">
            <v>11009-05</v>
          </cell>
          <cell r="B38" t="str">
            <v>Factory Supplies In Stock</v>
          </cell>
          <cell r="C38">
            <v>84590.58</v>
          </cell>
          <cell r="E38">
            <v>84590.58</v>
          </cell>
          <cell r="F38">
            <v>62853.96</v>
          </cell>
          <cell r="G38">
            <v>0</v>
          </cell>
          <cell r="H38">
            <v>62853.96</v>
          </cell>
          <cell r="K38">
            <v>0</v>
          </cell>
          <cell r="L38">
            <v>147444.54</v>
          </cell>
          <cell r="M38">
            <v>0</v>
          </cell>
          <cell r="N38">
            <v>147444.54</v>
          </cell>
          <cell r="O38">
            <v>84590.58</v>
          </cell>
          <cell r="P38">
            <v>0</v>
          </cell>
          <cell r="Q38">
            <v>84590.58</v>
          </cell>
          <cell r="R38">
            <v>62853.96</v>
          </cell>
          <cell r="S38">
            <v>0</v>
          </cell>
          <cell r="T38">
            <v>62853.96</v>
          </cell>
          <cell r="V38">
            <v>0</v>
          </cell>
          <cell r="W38">
            <v>0</v>
          </cell>
          <cell r="X38">
            <v>147444.54</v>
          </cell>
          <cell r="Y38">
            <v>0</v>
          </cell>
          <cell r="Z38">
            <v>147444.54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1676628.73</v>
          </cell>
          <cell r="E39">
            <v>1676628.73</v>
          </cell>
          <cell r="F39">
            <v>1986617.63</v>
          </cell>
          <cell r="G39">
            <v>0</v>
          </cell>
          <cell r="H39">
            <v>1986617.63</v>
          </cell>
          <cell r="J39">
            <v>1091792.3500000001</v>
          </cell>
          <cell r="K39">
            <v>1091792.3500000001</v>
          </cell>
          <cell r="L39">
            <v>3663246.36</v>
          </cell>
          <cell r="M39">
            <v>1091792.3500000001</v>
          </cell>
          <cell r="N39">
            <v>4755038.71</v>
          </cell>
          <cell r="O39">
            <v>1676628.73</v>
          </cell>
          <cell r="P39">
            <v>0</v>
          </cell>
          <cell r="Q39">
            <v>1676628.73</v>
          </cell>
          <cell r="R39">
            <v>1986617.63</v>
          </cell>
          <cell r="S39">
            <v>0</v>
          </cell>
          <cell r="T39">
            <v>1986617.63</v>
          </cell>
          <cell r="V39">
            <v>1091792.3500000001</v>
          </cell>
          <cell r="W39">
            <v>1091792.3500000001</v>
          </cell>
          <cell r="X39">
            <v>3663246.36</v>
          </cell>
          <cell r="Y39">
            <v>1091792.3500000001</v>
          </cell>
          <cell r="Z39">
            <v>4755038.71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4035680.92</v>
          </cell>
          <cell r="E40">
            <v>4035680.92</v>
          </cell>
          <cell r="F40">
            <v>7270366.6600000001</v>
          </cell>
          <cell r="G40">
            <v>0</v>
          </cell>
          <cell r="H40">
            <v>7270366.6600000001</v>
          </cell>
          <cell r="J40">
            <v>0</v>
          </cell>
          <cell r="K40">
            <v>0</v>
          </cell>
          <cell r="L40">
            <v>11306047.58</v>
          </cell>
          <cell r="M40">
            <v>0</v>
          </cell>
          <cell r="N40">
            <v>11306047.58</v>
          </cell>
          <cell r="O40">
            <v>4035680.92</v>
          </cell>
          <cell r="P40">
            <v>0</v>
          </cell>
          <cell r="Q40">
            <v>4035680.92</v>
          </cell>
          <cell r="R40">
            <v>7270366.6600000001</v>
          </cell>
          <cell r="S40">
            <v>0</v>
          </cell>
          <cell r="T40">
            <v>7270366.6600000001</v>
          </cell>
          <cell r="V40">
            <v>0</v>
          </cell>
          <cell r="W40">
            <v>0</v>
          </cell>
          <cell r="X40">
            <v>11306047.58</v>
          </cell>
          <cell r="Y40">
            <v>0</v>
          </cell>
          <cell r="Z40">
            <v>11306047.58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4299840</v>
          </cell>
        </row>
        <row r="48">
          <cell r="A48" t="str">
            <v>11010-02</v>
          </cell>
          <cell r="B48" t="str">
            <v>Prepaid Expense</v>
          </cell>
          <cell r="Z48">
            <v>1220997.75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811007.14</v>
          </cell>
        </row>
        <row r="52">
          <cell r="A52" t="str">
            <v>11010-06</v>
          </cell>
          <cell r="B52" t="str">
            <v>Purchase Vat</v>
          </cell>
          <cell r="Z52">
            <v>1977938.43</v>
          </cell>
        </row>
        <row r="53">
          <cell r="A53" t="str">
            <v>11010-07</v>
          </cell>
          <cell r="B53" t="str">
            <v>Vat in Transit</v>
          </cell>
          <cell r="Z53">
            <v>246349.56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7908434.5300000003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1091756.05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568985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137435354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534092762.54000002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37930272.399999999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-121448685.45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-503726002.95999998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-7195563.2000000002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-31958485.539999999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-4797852.2300000004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-16292909.630000001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-8591905.1799999997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-24000000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-63689085.130000003</v>
          </cell>
        </row>
        <row r="87">
          <cell r="A87" t="str">
            <v>21002-02</v>
          </cell>
          <cell r="B87" t="str">
            <v>Accounts Payable - Export</v>
          </cell>
          <cell r="Z87">
            <v>-48997931.560000002</v>
          </cell>
        </row>
        <row r="88">
          <cell r="A88" t="str">
            <v>21002-03</v>
          </cell>
          <cell r="B88" t="str">
            <v>Accounts Payable - Related</v>
          </cell>
          <cell r="Z88">
            <v>-13354659.610000001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-5169465.13</v>
          </cell>
        </row>
        <row r="91">
          <cell r="A91" t="str">
            <v>21003-03</v>
          </cell>
          <cell r="B91" t="str">
            <v>Other Creditors</v>
          </cell>
          <cell r="Z91">
            <v>-43000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-215078.65</v>
          </cell>
        </row>
        <row r="96">
          <cell r="A96" t="str">
            <v>21004-02</v>
          </cell>
          <cell r="B96" t="str">
            <v>W/T Phor Ngor Dor 3</v>
          </cell>
          <cell r="Z96">
            <v>-3504.54</v>
          </cell>
        </row>
        <row r="97">
          <cell r="A97" t="str">
            <v>21004-03</v>
          </cell>
          <cell r="B97" t="str">
            <v>W/T Phor Ngor Dor 1</v>
          </cell>
          <cell r="Z97">
            <v>-627865.81999999995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-448812</v>
          </cell>
        </row>
        <row r="102">
          <cell r="A102" t="str">
            <v>21007-01</v>
          </cell>
          <cell r="B102" t="str">
            <v>Selling Tax</v>
          </cell>
          <cell r="Z102">
            <v>-2050527.94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-12040711.279999999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-51458.05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-14317849.41</v>
          </cell>
          <cell r="D115">
            <v>0</v>
          </cell>
          <cell r="E115">
            <v>-14317849.41</v>
          </cell>
          <cell r="F115">
            <v>-4240197.34</v>
          </cell>
          <cell r="G115">
            <v>0</v>
          </cell>
          <cell r="H115">
            <v>-4240197.34</v>
          </cell>
          <cell r="J115">
            <v>-10630686</v>
          </cell>
          <cell r="K115">
            <v>-10630686</v>
          </cell>
          <cell r="L115">
            <v>-18558046.75</v>
          </cell>
          <cell r="M115">
            <v>-10630686</v>
          </cell>
          <cell r="N115">
            <v>-29188732.75</v>
          </cell>
          <cell r="O115">
            <v>-48525207.609999999</v>
          </cell>
          <cell r="P115">
            <v>0</v>
          </cell>
          <cell r="Q115">
            <v>-48525207.609999999</v>
          </cell>
          <cell r="R115">
            <v>-27617326.989999998</v>
          </cell>
          <cell r="S115">
            <v>0</v>
          </cell>
          <cell r="T115">
            <v>-27617326.989999998</v>
          </cell>
          <cell r="U115">
            <v>0</v>
          </cell>
          <cell r="V115">
            <v>-59034290.700000003</v>
          </cell>
          <cell r="W115">
            <v>-59034290.700000003</v>
          </cell>
          <cell r="X115">
            <v>-76142534.599999994</v>
          </cell>
          <cell r="Y115">
            <v>-59034290.700000003</v>
          </cell>
          <cell r="Z115">
            <v>-135176825.30000001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-9634877.9299999997</v>
          </cell>
          <cell r="G116">
            <v>0</v>
          </cell>
          <cell r="H116">
            <v>-9634877.9299999997</v>
          </cell>
          <cell r="K116">
            <v>0</v>
          </cell>
          <cell r="L116">
            <v>-9634877.9299999997</v>
          </cell>
          <cell r="M116">
            <v>0</v>
          </cell>
          <cell r="N116">
            <v>-9634877.9299999997</v>
          </cell>
          <cell r="O116">
            <v>0</v>
          </cell>
          <cell r="P116">
            <v>0</v>
          </cell>
          <cell r="Q116">
            <v>0</v>
          </cell>
          <cell r="R116">
            <v>-17176938.550000001</v>
          </cell>
          <cell r="S116">
            <v>0</v>
          </cell>
          <cell r="T116">
            <v>-17176938.550000001</v>
          </cell>
          <cell r="U116">
            <v>0</v>
          </cell>
          <cell r="V116">
            <v>0</v>
          </cell>
          <cell r="W116">
            <v>0</v>
          </cell>
          <cell r="X116">
            <v>-17176938.550000001</v>
          </cell>
          <cell r="Y116">
            <v>0</v>
          </cell>
          <cell r="Z116">
            <v>-17176938.550000001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-89668.47</v>
          </cell>
          <cell r="D122">
            <v>0</v>
          </cell>
          <cell r="E122">
            <v>-89668.47</v>
          </cell>
          <cell r="F122">
            <v>-181889.59</v>
          </cell>
          <cell r="G122">
            <v>0</v>
          </cell>
          <cell r="H122">
            <v>-181889.59</v>
          </cell>
          <cell r="K122">
            <v>0</v>
          </cell>
          <cell r="L122">
            <v>-271558.06</v>
          </cell>
          <cell r="M122">
            <v>0</v>
          </cell>
          <cell r="N122">
            <v>-271558.06</v>
          </cell>
          <cell r="O122">
            <v>-356056.79</v>
          </cell>
          <cell r="P122">
            <v>0</v>
          </cell>
          <cell r="Q122">
            <v>-356056.79</v>
          </cell>
          <cell r="R122">
            <v>-797231.02</v>
          </cell>
          <cell r="S122">
            <v>0</v>
          </cell>
          <cell r="T122">
            <v>-797231.02</v>
          </cell>
          <cell r="U122">
            <v>0</v>
          </cell>
          <cell r="V122">
            <v>0</v>
          </cell>
          <cell r="W122">
            <v>0</v>
          </cell>
          <cell r="X122">
            <v>-1153287.81</v>
          </cell>
          <cell r="Y122">
            <v>0</v>
          </cell>
          <cell r="Z122">
            <v>-1153287.81</v>
          </cell>
        </row>
        <row r="123">
          <cell r="A123" t="str">
            <v>43000-02</v>
          </cell>
          <cell r="B123" t="str">
            <v>Other Income</v>
          </cell>
          <cell r="C123">
            <v>-35924.089999999997</v>
          </cell>
          <cell r="D123">
            <v>0</v>
          </cell>
          <cell r="E123">
            <v>-35924.089999999997</v>
          </cell>
          <cell r="F123">
            <v>-33523.47</v>
          </cell>
          <cell r="G123">
            <v>0</v>
          </cell>
          <cell r="H123">
            <v>-33523.47</v>
          </cell>
          <cell r="J123">
            <v>0</v>
          </cell>
          <cell r="K123">
            <v>0</v>
          </cell>
          <cell r="L123">
            <v>-69447.56</v>
          </cell>
          <cell r="M123">
            <v>0</v>
          </cell>
          <cell r="N123">
            <v>-69447.56</v>
          </cell>
          <cell r="O123">
            <v>-465266.75</v>
          </cell>
          <cell r="P123">
            <v>0</v>
          </cell>
          <cell r="Q123">
            <v>-465266.75</v>
          </cell>
          <cell r="R123">
            <v>-394967.78</v>
          </cell>
          <cell r="S123">
            <v>0</v>
          </cell>
          <cell r="T123">
            <v>-394967.78</v>
          </cell>
          <cell r="U123">
            <v>0</v>
          </cell>
          <cell r="V123">
            <v>0</v>
          </cell>
          <cell r="W123">
            <v>0</v>
          </cell>
          <cell r="X123">
            <v>-860234.53</v>
          </cell>
          <cell r="Y123">
            <v>0</v>
          </cell>
          <cell r="Z123">
            <v>-860234.53</v>
          </cell>
        </row>
        <row r="124">
          <cell r="B124" t="str">
            <v xml:space="preserve"> Other Income -Mould</v>
          </cell>
          <cell r="C124">
            <v>-32600</v>
          </cell>
          <cell r="D124">
            <v>0</v>
          </cell>
          <cell r="E124">
            <v>-32600</v>
          </cell>
          <cell r="F124">
            <v>0</v>
          </cell>
          <cell r="H124">
            <v>0</v>
          </cell>
          <cell r="L124">
            <v>-32600</v>
          </cell>
          <cell r="M124">
            <v>0</v>
          </cell>
          <cell r="N124">
            <v>-32600</v>
          </cell>
          <cell r="O124">
            <v>-366720</v>
          </cell>
          <cell r="P124">
            <v>0</v>
          </cell>
          <cell r="Q124">
            <v>-366720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-551963.44999999995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-3324.09</v>
          </cell>
          <cell r="D125">
            <v>0</v>
          </cell>
          <cell r="E125">
            <v>-3324.09</v>
          </cell>
          <cell r="F125">
            <v>-33523.47</v>
          </cell>
          <cell r="H125">
            <v>-33523.47</v>
          </cell>
          <cell r="J125">
            <v>0</v>
          </cell>
          <cell r="L125">
            <v>-36847.56</v>
          </cell>
          <cell r="M125">
            <v>0</v>
          </cell>
          <cell r="N125">
            <v>-36847.56</v>
          </cell>
          <cell r="O125">
            <v>-98546.75</v>
          </cell>
          <cell r="P125">
            <v>0</v>
          </cell>
          <cell r="Q125">
            <v>-98546.75</v>
          </cell>
          <cell r="R125">
            <v>-209724.33</v>
          </cell>
          <cell r="S125">
            <v>0</v>
          </cell>
          <cell r="T125">
            <v>-209724.33</v>
          </cell>
          <cell r="U125">
            <v>0</v>
          </cell>
          <cell r="V125">
            <v>0</v>
          </cell>
          <cell r="W125">
            <v>0</v>
          </cell>
          <cell r="X125">
            <v>-308271.08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-487468.92</v>
          </cell>
          <cell r="J128">
            <v>487468.92</v>
          </cell>
          <cell r="K128">
            <v>487468.92</v>
          </cell>
          <cell r="L128">
            <v>-487468.92</v>
          </cell>
          <cell r="M128">
            <v>487468.92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-3127534.28</v>
          </cell>
          <cell r="S128">
            <v>0</v>
          </cell>
          <cell r="T128">
            <v>-3127534.28</v>
          </cell>
          <cell r="U128">
            <v>0</v>
          </cell>
          <cell r="V128">
            <v>3127534.28</v>
          </cell>
          <cell r="W128">
            <v>3127534.28</v>
          </cell>
          <cell r="X128">
            <v>-3127534.28</v>
          </cell>
          <cell r="Y128">
            <v>3127534.28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6869079.4299999997</v>
          </cell>
          <cell r="D132">
            <v>0</v>
          </cell>
          <cell r="E132">
            <v>6869079.4299999997</v>
          </cell>
          <cell r="F132">
            <v>3270829.23</v>
          </cell>
          <cell r="G132">
            <v>0</v>
          </cell>
          <cell r="H132">
            <v>3270829.23</v>
          </cell>
          <cell r="K132">
            <v>0</v>
          </cell>
          <cell r="L132">
            <v>10139908.66</v>
          </cell>
          <cell r="M132">
            <v>0</v>
          </cell>
          <cell r="N132">
            <v>10139908.66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53552</v>
          </cell>
          <cell r="D133">
            <v>0</v>
          </cell>
          <cell r="E133">
            <v>53552</v>
          </cell>
          <cell r="F133">
            <v>135379.82999999999</v>
          </cell>
          <cell r="G133">
            <v>0</v>
          </cell>
          <cell r="H133">
            <v>135379.82999999999</v>
          </cell>
          <cell r="K133">
            <v>0</v>
          </cell>
          <cell r="L133">
            <v>188931.83</v>
          </cell>
          <cell r="M133">
            <v>0</v>
          </cell>
          <cell r="N133">
            <v>188931.83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1101817.25</v>
          </cell>
          <cell r="D134">
            <v>0</v>
          </cell>
          <cell r="E134">
            <v>1101817.25</v>
          </cell>
          <cell r="F134">
            <v>22836124.850000001</v>
          </cell>
          <cell r="G134">
            <v>0</v>
          </cell>
          <cell r="H134">
            <v>22836124.850000001</v>
          </cell>
          <cell r="J134">
            <v>1135947.19</v>
          </cell>
          <cell r="K134">
            <v>1135947.19</v>
          </cell>
          <cell r="L134">
            <v>23937942.100000001</v>
          </cell>
          <cell r="M134">
            <v>1135947.19</v>
          </cell>
          <cell r="N134">
            <v>25073889.290000003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</v>
          </cell>
          <cell r="Y134">
            <v>749926.06</v>
          </cell>
          <cell r="Z134">
            <v>3612445.84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6451</v>
          </cell>
          <cell r="D135">
            <v>0</v>
          </cell>
          <cell r="E135">
            <v>6451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6451</v>
          </cell>
          <cell r="M135">
            <v>0</v>
          </cell>
          <cell r="N135">
            <v>6451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2174134.56</v>
          </cell>
          <cell r="D136">
            <v>0</v>
          </cell>
          <cell r="E136">
            <v>2174134.56</v>
          </cell>
          <cell r="F136">
            <v>2875898.07</v>
          </cell>
          <cell r="G136">
            <v>0</v>
          </cell>
          <cell r="H136">
            <v>2875898.07</v>
          </cell>
          <cell r="J136">
            <v>1133287.06</v>
          </cell>
          <cell r="K136">
            <v>1133287.06</v>
          </cell>
          <cell r="L136">
            <v>5050032.63</v>
          </cell>
          <cell r="M136">
            <v>1133287.06</v>
          </cell>
          <cell r="N136">
            <v>6183319.6899999995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4308729.03</v>
          </cell>
          <cell r="E137">
            <v>4308729.03</v>
          </cell>
          <cell r="F137">
            <v>7069242.1399999997</v>
          </cell>
          <cell r="G137">
            <v>0</v>
          </cell>
          <cell r="H137">
            <v>7069242.1399999997</v>
          </cell>
          <cell r="J137">
            <v>0</v>
          </cell>
          <cell r="K137">
            <v>0</v>
          </cell>
          <cell r="L137">
            <v>11377971.17</v>
          </cell>
          <cell r="M137">
            <v>0</v>
          </cell>
          <cell r="N137">
            <v>11377971.17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-6783141.04</v>
          </cell>
          <cell r="D139">
            <v>0</v>
          </cell>
          <cell r="E139">
            <v>-6783141.04</v>
          </cell>
          <cell r="F139">
            <v>-4091136.49</v>
          </cell>
          <cell r="H139">
            <v>-4091136.49</v>
          </cell>
          <cell r="J139">
            <v>0</v>
          </cell>
          <cell r="K139">
            <v>0</v>
          </cell>
          <cell r="L139">
            <v>-10874277.530000001</v>
          </cell>
          <cell r="M139">
            <v>0</v>
          </cell>
          <cell r="N139">
            <v>-10874277.530000001</v>
          </cell>
          <cell r="O139">
            <v>-6783141.04</v>
          </cell>
          <cell r="P139">
            <v>0</v>
          </cell>
          <cell r="Q139">
            <v>-6783141.04</v>
          </cell>
          <cell r="R139">
            <v>-4091136.49</v>
          </cell>
          <cell r="S139">
            <v>0</v>
          </cell>
          <cell r="T139">
            <v>-4091136.49</v>
          </cell>
          <cell r="U139">
            <v>0</v>
          </cell>
          <cell r="V139">
            <v>0</v>
          </cell>
          <cell r="W139">
            <v>0</v>
          </cell>
          <cell r="X139">
            <v>-10874277.530000001</v>
          </cell>
          <cell r="Y139">
            <v>0</v>
          </cell>
          <cell r="Z139">
            <v>-10874277.530000001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-55439</v>
          </cell>
          <cell r="D140">
            <v>0</v>
          </cell>
          <cell r="E140">
            <v>-55439</v>
          </cell>
          <cell r="F140">
            <v>-178007.84</v>
          </cell>
          <cell r="H140">
            <v>-178007.84</v>
          </cell>
          <cell r="J140">
            <v>0</v>
          </cell>
          <cell r="K140">
            <v>0</v>
          </cell>
          <cell r="L140">
            <v>-233446.84</v>
          </cell>
          <cell r="M140">
            <v>0</v>
          </cell>
          <cell r="N140">
            <v>-233446.84</v>
          </cell>
          <cell r="O140">
            <v>-55439</v>
          </cell>
          <cell r="P140">
            <v>0</v>
          </cell>
          <cell r="Q140">
            <v>-55439</v>
          </cell>
          <cell r="R140">
            <v>-178007.84</v>
          </cell>
          <cell r="S140">
            <v>0</v>
          </cell>
          <cell r="T140">
            <v>-178007.84</v>
          </cell>
          <cell r="U140">
            <v>0</v>
          </cell>
          <cell r="V140">
            <v>0</v>
          </cell>
          <cell r="W140">
            <v>0</v>
          </cell>
          <cell r="X140">
            <v>-233446.84</v>
          </cell>
          <cell r="Y140">
            <v>0</v>
          </cell>
          <cell r="Z140">
            <v>-233446.84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-758318.4</v>
          </cell>
          <cell r="D141">
            <v>0</v>
          </cell>
          <cell r="E141">
            <v>-758318.4</v>
          </cell>
          <cell r="F141">
            <v>-30819894.559999999</v>
          </cell>
          <cell r="H141">
            <v>-30819894.559999999</v>
          </cell>
          <cell r="J141">
            <v>-755112.86</v>
          </cell>
          <cell r="K141">
            <v>-755112.86</v>
          </cell>
          <cell r="L141">
            <v>-31578212.959999997</v>
          </cell>
          <cell r="M141">
            <v>-755112.86</v>
          </cell>
          <cell r="N141">
            <v>-32333325.819999997</v>
          </cell>
          <cell r="O141">
            <v>-758318.4</v>
          </cell>
          <cell r="P141">
            <v>0</v>
          </cell>
          <cell r="Q141">
            <v>-758318.4</v>
          </cell>
          <cell r="R141">
            <v>-30819894.559999999</v>
          </cell>
          <cell r="S141">
            <v>0</v>
          </cell>
          <cell r="T141">
            <v>-30819894.559999999</v>
          </cell>
          <cell r="U141">
            <v>0</v>
          </cell>
          <cell r="V141">
            <v>-755112.86</v>
          </cell>
          <cell r="W141">
            <v>-755112.86</v>
          </cell>
          <cell r="X141">
            <v>-31578212.959999997</v>
          </cell>
          <cell r="Y141">
            <v>-755112.86</v>
          </cell>
          <cell r="Z141">
            <v>-32333325.819999997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-4195</v>
          </cell>
          <cell r="D142">
            <v>0</v>
          </cell>
          <cell r="E142">
            <v>-4195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-4195</v>
          </cell>
          <cell r="M142">
            <v>0</v>
          </cell>
          <cell r="N142">
            <v>-4195</v>
          </cell>
          <cell r="O142">
            <v>-4195</v>
          </cell>
          <cell r="P142">
            <v>0</v>
          </cell>
          <cell r="Q142">
            <v>-4195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-4195</v>
          </cell>
          <cell r="Y142">
            <v>0</v>
          </cell>
          <cell r="Z142">
            <v>-4195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-1676628.73</v>
          </cell>
          <cell r="D143">
            <v>0</v>
          </cell>
          <cell r="E143">
            <v>-1676628.73</v>
          </cell>
          <cell r="F143">
            <v>-1986617.63</v>
          </cell>
          <cell r="H143">
            <v>-1986617.63</v>
          </cell>
          <cell r="J143">
            <v>-1091792.3500000001</v>
          </cell>
          <cell r="K143">
            <v>-1091792.3500000001</v>
          </cell>
          <cell r="M143">
            <v>-1091792.3500000001</v>
          </cell>
          <cell r="N143">
            <v>-1091792.3500000001</v>
          </cell>
          <cell r="O143">
            <v>-1676628.73</v>
          </cell>
          <cell r="P143">
            <v>0</v>
          </cell>
          <cell r="Q143">
            <v>-1676628.73</v>
          </cell>
          <cell r="R143">
            <v>-1986617.63</v>
          </cell>
          <cell r="S143">
            <v>0</v>
          </cell>
          <cell r="T143">
            <v>-1986617.63</v>
          </cell>
          <cell r="U143">
            <v>0</v>
          </cell>
          <cell r="V143">
            <v>-1091792.3500000001</v>
          </cell>
          <cell r="W143">
            <v>-1091792.3500000001</v>
          </cell>
          <cell r="X143">
            <v>-3663246.36</v>
          </cell>
          <cell r="Y143">
            <v>-1091792.3500000001</v>
          </cell>
          <cell r="Z143">
            <v>-4755038.71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-4035680.92</v>
          </cell>
          <cell r="D144">
            <v>0</v>
          </cell>
          <cell r="E144">
            <v>-4035680.92</v>
          </cell>
          <cell r="F144">
            <v>-7270366.6600000001</v>
          </cell>
          <cell r="H144">
            <v>-7270366.6600000001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-4035680.92</v>
          </cell>
          <cell r="P144">
            <v>0</v>
          </cell>
          <cell r="Q144">
            <v>-4035680.92</v>
          </cell>
          <cell r="R144">
            <v>-7270366.6600000001</v>
          </cell>
          <cell r="S144">
            <v>0</v>
          </cell>
          <cell r="T144">
            <v>-7270366.6600000001</v>
          </cell>
          <cell r="U144">
            <v>0</v>
          </cell>
          <cell r="V144">
            <v>0</v>
          </cell>
          <cell r="W144">
            <v>0</v>
          </cell>
          <cell r="X144">
            <v>-11306047.58</v>
          </cell>
          <cell r="Y144">
            <v>0</v>
          </cell>
          <cell r="Z144">
            <v>-11306047.58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6483714.0800000001</v>
          </cell>
          <cell r="D146">
            <v>0</v>
          </cell>
          <cell r="E146">
            <v>6483714.0800000001</v>
          </cell>
          <cell r="F146">
            <v>1824049.89</v>
          </cell>
          <cell r="H146">
            <v>1824049.89</v>
          </cell>
          <cell r="K146">
            <v>0</v>
          </cell>
          <cell r="L146">
            <v>8307763.9699999997</v>
          </cell>
          <cell r="M146">
            <v>0</v>
          </cell>
          <cell r="N146">
            <v>8307763.9699999997</v>
          </cell>
          <cell r="O146">
            <v>18082995.48</v>
          </cell>
          <cell r="P146">
            <v>0</v>
          </cell>
          <cell r="Q146">
            <v>18082995.48</v>
          </cell>
          <cell r="R146">
            <v>7071171.0499999998</v>
          </cell>
          <cell r="S146">
            <v>0</v>
          </cell>
          <cell r="T146">
            <v>7071171.0499999998</v>
          </cell>
          <cell r="U146">
            <v>0</v>
          </cell>
          <cell r="V146">
            <v>0</v>
          </cell>
          <cell r="W146">
            <v>0</v>
          </cell>
          <cell r="X146">
            <v>25154166.530000001</v>
          </cell>
          <cell r="Y146">
            <v>0</v>
          </cell>
          <cell r="Z146">
            <v>25154166.530000001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11590</v>
          </cell>
          <cell r="D147">
            <v>0</v>
          </cell>
          <cell r="E147">
            <v>11590</v>
          </cell>
          <cell r="F147">
            <v>76180</v>
          </cell>
          <cell r="H147">
            <v>76180</v>
          </cell>
          <cell r="K147">
            <v>0</v>
          </cell>
          <cell r="L147">
            <v>87770</v>
          </cell>
          <cell r="M147">
            <v>0</v>
          </cell>
          <cell r="N147">
            <v>87770</v>
          </cell>
          <cell r="O147">
            <v>36702</v>
          </cell>
          <cell r="P147">
            <v>0</v>
          </cell>
          <cell r="Q147">
            <v>36702</v>
          </cell>
          <cell r="R147">
            <v>167907.84</v>
          </cell>
          <cell r="S147">
            <v>0</v>
          </cell>
          <cell r="T147">
            <v>167907.84</v>
          </cell>
          <cell r="U147">
            <v>0</v>
          </cell>
          <cell r="V147">
            <v>0</v>
          </cell>
          <cell r="W147">
            <v>0</v>
          </cell>
          <cell r="X147">
            <v>204609.84</v>
          </cell>
          <cell r="Y147">
            <v>0</v>
          </cell>
          <cell r="Z147">
            <v>204609.84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1677516.24</v>
          </cell>
          <cell r="D148">
            <v>0</v>
          </cell>
          <cell r="E148">
            <v>1677516.24</v>
          </cell>
          <cell r="F148">
            <v>19001857.73</v>
          </cell>
          <cell r="H148">
            <v>19001857.73</v>
          </cell>
          <cell r="J148">
            <v>8157805.2199999997</v>
          </cell>
          <cell r="K148">
            <v>8157805.2199999997</v>
          </cell>
          <cell r="L148">
            <v>20679373.969999999</v>
          </cell>
          <cell r="M148">
            <v>8157805.2199999997</v>
          </cell>
          <cell r="N148">
            <v>28837179.189999998</v>
          </cell>
          <cell r="O148">
            <v>7064542.3600000003</v>
          </cell>
          <cell r="P148">
            <v>0</v>
          </cell>
          <cell r="Q148">
            <v>7064542.3600000003</v>
          </cell>
          <cell r="R148">
            <v>67770761.960000008</v>
          </cell>
          <cell r="S148">
            <v>0</v>
          </cell>
          <cell r="T148">
            <v>67770761.960000008</v>
          </cell>
          <cell r="U148">
            <v>0</v>
          </cell>
          <cell r="V148">
            <v>46714959.049999997</v>
          </cell>
          <cell r="W148">
            <v>46714959.049999997</v>
          </cell>
          <cell r="X148">
            <v>74835304.320000008</v>
          </cell>
          <cell r="Y148">
            <v>46714959.049999997</v>
          </cell>
          <cell r="Z148">
            <v>121550263.37</v>
          </cell>
        </row>
        <row r="149">
          <cell r="B149" t="str">
            <v>Purchase : Packing (goods)</v>
          </cell>
          <cell r="C149">
            <v>8375</v>
          </cell>
          <cell r="D149">
            <v>0</v>
          </cell>
          <cell r="E149">
            <v>8375</v>
          </cell>
          <cell r="F149">
            <v>0</v>
          </cell>
          <cell r="H149">
            <v>0</v>
          </cell>
          <cell r="K149">
            <v>0</v>
          </cell>
          <cell r="L149">
            <v>8375</v>
          </cell>
          <cell r="M149">
            <v>0</v>
          </cell>
          <cell r="N149">
            <v>8375</v>
          </cell>
          <cell r="O149">
            <v>50528</v>
          </cell>
          <cell r="P149">
            <v>0</v>
          </cell>
          <cell r="Q149">
            <v>50528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55719.199999999997</v>
          </cell>
          <cell r="D150">
            <v>0</v>
          </cell>
          <cell r="E150">
            <v>55719.199999999997</v>
          </cell>
          <cell r="F150">
            <v>71853.94</v>
          </cell>
          <cell r="H150">
            <v>71853.94</v>
          </cell>
          <cell r="J150">
            <v>41017.47</v>
          </cell>
          <cell r="K150">
            <v>41017.47</v>
          </cell>
          <cell r="L150">
            <v>127573.14</v>
          </cell>
          <cell r="M150">
            <v>41017.47</v>
          </cell>
          <cell r="N150">
            <v>168590.61</v>
          </cell>
          <cell r="O150">
            <v>196612.18</v>
          </cell>
          <cell r="P150">
            <v>0</v>
          </cell>
          <cell r="Q150">
            <v>196612.18</v>
          </cell>
          <cell r="R150">
            <v>201700.57</v>
          </cell>
          <cell r="S150">
            <v>0</v>
          </cell>
          <cell r="T150">
            <v>201700.57</v>
          </cell>
          <cell r="U150">
            <v>0</v>
          </cell>
          <cell r="V150">
            <v>231845.22</v>
          </cell>
          <cell r="W150">
            <v>231845.22</v>
          </cell>
          <cell r="Y150">
            <v>231845.22</v>
          </cell>
        </row>
        <row r="151">
          <cell r="A151" t="str">
            <v>51004-04</v>
          </cell>
          <cell r="B151" t="str">
            <v>Purchase : Packing</v>
          </cell>
          <cell r="C151">
            <v>64094.2</v>
          </cell>
          <cell r="D151">
            <v>0</v>
          </cell>
          <cell r="E151">
            <v>64094.2</v>
          </cell>
          <cell r="F151">
            <v>71853.94</v>
          </cell>
          <cell r="H151">
            <v>71853.94</v>
          </cell>
          <cell r="J151">
            <v>41017.47</v>
          </cell>
          <cell r="K151">
            <v>41017.47</v>
          </cell>
          <cell r="L151">
            <v>135948.14000000001</v>
          </cell>
          <cell r="M151">
            <v>41017.47</v>
          </cell>
          <cell r="N151">
            <v>176965.61</v>
          </cell>
          <cell r="O151">
            <v>247140.18</v>
          </cell>
          <cell r="P151">
            <v>0</v>
          </cell>
          <cell r="Q151">
            <v>247140.18</v>
          </cell>
          <cell r="R151">
            <v>201700.57</v>
          </cell>
          <cell r="S151">
            <v>0</v>
          </cell>
          <cell r="T151">
            <v>201700.57</v>
          </cell>
          <cell r="U151">
            <v>0</v>
          </cell>
          <cell r="V151">
            <v>231845.22</v>
          </cell>
          <cell r="W151">
            <v>231845.22</v>
          </cell>
          <cell r="X151">
            <v>448840.75</v>
          </cell>
          <cell r="Y151">
            <v>231845.22</v>
          </cell>
          <cell r="Z151">
            <v>680685.97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1389216.59</v>
          </cell>
          <cell r="D156">
            <v>0</v>
          </cell>
          <cell r="E156">
            <v>1389216.59</v>
          </cell>
          <cell r="F156">
            <v>1759451.11</v>
          </cell>
          <cell r="H156">
            <v>1759451.11</v>
          </cell>
          <cell r="J156">
            <v>1012524.93</v>
          </cell>
          <cell r="K156">
            <v>1012524.93</v>
          </cell>
          <cell r="L156">
            <v>3148667.7</v>
          </cell>
          <cell r="M156">
            <v>1012524.93</v>
          </cell>
          <cell r="N156">
            <v>4161192.63</v>
          </cell>
          <cell r="O156">
            <v>5485496.3700000001</v>
          </cell>
          <cell r="P156">
            <v>0</v>
          </cell>
          <cell r="Q156">
            <v>5485496.3700000001</v>
          </cell>
          <cell r="R156">
            <v>6359701.8900000006</v>
          </cell>
          <cell r="S156">
            <v>0</v>
          </cell>
          <cell r="T156">
            <v>6359701.8900000006</v>
          </cell>
          <cell r="U156">
            <v>0</v>
          </cell>
          <cell r="V156">
            <v>4678359.96</v>
          </cell>
          <cell r="W156">
            <v>4678359.96</v>
          </cell>
          <cell r="X156">
            <v>11845198.260000002</v>
          </cell>
          <cell r="Y156">
            <v>4678359.96</v>
          </cell>
          <cell r="Z156">
            <v>16523558.220000003</v>
          </cell>
        </row>
        <row r="157">
          <cell r="A157" t="str">
            <v>52001-02</v>
          </cell>
          <cell r="B157" t="str">
            <v>Wages - Factory</v>
          </cell>
          <cell r="C157">
            <v>155746.25</v>
          </cell>
          <cell r="D157">
            <v>0</v>
          </cell>
          <cell r="E157">
            <v>155746.25</v>
          </cell>
          <cell r="F157">
            <v>218652.88</v>
          </cell>
          <cell r="H157">
            <v>218652.88</v>
          </cell>
          <cell r="J157">
            <v>125829.87</v>
          </cell>
          <cell r="K157">
            <v>125829.87</v>
          </cell>
          <cell r="L157">
            <v>374399.13</v>
          </cell>
          <cell r="M157">
            <v>125829.87</v>
          </cell>
          <cell r="N157">
            <v>500229</v>
          </cell>
          <cell r="O157">
            <v>705680.17</v>
          </cell>
          <cell r="P157">
            <v>0</v>
          </cell>
          <cell r="Q157">
            <v>705680.17</v>
          </cell>
          <cell r="R157">
            <v>839474.14</v>
          </cell>
          <cell r="S157">
            <v>0</v>
          </cell>
          <cell r="T157">
            <v>839474.14</v>
          </cell>
          <cell r="U157">
            <v>0</v>
          </cell>
          <cell r="V157">
            <v>620548.18999999994</v>
          </cell>
          <cell r="W157">
            <v>620548.18999999994</v>
          </cell>
          <cell r="X157">
            <v>1545154.31</v>
          </cell>
          <cell r="Y157">
            <v>620548.18999999994</v>
          </cell>
          <cell r="Z157">
            <v>2165702.5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222168.25</v>
          </cell>
          <cell r="D159">
            <v>0</v>
          </cell>
          <cell r="E159">
            <v>222168.25</v>
          </cell>
          <cell r="F159">
            <v>231416.17</v>
          </cell>
          <cell r="H159">
            <v>231416.17</v>
          </cell>
          <cell r="J159">
            <v>133174.85</v>
          </cell>
          <cell r="K159">
            <v>133174.85</v>
          </cell>
          <cell r="L159">
            <v>453584.42</v>
          </cell>
          <cell r="M159">
            <v>133174.85</v>
          </cell>
          <cell r="N159">
            <v>586759.27</v>
          </cell>
          <cell r="O159">
            <v>1010458.56</v>
          </cell>
          <cell r="P159">
            <v>0</v>
          </cell>
          <cell r="Q159">
            <v>1010458.56</v>
          </cell>
          <cell r="R159">
            <v>928323.39</v>
          </cell>
          <cell r="S159">
            <v>0</v>
          </cell>
          <cell r="T159">
            <v>928323.39</v>
          </cell>
          <cell r="U159">
            <v>0</v>
          </cell>
          <cell r="V159">
            <v>688524.33</v>
          </cell>
          <cell r="W159">
            <v>688524.33</v>
          </cell>
          <cell r="X159">
            <v>1938781.95</v>
          </cell>
          <cell r="Y159">
            <v>688524.33</v>
          </cell>
          <cell r="Z159">
            <v>2627306.2799999998</v>
          </cell>
        </row>
        <row r="160">
          <cell r="A160" t="str">
            <v>52001-05</v>
          </cell>
          <cell r="B160" t="str">
            <v>Allowance - Factory</v>
          </cell>
          <cell r="C160">
            <v>245786.72</v>
          </cell>
          <cell r="D160">
            <v>0</v>
          </cell>
          <cell r="E160">
            <v>245786.72</v>
          </cell>
          <cell r="F160">
            <v>310351.51</v>
          </cell>
          <cell r="H160">
            <v>310351.51</v>
          </cell>
          <cell r="J160">
            <v>178600.38</v>
          </cell>
          <cell r="K160">
            <v>178600.38</v>
          </cell>
          <cell r="L160">
            <v>556138.23</v>
          </cell>
          <cell r="M160">
            <v>178600.38</v>
          </cell>
          <cell r="N160">
            <v>734738.61</v>
          </cell>
          <cell r="O160">
            <v>1011637.5</v>
          </cell>
          <cell r="P160">
            <v>0</v>
          </cell>
          <cell r="Q160">
            <v>1011637.5</v>
          </cell>
          <cell r="R160">
            <v>1177628.1000000001</v>
          </cell>
          <cell r="S160">
            <v>0</v>
          </cell>
          <cell r="T160">
            <v>1177628.1000000001</v>
          </cell>
          <cell r="U160">
            <v>0</v>
          </cell>
          <cell r="V160">
            <v>869713.33</v>
          </cell>
          <cell r="W160">
            <v>869713.33</v>
          </cell>
          <cell r="X160">
            <v>2189265.6</v>
          </cell>
          <cell r="Y160">
            <v>869713.33</v>
          </cell>
          <cell r="Z160">
            <v>3058978.93</v>
          </cell>
        </row>
        <row r="161">
          <cell r="A161" t="str">
            <v>52001-06</v>
          </cell>
          <cell r="B161" t="str">
            <v>Welfare - Factory</v>
          </cell>
          <cell r="C161">
            <v>336516.04</v>
          </cell>
          <cell r="D161">
            <v>0</v>
          </cell>
          <cell r="E161">
            <v>336516.04</v>
          </cell>
          <cell r="F161">
            <v>423873.56</v>
          </cell>
          <cell r="H161">
            <v>423873.56</v>
          </cell>
          <cell r="J161">
            <v>243929.8</v>
          </cell>
          <cell r="K161">
            <v>243929.8</v>
          </cell>
          <cell r="L161">
            <v>760389.6</v>
          </cell>
          <cell r="M161">
            <v>243929.8</v>
          </cell>
          <cell r="N161">
            <v>1004319.4</v>
          </cell>
          <cell r="O161">
            <v>1364626.88</v>
          </cell>
          <cell r="P161">
            <v>0</v>
          </cell>
          <cell r="Q161">
            <v>1364626.88</v>
          </cell>
          <cell r="R161">
            <v>1614927.43</v>
          </cell>
          <cell r="S161">
            <v>0</v>
          </cell>
          <cell r="T161">
            <v>1614927.43</v>
          </cell>
          <cell r="U161">
            <v>0</v>
          </cell>
          <cell r="V161">
            <v>1193053.49</v>
          </cell>
          <cell r="W161">
            <v>1193053.49</v>
          </cell>
          <cell r="X161">
            <v>2979554.31</v>
          </cell>
          <cell r="Y161">
            <v>1193053.49</v>
          </cell>
          <cell r="Z161">
            <v>4172607.8</v>
          </cell>
        </row>
        <row r="162">
          <cell r="A162" t="str">
            <v>52001-07</v>
          </cell>
          <cell r="B162" t="str">
            <v>Provident Fund - Factory</v>
          </cell>
          <cell r="C162">
            <v>30882.26</v>
          </cell>
          <cell r="D162">
            <v>0</v>
          </cell>
          <cell r="E162">
            <v>30882.26</v>
          </cell>
          <cell r="F162">
            <v>39489.42</v>
          </cell>
          <cell r="H162">
            <v>39489.42</v>
          </cell>
          <cell r="J162">
            <v>22725.279999999999</v>
          </cell>
          <cell r="K162">
            <v>22725.279999999999</v>
          </cell>
          <cell r="L162">
            <v>70371.679999999993</v>
          </cell>
          <cell r="M162">
            <v>22725.279999999999</v>
          </cell>
          <cell r="N162">
            <v>93096.960000000006</v>
          </cell>
          <cell r="O162">
            <v>126595.77</v>
          </cell>
          <cell r="P162">
            <v>0</v>
          </cell>
          <cell r="Q162">
            <v>126595.77</v>
          </cell>
          <cell r="R162">
            <v>144540.79</v>
          </cell>
          <cell r="S162">
            <v>0</v>
          </cell>
          <cell r="T162">
            <v>144540.79</v>
          </cell>
          <cell r="U162">
            <v>0</v>
          </cell>
          <cell r="V162">
            <v>106438.33</v>
          </cell>
          <cell r="W162">
            <v>106438.33</v>
          </cell>
          <cell r="X162">
            <v>271136.56</v>
          </cell>
          <cell r="Y162">
            <v>106438.33</v>
          </cell>
          <cell r="Z162">
            <v>377574.89</v>
          </cell>
        </row>
        <row r="163">
          <cell r="A163" t="str">
            <v>52001-08</v>
          </cell>
          <cell r="B163" t="str">
            <v>Medical Expense - Factory</v>
          </cell>
          <cell r="C163">
            <v>5097.9799999999996</v>
          </cell>
          <cell r="D163">
            <v>0</v>
          </cell>
          <cell r="E163">
            <v>5097.9799999999996</v>
          </cell>
          <cell r="F163">
            <v>6064.21</v>
          </cell>
          <cell r="H163">
            <v>6064.21</v>
          </cell>
          <cell r="J163">
            <v>3489.81</v>
          </cell>
          <cell r="K163">
            <v>3489.81</v>
          </cell>
          <cell r="L163">
            <v>11162.19</v>
          </cell>
          <cell r="M163">
            <v>3489.81</v>
          </cell>
          <cell r="N163">
            <v>14652</v>
          </cell>
          <cell r="O163">
            <v>23157.21</v>
          </cell>
          <cell r="P163">
            <v>0</v>
          </cell>
          <cell r="Q163">
            <v>23157.21</v>
          </cell>
          <cell r="R163">
            <v>28427.88</v>
          </cell>
          <cell r="S163">
            <v>0</v>
          </cell>
          <cell r="T163">
            <v>28427.88</v>
          </cell>
          <cell r="U163">
            <v>0</v>
          </cell>
          <cell r="V163">
            <v>21310.91</v>
          </cell>
          <cell r="W163">
            <v>21310.91</v>
          </cell>
          <cell r="X163">
            <v>51585.09</v>
          </cell>
          <cell r="Y163">
            <v>21310.91</v>
          </cell>
          <cell r="Z163">
            <v>72896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505220.76</v>
          </cell>
          <cell r="D165">
            <v>0</v>
          </cell>
          <cell r="E165">
            <v>505220.76</v>
          </cell>
          <cell r="F165">
            <v>731960.97</v>
          </cell>
          <cell r="H165">
            <v>731960.97</v>
          </cell>
          <cell r="J165">
            <v>296210.26</v>
          </cell>
          <cell r="K165">
            <v>296210.26</v>
          </cell>
          <cell r="L165">
            <v>1237181.73</v>
          </cell>
          <cell r="M165">
            <v>296210.26</v>
          </cell>
          <cell r="N165">
            <v>1533391.99</v>
          </cell>
          <cell r="O165">
            <v>1802212.61</v>
          </cell>
          <cell r="P165">
            <v>0</v>
          </cell>
          <cell r="Q165">
            <v>1802212.61</v>
          </cell>
          <cell r="R165">
            <v>2467781.27</v>
          </cell>
          <cell r="S165">
            <v>0</v>
          </cell>
          <cell r="T165">
            <v>2467781.27</v>
          </cell>
          <cell r="U165">
            <v>0</v>
          </cell>
          <cell r="V165">
            <v>1568810.72</v>
          </cell>
          <cell r="W165">
            <v>1568810.72</v>
          </cell>
          <cell r="X165">
            <v>4269993.88</v>
          </cell>
          <cell r="Y165">
            <v>1568810.72</v>
          </cell>
          <cell r="Z165">
            <v>5838804.5999999996</v>
          </cell>
        </row>
        <row r="166">
          <cell r="A166" t="str">
            <v>52002-02</v>
          </cell>
          <cell r="B166" t="str">
            <v>Water</v>
          </cell>
          <cell r="C166">
            <v>14734.16</v>
          </cell>
          <cell r="D166">
            <v>0</v>
          </cell>
          <cell r="E166">
            <v>14734.16</v>
          </cell>
          <cell r="F166">
            <v>26425.65</v>
          </cell>
          <cell r="H166">
            <v>26425.65</v>
          </cell>
          <cell r="J166">
            <v>10693.94</v>
          </cell>
          <cell r="K166">
            <v>10693.94</v>
          </cell>
          <cell r="L166">
            <v>41159.81</v>
          </cell>
          <cell r="M166">
            <v>10693.94</v>
          </cell>
          <cell r="N166">
            <v>51853.75</v>
          </cell>
          <cell r="O166">
            <v>61330.54</v>
          </cell>
          <cell r="P166">
            <v>0</v>
          </cell>
          <cell r="Q166">
            <v>61330.54</v>
          </cell>
          <cell r="R166">
            <v>101276.83</v>
          </cell>
          <cell r="S166">
            <v>0</v>
          </cell>
          <cell r="T166">
            <v>101276.83</v>
          </cell>
          <cell r="U166">
            <v>0</v>
          </cell>
          <cell r="V166">
            <v>65570.38</v>
          </cell>
          <cell r="W166">
            <v>65570.38</v>
          </cell>
          <cell r="X166">
            <v>162607.37</v>
          </cell>
          <cell r="Y166">
            <v>65570.38</v>
          </cell>
          <cell r="Z166">
            <v>228177.75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18007.29</v>
          </cell>
          <cell r="D168">
            <v>0</v>
          </cell>
          <cell r="E168">
            <v>18007.29</v>
          </cell>
          <cell r="F168">
            <v>24763.37</v>
          </cell>
          <cell r="H168">
            <v>24763.37</v>
          </cell>
          <cell r="J168">
            <v>11714.34</v>
          </cell>
          <cell r="K168">
            <v>11714.34</v>
          </cell>
          <cell r="L168">
            <v>42770.66</v>
          </cell>
          <cell r="M168">
            <v>11714.34</v>
          </cell>
          <cell r="N168">
            <v>54485</v>
          </cell>
          <cell r="O168">
            <v>82210.73</v>
          </cell>
          <cell r="P168">
            <v>0</v>
          </cell>
          <cell r="Q168">
            <v>82210.73</v>
          </cell>
          <cell r="R168">
            <v>119610.26</v>
          </cell>
          <cell r="S168">
            <v>0</v>
          </cell>
          <cell r="T168">
            <v>119610.26</v>
          </cell>
          <cell r="U168">
            <v>0</v>
          </cell>
          <cell r="V168">
            <v>67157.009999999995</v>
          </cell>
          <cell r="W168">
            <v>67157.009999999995</v>
          </cell>
          <cell r="X168">
            <v>201820.99</v>
          </cell>
          <cell r="Y168">
            <v>67157.009999999995</v>
          </cell>
          <cell r="Z168">
            <v>268978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303877</v>
          </cell>
          <cell r="D169">
            <v>0</v>
          </cell>
          <cell r="E169">
            <v>303877</v>
          </cell>
          <cell r="F169">
            <v>38442.199999999997</v>
          </cell>
          <cell r="H169">
            <v>38442.199999999997</v>
          </cell>
          <cell r="J169">
            <v>15556.8</v>
          </cell>
          <cell r="K169">
            <v>15556.8</v>
          </cell>
          <cell r="L169">
            <v>342319.2</v>
          </cell>
          <cell r="M169">
            <v>15556.8</v>
          </cell>
          <cell r="N169">
            <v>357876</v>
          </cell>
          <cell r="O169">
            <v>893258.95</v>
          </cell>
          <cell r="P169">
            <v>0</v>
          </cell>
          <cell r="Q169">
            <v>893258.95</v>
          </cell>
          <cell r="R169">
            <v>437501.84</v>
          </cell>
          <cell r="S169">
            <v>0</v>
          </cell>
          <cell r="T169">
            <v>437501.84</v>
          </cell>
          <cell r="U169">
            <v>0</v>
          </cell>
          <cell r="V169">
            <v>308123.65999999997</v>
          </cell>
          <cell r="W169">
            <v>308123.65999999997</v>
          </cell>
          <cell r="X169">
            <v>1330760.79</v>
          </cell>
          <cell r="Y169">
            <v>308123.65999999997</v>
          </cell>
          <cell r="Z169">
            <v>1638884.45</v>
          </cell>
        </row>
        <row r="170">
          <cell r="A170" t="str">
            <v>52003-03</v>
          </cell>
          <cell r="B170" t="str">
            <v>Maintenance Expense</v>
          </cell>
          <cell r="C170">
            <v>10501.39</v>
          </cell>
          <cell r="D170">
            <v>0</v>
          </cell>
          <cell r="E170">
            <v>10501.39</v>
          </cell>
          <cell r="F170">
            <v>42791.12</v>
          </cell>
          <cell r="H170">
            <v>42791.12</v>
          </cell>
          <cell r="J170">
            <v>17316.73</v>
          </cell>
          <cell r="K170">
            <v>17316.73</v>
          </cell>
          <cell r="L170">
            <v>53292.51</v>
          </cell>
          <cell r="M170">
            <v>17316.73</v>
          </cell>
          <cell r="N170">
            <v>70609.240000000005</v>
          </cell>
          <cell r="O170">
            <v>53162.95</v>
          </cell>
          <cell r="P170">
            <v>0</v>
          </cell>
          <cell r="Q170">
            <v>53162.95</v>
          </cell>
          <cell r="R170">
            <v>161451.42000000001</v>
          </cell>
          <cell r="S170">
            <v>0</v>
          </cell>
          <cell r="T170">
            <v>161451.42000000001</v>
          </cell>
          <cell r="U170">
            <v>0</v>
          </cell>
          <cell r="V170">
            <v>104311.43</v>
          </cell>
          <cell r="W170">
            <v>104311.43</v>
          </cell>
          <cell r="X170">
            <v>214614.37</v>
          </cell>
          <cell r="Y170">
            <v>104311.43</v>
          </cell>
          <cell r="Z170">
            <v>318925.8</v>
          </cell>
        </row>
        <row r="171">
          <cell r="A171" t="str">
            <v>52003-04</v>
          </cell>
          <cell r="B171" t="str">
            <v>Factory Supplies Expense</v>
          </cell>
          <cell r="C171">
            <v>176258.02</v>
          </cell>
          <cell r="D171">
            <v>0</v>
          </cell>
          <cell r="E171">
            <v>176258.02</v>
          </cell>
          <cell r="F171">
            <v>108534.18</v>
          </cell>
          <cell r="H171">
            <v>108534.18</v>
          </cell>
          <cell r="J171">
            <v>28149.1</v>
          </cell>
          <cell r="K171">
            <v>28149.1</v>
          </cell>
          <cell r="L171">
            <v>284792.2</v>
          </cell>
          <cell r="M171">
            <v>28149.1</v>
          </cell>
          <cell r="N171">
            <v>312941.3</v>
          </cell>
          <cell r="O171">
            <v>643116.15</v>
          </cell>
          <cell r="P171">
            <v>0</v>
          </cell>
          <cell r="Q171">
            <v>643116.15</v>
          </cell>
          <cell r="R171">
            <v>517780.68</v>
          </cell>
          <cell r="S171">
            <v>0</v>
          </cell>
          <cell r="T171">
            <v>517780.68</v>
          </cell>
          <cell r="U171">
            <v>0</v>
          </cell>
          <cell r="V171">
            <v>204286.58</v>
          </cell>
          <cell r="W171">
            <v>204286.58</v>
          </cell>
          <cell r="X171">
            <v>1160896.83</v>
          </cell>
          <cell r="Y171">
            <v>204286.58</v>
          </cell>
          <cell r="Z171">
            <v>1365183.41</v>
          </cell>
        </row>
        <row r="172">
          <cell r="A172" t="str">
            <v>52003-05</v>
          </cell>
          <cell r="B172" t="str">
            <v>Spare Parts Expense</v>
          </cell>
          <cell r="C172">
            <v>31331</v>
          </cell>
          <cell r="D172">
            <v>0</v>
          </cell>
          <cell r="E172">
            <v>31331</v>
          </cell>
          <cell r="F172">
            <v>46765.09</v>
          </cell>
          <cell r="H172">
            <v>46765.09</v>
          </cell>
          <cell r="J172">
            <v>18924.91</v>
          </cell>
          <cell r="K172">
            <v>18924.91</v>
          </cell>
          <cell r="L172">
            <v>78096.09</v>
          </cell>
          <cell r="M172">
            <v>18924.91</v>
          </cell>
          <cell r="N172">
            <v>97021</v>
          </cell>
          <cell r="O172">
            <v>44141</v>
          </cell>
          <cell r="P172">
            <v>0</v>
          </cell>
          <cell r="Q172">
            <v>44141</v>
          </cell>
          <cell r="R172">
            <v>67036.81</v>
          </cell>
          <cell r="S172">
            <v>0</v>
          </cell>
          <cell r="T172">
            <v>67036.81</v>
          </cell>
          <cell r="U172">
            <v>0</v>
          </cell>
          <cell r="V172">
            <v>33786.94</v>
          </cell>
          <cell r="W172">
            <v>33786.94</v>
          </cell>
          <cell r="X172">
            <v>111177.81</v>
          </cell>
          <cell r="Y172">
            <v>33786.94</v>
          </cell>
          <cell r="Z172">
            <v>144964.75</v>
          </cell>
        </row>
        <row r="173">
          <cell r="A173" t="str">
            <v>52003-06</v>
          </cell>
          <cell r="B173" t="str">
            <v>Mould Expense</v>
          </cell>
          <cell r="C173">
            <v>64596</v>
          </cell>
          <cell r="D173">
            <v>0</v>
          </cell>
          <cell r="E173">
            <v>64596</v>
          </cell>
          <cell r="F173">
            <v>0</v>
          </cell>
          <cell r="H173">
            <v>0</v>
          </cell>
          <cell r="K173">
            <v>0</v>
          </cell>
          <cell r="L173">
            <v>64596</v>
          </cell>
          <cell r="M173">
            <v>0</v>
          </cell>
          <cell r="N173">
            <v>64596</v>
          </cell>
          <cell r="O173">
            <v>73412</v>
          </cell>
          <cell r="P173">
            <v>0</v>
          </cell>
          <cell r="Q173">
            <v>73412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</v>
          </cell>
          <cell r="W173">
            <v>6556.7</v>
          </cell>
          <cell r="X173">
            <v>82355.3</v>
          </cell>
          <cell r="Y173">
            <v>6556.7</v>
          </cell>
          <cell r="Z173">
            <v>88912</v>
          </cell>
        </row>
        <row r="174">
          <cell r="A174" t="str">
            <v>52003-07</v>
          </cell>
          <cell r="B174" t="str">
            <v>Water Treatment Charge</v>
          </cell>
          <cell r="C174">
            <v>793.2</v>
          </cell>
          <cell r="D174">
            <v>0</v>
          </cell>
          <cell r="E174">
            <v>793.2</v>
          </cell>
          <cell r="F174">
            <v>1090.8</v>
          </cell>
          <cell r="H174">
            <v>1090.8</v>
          </cell>
          <cell r="J174">
            <v>516</v>
          </cell>
          <cell r="K174">
            <v>516</v>
          </cell>
          <cell r="L174">
            <v>1884</v>
          </cell>
          <cell r="M174">
            <v>516</v>
          </cell>
          <cell r="N174">
            <v>2400</v>
          </cell>
          <cell r="O174">
            <v>2755.44</v>
          </cell>
          <cell r="P174">
            <v>0</v>
          </cell>
          <cell r="Q174">
            <v>2755.44</v>
          </cell>
          <cell r="R174">
            <v>4143.88</v>
          </cell>
          <cell r="S174">
            <v>0</v>
          </cell>
          <cell r="T174">
            <v>4143.88</v>
          </cell>
          <cell r="U174">
            <v>0</v>
          </cell>
          <cell r="V174">
            <v>2300.6799999999998</v>
          </cell>
          <cell r="W174">
            <v>2300.6799999999998</v>
          </cell>
          <cell r="X174">
            <v>6899.32</v>
          </cell>
          <cell r="Y174">
            <v>2300.6799999999998</v>
          </cell>
          <cell r="Z174">
            <v>9200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C177">
            <v>2690.63</v>
          </cell>
          <cell r="D177">
            <v>0</v>
          </cell>
          <cell r="E177">
            <v>2690.63</v>
          </cell>
          <cell r="F177">
            <v>0</v>
          </cell>
          <cell r="H177">
            <v>0</v>
          </cell>
          <cell r="K177">
            <v>0</v>
          </cell>
          <cell r="L177">
            <v>2690.63</v>
          </cell>
          <cell r="M177">
            <v>0</v>
          </cell>
          <cell r="N177">
            <v>2690.63</v>
          </cell>
          <cell r="O177">
            <v>2690.63</v>
          </cell>
          <cell r="P177">
            <v>0</v>
          </cell>
          <cell r="Q177">
            <v>2690.63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935.19</v>
          </cell>
          <cell r="W177">
            <v>935.19</v>
          </cell>
          <cell r="X177">
            <v>3966.23</v>
          </cell>
          <cell r="Y177">
            <v>935.19</v>
          </cell>
          <cell r="Z177">
            <v>4901.42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433529.41</v>
          </cell>
          <cell r="D179">
            <v>0</v>
          </cell>
          <cell r="E179">
            <v>433529.41</v>
          </cell>
          <cell r="F179">
            <v>338915.48</v>
          </cell>
          <cell r="H179">
            <v>338915.48</v>
          </cell>
          <cell r="J179">
            <v>160324.25</v>
          </cell>
          <cell r="K179">
            <v>160324.25</v>
          </cell>
          <cell r="L179">
            <v>772444.89</v>
          </cell>
          <cell r="M179">
            <v>160324.25</v>
          </cell>
          <cell r="N179">
            <v>932769.14</v>
          </cell>
          <cell r="O179">
            <v>1734117.65</v>
          </cell>
          <cell r="P179">
            <v>0</v>
          </cell>
          <cell r="Q179">
            <v>1734117.65</v>
          </cell>
          <cell r="R179">
            <v>1284117.5900000001</v>
          </cell>
          <cell r="S179">
            <v>0</v>
          </cell>
          <cell r="T179">
            <v>1284117.5900000001</v>
          </cell>
          <cell r="U179">
            <v>0</v>
          </cell>
          <cell r="V179">
            <v>712841.37</v>
          </cell>
          <cell r="W179">
            <v>712841.37</v>
          </cell>
          <cell r="X179">
            <v>3018235.24</v>
          </cell>
          <cell r="Y179">
            <v>712841.37</v>
          </cell>
          <cell r="Z179">
            <v>3731076.61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253021.57</v>
          </cell>
          <cell r="D180">
            <v>0</v>
          </cell>
          <cell r="E180">
            <v>253021.57</v>
          </cell>
          <cell r="F180">
            <v>818290.22</v>
          </cell>
          <cell r="H180">
            <v>818290.22</v>
          </cell>
          <cell r="J180">
            <v>331146.01</v>
          </cell>
          <cell r="K180">
            <v>331146.01</v>
          </cell>
          <cell r="L180">
            <v>1071311.79</v>
          </cell>
          <cell r="M180">
            <v>331146.01</v>
          </cell>
          <cell r="N180">
            <v>1402457.8</v>
          </cell>
          <cell r="O180">
            <v>1026481.31</v>
          </cell>
          <cell r="P180">
            <v>0</v>
          </cell>
          <cell r="Q180">
            <v>1026481.31</v>
          </cell>
          <cell r="R180">
            <v>2890704</v>
          </cell>
          <cell r="S180">
            <v>0</v>
          </cell>
          <cell r="T180">
            <v>2890704</v>
          </cell>
          <cell r="U180">
            <v>0</v>
          </cell>
          <cell r="V180">
            <v>1850516.84</v>
          </cell>
          <cell r="W180">
            <v>1850516.84</v>
          </cell>
          <cell r="X180">
            <v>3917185.31</v>
          </cell>
          <cell r="Y180">
            <v>1850516.84</v>
          </cell>
          <cell r="Z180">
            <v>5767702.1500000004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40975.25</v>
          </cell>
          <cell r="D182">
            <v>0</v>
          </cell>
          <cell r="E182">
            <v>40975.25</v>
          </cell>
          <cell r="F182">
            <v>167626.78</v>
          </cell>
          <cell r="H182">
            <v>167626.78</v>
          </cell>
          <cell r="J182">
            <v>122062.14</v>
          </cell>
          <cell r="K182">
            <v>122062.14</v>
          </cell>
          <cell r="L182">
            <v>208602.03</v>
          </cell>
          <cell r="M182">
            <v>122062.14</v>
          </cell>
          <cell r="N182">
            <v>330664.17</v>
          </cell>
          <cell r="O182">
            <v>160133.91</v>
          </cell>
          <cell r="P182">
            <v>0</v>
          </cell>
          <cell r="Q182">
            <v>160133.91</v>
          </cell>
          <cell r="R182">
            <v>685167.83</v>
          </cell>
          <cell r="S182">
            <v>0</v>
          </cell>
          <cell r="T182">
            <v>685167.83</v>
          </cell>
          <cell r="U182">
            <v>0</v>
          </cell>
          <cell r="V182">
            <v>473587.85</v>
          </cell>
          <cell r="W182">
            <v>473587.85</v>
          </cell>
          <cell r="X182">
            <v>845301.74</v>
          </cell>
          <cell r="Y182">
            <v>473587.85</v>
          </cell>
          <cell r="Z182">
            <v>1318889.5900000001</v>
          </cell>
        </row>
        <row r="183">
          <cell r="A183" t="str">
            <v>52006-01</v>
          </cell>
          <cell r="B183" t="str">
            <v>Other Injection</v>
          </cell>
          <cell r="C183">
            <v>106551.24</v>
          </cell>
          <cell r="D183">
            <v>0</v>
          </cell>
          <cell r="E183">
            <v>106551.24</v>
          </cell>
          <cell r="F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106551.24</v>
          </cell>
          <cell r="M183">
            <v>0</v>
          </cell>
          <cell r="N183">
            <v>106551.24</v>
          </cell>
          <cell r="O183">
            <v>371704.4</v>
          </cell>
          <cell r="P183">
            <v>0</v>
          </cell>
          <cell r="Q183">
            <v>371704.4</v>
          </cell>
          <cell r="R183">
            <v>123250.23</v>
          </cell>
          <cell r="S183">
            <v>0</v>
          </cell>
          <cell r="T183">
            <v>123250.23</v>
          </cell>
          <cell r="U183">
            <v>0</v>
          </cell>
          <cell r="V183">
            <v>96214.25</v>
          </cell>
          <cell r="W183">
            <v>96214.25</v>
          </cell>
          <cell r="X183">
            <v>494954.63</v>
          </cell>
          <cell r="Y183">
            <v>96214.25</v>
          </cell>
          <cell r="Z183">
            <v>591168.88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7601.5</v>
          </cell>
          <cell r="D185">
            <v>0</v>
          </cell>
          <cell r="E185">
            <v>7601.5</v>
          </cell>
          <cell r="F185">
            <v>10962.28</v>
          </cell>
          <cell r="H185">
            <v>10962.28</v>
          </cell>
          <cell r="J185">
            <v>4436.22</v>
          </cell>
          <cell r="K185">
            <v>4436.22</v>
          </cell>
          <cell r="L185">
            <v>18563.78</v>
          </cell>
          <cell r="M185">
            <v>4436.22</v>
          </cell>
          <cell r="N185">
            <v>23000</v>
          </cell>
          <cell r="O185">
            <v>29109.9</v>
          </cell>
          <cell r="P185">
            <v>0</v>
          </cell>
          <cell r="Q185">
            <v>29109.9</v>
          </cell>
          <cell r="R185">
            <v>39518.300000000003</v>
          </cell>
          <cell r="S185">
            <v>0</v>
          </cell>
          <cell r="T185">
            <v>39518.300000000003</v>
          </cell>
          <cell r="U185">
            <v>0</v>
          </cell>
          <cell r="V185">
            <v>25371.8</v>
          </cell>
          <cell r="W185">
            <v>25371.8</v>
          </cell>
          <cell r="X185">
            <v>68628.2</v>
          </cell>
          <cell r="Y185">
            <v>25371.8</v>
          </cell>
          <cell r="Z185">
            <v>94000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9780</v>
          </cell>
          <cell r="D188">
            <v>0</v>
          </cell>
          <cell r="E188">
            <v>9780</v>
          </cell>
          <cell r="F188">
            <v>6059</v>
          </cell>
          <cell r="H188">
            <v>6059</v>
          </cell>
          <cell r="J188">
            <v>0</v>
          </cell>
          <cell r="K188">
            <v>0</v>
          </cell>
          <cell r="L188">
            <v>15839</v>
          </cell>
          <cell r="M188">
            <v>0</v>
          </cell>
          <cell r="N188">
            <v>15839</v>
          </cell>
          <cell r="O188">
            <v>25894.21</v>
          </cell>
          <cell r="P188">
            <v>0</v>
          </cell>
          <cell r="Q188">
            <v>25894.21</v>
          </cell>
          <cell r="R188">
            <v>45903.3</v>
          </cell>
          <cell r="S188">
            <v>0</v>
          </cell>
          <cell r="T188">
            <v>45903.3</v>
          </cell>
          <cell r="U188">
            <v>0</v>
          </cell>
          <cell r="V188">
            <v>5898.49</v>
          </cell>
          <cell r="W188">
            <v>5898.49</v>
          </cell>
          <cell r="X188">
            <v>71797.509999999995</v>
          </cell>
          <cell r="Y188">
            <v>5898.49</v>
          </cell>
          <cell r="Z188">
            <v>77696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34957</v>
          </cell>
          <cell r="D189">
            <v>0</v>
          </cell>
          <cell r="E189">
            <v>34957</v>
          </cell>
          <cell r="F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34957</v>
          </cell>
          <cell r="M189">
            <v>0</v>
          </cell>
          <cell r="N189">
            <v>34957</v>
          </cell>
          <cell r="O189">
            <v>105648.09</v>
          </cell>
          <cell r="P189">
            <v>0</v>
          </cell>
          <cell r="Q189">
            <v>105648.09</v>
          </cell>
          <cell r="R189">
            <v>107962.3</v>
          </cell>
          <cell r="S189">
            <v>0</v>
          </cell>
          <cell r="T189">
            <v>107962.3</v>
          </cell>
          <cell r="U189">
            <v>0</v>
          </cell>
          <cell r="V189">
            <v>73546.61</v>
          </cell>
          <cell r="W189">
            <v>73546.61</v>
          </cell>
          <cell r="X189">
            <v>213610.39</v>
          </cell>
          <cell r="Y189">
            <v>73546.61</v>
          </cell>
          <cell r="Z189">
            <v>287157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6520.52</v>
          </cell>
          <cell r="H191">
            <v>6520.52</v>
          </cell>
          <cell r="K191">
            <v>0</v>
          </cell>
          <cell r="L191">
            <v>6520.52</v>
          </cell>
          <cell r="M191">
            <v>0</v>
          </cell>
          <cell r="N191">
            <v>6520.52</v>
          </cell>
          <cell r="O191">
            <v>0</v>
          </cell>
          <cell r="P191">
            <v>0</v>
          </cell>
          <cell r="Q191">
            <v>0</v>
          </cell>
          <cell r="R191">
            <v>14415.25</v>
          </cell>
          <cell r="S191">
            <v>0</v>
          </cell>
          <cell r="T191">
            <v>14415.25</v>
          </cell>
          <cell r="U191">
            <v>0</v>
          </cell>
          <cell r="V191">
            <v>0</v>
          </cell>
          <cell r="W191">
            <v>0</v>
          </cell>
          <cell r="X191">
            <v>14415.25</v>
          </cell>
          <cell r="Y191">
            <v>0</v>
          </cell>
          <cell r="Z191">
            <v>14415.25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310379.25</v>
          </cell>
          <cell r="H193">
            <v>310379.25</v>
          </cell>
          <cell r="K193">
            <v>0</v>
          </cell>
          <cell r="L193">
            <v>310379.25</v>
          </cell>
          <cell r="M193">
            <v>0</v>
          </cell>
          <cell r="N193">
            <v>310379.25</v>
          </cell>
          <cell r="O193">
            <v>0</v>
          </cell>
          <cell r="P193">
            <v>0</v>
          </cell>
          <cell r="Q193">
            <v>0</v>
          </cell>
          <cell r="R193">
            <v>397339.24</v>
          </cell>
          <cell r="S193">
            <v>0</v>
          </cell>
          <cell r="T193">
            <v>397339.24</v>
          </cell>
          <cell r="U193">
            <v>0</v>
          </cell>
          <cell r="V193">
            <v>0</v>
          </cell>
          <cell r="W193">
            <v>0</v>
          </cell>
          <cell r="X193">
            <v>397339.24</v>
          </cell>
          <cell r="Y193">
            <v>0</v>
          </cell>
          <cell r="Z193">
            <v>397339.24</v>
          </cell>
        </row>
        <row r="194">
          <cell r="A194" t="str">
            <v>53002-02</v>
          </cell>
          <cell r="B194" t="str">
            <v>Freight - Lacal Sale</v>
          </cell>
          <cell r="C194">
            <v>216546</v>
          </cell>
          <cell r="D194">
            <v>0</v>
          </cell>
          <cell r="E194">
            <v>216546</v>
          </cell>
          <cell r="F194">
            <v>8827</v>
          </cell>
          <cell r="H194">
            <v>8827</v>
          </cell>
          <cell r="K194">
            <v>0</v>
          </cell>
          <cell r="L194">
            <v>225373</v>
          </cell>
          <cell r="M194">
            <v>0</v>
          </cell>
          <cell r="N194">
            <v>225373</v>
          </cell>
          <cell r="O194">
            <v>732786</v>
          </cell>
          <cell r="P194">
            <v>0</v>
          </cell>
          <cell r="Q194">
            <v>732786</v>
          </cell>
          <cell r="R194">
            <v>52880.800000000003</v>
          </cell>
          <cell r="S194">
            <v>0</v>
          </cell>
          <cell r="T194">
            <v>52880.800000000003</v>
          </cell>
          <cell r="U194">
            <v>0</v>
          </cell>
          <cell r="V194">
            <v>0</v>
          </cell>
          <cell r="W194">
            <v>0</v>
          </cell>
          <cell r="X194">
            <v>785666.8</v>
          </cell>
          <cell r="Y194">
            <v>0</v>
          </cell>
          <cell r="Z194">
            <v>785666.8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605667.34</v>
          </cell>
          <cell r="D198">
            <v>0</v>
          </cell>
          <cell r="E198">
            <v>605667.34</v>
          </cell>
          <cell r="F198">
            <v>715404.89</v>
          </cell>
          <cell r="H198">
            <v>715404.89</v>
          </cell>
          <cell r="J198">
            <v>413638.13</v>
          </cell>
          <cell r="K198">
            <v>413638.13</v>
          </cell>
          <cell r="L198">
            <v>1321072.23</v>
          </cell>
          <cell r="M198">
            <v>413638.13</v>
          </cell>
          <cell r="N198">
            <v>1734710.36</v>
          </cell>
          <cell r="O198">
            <v>3146844.02</v>
          </cell>
          <cell r="P198">
            <v>0</v>
          </cell>
          <cell r="Q198">
            <v>3146844.02</v>
          </cell>
          <cell r="R198">
            <v>2860684.54</v>
          </cell>
          <cell r="S198">
            <v>0</v>
          </cell>
          <cell r="T198">
            <v>2860684.54</v>
          </cell>
          <cell r="U198">
            <v>0</v>
          </cell>
          <cell r="V198">
            <v>3687129.32</v>
          </cell>
          <cell r="W198">
            <v>3687129.32</v>
          </cell>
          <cell r="X198">
            <v>6007528.5600000005</v>
          </cell>
          <cell r="Y198">
            <v>3687129.32</v>
          </cell>
          <cell r="Z198">
            <v>9694657.8800000008</v>
          </cell>
        </row>
        <row r="199">
          <cell r="A199" t="str">
            <v>54001-02</v>
          </cell>
          <cell r="B199" t="str">
            <v>Overtime - Office</v>
          </cell>
          <cell r="C199">
            <v>32609.98</v>
          </cell>
          <cell r="D199">
            <v>0</v>
          </cell>
          <cell r="E199">
            <v>32609.98</v>
          </cell>
          <cell r="F199">
            <v>41363.870000000003</v>
          </cell>
          <cell r="H199">
            <v>41363.870000000003</v>
          </cell>
          <cell r="J199">
            <v>23612.36</v>
          </cell>
          <cell r="K199">
            <v>23612.36</v>
          </cell>
          <cell r="L199">
            <v>73973.850000000006</v>
          </cell>
          <cell r="M199">
            <v>23612.36</v>
          </cell>
          <cell r="N199">
            <v>97586.21</v>
          </cell>
          <cell r="O199">
            <v>137854.29999999999</v>
          </cell>
          <cell r="P199">
            <v>0</v>
          </cell>
          <cell r="Q199">
            <v>137854.29999999999</v>
          </cell>
          <cell r="R199">
            <v>131892.20000000001</v>
          </cell>
          <cell r="S199">
            <v>0</v>
          </cell>
          <cell r="T199">
            <v>131892.20000000001</v>
          </cell>
          <cell r="U199">
            <v>0</v>
          </cell>
          <cell r="V199">
            <v>160956.95000000001</v>
          </cell>
          <cell r="W199">
            <v>160956.95000000001</v>
          </cell>
          <cell r="X199">
            <v>269746.5</v>
          </cell>
          <cell r="Y199">
            <v>160956.95000000001</v>
          </cell>
          <cell r="Z199">
            <v>430703.45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113570.28</v>
          </cell>
          <cell r="D201">
            <v>0</v>
          </cell>
          <cell r="E201">
            <v>113570.28</v>
          </cell>
          <cell r="F201">
            <v>132142.73000000001</v>
          </cell>
          <cell r="H201">
            <v>132142.73000000001</v>
          </cell>
          <cell r="J201">
            <v>75433.03</v>
          </cell>
          <cell r="K201">
            <v>75433.03</v>
          </cell>
          <cell r="L201">
            <v>245713.01</v>
          </cell>
          <cell r="M201">
            <v>75433.03</v>
          </cell>
          <cell r="N201">
            <v>321146.03999999998</v>
          </cell>
          <cell r="O201">
            <v>365883.14</v>
          </cell>
          <cell r="P201">
            <v>0</v>
          </cell>
          <cell r="Q201">
            <v>365883.14</v>
          </cell>
          <cell r="R201">
            <v>325627.75</v>
          </cell>
          <cell r="S201">
            <v>0</v>
          </cell>
          <cell r="T201">
            <v>325627.75</v>
          </cell>
          <cell r="U201">
            <v>0</v>
          </cell>
          <cell r="V201">
            <v>370400.24</v>
          </cell>
          <cell r="W201">
            <v>370400.24</v>
          </cell>
          <cell r="X201">
            <v>691510.89</v>
          </cell>
          <cell r="Y201">
            <v>370400.24</v>
          </cell>
          <cell r="Z201">
            <v>1061911.1299999999</v>
          </cell>
        </row>
        <row r="202">
          <cell r="A202" t="str">
            <v>54001-05</v>
          </cell>
          <cell r="B202" t="str">
            <v>Provident Fund - Office</v>
          </cell>
          <cell r="C202">
            <v>11130.68</v>
          </cell>
          <cell r="D202">
            <v>0</v>
          </cell>
          <cell r="E202">
            <v>11130.68</v>
          </cell>
          <cell r="F202">
            <v>12222.19</v>
          </cell>
          <cell r="H202">
            <v>12222.19</v>
          </cell>
          <cell r="J202">
            <v>6976.97</v>
          </cell>
          <cell r="K202">
            <v>6976.97</v>
          </cell>
          <cell r="L202">
            <v>23352.87</v>
          </cell>
          <cell r="M202">
            <v>6976.97</v>
          </cell>
          <cell r="N202">
            <v>30329.84</v>
          </cell>
          <cell r="O202">
            <v>43758.58</v>
          </cell>
          <cell r="P202">
            <v>0</v>
          </cell>
          <cell r="Q202">
            <v>43758.58</v>
          </cell>
          <cell r="R202">
            <v>36370.089999999997</v>
          </cell>
          <cell r="S202">
            <v>0</v>
          </cell>
          <cell r="T202">
            <v>36370.089999999997</v>
          </cell>
          <cell r="U202">
            <v>0</v>
          </cell>
          <cell r="V202">
            <v>43950.67</v>
          </cell>
          <cell r="W202">
            <v>43950.67</v>
          </cell>
          <cell r="X202">
            <v>80128.67</v>
          </cell>
          <cell r="Y202">
            <v>43950.67</v>
          </cell>
          <cell r="Z202">
            <v>124079.34</v>
          </cell>
        </row>
        <row r="203">
          <cell r="A203" t="str">
            <v>54001-06</v>
          </cell>
          <cell r="B203" t="str">
            <v>Welfare - Office</v>
          </cell>
          <cell r="C203">
            <v>81900.490000000005</v>
          </cell>
          <cell r="D203">
            <v>0</v>
          </cell>
          <cell r="E203">
            <v>81900.490000000005</v>
          </cell>
          <cell r="F203">
            <v>94062.83</v>
          </cell>
          <cell r="H203">
            <v>94062.83</v>
          </cell>
          <cell r="J203">
            <v>53695.34</v>
          </cell>
          <cell r="K203">
            <v>53695.34</v>
          </cell>
          <cell r="L203">
            <v>175963.32</v>
          </cell>
          <cell r="M203">
            <v>53695.34</v>
          </cell>
          <cell r="N203">
            <v>229658.66</v>
          </cell>
          <cell r="O203">
            <v>322354.90000000002</v>
          </cell>
          <cell r="P203">
            <v>0</v>
          </cell>
          <cell r="Q203">
            <v>322354.90000000002</v>
          </cell>
          <cell r="R203">
            <v>282970.43</v>
          </cell>
          <cell r="S203">
            <v>0</v>
          </cell>
          <cell r="T203">
            <v>282970.43</v>
          </cell>
          <cell r="U203">
            <v>0</v>
          </cell>
          <cell r="V203">
            <v>340259.39</v>
          </cell>
          <cell r="W203">
            <v>340259.39</v>
          </cell>
          <cell r="X203">
            <v>605325.32999999996</v>
          </cell>
          <cell r="Y203">
            <v>340259.39</v>
          </cell>
          <cell r="Z203">
            <v>945584.72</v>
          </cell>
        </row>
        <row r="204">
          <cell r="A204" t="str">
            <v>54001-07</v>
          </cell>
          <cell r="B204" t="str">
            <v>Medical Expense - Office</v>
          </cell>
          <cell r="C204">
            <v>2683</v>
          </cell>
          <cell r="D204">
            <v>0</v>
          </cell>
          <cell r="E204">
            <v>2683</v>
          </cell>
          <cell r="F204">
            <v>3459.92</v>
          </cell>
          <cell r="H204">
            <v>3459.92</v>
          </cell>
          <cell r="J204">
            <v>1975.08</v>
          </cell>
          <cell r="K204">
            <v>1975.08</v>
          </cell>
          <cell r="L204">
            <v>6142.92</v>
          </cell>
          <cell r="M204">
            <v>1975.08</v>
          </cell>
          <cell r="N204">
            <v>8118</v>
          </cell>
          <cell r="O204">
            <v>5414.48</v>
          </cell>
          <cell r="P204">
            <v>0</v>
          </cell>
          <cell r="Q204">
            <v>5414.48</v>
          </cell>
          <cell r="R204">
            <v>5897.68</v>
          </cell>
          <cell r="S204">
            <v>0</v>
          </cell>
          <cell r="T204">
            <v>5897.68</v>
          </cell>
          <cell r="U204">
            <v>0</v>
          </cell>
          <cell r="V204">
            <v>5639.84</v>
          </cell>
          <cell r="W204">
            <v>5639.84</v>
          </cell>
          <cell r="X204">
            <v>11312.16</v>
          </cell>
          <cell r="Y204">
            <v>5639.84</v>
          </cell>
          <cell r="Z204">
            <v>16952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15743</v>
          </cell>
          <cell r="P205">
            <v>0</v>
          </cell>
          <cell r="Q205">
            <v>15743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15743</v>
          </cell>
          <cell r="Y205">
            <v>0</v>
          </cell>
          <cell r="Z205">
            <v>15743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4124.5200000000004</v>
          </cell>
          <cell r="D207">
            <v>0</v>
          </cell>
          <cell r="E207">
            <v>4124.5200000000004</v>
          </cell>
          <cell r="F207">
            <v>5318.86</v>
          </cell>
          <cell r="H207">
            <v>5318.86</v>
          </cell>
          <cell r="J207">
            <v>3036.25</v>
          </cell>
          <cell r="K207">
            <v>3036.25</v>
          </cell>
          <cell r="L207">
            <v>9443.3799999999992</v>
          </cell>
          <cell r="M207">
            <v>3036.25</v>
          </cell>
          <cell r="N207">
            <v>12479.63</v>
          </cell>
          <cell r="O207">
            <v>15784.55</v>
          </cell>
          <cell r="P207">
            <v>0</v>
          </cell>
          <cell r="Q207">
            <v>15784.55</v>
          </cell>
          <cell r="R207">
            <v>17361.36</v>
          </cell>
          <cell r="S207">
            <v>0</v>
          </cell>
          <cell r="T207">
            <v>17361.36</v>
          </cell>
          <cell r="U207">
            <v>0</v>
          </cell>
          <cell r="V207">
            <v>21198.720000000001</v>
          </cell>
          <cell r="W207">
            <v>21198.720000000001</v>
          </cell>
          <cell r="X207">
            <v>33145.910000000003</v>
          </cell>
          <cell r="Y207">
            <v>21198.720000000001</v>
          </cell>
          <cell r="Z207">
            <v>54344.63</v>
          </cell>
        </row>
        <row r="208">
          <cell r="A208" t="str">
            <v>54002-03</v>
          </cell>
          <cell r="B208" t="str">
            <v>Other Rental</v>
          </cell>
          <cell r="C208">
            <v>4526.75</v>
          </cell>
          <cell r="D208">
            <v>0</v>
          </cell>
          <cell r="E208">
            <v>4526.75</v>
          </cell>
          <cell r="F208">
            <v>5837.57</v>
          </cell>
          <cell r="H208">
            <v>5837.57</v>
          </cell>
          <cell r="J208">
            <v>3332.35</v>
          </cell>
          <cell r="K208">
            <v>3332.35</v>
          </cell>
          <cell r="L208">
            <v>10364.32</v>
          </cell>
          <cell r="M208">
            <v>3332.35</v>
          </cell>
          <cell r="N208">
            <v>13696.67</v>
          </cell>
          <cell r="O208">
            <v>16949.64</v>
          </cell>
          <cell r="P208">
            <v>0</v>
          </cell>
          <cell r="Q208">
            <v>16949.64</v>
          </cell>
          <cell r="R208">
            <v>17079.43</v>
          </cell>
          <cell r="S208">
            <v>0</v>
          </cell>
          <cell r="T208">
            <v>17079.43</v>
          </cell>
          <cell r="U208">
            <v>0</v>
          </cell>
          <cell r="V208">
            <v>20757.61</v>
          </cell>
          <cell r="W208">
            <v>20757.61</v>
          </cell>
          <cell r="X208">
            <v>34029.07</v>
          </cell>
          <cell r="Y208">
            <v>20757.61</v>
          </cell>
          <cell r="Z208">
            <v>54786.68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41905.089999999997</v>
          </cell>
          <cell r="D210">
            <v>0</v>
          </cell>
          <cell r="E210">
            <v>41905.089999999997</v>
          </cell>
          <cell r="F210">
            <v>54039.65</v>
          </cell>
          <cell r="H210">
            <v>54039.65</v>
          </cell>
          <cell r="J210">
            <v>30848.26</v>
          </cell>
          <cell r="K210">
            <v>30848.26</v>
          </cell>
          <cell r="L210">
            <v>95944.74</v>
          </cell>
          <cell r="M210">
            <v>30848.26</v>
          </cell>
          <cell r="N210">
            <v>126793</v>
          </cell>
          <cell r="O210">
            <v>158462.51999999999</v>
          </cell>
          <cell r="P210">
            <v>0</v>
          </cell>
          <cell r="Q210">
            <v>158462.51999999999</v>
          </cell>
          <cell r="R210">
            <v>160851.06</v>
          </cell>
          <cell r="S210">
            <v>0</v>
          </cell>
          <cell r="T210">
            <v>160851.06</v>
          </cell>
          <cell r="U210">
            <v>0</v>
          </cell>
          <cell r="V210">
            <v>193300.94</v>
          </cell>
          <cell r="W210">
            <v>193300.94</v>
          </cell>
          <cell r="X210">
            <v>319313.58</v>
          </cell>
          <cell r="Y210">
            <v>193300.94</v>
          </cell>
          <cell r="Z210">
            <v>512614.52</v>
          </cell>
        </row>
        <row r="211">
          <cell r="A211" t="str">
            <v>54003-02</v>
          </cell>
          <cell r="B211" t="str">
            <v>General Maintenance</v>
          </cell>
          <cell r="C211">
            <v>45687.72</v>
          </cell>
          <cell r="D211">
            <v>0</v>
          </cell>
          <cell r="E211">
            <v>45687.72</v>
          </cell>
          <cell r="F211">
            <v>58917.62</v>
          </cell>
          <cell r="H211">
            <v>58917.62</v>
          </cell>
          <cell r="J211">
            <v>33632.83</v>
          </cell>
          <cell r="K211">
            <v>33632.83</v>
          </cell>
          <cell r="L211">
            <v>104605.34</v>
          </cell>
          <cell r="M211">
            <v>33632.83</v>
          </cell>
          <cell r="N211">
            <v>138238.17000000001</v>
          </cell>
          <cell r="O211">
            <v>153473.26999999999</v>
          </cell>
          <cell r="P211">
            <v>0</v>
          </cell>
          <cell r="Q211">
            <v>153473.26999999999</v>
          </cell>
          <cell r="R211">
            <v>159150.17000000001</v>
          </cell>
          <cell r="S211">
            <v>0</v>
          </cell>
          <cell r="T211">
            <v>159150.17000000001</v>
          </cell>
          <cell r="U211">
            <v>0</v>
          </cell>
          <cell r="V211">
            <v>184789.55</v>
          </cell>
          <cell r="W211">
            <v>184789.55</v>
          </cell>
          <cell r="X211">
            <v>312623.44</v>
          </cell>
          <cell r="Y211">
            <v>184789.55</v>
          </cell>
          <cell r="Z211">
            <v>497412.99</v>
          </cell>
        </row>
        <row r="212">
          <cell r="A212" t="str">
            <v>54003-03</v>
          </cell>
          <cell r="B212" t="str">
            <v>Janitorial</v>
          </cell>
          <cell r="C212">
            <v>107.96</v>
          </cell>
          <cell r="D212">
            <v>0</v>
          </cell>
          <cell r="E212">
            <v>107.96</v>
          </cell>
          <cell r="F212">
            <v>139.22999999999999</v>
          </cell>
          <cell r="H212">
            <v>139.22999999999999</v>
          </cell>
          <cell r="J212">
            <v>79.48</v>
          </cell>
          <cell r="K212">
            <v>79.48</v>
          </cell>
          <cell r="L212">
            <v>247.19</v>
          </cell>
          <cell r="M212">
            <v>79.48</v>
          </cell>
          <cell r="N212">
            <v>326.67</v>
          </cell>
          <cell r="O212">
            <v>404.24</v>
          </cell>
          <cell r="P212">
            <v>0</v>
          </cell>
          <cell r="Q212">
            <v>404.24</v>
          </cell>
          <cell r="R212">
            <v>410.09</v>
          </cell>
          <cell r="S212">
            <v>0</v>
          </cell>
          <cell r="T212">
            <v>410.09</v>
          </cell>
          <cell r="U212">
            <v>0</v>
          </cell>
          <cell r="V212">
            <v>492.35</v>
          </cell>
          <cell r="W212">
            <v>492.35</v>
          </cell>
          <cell r="X212">
            <v>814.33</v>
          </cell>
          <cell r="Y212">
            <v>492.35</v>
          </cell>
          <cell r="Z212">
            <v>1306.68</v>
          </cell>
        </row>
        <row r="213">
          <cell r="A213" t="str">
            <v>54003-04</v>
          </cell>
          <cell r="B213" t="str">
            <v>Cumputer Maintenance</v>
          </cell>
          <cell r="C213">
            <v>5317.87</v>
          </cell>
          <cell r="D213">
            <v>0</v>
          </cell>
          <cell r="E213">
            <v>5317.87</v>
          </cell>
          <cell r="F213">
            <v>6857.78</v>
          </cell>
          <cell r="H213">
            <v>6857.78</v>
          </cell>
          <cell r="J213">
            <v>3914.73</v>
          </cell>
          <cell r="K213">
            <v>3914.73</v>
          </cell>
          <cell r="L213">
            <v>12175.65</v>
          </cell>
          <cell r="M213">
            <v>3914.73</v>
          </cell>
          <cell r="N213">
            <v>16090.38</v>
          </cell>
          <cell r="O213">
            <v>144578.38</v>
          </cell>
          <cell r="P213">
            <v>0</v>
          </cell>
          <cell r="Q213">
            <v>144578.38</v>
          </cell>
          <cell r="R213">
            <v>157858.66</v>
          </cell>
          <cell r="S213">
            <v>0</v>
          </cell>
          <cell r="T213">
            <v>157858.66</v>
          </cell>
          <cell r="U213">
            <v>0</v>
          </cell>
          <cell r="V213">
            <v>167832.31</v>
          </cell>
          <cell r="W213">
            <v>167832.31</v>
          </cell>
          <cell r="X213">
            <v>302437.03999999998</v>
          </cell>
          <cell r="Y213">
            <v>167832.31</v>
          </cell>
          <cell r="Z213">
            <v>470269.35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3831.05</v>
          </cell>
          <cell r="D215">
            <v>0</v>
          </cell>
          <cell r="E215">
            <v>3831.05</v>
          </cell>
          <cell r="F215">
            <v>4940.41</v>
          </cell>
          <cell r="H215">
            <v>4940.41</v>
          </cell>
          <cell r="J215">
            <v>2820.21</v>
          </cell>
          <cell r="K215">
            <v>2820.21</v>
          </cell>
          <cell r="L215">
            <v>8771.4599999999991</v>
          </cell>
          <cell r="M215">
            <v>2820.21</v>
          </cell>
          <cell r="N215">
            <v>11591.67</v>
          </cell>
          <cell r="O215">
            <v>15452.51</v>
          </cell>
          <cell r="P215">
            <v>0</v>
          </cell>
          <cell r="Q215">
            <v>15452.51</v>
          </cell>
          <cell r="R215">
            <v>15369.4</v>
          </cell>
          <cell r="S215">
            <v>0</v>
          </cell>
          <cell r="T215">
            <v>15369.4</v>
          </cell>
          <cell r="U215">
            <v>0</v>
          </cell>
          <cell r="V215">
            <v>19063.86</v>
          </cell>
          <cell r="W215">
            <v>19063.86</v>
          </cell>
          <cell r="X215">
            <v>30821.91</v>
          </cell>
          <cell r="Y215">
            <v>19063.86</v>
          </cell>
          <cell r="Z215">
            <v>49885.77</v>
          </cell>
        </row>
        <row r="216">
          <cell r="A216" t="str">
            <v>54004-02</v>
          </cell>
          <cell r="B216" t="str">
            <v>Insurance - Other</v>
          </cell>
          <cell r="C216">
            <v>1747.69</v>
          </cell>
          <cell r="E216">
            <v>1747.69</v>
          </cell>
          <cell r="F216">
            <v>2253.7800000000002</v>
          </cell>
          <cell r="H216">
            <v>2253.7800000000002</v>
          </cell>
          <cell r="J216">
            <v>1286.56</v>
          </cell>
          <cell r="K216">
            <v>1286.56</v>
          </cell>
          <cell r="L216">
            <v>4001.47</v>
          </cell>
          <cell r="M216">
            <v>1286.56</v>
          </cell>
          <cell r="N216">
            <v>5288.03</v>
          </cell>
          <cell r="O216">
            <v>7105.28</v>
          </cell>
          <cell r="P216">
            <v>0</v>
          </cell>
          <cell r="Q216">
            <v>7105.28</v>
          </cell>
          <cell r="R216">
            <v>7064.63</v>
          </cell>
          <cell r="S216">
            <v>0</v>
          </cell>
          <cell r="T216">
            <v>7064.63</v>
          </cell>
          <cell r="U216">
            <v>0</v>
          </cell>
          <cell r="V216">
            <v>8774.7900000000009</v>
          </cell>
          <cell r="W216">
            <v>8774.7900000000009</v>
          </cell>
          <cell r="X216">
            <v>14169.91</v>
          </cell>
          <cell r="Y216">
            <v>8774.7900000000009</v>
          </cell>
          <cell r="Z216">
            <v>22944.7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15890.7</v>
          </cell>
          <cell r="D218">
            <v>0</v>
          </cell>
          <cell r="E218">
            <v>15890.7</v>
          </cell>
          <cell r="F218">
            <v>30552.22</v>
          </cell>
          <cell r="H218">
            <v>30552.22</v>
          </cell>
          <cell r="J218">
            <v>11697.88</v>
          </cell>
          <cell r="K218">
            <v>11697.88</v>
          </cell>
          <cell r="L218">
            <v>46442.92</v>
          </cell>
          <cell r="M218">
            <v>11697.88</v>
          </cell>
          <cell r="N218">
            <v>58140.800000000003</v>
          </cell>
          <cell r="O218">
            <v>76684.62</v>
          </cell>
          <cell r="P218">
            <v>0</v>
          </cell>
          <cell r="Q218">
            <v>76684.62</v>
          </cell>
          <cell r="R218">
            <v>85836.84</v>
          </cell>
          <cell r="S218">
            <v>0</v>
          </cell>
          <cell r="T218">
            <v>85836.84</v>
          </cell>
          <cell r="U218">
            <v>0</v>
          </cell>
          <cell r="V218">
            <v>95046.84</v>
          </cell>
          <cell r="W218">
            <v>95046.84</v>
          </cell>
          <cell r="X218">
            <v>162521.46</v>
          </cell>
          <cell r="Y218">
            <v>95046.84</v>
          </cell>
          <cell r="Z218">
            <v>257568.3</v>
          </cell>
        </row>
        <row r="219">
          <cell r="A219" t="str">
            <v>54005-02</v>
          </cell>
          <cell r="B219" t="str">
            <v>Vehicle Maintenance</v>
          </cell>
          <cell r="C219">
            <v>931.3</v>
          </cell>
          <cell r="D219">
            <v>0</v>
          </cell>
          <cell r="E219">
            <v>931.3</v>
          </cell>
          <cell r="F219">
            <v>1200.98</v>
          </cell>
          <cell r="H219">
            <v>1200.98</v>
          </cell>
          <cell r="J219">
            <v>685.57</v>
          </cell>
          <cell r="K219">
            <v>685.57</v>
          </cell>
          <cell r="L219">
            <v>2132.2800000000002</v>
          </cell>
          <cell r="M219">
            <v>685.57</v>
          </cell>
          <cell r="N219">
            <v>2817.85</v>
          </cell>
          <cell r="O219">
            <v>19042.87</v>
          </cell>
          <cell r="P219">
            <v>0</v>
          </cell>
          <cell r="Q219">
            <v>19042.87</v>
          </cell>
          <cell r="R219">
            <v>19962.41</v>
          </cell>
          <cell r="S219">
            <v>0</v>
          </cell>
          <cell r="T219">
            <v>19962.41</v>
          </cell>
          <cell r="U219">
            <v>0</v>
          </cell>
          <cell r="V219">
            <v>27228.29</v>
          </cell>
          <cell r="W219">
            <v>27228.29</v>
          </cell>
          <cell r="X219">
            <v>39005.279999999999</v>
          </cell>
          <cell r="Y219">
            <v>27228.29</v>
          </cell>
          <cell r="Z219">
            <v>66233.570000000007</v>
          </cell>
        </row>
        <row r="220">
          <cell r="A220" t="str">
            <v>54005-04</v>
          </cell>
          <cell r="B220" t="str">
            <v>Car tax</v>
          </cell>
          <cell r="C220">
            <v>1116.2</v>
          </cell>
          <cell r="D220">
            <v>0</v>
          </cell>
          <cell r="E220">
            <v>1116.2</v>
          </cell>
          <cell r="F220">
            <v>1439.42</v>
          </cell>
          <cell r="H220">
            <v>1439.42</v>
          </cell>
          <cell r="J220">
            <v>821.68</v>
          </cell>
          <cell r="K220">
            <v>821.68</v>
          </cell>
          <cell r="L220">
            <v>2555.62</v>
          </cell>
          <cell r="M220">
            <v>821.68</v>
          </cell>
          <cell r="N220">
            <v>3377.3</v>
          </cell>
          <cell r="O220">
            <v>4272.58</v>
          </cell>
          <cell r="P220">
            <v>0</v>
          </cell>
          <cell r="Q220">
            <v>4272.58</v>
          </cell>
          <cell r="R220">
            <v>4268.29</v>
          </cell>
          <cell r="S220">
            <v>0</v>
          </cell>
          <cell r="T220">
            <v>4268.29</v>
          </cell>
          <cell r="U220">
            <v>0</v>
          </cell>
          <cell r="V220">
            <v>5261.62</v>
          </cell>
          <cell r="W220">
            <v>5261.62</v>
          </cell>
          <cell r="X220">
            <v>8540.8700000000008</v>
          </cell>
          <cell r="Y220">
            <v>5261.62</v>
          </cell>
          <cell r="Z220">
            <v>13802.49</v>
          </cell>
        </row>
        <row r="221">
          <cell r="A221" t="str">
            <v>54005-05</v>
          </cell>
          <cell r="B221" t="str">
            <v>Local Conveyance</v>
          </cell>
          <cell r="C221">
            <v>951.84</v>
          </cell>
          <cell r="D221">
            <v>0</v>
          </cell>
          <cell r="E221">
            <v>951.84</v>
          </cell>
          <cell r="F221">
            <v>5877.47</v>
          </cell>
          <cell r="H221">
            <v>5877.47</v>
          </cell>
          <cell r="J221">
            <v>700.69</v>
          </cell>
          <cell r="K221">
            <v>700.69</v>
          </cell>
          <cell r="L221">
            <v>6829.31</v>
          </cell>
          <cell r="M221">
            <v>700.69</v>
          </cell>
          <cell r="N221">
            <v>7530</v>
          </cell>
          <cell r="O221">
            <v>3522.53</v>
          </cell>
          <cell r="P221">
            <v>0</v>
          </cell>
          <cell r="Q221">
            <v>3522.53</v>
          </cell>
          <cell r="R221">
            <v>10279.58</v>
          </cell>
          <cell r="S221">
            <v>0</v>
          </cell>
          <cell r="T221">
            <v>10279.58</v>
          </cell>
          <cell r="U221">
            <v>0</v>
          </cell>
          <cell r="V221">
            <v>4207.8900000000003</v>
          </cell>
          <cell r="W221">
            <v>4207.8900000000003</v>
          </cell>
          <cell r="X221">
            <v>13802.11</v>
          </cell>
          <cell r="Y221">
            <v>4207.8900000000003</v>
          </cell>
          <cell r="Z221">
            <v>18010</v>
          </cell>
        </row>
        <row r="222">
          <cell r="A222" t="str">
            <v>54005-06</v>
          </cell>
          <cell r="B222" t="str">
            <v>Vehicle Rental</v>
          </cell>
          <cell r="C222">
            <v>41375.300000000003</v>
          </cell>
          <cell r="D222">
            <v>0</v>
          </cell>
          <cell r="E222">
            <v>41375.300000000003</v>
          </cell>
          <cell r="F222">
            <v>53356.44</v>
          </cell>
          <cell r="H222">
            <v>53356.44</v>
          </cell>
          <cell r="J222">
            <v>30458.26</v>
          </cell>
          <cell r="K222">
            <v>30458.26</v>
          </cell>
          <cell r="L222">
            <v>94731.74</v>
          </cell>
          <cell r="M222">
            <v>30458.26</v>
          </cell>
          <cell r="N222">
            <v>125190</v>
          </cell>
          <cell r="O222">
            <v>155478.92000000001</v>
          </cell>
          <cell r="P222">
            <v>0</v>
          </cell>
          <cell r="Q222">
            <v>155478.92000000001</v>
          </cell>
          <cell r="R222">
            <v>157660.79999999999</v>
          </cell>
          <cell r="S222">
            <v>0</v>
          </cell>
          <cell r="T222">
            <v>157660.79999999999</v>
          </cell>
          <cell r="U222">
            <v>0</v>
          </cell>
          <cell r="V222">
            <v>189463.44</v>
          </cell>
          <cell r="W222">
            <v>189463.44</v>
          </cell>
          <cell r="X222">
            <v>313139.71999999997</v>
          </cell>
          <cell r="Y222">
            <v>189463.44</v>
          </cell>
          <cell r="Z222">
            <v>502603.16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14542.42</v>
          </cell>
          <cell r="D224">
            <v>0</v>
          </cell>
          <cell r="E224">
            <v>8980.64</v>
          </cell>
          <cell r="F224">
            <v>18753.5</v>
          </cell>
          <cell r="H224">
            <v>21301.59</v>
          </cell>
          <cell r="J224">
            <v>10705.33</v>
          </cell>
          <cell r="K224">
            <v>10705.33</v>
          </cell>
          <cell r="L224">
            <v>33295.919999999998</v>
          </cell>
          <cell r="M224">
            <v>10705.33</v>
          </cell>
          <cell r="N224">
            <v>44001.25</v>
          </cell>
          <cell r="O224">
            <v>53450.01</v>
          </cell>
          <cell r="P224">
            <v>0</v>
          </cell>
          <cell r="Q224">
            <v>53450.01</v>
          </cell>
          <cell r="R224">
            <v>54383.55</v>
          </cell>
          <cell r="S224">
            <v>0</v>
          </cell>
          <cell r="T224">
            <v>54383.55</v>
          </cell>
          <cell r="U224">
            <v>0</v>
          </cell>
          <cell r="V224">
            <v>64421.19</v>
          </cell>
          <cell r="W224">
            <v>64421.19</v>
          </cell>
          <cell r="X224">
            <v>107833.56</v>
          </cell>
          <cell r="Y224">
            <v>64421.19</v>
          </cell>
          <cell r="Z224">
            <v>172254.75</v>
          </cell>
        </row>
        <row r="225">
          <cell r="A225" t="str">
            <v>54006-02</v>
          </cell>
          <cell r="B225" t="str">
            <v>Postage &amp; Courier</v>
          </cell>
          <cell r="C225">
            <v>31.4</v>
          </cell>
          <cell r="D225">
            <v>0</v>
          </cell>
          <cell r="E225">
            <v>31.4</v>
          </cell>
          <cell r="F225">
            <v>40.49</v>
          </cell>
          <cell r="H225">
            <v>40.49</v>
          </cell>
          <cell r="J225">
            <v>23.11</v>
          </cell>
          <cell r="K225">
            <v>23.11</v>
          </cell>
          <cell r="L225">
            <v>71.89</v>
          </cell>
          <cell r="M225">
            <v>23.11</v>
          </cell>
          <cell r="N225">
            <v>95</v>
          </cell>
          <cell r="O225">
            <v>149.69</v>
          </cell>
          <cell r="P225">
            <v>0</v>
          </cell>
          <cell r="Q225">
            <v>149.69</v>
          </cell>
          <cell r="R225">
            <v>583.45000000000005</v>
          </cell>
          <cell r="S225">
            <v>0</v>
          </cell>
          <cell r="T225">
            <v>583.45000000000005</v>
          </cell>
          <cell r="U225">
            <v>0</v>
          </cell>
          <cell r="V225">
            <v>197.86</v>
          </cell>
          <cell r="W225">
            <v>197.86</v>
          </cell>
          <cell r="X225">
            <v>733.14</v>
          </cell>
          <cell r="Y225">
            <v>197.86</v>
          </cell>
          <cell r="Z225">
            <v>931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4032.1</v>
          </cell>
          <cell r="D227">
            <v>0</v>
          </cell>
          <cell r="E227">
            <v>4032.1</v>
          </cell>
          <cell r="F227">
            <v>5199.6899999999996</v>
          </cell>
          <cell r="H227">
            <v>5199.6899999999996</v>
          </cell>
          <cell r="J227">
            <v>2968.21</v>
          </cell>
          <cell r="K227">
            <v>2968.21</v>
          </cell>
          <cell r="L227">
            <v>9231.7900000000009</v>
          </cell>
          <cell r="M227">
            <v>2968.21</v>
          </cell>
          <cell r="N227">
            <v>12200</v>
          </cell>
          <cell r="O227">
            <v>18678.8</v>
          </cell>
          <cell r="P227">
            <v>0</v>
          </cell>
          <cell r="Q227">
            <v>18678.8</v>
          </cell>
          <cell r="R227">
            <v>19042.03</v>
          </cell>
          <cell r="S227">
            <v>0</v>
          </cell>
          <cell r="T227">
            <v>19042.03</v>
          </cell>
          <cell r="U227">
            <v>0</v>
          </cell>
          <cell r="V227">
            <v>22401.58</v>
          </cell>
          <cell r="W227">
            <v>22401.58</v>
          </cell>
          <cell r="X227">
            <v>37720.83</v>
          </cell>
          <cell r="Y227">
            <v>22401.58</v>
          </cell>
          <cell r="Z227">
            <v>60122.41</v>
          </cell>
        </row>
        <row r="228">
          <cell r="A228" t="str">
            <v>54007-02</v>
          </cell>
          <cell r="B228" t="str">
            <v>Office Supplies</v>
          </cell>
          <cell r="C228">
            <v>3184.88</v>
          </cell>
          <cell r="D228">
            <v>0</v>
          </cell>
          <cell r="E228">
            <v>3184.88</v>
          </cell>
          <cell r="F228">
            <v>4107.1400000000003</v>
          </cell>
          <cell r="H228">
            <v>4107.1400000000003</v>
          </cell>
          <cell r="J228">
            <v>2344.54</v>
          </cell>
          <cell r="K228">
            <v>2344.54</v>
          </cell>
          <cell r="L228">
            <v>7292.02</v>
          </cell>
          <cell r="M228">
            <v>2344.54</v>
          </cell>
          <cell r="N228">
            <v>9636.56</v>
          </cell>
          <cell r="O228">
            <v>12158.18</v>
          </cell>
          <cell r="P228">
            <v>0</v>
          </cell>
          <cell r="Q228">
            <v>12158.18</v>
          </cell>
          <cell r="R228">
            <v>12259.62</v>
          </cell>
          <cell r="S228">
            <v>0</v>
          </cell>
          <cell r="T228">
            <v>12259.62</v>
          </cell>
          <cell r="U228">
            <v>0</v>
          </cell>
          <cell r="V228">
            <v>14980.88</v>
          </cell>
          <cell r="W228">
            <v>14980.88</v>
          </cell>
          <cell r="X228">
            <v>24417.8</v>
          </cell>
          <cell r="Y228">
            <v>14980.88</v>
          </cell>
          <cell r="Z228">
            <v>39398.68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2627.48</v>
          </cell>
          <cell r="D231">
            <v>0</v>
          </cell>
          <cell r="E231">
            <v>2627.48</v>
          </cell>
          <cell r="F231">
            <v>40388.32</v>
          </cell>
          <cell r="H231">
            <v>40388.32</v>
          </cell>
          <cell r="J231">
            <v>1934.2</v>
          </cell>
          <cell r="K231">
            <v>1934.2</v>
          </cell>
          <cell r="L231">
            <v>43015.8</v>
          </cell>
          <cell r="M231">
            <v>1934.2</v>
          </cell>
          <cell r="N231">
            <v>44950</v>
          </cell>
          <cell r="O231">
            <v>14904.29</v>
          </cell>
          <cell r="P231">
            <v>0</v>
          </cell>
          <cell r="Q231">
            <v>14904.29</v>
          </cell>
          <cell r="R231">
            <v>60593.760000000002</v>
          </cell>
          <cell r="S231">
            <v>0</v>
          </cell>
          <cell r="T231">
            <v>60593.760000000002</v>
          </cell>
          <cell r="U231">
            <v>0</v>
          </cell>
          <cell r="V231">
            <v>18908.97</v>
          </cell>
          <cell r="W231">
            <v>18908.97</v>
          </cell>
          <cell r="X231">
            <v>75498.05</v>
          </cell>
          <cell r="Y231">
            <v>18908.97</v>
          </cell>
          <cell r="Z231">
            <v>94407.02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272.33</v>
          </cell>
          <cell r="D233">
            <v>0</v>
          </cell>
          <cell r="E233">
            <v>272.33</v>
          </cell>
          <cell r="F233">
            <v>351.19</v>
          </cell>
          <cell r="H233">
            <v>351.19</v>
          </cell>
          <cell r="J233">
            <v>200.48</v>
          </cell>
          <cell r="K233">
            <v>200.48</v>
          </cell>
          <cell r="L233">
            <v>623.52</v>
          </cell>
          <cell r="M233">
            <v>200.48</v>
          </cell>
          <cell r="N233">
            <v>824</v>
          </cell>
          <cell r="O233">
            <v>1015.24</v>
          </cell>
          <cell r="P233">
            <v>0</v>
          </cell>
          <cell r="Q233">
            <v>1015.24</v>
          </cell>
          <cell r="R233">
            <v>1034.6300000000001</v>
          </cell>
          <cell r="S233">
            <v>0</v>
          </cell>
          <cell r="T233">
            <v>1034.6300000000001</v>
          </cell>
          <cell r="U233">
            <v>0</v>
          </cell>
          <cell r="V233">
            <v>1230.1300000000001</v>
          </cell>
          <cell r="W233">
            <v>1230.1300000000001</v>
          </cell>
          <cell r="X233">
            <v>2049.87</v>
          </cell>
          <cell r="Y233">
            <v>1230.1300000000001</v>
          </cell>
          <cell r="Z233">
            <v>3280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7948.47</v>
          </cell>
          <cell r="P234">
            <v>0</v>
          </cell>
          <cell r="Q234">
            <v>7948.47</v>
          </cell>
          <cell r="R234">
            <v>7551.22</v>
          </cell>
          <cell r="S234">
            <v>0</v>
          </cell>
          <cell r="T234">
            <v>7551.22</v>
          </cell>
          <cell r="U234">
            <v>0</v>
          </cell>
          <cell r="V234">
            <v>9600.31</v>
          </cell>
          <cell r="W234">
            <v>9600.31</v>
          </cell>
          <cell r="X234">
            <v>15499.69</v>
          </cell>
          <cell r="Y234">
            <v>9600.31</v>
          </cell>
          <cell r="Z234">
            <v>25100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11500</v>
          </cell>
          <cell r="D236">
            <v>0</v>
          </cell>
          <cell r="E236">
            <v>11500</v>
          </cell>
          <cell r="H236">
            <v>0</v>
          </cell>
          <cell r="J236">
            <v>0</v>
          </cell>
          <cell r="K236">
            <v>0</v>
          </cell>
          <cell r="L236">
            <v>11500</v>
          </cell>
          <cell r="M236">
            <v>0</v>
          </cell>
          <cell r="N236">
            <v>11500</v>
          </cell>
          <cell r="O236">
            <v>34188.46</v>
          </cell>
          <cell r="P236">
            <v>0</v>
          </cell>
          <cell r="Q236">
            <v>34188.46</v>
          </cell>
          <cell r="R236">
            <v>19472.82</v>
          </cell>
          <cell r="S236">
            <v>0</v>
          </cell>
          <cell r="T236">
            <v>19472.82</v>
          </cell>
          <cell r="U236">
            <v>0</v>
          </cell>
          <cell r="V236">
            <v>32613.72</v>
          </cell>
          <cell r="W236">
            <v>32613.72</v>
          </cell>
          <cell r="X236">
            <v>53661.279999999999</v>
          </cell>
          <cell r="Y236">
            <v>32613.72</v>
          </cell>
          <cell r="Z236">
            <v>86275</v>
          </cell>
        </row>
        <row r="237">
          <cell r="A237" t="str">
            <v>54010-02</v>
          </cell>
          <cell r="B237" t="str">
            <v>Sports &amp; Staff Party</v>
          </cell>
          <cell r="C237">
            <v>12393.75</v>
          </cell>
          <cell r="D237">
            <v>0</v>
          </cell>
          <cell r="E237">
            <v>12393.75</v>
          </cell>
          <cell r="F237">
            <v>15982.64</v>
          </cell>
          <cell r="H237">
            <v>15982.64</v>
          </cell>
          <cell r="J237">
            <v>9123.61</v>
          </cell>
          <cell r="K237">
            <v>9123.61</v>
          </cell>
          <cell r="L237">
            <v>28376.39</v>
          </cell>
          <cell r="M237">
            <v>9123.61</v>
          </cell>
          <cell r="N237">
            <v>37500</v>
          </cell>
          <cell r="O237">
            <v>46406.25</v>
          </cell>
          <cell r="P237">
            <v>0</v>
          </cell>
          <cell r="Q237">
            <v>46406.25</v>
          </cell>
          <cell r="R237">
            <v>47075.91</v>
          </cell>
          <cell r="S237">
            <v>0</v>
          </cell>
          <cell r="T237">
            <v>47075.91</v>
          </cell>
          <cell r="U237">
            <v>0</v>
          </cell>
          <cell r="V237">
            <v>56517.84</v>
          </cell>
          <cell r="W237">
            <v>56517.84</v>
          </cell>
          <cell r="X237">
            <v>93482.16</v>
          </cell>
          <cell r="Y237">
            <v>56517.84</v>
          </cell>
          <cell r="Z237">
            <v>150000</v>
          </cell>
        </row>
        <row r="238">
          <cell r="A238" t="str">
            <v>54010-03</v>
          </cell>
          <cell r="B238" t="str">
            <v>Others - Activity</v>
          </cell>
          <cell r="C238">
            <v>125.59</v>
          </cell>
          <cell r="D238">
            <v>0</v>
          </cell>
          <cell r="E238">
            <v>125.59</v>
          </cell>
          <cell r="F238">
            <v>161.96</v>
          </cell>
          <cell r="H238">
            <v>161.96</v>
          </cell>
          <cell r="J238">
            <v>92.45</v>
          </cell>
          <cell r="K238">
            <v>92.45</v>
          </cell>
          <cell r="L238">
            <v>287.55</v>
          </cell>
          <cell r="M238">
            <v>92.45</v>
          </cell>
          <cell r="N238">
            <v>380</v>
          </cell>
          <cell r="O238">
            <v>2630.72</v>
          </cell>
          <cell r="P238">
            <v>0</v>
          </cell>
          <cell r="Q238">
            <v>2630.72</v>
          </cell>
          <cell r="R238">
            <v>2435.96</v>
          </cell>
          <cell r="S238">
            <v>0</v>
          </cell>
          <cell r="T238">
            <v>2435.96</v>
          </cell>
          <cell r="U238">
            <v>0</v>
          </cell>
          <cell r="V238">
            <v>3158.32</v>
          </cell>
          <cell r="W238">
            <v>3158.32</v>
          </cell>
          <cell r="X238">
            <v>5066.68</v>
          </cell>
          <cell r="Y238">
            <v>3158.32</v>
          </cell>
          <cell r="Z238">
            <v>8225</v>
          </cell>
        </row>
        <row r="239">
          <cell r="A239" t="str">
            <v>54010-04</v>
          </cell>
          <cell r="B239" t="str">
            <v>Good Attendance</v>
          </cell>
          <cell r="C239">
            <v>11980.63</v>
          </cell>
          <cell r="D239">
            <v>0</v>
          </cell>
          <cell r="E239">
            <v>11980.63</v>
          </cell>
          <cell r="F239">
            <v>15449.88</v>
          </cell>
          <cell r="H239">
            <v>15449.88</v>
          </cell>
          <cell r="J239">
            <v>8819.49</v>
          </cell>
          <cell r="K239">
            <v>8819.49</v>
          </cell>
          <cell r="L239">
            <v>27430.51</v>
          </cell>
          <cell r="M239">
            <v>8819.49</v>
          </cell>
          <cell r="N239">
            <v>36250</v>
          </cell>
          <cell r="O239">
            <v>44859.39</v>
          </cell>
          <cell r="P239">
            <v>0</v>
          </cell>
          <cell r="Q239">
            <v>44859.39</v>
          </cell>
          <cell r="R239">
            <v>45506.71</v>
          </cell>
          <cell r="S239">
            <v>0</v>
          </cell>
          <cell r="T239">
            <v>45506.71</v>
          </cell>
          <cell r="U239">
            <v>0</v>
          </cell>
          <cell r="V239">
            <v>54633.9</v>
          </cell>
          <cell r="W239">
            <v>54633.9</v>
          </cell>
          <cell r="X239">
            <v>90366.1</v>
          </cell>
          <cell r="Y239">
            <v>54633.9</v>
          </cell>
          <cell r="Z239">
            <v>145000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7717.18</v>
          </cell>
          <cell r="D241">
            <v>0</v>
          </cell>
          <cell r="E241">
            <v>7717.18</v>
          </cell>
          <cell r="F241">
            <v>9951.85</v>
          </cell>
          <cell r="H241">
            <v>9951.85</v>
          </cell>
          <cell r="J241">
            <v>5680.97</v>
          </cell>
          <cell r="K241">
            <v>5680.97</v>
          </cell>
          <cell r="L241">
            <v>17669.03</v>
          </cell>
          <cell r="M241">
            <v>5680.97</v>
          </cell>
          <cell r="N241">
            <v>23350</v>
          </cell>
          <cell r="O241">
            <v>28895.64</v>
          </cell>
          <cell r="P241">
            <v>0</v>
          </cell>
          <cell r="Q241">
            <v>28895.64</v>
          </cell>
          <cell r="R241">
            <v>29312.59</v>
          </cell>
          <cell r="S241">
            <v>0</v>
          </cell>
          <cell r="T241">
            <v>29312.59</v>
          </cell>
          <cell r="U241">
            <v>0</v>
          </cell>
          <cell r="V241">
            <v>35191.769999999997</v>
          </cell>
          <cell r="W241">
            <v>35191.769999999997</v>
          </cell>
          <cell r="X241">
            <v>58208.23</v>
          </cell>
          <cell r="Y241">
            <v>35191.769999999997</v>
          </cell>
          <cell r="Z241">
            <v>93400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7232</v>
          </cell>
          <cell r="D242">
            <v>0</v>
          </cell>
          <cell r="E242">
            <v>7232</v>
          </cell>
          <cell r="F242">
            <v>9326.19</v>
          </cell>
          <cell r="H242">
            <v>9326.19</v>
          </cell>
          <cell r="J242">
            <v>5323.81</v>
          </cell>
          <cell r="K242">
            <v>5323.81</v>
          </cell>
          <cell r="L242">
            <v>16558.189999999999</v>
          </cell>
          <cell r="M242">
            <v>5323.81</v>
          </cell>
          <cell r="N242">
            <v>21882</v>
          </cell>
          <cell r="O242">
            <v>44173.08</v>
          </cell>
          <cell r="P242">
            <v>0</v>
          </cell>
          <cell r="Q242">
            <v>44173.08</v>
          </cell>
          <cell r="R242">
            <v>41777.879999999997</v>
          </cell>
          <cell r="S242">
            <v>0</v>
          </cell>
          <cell r="T242">
            <v>41777.879999999997</v>
          </cell>
          <cell r="U242">
            <v>0</v>
          </cell>
          <cell r="V242">
            <v>70136.34</v>
          </cell>
          <cell r="W242">
            <v>70136.34</v>
          </cell>
          <cell r="X242">
            <v>85950.96</v>
          </cell>
          <cell r="Y242">
            <v>70136.34</v>
          </cell>
          <cell r="Z242">
            <v>156087.29999999999</v>
          </cell>
        </row>
        <row r="243">
          <cell r="A243" t="str">
            <v>54011-03</v>
          </cell>
          <cell r="B243" t="str">
            <v>Management Fee</v>
          </cell>
          <cell r="C243">
            <v>40816.75</v>
          </cell>
          <cell r="D243">
            <v>0</v>
          </cell>
          <cell r="E243">
            <v>40816.75</v>
          </cell>
          <cell r="F243">
            <v>52636.160000000003</v>
          </cell>
          <cell r="H243">
            <v>52636.160000000003</v>
          </cell>
          <cell r="J243">
            <v>30047.09</v>
          </cell>
          <cell r="K243">
            <v>30047.09</v>
          </cell>
          <cell r="L243">
            <v>93452.91</v>
          </cell>
          <cell r="M243">
            <v>30047.09</v>
          </cell>
          <cell r="N243">
            <v>123500</v>
          </cell>
          <cell r="O243">
            <v>152831.25</v>
          </cell>
          <cell r="P243">
            <v>0</v>
          </cell>
          <cell r="Q243">
            <v>152831.25</v>
          </cell>
          <cell r="R243">
            <v>155036.68</v>
          </cell>
          <cell r="S243">
            <v>0</v>
          </cell>
          <cell r="T243">
            <v>155036.68</v>
          </cell>
          <cell r="U243">
            <v>0</v>
          </cell>
          <cell r="V243">
            <v>186132.07</v>
          </cell>
          <cell r="W243">
            <v>186132.07</v>
          </cell>
          <cell r="X243">
            <v>307867.93</v>
          </cell>
          <cell r="Y243">
            <v>186132.07</v>
          </cell>
          <cell r="Z243">
            <v>494000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369.83</v>
          </cell>
          <cell r="D247">
            <v>0</v>
          </cell>
          <cell r="E247">
            <v>369.83</v>
          </cell>
          <cell r="F247">
            <v>476.92</v>
          </cell>
          <cell r="H247">
            <v>476.92</v>
          </cell>
          <cell r="J247">
            <v>272.25</v>
          </cell>
          <cell r="K247">
            <v>272.25</v>
          </cell>
          <cell r="L247">
            <v>846.75</v>
          </cell>
          <cell r="M247">
            <v>272.25</v>
          </cell>
          <cell r="N247">
            <v>1119</v>
          </cell>
          <cell r="O247">
            <v>2518.88</v>
          </cell>
          <cell r="P247">
            <v>0</v>
          </cell>
          <cell r="Q247">
            <v>2518.88</v>
          </cell>
          <cell r="R247">
            <v>2031.79</v>
          </cell>
          <cell r="S247">
            <v>0</v>
          </cell>
          <cell r="T247">
            <v>2031.79</v>
          </cell>
          <cell r="U247">
            <v>0</v>
          </cell>
          <cell r="V247">
            <v>3207.33</v>
          </cell>
          <cell r="W247">
            <v>3207.33</v>
          </cell>
          <cell r="X247">
            <v>4550.67</v>
          </cell>
          <cell r="Y247">
            <v>3207.33</v>
          </cell>
          <cell r="Z247">
            <v>7758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521.55999999999995</v>
          </cell>
          <cell r="D249">
            <v>0</v>
          </cell>
          <cell r="E249">
            <v>521.55999999999995</v>
          </cell>
          <cell r="F249">
            <v>672.58</v>
          </cell>
          <cell r="H249">
            <v>672.58</v>
          </cell>
          <cell r="J249">
            <v>383.94</v>
          </cell>
          <cell r="K249">
            <v>383.94</v>
          </cell>
          <cell r="L249">
            <v>1194.1400000000001</v>
          </cell>
          <cell r="M249">
            <v>383.94</v>
          </cell>
          <cell r="N249">
            <v>1578.08</v>
          </cell>
          <cell r="O249">
            <v>1958.07</v>
          </cell>
          <cell r="P249">
            <v>0</v>
          </cell>
          <cell r="Q249">
            <v>1958.07</v>
          </cell>
          <cell r="R249">
            <v>1962.51</v>
          </cell>
          <cell r="S249">
            <v>0</v>
          </cell>
          <cell r="T249">
            <v>1962.51</v>
          </cell>
          <cell r="U249">
            <v>0</v>
          </cell>
          <cell r="V249">
            <v>2391.7399999999998</v>
          </cell>
          <cell r="W249">
            <v>2391.7399999999998</v>
          </cell>
          <cell r="X249">
            <v>3920.58</v>
          </cell>
          <cell r="Y249">
            <v>2391.7399999999998</v>
          </cell>
          <cell r="Z249">
            <v>6312.32</v>
          </cell>
        </row>
        <row r="250">
          <cell r="A250" t="str">
            <v>54014-02</v>
          </cell>
          <cell r="B250" t="str">
            <v>Property Tax</v>
          </cell>
          <cell r="C250">
            <v>8443.32</v>
          </cell>
          <cell r="D250">
            <v>0</v>
          </cell>
          <cell r="E250">
            <v>8443.32</v>
          </cell>
          <cell r="F250">
            <v>10888.27</v>
          </cell>
          <cell r="H250">
            <v>10888.27</v>
          </cell>
          <cell r="J250">
            <v>6215.51</v>
          </cell>
          <cell r="K250">
            <v>6215.51</v>
          </cell>
          <cell r="L250">
            <v>19331.59</v>
          </cell>
          <cell r="M250">
            <v>6215.51</v>
          </cell>
          <cell r="N250">
            <v>25547.1</v>
          </cell>
          <cell r="O250">
            <v>32327.94</v>
          </cell>
          <cell r="P250">
            <v>0</v>
          </cell>
          <cell r="Q250">
            <v>32327.94</v>
          </cell>
          <cell r="R250">
            <v>32225.77</v>
          </cell>
          <cell r="S250">
            <v>0</v>
          </cell>
          <cell r="T250">
            <v>32225.77</v>
          </cell>
          <cell r="U250">
            <v>0</v>
          </cell>
          <cell r="V250">
            <v>39578.69</v>
          </cell>
          <cell r="W250">
            <v>39578.69</v>
          </cell>
          <cell r="X250">
            <v>64553.71</v>
          </cell>
          <cell r="Y250">
            <v>39578.69</v>
          </cell>
          <cell r="Z250">
            <v>104132.4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398.12</v>
          </cell>
          <cell r="D252">
            <v>0</v>
          </cell>
          <cell r="E252">
            <v>398.12</v>
          </cell>
          <cell r="F252">
            <v>513.41</v>
          </cell>
          <cell r="H252">
            <v>513.41</v>
          </cell>
          <cell r="J252">
            <v>293.07</v>
          </cell>
          <cell r="K252">
            <v>293.07</v>
          </cell>
          <cell r="L252">
            <v>911.53</v>
          </cell>
          <cell r="M252">
            <v>293.07</v>
          </cell>
          <cell r="N252">
            <v>1204.5999999999999</v>
          </cell>
          <cell r="O252">
            <v>1098.69</v>
          </cell>
          <cell r="P252">
            <v>0</v>
          </cell>
          <cell r="Q252">
            <v>1098.69</v>
          </cell>
          <cell r="R252">
            <v>1058.3900000000001</v>
          </cell>
          <cell r="S252">
            <v>0</v>
          </cell>
          <cell r="T252">
            <v>1058.3900000000001</v>
          </cell>
          <cell r="U252">
            <v>0</v>
          </cell>
          <cell r="V252">
            <v>1332.7</v>
          </cell>
          <cell r="W252">
            <v>1332.7</v>
          </cell>
          <cell r="X252">
            <v>2157.08</v>
          </cell>
          <cell r="Y252">
            <v>1332.7</v>
          </cell>
          <cell r="Z252">
            <v>3489.78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617.91999999999996</v>
          </cell>
          <cell r="D254">
            <v>0</v>
          </cell>
          <cell r="E254">
            <v>617.91999999999996</v>
          </cell>
          <cell r="F254">
            <v>796.86</v>
          </cell>
          <cell r="H254">
            <v>796.86</v>
          </cell>
          <cell r="J254">
            <v>454.88</v>
          </cell>
          <cell r="K254">
            <v>454.88</v>
          </cell>
          <cell r="L254">
            <v>1414.78</v>
          </cell>
          <cell r="M254">
            <v>454.88</v>
          </cell>
          <cell r="N254">
            <v>1869.66</v>
          </cell>
          <cell r="O254">
            <v>2319.86</v>
          </cell>
          <cell r="P254">
            <v>0</v>
          </cell>
          <cell r="Q254">
            <v>2319.86</v>
          </cell>
          <cell r="R254">
            <v>2325.13</v>
          </cell>
          <cell r="S254">
            <v>0</v>
          </cell>
          <cell r="T254">
            <v>2325.13</v>
          </cell>
          <cell r="U254">
            <v>0</v>
          </cell>
          <cell r="V254">
            <v>2833.65</v>
          </cell>
          <cell r="W254">
            <v>2833.65</v>
          </cell>
          <cell r="X254">
            <v>4644.99</v>
          </cell>
          <cell r="Y254">
            <v>2833.65</v>
          </cell>
          <cell r="Z254">
            <v>7478.64</v>
          </cell>
        </row>
        <row r="255">
          <cell r="A255" t="str">
            <v>54015-02</v>
          </cell>
          <cell r="B255" t="str">
            <v>Bank Charge - Cheque Book</v>
          </cell>
          <cell r="C255">
            <v>304.06</v>
          </cell>
          <cell r="D255">
            <v>0</v>
          </cell>
          <cell r="E255">
            <v>304.06</v>
          </cell>
          <cell r="F255">
            <v>392.11</v>
          </cell>
          <cell r="H255">
            <v>392.11</v>
          </cell>
          <cell r="J255">
            <v>223.83</v>
          </cell>
          <cell r="K255">
            <v>223.83</v>
          </cell>
          <cell r="L255">
            <v>696.17</v>
          </cell>
          <cell r="M255">
            <v>223.83</v>
          </cell>
          <cell r="N255">
            <v>920</v>
          </cell>
          <cell r="O255">
            <v>502.67</v>
          </cell>
          <cell r="P255">
            <v>0</v>
          </cell>
          <cell r="Q255">
            <v>502.67</v>
          </cell>
          <cell r="R255">
            <v>571.83000000000004</v>
          </cell>
          <cell r="S255">
            <v>0</v>
          </cell>
          <cell r="T255">
            <v>571.83000000000004</v>
          </cell>
          <cell r="U255">
            <v>0</v>
          </cell>
          <cell r="V255">
            <v>565.5</v>
          </cell>
          <cell r="W255">
            <v>565.5</v>
          </cell>
          <cell r="X255">
            <v>1074.5</v>
          </cell>
          <cell r="Y255">
            <v>565.5</v>
          </cell>
          <cell r="Z255">
            <v>1640</v>
          </cell>
        </row>
        <row r="256">
          <cell r="A256" t="str">
            <v>54015-03</v>
          </cell>
          <cell r="B256" t="str">
            <v>Bank Charge - Others</v>
          </cell>
          <cell r="C256">
            <v>2984.84</v>
          </cell>
          <cell r="D256">
            <v>0</v>
          </cell>
          <cell r="E256">
            <v>2984.84</v>
          </cell>
          <cell r="F256">
            <v>2430.64</v>
          </cell>
          <cell r="H256">
            <v>2430.64</v>
          </cell>
          <cell r="J256">
            <v>1387.52</v>
          </cell>
          <cell r="K256">
            <v>1387.52</v>
          </cell>
          <cell r="L256">
            <v>5415.48</v>
          </cell>
          <cell r="M256">
            <v>1387.52</v>
          </cell>
          <cell r="N256">
            <v>6803</v>
          </cell>
          <cell r="O256">
            <v>11366.62</v>
          </cell>
          <cell r="P256">
            <v>0</v>
          </cell>
          <cell r="Q256">
            <v>11366.62</v>
          </cell>
          <cell r="R256">
            <v>10336.469999999999</v>
          </cell>
          <cell r="S256">
            <v>0</v>
          </cell>
          <cell r="T256">
            <v>10336.469999999999</v>
          </cell>
          <cell r="U256">
            <v>0</v>
          </cell>
          <cell r="V256">
            <v>8458.6</v>
          </cell>
          <cell r="W256">
            <v>8458.6</v>
          </cell>
          <cell r="X256">
            <v>21703.09</v>
          </cell>
          <cell r="Y256">
            <v>8458.6</v>
          </cell>
          <cell r="Z256">
            <v>30161.69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1384.7</v>
          </cell>
          <cell r="D259">
            <v>0</v>
          </cell>
          <cell r="E259">
            <v>1384.7</v>
          </cell>
          <cell r="F259">
            <v>1785.66</v>
          </cell>
          <cell r="H259">
            <v>1785.66</v>
          </cell>
          <cell r="J259">
            <v>1019.34</v>
          </cell>
          <cell r="K259">
            <v>1019.34</v>
          </cell>
          <cell r="L259">
            <v>3170.36</v>
          </cell>
          <cell r="M259">
            <v>1019.34</v>
          </cell>
          <cell r="N259">
            <v>4189.7</v>
          </cell>
          <cell r="O259">
            <v>21218.68</v>
          </cell>
          <cell r="P259">
            <v>0</v>
          </cell>
          <cell r="Q259">
            <v>21218.68</v>
          </cell>
          <cell r="R259">
            <v>18837.52</v>
          </cell>
          <cell r="S259">
            <v>0</v>
          </cell>
          <cell r="T259">
            <v>18837.52</v>
          </cell>
          <cell r="U259">
            <v>0</v>
          </cell>
          <cell r="V259">
            <v>31691.279999999999</v>
          </cell>
          <cell r="W259">
            <v>31691.279999999999</v>
          </cell>
          <cell r="X259">
            <v>40056.199999999997</v>
          </cell>
          <cell r="Y259">
            <v>31691.279999999999</v>
          </cell>
          <cell r="Z259">
            <v>71747.48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20744.25</v>
          </cell>
          <cell r="D261">
            <v>0</v>
          </cell>
          <cell r="E261">
            <v>20744.25</v>
          </cell>
          <cell r="F261">
            <v>26751.21</v>
          </cell>
          <cell r="H261">
            <v>26751.21</v>
          </cell>
          <cell r="J261">
            <v>15270.8</v>
          </cell>
          <cell r="K261">
            <v>15270.8</v>
          </cell>
          <cell r="L261">
            <v>47495.46</v>
          </cell>
          <cell r="M261">
            <v>15270.8</v>
          </cell>
          <cell r="N261">
            <v>62766.26</v>
          </cell>
          <cell r="O261">
            <v>61877.19</v>
          </cell>
          <cell r="P261">
            <v>0</v>
          </cell>
          <cell r="Q261">
            <v>61877.19</v>
          </cell>
          <cell r="R261">
            <v>64280.71</v>
          </cell>
          <cell r="S261">
            <v>0</v>
          </cell>
          <cell r="T261">
            <v>64280.71</v>
          </cell>
          <cell r="U261">
            <v>0</v>
          </cell>
          <cell r="V261">
            <v>72581.67</v>
          </cell>
          <cell r="W261">
            <v>72581.67</v>
          </cell>
          <cell r="X261">
            <v>126157.9</v>
          </cell>
          <cell r="Y261">
            <v>72581.67</v>
          </cell>
          <cell r="Z261">
            <v>198739.57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25797.24</v>
          </cell>
          <cell r="D269">
            <v>0</v>
          </cell>
          <cell r="E269">
            <v>25797.24</v>
          </cell>
          <cell r="F269">
            <v>33267.410000000003</v>
          </cell>
          <cell r="H269">
            <v>33267.410000000003</v>
          </cell>
          <cell r="J269">
            <v>18990.54</v>
          </cell>
          <cell r="K269">
            <v>18990.54</v>
          </cell>
          <cell r="L269">
            <v>59064.65</v>
          </cell>
          <cell r="M269">
            <v>18990.54</v>
          </cell>
          <cell r="N269">
            <v>78055.19</v>
          </cell>
          <cell r="O269">
            <v>98001.47</v>
          </cell>
          <cell r="P269">
            <v>0</v>
          </cell>
          <cell r="Q269">
            <v>98001.47</v>
          </cell>
          <cell r="R269">
            <v>99275.1</v>
          </cell>
          <cell r="S269">
            <v>0</v>
          </cell>
          <cell r="T269">
            <v>99275.1</v>
          </cell>
          <cell r="U269">
            <v>0</v>
          </cell>
          <cell r="V269">
            <v>118730.63</v>
          </cell>
          <cell r="W269">
            <v>118730.63</v>
          </cell>
          <cell r="X269">
            <v>197276.57</v>
          </cell>
          <cell r="Y269">
            <v>118730.63</v>
          </cell>
          <cell r="Z269">
            <v>316007.2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126112.48</v>
          </cell>
          <cell r="D270">
            <v>0</v>
          </cell>
          <cell r="E270">
            <v>126112.48</v>
          </cell>
          <cell r="F270">
            <v>162631.18</v>
          </cell>
          <cell r="H270">
            <v>162631.18</v>
          </cell>
          <cell r="J270">
            <v>92837.21</v>
          </cell>
          <cell r="K270">
            <v>92837.21</v>
          </cell>
          <cell r="L270">
            <v>288743.65999999997</v>
          </cell>
          <cell r="M270">
            <v>92837.21</v>
          </cell>
          <cell r="N270">
            <v>381580.87</v>
          </cell>
          <cell r="O270">
            <v>466901.19</v>
          </cell>
          <cell r="P270">
            <v>0</v>
          </cell>
          <cell r="Q270">
            <v>466901.19</v>
          </cell>
          <cell r="R270">
            <v>473784.17</v>
          </cell>
          <cell r="S270">
            <v>0</v>
          </cell>
          <cell r="T270">
            <v>473784.17</v>
          </cell>
          <cell r="U270">
            <v>0</v>
          </cell>
          <cell r="V270">
            <v>564400.28</v>
          </cell>
          <cell r="W270">
            <v>564400.28</v>
          </cell>
          <cell r="X270">
            <v>940685.36</v>
          </cell>
          <cell r="Y270">
            <v>564400.28</v>
          </cell>
          <cell r="Z270">
            <v>1505085.64</v>
          </cell>
        </row>
        <row r="271">
          <cell r="A271" t="str">
            <v>54020-03</v>
          </cell>
          <cell r="B271" t="str">
            <v>Depreciation - Vehicle</v>
          </cell>
          <cell r="C271">
            <v>30316.68</v>
          </cell>
          <cell r="D271">
            <v>0</v>
          </cell>
          <cell r="E271">
            <v>30316.68</v>
          </cell>
          <cell r="F271">
            <v>39095.550000000003</v>
          </cell>
          <cell r="H271">
            <v>39095.550000000003</v>
          </cell>
          <cell r="J271">
            <v>22317.51</v>
          </cell>
          <cell r="K271">
            <v>22317.51</v>
          </cell>
          <cell r="L271">
            <v>69412.23</v>
          </cell>
          <cell r="M271">
            <v>22317.51</v>
          </cell>
          <cell r="N271">
            <v>91729.74</v>
          </cell>
          <cell r="O271">
            <v>123243.8</v>
          </cell>
          <cell r="P271">
            <v>0</v>
          </cell>
          <cell r="Q271">
            <v>123243.8</v>
          </cell>
          <cell r="R271">
            <v>123677.79</v>
          </cell>
          <cell r="S271">
            <v>0</v>
          </cell>
          <cell r="T271">
            <v>123677.79</v>
          </cell>
          <cell r="U271">
            <v>0</v>
          </cell>
          <cell r="V271">
            <v>150552.32000000001</v>
          </cell>
          <cell r="W271">
            <v>150552.32000000001</v>
          </cell>
          <cell r="X271">
            <v>246921.59</v>
          </cell>
          <cell r="Y271">
            <v>150552.32000000001</v>
          </cell>
          <cell r="Z271">
            <v>397473.91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14447.13</v>
          </cell>
          <cell r="D272">
            <v>0</v>
          </cell>
          <cell r="E272">
            <v>14447.13</v>
          </cell>
          <cell r="F272">
            <v>18630.63</v>
          </cell>
          <cell r="H272">
            <v>18630.63</v>
          </cell>
          <cell r="J272">
            <v>10635.2</v>
          </cell>
          <cell r="K272">
            <v>10635.2</v>
          </cell>
          <cell r="L272">
            <v>33077.760000000002</v>
          </cell>
          <cell r="M272">
            <v>10635.2</v>
          </cell>
          <cell r="N272">
            <v>43712.959999999999</v>
          </cell>
          <cell r="O272">
            <v>54356.62</v>
          </cell>
          <cell r="P272">
            <v>0</v>
          </cell>
          <cell r="Q272">
            <v>54356.62</v>
          </cell>
          <cell r="R272">
            <v>55159.91</v>
          </cell>
          <cell r="S272">
            <v>0</v>
          </cell>
          <cell r="T272">
            <v>55159.91</v>
          </cell>
          <cell r="U272">
            <v>0</v>
          </cell>
          <cell r="V272">
            <v>65723.77</v>
          </cell>
          <cell r="W272">
            <v>65723.77</v>
          </cell>
          <cell r="X272">
            <v>109516.53</v>
          </cell>
          <cell r="Y272">
            <v>65723.77</v>
          </cell>
          <cell r="Z272">
            <v>175240.3</v>
          </cell>
        </row>
        <row r="273">
          <cell r="A273" t="str">
            <v>54020-05</v>
          </cell>
          <cell r="B273" t="str">
            <v>Depreciation - Building</v>
          </cell>
          <cell r="C273">
            <v>162818.20000000001</v>
          </cell>
          <cell r="D273">
            <v>0</v>
          </cell>
          <cell r="E273">
            <v>162818.20000000001</v>
          </cell>
          <cell r="F273">
            <v>0</v>
          </cell>
          <cell r="H273">
            <v>0</v>
          </cell>
          <cell r="K273">
            <v>0</v>
          </cell>
          <cell r="L273">
            <v>162818.20000000001</v>
          </cell>
          <cell r="M273">
            <v>0</v>
          </cell>
          <cell r="N273">
            <v>162818.20000000001</v>
          </cell>
          <cell r="O273">
            <v>651272.81000000006</v>
          </cell>
          <cell r="P273">
            <v>0</v>
          </cell>
          <cell r="Q273">
            <v>651272.81000000006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651272.81000000006</v>
          </cell>
          <cell r="Y273">
            <v>0</v>
          </cell>
          <cell r="Z273">
            <v>651272.81000000006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14594.53</v>
          </cell>
          <cell r="D282">
            <v>0</v>
          </cell>
          <cell r="E282">
            <v>14594.53</v>
          </cell>
          <cell r="F282">
            <v>58010.11</v>
          </cell>
          <cell r="H282">
            <v>58010.11</v>
          </cell>
          <cell r="J282">
            <v>33114.800000000003</v>
          </cell>
          <cell r="K282">
            <v>33114.800000000003</v>
          </cell>
          <cell r="L282">
            <v>72604.639999999999</v>
          </cell>
          <cell r="M282">
            <v>33114.800000000003</v>
          </cell>
          <cell r="N282">
            <v>105719.44</v>
          </cell>
          <cell r="O282">
            <v>55513.73</v>
          </cell>
          <cell r="P282">
            <v>0</v>
          </cell>
          <cell r="Q282">
            <v>55513.73</v>
          </cell>
          <cell r="R282">
            <v>170934.44</v>
          </cell>
          <cell r="S282">
            <v>0</v>
          </cell>
          <cell r="T282">
            <v>170934.44</v>
          </cell>
          <cell r="U282">
            <v>0</v>
          </cell>
          <cell r="V282">
            <v>204899.34</v>
          </cell>
          <cell r="W282">
            <v>204899.34</v>
          </cell>
          <cell r="X282">
            <v>226448.17</v>
          </cell>
          <cell r="Y282">
            <v>204899.34</v>
          </cell>
          <cell r="Z282">
            <v>431347.51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-951.06</v>
          </cell>
          <cell r="D284">
            <v>0</v>
          </cell>
          <cell r="E284">
            <v>-951.06</v>
          </cell>
          <cell r="F284">
            <v>-14933.84</v>
          </cell>
          <cell r="H284">
            <v>-14933.84</v>
          </cell>
          <cell r="K284">
            <v>0</v>
          </cell>
          <cell r="L284">
            <v>-15884.9</v>
          </cell>
          <cell r="M284">
            <v>0</v>
          </cell>
          <cell r="N284">
            <v>-15884.9</v>
          </cell>
          <cell r="O284">
            <v>5567.83</v>
          </cell>
          <cell r="P284">
            <v>0</v>
          </cell>
          <cell r="Q284">
            <v>5567.83</v>
          </cell>
          <cell r="R284">
            <v>-6393.2999999999884</v>
          </cell>
          <cell r="S284">
            <v>0</v>
          </cell>
          <cell r="T284">
            <v>-6393.2999999999884</v>
          </cell>
          <cell r="U284">
            <v>0</v>
          </cell>
          <cell r="V284">
            <v>0</v>
          </cell>
          <cell r="W284">
            <v>0</v>
          </cell>
          <cell r="X284">
            <v>-825.46999999998843</v>
          </cell>
          <cell r="Y284">
            <v>0</v>
          </cell>
          <cell r="Z284">
            <v>-825.46999999998843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14516875.890000001</v>
          </cell>
          <cell r="D286">
            <v>0</v>
          </cell>
          <cell r="E286">
            <v>14511314.110000001</v>
          </cell>
          <cell r="F286">
            <v>50033587.259999961</v>
          </cell>
          <cell r="G286">
            <v>0</v>
          </cell>
          <cell r="H286">
            <v>50523604.269999966</v>
          </cell>
          <cell r="I286">
            <v>0</v>
          </cell>
          <cell r="J286">
            <v>4041490.83</v>
          </cell>
          <cell r="K286">
            <v>4041490.83</v>
          </cell>
          <cell r="L286">
            <v>79519757.090000018</v>
          </cell>
          <cell r="M286">
            <v>4041490.83</v>
          </cell>
          <cell r="N286">
            <v>83561247.919999927</v>
          </cell>
          <cell r="O286">
            <v>18838385.700000022</v>
          </cell>
          <cell r="P286">
            <v>0</v>
          </cell>
          <cell r="Q286">
            <v>18838385.700000022</v>
          </cell>
          <cell r="R286">
            <v>59099260.750000015</v>
          </cell>
          <cell r="S286">
            <v>0</v>
          </cell>
          <cell r="T286">
            <v>59099260.750000015</v>
          </cell>
          <cell r="U286">
            <v>0</v>
          </cell>
          <cell r="V286">
            <v>14611043.409999993</v>
          </cell>
          <cell r="W286">
            <v>14611043.409999993</v>
          </cell>
          <cell r="X286">
            <v>77937646.450000018</v>
          </cell>
          <cell r="Y286">
            <v>14611043.409999993</v>
          </cell>
          <cell r="Z286">
            <v>-1.685293682385236E-8</v>
          </cell>
        </row>
      </sheetData>
      <sheetData sheetId="14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45757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1009191.56</v>
          </cell>
        </row>
        <row r="12">
          <cell r="A12" t="str">
            <v>11002-04</v>
          </cell>
          <cell r="B12" t="str">
            <v>Saving A/C - Bay : Bangpoo</v>
          </cell>
          <cell r="Z12">
            <v>11064836.789999999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2487322.5499999998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4240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57050979.959999993</v>
          </cell>
        </row>
        <row r="29">
          <cell r="A29" t="str">
            <v>11007-02</v>
          </cell>
          <cell r="B29" t="str">
            <v>Accounts receivable - Export</v>
          </cell>
          <cell r="Z29">
            <v>25338319.990000002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7333668.6200000001</v>
          </cell>
          <cell r="E34">
            <v>7333668.6200000001</v>
          </cell>
          <cell r="F34">
            <v>4669138.41</v>
          </cell>
          <cell r="G34">
            <v>0</v>
          </cell>
          <cell r="H34">
            <v>4669138.41</v>
          </cell>
          <cell r="K34">
            <v>0</v>
          </cell>
          <cell r="L34">
            <v>12002807.030000001</v>
          </cell>
          <cell r="M34">
            <v>0</v>
          </cell>
          <cell r="N34">
            <v>12002807.030000001</v>
          </cell>
          <cell r="O34">
            <v>7333668.6200000001</v>
          </cell>
          <cell r="P34">
            <v>0</v>
          </cell>
          <cell r="Q34">
            <v>7333668.6200000001</v>
          </cell>
          <cell r="R34">
            <v>4669138.41</v>
          </cell>
          <cell r="S34">
            <v>0</v>
          </cell>
          <cell r="T34">
            <v>4669138.41</v>
          </cell>
          <cell r="V34">
            <v>0</v>
          </cell>
          <cell r="W34">
            <v>0</v>
          </cell>
          <cell r="X34">
            <v>12002807.030000001</v>
          </cell>
          <cell r="Y34">
            <v>0</v>
          </cell>
          <cell r="Z34">
            <v>12002807.030000001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56594</v>
          </cell>
          <cell r="E35">
            <v>56594</v>
          </cell>
          <cell r="F35">
            <v>182265.92</v>
          </cell>
          <cell r="G35">
            <v>0</v>
          </cell>
          <cell r="H35">
            <v>182265.92</v>
          </cell>
          <cell r="K35">
            <v>0</v>
          </cell>
          <cell r="L35">
            <v>238859.92</v>
          </cell>
          <cell r="M35">
            <v>0</v>
          </cell>
          <cell r="N35">
            <v>238859.92</v>
          </cell>
          <cell r="O35">
            <v>56594</v>
          </cell>
          <cell r="P35">
            <v>0</v>
          </cell>
          <cell r="Q35">
            <v>56594</v>
          </cell>
          <cell r="R35">
            <v>182265.92</v>
          </cell>
          <cell r="S35">
            <v>0</v>
          </cell>
          <cell r="T35">
            <v>182265.92</v>
          </cell>
          <cell r="V35">
            <v>0</v>
          </cell>
          <cell r="W35">
            <v>0</v>
          </cell>
          <cell r="X35">
            <v>238859.92</v>
          </cell>
          <cell r="Y35">
            <v>0</v>
          </cell>
          <cell r="Z35">
            <v>238859.92</v>
          </cell>
        </row>
        <row r="36">
          <cell r="A36" t="str">
            <v>11009-03</v>
          </cell>
          <cell r="B36" t="str">
            <v>Assembly Materials in Stock</v>
          </cell>
          <cell r="C36">
            <v>853629.4</v>
          </cell>
          <cell r="E36">
            <v>853629.4</v>
          </cell>
          <cell r="F36">
            <v>31228880.800000001</v>
          </cell>
          <cell r="G36">
            <v>0</v>
          </cell>
          <cell r="H36">
            <v>31228880.800000001</v>
          </cell>
          <cell r="J36">
            <v>741522.5</v>
          </cell>
          <cell r="K36">
            <v>741522.5</v>
          </cell>
          <cell r="L36">
            <v>32082510.199999999</v>
          </cell>
          <cell r="M36">
            <v>741522.5</v>
          </cell>
          <cell r="N36">
            <v>32824032.699999999</v>
          </cell>
          <cell r="O36">
            <v>853629.4</v>
          </cell>
          <cell r="P36">
            <v>0</v>
          </cell>
          <cell r="Q36">
            <v>853629.4</v>
          </cell>
          <cell r="R36">
            <v>31228880.800000001</v>
          </cell>
          <cell r="S36">
            <v>0</v>
          </cell>
          <cell r="T36">
            <v>31228880.800000001</v>
          </cell>
          <cell r="V36">
            <v>741522.5</v>
          </cell>
          <cell r="W36">
            <v>741522.5</v>
          </cell>
          <cell r="X36">
            <v>32082510.199999999</v>
          </cell>
          <cell r="Y36">
            <v>741522.5</v>
          </cell>
          <cell r="Z36">
            <v>32824032.699999999</v>
          </cell>
        </row>
        <row r="37">
          <cell r="A37" t="str">
            <v>11009-04</v>
          </cell>
          <cell r="B37" t="str">
            <v>Packing Material in Stock</v>
          </cell>
          <cell r="C37">
            <v>4825.5</v>
          </cell>
          <cell r="E37">
            <v>4825.5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4825.5</v>
          </cell>
          <cell r="M37">
            <v>0</v>
          </cell>
          <cell r="N37">
            <v>4825.5</v>
          </cell>
          <cell r="O37">
            <v>4825.5</v>
          </cell>
          <cell r="P37">
            <v>0</v>
          </cell>
          <cell r="Q37">
            <v>4825.5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4825.5</v>
          </cell>
          <cell r="Y37">
            <v>0</v>
          </cell>
          <cell r="Z37">
            <v>4825.5</v>
          </cell>
        </row>
        <row r="38">
          <cell r="A38" t="str">
            <v>11009-05</v>
          </cell>
          <cell r="B38" t="str">
            <v>Factory Supplies In Stock</v>
          </cell>
          <cell r="C38">
            <v>82957.17</v>
          </cell>
          <cell r="E38">
            <v>82957.17</v>
          </cell>
          <cell r="F38">
            <v>27631.72</v>
          </cell>
          <cell r="G38">
            <v>0</v>
          </cell>
          <cell r="H38">
            <v>27631.72</v>
          </cell>
          <cell r="K38">
            <v>0</v>
          </cell>
          <cell r="L38">
            <v>110588.89</v>
          </cell>
          <cell r="M38">
            <v>0</v>
          </cell>
          <cell r="N38">
            <v>110588.89</v>
          </cell>
          <cell r="O38">
            <v>82957.17</v>
          </cell>
          <cell r="P38">
            <v>0</v>
          </cell>
          <cell r="Q38">
            <v>82957.17</v>
          </cell>
          <cell r="R38">
            <v>27631.72</v>
          </cell>
          <cell r="S38">
            <v>0</v>
          </cell>
          <cell r="T38">
            <v>27631.72</v>
          </cell>
          <cell r="V38">
            <v>0</v>
          </cell>
          <cell r="W38">
            <v>0</v>
          </cell>
          <cell r="X38">
            <v>110588.89</v>
          </cell>
          <cell r="Y38">
            <v>0</v>
          </cell>
          <cell r="Z38">
            <v>110588.89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2595976.65</v>
          </cell>
          <cell r="E39">
            <v>2595976.65</v>
          </cell>
          <cell r="F39">
            <v>2456686.16</v>
          </cell>
          <cell r="G39">
            <v>0</v>
          </cell>
          <cell r="H39">
            <v>2456686.16</v>
          </cell>
          <cell r="J39">
            <v>670195.65</v>
          </cell>
          <cell r="K39">
            <v>670195.65</v>
          </cell>
          <cell r="L39">
            <v>5052662.8099999996</v>
          </cell>
          <cell r="M39">
            <v>670195.65</v>
          </cell>
          <cell r="N39">
            <v>5722858.4600000009</v>
          </cell>
          <cell r="O39">
            <v>2595976.65</v>
          </cell>
          <cell r="P39">
            <v>0</v>
          </cell>
          <cell r="Q39">
            <v>2595976.65</v>
          </cell>
          <cell r="R39">
            <v>2456686.16</v>
          </cell>
          <cell r="S39">
            <v>0</v>
          </cell>
          <cell r="T39">
            <v>2456686.16</v>
          </cell>
          <cell r="V39">
            <v>670195.65</v>
          </cell>
          <cell r="W39">
            <v>670195.65</v>
          </cell>
          <cell r="X39">
            <v>5052662.8099999996</v>
          </cell>
          <cell r="Y39">
            <v>670195.65</v>
          </cell>
          <cell r="Z39">
            <v>5722858.4600000009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3865262.16</v>
          </cell>
          <cell r="E40">
            <v>3865262.16</v>
          </cell>
          <cell r="F40">
            <v>4037236.83</v>
          </cell>
          <cell r="G40">
            <v>0</v>
          </cell>
          <cell r="H40">
            <v>4037236.83</v>
          </cell>
          <cell r="J40">
            <v>0</v>
          </cell>
          <cell r="K40">
            <v>0</v>
          </cell>
          <cell r="L40">
            <v>7902498.9900000002</v>
          </cell>
          <cell r="M40">
            <v>0</v>
          </cell>
          <cell r="N40">
            <v>7902498.9900000002</v>
          </cell>
          <cell r="O40">
            <v>3865262.16</v>
          </cell>
          <cell r="P40">
            <v>0</v>
          </cell>
          <cell r="Q40">
            <v>3865262.16</v>
          </cell>
          <cell r="R40">
            <v>4037236.83</v>
          </cell>
          <cell r="S40">
            <v>0</v>
          </cell>
          <cell r="T40">
            <v>4037236.83</v>
          </cell>
          <cell r="V40">
            <v>0</v>
          </cell>
          <cell r="W40">
            <v>0</v>
          </cell>
          <cell r="X40">
            <v>7902498.9900000002</v>
          </cell>
          <cell r="Y40">
            <v>0</v>
          </cell>
          <cell r="Z40">
            <v>7902498.9900000002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  <cell r="Z46">
            <v>0</v>
          </cell>
        </row>
        <row r="47">
          <cell r="A47" t="str">
            <v>11010-01</v>
          </cell>
          <cell r="B47" t="str">
            <v>Advance to Employee</v>
          </cell>
          <cell r="Z47">
            <v>4208175.5</v>
          </cell>
        </row>
        <row r="48">
          <cell r="A48" t="str">
            <v>11010-02</v>
          </cell>
          <cell r="B48" t="str">
            <v>Prepaid Expense</v>
          </cell>
          <cell r="Z48">
            <v>950973.6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827103.23</v>
          </cell>
        </row>
        <row r="52">
          <cell r="A52" t="str">
            <v>11010-06</v>
          </cell>
          <cell r="B52" t="str">
            <v>Purchase Vat</v>
          </cell>
          <cell r="Z52">
            <v>1470478.44</v>
          </cell>
        </row>
        <row r="53">
          <cell r="A53" t="str">
            <v>11010-07</v>
          </cell>
          <cell r="B53" t="str">
            <v>Vat in Transit</v>
          </cell>
          <cell r="Z53">
            <v>302257.34999999998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6951358.1900000004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990695.52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540787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132133102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534092762.54000002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37930272.399999999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-122580792.39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-505075260.44999999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-7275663.4300000006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-32321989.640000001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-4900532.99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-16556776.340000002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-8637169.629999999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-23000000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-51873163.93</v>
          </cell>
        </row>
        <row r="87">
          <cell r="A87" t="str">
            <v>21002-02</v>
          </cell>
          <cell r="B87" t="str">
            <v>Accounts Payable - Export</v>
          </cell>
          <cell r="Z87">
            <v>-52751113.890000001</v>
          </cell>
        </row>
        <row r="88">
          <cell r="A88" t="str">
            <v>21002-03</v>
          </cell>
          <cell r="B88" t="str">
            <v>Accounts Payable - Related</v>
          </cell>
          <cell r="Z88">
            <v>-16205372.42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-5524516.580000001</v>
          </cell>
        </row>
        <row r="91">
          <cell r="A91" t="str">
            <v>21003-03</v>
          </cell>
          <cell r="B91" t="str">
            <v>Other Creditors</v>
          </cell>
          <cell r="Z91">
            <v>-3000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-111046.85</v>
          </cell>
        </row>
        <row r="96">
          <cell r="A96" t="str">
            <v>21004-02</v>
          </cell>
          <cell r="B96" t="str">
            <v>W/T Phor Ngor Dor 3</v>
          </cell>
          <cell r="Z96">
            <v>-1219.29</v>
          </cell>
        </row>
        <row r="97">
          <cell r="A97" t="str">
            <v>21004-03</v>
          </cell>
          <cell r="B97" t="str">
            <v>W/T Phor Ngor Dor 1</v>
          </cell>
          <cell r="Z97">
            <v>-705464.77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-441898</v>
          </cell>
        </row>
        <row r="102">
          <cell r="A102" t="str">
            <v>21007-01</v>
          </cell>
          <cell r="B102" t="str">
            <v>Selling Tax</v>
          </cell>
          <cell r="Z102">
            <v>-2031484.24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-11860201.279999999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-41166.44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-15331908.630000001</v>
          </cell>
          <cell r="D115">
            <v>0</v>
          </cell>
          <cell r="E115">
            <v>-15331908.630000001</v>
          </cell>
          <cell r="F115">
            <v>-2818208.62</v>
          </cell>
          <cell r="G115">
            <v>0</v>
          </cell>
          <cell r="H115">
            <v>-2818208.62</v>
          </cell>
          <cell r="J115">
            <v>-3974006</v>
          </cell>
          <cell r="K115">
            <v>-3974006</v>
          </cell>
          <cell r="L115">
            <v>-18150117.25</v>
          </cell>
          <cell r="M115">
            <v>-3974006</v>
          </cell>
          <cell r="N115">
            <v>-22124123.25</v>
          </cell>
          <cell r="O115">
            <v>-63857116.240000002</v>
          </cell>
          <cell r="P115">
            <v>0</v>
          </cell>
          <cell r="Q115">
            <v>-63857116.240000002</v>
          </cell>
          <cell r="R115">
            <v>-30435535.609999999</v>
          </cell>
          <cell r="S115">
            <v>0</v>
          </cell>
          <cell r="T115">
            <v>-30435535.609999999</v>
          </cell>
          <cell r="U115">
            <v>0</v>
          </cell>
          <cell r="V115">
            <v>-63008296.700000003</v>
          </cell>
          <cell r="W115">
            <v>-63008296.700000003</v>
          </cell>
          <cell r="X115">
            <v>-94292651.849999994</v>
          </cell>
          <cell r="Y115">
            <v>-63008296.700000003</v>
          </cell>
          <cell r="Z115">
            <v>-157300948.55000001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-7944812.6299999999</v>
          </cell>
          <cell r="G116">
            <v>0</v>
          </cell>
          <cell r="H116">
            <v>-7944812.6299999999</v>
          </cell>
          <cell r="K116">
            <v>0</v>
          </cell>
          <cell r="L116">
            <v>-7944812.6299999999</v>
          </cell>
          <cell r="M116">
            <v>0</v>
          </cell>
          <cell r="N116">
            <v>-7944812.6299999999</v>
          </cell>
          <cell r="O116">
            <v>0</v>
          </cell>
          <cell r="P116">
            <v>0</v>
          </cell>
          <cell r="Q116">
            <v>0</v>
          </cell>
          <cell r="R116">
            <v>-25121751.18</v>
          </cell>
          <cell r="S116">
            <v>0</v>
          </cell>
          <cell r="T116">
            <v>-25121751.18</v>
          </cell>
          <cell r="U116">
            <v>0</v>
          </cell>
          <cell r="V116">
            <v>0</v>
          </cell>
          <cell r="W116">
            <v>0</v>
          </cell>
          <cell r="X116">
            <v>-25121751.18</v>
          </cell>
          <cell r="Y116">
            <v>0</v>
          </cell>
          <cell r="Z116">
            <v>-25121751.18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-151415.73000000001</v>
          </cell>
          <cell r="D122">
            <v>0</v>
          </cell>
          <cell r="E122">
            <v>-151415.73000000001</v>
          </cell>
          <cell r="F122">
            <v>-99899.04</v>
          </cell>
          <cell r="G122">
            <v>0</v>
          </cell>
          <cell r="H122">
            <v>-99899.04</v>
          </cell>
          <cell r="K122">
            <v>0</v>
          </cell>
          <cell r="L122">
            <v>-251314.77</v>
          </cell>
          <cell r="M122">
            <v>0</v>
          </cell>
          <cell r="N122">
            <v>-251314.77</v>
          </cell>
          <cell r="O122">
            <v>-507472.52</v>
          </cell>
          <cell r="P122">
            <v>0</v>
          </cell>
          <cell r="Q122">
            <v>-507472.52</v>
          </cell>
          <cell r="R122">
            <v>-897130.06</v>
          </cell>
          <cell r="S122">
            <v>0</v>
          </cell>
          <cell r="T122">
            <v>-897130.06</v>
          </cell>
          <cell r="U122">
            <v>0</v>
          </cell>
          <cell r="V122">
            <v>0</v>
          </cell>
          <cell r="W122">
            <v>0</v>
          </cell>
          <cell r="X122">
            <v>-1404602.58</v>
          </cell>
          <cell r="Y122">
            <v>0</v>
          </cell>
          <cell r="Z122">
            <v>-1404602.58</v>
          </cell>
        </row>
        <row r="123">
          <cell r="A123" t="str">
            <v>43000-02</v>
          </cell>
          <cell r="B123" t="str">
            <v>Other Income</v>
          </cell>
          <cell r="C123">
            <v>-3170000.71</v>
          </cell>
          <cell r="D123">
            <v>0</v>
          </cell>
          <cell r="E123">
            <v>-3170000.71</v>
          </cell>
          <cell r="F123">
            <v>-24244.03</v>
          </cell>
          <cell r="G123">
            <v>0</v>
          </cell>
          <cell r="H123">
            <v>-24244.03</v>
          </cell>
          <cell r="J123">
            <v>0</v>
          </cell>
          <cell r="K123">
            <v>0</v>
          </cell>
          <cell r="L123">
            <v>-3194244.74</v>
          </cell>
          <cell r="M123">
            <v>0</v>
          </cell>
          <cell r="N123">
            <v>-3194244.74</v>
          </cell>
          <cell r="O123">
            <v>-3635267.46</v>
          </cell>
          <cell r="P123">
            <v>0</v>
          </cell>
          <cell r="Q123">
            <v>-3635267.46</v>
          </cell>
          <cell r="R123">
            <v>-419211.81</v>
          </cell>
          <cell r="S123">
            <v>0</v>
          </cell>
          <cell r="T123">
            <v>-419211.81</v>
          </cell>
          <cell r="U123">
            <v>0</v>
          </cell>
          <cell r="V123">
            <v>0</v>
          </cell>
          <cell r="W123">
            <v>0</v>
          </cell>
          <cell r="X123">
            <v>-4054479.27</v>
          </cell>
          <cell r="Y123">
            <v>0</v>
          </cell>
          <cell r="Z123">
            <v>-4054479.27</v>
          </cell>
        </row>
        <row r="124">
          <cell r="B124" t="str">
            <v xml:space="preserve"> Other Income -Mould</v>
          </cell>
          <cell r="C124">
            <v>-3170000</v>
          </cell>
          <cell r="D124">
            <v>0</v>
          </cell>
          <cell r="E124">
            <v>-3170000</v>
          </cell>
          <cell r="F124">
            <v>0</v>
          </cell>
          <cell r="H124">
            <v>0</v>
          </cell>
          <cell r="L124">
            <v>-3170000</v>
          </cell>
          <cell r="M124">
            <v>0</v>
          </cell>
          <cell r="N124">
            <v>-3170000</v>
          </cell>
          <cell r="O124">
            <v>-3536720</v>
          </cell>
          <cell r="P124">
            <v>0</v>
          </cell>
          <cell r="Q124">
            <v>-3536720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-3721963.45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-0.71</v>
          </cell>
          <cell r="D125">
            <v>0</v>
          </cell>
          <cell r="E125">
            <v>-0.71</v>
          </cell>
          <cell r="F125">
            <v>-24244.03</v>
          </cell>
          <cell r="H125">
            <v>-24244.03</v>
          </cell>
          <cell r="J125">
            <v>0</v>
          </cell>
          <cell r="L125">
            <v>-24244.74</v>
          </cell>
          <cell r="M125">
            <v>0</v>
          </cell>
          <cell r="N125">
            <v>-24244.74</v>
          </cell>
          <cell r="O125">
            <v>-98547.46</v>
          </cell>
          <cell r="P125">
            <v>0</v>
          </cell>
          <cell r="Q125">
            <v>-98547.46</v>
          </cell>
          <cell r="R125">
            <v>-233968.36</v>
          </cell>
          <cell r="S125">
            <v>0</v>
          </cell>
          <cell r="T125">
            <v>-233968.36</v>
          </cell>
          <cell r="U125">
            <v>0</v>
          </cell>
          <cell r="V125">
            <v>0</v>
          </cell>
          <cell r="W125">
            <v>0</v>
          </cell>
          <cell r="X125">
            <v>-332515.82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-97230.51</v>
          </cell>
          <cell r="J128">
            <v>97230.51</v>
          </cell>
          <cell r="K128">
            <v>97230.51</v>
          </cell>
          <cell r="L128">
            <v>-97230.51</v>
          </cell>
          <cell r="M128">
            <v>97230.51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-3224764.79</v>
          </cell>
          <cell r="S128">
            <v>0</v>
          </cell>
          <cell r="T128">
            <v>-3224764.79</v>
          </cell>
          <cell r="U128">
            <v>0</v>
          </cell>
          <cell r="V128">
            <v>3224764.79</v>
          </cell>
          <cell r="W128">
            <v>3224764.79</v>
          </cell>
          <cell r="X128">
            <v>-3224764.79</v>
          </cell>
          <cell r="Y128">
            <v>3224764.79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6783141.04</v>
          </cell>
          <cell r="D132">
            <v>0</v>
          </cell>
          <cell r="E132">
            <v>6783141.04</v>
          </cell>
          <cell r="F132">
            <v>4091136.49</v>
          </cell>
          <cell r="G132">
            <v>0</v>
          </cell>
          <cell r="H132">
            <v>4091136.49</v>
          </cell>
          <cell r="K132">
            <v>0</v>
          </cell>
          <cell r="L132">
            <v>10874277.530000001</v>
          </cell>
          <cell r="M132">
            <v>0</v>
          </cell>
          <cell r="N132">
            <v>10874277.530000001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55439</v>
          </cell>
          <cell r="D133">
            <v>0</v>
          </cell>
          <cell r="E133">
            <v>55439</v>
          </cell>
          <cell r="F133">
            <v>178007.84</v>
          </cell>
          <cell r="G133">
            <v>0</v>
          </cell>
          <cell r="H133">
            <v>178007.84</v>
          </cell>
          <cell r="K133">
            <v>0</v>
          </cell>
          <cell r="L133">
            <v>233446.84</v>
          </cell>
          <cell r="M133">
            <v>0</v>
          </cell>
          <cell r="N133">
            <v>233446.84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758318.4</v>
          </cell>
          <cell r="D134">
            <v>0</v>
          </cell>
          <cell r="E134">
            <v>758318.4</v>
          </cell>
          <cell r="F134">
            <v>30819894.559999999</v>
          </cell>
          <cell r="G134">
            <v>0</v>
          </cell>
          <cell r="H134">
            <v>30819894.559999999</v>
          </cell>
          <cell r="J134">
            <v>755112.86</v>
          </cell>
          <cell r="K134">
            <v>755112.86</v>
          </cell>
          <cell r="L134">
            <v>31578212.959999997</v>
          </cell>
          <cell r="M134">
            <v>755112.86</v>
          </cell>
          <cell r="N134">
            <v>32333325.819999997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</v>
          </cell>
          <cell r="Y134">
            <v>749926.06</v>
          </cell>
          <cell r="Z134">
            <v>3612445.84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4195</v>
          </cell>
          <cell r="D135">
            <v>0</v>
          </cell>
          <cell r="E135">
            <v>4195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4195</v>
          </cell>
          <cell r="M135">
            <v>0</v>
          </cell>
          <cell r="N135">
            <v>4195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1676628.73</v>
          </cell>
          <cell r="D136">
            <v>0</v>
          </cell>
          <cell r="E136">
            <v>1676628.73</v>
          </cell>
          <cell r="F136">
            <v>1986617.63</v>
          </cell>
          <cell r="G136">
            <v>0</v>
          </cell>
          <cell r="H136">
            <v>1986617.63</v>
          </cell>
          <cell r="J136">
            <v>1091792.3500000001</v>
          </cell>
          <cell r="K136">
            <v>1091792.3500000001</v>
          </cell>
          <cell r="L136">
            <v>3663246.36</v>
          </cell>
          <cell r="M136">
            <v>1091792.3500000001</v>
          </cell>
          <cell r="N136">
            <v>4755038.71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4035680.92</v>
          </cell>
          <cell r="E137">
            <v>4035680.92</v>
          </cell>
          <cell r="F137">
            <v>7270366.6600000001</v>
          </cell>
          <cell r="G137">
            <v>0</v>
          </cell>
          <cell r="H137">
            <v>7270366.6600000001</v>
          </cell>
          <cell r="J137">
            <v>0</v>
          </cell>
          <cell r="K137">
            <v>0</v>
          </cell>
          <cell r="L137">
            <v>11306047.58</v>
          </cell>
          <cell r="M137">
            <v>0</v>
          </cell>
          <cell r="N137">
            <v>11306047.58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-7333668.6200000001</v>
          </cell>
          <cell r="D139">
            <v>0</v>
          </cell>
          <cell r="E139">
            <v>-7333668.6200000001</v>
          </cell>
          <cell r="F139">
            <v>-4669138.41</v>
          </cell>
          <cell r="H139">
            <v>-4669138.41</v>
          </cell>
          <cell r="J139">
            <v>0</v>
          </cell>
          <cell r="K139">
            <v>0</v>
          </cell>
          <cell r="L139">
            <v>-12002807.030000001</v>
          </cell>
          <cell r="M139">
            <v>0</v>
          </cell>
          <cell r="N139">
            <v>-12002807.030000001</v>
          </cell>
          <cell r="O139">
            <v>-7333668.6200000001</v>
          </cell>
          <cell r="P139">
            <v>0</v>
          </cell>
          <cell r="Q139">
            <v>-7333668.6200000001</v>
          </cell>
          <cell r="R139">
            <v>-4669138.41</v>
          </cell>
          <cell r="S139">
            <v>0</v>
          </cell>
          <cell r="T139">
            <v>-4669138.41</v>
          </cell>
          <cell r="U139">
            <v>0</v>
          </cell>
          <cell r="V139">
            <v>0</v>
          </cell>
          <cell r="W139">
            <v>0</v>
          </cell>
          <cell r="X139">
            <v>-12002807.030000001</v>
          </cell>
          <cell r="Y139">
            <v>0</v>
          </cell>
          <cell r="Z139">
            <v>-12002807.030000001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-56594</v>
          </cell>
          <cell r="D140">
            <v>0</v>
          </cell>
          <cell r="E140">
            <v>-56594</v>
          </cell>
          <cell r="F140">
            <v>-182265.92</v>
          </cell>
          <cell r="H140">
            <v>-182265.92</v>
          </cell>
          <cell r="J140">
            <v>0</v>
          </cell>
          <cell r="K140">
            <v>0</v>
          </cell>
          <cell r="L140">
            <v>-238859.92</v>
          </cell>
          <cell r="M140">
            <v>0</v>
          </cell>
          <cell r="N140">
            <v>-238859.92</v>
          </cell>
          <cell r="O140">
            <v>-56594</v>
          </cell>
          <cell r="P140">
            <v>0</v>
          </cell>
          <cell r="Q140">
            <v>-56594</v>
          </cell>
          <cell r="R140">
            <v>-182265.92</v>
          </cell>
          <cell r="S140">
            <v>0</v>
          </cell>
          <cell r="T140">
            <v>-182265.92</v>
          </cell>
          <cell r="U140">
            <v>0</v>
          </cell>
          <cell r="V140">
            <v>0</v>
          </cell>
          <cell r="W140">
            <v>0</v>
          </cell>
          <cell r="X140">
            <v>-238859.92</v>
          </cell>
          <cell r="Y140">
            <v>0</v>
          </cell>
          <cell r="Z140">
            <v>-238859.92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-853629.4</v>
          </cell>
          <cell r="D141">
            <v>0</v>
          </cell>
          <cell r="E141">
            <v>-853629.4</v>
          </cell>
          <cell r="F141">
            <v>-31228880.800000001</v>
          </cell>
          <cell r="H141">
            <v>-31228880.800000001</v>
          </cell>
          <cell r="J141">
            <v>-741522.5</v>
          </cell>
          <cell r="K141">
            <v>-741522.5</v>
          </cell>
          <cell r="L141">
            <v>-32082510.199999999</v>
          </cell>
          <cell r="M141">
            <v>-741522.5</v>
          </cell>
          <cell r="N141">
            <v>-32824032.699999999</v>
          </cell>
          <cell r="O141">
            <v>-853629.4</v>
          </cell>
          <cell r="P141">
            <v>0</v>
          </cell>
          <cell r="Q141">
            <v>-853629.4</v>
          </cell>
          <cell r="R141">
            <v>-31228880.800000001</v>
          </cell>
          <cell r="S141">
            <v>0</v>
          </cell>
          <cell r="T141">
            <v>-31228880.800000001</v>
          </cell>
          <cell r="U141">
            <v>0</v>
          </cell>
          <cell r="V141">
            <v>-741522.5</v>
          </cell>
          <cell r="W141">
            <v>-741522.5</v>
          </cell>
          <cell r="X141">
            <v>-32082510.199999999</v>
          </cell>
          <cell r="Y141">
            <v>-741522.5</v>
          </cell>
          <cell r="Z141">
            <v>-32824032.699999999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-4825.5</v>
          </cell>
          <cell r="D142">
            <v>0</v>
          </cell>
          <cell r="E142">
            <v>-4825.5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-4825.5</v>
          </cell>
          <cell r="M142">
            <v>0</v>
          </cell>
          <cell r="N142">
            <v>-4825.5</v>
          </cell>
          <cell r="O142">
            <v>-4825.5</v>
          </cell>
          <cell r="P142">
            <v>0</v>
          </cell>
          <cell r="Q142">
            <v>-4825.5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-4825.5</v>
          </cell>
          <cell r="Y142">
            <v>0</v>
          </cell>
          <cell r="Z142">
            <v>-4825.5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-2595976.65</v>
          </cell>
          <cell r="D143">
            <v>0</v>
          </cell>
          <cell r="E143">
            <v>-2595976.65</v>
          </cell>
          <cell r="F143">
            <v>-2456686.16</v>
          </cell>
          <cell r="H143">
            <v>-2456686.16</v>
          </cell>
          <cell r="J143">
            <v>-670195.65</v>
          </cell>
          <cell r="K143">
            <v>-670195.65</v>
          </cell>
          <cell r="M143">
            <v>-670195.65</v>
          </cell>
          <cell r="N143">
            <v>-670195.65</v>
          </cell>
          <cell r="O143">
            <v>-2595976.65</v>
          </cell>
          <cell r="P143">
            <v>0</v>
          </cell>
          <cell r="Q143">
            <v>-2595976.65</v>
          </cell>
          <cell r="R143">
            <v>-2456686.16</v>
          </cell>
          <cell r="S143">
            <v>0</v>
          </cell>
          <cell r="T143">
            <v>-2456686.16</v>
          </cell>
          <cell r="U143">
            <v>0</v>
          </cell>
          <cell r="V143">
            <v>-670195.65</v>
          </cell>
          <cell r="W143">
            <v>-670195.65</v>
          </cell>
          <cell r="X143">
            <v>-5052662.8099999996</v>
          </cell>
          <cell r="Y143">
            <v>-670195.65</v>
          </cell>
          <cell r="Z143">
            <v>-5722858.4600000009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-3865262.16</v>
          </cell>
          <cell r="D144">
            <v>0</v>
          </cell>
          <cell r="E144">
            <v>-3865262.16</v>
          </cell>
          <cell r="F144">
            <v>-4037236.83</v>
          </cell>
          <cell r="H144">
            <v>-4037236.83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-3865262.16</v>
          </cell>
          <cell r="P144">
            <v>0</v>
          </cell>
          <cell r="Q144">
            <v>-3865262.16</v>
          </cell>
          <cell r="R144">
            <v>-4037236.83</v>
          </cell>
          <cell r="S144">
            <v>0</v>
          </cell>
          <cell r="T144">
            <v>-4037236.83</v>
          </cell>
          <cell r="U144">
            <v>0</v>
          </cell>
          <cell r="V144">
            <v>0</v>
          </cell>
          <cell r="W144">
            <v>0</v>
          </cell>
          <cell r="X144">
            <v>-7902498.9900000002</v>
          </cell>
          <cell r="Y144">
            <v>0</v>
          </cell>
          <cell r="Z144">
            <v>-7902498.9900000002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8117885.9500000002</v>
          </cell>
          <cell r="D146">
            <v>0</v>
          </cell>
          <cell r="E146">
            <v>8117885.9500000002</v>
          </cell>
          <cell r="F146">
            <v>892483.5</v>
          </cell>
          <cell r="H146">
            <v>892483.5</v>
          </cell>
          <cell r="K146">
            <v>0</v>
          </cell>
          <cell r="L146">
            <v>9010369.4499999993</v>
          </cell>
          <cell r="M146">
            <v>0</v>
          </cell>
          <cell r="N146">
            <v>9010369.4499999993</v>
          </cell>
          <cell r="O146">
            <v>26200881.43</v>
          </cell>
          <cell r="P146">
            <v>0</v>
          </cell>
          <cell r="Q146">
            <v>26200881.43</v>
          </cell>
          <cell r="R146">
            <v>7963654.5499999998</v>
          </cell>
          <cell r="S146">
            <v>0</v>
          </cell>
          <cell r="T146">
            <v>7963654.5499999998</v>
          </cell>
          <cell r="U146">
            <v>0</v>
          </cell>
          <cell r="V146">
            <v>0</v>
          </cell>
          <cell r="W146">
            <v>0</v>
          </cell>
          <cell r="X146">
            <v>34164535.979999997</v>
          </cell>
          <cell r="Y146">
            <v>0</v>
          </cell>
          <cell r="Z146">
            <v>34164535.979999997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7570</v>
          </cell>
          <cell r="D147">
            <v>0</v>
          </cell>
          <cell r="E147">
            <v>7570</v>
          </cell>
          <cell r="F147">
            <v>60015.17</v>
          </cell>
          <cell r="H147">
            <v>60015.17</v>
          </cell>
          <cell r="K147">
            <v>0</v>
          </cell>
          <cell r="L147">
            <v>67585.17</v>
          </cell>
          <cell r="M147">
            <v>0</v>
          </cell>
          <cell r="N147">
            <v>67585.17</v>
          </cell>
          <cell r="O147">
            <v>44272</v>
          </cell>
          <cell r="P147">
            <v>0</v>
          </cell>
          <cell r="Q147">
            <v>44272</v>
          </cell>
          <cell r="R147">
            <v>227923.01</v>
          </cell>
          <cell r="S147">
            <v>0</v>
          </cell>
          <cell r="T147">
            <v>227923.01</v>
          </cell>
          <cell r="U147">
            <v>0</v>
          </cell>
          <cell r="V147">
            <v>0</v>
          </cell>
          <cell r="W147">
            <v>0</v>
          </cell>
          <cell r="X147">
            <v>272195.01</v>
          </cell>
          <cell r="Y147">
            <v>0</v>
          </cell>
          <cell r="Z147">
            <v>272195.01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2537154.87</v>
          </cell>
          <cell r="D148">
            <v>0</v>
          </cell>
          <cell r="E148">
            <v>2537154.87</v>
          </cell>
          <cell r="F148">
            <v>5529826.0899999999</v>
          </cell>
          <cell r="H148">
            <v>5529826.0899999999</v>
          </cell>
          <cell r="J148">
            <v>2680701.61</v>
          </cell>
          <cell r="K148">
            <v>2680701.61</v>
          </cell>
          <cell r="L148">
            <v>8066980.96</v>
          </cell>
          <cell r="M148">
            <v>2680701.61</v>
          </cell>
          <cell r="N148">
            <v>10747682.57</v>
          </cell>
          <cell r="O148">
            <v>9601697.2300000004</v>
          </cell>
          <cell r="P148">
            <v>0</v>
          </cell>
          <cell r="Q148">
            <v>9601697.2300000004</v>
          </cell>
          <cell r="R148">
            <v>73300588.050000012</v>
          </cell>
          <cell r="S148">
            <v>0</v>
          </cell>
          <cell r="T148">
            <v>73300588.050000012</v>
          </cell>
          <cell r="U148">
            <v>0</v>
          </cell>
          <cell r="V148">
            <v>49395660.659999996</v>
          </cell>
          <cell r="W148">
            <v>49395660.659999996</v>
          </cell>
          <cell r="X148">
            <v>82902285.280000016</v>
          </cell>
          <cell r="Y148">
            <v>49395660.659999996</v>
          </cell>
          <cell r="Z148">
            <v>132297945.94000001</v>
          </cell>
        </row>
        <row r="149">
          <cell r="B149" t="str">
            <v>Purchase : Packing (goods)</v>
          </cell>
          <cell r="C149">
            <v>39299</v>
          </cell>
          <cell r="D149">
            <v>0</v>
          </cell>
          <cell r="E149">
            <v>39299</v>
          </cell>
          <cell r="F149">
            <v>0</v>
          </cell>
          <cell r="H149">
            <v>0</v>
          </cell>
          <cell r="K149">
            <v>0</v>
          </cell>
          <cell r="L149">
            <v>39299</v>
          </cell>
          <cell r="M149">
            <v>0</v>
          </cell>
          <cell r="N149">
            <v>39299</v>
          </cell>
          <cell r="O149">
            <v>89827</v>
          </cell>
          <cell r="P149">
            <v>0</v>
          </cell>
          <cell r="Q149">
            <v>89827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136233.57999999999</v>
          </cell>
          <cell r="D150">
            <v>0</v>
          </cell>
          <cell r="E150">
            <v>136233.57999999999</v>
          </cell>
          <cell r="F150">
            <v>46418.68</v>
          </cell>
          <cell r="H150">
            <v>46418.68</v>
          </cell>
          <cell r="J150">
            <v>29022.04</v>
          </cell>
          <cell r="K150">
            <v>29022.04</v>
          </cell>
          <cell r="L150">
            <v>182652.26</v>
          </cell>
          <cell r="M150">
            <v>29022.04</v>
          </cell>
          <cell r="N150">
            <v>211674.3</v>
          </cell>
          <cell r="O150">
            <v>332845.76</v>
          </cell>
          <cell r="P150">
            <v>0</v>
          </cell>
          <cell r="Q150">
            <v>332845.76</v>
          </cell>
          <cell r="R150">
            <v>248119.25</v>
          </cell>
          <cell r="S150">
            <v>0</v>
          </cell>
          <cell r="T150">
            <v>248119.25</v>
          </cell>
          <cell r="U150">
            <v>0</v>
          </cell>
          <cell r="V150">
            <v>260867.26</v>
          </cell>
          <cell r="W150">
            <v>260867.26</v>
          </cell>
          <cell r="Y150">
            <v>260867.26</v>
          </cell>
        </row>
        <row r="151">
          <cell r="A151" t="str">
            <v>51004-04</v>
          </cell>
          <cell r="B151" t="str">
            <v>Purchase : Packing</v>
          </cell>
          <cell r="C151">
            <v>175532.58</v>
          </cell>
          <cell r="D151">
            <v>0</v>
          </cell>
          <cell r="E151">
            <v>175532.58</v>
          </cell>
          <cell r="F151">
            <v>46418.68</v>
          </cell>
          <cell r="H151">
            <v>46418.68</v>
          </cell>
          <cell r="J151">
            <v>29022.04</v>
          </cell>
          <cell r="K151">
            <v>29022.04</v>
          </cell>
          <cell r="L151">
            <v>221951.26</v>
          </cell>
          <cell r="M151">
            <v>29022.04</v>
          </cell>
          <cell r="N151">
            <v>250973.3</v>
          </cell>
          <cell r="O151">
            <v>422672.76</v>
          </cell>
          <cell r="P151">
            <v>0</v>
          </cell>
          <cell r="Q151">
            <v>422672.76</v>
          </cell>
          <cell r="R151">
            <v>248119.25</v>
          </cell>
          <cell r="S151">
            <v>0</v>
          </cell>
          <cell r="T151">
            <v>248119.25</v>
          </cell>
          <cell r="U151">
            <v>0</v>
          </cell>
          <cell r="V151">
            <v>260867.26</v>
          </cell>
          <cell r="W151">
            <v>260867.26</v>
          </cell>
          <cell r="X151">
            <v>670792.01</v>
          </cell>
          <cell r="Y151">
            <v>260867.26</v>
          </cell>
          <cell r="Z151">
            <v>931659.27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1931996.57</v>
          </cell>
          <cell r="D156">
            <v>0</v>
          </cell>
          <cell r="E156">
            <v>1931996.57</v>
          </cell>
          <cell r="F156">
            <v>1723635.82</v>
          </cell>
          <cell r="H156">
            <v>1723635.82</v>
          </cell>
          <cell r="J156">
            <v>442521.51</v>
          </cell>
          <cell r="K156">
            <v>442521.51</v>
          </cell>
          <cell r="L156">
            <v>3655632.39</v>
          </cell>
          <cell r="M156">
            <v>442521.51</v>
          </cell>
          <cell r="N156">
            <v>4098153.9</v>
          </cell>
          <cell r="O156">
            <v>7417492.9400000004</v>
          </cell>
          <cell r="P156">
            <v>0</v>
          </cell>
          <cell r="Q156">
            <v>7417492.9400000004</v>
          </cell>
          <cell r="R156">
            <v>8083337.7100000009</v>
          </cell>
          <cell r="S156">
            <v>0</v>
          </cell>
          <cell r="T156">
            <v>8083337.7100000009</v>
          </cell>
          <cell r="U156">
            <v>0</v>
          </cell>
          <cell r="V156">
            <v>5120881.47</v>
          </cell>
          <cell r="W156">
            <v>5120881.47</v>
          </cell>
          <cell r="X156">
            <v>15500830.650000002</v>
          </cell>
          <cell r="Y156">
            <v>5120881.47</v>
          </cell>
          <cell r="Z156">
            <v>20621712.120000001</v>
          </cell>
        </row>
        <row r="157">
          <cell r="A157" t="str">
            <v>52001-02</v>
          </cell>
          <cell r="B157" t="str">
            <v>Wages - Factory</v>
          </cell>
          <cell r="C157">
            <v>162082.69</v>
          </cell>
          <cell r="D157">
            <v>0</v>
          </cell>
          <cell r="E157">
            <v>162082.69</v>
          </cell>
          <cell r="F157">
            <v>222722.22</v>
          </cell>
          <cell r="H157">
            <v>222722.22</v>
          </cell>
          <cell r="J157">
            <v>57181.09</v>
          </cell>
          <cell r="K157">
            <v>57181.09</v>
          </cell>
          <cell r="L157">
            <v>384804.91</v>
          </cell>
          <cell r="M157">
            <v>57181.09</v>
          </cell>
          <cell r="N157">
            <v>441986</v>
          </cell>
          <cell r="O157">
            <v>867762.86</v>
          </cell>
          <cell r="P157">
            <v>0</v>
          </cell>
          <cell r="Q157">
            <v>867762.86</v>
          </cell>
          <cell r="R157">
            <v>1062196.3600000001</v>
          </cell>
          <cell r="S157">
            <v>0</v>
          </cell>
          <cell r="T157">
            <v>1062196.3600000001</v>
          </cell>
          <cell r="U157">
            <v>0</v>
          </cell>
          <cell r="V157">
            <v>677729.28000000003</v>
          </cell>
          <cell r="W157">
            <v>677729.28000000003</v>
          </cell>
          <cell r="X157">
            <v>1929959.22</v>
          </cell>
          <cell r="Y157">
            <v>677729.28000000003</v>
          </cell>
          <cell r="Z157">
            <v>2607688.5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284038.93</v>
          </cell>
          <cell r="D159">
            <v>0</v>
          </cell>
          <cell r="E159">
            <v>284038.93</v>
          </cell>
          <cell r="F159">
            <v>222310.59</v>
          </cell>
          <cell r="H159">
            <v>222310.59</v>
          </cell>
          <cell r="J159">
            <v>57075.41</v>
          </cell>
          <cell r="K159">
            <v>57075.41</v>
          </cell>
          <cell r="L159">
            <v>506349.52</v>
          </cell>
          <cell r="M159">
            <v>57075.41</v>
          </cell>
          <cell r="N159">
            <v>563424.93000000005</v>
          </cell>
          <cell r="O159">
            <v>1294497.49</v>
          </cell>
          <cell r="P159">
            <v>0</v>
          </cell>
          <cell r="Q159">
            <v>1294497.49</v>
          </cell>
          <cell r="R159">
            <v>1150633.98</v>
          </cell>
          <cell r="S159">
            <v>0</v>
          </cell>
          <cell r="T159">
            <v>1150633.98</v>
          </cell>
          <cell r="U159">
            <v>0</v>
          </cell>
          <cell r="V159">
            <v>745599.74</v>
          </cell>
          <cell r="W159">
            <v>745599.74</v>
          </cell>
          <cell r="X159">
            <v>2445131.4700000002</v>
          </cell>
          <cell r="Y159">
            <v>745599.74</v>
          </cell>
          <cell r="Z159">
            <v>3190731.21</v>
          </cell>
        </row>
        <row r="160">
          <cell r="A160" t="str">
            <v>52001-05</v>
          </cell>
          <cell r="B160" t="str">
            <v>Allowance - Factory</v>
          </cell>
          <cell r="C160">
            <v>336586.49</v>
          </cell>
          <cell r="D160">
            <v>0</v>
          </cell>
          <cell r="E160">
            <v>336586.49</v>
          </cell>
          <cell r="F160">
            <v>320502.28999999998</v>
          </cell>
          <cell r="H160">
            <v>320502.28999999998</v>
          </cell>
          <cell r="J160">
            <v>82284.87</v>
          </cell>
          <cell r="K160">
            <v>82284.87</v>
          </cell>
          <cell r="L160">
            <v>657088.78</v>
          </cell>
          <cell r="M160">
            <v>82284.87</v>
          </cell>
          <cell r="N160">
            <v>739373.65</v>
          </cell>
          <cell r="O160">
            <v>1348223.99</v>
          </cell>
          <cell r="P160">
            <v>0</v>
          </cell>
          <cell r="Q160">
            <v>1348223.99</v>
          </cell>
          <cell r="R160">
            <v>1498130.39</v>
          </cell>
          <cell r="S160">
            <v>0</v>
          </cell>
          <cell r="T160">
            <v>1498130.39</v>
          </cell>
          <cell r="U160">
            <v>0</v>
          </cell>
          <cell r="V160">
            <v>951998.2</v>
          </cell>
          <cell r="W160">
            <v>951998.2</v>
          </cell>
          <cell r="X160">
            <v>2846354.38</v>
          </cell>
          <cell r="Y160">
            <v>951998.2</v>
          </cell>
          <cell r="Z160">
            <v>3798352.58</v>
          </cell>
        </row>
        <row r="161">
          <cell r="A161" t="str">
            <v>52001-06</v>
          </cell>
          <cell r="B161" t="str">
            <v>Welfare - Factory</v>
          </cell>
          <cell r="C161">
            <v>450590.7</v>
          </cell>
          <cell r="D161">
            <v>0</v>
          </cell>
          <cell r="E161">
            <v>450590.7</v>
          </cell>
          <cell r="F161">
            <v>354138.47</v>
          </cell>
          <cell r="H161">
            <v>354138.47</v>
          </cell>
          <cell r="J161">
            <v>90920.53</v>
          </cell>
          <cell r="K161">
            <v>90920.53</v>
          </cell>
          <cell r="L161">
            <v>804729.17</v>
          </cell>
          <cell r="M161">
            <v>90920.53</v>
          </cell>
          <cell r="N161">
            <v>895649.7</v>
          </cell>
          <cell r="O161">
            <v>1815217.58</v>
          </cell>
          <cell r="P161">
            <v>0</v>
          </cell>
          <cell r="Q161">
            <v>1815217.58</v>
          </cell>
          <cell r="R161">
            <v>1969065.9</v>
          </cell>
          <cell r="S161">
            <v>0</v>
          </cell>
          <cell r="T161">
            <v>1969065.9</v>
          </cell>
          <cell r="U161">
            <v>0</v>
          </cell>
          <cell r="V161">
            <v>1283974.02</v>
          </cell>
          <cell r="W161">
            <v>1283974.02</v>
          </cell>
          <cell r="X161">
            <v>3784283.48</v>
          </cell>
          <cell r="Y161">
            <v>1283974.02</v>
          </cell>
          <cell r="Z161">
            <v>5068257.5</v>
          </cell>
        </row>
        <row r="162">
          <cell r="A162" t="str">
            <v>52001-07</v>
          </cell>
          <cell r="B162" t="str">
            <v>Provident Fund - Factory</v>
          </cell>
          <cell r="C162">
            <v>38262.269999999997</v>
          </cell>
          <cell r="D162">
            <v>0</v>
          </cell>
          <cell r="E162">
            <v>38262.269999999997</v>
          </cell>
          <cell r="F162">
            <v>41603.35</v>
          </cell>
          <cell r="H162">
            <v>41603.35</v>
          </cell>
          <cell r="J162">
            <v>10681.13</v>
          </cell>
          <cell r="K162">
            <v>10681.13</v>
          </cell>
          <cell r="L162">
            <v>79865.62</v>
          </cell>
          <cell r="M162">
            <v>10681.13</v>
          </cell>
          <cell r="N162">
            <v>90546.75</v>
          </cell>
          <cell r="O162">
            <v>164858.04</v>
          </cell>
          <cell r="P162">
            <v>0</v>
          </cell>
          <cell r="Q162">
            <v>164858.04</v>
          </cell>
          <cell r="R162">
            <v>186144.14</v>
          </cell>
          <cell r="S162">
            <v>0</v>
          </cell>
          <cell r="T162">
            <v>186144.14</v>
          </cell>
          <cell r="U162">
            <v>0</v>
          </cell>
          <cell r="V162">
            <v>117119.46</v>
          </cell>
          <cell r="W162">
            <v>117119.46</v>
          </cell>
          <cell r="X162">
            <v>351002.18</v>
          </cell>
          <cell r="Y162">
            <v>117119.46</v>
          </cell>
          <cell r="Z162">
            <v>468121.64</v>
          </cell>
        </row>
        <row r="163">
          <cell r="A163" t="str">
            <v>52001-08</v>
          </cell>
          <cell r="B163" t="str">
            <v>Medical Expense - Factory</v>
          </cell>
          <cell r="C163">
            <v>7907.23</v>
          </cell>
          <cell r="D163">
            <v>0</v>
          </cell>
          <cell r="E163">
            <v>7907.23</v>
          </cell>
          <cell r="F163">
            <v>7081.65</v>
          </cell>
          <cell r="H163">
            <v>7081.65</v>
          </cell>
          <cell r="J163">
            <v>1818.12</v>
          </cell>
          <cell r="K163">
            <v>1818.12</v>
          </cell>
          <cell r="L163">
            <v>14988.88</v>
          </cell>
          <cell r="M163">
            <v>1818.12</v>
          </cell>
          <cell r="N163">
            <v>16807</v>
          </cell>
          <cell r="O163">
            <v>31064.44</v>
          </cell>
          <cell r="P163">
            <v>0</v>
          </cell>
          <cell r="Q163">
            <v>31064.44</v>
          </cell>
          <cell r="R163">
            <v>35509.53</v>
          </cell>
          <cell r="S163">
            <v>0</v>
          </cell>
          <cell r="T163">
            <v>35509.53</v>
          </cell>
          <cell r="U163">
            <v>0</v>
          </cell>
          <cell r="V163">
            <v>23129.03</v>
          </cell>
          <cell r="W163">
            <v>23129.03</v>
          </cell>
          <cell r="X163">
            <v>66573.97</v>
          </cell>
          <cell r="Y163">
            <v>23129.03</v>
          </cell>
          <cell r="Z163">
            <v>89703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861259.46</v>
          </cell>
          <cell r="D165">
            <v>0</v>
          </cell>
          <cell r="E165">
            <v>861259.46</v>
          </cell>
          <cell r="F165">
            <v>455688.74</v>
          </cell>
          <cell r="H165">
            <v>455688.74</v>
          </cell>
          <cell r="J165">
            <v>22364.3</v>
          </cell>
          <cell r="K165">
            <v>22364.3</v>
          </cell>
          <cell r="L165">
            <v>1316948.2</v>
          </cell>
          <cell r="M165">
            <v>22364.3</v>
          </cell>
          <cell r="N165">
            <v>1339312.5</v>
          </cell>
          <cell r="O165">
            <v>2663472.0699999998</v>
          </cell>
          <cell r="P165">
            <v>0</v>
          </cell>
          <cell r="Q165">
            <v>2663472.0699999998</v>
          </cell>
          <cell r="R165">
            <v>2923470.01</v>
          </cell>
          <cell r="S165">
            <v>0</v>
          </cell>
          <cell r="T165">
            <v>2923470.01</v>
          </cell>
          <cell r="U165">
            <v>0</v>
          </cell>
          <cell r="V165">
            <v>1591175.02</v>
          </cell>
          <cell r="W165">
            <v>1591175.02</v>
          </cell>
          <cell r="X165">
            <v>5586942.0800000001</v>
          </cell>
          <cell r="Y165">
            <v>1591175.02</v>
          </cell>
          <cell r="Z165">
            <v>7178117.0999999996</v>
          </cell>
        </row>
        <row r="166">
          <cell r="A166" t="str">
            <v>52002-02</v>
          </cell>
          <cell r="B166" t="str">
            <v>Water</v>
          </cell>
          <cell r="C166">
            <v>27562.77</v>
          </cell>
          <cell r="D166">
            <v>0</v>
          </cell>
          <cell r="E166">
            <v>27562.77</v>
          </cell>
          <cell r="F166">
            <v>16032.39</v>
          </cell>
          <cell r="H166">
            <v>16032.39</v>
          </cell>
          <cell r="J166">
            <v>786.84</v>
          </cell>
          <cell r="K166">
            <v>786.84</v>
          </cell>
          <cell r="L166">
            <v>43595.16</v>
          </cell>
          <cell r="M166">
            <v>786.84</v>
          </cell>
          <cell r="N166">
            <v>44382</v>
          </cell>
          <cell r="O166">
            <v>88893.31</v>
          </cell>
          <cell r="P166">
            <v>0</v>
          </cell>
          <cell r="Q166">
            <v>88893.31</v>
          </cell>
          <cell r="R166">
            <v>117309.22</v>
          </cell>
          <cell r="S166">
            <v>0</v>
          </cell>
          <cell r="T166">
            <v>117309.22</v>
          </cell>
          <cell r="U166">
            <v>0</v>
          </cell>
          <cell r="V166">
            <v>66357.22</v>
          </cell>
          <cell r="W166">
            <v>66357.22</v>
          </cell>
          <cell r="X166">
            <v>206202.53</v>
          </cell>
          <cell r="Y166">
            <v>66357.22</v>
          </cell>
          <cell r="Z166">
            <v>272559.75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36235.32</v>
          </cell>
          <cell r="D168">
            <v>0</v>
          </cell>
          <cell r="E168">
            <v>36235.32</v>
          </cell>
          <cell r="F168">
            <v>15736.23</v>
          </cell>
          <cell r="H168">
            <v>15736.23</v>
          </cell>
          <cell r="J168">
            <v>4329.45</v>
          </cell>
          <cell r="K168">
            <v>4329.45</v>
          </cell>
          <cell r="L168">
            <v>51971.55</v>
          </cell>
          <cell r="M168">
            <v>4329.45</v>
          </cell>
          <cell r="N168">
            <v>56301</v>
          </cell>
          <cell r="O168">
            <v>118446.05</v>
          </cell>
          <cell r="P168">
            <v>0</v>
          </cell>
          <cell r="Q168">
            <v>118446.05</v>
          </cell>
          <cell r="R168">
            <v>135346.49</v>
          </cell>
          <cell r="S168">
            <v>0</v>
          </cell>
          <cell r="T168">
            <v>135346.49</v>
          </cell>
          <cell r="U168">
            <v>0</v>
          </cell>
          <cell r="V168">
            <v>71486.460000000006</v>
          </cell>
          <cell r="W168">
            <v>71486.460000000006</v>
          </cell>
          <cell r="X168">
            <v>253792.54</v>
          </cell>
          <cell r="Y168">
            <v>71486.460000000006</v>
          </cell>
          <cell r="Z168">
            <v>325279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99554.86</v>
          </cell>
          <cell r="D169">
            <v>0</v>
          </cell>
          <cell r="E169">
            <v>99554.86</v>
          </cell>
          <cell r="F169">
            <v>23785.3</v>
          </cell>
          <cell r="H169">
            <v>23785.3</v>
          </cell>
          <cell r="J169">
            <v>1167.3399999999999</v>
          </cell>
          <cell r="K169">
            <v>1167.3399999999999</v>
          </cell>
          <cell r="L169">
            <v>123340.16</v>
          </cell>
          <cell r="M169">
            <v>1167.3399999999999</v>
          </cell>
          <cell r="N169">
            <v>124507.5</v>
          </cell>
          <cell r="O169">
            <v>992813.81</v>
          </cell>
          <cell r="P169">
            <v>0</v>
          </cell>
          <cell r="Q169">
            <v>992813.81</v>
          </cell>
          <cell r="R169">
            <v>461287.14</v>
          </cell>
          <cell r="S169">
            <v>0</v>
          </cell>
          <cell r="T169">
            <v>461287.14</v>
          </cell>
          <cell r="U169">
            <v>0</v>
          </cell>
          <cell r="V169">
            <v>309291</v>
          </cell>
          <cell r="W169">
            <v>309291</v>
          </cell>
          <cell r="X169">
            <v>1454100.95</v>
          </cell>
          <cell r="Y169">
            <v>309291</v>
          </cell>
          <cell r="Z169">
            <v>1763391.95</v>
          </cell>
        </row>
        <row r="170">
          <cell r="A170" t="str">
            <v>52003-03</v>
          </cell>
          <cell r="B170" t="str">
            <v>Maintenance Expense</v>
          </cell>
          <cell r="C170">
            <v>18048.71</v>
          </cell>
          <cell r="D170">
            <v>0</v>
          </cell>
          <cell r="E170">
            <v>18048.71</v>
          </cell>
          <cell r="F170">
            <v>39572.519999999997</v>
          </cell>
          <cell r="H170">
            <v>39572.519999999997</v>
          </cell>
          <cell r="J170">
            <v>1942.14</v>
          </cell>
          <cell r="K170">
            <v>1942.14</v>
          </cell>
          <cell r="L170">
            <v>57621.23</v>
          </cell>
          <cell r="M170">
            <v>1942.14</v>
          </cell>
          <cell r="N170">
            <v>59563.37</v>
          </cell>
          <cell r="O170">
            <v>71211.66</v>
          </cell>
          <cell r="P170">
            <v>0</v>
          </cell>
          <cell r="Q170">
            <v>71211.66</v>
          </cell>
          <cell r="R170">
            <v>201023.94</v>
          </cell>
          <cell r="S170">
            <v>0</v>
          </cell>
          <cell r="T170">
            <v>201023.94</v>
          </cell>
          <cell r="U170">
            <v>0</v>
          </cell>
          <cell r="V170">
            <v>106253.57</v>
          </cell>
          <cell r="W170">
            <v>106253.57</v>
          </cell>
          <cell r="X170">
            <v>272235.59999999998</v>
          </cell>
          <cell r="Y170">
            <v>106253.57</v>
          </cell>
          <cell r="Z170">
            <v>378489.17</v>
          </cell>
        </row>
        <row r="171">
          <cell r="A171" t="str">
            <v>52003-04</v>
          </cell>
          <cell r="B171" t="str">
            <v>Factory Supplies Expense</v>
          </cell>
          <cell r="C171">
            <v>164640.69</v>
          </cell>
          <cell r="D171">
            <v>0</v>
          </cell>
          <cell r="E171">
            <v>164640.69</v>
          </cell>
          <cell r="F171">
            <v>124133.84</v>
          </cell>
          <cell r="H171">
            <v>124133.84</v>
          </cell>
          <cell r="J171">
            <v>8472.26</v>
          </cell>
          <cell r="K171">
            <v>8472.26</v>
          </cell>
          <cell r="L171">
            <v>288774.53000000003</v>
          </cell>
          <cell r="M171">
            <v>8472.26</v>
          </cell>
          <cell r="N171">
            <v>297246.78999999998</v>
          </cell>
          <cell r="O171">
            <v>807756.84</v>
          </cell>
          <cell r="P171">
            <v>0</v>
          </cell>
          <cell r="Q171">
            <v>807756.84</v>
          </cell>
          <cell r="R171">
            <v>641914.52</v>
          </cell>
          <cell r="S171">
            <v>0</v>
          </cell>
          <cell r="T171">
            <v>641914.52</v>
          </cell>
          <cell r="U171">
            <v>0</v>
          </cell>
          <cell r="V171">
            <v>212758.84</v>
          </cell>
          <cell r="W171">
            <v>212758.84</v>
          </cell>
          <cell r="X171">
            <v>1449671.36</v>
          </cell>
          <cell r="Y171">
            <v>212758.84</v>
          </cell>
          <cell r="Z171">
            <v>1662430.2</v>
          </cell>
        </row>
        <row r="172">
          <cell r="A172" t="str">
            <v>52003-05</v>
          </cell>
          <cell r="B172" t="str">
            <v>Spare Parts Expense</v>
          </cell>
          <cell r="C172">
            <v>30416</v>
          </cell>
          <cell r="D172">
            <v>0</v>
          </cell>
          <cell r="E172">
            <v>30416</v>
          </cell>
          <cell r="F172">
            <v>2287.7199999999998</v>
          </cell>
          <cell r="H172">
            <v>2287.7199999999998</v>
          </cell>
          <cell r="J172">
            <v>112.28</v>
          </cell>
          <cell r="K172">
            <v>112.28</v>
          </cell>
          <cell r="L172">
            <v>32703.72</v>
          </cell>
          <cell r="M172">
            <v>112.28</v>
          </cell>
          <cell r="N172">
            <v>32816</v>
          </cell>
          <cell r="O172">
            <v>74557</v>
          </cell>
          <cell r="P172">
            <v>0</v>
          </cell>
          <cell r="Q172">
            <v>74557</v>
          </cell>
          <cell r="R172">
            <v>69324.53</v>
          </cell>
          <cell r="S172">
            <v>0</v>
          </cell>
          <cell r="T172">
            <v>69324.53</v>
          </cell>
          <cell r="U172">
            <v>0</v>
          </cell>
          <cell r="V172">
            <v>33899.22</v>
          </cell>
          <cell r="W172">
            <v>33899.22</v>
          </cell>
          <cell r="X172">
            <v>143881.53</v>
          </cell>
          <cell r="Y172">
            <v>33899.22</v>
          </cell>
          <cell r="Z172">
            <v>177780.75</v>
          </cell>
        </row>
        <row r="173">
          <cell r="A173" t="str">
            <v>52003-06</v>
          </cell>
          <cell r="B173" t="str">
            <v>Mould Expense</v>
          </cell>
          <cell r="C173">
            <v>58502</v>
          </cell>
          <cell r="D173">
            <v>0</v>
          </cell>
          <cell r="E173">
            <v>58502</v>
          </cell>
          <cell r="F173">
            <v>0</v>
          </cell>
          <cell r="H173">
            <v>0</v>
          </cell>
          <cell r="K173">
            <v>0</v>
          </cell>
          <cell r="L173">
            <v>58502</v>
          </cell>
          <cell r="M173">
            <v>0</v>
          </cell>
          <cell r="N173">
            <v>58502</v>
          </cell>
          <cell r="O173">
            <v>131914</v>
          </cell>
          <cell r="P173">
            <v>0</v>
          </cell>
          <cell r="Q173">
            <v>131914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</v>
          </cell>
          <cell r="W173">
            <v>6556.7</v>
          </cell>
          <cell r="X173">
            <v>140857.29999999999</v>
          </cell>
          <cell r="Y173">
            <v>6556.7</v>
          </cell>
          <cell r="Z173">
            <v>147414</v>
          </cell>
        </row>
        <row r="174">
          <cell r="A174" t="str">
            <v>52003-07</v>
          </cell>
          <cell r="B174" t="str">
            <v>Water Treatment Charge</v>
          </cell>
          <cell r="C174">
            <v>1544.64</v>
          </cell>
          <cell r="D174">
            <v>0</v>
          </cell>
          <cell r="E174">
            <v>1544.64</v>
          </cell>
          <cell r="F174">
            <v>670.8</v>
          </cell>
          <cell r="H174">
            <v>670.8</v>
          </cell>
          <cell r="J174">
            <v>184.56</v>
          </cell>
          <cell r="K174">
            <v>184.56</v>
          </cell>
          <cell r="L174">
            <v>2215.44</v>
          </cell>
          <cell r="M174">
            <v>184.56</v>
          </cell>
          <cell r="N174">
            <v>2400</v>
          </cell>
          <cell r="O174">
            <v>4300.08</v>
          </cell>
          <cell r="P174">
            <v>0</v>
          </cell>
          <cell r="Q174">
            <v>4300.08</v>
          </cell>
          <cell r="R174">
            <v>4814.68</v>
          </cell>
          <cell r="S174">
            <v>0</v>
          </cell>
          <cell r="T174">
            <v>4814.68</v>
          </cell>
          <cell r="U174">
            <v>0</v>
          </cell>
          <cell r="V174">
            <v>2485.2399999999998</v>
          </cell>
          <cell r="W174">
            <v>2485.2399999999998</v>
          </cell>
          <cell r="X174">
            <v>9114.76</v>
          </cell>
          <cell r="Y174">
            <v>2485.2399999999998</v>
          </cell>
          <cell r="Z174">
            <v>11600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2690.63</v>
          </cell>
          <cell r="P177">
            <v>0</v>
          </cell>
          <cell r="Q177">
            <v>2690.63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935.19</v>
          </cell>
          <cell r="W177">
            <v>935.19</v>
          </cell>
          <cell r="X177">
            <v>3966.23</v>
          </cell>
          <cell r="Y177">
            <v>935.19</v>
          </cell>
          <cell r="Z177">
            <v>4901.42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404572.47</v>
          </cell>
          <cell r="H179">
            <v>404572.47</v>
          </cell>
          <cell r="J179">
            <v>111308.6</v>
          </cell>
          <cell r="K179">
            <v>111308.6</v>
          </cell>
          <cell r="L179">
            <v>852552.86</v>
          </cell>
          <cell r="M179">
            <v>111308.6</v>
          </cell>
          <cell r="N179">
            <v>963861.46</v>
          </cell>
          <cell r="O179">
            <v>2182098.04</v>
          </cell>
          <cell r="P179">
            <v>0</v>
          </cell>
          <cell r="Q179">
            <v>2182098.04</v>
          </cell>
          <cell r="R179">
            <v>1688690.06</v>
          </cell>
          <cell r="S179">
            <v>0</v>
          </cell>
          <cell r="T179">
            <v>1688690.06</v>
          </cell>
          <cell r="U179">
            <v>0</v>
          </cell>
          <cell r="V179">
            <v>824149.97</v>
          </cell>
          <cell r="W179">
            <v>824149.97</v>
          </cell>
          <cell r="X179">
            <v>3870788.1</v>
          </cell>
          <cell r="Y179">
            <v>824149.97</v>
          </cell>
          <cell r="Z179">
            <v>4694938.07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260920.92</v>
          </cell>
          <cell r="D180">
            <v>0</v>
          </cell>
          <cell r="E180">
            <v>260920.92</v>
          </cell>
          <cell r="F180">
            <v>1037421.96</v>
          </cell>
          <cell r="H180">
            <v>1037421.96</v>
          </cell>
          <cell r="J180">
            <v>50914.61</v>
          </cell>
          <cell r="K180">
            <v>50914.61</v>
          </cell>
          <cell r="L180">
            <v>1298342.8799999999</v>
          </cell>
          <cell r="M180">
            <v>50914.61</v>
          </cell>
          <cell r="N180">
            <v>1349257.49</v>
          </cell>
          <cell r="O180">
            <v>1287402.23</v>
          </cell>
          <cell r="P180">
            <v>0</v>
          </cell>
          <cell r="Q180">
            <v>1287402.23</v>
          </cell>
          <cell r="R180">
            <v>3928125.96</v>
          </cell>
          <cell r="S180">
            <v>0</v>
          </cell>
          <cell r="T180">
            <v>3928125.96</v>
          </cell>
          <cell r="U180">
            <v>0</v>
          </cell>
          <cell r="V180">
            <v>1901431.45</v>
          </cell>
          <cell r="W180">
            <v>1901431.45</v>
          </cell>
          <cell r="X180">
            <v>5215528.1900000004</v>
          </cell>
          <cell r="Y180">
            <v>1901431.45</v>
          </cell>
          <cell r="Z180">
            <v>7116959.6399999997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42277.27</v>
          </cell>
          <cell r="D182">
            <v>0</v>
          </cell>
          <cell r="E182">
            <v>42277.27</v>
          </cell>
          <cell r="F182">
            <v>136190.44</v>
          </cell>
          <cell r="H182">
            <v>136190.44</v>
          </cell>
          <cell r="J182">
            <v>85399</v>
          </cell>
          <cell r="K182">
            <v>85399</v>
          </cell>
          <cell r="L182">
            <v>178467.71</v>
          </cell>
          <cell r="M182">
            <v>85399</v>
          </cell>
          <cell r="N182">
            <v>263866.71000000002</v>
          </cell>
          <cell r="O182">
            <v>202411.18</v>
          </cell>
          <cell r="P182">
            <v>0</v>
          </cell>
          <cell r="Q182">
            <v>202411.18</v>
          </cell>
          <cell r="R182">
            <v>821358.27</v>
          </cell>
          <cell r="S182">
            <v>0</v>
          </cell>
          <cell r="T182">
            <v>821358.27</v>
          </cell>
          <cell r="U182">
            <v>0</v>
          </cell>
          <cell r="V182">
            <v>558986.85</v>
          </cell>
          <cell r="W182">
            <v>558986.85</v>
          </cell>
          <cell r="X182">
            <v>1023769.45</v>
          </cell>
          <cell r="Y182">
            <v>558986.85</v>
          </cell>
          <cell r="Z182">
            <v>1582756.3</v>
          </cell>
        </row>
        <row r="183">
          <cell r="A183" t="str">
            <v>52006-01</v>
          </cell>
          <cell r="B183" t="str">
            <v>Other Injection</v>
          </cell>
          <cell r="C183">
            <v>60276.09</v>
          </cell>
          <cell r="D183">
            <v>0</v>
          </cell>
          <cell r="E183">
            <v>60276.09</v>
          </cell>
          <cell r="F183">
            <v>1932</v>
          </cell>
          <cell r="H183">
            <v>1932</v>
          </cell>
          <cell r="J183">
            <v>8120</v>
          </cell>
          <cell r="K183">
            <v>8120</v>
          </cell>
          <cell r="L183">
            <v>62208.09</v>
          </cell>
          <cell r="M183">
            <v>8120</v>
          </cell>
          <cell r="N183">
            <v>70328.09</v>
          </cell>
          <cell r="O183">
            <v>431980.49</v>
          </cell>
          <cell r="P183">
            <v>0</v>
          </cell>
          <cell r="Q183">
            <v>431980.49</v>
          </cell>
          <cell r="R183">
            <v>125182.23</v>
          </cell>
          <cell r="S183">
            <v>0</v>
          </cell>
          <cell r="T183">
            <v>125182.23</v>
          </cell>
          <cell r="U183">
            <v>0</v>
          </cell>
          <cell r="V183">
            <v>104334.25</v>
          </cell>
          <cell r="W183">
            <v>104334.25</v>
          </cell>
          <cell r="X183">
            <v>557162.72</v>
          </cell>
          <cell r="Y183">
            <v>104334.25</v>
          </cell>
          <cell r="Z183">
            <v>661496.97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14802.8</v>
          </cell>
          <cell r="D185">
            <v>0</v>
          </cell>
          <cell r="E185">
            <v>14802.8</v>
          </cell>
          <cell r="F185">
            <v>7813.72</v>
          </cell>
          <cell r="H185">
            <v>7813.72</v>
          </cell>
          <cell r="J185">
            <v>383.48</v>
          </cell>
          <cell r="K185">
            <v>383.48</v>
          </cell>
          <cell r="L185">
            <v>22616.52</v>
          </cell>
          <cell r="M185">
            <v>383.48</v>
          </cell>
          <cell r="N185">
            <v>23000</v>
          </cell>
          <cell r="O185">
            <v>43912.7</v>
          </cell>
          <cell r="P185">
            <v>0</v>
          </cell>
          <cell r="Q185">
            <v>43912.7</v>
          </cell>
          <cell r="R185">
            <v>47332.02</v>
          </cell>
          <cell r="S185">
            <v>0</v>
          </cell>
          <cell r="T185">
            <v>47332.02</v>
          </cell>
          <cell r="U185">
            <v>0</v>
          </cell>
          <cell r="V185">
            <v>25755.279999999999</v>
          </cell>
          <cell r="W185">
            <v>25755.279999999999</v>
          </cell>
          <cell r="X185">
            <v>91244.72</v>
          </cell>
          <cell r="Y185">
            <v>25755.279999999999</v>
          </cell>
          <cell r="Z185">
            <v>117000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7563.47</v>
          </cell>
          <cell r="D188">
            <v>0</v>
          </cell>
          <cell r="E188">
            <v>7563.47</v>
          </cell>
          <cell r="F188">
            <v>15219.01</v>
          </cell>
          <cell r="H188">
            <v>15219.01</v>
          </cell>
          <cell r="J188">
            <v>437.02</v>
          </cell>
          <cell r="K188">
            <v>437.02</v>
          </cell>
          <cell r="L188">
            <v>22782.48</v>
          </cell>
          <cell r="M188">
            <v>437.02</v>
          </cell>
          <cell r="N188">
            <v>23219.5</v>
          </cell>
          <cell r="O188">
            <v>33457.68</v>
          </cell>
          <cell r="P188">
            <v>0</v>
          </cell>
          <cell r="Q188">
            <v>33457.68</v>
          </cell>
          <cell r="R188">
            <v>61122.31</v>
          </cell>
          <cell r="S188">
            <v>0</v>
          </cell>
          <cell r="T188">
            <v>61122.31</v>
          </cell>
          <cell r="U188">
            <v>0</v>
          </cell>
          <cell r="V188">
            <v>6335.51</v>
          </cell>
          <cell r="W188">
            <v>6335.51</v>
          </cell>
          <cell r="X188">
            <v>94579.99</v>
          </cell>
          <cell r="Y188">
            <v>6335.51</v>
          </cell>
          <cell r="Z188">
            <v>100915.5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94240.1</v>
          </cell>
          <cell r="D189">
            <v>0</v>
          </cell>
          <cell r="E189">
            <v>94240.1</v>
          </cell>
          <cell r="F189">
            <v>32110.3</v>
          </cell>
          <cell r="H189">
            <v>32110.3</v>
          </cell>
          <cell r="J189">
            <v>20076.099999999999</v>
          </cell>
          <cell r="K189">
            <v>20076.099999999999</v>
          </cell>
          <cell r="L189">
            <v>126350.39999999999</v>
          </cell>
          <cell r="M189">
            <v>20076.099999999999</v>
          </cell>
          <cell r="N189">
            <v>146426.5</v>
          </cell>
          <cell r="O189">
            <v>199888.19</v>
          </cell>
          <cell r="P189">
            <v>0</v>
          </cell>
          <cell r="Q189">
            <v>199888.19</v>
          </cell>
          <cell r="R189">
            <v>140072.6</v>
          </cell>
          <cell r="S189">
            <v>0</v>
          </cell>
          <cell r="T189">
            <v>140072.6</v>
          </cell>
          <cell r="U189">
            <v>0</v>
          </cell>
          <cell r="V189">
            <v>93622.71</v>
          </cell>
          <cell r="W189">
            <v>93622.71</v>
          </cell>
          <cell r="X189">
            <v>339960.79</v>
          </cell>
          <cell r="Y189">
            <v>93622.71</v>
          </cell>
          <cell r="Z189">
            <v>433583.5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4585.6400000000003</v>
          </cell>
          <cell r="H191">
            <v>4585.6400000000003</v>
          </cell>
          <cell r="K191">
            <v>0</v>
          </cell>
          <cell r="L191">
            <v>4585.6400000000003</v>
          </cell>
          <cell r="M191">
            <v>0</v>
          </cell>
          <cell r="N191">
            <v>4585.6400000000003</v>
          </cell>
          <cell r="O191">
            <v>0</v>
          </cell>
          <cell r="P191">
            <v>0</v>
          </cell>
          <cell r="Q191">
            <v>0</v>
          </cell>
          <cell r="R191">
            <v>19000.89</v>
          </cell>
          <cell r="S191">
            <v>0</v>
          </cell>
          <cell r="T191">
            <v>19000.89</v>
          </cell>
          <cell r="U191">
            <v>0</v>
          </cell>
          <cell r="V191">
            <v>0</v>
          </cell>
          <cell r="W191">
            <v>0</v>
          </cell>
          <cell r="X191">
            <v>19000.89</v>
          </cell>
          <cell r="Y191">
            <v>0</v>
          </cell>
          <cell r="Z191">
            <v>19000.89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296469.5</v>
          </cell>
          <cell r="H193">
            <v>296469.5</v>
          </cell>
          <cell r="K193">
            <v>0</v>
          </cell>
          <cell r="L193">
            <v>296469.5</v>
          </cell>
          <cell r="M193">
            <v>0</v>
          </cell>
          <cell r="N193">
            <v>296469.5</v>
          </cell>
          <cell r="O193">
            <v>0</v>
          </cell>
          <cell r="P193">
            <v>0</v>
          </cell>
          <cell r="Q193">
            <v>0</v>
          </cell>
          <cell r="R193">
            <v>693808.74</v>
          </cell>
          <cell r="S193">
            <v>0</v>
          </cell>
          <cell r="T193">
            <v>693808.74</v>
          </cell>
          <cell r="U193">
            <v>0</v>
          </cell>
          <cell r="V193">
            <v>0</v>
          </cell>
          <cell r="W193">
            <v>0</v>
          </cell>
          <cell r="X193">
            <v>693808.74</v>
          </cell>
          <cell r="Y193">
            <v>0</v>
          </cell>
          <cell r="Z193">
            <v>693808.74</v>
          </cell>
        </row>
        <row r="194">
          <cell r="A194" t="str">
            <v>53002-02</v>
          </cell>
          <cell r="B194" t="str">
            <v>Freight - Lacal Sale</v>
          </cell>
          <cell r="C194">
            <v>261119</v>
          </cell>
          <cell r="D194">
            <v>0</v>
          </cell>
          <cell r="E194">
            <v>261119</v>
          </cell>
          <cell r="F194">
            <v>5432</v>
          </cell>
          <cell r="H194">
            <v>5432</v>
          </cell>
          <cell r="K194">
            <v>0</v>
          </cell>
          <cell r="L194">
            <v>266551</v>
          </cell>
          <cell r="M194">
            <v>0</v>
          </cell>
          <cell r="N194">
            <v>266551</v>
          </cell>
          <cell r="O194">
            <v>993905</v>
          </cell>
          <cell r="P194">
            <v>0</v>
          </cell>
          <cell r="Q194">
            <v>993905</v>
          </cell>
          <cell r="R194">
            <v>58312.800000000003</v>
          </cell>
          <cell r="S194">
            <v>0</v>
          </cell>
          <cell r="T194">
            <v>58312.800000000003</v>
          </cell>
          <cell r="U194">
            <v>0</v>
          </cell>
          <cell r="V194">
            <v>0</v>
          </cell>
          <cell r="W194">
            <v>0</v>
          </cell>
          <cell r="X194">
            <v>1052217.8</v>
          </cell>
          <cell r="Y194">
            <v>0</v>
          </cell>
          <cell r="Z194">
            <v>1052217.8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1607172.51</v>
          </cell>
          <cell r="D198">
            <v>0</v>
          </cell>
          <cell r="E198">
            <v>1607172.51</v>
          </cell>
          <cell r="F198">
            <v>572086.59</v>
          </cell>
          <cell r="H198">
            <v>572086.59</v>
          </cell>
          <cell r="J198">
            <v>358716.66</v>
          </cell>
          <cell r="K198">
            <v>358716.66</v>
          </cell>
          <cell r="L198">
            <v>2179259.1</v>
          </cell>
          <cell r="M198">
            <v>358716.66</v>
          </cell>
          <cell r="N198">
            <v>2537975.7599999998</v>
          </cell>
          <cell r="O198">
            <v>4754016.53</v>
          </cell>
          <cell r="P198">
            <v>0</v>
          </cell>
          <cell r="Q198">
            <v>4754016.53</v>
          </cell>
          <cell r="R198">
            <v>3432771.13</v>
          </cell>
          <cell r="S198">
            <v>0</v>
          </cell>
          <cell r="T198">
            <v>3432771.13</v>
          </cell>
          <cell r="U198">
            <v>0</v>
          </cell>
          <cell r="V198">
            <v>4045845.98</v>
          </cell>
          <cell r="W198">
            <v>4045845.98</v>
          </cell>
          <cell r="X198">
            <v>8186787.6600000001</v>
          </cell>
          <cell r="Y198">
            <v>4045845.98</v>
          </cell>
          <cell r="Z198">
            <v>12232633.640000001</v>
          </cell>
        </row>
        <row r="199">
          <cell r="A199" t="str">
            <v>54001-02</v>
          </cell>
          <cell r="B199" t="str">
            <v>Overtime - Office</v>
          </cell>
          <cell r="C199">
            <v>58003.11</v>
          </cell>
          <cell r="D199">
            <v>0</v>
          </cell>
          <cell r="E199">
            <v>58003.11</v>
          </cell>
          <cell r="F199">
            <v>20018.18</v>
          </cell>
          <cell r="H199">
            <v>20018.18</v>
          </cell>
          <cell r="J199">
            <v>12515.84</v>
          </cell>
          <cell r="K199">
            <v>12515.84</v>
          </cell>
          <cell r="L199">
            <v>78021.289999999994</v>
          </cell>
          <cell r="M199">
            <v>12515.84</v>
          </cell>
          <cell r="N199">
            <v>90537.13</v>
          </cell>
          <cell r="O199">
            <v>195857.41</v>
          </cell>
          <cell r="P199">
            <v>0</v>
          </cell>
          <cell r="Q199">
            <v>195857.41</v>
          </cell>
          <cell r="R199">
            <v>151910.38</v>
          </cell>
          <cell r="S199">
            <v>0</v>
          </cell>
          <cell r="T199">
            <v>151910.38</v>
          </cell>
          <cell r="U199">
            <v>0</v>
          </cell>
          <cell r="V199">
            <v>173472.79</v>
          </cell>
          <cell r="W199">
            <v>173472.79</v>
          </cell>
          <cell r="X199">
            <v>347767.79</v>
          </cell>
          <cell r="Y199">
            <v>173472.79</v>
          </cell>
          <cell r="Z199">
            <v>521240.58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151573.19</v>
          </cell>
          <cell r="D201">
            <v>0</v>
          </cell>
          <cell r="E201">
            <v>151573.19</v>
          </cell>
          <cell r="F201">
            <v>55092.29</v>
          </cell>
          <cell r="H201">
            <v>55092.29</v>
          </cell>
          <cell r="J201">
            <v>34444.99</v>
          </cell>
          <cell r="K201">
            <v>34444.99</v>
          </cell>
          <cell r="L201">
            <v>206665.48</v>
          </cell>
          <cell r="M201">
            <v>34444.99</v>
          </cell>
          <cell r="N201">
            <v>241110.47</v>
          </cell>
          <cell r="O201">
            <v>517456.33</v>
          </cell>
          <cell r="P201">
            <v>0</v>
          </cell>
          <cell r="Q201">
            <v>517456.33</v>
          </cell>
          <cell r="R201">
            <v>380720.04</v>
          </cell>
          <cell r="S201">
            <v>0</v>
          </cell>
          <cell r="T201">
            <v>380720.04</v>
          </cell>
          <cell r="U201">
            <v>0</v>
          </cell>
          <cell r="V201">
            <v>404845.23</v>
          </cell>
          <cell r="W201">
            <v>404845.23</v>
          </cell>
          <cell r="X201">
            <v>898176.37</v>
          </cell>
          <cell r="Y201">
            <v>404845.23</v>
          </cell>
          <cell r="Z201">
            <v>1303021.6000000001</v>
          </cell>
        </row>
        <row r="202">
          <cell r="A202" t="str">
            <v>54001-05</v>
          </cell>
          <cell r="B202" t="str">
            <v>Provident Fund - Office</v>
          </cell>
          <cell r="C202">
            <v>18130.05</v>
          </cell>
          <cell r="D202">
            <v>0</v>
          </cell>
          <cell r="E202">
            <v>18130.05</v>
          </cell>
          <cell r="F202">
            <v>6812.64</v>
          </cell>
          <cell r="H202">
            <v>6812.64</v>
          </cell>
          <cell r="J202">
            <v>4259.42</v>
          </cell>
          <cell r="K202">
            <v>4259.42</v>
          </cell>
          <cell r="L202">
            <v>24942.69</v>
          </cell>
          <cell r="M202">
            <v>4259.42</v>
          </cell>
          <cell r="N202">
            <v>29202.11</v>
          </cell>
          <cell r="O202">
            <v>61888.63</v>
          </cell>
          <cell r="P202">
            <v>0</v>
          </cell>
          <cell r="Q202">
            <v>61888.63</v>
          </cell>
          <cell r="R202">
            <v>43182.73</v>
          </cell>
          <cell r="S202">
            <v>0</v>
          </cell>
          <cell r="T202">
            <v>43182.73</v>
          </cell>
          <cell r="U202">
            <v>0</v>
          </cell>
          <cell r="V202">
            <v>48210.09</v>
          </cell>
          <cell r="W202">
            <v>48210.09</v>
          </cell>
          <cell r="X202">
            <v>105071.36</v>
          </cell>
          <cell r="Y202">
            <v>48210.09</v>
          </cell>
          <cell r="Z202">
            <v>153281.45000000001</v>
          </cell>
        </row>
        <row r="203">
          <cell r="A203" t="str">
            <v>54001-06</v>
          </cell>
          <cell r="B203" t="str">
            <v>Welfare - Office</v>
          </cell>
          <cell r="C203">
            <v>138916.14000000001</v>
          </cell>
          <cell r="D203">
            <v>0</v>
          </cell>
          <cell r="E203">
            <v>138916.14000000001</v>
          </cell>
          <cell r="F203">
            <v>52460.14</v>
          </cell>
          <cell r="H203">
            <v>52460.14</v>
          </cell>
          <cell r="J203">
            <v>32799.94</v>
          </cell>
          <cell r="K203">
            <v>32799.94</v>
          </cell>
          <cell r="L203">
            <v>191376.28</v>
          </cell>
          <cell r="M203">
            <v>32799.94</v>
          </cell>
          <cell r="N203">
            <v>224176.22</v>
          </cell>
          <cell r="O203">
            <v>461271.03999999998</v>
          </cell>
          <cell r="P203">
            <v>0</v>
          </cell>
          <cell r="Q203">
            <v>461271.03999999998</v>
          </cell>
          <cell r="R203">
            <v>335430.57</v>
          </cell>
          <cell r="S203">
            <v>0</v>
          </cell>
          <cell r="T203">
            <v>335430.57</v>
          </cell>
          <cell r="U203">
            <v>0</v>
          </cell>
          <cell r="V203">
            <v>373059.33</v>
          </cell>
          <cell r="W203">
            <v>373059.33</v>
          </cell>
          <cell r="X203">
            <v>796701.61</v>
          </cell>
          <cell r="Y203">
            <v>373059.33</v>
          </cell>
          <cell r="Z203">
            <v>1169760.94</v>
          </cell>
        </row>
        <row r="204">
          <cell r="A204" t="str">
            <v>54001-07</v>
          </cell>
          <cell r="B204" t="str">
            <v>Medical Expense - Office</v>
          </cell>
          <cell r="C204">
            <v>855.99</v>
          </cell>
          <cell r="D204">
            <v>0</v>
          </cell>
          <cell r="E204">
            <v>855.99</v>
          </cell>
          <cell r="F204">
            <v>291.66000000000003</v>
          </cell>
          <cell r="H204">
            <v>291.66000000000003</v>
          </cell>
          <cell r="J204">
            <v>182.35</v>
          </cell>
          <cell r="K204">
            <v>182.35</v>
          </cell>
          <cell r="L204">
            <v>1147.6500000000001</v>
          </cell>
          <cell r="M204">
            <v>182.35</v>
          </cell>
          <cell r="N204">
            <v>1330</v>
          </cell>
          <cell r="O204">
            <v>6270.47</v>
          </cell>
          <cell r="P204">
            <v>0</v>
          </cell>
          <cell r="Q204">
            <v>6270.47</v>
          </cell>
          <cell r="R204">
            <v>6189.34</v>
          </cell>
          <cell r="S204">
            <v>0</v>
          </cell>
          <cell r="T204">
            <v>6189.34</v>
          </cell>
          <cell r="U204">
            <v>0</v>
          </cell>
          <cell r="V204">
            <v>5822.19</v>
          </cell>
          <cell r="W204">
            <v>5822.19</v>
          </cell>
          <cell r="X204">
            <v>12459.81</v>
          </cell>
          <cell r="Y204">
            <v>5822.19</v>
          </cell>
          <cell r="Z204">
            <v>18282</v>
          </cell>
        </row>
        <row r="205">
          <cell r="A205" t="str">
            <v>54001-08</v>
          </cell>
          <cell r="B205" t="str">
            <v>Wages - Office</v>
          </cell>
          <cell r="C205">
            <v>3892.5</v>
          </cell>
          <cell r="D205">
            <v>0</v>
          </cell>
          <cell r="E205">
            <v>3892.5</v>
          </cell>
          <cell r="F205">
            <v>4734.7299999999996</v>
          </cell>
          <cell r="H205">
            <v>4734.7299999999996</v>
          </cell>
          <cell r="J205">
            <v>2960.27</v>
          </cell>
          <cell r="K205">
            <v>2960.27</v>
          </cell>
          <cell r="L205">
            <v>8627.23</v>
          </cell>
          <cell r="M205">
            <v>2960.27</v>
          </cell>
          <cell r="N205">
            <v>11587.5</v>
          </cell>
          <cell r="O205">
            <v>19635.5</v>
          </cell>
          <cell r="P205">
            <v>0</v>
          </cell>
          <cell r="Q205">
            <v>19635.5</v>
          </cell>
          <cell r="R205">
            <v>4734.7299999999996</v>
          </cell>
          <cell r="S205">
            <v>0</v>
          </cell>
          <cell r="T205">
            <v>4734.7299999999996</v>
          </cell>
          <cell r="U205">
            <v>0</v>
          </cell>
          <cell r="V205">
            <v>2960.27</v>
          </cell>
          <cell r="W205">
            <v>2960.27</v>
          </cell>
          <cell r="X205">
            <v>24370.23</v>
          </cell>
          <cell r="Y205">
            <v>2960.27</v>
          </cell>
          <cell r="Z205">
            <v>27330.5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6946.55</v>
          </cell>
          <cell r="D207">
            <v>0</v>
          </cell>
          <cell r="E207">
            <v>6946.55</v>
          </cell>
          <cell r="F207">
            <v>2366.88</v>
          </cell>
          <cell r="H207">
            <v>2366.88</v>
          </cell>
          <cell r="J207">
            <v>1479.84</v>
          </cell>
          <cell r="K207">
            <v>1479.84</v>
          </cell>
          <cell r="L207">
            <v>9313.43</v>
          </cell>
          <cell r="M207">
            <v>1479.84</v>
          </cell>
          <cell r="N207">
            <v>10793.27</v>
          </cell>
          <cell r="O207">
            <v>22731.1</v>
          </cell>
          <cell r="P207">
            <v>0</v>
          </cell>
          <cell r="Q207">
            <v>22731.1</v>
          </cell>
          <cell r="R207">
            <v>19728.240000000002</v>
          </cell>
          <cell r="S207">
            <v>0</v>
          </cell>
          <cell r="T207">
            <v>19728.240000000002</v>
          </cell>
          <cell r="U207">
            <v>0</v>
          </cell>
          <cell r="V207">
            <v>22678.560000000001</v>
          </cell>
          <cell r="W207">
            <v>22678.560000000001</v>
          </cell>
          <cell r="X207">
            <v>42459.34</v>
          </cell>
          <cell r="Y207">
            <v>22678.560000000001</v>
          </cell>
          <cell r="Z207">
            <v>65137.9</v>
          </cell>
        </row>
        <row r="208">
          <cell r="A208" t="str">
            <v>54002-03</v>
          </cell>
          <cell r="B208" t="str">
            <v>Other Rental</v>
          </cell>
          <cell r="C208">
            <v>8815.18</v>
          </cell>
          <cell r="D208">
            <v>0</v>
          </cell>
          <cell r="E208">
            <v>8815.18</v>
          </cell>
          <cell r="F208">
            <v>3003.58</v>
          </cell>
          <cell r="H208">
            <v>3003.58</v>
          </cell>
          <cell r="J208">
            <v>1877.91</v>
          </cell>
          <cell r="K208">
            <v>1877.91</v>
          </cell>
          <cell r="L208">
            <v>11818.76</v>
          </cell>
          <cell r="M208">
            <v>1877.91</v>
          </cell>
          <cell r="N208">
            <v>13696.67</v>
          </cell>
          <cell r="O208">
            <v>25764.82</v>
          </cell>
          <cell r="P208">
            <v>0</v>
          </cell>
          <cell r="Q208">
            <v>25764.82</v>
          </cell>
          <cell r="R208">
            <v>20083.009999999998</v>
          </cell>
          <cell r="S208">
            <v>0</v>
          </cell>
          <cell r="T208">
            <v>20083.009999999998</v>
          </cell>
          <cell r="U208">
            <v>0</v>
          </cell>
          <cell r="V208">
            <v>22635.52</v>
          </cell>
          <cell r="W208">
            <v>22635.52</v>
          </cell>
          <cell r="X208">
            <v>45847.83</v>
          </cell>
          <cell r="Y208">
            <v>22635.52</v>
          </cell>
          <cell r="Z208">
            <v>68483.350000000006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83668</v>
          </cell>
          <cell r="D210">
            <v>0</v>
          </cell>
          <cell r="E210">
            <v>83668</v>
          </cell>
          <cell r="F210">
            <v>28508.080000000002</v>
          </cell>
          <cell r="H210">
            <v>28508.080000000002</v>
          </cell>
          <cell r="J210">
            <v>17823.919999999998</v>
          </cell>
          <cell r="K210">
            <v>17823.919999999998</v>
          </cell>
          <cell r="L210">
            <v>112176.08</v>
          </cell>
          <cell r="M210">
            <v>17823.919999999998</v>
          </cell>
          <cell r="N210">
            <v>130000</v>
          </cell>
          <cell r="O210">
            <v>242130.52</v>
          </cell>
          <cell r="P210">
            <v>0</v>
          </cell>
          <cell r="Q210">
            <v>242130.52</v>
          </cell>
          <cell r="R210">
            <v>189359.14</v>
          </cell>
          <cell r="S210">
            <v>0</v>
          </cell>
          <cell r="T210">
            <v>189359.14</v>
          </cell>
          <cell r="U210">
            <v>0</v>
          </cell>
          <cell r="V210">
            <v>211124.86</v>
          </cell>
          <cell r="W210">
            <v>211124.86</v>
          </cell>
          <cell r="X210">
            <v>431489.66</v>
          </cell>
          <cell r="Y210">
            <v>211124.86</v>
          </cell>
          <cell r="Z210">
            <v>642614.52</v>
          </cell>
        </row>
        <row r="211">
          <cell r="A211" t="str">
            <v>54003-02</v>
          </cell>
          <cell r="B211" t="str">
            <v>General Maintenance</v>
          </cell>
          <cell r="C211">
            <v>58077.29</v>
          </cell>
          <cell r="D211">
            <v>0</v>
          </cell>
          <cell r="E211">
            <v>58077.29</v>
          </cell>
          <cell r="F211">
            <v>19788.59</v>
          </cell>
          <cell r="H211">
            <v>19788.59</v>
          </cell>
          <cell r="J211">
            <v>12372.29</v>
          </cell>
          <cell r="K211">
            <v>12372.29</v>
          </cell>
          <cell r="L211">
            <v>77865.88</v>
          </cell>
          <cell r="M211">
            <v>12372.29</v>
          </cell>
          <cell r="N211">
            <v>90238.17</v>
          </cell>
          <cell r="O211">
            <v>211550.56</v>
          </cell>
          <cell r="P211">
            <v>0</v>
          </cell>
          <cell r="Q211">
            <v>211550.56</v>
          </cell>
          <cell r="R211">
            <v>178938.76</v>
          </cell>
          <cell r="S211">
            <v>0</v>
          </cell>
          <cell r="T211">
            <v>178938.76</v>
          </cell>
          <cell r="U211">
            <v>0</v>
          </cell>
          <cell r="V211">
            <v>197161.84</v>
          </cell>
          <cell r="W211">
            <v>197161.84</v>
          </cell>
          <cell r="X211">
            <v>390489.32</v>
          </cell>
          <cell r="Y211">
            <v>197161.84</v>
          </cell>
          <cell r="Z211">
            <v>587651.16</v>
          </cell>
        </row>
        <row r="212">
          <cell r="A212" t="str">
            <v>54003-03</v>
          </cell>
          <cell r="B212" t="str">
            <v>Janitorial</v>
          </cell>
          <cell r="C212">
            <v>210.24</v>
          </cell>
          <cell r="D212">
            <v>0</v>
          </cell>
          <cell r="E212">
            <v>210.24</v>
          </cell>
          <cell r="F212">
            <v>71.64</v>
          </cell>
          <cell r="H212">
            <v>71.64</v>
          </cell>
          <cell r="J212">
            <v>44.79</v>
          </cell>
          <cell r="K212">
            <v>44.79</v>
          </cell>
          <cell r="L212">
            <v>281.88</v>
          </cell>
          <cell r="M212">
            <v>44.79</v>
          </cell>
          <cell r="N212">
            <v>326.67</v>
          </cell>
          <cell r="O212">
            <v>614.48</v>
          </cell>
          <cell r="P212">
            <v>0</v>
          </cell>
          <cell r="Q212">
            <v>614.48</v>
          </cell>
          <cell r="R212">
            <v>481.73</v>
          </cell>
          <cell r="S212">
            <v>0</v>
          </cell>
          <cell r="T212">
            <v>481.73</v>
          </cell>
          <cell r="U212">
            <v>0</v>
          </cell>
          <cell r="V212">
            <v>537.14</v>
          </cell>
          <cell r="W212">
            <v>537.14</v>
          </cell>
          <cell r="X212">
            <v>1096.21</v>
          </cell>
          <cell r="Y212">
            <v>537.14</v>
          </cell>
          <cell r="Z212">
            <v>1633.35</v>
          </cell>
        </row>
        <row r="213">
          <cell r="A213" t="str">
            <v>54003-04</v>
          </cell>
          <cell r="B213" t="str">
            <v>Cumputer Maintenance</v>
          </cell>
          <cell r="C213">
            <v>7723.2</v>
          </cell>
          <cell r="D213">
            <v>0</v>
          </cell>
          <cell r="E213">
            <v>7723.2</v>
          </cell>
          <cell r="F213">
            <v>2631.52</v>
          </cell>
          <cell r="H213">
            <v>2631.52</v>
          </cell>
          <cell r="J213">
            <v>1645.28</v>
          </cell>
          <cell r="K213">
            <v>1645.28</v>
          </cell>
          <cell r="L213">
            <v>10354.719999999999</v>
          </cell>
          <cell r="M213">
            <v>1645.28</v>
          </cell>
          <cell r="N213">
            <v>12000</v>
          </cell>
          <cell r="O213">
            <v>152301.57999999999</v>
          </cell>
          <cell r="P213">
            <v>0</v>
          </cell>
          <cell r="Q213">
            <v>152301.57999999999</v>
          </cell>
          <cell r="R213">
            <v>160490.18</v>
          </cell>
          <cell r="S213">
            <v>0</v>
          </cell>
          <cell r="T213">
            <v>160490.18</v>
          </cell>
          <cell r="U213">
            <v>0</v>
          </cell>
          <cell r="V213">
            <v>169477.59</v>
          </cell>
          <cell r="W213">
            <v>169477.59</v>
          </cell>
          <cell r="X213">
            <v>312791.76</v>
          </cell>
          <cell r="Y213">
            <v>169477.59</v>
          </cell>
          <cell r="Z213">
            <v>482269.35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4856.97</v>
          </cell>
          <cell r="D215">
            <v>0</v>
          </cell>
          <cell r="E215">
            <v>4856.97</v>
          </cell>
          <cell r="F215">
            <v>1654.91</v>
          </cell>
          <cell r="H215">
            <v>1654.91</v>
          </cell>
          <cell r="K215">
            <v>0</v>
          </cell>
          <cell r="L215">
            <v>6511.88</v>
          </cell>
          <cell r="M215">
            <v>0</v>
          </cell>
          <cell r="N215">
            <v>6511.88</v>
          </cell>
          <cell r="O215">
            <v>20309.48</v>
          </cell>
          <cell r="P215">
            <v>0</v>
          </cell>
          <cell r="Q215">
            <v>20309.48</v>
          </cell>
          <cell r="R215">
            <v>17024.310000000001</v>
          </cell>
          <cell r="S215">
            <v>0</v>
          </cell>
          <cell r="T215">
            <v>17024.310000000001</v>
          </cell>
          <cell r="U215">
            <v>0</v>
          </cell>
          <cell r="V215">
            <v>19063.86</v>
          </cell>
          <cell r="W215">
            <v>19063.86</v>
          </cell>
          <cell r="X215">
            <v>37333.79</v>
          </cell>
          <cell r="Y215">
            <v>19063.86</v>
          </cell>
          <cell r="Z215">
            <v>56397.65</v>
          </cell>
        </row>
        <row r="216">
          <cell r="A216" t="str">
            <v>54004-02</v>
          </cell>
          <cell r="B216" t="str">
            <v>Insurance - Other</v>
          </cell>
          <cell r="C216">
            <v>3472.67</v>
          </cell>
          <cell r="E216">
            <v>3472.67</v>
          </cell>
          <cell r="F216">
            <v>1183.24</v>
          </cell>
          <cell r="H216">
            <v>1183.24</v>
          </cell>
          <cell r="J216">
            <v>739.79</v>
          </cell>
          <cell r="K216">
            <v>739.79</v>
          </cell>
          <cell r="L216">
            <v>4655.91</v>
          </cell>
          <cell r="M216">
            <v>739.79</v>
          </cell>
          <cell r="N216">
            <v>5395.7</v>
          </cell>
          <cell r="O216">
            <v>10577.95</v>
          </cell>
          <cell r="P216">
            <v>0</v>
          </cell>
          <cell r="Q216">
            <v>10577.95</v>
          </cell>
          <cell r="R216">
            <v>8247.8700000000008</v>
          </cell>
          <cell r="S216">
            <v>0</v>
          </cell>
          <cell r="T216">
            <v>8247.8700000000008</v>
          </cell>
          <cell r="U216">
            <v>0</v>
          </cell>
          <cell r="V216">
            <v>9514.58</v>
          </cell>
          <cell r="W216">
            <v>9514.58</v>
          </cell>
          <cell r="X216">
            <v>18825.82</v>
          </cell>
          <cell r="Y216">
            <v>9514.58</v>
          </cell>
          <cell r="Z216">
            <v>28340.400000000001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4749.7700000000004</v>
          </cell>
          <cell r="D218">
            <v>0</v>
          </cell>
          <cell r="E218">
            <v>4749.7700000000004</v>
          </cell>
          <cell r="F218">
            <v>9638.3799999999992</v>
          </cell>
          <cell r="H218">
            <v>9638.3799999999992</v>
          </cell>
          <cell r="J218">
            <v>1011.85</v>
          </cell>
          <cell r="K218">
            <v>1011.85</v>
          </cell>
          <cell r="L218">
            <v>14388.15</v>
          </cell>
          <cell r="M218">
            <v>1011.85</v>
          </cell>
          <cell r="N218">
            <v>15400</v>
          </cell>
          <cell r="O218">
            <v>81434.39</v>
          </cell>
          <cell r="P218">
            <v>0</v>
          </cell>
          <cell r="Q218">
            <v>81434.39</v>
          </cell>
          <cell r="R218">
            <v>95475.22</v>
          </cell>
          <cell r="S218">
            <v>0</v>
          </cell>
          <cell r="T218">
            <v>95475.22</v>
          </cell>
          <cell r="U218">
            <v>0</v>
          </cell>
          <cell r="V218">
            <v>96058.69</v>
          </cell>
          <cell r="W218">
            <v>96058.69</v>
          </cell>
          <cell r="X218">
            <v>176909.61</v>
          </cell>
          <cell r="Y218">
            <v>96058.69</v>
          </cell>
          <cell r="Z218">
            <v>272968.3</v>
          </cell>
        </row>
        <row r="219">
          <cell r="A219" t="str">
            <v>54005-02</v>
          </cell>
          <cell r="B219" t="str">
            <v>Vehicle Maintenance</v>
          </cell>
          <cell r="C219">
            <v>7520.78</v>
          </cell>
          <cell r="D219">
            <v>0</v>
          </cell>
          <cell r="E219">
            <v>7520.78</v>
          </cell>
          <cell r="F219">
            <v>2562.54</v>
          </cell>
          <cell r="H219">
            <v>2562.54</v>
          </cell>
          <cell r="J219">
            <v>1602.16</v>
          </cell>
          <cell r="K219">
            <v>1602.16</v>
          </cell>
          <cell r="L219">
            <v>10083.32</v>
          </cell>
          <cell r="M219">
            <v>1602.16</v>
          </cell>
          <cell r="N219">
            <v>11685.48</v>
          </cell>
          <cell r="O219">
            <v>26563.65</v>
          </cell>
          <cell r="P219">
            <v>0</v>
          </cell>
          <cell r="Q219">
            <v>26563.65</v>
          </cell>
          <cell r="R219">
            <v>22524.95</v>
          </cell>
          <cell r="S219">
            <v>0</v>
          </cell>
          <cell r="T219">
            <v>22524.95</v>
          </cell>
          <cell r="U219">
            <v>0</v>
          </cell>
          <cell r="V219">
            <v>28830.45</v>
          </cell>
          <cell r="W219">
            <v>28830.45</v>
          </cell>
          <cell r="X219">
            <v>49088.6</v>
          </cell>
          <cell r="Y219">
            <v>28830.45</v>
          </cell>
          <cell r="Z219">
            <v>77919.05</v>
          </cell>
        </row>
        <row r="220">
          <cell r="A220" t="str">
            <v>54005-04</v>
          </cell>
          <cell r="B220" t="str">
            <v>Car tax</v>
          </cell>
          <cell r="C220">
            <v>2246.09</v>
          </cell>
          <cell r="D220">
            <v>0</v>
          </cell>
          <cell r="E220">
            <v>2246.09</v>
          </cell>
          <cell r="F220">
            <v>765.31</v>
          </cell>
          <cell r="H220">
            <v>765.31</v>
          </cell>
          <cell r="J220">
            <v>478.49</v>
          </cell>
          <cell r="K220">
            <v>478.49</v>
          </cell>
          <cell r="L220">
            <v>3011.4</v>
          </cell>
          <cell r="M220">
            <v>478.49</v>
          </cell>
          <cell r="N220">
            <v>3489.89</v>
          </cell>
          <cell r="O220">
            <v>6518.67</v>
          </cell>
          <cell r="P220">
            <v>0</v>
          </cell>
          <cell r="Q220">
            <v>6518.67</v>
          </cell>
          <cell r="R220">
            <v>5033.6000000000004</v>
          </cell>
          <cell r="S220">
            <v>0</v>
          </cell>
          <cell r="T220">
            <v>5033.6000000000004</v>
          </cell>
          <cell r="U220">
            <v>0</v>
          </cell>
          <cell r="V220">
            <v>5740.11</v>
          </cell>
          <cell r="W220">
            <v>5740.11</v>
          </cell>
          <cell r="X220">
            <v>11552.27</v>
          </cell>
          <cell r="Y220">
            <v>5740.11</v>
          </cell>
          <cell r="Z220">
            <v>17292.38</v>
          </cell>
        </row>
        <row r="221">
          <cell r="A221" t="str">
            <v>54005-05</v>
          </cell>
          <cell r="B221" t="str">
            <v>Local Conveyance</v>
          </cell>
          <cell r="C221">
            <v>247.79</v>
          </cell>
          <cell r="D221">
            <v>0</v>
          </cell>
          <cell r="E221">
            <v>247.79</v>
          </cell>
          <cell r="F221">
            <v>174.43</v>
          </cell>
          <cell r="H221">
            <v>174.43</v>
          </cell>
          <cell r="J221">
            <v>52.78</v>
          </cell>
          <cell r="K221">
            <v>52.78</v>
          </cell>
          <cell r="L221">
            <v>422.22</v>
          </cell>
          <cell r="M221">
            <v>52.78</v>
          </cell>
          <cell r="N221">
            <v>475</v>
          </cell>
          <cell r="O221">
            <v>3770.32</v>
          </cell>
          <cell r="P221">
            <v>0</v>
          </cell>
          <cell r="Q221">
            <v>3770.32</v>
          </cell>
          <cell r="R221">
            <v>10454.01</v>
          </cell>
          <cell r="S221">
            <v>0</v>
          </cell>
          <cell r="T221">
            <v>10454.01</v>
          </cell>
          <cell r="U221">
            <v>0</v>
          </cell>
          <cell r="V221">
            <v>4260.67</v>
          </cell>
          <cell r="W221">
            <v>4260.67</v>
          </cell>
          <cell r="X221">
            <v>14224.33</v>
          </cell>
          <cell r="Y221">
            <v>4260.67</v>
          </cell>
          <cell r="Z221">
            <v>18485</v>
          </cell>
        </row>
        <row r="222">
          <cell r="A222" t="str">
            <v>54005-06</v>
          </cell>
          <cell r="B222" t="str">
            <v>Vehicle Rental</v>
          </cell>
          <cell r="C222">
            <v>80572.28</v>
          </cell>
          <cell r="D222">
            <v>0</v>
          </cell>
          <cell r="E222">
            <v>80572.28</v>
          </cell>
          <cell r="F222">
            <v>27453.279999999999</v>
          </cell>
          <cell r="H222">
            <v>27453.279999999999</v>
          </cell>
          <cell r="J222">
            <v>17164.439999999999</v>
          </cell>
          <cell r="K222">
            <v>17164.439999999999</v>
          </cell>
          <cell r="L222">
            <v>108025.56</v>
          </cell>
          <cell r="M222">
            <v>17164.439999999999</v>
          </cell>
          <cell r="N222">
            <v>125190</v>
          </cell>
          <cell r="O222">
            <v>236051.20000000001</v>
          </cell>
          <cell r="P222">
            <v>0</v>
          </cell>
          <cell r="Q222">
            <v>236051.20000000001</v>
          </cell>
          <cell r="R222">
            <v>185114.08</v>
          </cell>
          <cell r="S222">
            <v>0</v>
          </cell>
          <cell r="T222">
            <v>185114.08</v>
          </cell>
          <cell r="U222">
            <v>0</v>
          </cell>
          <cell r="V222">
            <v>206627.88</v>
          </cell>
          <cell r="W222">
            <v>206627.88</v>
          </cell>
          <cell r="X222">
            <v>421165.28</v>
          </cell>
          <cell r="Y222">
            <v>206627.88</v>
          </cell>
          <cell r="Z222">
            <v>627793.16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34701.360000000001</v>
          </cell>
          <cell r="D224">
            <v>0</v>
          </cell>
          <cell r="E224">
            <v>8980.64</v>
          </cell>
          <cell r="F224">
            <v>11823.74</v>
          </cell>
          <cell r="H224">
            <v>21301.59</v>
          </cell>
          <cell r="J224">
            <v>7392.47</v>
          </cell>
          <cell r="K224">
            <v>7392.47</v>
          </cell>
          <cell r="L224">
            <v>46525.1</v>
          </cell>
          <cell r="M224">
            <v>7392.47</v>
          </cell>
          <cell r="N224">
            <v>53917.57</v>
          </cell>
          <cell r="O224">
            <v>88151.37</v>
          </cell>
          <cell r="P224">
            <v>0</v>
          </cell>
          <cell r="Q224">
            <v>88151.37</v>
          </cell>
          <cell r="R224">
            <v>66207.289999999994</v>
          </cell>
          <cell r="S224">
            <v>0</v>
          </cell>
          <cell r="T224">
            <v>66207.289999999994</v>
          </cell>
          <cell r="U224">
            <v>0</v>
          </cell>
          <cell r="V224">
            <v>71813.66</v>
          </cell>
          <cell r="W224">
            <v>71813.66</v>
          </cell>
          <cell r="X224">
            <v>154358.66</v>
          </cell>
          <cell r="Y224">
            <v>71813.66</v>
          </cell>
          <cell r="Z224">
            <v>226172.32</v>
          </cell>
        </row>
        <row r="225">
          <cell r="A225" t="str">
            <v>54006-02</v>
          </cell>
          <cell r="B225" t="str">
            <v>Postage &amp; Courier</v>
          </cell>
          <cell r="C225">
            <v>205.31</v>
          </cell>
          <cell r="D225">
            <v>0</v>
          </cell>
          <cell r="E225">
            <v>205.31</v>
          </cell>
          <cell r="F225">
            <v>494.58</v>
          </cell>
          <cell r="H225">
            <v>494.58</v>
          </cell>
          <cell r="J225">
            <v>43.74</v>
          </cell>
          <cell r="K225">
            <v>43.74</v>
          </cell>
          <cell r="L225">
            <v>699.89</v>
          </cell>
          <cell r="M225">
            <v>43.74</v>
          </cell>
          <cell r="N225">
            <v>743.63</v>
          </cell>
          <cell r="O225">
            <v>355</v>
          </cell>
          <cell r="P225">
            <v>0</v>
          </cell>
          <cell r="Q225">
            <v>355</v>
          </cell>
          <cell r="R225">
            <v>1078.03</v>
          </cell>
          <cell r="S225">
            <v>0</v>
          </cell>
          <cell r="T225">
            <v>1078.03</v>
          </cell>
          <cell r="U225">
            <v>0</v>
          </cell>
          <cell r="V225">
            <v>241.6</v>
          </cell>
          <cell r="W225">
            <v>241.6</v>
          </cell>
          <cell r="X225">
            <v>1433.03</v>
          </cell>
          <cell r="Y225">
            <v>241.6</v>
          </cell>
          <cell r="Z225">
            <v>1674.63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3620.25</v>
          </cell>
          <cell r="D227">
            <v>0</v>
          </cell>
          <cell r="E227">
            <v>3620.25</v>
          </cell>
          <cell r="F227">
            <v>1233.52</v>
          </cell>
          <cell r="H227">
            <v>1233.52</v>
          </cell>
          <cell r="J227">
            <v>771.23</v>
          </cell>
          <cell r="K227">
            <v>771.23</v>
          </cell>
          <cell r="L227">
            <v>4853.7700000000004</v>
          </cell>
          <cell r="M227">
            <v>771.23</v>
          </cell>
          <cell r="N227">
            <v>5625</v>
          </cell>
          <cell r="O227">
            <v>22299.05</v>
          </cell>
          <cell r="P227">
            <v>0</v>
          </cell>
          <cell r="Q227">
            <v>22299.05</v>
          </cell>
          <cell r="R227">
            <v>20275.55</v>
          </cell>
          <cell r="S227">
            <v>0</v>
          </cell>
          <cell r="T227">
            <v>20275.55</v>
          </cell>
          <cell r="U227">
            <v>0</v>
          </cell>
          <cell r="V227">
            <v>23172.81</v>
          </cell>
          <cell r="W227">
            <v>23172.81</v>
          </cell>
          <cell r="X227">
            <v>42574.6</v>
          </cell>
          <cell r="Y227">
            <v>23172.81</v>
          </cell>
          <cell r="Z227">
            <v>65747.41</v>
          </cell>
        </row>
        <row r="228">
          <cell r="A228" t="str">
            <v>54007-02</v>
          </cell>
          <cell r="B228" t="str">
            <v>Office Supplies</v>
          </cell>
          <cell r="C228">
            <v>5970.03</v>
          </cell>
          <cell r="D228">
            <v>0</v>
          </cell>
          <cell r="E228">
            <v>5970.03</v>
          </cell>
          <cell r="F228">
            <v>2034.16</v>
          </cell>
          <cell r="H228">
            <v>2034.16</v>
          </cell>
          <cell r="J228">
            <v>1271.81</v>
          </cell>
          <cell r="K228">
            <v>1271.81</v>
          </cell>
          <cell r="L228">
            <v>8004.19</v>
          </cell>
          <cell r="M228">
            <v>1271.81</v>
          </cell>
          <cell r="N228">
            <v>9276</v>
          </cell>
          <cell r="O228">
            <v>18128.21</v>
          </cell>
          <cell r="P228">
            <v>0</v>
          </cell>
          <cell r="Q228">
            <v>18128.21</v>
          </cell>
          <cell r="R228">
            <v>14293.78</v>
          </cell>
          <cell r="S228">
            <v>0</v>
          </cell>
          <cell r="T228">
            <v>14293.78</v>
          </cell>
          <cell r="U228">
            <v>0</v>
          </cell>
          <cell r="V228">
            <v>16252.69</v>
          </cell>
          <cell r="W228">
            <v>16252.69</v>
          </cell>
          <cell r="X228">
            <v>32421.99</v>
          </cell>
          <cell r="Y228">
            <v>16252.69</v>
          </cell>
          <cell r="Z228">
            <v>48674.68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9161.65</v>
          </cell>
          <cell r="D231">
            <v>0</v>
          </cell>
          <cell r="E231">
            <v>9161.65</v>
          </cell>
          <cell r="F231">
            <v>17921.64</v>
          </cell>
          <cell r="H231">
            <v>17921.64</v>
          </cell>
          <cell r="J231">
            <v>1951.71</v>
          </cell>
          <cell r="K231">
            <v>1951.71</v>
          </cell>
          <cell r="L231">
            <v>27083.29</v>
          </cell>
          <cell r="M231">
            <v>1951.71</v>
          </cell>
          <cell r="N231">
            <v>29035</v>
          </cell>
          <cell r="O231">
            <v>24065.94</v>
          </cell>
          <cell r="P231">
            <v>0</v>
          </cell>
          <cell r="Q231">
            <v>24065.94</v>
          </cell>
          <cell r="R231">
            <v>78515.399999999994</v>
          </cell>
          <cell r="S231">
            <v>0</v>
          </cell>
          <cell r="T231">
            <v>78515.399999999994</v>
          </cell>
          <cell r="U231">
            <v>0</v>
          </cell>
          <cell r="V231">
            <v>20860.68</v>
          </cell>
          <cell r="W231">
            <v>20860.68</v>
          </cell>
          <cell r="X231">
            <v>102581.34</v>
          </cell>
          <cell r="Y231">
            <v>20860.68</v>
          </cell>
          <cell r="Z231">
            <v>123442.02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401.61</v>
          </cell>
          <cell r="D233">
            <v>0</v>
          </cell>
          <cell r="E233">
            <v>401.61</v>
          </cell>
          <cell r="F233">
            <v>136.84</v>
          </cell>
          <cell r="H233">
            <v>136.84</v>
          </cell>
          <cell r="J233">
            <v>85.55</v>
          </cell>
          <cell r="K233">
            <v>85.55</v>
          </cell>
          <cell r="L233">
            <v>538.45000000000005</v>
          </cell>
          <cell r="M233">
            <v>85.55</v>
          </cell>
          <cell r="N233">
            <v>624</v>
          </cell>
          <cell r="O233">
            <v>1416.85</v>
          </cell>
          <cell r="P233">
            <v>0</v>
          </cell>
          <cell r="Q233">
            <v>1416.85</v>
          </cell>
          <cell r="R233">
            <v>1171.47</v>
          </cell>
          <cell r="S233">
            <v>0</v>
          </cell>
          <cell r="T233">
            <v>1171.47</v>
          </cell>
          <cell r="U233">
            <v>0</v>
          </cell>
          <cell r="V233">
            <v>1315.68</v>
          </cell>
          <cell r="W233">
            <v>1315.68</v>
          </cell>
          <cell r="X233">
            <v>2588.3200000000002</v>
          </cell>
          <cell r="Y233">
            <v>1315.68</v>
          </cell>
          <cell r="Z233">
            <v>3904</v>
          </cell>
        </row>
        <row r="234">
          <cell r="A234" t="str">
            <v>54009-02</v>
          </cell>
          <cell r="B234" t="str">
            <v>Club Membership</v>
          </cell>
          <cell r="C234">
            <v>1202.99</v>
          </cell>
          <cell r="D234">
            <v>0</v>
          </cell>
          <cell r="E234">
            <v>1202.99</v>
          </cell>
          <cell r="F234">
            <v>409.89</v>
          </cell>
          <cell r="H234">
            <v>409.89</v>
          </cell>
          <cell r="J234">
            <v>256.27999999999997</v>
          </cell>
          <cell r="K234">
            <v>256.27999999999997</v>
          </cell>
          <cell r="L234">
            <v>1612.88</v>
          </cell>
          <cell r="M234">
            <v>256.27999999999997</v>
          </cell>
          <cell r="N234">
            <v>1869.16</v>
          </cell>
          <cell r="O234">
            <v>9151.4599999999991</v>
          </cell>
          <cell r="P234">
            <v>0</v>
          </cell>
          <cell r="Q234">
            <v>9151.4599999999991</v>
          </cell>
          <cell r="R234">
            <v>7961.11</v>
          </cell>
          <cell r="S234">
            <v>0</v>
          </cell>
          <cell r="T234">
            <v>7961.11</v>
          </cell>
          <cell r="U234">
            <v>0</v>
          </cell>
          <cell r="V234">
            <v>9856.59</v>
          </cell>
          <cell r="W234">
            <v>9856.59</v>
          </cell>
          <cell r="X234">
            <v>17112.57</v>
          </cell>
          <cell r="Y234">
            <v>9856.59</v>
          </cell>
          <cell r="Z234">
            <v>26969.16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9983.52</v>
          </cell>
          <cell r="D236">
            <v>0</v>
          </cell>
          <cell r="E236">
            <v>9983.52</v>
          </cell>
          <cell r="F236">
            <v>3401.67</v>
          </cell>
          <cell r="H236">
            <v>3401.67</v>
          </cell>
          <cell r="J236">
            <v>2126.81</v>
          </cell>
          <cell r="K236">
            <v>2126.81</v>
          </cell>
          <cell r="L236">
            <v>13385.19</v>
          </cell>
          <cell r="M236">
            <v>2126.81</v>
          </cell>
          <cell r="N236">
            <v>15512</v>
          </cell>
          <cell r="O236">
            <v>44171.98</v>
          </cell>
          <cell r="P236">
            <v>0</v>
          </cell>
          <cell r="Q236">
            <v>44171.98</v>
          </cell>
          <cell r="R236">
            <v>22874.49</v>
          </cell>
          <cell r="S236">
            <v>0</v>
          </cell>
          <cell r="T236">
            <v>22874.49</v>
          </cell>
          <cell r="U236">
            <v>0</v>
          </cell>
          <cell r="V236">
            <v>34740.53</v>
          </cell>
          <cell r="W236">
            <v>34740.53</v>
          </cell>
          <cell r="X236">
            <v>67046.47</v>
          </cell>
          <cell r="Y236">
            <v>34740.53</v>
          </cell>
          <cell r="Z236">
            <v>101787</v>
          </cell>
        </row>
        <row r="237">
          <cell r="A237" t="str">
            <v>54010-02</v>
          </cell>
          <cell r="B237" t="str">
            <v>Sports &amp; Staff Party</v>
          </cell>
          <cell r="C237">
            <v>24135</v>
          </cell>
          <cell r="D237">
            <v>0</v>
          </cell>
          <cell r="E237">
            <v>24135</v>
          </cell>
          <cell r="F237">
            <v>8223.48</v>
          </cell>
          <cell r="H237">
            <v>8223.48</v>
          </cell>
          <cell r="J237">
            <v>5141.5200000000004</v>
          </cell>
          <cell r="K237">
            <v>5141.5200000000004</v>
          </cell>
          <cell r="L237">
            <v>32358.48</v>
          </cell>
          <cell r="M237">
            <v>5141.5200000000004</v>
          </cell>
          <cell r="N237">
            <v>37500</v>
          </cell>
          <cell r="O237">
            <v>70541.25</v>
          </cell>
          <cell r="P237">
            <v>0</v>
          </cell>
          <cell r="Q237">
            <v>70541.25</v>
          </cell>
          <cell r="R237">
            <v>55299.39</v>
          </cell>
          <cell r="S237">
            <v>0</v>
          </cell>
          <cell r="T237">
            <v>55299.39</v>
          </cell>
          <cell r="U237">
            <v>0</v>
          </cell>
          <cell r="V237">
            <v>61659.360000000001</v>
          </cell>
          <cell r="W237">
            <v>61659.360000000001</v>
          </cell>
          <cell r="X237">
            <v>125840.64</v>
          </cell>
          <cell r="Y237">
            <v>61659.360000000001</v>
          </cell>
          <cell r="Z237">
            <v>187500</v>
          </cell>
        </row>
        <row r="238">
          <cell r="A238" t="str">
            <v>54010-03</v>
          </cell>
          <cell r="B238" t="str">
            <v>Others - Activity</v>
          </cell>
          <cell r="D238">
            <v>0</v>
          </cell>
          <cell r="E238">
            <v>0</v>
          </cell>
          <cell r="H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2630.72</v>
          </cell>
          <cell r="P238">
            <v>0</v>
          </cell>
          <cell r="Q238">
            <v>2630.72</v>
          </cell>
          <cell r="R238">
            <v>2435.96</v>
          </cell>
          <cell r="S238">
            <v>0</v>
          </cell>
          <cell r="T238">
            <v>2435.96</v>
          </cell>
          <cell r="U238">
            <v>0</v>
          </cell>
          <cell r="V238">
            <v>3158.32</v>
          </cell>
          <cell r="W238">
            <v>3158.32</v>
          </cell>
          <cell r="X238">
            <v>5066.68</v>
          </cell>
          <cell r="Y238">
            <v>3158.32</v>
          </cell>
          <cell r="Z238">
            <v>8225</v>
          </cell>
        </row>
        <row r="239">
          <cell r="A239" t="str">
            <v>54010-04</v>
          </cell>
          <cell r="B239" t="str">
            <v>Good Attendance</v>
          </cell>
          <cell r="C239">
            <v>23330.5</v>
          </cell>
          <cell r="D239">
            <v>0</v>
          </cell>
          <cell r="E239">
            <v>23330.5</v>
          </cell>
          <cell r="F239">
            <v>7949.37</v>
          </cell>
          <cell r="H239">
            <v>7949.37</v>
          </cell>
          <cell r="J239">
            <v>4970.13</v>
          </cell>
          <cell r="K239">
            <v>4970.13</v>
          </cell>
          <cell r="L239">
            <v>31279.87</v>
          </cell>
          <cell r="M239">
            <v>4970.13</v>
          </cell>
          <cell r="N239">
            <v>36250</v>
          </cell>
          <cell r="O239">
            <v>68189.89</v>
          </cell>
          <cell r="P239">
            <v>0</v>
          </cell>
          <cell r="Q239">
            <v>68189.89</v>
          </cell>
          <cell r="R239">
            <v>53456.08</v>
          </cell>
          <cell r="S239">
            <v>0</v>
          </cell>
          <cell r="T239">
            <v>53456.08</v>
          </cell>
          <cell r="U239">
            <v>0</v>
          </cell>
          <cell r="V239">
            <v>59604.03</v>
          </cell>
          <cell r="W239">
            <v>59604.03</v>
          </cell>
          <cell r="X239">
            <v>121645.97</v>
          </cell>
          <cell r="Y239">
            <v>59604.03</v>
          </cell>
          <cell r="Z239">
            <v>181250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15028.06</v>
          </cell>
          <cell r="D241">
            <v>0</v>
          </cell>
          <cell r="E241">
            <v>15028.06</v>
          </cell>
          <cell r="F241">
            <v>5120.49</v>
          </cell>
          <cell r="H241">
            <v>5120.49</v>
          </cell>
          <cell r="J241">
            <v>3201.45</v>
          </cell>
          <cell r="K241">
            <v>3201.45</v>
          </cell>
          <cell r="L241">
            <v>20148.55</v>
          </cell>
          <cell r="M241">
            <v>3201.45</v>
          </cell>
          <cell r="N241">
            <v>23350</v>
          </cell>
          <cell r="O241">
            <v>43923.7</v>
          </cell>
          <cell r="P241">
            <v>0</v>
          </cell>
          <cell r="Q241">
            <v>43923.7</v>
          </cell>
          <cell r="R241">
            <v>34433.08</v>
          </cell>
          <cell r="S241">
            <v>0</v>
          </cell>
          <cell r="T241">
            <v>34433.08</v>
          </cell>
          <cell r="U241">
            <v>0</v>
          </cell>
          <cell r="V241">
            <v>38393.22</v>
          </cell>
          <cell r="W241">
            <v>38393.22</v>
          </cell>
          <cell r="X241">
            <v>78356.78</v>
          </cell>
          <cell r="Y241">
            <v>38393.22</v>
          </cell>
          <cell r="Z241">
            <v>116750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4012.74</v>
          </cell>
          <cell r="D242">
            <v>0</v>
          </cell>
          <cell r="E242">
            <v>4012.74</v>
          </cell>
          <cell r="F242">
            <v>1367.25</v>
          </cell>
          <cell r="H242">
            <v>1367.25</v>
          </cell>
          <cell r="J242">
            <v>854.84</v>
          </cell>
          <cell r="K242">
            <v>854.84</v>
          </cell>
          <cell r="L242">
            <v>5379.99</v>
          </cell>
          <cell r="M242">
            <v>854.84</v>
          </cell>
          <cell r="N242">
            <v>6234.83</v>
          </cell>
          <cell r="O242">
            <v>48185.82</v>
          </cell>
          <cell r="P242">
            <v>0</v>
          </cell>
          <cell r="Q242">
            <v>48185.82</v>
          </cell>
          <cell r="R242">
            <v>43145.13</v>
          </cell>
          <cell r="S242">
            <v>0</v>
          </cell>
          <cell r="T242">
            <v>43145.13</v>
          </cell>
          <cell r="U242">
            <v>0</v>
          </cell>
          <cell r="V242">
            <v>70991.179999999993</v>
          </cell>
          <cell r="W242">
            <v>70991.179999999993</v>
          </cell>
          <cell r="X242">
            <v>91330.95</v>
          </cell>
          <cell r="Y242">
            <v>70991.179999999993</v>
          </cell>
          <cell r="Z242">
            <v>162322.13</v>
          </cell>
        </row>
        <row r="243">
          <cell r="A243" t="str">
            <v>54011-03</v>
          </cell>
          <cell r="B243" t="str">
            <v>Management Fee</v>
          </cell>
          <cell r="C243">
            <v>79484.600000000006</v>
          </cell>
          <cell r="D243">
            <v>0</v>
          </cell>
          <cell r="E243">
            <v>79484.600000000006</v>
          </cell>
          <cell r="F243">
            <v>27082.68</v>
          </cell>
          <cell r="H243">
            <v>27082.68</v>
          </cell>
          <cell r="J243">
            <v>16932.72</v>
          </cell>
          <cell r="K243">
            <v>16932.72</v>
          </cell>
          <cell r="L243">
            <v>106567.28</v>
          </cell>
          <cell r="M243">
            <v>16932.72</v>
          </cell>
          <cell r="N243">
            <v>123500</v>
          </cell>
          <cell r="O243">
            <v>232315.85</v>
          </cell>
          <cell r="P243">
            <v>0</v>
          </cell>
          <cell r="Q243">
            <v>232315.85</v>
          </cell>
          <cell r="R243">
            <v>182119.36</v>
          </cell>
          <cell r="S243">
            <v>0</v>
          </cell>
          <cell r="T243">
            <v>182119.36</v>
          </cell>
          <cell r="U243">
            <v>0</v>
          </cell>
          <cell r="V243">
            <v>203064.79</v>
          </cell>
          <cell r="W243">
            <v>203064.79</v>
          </cell>
          <cell r="X243">
            <v>414435.21</v>
          </cell>
          <cell r="Y243">
            <v>203064.79</v>
          </cell>
          <cell r="Z243">
            <v>617500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187.93</v>
          </cell>
          <cell r="D247">
            <v>0</v>
          </cell>
          <cell r="E247">
            <v>187.93</v>
          </cell>
          <cell r="F247">
            <v>64.03</v>
          </cell>
          <cell r="H247">
            <v>64.03</v>
          </cell>
          <cell r="J247">
            <v>40.04</v>
          </cell>
          <cell r="K247">
            <v>40.04</v>
          </cell>
          <cell r="L247">
            <v>251.96</v>
          </cell>
          <cell r="M247">
            <v>40.04</v>
          </cell>
          <cell r="N247">
            <v>292</v>
          </cell>
          <cell r="O247">
            <v>2706.81</v>
          </cell>
          <cell r="P247">
            <v>0</v>
          </cell>
          <cell r="Q247">
            <v>2706.81</v>
          </cell>
          <cell r="R247">
            <v>2095.8200000000002</v>
          </cell>
          <cell r="S247">
            <v>0</v>
          </cell>
          <cell r="T247">
            <v>2095.8200000000002</v>
          </cell>
          <cell r="U247">
            <v>0</v>
          </cell>
          <cell r="V247">
            <v>3247.37</v>
          </cell>
          <cell r="W247">
            <v>3247.37</v>
          </cell>
          <cell r="X247">
            <v>4802.63</v>
          </cell>
          <cell r="Y247">
            <v>3247.37</v>
          </cell>
          <cell r="Z247">
            <v>8050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1049.51</v>
          </cell>
          <cell r="D249">
            <v>0</v>
          </cell>
          <cell r="E249">
            <v>1049.51</v>
          </cell>
          <cell r="F249">
            <v>357.59</v>
          </cell>
          <cell r="H249">
            <v>357.59</v>
          </cell>
          <cell r="J249">
            <v>223.58</v>
          </cell>
          <cell r="K249">
            <v>223.58</v>
          </cell>
          <cell r="L249">
            <v>1407.1</v>
          </cell>
          <cell r="M249">
            <v>223.58</v>
          </cell>
          <cell r="N249">
            <v>1630.68</v>
          </cell>
          <cell r="O249">
            <v>3007.58</v>
          </cell>
          <cell r="P249">
            <v>0</v>
          </cell>
          <cell r="Q249">
            <v>3007.58</v>
          </cell>
          <cell r="R249">
            <v>2320.1</v>
          </cell>
          <cell r="S249">
            <v>0</v>
          </cell>
          <cell r="T249">
            <v>2320.1</v>
          </cell>
          <cell r="U249">
            <v>0</v>
          </cell>
          <cell r="V249">
            <v>2615.3200000000002</v>
          </cell>
          <cell r="W249">
            <v>2615.3200000000002</v>
          </cell>
          <cell r="X249">
            <v>5327.68</v>
          </cell>
          <cell r="Y249">
            <v>2615.3200000000002</v>
          </cell>
          <cell r="Z249">
            <v>7943</v>
          </cell>
        </row>
        <row r="250">
          <cell r="A250" t="str">
            <v>54014-02</v>
          </cell>
          <cell r="B250" t="str">
            <v>Property Tax</v>
          </cell>
          <cell r="C250">
            <v>16990.18</v>
          </cell>
          <cell r="D250">
            <v>0</v>
          </cell>
          <cell r="E250">
            <v>16990.18</v>
          </cell>
          <cell r="F250">
            <v>5789.04</v>
          </cell>
          <cell r="H250">
            <v>5789.04</v>
          </cell>
          <cell r="J250">
            <v>3619.45</v>
          </cell>
          <cell r="K250">
            <v>3619.45</v>
          </cell>
          <cell r="L250">
            <v>22779.22</v>
          </cell>
          <cell r="M250">
            <v>3619.45</v>
          </cell>
          <cell r="N250">
            <v>26398.67</v>
          </cell>
          <cell r="O250">
            <v>49318.12</v>
          </cell>
          <cell r="P250">
            <v>0</v>
          </cell>
          <cell r="Q250">
            <v>49318.12</v>
          </cell>
          <cell r="R250">
            <v>38014.81</v>
          </cell>
          <cell r="S250">
            <v>0</v>
          </cell>
          <cell r="T250">
            <v>38014.81</v>
          </cell>
          <cell r="U250">
            <v>0</v>
          </cell>
          <cell r="V250">
            <v>43198.14</v>
          </cell>
          <cell r="W250">
            <v>43198.14</v>
          </cell>
          <cell r="X250">
            <v>87332.93</v>
          </cell>
          <cell r="Y250">
            <v>43198.14</v>
          </cell>
          <cell r="Z250">
            <v>130531.07</v>
          </cell>
        </row>
        <row r="251">
          <cell r="A251" t="str">
            <v>54014-03</v>
          </cell>
          <cell r="B251" t="str">
            <v>Duty Stamp</v>
          </cell>
          <cell r="C251">
            <v>128.72</v>
          </cell>
          <cell r="D251">
            <v>0</v>
          </cell>
          <cell r="E251">
            <v>128.72</v>
          </cell>
          <cell r="F251">
            <v>43.86</v>
          </cell>
          <cell r="H251">
            <v>43.86</v>
          </cell>
          <cell r="J251">
            <v>27.42</v>
          </cell>
          <cell r="K251">
            <v>27.42</v>
          </cell>
          <cell r="L251">
            <v>172.58</v>
          </cell>
          <cell r="M251">
            <v>27.42</v>
          </cell>
          <cell r="N251">
            <v>200</v>
          </cell>
          <cell r="O251">
            <v>155.66</v>
          </cell>
          <cell r="P251">
            <v>0</v>
          </cell>
          <cell r="Q251">
            <v>155.66</v>
          </cell>
          <cell r="R251">
            <v>67.459999999999994</v>
          </cell>
          <cell r="S251">
            <v>0</v>
          </cell>
          <cell r="T251">
            <v>67.459999999999994</v>
          </cell>
          <cell r="U251">
            <v>0</v>
          </cell>
          <cell r="V251">
            <v>76.88</v>
          </cell>
          <cell r="W251">
            <v>76.88</v>
          </cell>
          <cell r="X251">
            <v>223.12</v>
          </cell>
          <cell r="Y251">
            <v>76.88</v>
          </cell>
          <cell r="Z251">
            <v>300</v>
          </cell>
        </row>
        <row r="252">
          <cell r="A252" t="str">
            <v>54014-04</v>
          </cell>
          <cell r="B252" t="str">
            <v>Special Business Tax</v>
          </cell>
          <cell r="C252">
            <v>342.07</v>
          </cell>
          <cell r="D252">
            <v>0</v>
          </cell>
          <cell r="E252">
            <v>342.07</v>
          </cell>
          <cell r="F252">
            <v>116.56</v>
          </cell>
          <cell r="H252">
            <v>116.56</v>
          </cell>
          <cell r="J252">
            <v>72.87</v>
          </cell>
          <cell r="K252">
            <v>72.87</v>
          </cell>
          <cell r="L252">
            <v>458.63</v>
          </cell>
          <cell r="M252">
            <v>72.87</v>
          </cell>
          <cell r="N252">
            <v>531.5</v>
          </cell>
          <cell r="O252">
            <v>1440.76</v>
          </cell>
          <cell r="P252">
            <v>0</v>
          </cell>
          <cell r="Q252">
            <v>1440.76</v>
          </cell>
          <cell r="R252">
            <v>1174.95</v>
          </cell>
          <cell r="S252">
            <v>0</v>
          </cell>
          <cell r="T252">
            <v>1174.95</v>
          </cell>
          <cell r="U252">
            <v>0</v>
          </cell>
          <cell r="V252">
            <v>1405.57</v>
          </cell>
          <cell r="W252">
            <v>1405.57</v>
          </cell>
          <cell r="X252">
            <v>2615.71</v>
          </cell>
          <cell r="Y252">
            <v>1405.57</v>
          </cell>
          <cell r="Z252">
            <v>4021.28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1243.42</v>
          </cell>
          <cell r="D254">
            <v>0</v>
          </cell>
          <cell r="E254">
            <v>1243.42</v>
          </cell>
          <cell r="F254">
            <v>423.67</v>
          </cell>
          <cell r="H254">
            <v>423.67</v>
          </cell>
          <cell r="J254">
            <v>264.89</v>
          </cell>
          <cell r="K254">
            <v>264.89</v>
          </cell>
          <cell r="L254">
            <v>1667.09</v>
          </cell>
          <cell r="M254">
            <v>264.89</v>
          </cell>
          <cell r="N254">
            <v>1931.98</v>
          </cell>
          <cell r="O254">
            <v>3563.28</v>
          </cell>
          <cell r="P254">
            <v>0</v>
          </cell>
          <cell r="Q254">
            <v>3563.28</v>
          </cell>
          <cell r="R254">
            <v>2748.8</v>
          </cell>
          <cell r="S254">
            <v>0</v>
          </cell>
          <cell r="T254">
            <v>2748.8</v>
          </cell>
          <cell r="U254">
            <v>0</v>
          </cell>
          <cell r="V254">
            <v>3098.54</v>
          </cell>
          <cell r="W254">
            <v>3098.54</v>
          </cell>
          <cell r="X254">
            <v>6312.08</v>
          </cell>
          <cell r="Y254">
            <v>3098.54</v>
          </cell>
          <cell r="Z254">
            <v>9410.6200000000008</v>
          </cell>
        </row>
        <row r="255">
          <cell r="A255" t="str">
            <v>54015-02</v>
          </cell>
          <cell r="B255" t="str">
            <v>Bank Charge - Cheque Book</v>
          </cell>
          <cell r="C255">
            <v>12.87</v>
          </cell>
          <cell r="D255">
            <v>0</v>
          </cell>
          <cell r="E255">
            <v>12.87</v>
          </cell>
          <cell r="F255">
            <v>4.3899999999999997</v>
          </cell>
          <cell r="H255">
            <v>4.3899999999999997</v>
          </cell>
          <cell r="J255">
            <v>2.74</v>
          </cell>
          <cell r="K255">
            <v>2.74</v>
          </cell>
          <cell r="L255">
            <v>17.260000000000002</v>
          </cell>
          <cell r="M255">
            <v>2.74</v>
          </cell>
          <cell r="N255">
            <v>20</v>
          </cell>
          <cell r="O255">
            <v>515.54</v>
          </cell>
          <cell r="P255">
            <v>0</v>
          </cell>
          <cell r="Q255">
            <v>515.54</v>
          </cell>
          <cell r="R255">
            <v>576.22</v>
          </cell>
          <cell r="S255">
            <v>0</v>
          </cell>
          <cell r="T255">
            <v>576.22</v>
          </cell>
          <cell r="U255">
            <v>0</v>
          </cell>
          <cell r="V255">
            <v>568.24</v>
          </cell>
          <cell r="W255">
            <v>568.24</v>
          </cell>
          <cell r="X255">
            <v>1091.76</v>
          </cell>
          <cell r="Y255">
            <v>568.24</v>
          </cell>
          <cell r="Z255">
            <v>1660</v>
          </cell>
        </row>
        <row r="256">
          <cell r="A256" t="str">
            <v>54015-03</v>
          </cell>
          <cell r="B256" t="str">
            <v>Bank Charge - Others</v>
          </cell>
          <cell r="C256">
            <v>4466.72</v>
          </cell>
          <cell r="D256">
            <v>0</v>
          </cell>
          <cell r="E256">
            <v>4466.72</v>
          </cell>
          <cell r="F256">
            <v>1140.32</v>
          </cell>
          <cell r="H256">
            <v>1140.32</v>
          </cell>
          <cell r="J256">
            <v>712.96</v>
          </cell>
          <cell r="K256">
            <v>712.96</v>
          </cell>
          <cell r="L256">
            <v>5607.04</v>
          </cell>
          <cell r="M256">
            <v>712.96</v>
          </cell>
          <cell r="N256">
            <v>6320</v>
          </cell>
          <cell r="O256">
            <v>15833.34</v>
          </cell>
          <cell r="P256">
            <v>0</v>
          </cell>
          <cell r="Q256">
            <v>15833.34</v>
          </cell>
          <cell r="R256">
            <v>11476.79</v>
          </cell>
          <cell r="S256">
            <v>0</v>
          </cell>
          <cell r="T256">
            <v>11476.79</v>
          </cell>
          <cell r="U256">
            <v>0</v>
          </cell>
          <cell r="V256">
            <v>9171.56</v>
          </cell>
          <cell r="W256">
            <v>9171.56</v>
          </cell>
          <cell r="X256">
            <v>27310.13</v>
          </cell>
          <cell r="Y256">
            <v>9171.56</v>
          </cell>
          <cell r="Z256">
            <v>36481.69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2345.5500000000002</v>
          </cell>
          <cell r="D259">
            <v>0</v>
          </cell>
          <cell r="E259">
            <v>2345.5500000000002</v>
          </cell>
          <cell r="F259">
            <v>799.19</v>
          </cell>
          <cell r="H259">
            <v>799.19</v>
          </cell>
          <cell r="J259">
            <v>499.68</v>
          </cell>
          <cell r="K259">
            <v>499.68</v>
          </cell>
          <cell r="L259">
            <v>3144.74</v>
          </cell>
          <cell r="M259">
            <v>499.68</v>
          </cell>
          <cell r="N259">
            <v>3644.42</v>
          </cell>
          <cell r="O259">
            <v>23564.23</v>
          </cell>
          <cell r="P259">
            <v>0</v>
          </cell>
          <cell r="Q259">
            <v>23564.23</v>
          </cell>
          <cell r="R259">
            <v>19636.71</v>
          </cell>
          <cell r="S259">
            <v>0</v>
          </cell>
          <cell r="T259">
            <v>19636.71</v>
          </cell>
          <cell r="U259">
            <v>0</v>
          </cell>
          <cell r="V259">
            <v>32190.959999999999</v>
          </cell>
          <cell r="W259">
            <v>32190.959999999999</v>
          </cell>
          <cell r="X259">
            <v>43200.94</v>
          </cell>
          <cell r="Y259">
            <v>32190.959999999999</v>
          </cell>
          <cell r="Z259">
            <v>75391.899999999994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37405.300000000003</v>
          </cell>
          <cell r="D261">
            <v>0</v>
          </cell>
          <cell r="E261">
            <v>37405.300000000003</v>
          </cell>
          <cell r="F261">
            <v>13095.06</v>
          </cell>
          <cell r="H261">
            <v>13095.06</v>
          </cell>
          <cell r="J261">
            <v>7968.5</v>
          </cell>
          <cell r="K261">
            <v>7968.5</v>
          </cell>
          <cell r="L261">
            <v>50500.36</v>
          </cell>
          <cell r="M261">
            <v>7968.5</v>
          </cell>
          <cell r="N261">
            <v>58468.86</v>
          </cell>
          <cell r="O261">
            <v>99282.49</v>
          </cell>
          <cell r="P261">
            <v>0</v>
          </cell>
          <cell r="Q261">
            <v>99282.49</v>
          </cell>
          <cell r="R261">
            <v>77375.77</v>
          </cell>
          <cell r="S261">
            <v>0</v>
          </cell>
          <cell r="T261">
            <v>77375.77</v>
          </cell>
          <cell r="U261">
            <v>0</v>
          </cell>
          <cell r="V261">
            <v>80550.17</v>
          </cell>
          <cell r="W261">
            <v>80550.17</v>
          </cell>
          <cell r="X261">
            <v>176658.26</v>
          </cell>
          <cell r="Y261">
            <v>80550.17</v>
          </cell>
          <cell r="Z261">
            <v>257208.43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51552.51</v>
          </cell>
          <cell r="D269">
            <v>0</v>
          </cell>
          <cell r="E269">
            <v>51552.51</v>
          </cell>
          <cell r="F269">
            <v>17565.41</v>
          </cell>
          <cell r="H269">
            <v>17565.41</v>
          </cell>
          <cell r="J269">
            <v>10982.31</v>
          </cell>
          <cell r="K269">
            <v>10982.31</v>
          </cell>
          <cell r="L269">
            <v>69117.919999999998</v>
          </cell>
          <cell r="M269">
            <v>10982.31</v>
          </cell>
          <cell r="N269">
            <v>80100.23</v>
          </cell>
          <cell r="O269">
            <v>149553.98000000001</v>
          </cell>
          <cell r="P269">
            <v>0</v>
          </cell>
          <cell r="Q269">
            <v>149553.98000000001</v>
          </cell>
          <cell r="R269">
            <v>116840.51</v>
          </cell>
          <cell r="S269">
            <v>0</v>
          </cell>
          <cell r="T269">
            <v>116840.51</v>
          </cell>
          <cell r="U269">
            <v>0</v>
          </cell>
          <cell r="V269">
            <v>129712.94</v>
          </cell>
          <cell r="W269">
            <v>129712.94</v>
          </cell>
          <cell r="X269">
            <v>266394.49</v>
          </cell>
          <cell r="Y269">
            <v>129712.94</v>
          </cell>
          <cell r="Z269">
            <v>396107.43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233951.24</v>
          </cell>
          <cell r="D270">
            <v>0</v>
          </cell>
          <cell r="E270">
            <v>233951.24</v>
          </cell>
          <cell r="F270">
            <v>79713.87</v>
          </cell>
          <cell r="H270">
            <v>79713.87</v>
          </cell>
          <cell r="J270">
            <v>49838.99</v>
          </cell>
          <cell r="K270">
            <v>49838.99</v>
          </cell>
          <cell r="L270">
            <v>313665.11</v>
          </cell>
          <cell r="M270">
            <v>49838.99</v>
          </cell>
          <cell r="N270">
            <v>363504.1</v>
          </cell>
          <cell r="O270">
            <v>700852.43</v>
          </cell>
          <cell r="P270">
            <v>0</v>
          </cell>
          <cell r="Q270">
            <v>700852.43</v>
          </cell>
          <cell r="R270">
            <v>553498.04</v>
          </cell>
          <cell r="S270">
            <v>0</v>
          </cell>
          <cell r="T270">
            <v>553498.04</v>
          </cell>
          <cell r="U270">
            <v>0</v>
          </cell>
          <cell r="V270">
            <v>614239.27</v>
          </cell>
          <cell r="W270">
            <v>614239.27</v>
          </cell>
          <cell r="X270">
            <v>1254350.47</v>
          </cell>
          <cell r="Y270">
            <v>614239.27</v>
          </cell>
          <cell r="Z270">
            <v>1868589.74</v>
          </cell>
        </row>
        <row r="271">
          <cell r="A271" t="str">
            <v>54020-03</v>
          </cell>
          <cell r="B271" t="str">
            <v>Depreciation - Vehicle</v>
          </cell>
          <cell r="C271">
            <v>66085.34</v>
          </cell>
          <cell r="D271">
            <v>0</v>
          </cell>
          <cell r="E271">
            <v>66085.34</v>
          </cell>
          <cell r="F271">
            <v>22517.16</v>
          </cell>
          <cell r="H271">
            <v>22517.16</v>
          </cell>
          <cell r="J271">
            <v>14078.26</v>
          </cell>
          <cell r="K271">
            <v>14078.26</v>
          </cell>
          <cell r="L271">
            <v>88602.5</v>
          </cell>
          <cell r="M271">
            <v>14078.26</v>
          </cell>
          <cell r="N271">
            <v>102680.76</v>
          </cell>
          <cell r="O271">
            <v>189329.14</v>
          </cell>
          <cell r="P271">
            <v>0</v>
          </cell>
          <cell r="Q271">
            <v>189329.14</v>
          </cell>
          <cell r="R271">
            <v>146194.95000000001</v>
          </cell>
          <cell r="S271">
            <v>0</v>
          </cell>
          <cell r="T271">
            <v>146194.95000000001</v>
          </cell>
          <cell r="U271">
            <v>0</v>
          </cell>
          <cell r="V271">
            <v>164630.57999999999</v>
          </cell>
          <cell r="W271">
            <v>164630.57999999999</v>
          </cell>
          <cell r="X271">
            <v>335524.09000000003</v>
          </cell>
          <cell r="Y271">
            <v>164630.57999999999</v>
          </cell>
          <cell r="Z271">
            <v>500154.67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29132.2</v>
          </cell>
          <cell r="D272">
            <v>0</v>
          </cell>
          <cell r="E272">
            <v>29132.2</v>
          </cell>
          <cell r="F272">
            <v>9926.17</v>
          </cell>
          <cell r="H272">
            <v>9926.17</v>
          </cell>
          <cell r="J272">
            <v>6206.08</v>
          </cell>
          <cell r="K272">
            <v>6206.08</v>
          </cell>
          <cell r="L272">
            <v>39058.370000000003</v>
          </cell>
          <cell r="M272">
            <v>6206.08</v>
          </cell>
          <cell r="N272">
            <v>45264.45</v>
          </cell>
          <cell r="O272">
            <v>83488.820000000007</v>
          </cell>
          <cell r="P272">
            <v>0</v>
          </cell>
          <cell r="Q272">
            <v>83488.820000000007</v>
          </cell>
          <cell r="R272">
            <v>65086.080000000002</v>
          </cell>
          <cell r="S272">
            <v>0</v>
          </cell>
          <cell r="T272">
            <v>65086.080000000002</v>
          </cell>
          <cell r="U272">
            <v>0</v>
          </cell>
          <cell r="V272">
            <v>71929.850000000006</v>
          </cell>
          <cell r="W272">
            <v>71929.850000000006</v>
          </cell>
          <cell r="X272">
            <v>148574.9</v>
          </cell>
          <cell r="Y272">
            <v>71929.850000000006</v>
          </cell>
          <cell r="Z272">
            <v>220504.75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819518.29</v>
          </cell>
          <cell r="P273">
            <v>0</v>
          </cell>
          <cell r="Q273">
            <v>819518.29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819518.29</v>
          </cell>
          <cell r="Y273">
            <v>0</v>
          </cell>
          <cell r="Z273">
            <v>819518.29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28111.38</v>
          </cell>
          <cell r="D282">
            <v>0</v>
          </cell>
          <cell r="E282">
            <v>28111.38</v>
          </cell>
          <cell r="F282">
            <v>44885.61</v>
          </cell>
          <cell r="H282">
            <v>44885.61</v>
          </cell>
          <cell r="J282">
            <v>28063.54</v>
          </cell>
          <cell r="K282">
            <v>28063.54</v>
          </cell>
          <cell r="L282">
            <v>72996.990000000005</v>
          </cell>
          <cell r="M282">
            <v>28063.54</v>
          </cell>
          <cell r="N282">
            <v>101060.53</v>
          </cell>
          <cell r="O282">
            <v>83625.11</v>
          </cell>
          <cell r="P282">
            <v>0</v>
          </cell>
          <cell r="Q282">
            <v>83625.11</v>
          </cell>
          <cell r="R282">
            <v>215820.05</v>
          </cell>
          <cell r="S282">
            <v>0</v>
          </cell>
          <cell r="T282">
            <v>215820.05</v>
          </cell>
          <cell r="U282">
            <v>0</v>
          </cell>
          <cell r="V282">
            <v>232962.88</v>
          </cell>
          <cell r="W282">
            <v>232962.88</v>
          </cell>
          <cell r="X282">
            <v>299445.15999999997</v>
          </cell>
          <cell r="Y282">
            <v>232962.88</v>
          </cell>
          <cell r="Z282">
            <v>532408.04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-2749.22</v>
          </cell>
          <cell r="D284">
            <v>0</v>
          </cell>
          <cell r="E284">
            <v>-2749.22</v>
          </cell>
          <cell r="F284">
            <v>15827.05</v>
          </cell>
          <cell r="H284">
            <v>15827.05</v>
          </cell>
          <cell r="K284">
            <v>0</v>
          </cell>
          <cell r="L284">
            <v>13077.83</v>
          </cell>
          <cell r="M284">
            <v>0</v>
          </cell>
          <cell r="N284">
            <v>13077.83</v>
          </cell>
          <cell r="O284">
            <v>2818.61</v>
          </cell>
          <cell r="P284">
            <v>0</v>
          </cell>
          <cell r="Q284">
            <v>2818.61</v>
          </cell>
          <cell r="R284">
            <v>9433.7500000000109</v>
          </cell>
          <cell r="S284">
            <v>0</v>
          </cell>
          <cell r="T284">
            <v>9433.7500000000109</v>
          </cell>
          <cell r="U284">
            <v>0</v>
          </cell>
          <cell r="V284">
            <v>0</v>
          </cell>
          <cell r="W284">
            <v>0</v>
          </cell>
          <cell r="X284">
            <v>12252.36</v>
          </cell>
          <cell r="Y284">
            <v>0</v>
          </cell>
          <cell r="Z284">
            <v>12252.36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11206976.369999997</v>
          </cell>
          <cell r="D286">
            <v>0</v>
          </cell>
          <cell r="E286">
            <v>11181255.649999999</v>
          </cell>
          <cell r="F286">
            <v>46516175.350000009</v>
          </cell>
          <cell r="G286">
            <v>0</v>
          </cell>
          <cell r="H286">
            <v>46622883.710000016</v>
          </cell>
          <cell r="I286">
            <v>0</v>
          </cell>
          <cell r="J286">
            <v>2408108.59</v>
          </cell>
          <cell r="K286">
            <v>2408108.59</v>
          </cell>
          <cell r="L286">
            <v>70678313.519999981</v>
          </cell>
          <cell r="M286">
            <v>2408108.59</v>
          </cell>
          <cell r="N286">
            <v>73086422.109999985</v>
          </cell>
          <cell r="O286">
            <v>16647368.400000008</v>
          </cell>
          <cell r="P286">
            <v>0</v>
          </cell>
          <cell r="Q286">
            <v>16647368.400000008</v>
          </cell>
          <cell r="R286">
            <v>61206558.960000016</v>
          </cell>
          <cell r="S286">
            <v>0</v>
          </cell>
          <cell r="T286">
            <v>61206558.960000016</v>
          </cell>
          <cell r="U286">
            <v>0</v>
          </cell>
          <cell r="V286">
            <v>15172246.789999988</v>
          </cell>
          <cell r="W286">
            <v>15172246.789999988</v>
          </cell>
          <cell r="X286">
            <v>77853927.359999999</v>
          </cell>
          <cell r="Y286">
            <v>15172246.789999988</v>
          </cell>
          <cell r="Z286">
            <v>-6.6287611844018102E-8</v>
          </cell>
        </row>
      </sheetData>
      <sheetData sheetId="15">
        <row r="5">
          <cell r="A5" t="str">
            <v>A/C NO.</v>
          </cell>
          <cell r="B5" t="str">
            <v>ACCOUNT NAME</v>
          </cell>
          <cell r="C5" t="str">
            <v>CURRENT MONTH</v>
          </cell>
          <cell r="O5" t="str">
            <v>YEAR TO DATE</v>
          </cell>
        </row>
        <row r="6">
          <cell r="C6" t="str">
            <v>FAC1</v>
          </cell>
          <cell r="F6" t="str">
            <v>FAC2</v>
          </cell>
          <cell r="I6" t="str">
            <v>FAC3</v>
          </cell>
          <cell r="L6" t="str">
            <v>GRAND TOTAL</v>
          </cell>
          <cell r="O6" t="str">
            <v>FAC1</v>
          </cell>
          <cell r="R6" t="str">
            <v>FAC2</v>
          </cell>
          <cell r="U6" t="str">
            <v>FAC3</v>
          </cell>
          <cell r="X6" t="str">
            <v>GRAND TOTAL</v>
          </cell>
        </row>
        <row r="7">
          <cell r="C7" t="str">
            <v>NON-BOI</v>
          </cell>
          <cell r="D7" t="str">
            <v>BOI</v>
          </cell>
          <cell r="E7" t="str">
            <v>TOTAL</v>
          </cell>
          <cell r="F7" t="str">
            <v>NON-BOI</v>
          </cell>
          <cell r="G7" t="str">
            <v>BOI</v>
          </cell>
          <cell r="H7" t="str">
            <v>TOTAL</v>
          </cell>
          <cell r="I7" t="str">
            <v>NON-BOI</v>
          </cell>
          <cell r="J7" t="str">
            <v>BOI</v>
          </cell>
          <cell r="K7" t="str">
            <v>TOTAL</v>
          </cell>
          <cell r="L7" t="str">
            <v>NON-BOI</v>
          </cell>
          <cell r="M7" t="str">
            <v>BOI</v>
          </cell>
          <cell r="N7" t="str">
            <v>TOTAL</v>
          </cell>
          <cell r="O7" t="str">
            <v>NON-BOI</v>
          </cell>
          <cell r="P7" t="str">
            <v>BOI</v>
          </cell>
          <cell r="Q7" t="str">
            <v>TOTAL</v>
          </cell>
          <cell r="R7" t="str">
            <v>NON-BOI</v>
          </cell>
          <cell r="S7" t="str">
            <v>BOI</v>
          </cell>
          <cell r="T7" t="str">
            <v>TOTAL</v>
          </cell>
          <cell r="U7" t="str">
            <v>NON-BOI</v>
          </cell>
          <cell r="V7" t="str">
            <v>BOI</v>
          </cell>
          <cell r="W7" t="str">
            <v>TOTAL</v>
          </cell>
          <cell r="X7" t="str">
            <v>NON-BOI</v>
          </cell>
          <cell r="Y7" t="str">
            <v>BOI</v>
          </cell>
          <cell r="Z7" t="str">
            <v>TOTAL</v>
          </cell>
        </row>
        <row r="8">
          <cell r="A8">
            <v>11001</v>
          </cell>
          <cell r="B8" t="str">
            <v>Current Assets</v>
          </cell>
        </row>
        <row r="9">
          <cell r="A9" t="str">
            <v>11001-01</v>
          </cell>
          <cell r="B9" t="str">
            <v>Cash in Hand</v>
          </cell>
          <cell r="Z9">
            <v>31998.75</v>
          </cell>
        </row>
        <row r="10">
          <cell r="A10" t="str">
            <v>11001-02</v>
          </cell>
          <cell r="B10" t="str">
            <v>Petty Cash</v>
          </cell>
          <cell r="Z10">
            <v>50000</v>
          </cell>
        </row>
        <row r="11">
          <cell r="A11">
            <v>11002</v>
          </cell>
          <cell r="B11" t="str">
            <v>Cash in saving Account</v>
          </cell>
          <cell r="Z11">
            <v>0</v>
          </cell>
        </row>
        <row r="12">
          <cell r="A12" t="str">
            <v>11002-02</v>
          </cell>
          <cell r="B12" t="str">
            <v>Saving A/C - Bay : Pakthongchai</v>
          </cell>
          <cell r="Z12">
            <v>1247485.04</v>
          </cell>
        </row>
        <row r="13">
          <cell r="A13" t="str">
            <v>11002-04</v>
          </cell>
          <cell r="B13" t="str">
            <v>Saving A/C - Bay : Bangpoo</v>
          </cell>
          <cell r="Z13">
            <v>5550187.0899999999</v>
          </cell>
        </row>
        <row r="14">
          <cell r="A14" t="str">
            <v>11002-03</v>
          </cell>
          <cell r="B14" t="str">
            <v>Saving A/C  : Sumitomo Mitsui Banking</v>
          </cell>
          <cell r="Z14">
            <v>10674416.27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-7000</v>
          </cell>
        </row>
        <row r="19">
          <cell r="A19" t="str">
            <v>11003-05</v>
          </cell>
          <cell r="B19" t="str">
            <v>Current A/C - Bay : Bangpoo</v>
          </cell>
          <cell r="Z19">
            <v>490564.37000000104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-195921.76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50735773.61999999</v>
          </cell>
        </row>
        <row r="30">
          <cell r="A30" t="str">
            <v>11007-02</v>
          </cell>
          <cell r="B30" t="str">
            <v>Accounts receivable - Export</v>
          </cell>
          <cell r="Z30">
            <v>22926992.160000004</v>
          </cell>
        </row>
        <row r="31">
          <cell r="A31" t="str">
            <v>11007-03</v>
          </cell>
          <cell r="B31" t="str">
            <v>Accounts receivable - Related</v>
          </cell>
          <cell r="Z31">
            <v>156219.17000000001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7382672.9000000004</v>
          </cell>
          <cell r="E35">
            <v>7382672.9000000004</v>
          </cell>
          <cell r="F35">
            <v>4867136.24</v>
          </cell>
          <cell r="G35">
            <v>0</v>
          </cell>
          <cell r="H35">
            <v>4867136.24</v>
          </cell>
          <cell r="K35">
            <v>0</v>
          </cell>
          <cell r="L35">
            <v>12249809.140000001</v>
          </cell>
          <cell r="M35">
            <v>0</v>
          </cell>
          <cell r="N35">
            <v>12249809.140000001</v>
          </cell>
          <cell r="O35">
            <v>7382672.9000000004</v>
          </cell>
          <cell r="P35">
            <v>0</v>
          </cell>
          <cell r="Q35">
            <v>7382672.9000000004</v>
          </cell>
          <cell r="R35">
            <v>4867136.24</v>
          </cell>
          <cell r="S35">
            <v>0</v>
          </cell>
          <cell r="T35">
            <v>4867136.24</v>
          </cell>
          <cell r="V35">
            <v>0</v>
          </cell>
          <cell r="W35">
            <v>0</v>
          </cell>
          <cell r="X35">
            <v>12249809.140000001</v>
          </cell>
          <cell r="Y35">
            <v>0</v>
          </cell>
          <cell r="Z35">
            <v>12249809.140000001</v>
          </cell>
        </row>
        <row r="36">
          <cell r="A36" t="str">
            <v>11009-02</v>
          </cell>
          <cell r="B36" t="str">
            <v>Decoration Materials in Stock</v>
          </cell>
          <cell r="C36">
            <v>58839</v>
          </cell>
          <cell r="E36">
            <v>58839</v>
          </cell>
          <cell r="F36">
            <v>120926.92</v>
          </cell>
          <cell r="G36">
            <v>0</v>
          </cell>
          <cell r="H36">
            <v>120926.92</v>
          </cell>
          <cell r="K36">
            <v>0</v>
          </cell>
          <cell r="L36">
            <v>179765.92</v>
          </cell>
          <cell r="M36">
            <v>0</v>
          </cell>
          <cell r="N36">
            <v>179765.92</v>
          </cell>
          <cell r="O36">
            <v>58839</v>
          </cell>
          <cell r="P36">
            <v>0</v>
          </cell>
          <cell r="Q36">
            <v>58839</v>
          </cell>
          <cell r="R36">
            <v>120926.92</v>
          </cell>
          <cell r="S36">
            <v>0</v>
          </cell>
          <cell r="T36">
            <v>120926.92</v>
          </cell>
          <cell r="V36">
            <v>0</v>
          </cell>
          <cell r="W36">
            <v>0</v>
          </cell>
          <cell r="X36">
            <v>179765.92</v>
          </cell>
          <cell r="Y36">
            <v>0</v>
          </cell>
          <cell r="Z36">
            <v>179765.92</v>
          </cell>
        </row>
        <row r="37">
          <cell r="A37" t="str">
            <v>11009-03</v>
          </cell>
          <cell r="B37" t="str">
            <v>Assembly Materials in Stock</v>
          </cell>
          <cell r="C37">
            <v>1147415.71</v>
          </cell>
          <cell r="E37">
            <v>1147415.71</v>
          </cell>
          <cell r="F37">
            <v>27335166.760000002</v>
          </cell>
          <cell r="G37">
            <v>0</v>
          </cell>
          <cell r="H37">
            <v>27335166.760000002</v>
          </cell>
          <cell r="J37">
            <v>707515.88</v>
          </cell>
          <cell r="K37">
            <v>707515.88</v>
          </cell>
          <cell r="L37">
            <v>28482582.470000003</v>
          </cell>
          <cell r="M37">
            <v>707515.88</v>
          </cell>
          <cell r="N37">
            <v>29190098.350000001</v>
          </cell>
          <cell r="O37">
            <v>1147415.71</v>
          </cell>
          <cell r="P37">
            <v>0</v>
          </cell>
          <cell r="Q37">
            <v>1147415.71</v>
          </cell>
          <cell r="R37">
            <v>27335166.760000002</v>
          </cell>
          <cell r="S37">
            <v>0</v>
          </cell>
          <cell r="T37">
            <v>27335166.760000002</v>
          </cell>
          <cell r="V37">
            <v>707515.88</v>
          </cell>
          <cell r="W37">
            <v>707515.88</v>
          </cell>
          <cell r="X37">
            <v>28482582.470000003</v>
          </cell>
          <cell r="Y37">
            <v>707515.88</v>
          </cell>
          <cell r="Z37">
            <v>29190098.350000001</v>
          </cell>
        </row>
        <row r="38">
          <cell r="A38" t="str">
            <v>11009-04</v>
          </cell>
          <cell r="B38" t="str">
            <v>Packing Material in Stock</v>
          </cell>
          <cell r="C38">
            <v>6270.5</v>
          </cell>
          <cell r="E38">
            <v>6270.5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6270.5</v>
          </cell>
          <cell r="M38">
            <v>0</v>
          </cell>
          <cell r="N38">
            <v>6270.5</v>
          </cell>
          <cell r="O38">
            <v>6270.5</v>
          </cell>
          <cell r="P38">
            <v>0</v>
          </cell>
          <cell r="Q38">
            <v>6270.5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6270.5</v>
          </cell>
          <cell r="Y38">
            <v>0</v>
          </cell>
          <cell r="Z38">
            <v>6270.5</v>
          </cell>
        </row>
        <row r="39">
          <cell r="A39" t="str">
            <v>11009-05</v>
          </cell>
          <cell r="B39" t="str">
            <v>Factory Supplies In Stock</v>
          </cell>
          <cell r="C39">
            <v>52392</v>
          </cell>
          <cell r="E39">
            <v>52392</v>
          </cell>
          <cell r="F39">
            <v>49180.37</v>
          </cell>
          <cell r="G39">
            <v>0</v>
          </cell>
          <cell r="H39">
            <v>49180.37</v>
          </cell>
          <cell r="K39">
            <v>0</v>
          </cell>
          <cell r="L39">
            <v>101572.37</v>
          </cell>
          <cell r="M39">
            <v>0</v>
          </cell>
          <cell r="N39">
            <v>101572.37</v>
          </cell>
          <cell r="O39">
            <v>52392</v>
          </cell>
          <cell r="P39">
            <v>0</v>
          </cell>
          <cell r="Q39">
            <v>52392</v>
          </cell>
          <cell r="R39">
            <v>49180.37</v>
          </cell>
          <cell r="S39">
            <v>0</v>
          </cell>
          <cell r="T39">
            <v>49180.37</v>
          </cell>
          <cell r="V39">
            <v>0</v>
          </cell>
          <cell r="W39">
            <v>0</v>
          </cell>
          <cell r="X39">
            <v>101572.37</v>
          </cell>
          <cell r="Y39">
            <v>0</v>
          </cell>
          <cell r="Z39">
            <v>101572.37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1863374.88</v>
          </cell>
          <cell r="E40">
            <v>1863374.88</v>
          </cell>
          <cell r="F40">
            <v>4324733.51</v>
          </cell>
          <cell r="G40">
            <v>0</v>
          </cell>
          <cell r="H40">
            <v>4324733.51</v>
          </cell>
          <cell r="J40">
            <v>851223.59</v>
          </cell>
          <cell r="K40">
            <v>851223.59</v>
          </cell>
          <cell r="L40">
            <v>6188108.3899999997</v>
          </cell>
          <cell r="M40">
            <v>851223.59</v>
          </cell>
          <cell r="N40">
            <v>7039331.9799999995</v>
          </cell>
          <cell r="O40">
            <v>1863374.88</v>
          </cell>
          <cell r="P40">
            <v>0</v>
          </cell>
          <cell r="Q40">
            <v>1863374.88</v>
          </cell>
          <cell r="R40">
            <v>4324733.51</v>
          </cell>
          <cell r="S40">
            <v>0</v>
          </cell>
          <cell r="T40">
            <v>4324733.51</v>
          </cell>
          <cell r="V40">
            <v>851223.59</v>
          </cell>
          <cell r="W40">
            <v>851223.59</v>
          </cell>
          <cell r="X40">
            <v>6188108.3899999997</v>
          </cell>
          <cell r="Y40">
            <v>851223.59</v>
          </cell>
          <cell r="Z40">
            <v>7039331.9799999995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4054377.07</v>
          </cell>
          <cell r="E41">
            <v>4054377.07</v>
          </cell>
          <cell r="F41">
            <v>3506194.93</v>
          </cell>
          <cell r="G41">
            <v>0</v>
          </cell>
          <cell r="H41">
            <v>3506194.93</v>
          </cell>
          <cell r="J41">
            <v>0</v>
          </cell>
          <cell r="K41">
            <v>0</v>
          </cell>
          <cell r="L41">
            <v>7560572</v>
          </cell>
          <cell r="M41">
            <v>0</v>
          </cell>
          <cell r="N41">
            <v>7560572</v>
          </cell>
          <cell r="O41">
            <v>4054377.07</v>
          </cell>
          <cell r="P41">
            <v>0</v>
          </cell>
          <cell r="Q41">
            <v>4054377.07</v>
          </cell>
          <cell r="R41">
            <v>3506194.93</v>
          </cell>
          <cell r="S41">
            <v>0</v>
          </cell>
          <cell r="T41">
            <v>3506194.93</v>
          </cell>
          <cell r="V41">
            <v>0</v>
          </cell>
          <cell r="W41">
            <v>0</v>
          </cell>
          <cell r="X41">
            <v>7560572</v>
          </cell>
          <cell r="Y41">
            <v>0</v>
          </cell>
          <cell r="Z41">
            <v>7560572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4085700</v>
          </cell>
        </row>
        <row r="49">
          <cell r="A49" t="str">
            <v>11010-02</v>
          </cell>
          <cell r="B49" t="str">
            <v>Prepaid Expense</v>
          </cell>
          <cell r="Z49">
            <v>813220.61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833805.1</v>
          </cell>
        </row>
        <row r="53">
          <cell r="A53" t="str">
            <v>11010-06</v>
          </cell>
          <cell r="B53" t="str">
            <v>Purchase Vat</v>
          </cell>
          <cell r="Z53">
            <v>1628337.68</v>
          </cell>
        </row>
        <row r="54">
          <cell r="A54" t="str">
            <v>11010-07</v>
          </cell>
          <cell r="B54" t="str">
            <v>Vat in Transit</v>
          </cell>
          <cell r="Z54">
            <v>179685.01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9195609.1799999997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891167.24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533805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126828820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534092762.54000002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8831678.25</v>
          </cell>
        </row>
        <row r="69">
          <cell r="A69" t="str">
            <v>14005-01</v>
          </cell>
          <cell r="B69" t="str">
            <v>Office Equipment</v>
          </cell>
          <cell r="Z69">
            <v>37930272.399999999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20111646.399999999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-123676379.73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-506330873.61000001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-7352171.8400000008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-32662555.600000001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-4999901.47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-16852036.290000003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-8680973.9499999993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-36000000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-42820082.659999996</v>
          </cell>
        </row>
        <row r="88">
          <cell r="A88" t="str">
            <v>21002-02</v>
          </cell>
          <cell r="B88" t="str">
            <v>Accounts Payable - Export</v>
          </cell>
          <cell r="Z88">
            <v>-47052721.370000005</v>
          </cell>
        </row>
        <row r="89">
          <cell r="A89" t="str">
            <v>21002-03</v>
          </cell>
          <cell r="B89" t="str">
            <v>Accounts Payable - Related</v>
          </cell>
          <cell r="Z89">
            <v>-18228686.68</v>
          </cell>
        </row>
        <row r="90">
          <cell r="A90" t="str">
            <v>21003-01</v>
          </cell>
          <cell r="B90" t="str">
            <v>Accrued Interest</v>
          </cell>
          <cell r="Z90">
            <v>0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-4989444.16</v>
          </cell>
        </row>
        <row r="92">
          <cell r="A92" t="str">
            <v>21003-03</v>
          </cell>
          <cell r="B92" t="str">
            <v>Other Creditors</v>
          </cell>
          <cell r="Z92">
            <v>-93000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-154021.32999999999</v>
          </cell>
        </row>
        <row r="97">
          <cell r="A97" t="str">
            <v>21004-02</v>
          </cell>
          <cell r="B97" t="str">
            <v>W/T Phor Ngor Dor 3</v>
          </cell>
          <cell r="Z97">
            <v>-1766.25</v>
          </cell>
        </row>
        <row r="98">
          <cell r="A98" t="str">
            <v>21004-03</v>
          </cell>
          <cell r="B98" t="str">
            <v>W/T Phor Ngor Dor 1</v>
          </cell>
          <cell r="Z98">
            <v>-701826.92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-429376</v>
          </cell>
        </row>
        <row r="103">
          <cell r="A103" t="str">
            <v>21007-01</v>
          </cell>
          <cell r="B103" t="str">
            <v>Selling Tax</v>
          </cell>
          <cell r="Z103">
            <v>-1669433.94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-11679691.279999999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-30874.83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-17658562.859999999</v>
          </cell>
          <cell r="D116">
            <v>0</v>
          </cell>
          <cell r="E116">
            <v>-17658562.859999999</v>
          </cell>
          <cell r="F116">
            <v>-2392773.1</v>
          </cell>
          <cell r="G116">
            <v>0</v>
          </cell>
          <cell r="H116">
            <v>-2392773.1</v>
          </cell>
          <cell r="J116">
            <v>-2883094</v>
          </cell>
          <cell r="K116">
            <v>-2883094</v>
          </cell>
          <cell r="L116">
            <v>-20051335.960000001</v>
          </cell>
          <cell r="M116">
            <v>-2883094</v>
          </cell>
          <cell r="N116">
            <v>-22934429.960000001</v>
          </cell>
          <cell r="O116">
            <v>-81515679.099999994</v>
          </cell>
          <cell r="P116">
            <v>0</v>
          </cell>
          <cell r="Q116">
            <v>-81515679.099999994</v>
          </cell>
          <cell r="R116">
            <v>-32828308.710000001</v>
          </cell>
          <cell r="S116">
            <v>0</v>
          </cell>
          <cell r="T116">
            <v>-32828308.710000001</v>
          </cell>
          <cell r="U116">
            <v>0</v>
          </cell>
          <cell r="V116">
            <v>-65891390.700000003</v>
          </cell>
          <cell r="W116">
            <v>-65891390.700000003</v>
          </cell>
          <cell r="X116">
            <v>-114343987.81</v>
          </cell>
          <cell r="Y116">
            <v>-65891390.700000003</v>
          </cell>
          <cell r="Z116">
            <v>-180235378.50999999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-4685997.33</v>
          </cell>
          <cell r="G117">
            <v>0</v>
          </cell>
          <cell r="H117">
            <v>-4685997.33</v>
          </cell>
          <cell r="K117">
            <v>0</v>
          </cell>
          <cell r="L117">
            <v>-4685997.33</v>
          </cell>
          <cell r="M117">
            <v>0</v>
          </cell>
          <cell r="N117">
            <v>-4685997.33</v>
          </cell>
          <cell r="O117">
            <v>0</v>
          </cell>
          <cell r="P117">
            <v>0</v>
          </cell>
          <cell r="Q117">
            <v>0</v>
          </cell>
          <cell r="R117">
            <v>-29807748.509999998</v>
          </cell>
          <cell r="S117">
            <v>0</v>
          </cell>
          <cell r="T117">
            <v>-29807748.509999998</v>
          </cell>
          <cell r="U117">
            <v>0</v>
          </cell>
          <cell r="V117">
            <v>0</v>
          </cell>
          <cell r="W117">
            <v>0</v>
          </cell>
          <cell r="X117">
            <v>-29807748.509999998</v>
          </cell>
          <cell r="Y117">
            <v>0</v>
          </cell>
          <cell r="Z117">
            <v>-29807748.509999998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-210608.83</v>
          </cell>
          <cell r="D123">
            <v>0</v>
          </cell>
          <cell r="E123">
            <v>-210608.83</v>
          </cell>
          <cell r="F123">
            <v>-118827.8</v>
          </cell>
          <cell r="G123">
            <v>0</v>
          </cell>
          <cell r="H123">
            <v>-118827.8</v>
          </cell>
          <cell r="K123">
            <v>0</v>
          </cell>
          <cell r="L123">
            <v>-329436.63</v>
          </cell>
          <cell r="M123">
            <v>0</v>
          </cell>
          <cell r="N123">
            <v>-329436.63</v>
          </cell>
          <cell r="O123">
            <v>-718081.35</v>
          </cell>
          <cell r="P123">
            <v>0</v>
          </cell>
          <cell r="Q123">
            <v>-718081.35</v>
          </cell>
          <cell r="R123">
            <v>-1015957.86</v>
          </cell>
          <cell r="S123">
            <v>0</v>
          </cell>
          <cell r="T123">
            <v>-1015957.86</v>
          </cell>
          <cell r="U123">
            <v>0</v>
          </cell>
          <cell r="V123">
            <v>0</v>
          </cell>
          <cell r="W123">
            <v>0</v>
          </cell>
          <cell r="X123">
            <v>-1734039.21</v>
          </cell>
          <cell r="Y123">
            <v>0</v>
          </cell>
          <cell r="Z123">
            <v>-1734039.21</v>
          </cell>
        </row>
        <row r="124">
          <cell r="A124" t="str">
            <v>43000-02</v>
          </cell>
          <cell r="B124" t="str">
            <v>Other Income</v>
          </cell>
          <cell r="C124">
            <v>-91501.05</v>
          </cell>
          <cell r="D124">
            <v>0</v>
          </cell>
          <cell r="E124">
            <v>-91501.05</v>
          </cell>
          <cell r="F124">
            <v>-20438.47</v>
          </cell>
          <cell r="G124">
            <v>0</v>
          </cell>
          <cell r="H124">
            <v>-20438.47</v>
          </cell>
          <cell r="J124">
            <v>0</v>
          </cell>
          <cell r="K124">
            <v>0</v>
          </cell>
          <cell r="L124">
            <v>-111939.52</v>
          </cell>
          <cell r="M124">
            <v>0</v>
          </cell>
          <cell r="N124">
            <v>-111939.52</v>
          </cell>
          <cell r="O124">
            <v>-3726768.51</v>
          </cell>
          <cell r="P124">
            <v>0</v>
          </cell>
          <cell r="Q124">
            <v>-3726768.51</v>
          </cell>
          <cell r="R124">
            <v>-439650.28</v>
          </cell>
          <cell r="S124">
            <v>0</v>
          </cell>
          <cell r="T124">
            <v>-439650.28</v>
          </cell>
          <cell r="U124">
            <v>0</v>
          </cell>
          <cell r="V124">
            <v>0</v>
          </cell>
          <cell r="W124">
            <v>0</v>
          </cell>
          <cell r="X124">
            <v>-4166418.79</v>
          </cell>
          <cell r="Y124">
            <v>0</v>
          </cell>
          <cell r="Z124">
            <v>-4166418.79</v>
          </cell>
        </row>
        <row r="125">
          <cell r="B125" t="str">
            <v xml:space="preserve"> Other Income -Mould</v>
          </cell>
          <cell r="C125">
            <v>-91400</v>
          </cell>
          <cell r="D125">
            <v>0</v>
          </cell>
          <cell r="E125">
            <v>-91400</v>
          </cell>
          <cell r="F125">
            <v>0</v>
          </cell>
          <cell r="H125">
            <v>0</v>
          </cell>
          <cell r="L125">
            <v>-91400</v>
          </cell>
          <cell r="M125">
            <v>0</v>
          </cell>
          <cell r="N125">
            <v>-91400</v>
          </cell>
          <cell r="O125">
            <v>-3628120</v>
          </cell>
          <cell r="P125">
            <v>0</v>
          </cell>
          <cell r="Q125">
            <v>-3628120</v>
          </cell>
          <cell r="R125">
            <v>-185243.45</v>
          </cell>
          <cell r="S125">
            <v>0</v>
          </cell>
          <cell r="T125">
            <v>-185243.45</v>
          </cell>
          <cell r="U125">
            <v>0</v>
          </cell>
          <cell r="V125">
            <v>0</v>
          </cell>
          <cell r="W125">
            <v>0</v>
          </cell>
          <cell r="X125">
            <v>-3813363.45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-101.05</v>
          </cell>
          <cell r="D126">
            <v>0</v>
          </cell>
          <cell r="E126">
            <v>-101.05</v>
          </cell>
          <cell r="F126">
            <v>-20438.47</v>
          </cell>
          <cell r="H126">
            <v>-20438.47</v>
          </cell>
          <cell r="J126">
            <v>0</v>
          </cell>
          <cell r="L126">
            <v>-20539.52</v>
          </cell>
          <cell r="M126">
            <v>0</v>
          </cell>
          <cell r="N126">
            <v>-20539.52</v>
          </cell>
          <cell r="O126">
            <v>-98648.51</v>
          </cell>
          <cell r="P126">
            <v>0</v>
          </cell>
          <cell r="Q126">
            <v>-98648.51</v>
          </cell>
          <cell r="R126">
            <v>-254406.83</v>
          </cell>
          <cell r="S126">
            <v>0</v>
          </cell>
          <cell r="T126">
            <v>-254406.83</v>
          </cell>
          <cell r="U126">
            <v>0</v>
          </cell>
          <cell r="V126">
            <v>0</v>
          </cell>
          <cell r="W126">
            <v>0</v>
          </cell>
          <cell r="X126">
            <v>-353055.34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-159274.44</v>
          </cell>
          <cell r="J129">
            <v>159274.44</v>
          </cell>
          <cell r="K129">
            <v>159274.44</v>
          </cell>
          <cell r="L129">
            <v>-159274.44</v>
          </cell>
          <cell r="M129">
            <v>159274.44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-3384039.23</v>
          </cell>
          <cell r="S129">
            <v>0</v>
          </cell>
          <cell r="T129">
            <v>-3384039.23</v>
          </cell>
          <cell r="U129">
            <v>0</v>
          </cell>
          <cell r="V129">
            <v>3384039.23</v>
          </cell>
          <cell r="W129">
            <v>3384039.23</v>
          </cell>
          <cell r="X129">
            <v>-3384039.23</v>
          </cell>
          <cell r="Y129">
            <v>3384039.23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7333668.6200000001</v>
          </cell>
          <cell r="D133">
            <v>0</v>
          </cell>
          <cell r="E133">
            <v>7333668.6200000001</v>
          </cell>
          <cell r="F133">
            <v>4669138.41</v>
          </cell>
          <cell r="G133">
            <v>0</v>
          </cell>
          <cell r="H133">
            <v>4669138.41</v>
          </cell>
          <cell r="J133">
            <v>0</v>
          </cell>
          <cell r="K133">
            <v>0</v>
          </cell>
          <cell r="L133">
            <v>12002807.030000001</v>
          </cell>
          <cell r="M133">
            <v>0</v>
          </cell>
          <cell r="N133">
            <v>12002807.030000001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56594</v>
          </cell>
          <cell r="D134">
            <v>0</v>
          </cell>
          <cell r="E134">
            <v>56594</v>
          </cell>
          <cell r="F134">
            <v>182265.92</v>
          </cell>
          <cell r="G134">
            <v>0</v>
          </cell>
          <cell r="H134">
            <v>182265.92</v>
          </cell>
          <cell r="J134">
            <v>0</v>
          </cell>
          <cell r="K134">
            <v>0</v>
          </cell>
          <cell r="L134">
            <v>238859.92</v>
          </cell>
          <cell r="M134">
            <v>0</v>
          </cell>
          <cell r="N134">
            <v>238859.92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853629.4</v>
          </cell>
          <cell r="D135">
            <v>0</v>
          </cell>
          <cell r="E135">
            <v>853629.4</v>
          </cell>
          <cell r="F135">
            <v>31228880.800000001</v>
          </cell>
          <cell r="G135">
            <v>0</v>
          </cell>
          <cell r="H135">
            <v>31228880.800000001</v>
          </cell>
          <cell r="J135">
            <v>741522.5</v>
          </cell>
          <cell r="K135">
            <v>741522.5</v>
          </cell>
          <cell r="L135">
            <v>32082510.199999999</v>
          </cell>
          <cell r="M135">
            <v>741522.5</v>
          </cell>
          <cell r="N135">
            <v>32824032.699999999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</v>
          </cell>
          <cell r="Y135">
            <v>749926.06</v>
          </cell>
          <cell r="Z135">
            <v>3612445.84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4825.5</v>
          </cell>
          <cell r="D136">
            <v>0</v>
          </cell>
          <cell r="E136">
            <v>4825.5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4825.5</v>
          </cell>
          <cell r="M136">
            <v>0</v>
          </cell>
          <cell r="N136">
            <v>4825.5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2595976.65</v>
          </cell>
          <cell r="D137">
            <v>0</v>
          </cell>
          <cell r="E137">
            <v>2595976.65</v>
          </cell>
          <cell r="F137">
            <v>2456686.16</v>
          </cell>
          <cell r="G137">
            <v>0</v>
          </cell>
          <cell r="H137">
            <v>2456686.16</v>
          </cell>
          <cell r="J137">
            <v>670195.65</v>
          </cell>
          <cell r="K137">
            <v>670195.65</v>
          </cell>
          <cell r="L137">
            <v>5052662.8099999996</v>
          </cell>
          <cell r="M137">
            <v>670195.65</v>
          </cell>
          <cell r="N137">
            <v>5722858.4600000009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3865262.16</v>
          </cell>
          <cell r="E138">
            <v>3865262.16</v>
          </cell>
          <cell r="F138">
            <v>4037236.83</v>
          </cell>
          <cell r="G138">
            <v>0</v>
          </cell>
          <cell r="H138">
            <v>4037236.83</v>
          </cell>
          <cell r="J138">
            <v>0</v>
          </cell>
          <cell r="K138">
            <v>0</v>
          </cell>
          <cell r="L138">
            <v>7902498.9900000002</v>
          </cell>
          <cell r="M138">
            <v>0</v>
          </cell>
          <cell r="N138">
            <v>7902498.9900000002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-7382672.9000000004</v>
          </cell>
          <cell r="D140">
            <v>0</v>
          </cell>
          <cell r="E140">
            <v>-7382672.9000000004</v>
          </cell>
          <cell r="F140">
            <v>-4867136.24</v>
          </cell>
          <cell r="H140">
            <v>-4867136.24</v>
          </cell>
          <cell r="J140">
            <v>0</v>
          </cell>
          <cell r="K140">
            <v>0</v>
          </cell>
          <cell r="L140">
            <v>-12249809.140000001</v>
          </cell>
          <cell r="M140">
            <v>0</v>
          </cell>
          <cell r="N140">
            <v>-12249809.140000001</v>
          </cell>
          <cell r="O140">
            <v>-7382672.9000000004</v>
          </cell>
          <cell r="P140">
            <v>0</v>
          </cell>
          <cell r="Q140">
            <v>-7382672.9000000004</v>
          </cell>
          <cell r="R140">
            <v>-4867136.24</v>
          </cell>
          <cell r="S140">
            <v>0</v>
          </cell>
          <cell r="T140">
            <v>-4867136.24</v>
          </cell>
          <cell r="U140">
            <v>0</v>
          </cell>
          <cell r="V140">
            <v>0</v>
          </cell>
          <cell r="W140">
            <v>0</v>
          </cell>
          <cell r="X140">
            <v>-12249809.140000001</v>
          </cell>
          <cell r="Y140">
            <v>0</v>
          </cell>
          <cell r="Z140">
            <v>-12249809.140000001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-58839</v>
          </cell>
          <cell r="D141">
            <v>0</v>
          </cell>
          <cell r="E141">
            <v>-58839</v>
          </cell>
          <cell r="F141">
            <v>-120926.92</v>
          </cell>
          <cell r="H141">
            <v>-120926.92</v>
          </cell>
          <cell r="J141">
            <v>0</v>
          </cell>
          <cell r="K141">
            <v>0</v>
          </cell>
          <cell r="L141">
            <v>-179765.92</v>
          </cell>
          <cell r="M141">
            <v>0</v>
          </cell>
          <cell r="N141">
            <v>-179765.92</v>
          </cell>
          <cell r="O141">
            <v>-58839</v>
          </cell>
          <cell r="P141">
            <v>0</v>
          </cell>
          <cell r="Q141">
            <v>-58839</v>
          </cell>
          <cell r="R141">
            <v>-120926.92</v>
          </cell>
          <cell r="S141">
            <v>0</v>
          </cell>
          <cell r="T141">
            <v>-120926.92</v>
          </cell>
          <cell r="U141">
            <v>0</v>
          </cell>
          <cell r="V141">
            <v>0</v>
          </cell>
          <cell r="W141">
            <v>0</v>
          </cell>
          <cell r="X141">
            <v>-179765.92</v>
          </cell>
          <cell r="Y141">
            <v>0</v>
          </cell>
          <cell r="Z141">
            <v>-179765.92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-1147415.71</v>
          </cell>
          <cell r="D142">
            <v>0</v>
          </cell>
          <cell r="E142">
            <v>-1147415.71</v>
          </cell>
          <cell r="F142">
            <v>-27335166.760000002</v>
          </cell>
          <cell r="H142">
            <v>-27335166.760000002</v>
          </cell>
          <cell r="J142">
            <v>-707515.88</v>
          </cell>
          <cell r="K142">
            <v>-707515.88</v>
          </cell>
          <cell r="L142">
            <v>-28482582.470000003</v>
          </cell>
          <cell r="M142">
            <v>-707515.88</v>
          </cell>
          <cell r="N142">
            <v>-29190098.350000001</v>
          </cell>
          <cell r="O142">
            <v>-1147415.71</v>
          </cell>
          <cell r="P142">
            <v>0</v>
          </cell>
          <cell r="Q142">
            <v>-1147415.71</v>
          </cell>
          <cell r="R142">
            <v>-27335166.760000002</v>
          </cell>
          <cell r="S142">
            <v>0</v>
          </cell>
          <cell r="T142">
            <v>-27335166.760000002</v>
          </cell>
          <cell r="U142">
            <v>0</v>
          </cell>
          <cell r="V142">
            <v>-707515.88</v>
          </cell>
          <cell r="W142">
            <v>-707515.88</v>
          </cell>
          <cell r="X142">
            <v>-28482582.470000003</v>
          </cell>
          <cell r="Y142">
            <v>-707515.88</v>
          </cell>
          <cell r="Z142">
            <v>-29190098.350000001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-6270.5</v>
          </cell>
          <cell r="D143">
            <v>0</v>
          </cell>
          <cell r="E143">
            <v>-6270.5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-6270.5</v>
          </cell>
          <cell r="M143">
            <v>0</v>
          </cell>
          <cell r="N143">
            <v>-6270.5</v>
          </cell>
          <cell r="O143">
            <v>-6270.5</v>
          </cell>
          <cell r="P143">
            <v>0</v>
          </cell>
          <cell r="Q143">
            <v>-6270.5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-6270.5</v>
          </cell>
          <cell r="Y143">
            <v>0</v>
          </cell>
          <cell r="Z143">
            <v>-6270.5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-1863374.88</v>
          </cell>
          <cell r="D144">
            <v>0</v>
          </cell>
          <cell r="E144">
            <v>-1863374.88</v>
          </cell>
          <cell r="F144">
            <v>-4324733.51</v>
          </cell>
          <cell r="H144">
            <v>-4324733.51</v>
          </cell>
          <cell r="J144">
            <v>-851223.59</v>
          </cell>
          <cell r="K144">
            <v>-851223.59</v>
          </cell>
          <cell r="M144">
            <v>-851223.59</v>
          </cell>
          <cell r="N144">
            <v>-851223.59</v>
          </cell>
          <cell r="O144">
            <v>-1863374.88</v>
          </cell>
          <cell r="P144">
            <v>0</v>
          </cell>
          <cell r="Q144">
            <v>-1863374.88</v>
          </cell>
          <cell r="R144">
            <v>-4324733.51</v>
          </cell>
          <cell r="S144">
            <v>0</v>
          </cell>
          <cell r="T144">
            <v>-4324733.51</v>
          </cell>
          <cell r="U144">
            <v>0</v>
          </cell>
          <cell r="V144">
            <v>-851223.59</v>
          </cell>
          <cell r="W144">
            <v>-851223.59</v>
          </cell>
          <cell r="X144">
            <v>-6188108.3899999997</v>
          </cell>
          <cell r="Y144">
            <v>-851223.59</v>
          </cell>
          <cell r="Z144">
            <v>-7039331.9799999995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-4054377.07</v>
          </cell>
          <cell r="D145">
            <v>0</v>
          </cell>
          <cell r="E145">
            <v>-4054377.07</v>
          </cell>
          <cell r="F145">
            <v>-3506194.93</v>
          </cell>
          <cell r="H145">
            <v>-3506194.93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-4054377.07</v>
          </cell>
          <cell r="P145">
            <v>0</v>
          </cell>
          <cell r="Q145">
            <v>-4054377.07</v>
          </cell>
          <cell r="R145">
            <v>-3506194.93</v>
          </cell>
          <cell r="S145">
            <v>0</v>
          </cell>
          <cell r="T145">
            <v>-3506194.93</v>
          </cell>
          <cell r="U145">
            <v>0</v>
          </cell>
          <cell r="V145">
            <v>0</v>
          </cell>
          <cell r="W145">
            <v>0</v>
          </cell>
          <cell r="X145">
            <v>-7560572</v>
          </cell>
          <cell r="Y145">
            <v>0</v>
          </cell>
          <cell r="Z145">
            <v>-7560572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8325538.0999999996</v>
          </cell>
          <cell r="D147">
            <v>0</v>
          </cell>
          <cell r="E147">
            <v>8325538.0999999996</v>
          </cell>
          <cell r="F147">
            <v>1083950.75</v>
          </cell>
          <cell r="H147">
            <v>1083950.75</v>
          </cell>
          <cell r="K147">
            <v>0</v>
          </cell>
          <cell r="L147">
            <v>9409488.8499999996</v>
          </cell>
          <cell r="M147">
            <v>0</v>
          </cell>
          <cell r="N147">
            <v>9409488.8499999996</v>
          </cell>
          <cell r="O147">
            <v>34526419.530000001</v>
          </cell>
          <cell r="P147">
            <v>0</v>
          </cell>
          <cell r="Q147">
            <v>34526419.530000001</v>
          </cell>
          <cell r="R147">
            <v>9047605.3000000007</v>
          </cell>
          <cell r="S147">
            <v>0</v>
          </cell>
          <cell r="T147">
            <v>9047605.3000000007</v>
          </cell>
          <cell r="U147">
            <v>0</v>
          </cell>
          <cell r="V147">
            <v>0</v>
          </cell>
          <cell r="W147">
            <v>0</v>
          </cell>
          <cell r="X147">
            <v>43574024.829999998</v>
          </cell>
          <cell r="Y147">
            <v>0</v>
          </cell>
          <cell r="Z147">
            <v>43574024.829999998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11270</v>
          </cell>
          <cell r="D148">
            <v>0</v>
          </cell>
          <cell r="E148">
            <v>11270</v>
          </cell>
          <cell r="F148">
            <v>9400</v>
          </cell>
          <cell r="H148">
            <v>9400</v>
          </cell>
          <cell r="K148">
            <v>0</v>
          </cell>
          <cell r="L148">
            <v>20670</v>
          </cell>
          <cell r="M148">
            <v>0</v>
          </cell>
          <cell r="N148">
            <v>20670</v>
          </cell>
          <cell r="O148">
            <v>55542</v>
          </cell>
          <cell r="P148">
            <v>0</v>
          </cell>
          <cell r="Q148">
            <v>55542</v>
          </cell>
          <cell r="R148">
            <v>237323.01</v>
          </cell>
          <cell r="S148">
            <v>0</v>
          </cell>
          <cell r="T148">
            <v>237323.01</v>
          </cell>
          <cell r="U148">
            <v>0</v>
          </cell>
          <cell r="V148">
            <v>0</v>
          </cell>
          <cell r="W148">
            <v>0</v>
          </cell>
          <cell r="X148">
            <v>292865.01</v>
          </cell>
          <cell r="Y148">
            <v>0</v>
          </cell>
          <cell r="Z148">
            <v>292865.01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3625583.55</v>
          </cell>
          <cell r="D149">
            <v>0</v>
          </cell>
          <cell r="E149">
            <v>3625583.55</v>
          </cell>
          <cell r="F149">
            <v>6138854.1499999994</v>
          </cell>
          <cell r="H149">
            <v>6138854.1499999994</v>
          </cell>
          <cell r="J149">
            <v>2505094.27</v>
          </cell>
          <cell r="K149">
            <v>2505094.27</v>
          </cell>
          <cell r="L149">
            <v>9764437.6999999993</v>
          </cell>
          <cell r="M149">
            <v>2505094.27</v>
          </cell>
          <cell r="N149">
            <v>12269531.969999999</v>
          </cell>
          <cell r="O149">
            <v>13227280.780000001</v>
          </cell>
          <cell r="P149">
            <v>0</v>
          </cell>
          <cell r="Q149">
            <v>13227280.780000001</v>
          </cell>
          <cell r="R149">
            <v>79439442.200000018</v>
          </cell>
          <cell r="S149">
            <v>0</v>
          </cell>
          <cell r="T149">
            <v>79439442.200000018</v>
          </cell>
          <cell r="U149">
            <v>0</v>
          </cell>
          <cell r="V149">
            <v>51900754.93</v>
          </cell>
          <cell r="W149">
            <v>51900754.93</v>
          </cell>
          <cell r="X149">
            <v>92666722.980000019</v>
          </cell>
          <cell r="Y149">
            <v>51900754.93</v>
          </cell>
          <cell r="Z149">
            <v>144567477.91000003</v>
          </cell>
        </row>
        <row r="150">
          <cell r="B150" t="str">
            <v>Purchase : Packing (goods)</v>
          </cell>
          <cell r="C150">
            <v>63016</v>
          </cell>
          <cell r="D150">
            <v>0</v>
          </cell>
          <cell r="E150">
            <v>63016</v>
          </cell>
          <cell r="F150">
            <v>0</v>
          </cell>
          <cell r="H150">
            <v>0</v>
          </cell>
          <cell r="K150">
            <v>0</v>
          </cell>
          <cell r="L150">
            <v>63016</v>
          </cell>
          <cell r="M150">
            <v>0</v>
          </cell>
          <cell r="N150">
            <v>63016</v>
          </cell>
          <cell r="O150">
            <v>152843</v>
          </cell>
          <cell r="P150">
            <v>0</v>
          </cell>
          <cell r="Q150">
            <v>152843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143864.29</v>
          </cell>
          <cell r="D151">
            <v>0</v>
          </cell>
          <cell r="E151">
            <v>143864.29</v>
          </cell>
          <cell r="F151">
            <v>57787.59</v>
          </cell>
          <cell r="H151">
            <v>57787.59</v>
          </cell>
          <cell r="J151">
            <v>23136.07</v>
          </cell>
          <cell r="K151">
            <v>23136.07</v>
          </cell>
          <cell r="L151">
            <v>201651.88</v>
          </cell>
          <cell r="M151">
            <v>23136.07</v>
          </cell>
          <cell r="N151">
            <v>224787.95</v>
          </cell>
          <cell r="O151">
            <v>476710.05</v>
          </cell>
          <cell r="P151">
            <v>0</v>
          </cell>
          <cell r="Q151">
            <v>476710.05</v>
          </cell>
          <cell r="R151">
            <v>305906.84000000003</v>
          </cell>
          <cell r="S151">
            <v>0</v>
          </cell>
          <cell r="T151">
            <v>305906.84000000003</v>
          </cell>
          <cell r="U151">
            <v>0</v>
          </cell>
          <cell r="V151">
            <v>284003.33</v>
          </cell>
          <cell r="W151">
            <v>284003.33</v>
          </cell>
          <cell r="Y151">
            <v>284003.33</v>
          </cell>
        </row>
        <row r="152">
          <cell r="A152" t="str">
            <v>51004-04</v>
          </cell>
          <cell r="B152" t="str">
            <v>Purchase : Packing</v>
          </cell>
          <cell r="C152">
            <v>206880.29</v>
          </cell>
          <cell r="D152">
            <v>0</v>
          </cell>
          <cell r="E152">
            <v>206880.29</v>
          </cell>
          <cell r="F152">
            <v>57787.59</v>
          </cell>
          <cell r="H152">
            <v>57787.59</v>
          </cell>
          <cell r="J152">
            <v>23136.07</v>
          </cell>
          <cell r="K152">
            <v>23136.07</v>
          </cell>
          <cell r="L152">
            <v>264667.88</v>
          </cell>
          <cell r="M152">
            <v>23136.07</v>
          </cell>
          <cell r="N152">
            <v>287803.95</v>
          </cell>
          <cell r="O152">
            <v>629553.05000000005</v>
          </cell>
          <cell r="P152">
            <v>0</v>
          </cell>
          <cell r="Q152">
            <v>629553.05000000005</v>
          </cell>
          <cell r="R152">
            <v>305906.84000000003</v>
          </cell>
          <cell r="S152">
            <v>0</v>
          </cell>
          <cell r="T152">
            <v>305906.84000000003</v>
          </cell>
          <cell r="U152">
            <v>0</v>
          </cell>
          <cell r="V152">
            <v>284003.33</v>
          </cell>
          <cell r="W152">
            <v>284003.33</v>
          </cell>
          <cell r="X152">
            <v>935459.89</v>
          </cell>
          <cell r="Y152">
            <v>284003.33</v>
          </cell>
          <cell r="Z152">
            <v>1219463.22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1895323.3</v>
          </cell>
          <cell r="D157">
            <v>0</v>
          </cell>
          <cell r="E157">
            <v>1895323.3</v>
          </cell>
          <cell r="F157">
            <v>1657783.19</v>
          </cell>
          <cell r="H157">
            <v>1657783.19</v>
          </cell>
          <cell r="J157">
            <v>458190.82</v>
          </cell>
          <cell r="K157">
            <v>458190.82</v>
          </cell>
          <cell r="L157">
            <v>3553106.49</v>
          </cell>
          <cell r="M157">
            <v>458190.82</v>
          </cell>
          <cell r="N157">
            <v>4011297.31</v>
          </cell>
          <cell r="O157">
            <v>9312816.2400000002</v>
          </cell>
          <cell r="P157">
            <v>0</v>
          </cell>
          <cell r="Q157">
            <v>9312816.2400000002</v>
          </cell>
          <cell r="R157">
            <v>9741120.9000000004</v>
          </cell>
          <cell r="S157">
            <v>0</v>
          </cell>
          <cell r="T157">
            <v>9741120.9000000004</v>
          </cell>
          <cell r="U157">
            <v>0</v>
          </cell>
          <cell r="V157">
            <v>5579072.29</v>
          </cell>
          <cell r="W157">
            <v>5579072.29</v>
          </cell>
          <cell r="X157">
            <v>19053937.140000001</v>
          </cell>
          <cell r="Y157">
            <v>5579072.29</v>
          </cell>
          <cell r="Z157">
            <v>24633009.43</v>
          </cell>
        </row>
        <row r="158">
          <cell r="A158" t="str">
            <v>52001-02</v>
          </cell>
          <cell r="B158" t="str">
            <v>Wages - Factory</v>
          </cell>
          <cell r="C158">
            <v>167268.85</v>
          </cell>
          <cell r="D158">
            <v>0</v>
          </cell>
          <cell r="E158">
            <v>167268.85</v>
          </cell>
          <cell r="F158">
            <v>187706.22</v>
          </cell>
          <cell r="H158">
            <v>187706.22</v>
          </cell>
          <cell r="J158">
            <v>51879.68</v>
          </cell>
          <cell r="K158">
            <v>51879.68</v>
          </cell>
          <cell r="L158">
            <v>354975.07</v>
          </cell>
          <cell r="M158">
            <v>51879.68</v>
          </cell>
          <cell r="N158">
            <v>406854.75</v>
          </cell>
          <cell r="O158">
            <v>1035031.71</v>
          </cell>
          <cell r="P158">
            <v>0</v>
          </cell>
          <cell r="Q158">
            <v>1035031.71</v>
          </cell>
          <cell r="R158">
            <v>1249902.58</v>
          </cell>
          <cell r="S158">
            <v>0</v>
          </cell>
          <cell r="T158">
            <v>1249902.58</v>
          </cell>
          <cell r="U158">
            <v>0</v>
          </cell>
          <cell r="V158">
            <v>729608.96</v>
          </cell>
          <cell r="W158">
            <v>729608.96</v>
          </cell>
          <cell r="X158">
            <v>2284934.29</v>
          </cell>
          <cell r="Y158">
            <v>729608.96</v>
          </cell>
          <cell r="Z158">
            <v>3014543.25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262885.34000000003</v>
          </cell>
          <cell r="D160">
            <v>0</v>
          </cell>
          <cell r="E160">
            <v>262885.34000000003</v>
          </cell>
          <cell r="F160">
            <v>202834.25</v>
          </cell>
          <cell r="H160">
            <v>202834.25</v>
          </cell>
          <cell r="J160">
            <v>56060.89</v>
          </cell>
          <cell r="K160">
            <v>56060.89</v>
          </cell>
          <cell r="L160">
            <v>465719.59</v>
          </cell>
          <cell r="M160">
            <v>56060.89</v>
          </cell>
          <cell r="N160">
            <v>521780.47999999998</v>
          </cell>
          <cell r="O160">
            <v>1557382.83</v>
          </cell>
          <cell r="P160">
            <v>0</v>
          </cell>
          <cell r="Q160">
            <v>1557382.83</v>
          </cell>
          <cell r="R160">
            <v>1353468.23</v>
          </cell>
          <cell r="S160">
            <v>0</v>
          </cell>
          <cell r="T160">
            <v>1353468.23</v>
          </cell>
          <cell r="U160">
            <v>0</v>
          </cell>
          <cell r="V160">
            <v>801660.63</v>
          </cell>
          <cell r="W160">
            <v>801660.63</v>
          </cell>
          <cell r="X160">
            <v>2910851.06</v>
          </cell>
          <cell r="Y160">
            <v>801660.63</v>
          </cell>
          <cell r="Z160">
            <v>3712511.69</v>
          </cell>
        </row>
        <row r="161">
          <cell r="A161" t="str">
            <v>52001-05</v>
          </cell>
          <cell r="B161" t="str">
            <v>Allowance - Factory</v>
          </cell>
          <cell r="C161">
            <v>334680.92</v>
          </cell>
          <cell r="D161">
            <v>0</v>
          </cell>
          <cell r="E161">
            <v>334680.92</v>
          </cell>
          <cell r="F161">
            <v>304590.13</v>
          </cell>
          <cell r="H161">
            <v>304590.13</v>
          </cell>
          <cell r="J161">
            <v>84184.95</v>
          </cell>
          <cell r="K161">
            <v>84184.95</v>
          </cell>
          <cell r="L161">
            <v>639271.05000000005</v>
          </cell>
          <cell r="M161">
            <v>84184.95</v>
          </cell>
          <cell r="N161">
            <v>723456</v>
          </cell>
          <cell r="O161">
            <v>1682904.91</v>
          </cell>
          <cell r="P161">
            <v>0</v>
          </cell>
          <cell r="Q161">
            <v>1682904.91</v>
          </cell>
          <cell r="R161">
            <v>1802720.52</v>
          </cell>
          <cell r="S161">
            <v>0</v>
          </cell>
          <cell r="T161">
            <v>1802720.52</v>
          </cell>
          <cell r="U161">
            <v>0</v>
          </cell>
          <cell r="V161">
            <v>1036183.15</v>
          </cell>
          <cell r="W161">
            <v>1036183.15</v>
          </cell>
          <cell r="X161">
            <v>3485625.43</v>
          </cell>
          <cell r="Y161">
            <v>1036183.15</v>
          </cell>
          <cell r="Z161">
            <v>4521808.58</v>
          </cell>
        </row>
        <row r="162">
          <cell r="A162" t="str">
            <v>52001-06</v>
          </cell>
          <cell r="B162" t="str">
            <v>Welfare - Factory</v>
          </cell>
          <cell r="C162">
            <v>447771.23</v>
          </cell>
          <cell r="D162">
            <v>0</v>
          </cell>
          <cell r="E162">
            <v>447771.23</v>
          </cell>
          <cell r="F162">
            <v>378538.62</v>
          </cell>
          <cell r="H162">
            <v>378538.62</v>
          </cell>
          <cell r="J162">
            <v>104623.4</v>
          </cell>
          <cell r="K162">
            <v>104623.4</v>
          </cell>
          <cell r="L162">
            <v>826309.85</v>
          </cell>
          <cell r="M162">
            <v>104623.4</v>
          </cell>
          <cell r="N162">
            <v>930933.25</v>
          </cell>
          <cell r="O162">
            <v>2262988.81</v>
          </cell>
          <cell r="P162">
            <v>0</v>
          </cell>
          <cell r="Q162">
            <v>2262988.81</v>
          </cell>
          <cell r="R162">
            <v>2347604.52</v>
          </cell>
          <cell r="S162">
            <v>0</v>
          </cell>
          <cell r="T162">
            <v>2347604.52</v>
          </cell>
          <cell r="U162">
            <v>0</v>
          </cell>
          <cell r="V162">
            <v>1388597.42</v>
          </cell>
          <cell r="W162">
            <v>1388597.42</v>
          </cell>
          <cell r="X162">
            <v>4610593.33</v>
          </cell>
          <cell r="Y162">
            <v>1388597.42</v>
          </cell>
          <cell r="Z162">
            <v>5999190.75</v>
          </cell>
        </row>
        <row r="163">
          <cell r="A163" t="str">
            <v>52001-07</v>
          </cell>
          <cell r="B163" t="str">
            <v>Provident Fund - Factory</v>
          </cell>
          <cell r="C163">
            <v>37155.74</v>
          </cell>
          <cell r="D163">
            <v>0</v>
          </cell>
          <cell r="E163">
            <v>37155.74</v>
          </cell>
          <cell r="F163">
            <v>39409.74</v>
          </cell>
          <cell r="H163">
            <v>39409.74</v>
          </cell>
          <cell r="J163">
            <v>10892.36</v>
          </cell>
          <cell r="K163">
            <v>10892.36</v>
          </cell>
          <cell r="L163">
            <v>76565.48</v>
          </cell>
          <cell r="M163">
            <v>10892.36</v>
          </cell>
          <cell r="N163">
            <v>87457.84</v>
          </cell>
          <cell r="O163">
            <v>202013.78</v>
          </cell>
          <cell r="P163">
            <v>0</v>
          </cell>
          <cell r="Q163">
            <v>202013.78</v>
          </cell>
          <cell r="R163">
            <v>225553.88</v>
          </cell>
          <cell r="S163">
            <v>0</v>
          </cell>
          <cell r="T163">
            <v>225553.88</v>
          </cell>
          <cell r="U163">
            <v>0</v>
          </cell>
          <cell r="V163">
            <v>128011.82</v>
          </cell>
          <cell r="W163">
            <v>128011.82</v>
          </cell>
          <cell r="X163">
            <v>427567.66</v>
          </cell>
          <cell r="Y163">
            <v>128011.82</v>
          </cell>
          <cell r="Z163">
            <v>555579.48</v>
          </cell>
        </row>
        <row r="164">
          <cell r="A164" t="str">
            <v>52001-08</v>
          </cell>
          <cell r="B164" t="str">
            <v>Medical Expense - Factory</v>
          </cell>
          <cell r="C164">
            <v>9490.92</v>
          </cell>
          <cell r="D164">
            <v>0</v>
          </cell>
          <cell r="E164">
            <v>9490.92</v>
          </cell>
          <cell r="F164">
            <v>6121.24</v>
          </cell>
          <cell r="H164">
            <v>6121.24</v>
          </cell>
          <cell r="J164">
            <v>1691.84</v>
          </cell>
          <cell r="K164">
            <v>1691.84</v>
          </cell>
          <cell r="L164">
            <v>15612.16</v>
          </cell>
          <cell r="M164">
            <v>1691.84</v>
          </cell>
          <cell r="N164">
            <v>17304</v>
          </cell>
          <cell r="O164">
            <v>40555.360000000001</v>
          </cell>
          <cell r="P164">
            <v>0</v>
          </cell>
          <cell r="Q164">
            <v>40555.360000000001</v>
          </cell>
          <cell r="R164">
            <v>41630.769999999997</v>
          </cell>
          <cell r="S164">
            <v>0</v>
          </cell>
          <cell r="T164">
            <v>41630.769999999997</v>
          </cell>
          <cell r="U164">
            <v>0</v>
          </cell>
          <cell r="V164">
            <v>24820.87</v>
          </cell>
          <cell r="W164">
            <v>24820.87</v>
          </cell>
          <cell r="X164">
            <v>82186.13</v>
          </cell>
          <cell r="Y164">
            <v>24820.87</v>
          </cell>
          <cell r="Z164">
            <v>107007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906426.55</v>
          </cell>
          <cell r="D166">
            <v>0</v>
          </cell>
          <cell r="E166">
            <v>906426.55</v>
          </cell>
          <cell r="F166">
            <v>456014.47</v>
          </cell>
          <cell r="H166">
            <v>456014.47</v>
          </cell>
          <cell r="J166">
            <v>54952.959999999999</v>
          </cell>
          <cell r="K166">
            <v>54952.959999999999</v>
          </cell>
          <cell r="L166">
            <v>1362441.02</v>
          </cell>
          <cell r="M166">
            <v>54952.959999999999</v>
          </cell>
          <cell r="N166">
            <v>1417393.98</v>
          </cell>
          <cell r="O166">
            <v>3569898.62</v>
          </cell>
          <cell r="P166">
            <v>0</v>
          </cell>
          <cell r="Q166">
            <v>3569898.62</v>
          </cell>
          <cell r="R166">
            <v>3379484.48</v>
          </cell>
          <cell r="S166">
            <v>0</v>
          </cell>
          <cell r="T166">
            <v>3379484.48</v>
          </cell>
          <cell r="U166">
            <v>0</v>
          </cell>
          <cell r="V166">
            <v>1646127.98</v>
          </cell>
          <cell r="W166">
            <v>1646127.98</v>
          </cell>
          <cell r="X166">
            <v>6949383.0999999996</v>
          </cell>
          <cell r="Y166">
            <v>1646127.98</v>
          </cell>
          <cell r="Z166">
            <v>8595511.0800000001</v>
          </cell>
        </row>
        <row r="167">
          <cell r="A167" t="str">
            <v>52002-02</v>
          </cell>
          <cell r="B167" t="str">
            <v>Water</v>
          </cell>
          <cell r="C167">
            <v>33484.410000000003</v>
          </cell>
          <cell r="D167">
            <v>0</v>
          </cell>
          <cell r="E167">
            <v>33484.410000000003</v>
          </cell>
          <cell r="F167">
            <v>18400.689999999999</v>
          </cell>
          <cell r="H167">
            <v>18400.689999999999</v>
          </cell>
          <cell r="J167">
            <v>2217.41</v>
          </cell>
          <cell r="K167">
            <v>2217.41</v>
          </cell>
          <cell r="L167">
            <v>51885.1</v>
          </cell>
          <cell r="M167">
            <v>2217.41</v>
          </cell>
          <cell r="N167">
            <v>54102.51</v>
          </cell>
          <cell r="O167">
            <v>122377.72</v>
          </cell>
          <cell r="P167">
            <v>0</v>
          </cell>
          <cell r="Q167">
            <v>122377.72</v>
          </cell>
          <cell r="R167">
            <v>135709.91</v>
          </cell>
          <cell r="S167">
            <v>0</v>
          </cell>
          <cell r="T167">
            <v>135709.91</v>
          </cell>
          <cell r="U167">
            <v>0</v>
          </cell>
          <cell r="V167">
            <v>68574.63</v>
          </cell>
          <cell r="W167">
            <v>68574.63</v>
          </cell>
          <cell r="X167">
            <v>258087.63</v>
          </cell>
          <cell r="Y167">
            <v>68574.63</v>
          </cell>
          <cell r="Z167">
            <v>326662.26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18402.560000000001</v>
          </cell>
          <cell r="D169">
            <v>0</v>
          </cell>
          <cell r="E169">
            <v>18402.560000000001</v>
          </cell>
          <cell r="F169">
            <v>7959.67</v>
          </cell>
          <cell r="H169">
            <v>7959.67</v>
          </cell>
          <cell r="J169">
            <v>2391.77</v>
          </cell>
          <cell r="K169">
            <v>2391.77</v>
          </cell>
          <cell r="L169">
            <v>26362.23</v>
          </cell>
          <cell r="M169">
            <v>2391.77</v>
          </cell>
          <cell r="N169">
            <v>28754</v>
          </cell>
          <cell r="O169">
            <v>136848.60999999999</v>
          </cell>
          <cell r="P169">
            <v>0</v>
          </cell>
          <cell r="Q169">
            <v>136848.60999999999</v>
          </cell>
          <cell r="R169">
            <v>143306.16</v>
          </cell>
          <cell r="S169">
            <v>0</v>
          </cell>
          <cell r="T169">
            <v>143306.16</v>
          </cell>
          <cell r="U169">
            <v>0</v>
          </cell>
          <cell r="V169">
            <v>73878.23</v>
          </cell>
          <cell r="W169">
            <v>73878.23</v>
          </cell>
          <cell r="X169">
            <v>280154.77</v>
          </cell>
          <cell r="Y169">
            <v>73878.23</v>
          </cell>
          <cell r="Z169">
            <v>354033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23380</v>
          </cell>
          <cell r="D170">
            <v>0</v>
          </cell>
          <cell r="E170">
            <v>23380</v>
          </cell>
          <cell r="F170">
            <v>11066.42</v>
          </cell>
          <cell r="H170">
            <v>11066.42</v>
          </cell>
          <cell r="J170">
            <v>1333.58</v>
          </cell>
          <cell r="K170">
            <v>1333.58</v>
          </cell>
          <cell r="L170">
            <v>34446.42</v>
          </cell>
          <cell r="M170">
            <v>1333.58</v>
          </cell>
          <cell r="N170">
            <v>35780</v>
          </cell>
          <cell r="O170">
            <v>1016193.81</v>
          </cell>
          <cell r="P170">
            <v>0</v>
          </cell>
          <cell r="Q170">
            <v>1016193.81</v>
          </cell>
          <cell r="R170">
            <v>472353.56</v>
          </cell>
          <cell r="S170">
            <v>0</v>
          </cell>
          <cell r="T170">
            <v>472353.56</v>
          </cell>
          <cell r="U170">
            <v>0</v>
          </cell>
          <cell r="V170">
            <v>310624.58</v>
          </cell>
          <cell r="W170">
            <v>310624.58</v>
          </cell>
          <cell r="X170">
            <v>1488547.37</v>
          </cell>
          <cell r="Y170">
            <v>310624.58</v>
          </cell>
          <cell r="Z170">
            <v>1799171.95</v>
          </cell>
        </row>
        <row r="171">
          <cell r="A171" t="str">
            <v>52003-03</v>
          </cell>
          <cell r="B171" t="str">
            <v>Maintenance Expense</v>
          </cell>
          <cell r="C171">
            <v>16081.61</v>
          </cell>
          <cell r="D171">
            <v>0</v>
          </cell>
          <cell r="E171">
            <v>16081.61</v>
          </cell>
          <cell r="F171">
            <v>52666.7</v>
          </cell>
          <cell r="H171">
            <v>52666.7</v>
          </cell>
          <cell r="J171">
            <v>6346.71</v>
          </cell>
          <cell r="K171">
            <v>6346.71</v>
          </cell>
          <cell r="L171">
            <v>68748.31</v>
          </cell>
          <cell r="M171">
            <v>6346.71</v>
          </cell>
          <cell r="N171">
            <v>75095.02</v>
          </cell>
          <cell r="O171">
            <v>87293.27</v>
          </cell>
          <cell r="P171">
            <v>0</v>
          </cell>
          <cell r="Q171">
            <v>87293.27</v>
          </cell>
          <cell r="R171">
            <v>253690.64</v>
          </cell>
          <cell r="S171">
            <v>0</v>
          </cell>
          <cell r="T171">
            <v>253690.64</v>
          </cell>
          <cell r="U171">
            <v>0</v>
          </cell>
          <cell r="V171">
            <v>112600.28</v>
          </cell>
          <cell r="W171">
            <v>112600.28</v>
          </cell>
          <cell r="X171">
            <v>340983.91</v>
          </cell>
          <cell r="Y171">
            <v>112600.28</v>
          </cell>
          <cell r="Z171">
            <v>453584.19</v>
          </cell>
        </row>
        <row r="172">
          <cell r="A172" t="str">
            <v>52003-04</v>
          </cell>
          <cell r="B172" t="str">
            <v>Factory Supplies Expense</v>
          </cell>
          <cell r="C172">
            <v>140399.76999999999</v>
          </cell>
          <cell r="D172">
            <v>0</v>
          </cell>
          <cell r="E172">
            <v>140399.76999999999</v>
          </cell>
          <cell r="F172">
            <v>71707.649999999994</v>
          </cell>
          <cell r="H172">
            <v>71707.649999999994</v>
          </cell>
          <cell r="J172">
            <v>15224.91</v>
          </cell>
          <cell r="K172">
            <v>15224.91</v>
          </cell>
          <cell r="L172">
            <v>212107.42</v>
          </cell>
          <cell r="M172">
            <v>15224.91</v>
          </cell>
          <cell r="N172">
            <v>227332.33</v>
          </cell>
          <cell r="O172">
            <v>948156.61</v>
          </cell>
          <cell r="P172">
            <v>0</v>
          </cell>
          <cell r="Q172">
            <v>948156.61</v>
          </cell>
          <cell r="R172">
            <v>713622.17</v>
          </cell>
          <cell r="S172">
            <v>0</v>
          </cell>
          <cell r="T172">
            <v>713622.17</v>
          </cell>
          <cell r="U172">
            <v>0</v>
          </cell>
          <cell r="V172">
            <v>227983.75</v>
          </cell>
          <cell r="W172">
            <v>227983.75</v>
          </cell>
          <cell r="X172">
            <v>1661778.78</v>
          </cell>
          <cell r="Y172">
            <v>227983.75</v>
          </cell>
          <cell r="Z172">
            <v>1889762.53</v>
          </cell>
        </row>
        <row r="173">
          <cell r="A173" t="str">
            <v>52003-05</v>
          </cell>
          <cell r="B173" t="str">
            <v>Spare Parts Expense</v>
          </cell>
          <cell r="C173">
            <v>9376.6299999999992</v>
          </cell>
          <cell r="D173">
            <v>0</v>
          </cell>
          <cell r="E173">
            <v>9376.6299999999992</v>
          </cell>
          <cell r="F173">
            <v>0</v>
          </cell>
          <cell r="H173">
            <v>0</v>
          </cell>
          <cell r="K173">
            <v>0</v>
          </cell>
          <cell r="L173">
            <v>9376.6299999999992</v>
          </cell>
          <cell r="M173">
            <v>0</v>
          </cell>
          <cell r="N173">
            <v>9376.6299999999992</v>
          </cell>
          <cell r="O173">
            <v>83933.63</v>
          </cell>
          <cell r="P173">
            <v>0</v>
          </cell>
          <cell r="Q173">
            <v>83933.63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153258.16</v>
          </cell>
          <cell r="Y173">
            <v>33899.22</v>
          </cell>
          <cell r="Z173">
            <v>187157.38</v>
          </cell>
        </row>
        <row r="174">
          <cell r="A174" t="str">
            <v>52003-06</v>
          </cell>
          <cell r="B174" t="str">
            <v>Mould Expense</v>
          </cell>
          <cell r="C174">
            <v>131813.63</v>
          </cell>
          <cell r="D174">
            <v>0</v>
          </cell>
          <cell r="E174">
            <v>131813.63</v>
          </cell>
          <cell r="F174">
            <v>26773.59</v>
          </cell>
          <cell r="H174">
            <v>26773.59</v>
          </cell>
          <cell r="J174">
            <v>3226.41</v>
          </cell>
          <cell r="K174">
            <v>3226.41</v>
          </cell>
          <cell r="L174">
            <v>158587.22</v>
          </cell>
          <cell r="M174">
            <v>3226.41</v>
          </cell>
          <cell r="N174">
            <v>161813.63</v>
          </cell>
          <cell r="O174">
            <v>263727.63</v>
          </cell>
          <cell r="P174">
            <v>0</v>
          </cell>
          <cell r="Q174">
            <v>263727.63</v>
          </cell>
          <cell r="R174">
            <v>35716.89</v>
          </cell>
          <cell r="S174">
            <v>0</v>
          </cell>
          <cell r="T174">
            <v>35716.89</v>
          </cell>
          <cell r="U174">
            <v>0</v>
          </cell>
          <cell r="V174">
            <v>9783.11</v>
          </cell>
          <cell r="W174">
            <v>9783.11</v>
          </cell>
          <cell r="X174">
            <v>299444.52</v>
          </cell>
          <cell r="Y174">
            <v>9783.11</v>
          </cell>
          <cell r="Z174">
            <v>309227.63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4300.08</v>
          </cell>
          <cell r="P175">
            <v>0</v>
          </cell>
          <cell r="Q175">
            <v>4300.08</v>
          </cell>
          <cell r="R175">
            <v>4814.68</v>
          </cell>
          <cell r="S175">
            <v>0</v>
          </cell>
          <cell r="T175">
            <v>4814.68</v>
          </cell>
          <cell r="U175">
            <v>0</v>
          </cell>
          <cell r="V175">
            <v>2485.2399999999998</v>
          </cell>
          <cell r="W175">
            <v>2485.2399999999998</v>
          </cell>
          <cell r="X175">
            <v>9114.76</v>
          </cell>
          <cell r="Y175">
            <v>2485.2399999999998</v>
          </cell>
          <cell r="Z175">
            <v>11600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433529.41</v>
          </cell>
          <cell r="D180">
            <v>0</v>
          </cell>
          <cell r="E180">
            <v>433529.41</v>
          </cell>
          <cell r="F180">
            <v>383886.88</v>
          </cell>
          <cell r="H180">
            <v>383886.88</v>
          </cell>
          <cell r="J180">
            <v>115352.85</v>
          </cell>
          <cell r="K180">
            <v>115352.85</v>
          </cell>
          <cell r="L180">
            <v>817416.29</v>
          </cell>
          <cell r="M180">
            <v>115352.85</v>
          </cell>
          <cell r="N180">
            <v>932769.14</v>
          </cell>
          <cell r="O180">
            <v>2615627.4500000002</v>
          </cell>
          <cell r="P180">
            <v>0</v>
          </cell>
          <cell r="Q180">
            <v>2615627.4500000002</v>
          </cell>
          <cell r="R180">
            <v>2072576.94</v>
          </cell>
          <cell r="S180">
            <v>0</v>
          </cell>
          <cell r="T180">
            <v>2072576.94</v>
          </cell>
          <cell r="U180">
            <v>0</v>
          </cell>
          <cell r="V180">
            <v>939502.82</v>
          </cell>
          <cell r="W180">
            <v>939502.82</v>
          </cell>
          <cell r="X180">
            <v>4688204.3899999997</v>
          </cell>
          <cell r="Y180">
            <v>939502.82</v>
          </cell>
          <cell r="Z180">
            <v>5627707.2100000009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246289.94</v>
          </cell>
          <cell r="D181">
            <v>0</v>
          </cell>
          <cell r="E181">
            <v>246289.94</v>
          </cell>
          <cell r="F181">
            <v>900773.65</v>
          </cell>
          <cell r="H181">
            <v>900773.65</v>
          </cell>
          <cell r="J181">
            <v>108549.57</v>
          </cell>
          <cell r="K181">
            <v>108549.57</v>
          </cell>
          <cell r="L181">
            <v>1147063.5900000001</v>
          </cell>
          <cell r="M181">
            <v>108549.57</v>
          </cell>
          <cell r="N181">
            <v>1255613.1599999999</v>
          </cell>
          <cell r="O181">
            <v>1533692.17</v>
          </cell>
          <cell r="P181">
            <v>0</v>
          </cell>
          <cell r="Q181">
            <v>1533692.17</v>
          </cell>
          <cell r="R181">
            <v>4828899.6100000003</v>
          </cell>
          <cell r="S181">
            <v>0</v>
          </cell>
          <cell r="T181">
            <v>4828899.6100000003</v>
          </cell>
          <cell r="U181">
            <v>0</v>
          </cell>
          <cell r="V181">
            <v>2009981.02</v>
          </cell>
          <cell r="W181">
            <v>2009981.02</v>
          </cell>
          <cell r="X181">
            <v>6362591.7800000003</v>
          </cell>
          <cell r="Y181">
            <v>2009981.02</v>
          </cell>
          <cell r="Z181">
            <v>8372572.8000000007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188140.05</v>
          </cell>
          <cell r="H183">
            <v>188140.05</v>
          </cell>
          <cell r="J183">
            <v>66206.41</v>
          </cell>
          <cell r="K183">
            <v>66206.41</v>
          </cell>
          <cell r="L183">
            <v>229053.54</v>
          </cell>
          <cell r="M183">
            <v>66206.41</v>
          </cell>
          <cell r="N183">
            <v>295259.95</v>
          </cell>
          <cell r="O183">
            <v>243324.67</v>
          </cell>
          <cell r="P183">
            <v>0</v>
          </cell>
          <cell r="Q183">
            <v>243324.67</v>
          </cell>
          <cell r="R183">
            <v>1009498.32</v>
          </cell>
          <cell r="S183">
            <v>0</v>
          </cell>
          <cell r="T183">
            <v>1009498.32</v>
          </cell>
          <cell r="U183">
            <v>0</v>
          </cell>
          <cell r="V183">
            <v>625193.26</v>
          </cell>
          <cell r="W183">
            <v>625193.26</v>
          </cell>
          <cell r="X183">
            <v>1252822.99</v>
          </cell>
          <cell r="Y183">
            <v>625193.26</v>
          </cell>
          <cell r="Z183">
            <v>1878016.25</v>
          </cell>
        </row>
        <row r="184">
          <cell r="A184" t="str">
            <v>52006-01</v>
          </cell>
          <cell r="B184" t="str">
            <v>Other Injection</v>
          </cell>
          <cell r="C184">
            <v>72699.92</v>
          </cell>
          <cell r="D184">
            <v>0</v>
          </cell>
          <cell r="E184">
            <v>72699.92</v>
          </cell>
          <cell r="F184">
            <v>5778</v>
          </cell>
          <cell r="H184">
            <v>5778</v>
          </cell>
          <cell r="J184">
            <v>5000</v>
          </cell>
          <cell r="K184">
            <v>5000</v>
          </cell>
          <cell r="L184">
            <v>78477.919999999998</v>
          </cell>
          <cell r="M184">
            <v>5000</v>
          </cell>
          <cell r="N184">
            <v>83477.919999999998</v>
          </cell>
          <cell r="O184">
            <v>504680.41</v>
          </cell>
          <cell r="P184">
            <v>0</v>
          </cell>
          <cell r="Q184">
            <v>504680.41</v>
          </cell>
          <cell r="R184">
            <v>130960.23</v>
          </cell>
          <cell r="S184">
            <v>0</v>
          </cell>
          <cell r="T184">
            <v>130960.23</v>
          </cell>
          <cell r="U184">
            <v>0</v>
          </cell>
          <cell r="V184">
            <v>109334.25</v>
          </cell>
          <cell r="W184">
            <v>109334.25</v>
          </cell>
          <cell r="X184">
            <v>635640.64</v>
          </cell>
          <cell r="Y184">
            <v>109334.25</v>
          </cell>
          <cell r="Z184">
            <v>744974.89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14720</v>
          </cell>
          <cell r="D186">
            <v>0</v>
          </cell>
          <cell r="E186">
            <v>14720</v>
          </cell>
          <cell r="F186">
            <v>7389.51</v>
          </cell>
          <cell r="H186">
            <v>7389.51</v>
          </cell>
          <cell r="J186">
            <v>890.49</v>
          </cell>
          <cell r="K186">
            <v>890.49</v>
          </cell>
          <cell r="L186">
            <v>22109.51</v>
          </cell>
          <cell r="M186">
            <v>890.49</v>
          </cell>
          <cell r="N186">
            <v>23000</v>
          </cell>
          <cell r="O186">
            <v>58632.7</v>
          </cell>
          <cell r="P186">
            <v>0</v>
          </cell>
          <cell r="Q186">
            <v>58632.7</v>
          </cell>
          <cell r="R186">
            <v>54721.53</v>
          </cell>
          <cell r="S186">
            <v>0</v>
          </cell>
          <cell r="T186">
            <v>54721.53</v>
          </cell>
          <cell r="U186">
            <v>0</v>
          </cell>
          <cell r="V186">
            <v>26645.77</v>
          </cell>
          <cell r="W186">
            <v>26645.77</v>
          </cell>
          <cell r="X186">
            <v>113354.23</v>
          </cell>
          <cell r="Y186">
            <v>26645.77</v>
          </cell>
          <cell r="Z186">
            <v>140000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31914.48</v>
          </cell>
          <cell r="D189">
            <v>0</v>
          </cell>
          <cell r="E189">
            <v>31914.48</v>
          </cell>
          <cell r="F189">
            <v>13737.7</v>
          </cell>
          <cell r="H189">
            <v>13737.7</v>
          </cell>
          <cell r="J189">
            <v>3586.02</v>
          </cell>
          <cell r="K189">
            <v>3586.02</v>
          </cell>
          <cell r="L189">
            <v>45652.18</v>
          </cell>
          <cell r="M189">
            <v>3586.02</v>
          </cell>
          <cell r="N189">
            <v>49238.2</v>
          </cell>
          <cell r="O189">
            <v>65372.160000000003</v>
          </cell>
          <cell r="P189">
            <v>0</v>
          </cell>
          <cell r="Q189">
            <v>65372.160000000003</v>
          </cell>
          <cell r="R189">
            <v>74860.009999999995</v>
          </cell>
          <cell r="S189">
            <v>0</v>
          </cell>
          <cell r="T189">
            <v>74860.009999999995</v>
          </cell>
          <cell r="U189">
            <v>0</v>
          </cell>
          <cell r="V189">
            <v>9921.5300000000007</v>
          </cell>
          <cell r="W189">
            <v>9921.5300000000007</v>
          </cell>
          <cell r="X189">
            <v>140232.17000000001</v>
          </cell>
          <cell r="Y189">
            <v>9921.5300000000007</v>
          </cell>
          <cell r="Z189">
            <v>150153.70000000001</v>
          </cell>
        </row>
        <row r="190">
          <cell r="A190" t="str">
            <v>53001-02</v>
          </cell>
          <cell r="B190" t="str">
            <v>Sales Promotion Expense - Oversea Travelling</v>
          </cell>
          <cell r="C190">
            <v>194439.61</v>
          </cell>
          <cell r="D190">
            <v>0</v>
          </cell>
          <cell r="E190">
            <v>194439.61</v>
          </cell>
          <cell r="F190">
            <v>73884.34</v>
          </cell>
          <cell r="H190">
            <v>73884.34</v>
          </cell>
          <cell r="J190">
            <v>29479.31</v>
          </cell>
          <cell r="K190">
            <v>29479.31</v>
          </cell>
          <cell r="L190">
            <v>268323.95</v>
          </cell>
          <cell r="M190">
            <v>29479.31</v>
          </cell>
          <cell r="N190">
            <v>297803.26</v>
          </cell>
          <cell r="O190">
            <v>394327.8</v>
          </cell>
          <cell r="P190">
            <v>0</v>
          </cell>
          <cell r="Q190">
            <v>394327.8</v>
          </cell>
          <cell r="R190">
            <v>213956.94</v>
          </cell>
          <cell r="S190">
            <v>0</v>
          </cell>
          <cell r="T190">
            <v>213956.94</v>
          </cell>
          <cell r="U190">
            <v>0</v>
          </cell>
          <cell r="V190">
            <v>123102.02</v>
          </cell>
          <cell r="W190">
            <v>123102.02</v>
          </cell>
          <cell r="X190">
            <v>608284.74</v>
          </cell>
          <cell r="Y190">
            <v>123102.02</v>
          </cell>
          <cell r="Z190">
            <v>731386.76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52880</v>
          </cell>
          <cell r="H191">
            <v>52880</v>
          </cell>
          <cell r="K191">
            <v>0</v>
          </cell>
          <cell r="L191">
            <v>52880</v>
          </cell>
          <cell r="M191">
            <v>0</v>
          </cell>
          <cell r="N191">
            <v>52880</v>
          </cell>
          <cell r="O191">
            <v>3000</v>
          </cell>
          <cell r="P191">
            <v>0</v>
          </cell>
          <cell r="Q191">
            <v>3000</v>
          </cell>
          <cell r="R191">
            <v>52880</v>
          </cell>
          <cell r="S191">
            <v>0</v>
          </cell>
          <cell r="T191">
            <v>52880</v>
          </cell>
          <cell r="U191">
            <v>0</v>
          </cell>
          <cell r="V191">
            <v>0</v>
          </cell>
          <cell r="W191">
            <v>0</v>
          </cell>
          <cell r="X191">
            <v>55880</v>
          </cell>
          <cell r="Y191">
            <v>0</v>
          </cell>
          <cell r="Z191">
            <v>55880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19000.89</v>
          </cell>
          <cell r="Y192">
            <v>0</v>
          </cell>
          <cell r="Z192">
            <v>19000.89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324947.89</v>
          </cell>
          <cell r="H194">
            <v>324947.89</v>
          </cell>
          <cell r="K194">
            <v>0</v>
          </cell>
          <cell r="L194">
            <v>324947.89</v>
          </cell>
          <cell r="M194">
            <v>0</v>
          </cell>
          <cell r="N194">
            <v>324947.89</v>
          </cell>
          <cell r="O194">
            <v>0</v>
          </cell>
          <cell r="P194">
            <v>0</v>
          </cell>
          <cell r="Q194">
            <v>0</v>
          </cell>
          <cell r="R194">
            <v>1018756.63</v>
          </cell>
          <cell r="S194">
            <v>0</v>
          </cell>
          <cell r="T194">
            <v>1018756.63</v>
          </cell>
          <cell r="U194">
            <v>0</v>
          </cell>
          <cell r="V194">
            <v>0</v>
          </cell>
          <cell r="W194">
            <v>0</v>
          </cell>
          <cell r="X194">
            <v>1018756.63</v>
          </cell>
          <cell r="Y194">
            <v>0</v>
          </cell>
          <cell r="Z194">
            <v>1018756.63</v>
          </cell>
        </row>
        <row r="195">
          <cell r="A195" t="str">
            <v>53002-02</v>
          </cell>
          <cell r="B195" t="str">
            <v>Freight - Lacal Sale</v>
          </cell>
          <cell r="C195">
            <v>291549</v>
          </cell>
          <cell r="D195">
            <v>0</v>
          </cell>
          <cell r="E195">
            <v>291549</v>
          </cell>
          <cell r="F195">
            <v>6111</v>
          </cell>
          <cell r="H195">
            <v>6111</v>
          </cell>
          <cell r="K195">
            <v>0</v>
          </cell>
          <cell r="L195">
            <v>297660</v>
          </cell>
          <cell r="M195">
            <v>0</v>
          </cell>
          <cell r="N195">
            <v>297660</v>
          </cell>
          <cell r="O195">
            <v>1285454</v>
          </cell>
          <cell r="P195">
            <v>0</v>
          </cell>
          <cell r="Q195">
            <v>1285454</v>
          </cell>
          <cell r="R195">
            <v>64423.8</v>
          </cell>
          <cell r="S195">
            <v>0</v>
          </cell>
          <cell r="T195">
            <v>64423.8</v>
          </cell>
          <cell r="U195">
            <v>0</v>
          </cell>
          <cell r="V195">
            <v>0</v>
          </cell>
          <cell r="W195">
            <v>0</v>
          </cell>
          <cell r="X195">
            <v>1349877.8</v>
          </cell>
          <cell r="Y195">
            <v>0</v>
          </cell>
          <cell r="Z195">
            <v>1349877.8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1581741.95</v>
          </cell>
          <cell r="D199">
            <v>0</v>
          </cell>
          <cell r="E199">
            <v>1581741.95</v>
          </cell>
          <cell r="F199">
            <v>666071.82999999996</v>
          </cell>
          <cell r="H199">
            <v>666071.82999999996</v>
          </cell>
          <cell r="J199">
            <v>266671.24</v>
          </cell>
          <cell r="K199">
            <v>266671.24</v>
          </cell>
          <cell r="L199">
            <v>2247813.7799999998</v>
          </cell>
          <cell r="M199">
            <v>266671.24</v>
          </cell>
          <cell r="N199">
            <v>2514485.02</v>
          </cell>
          <cell r="O199">
            <v>6335758.4800000004</v>
          </cell>
          <cell r="P199">
            <v>0</v>
          </cell>
          <cell r="Q199">
            <v>6335758.4800000004</v>
          </cell>
          <cell r="R199">
            <v>4098842.96</v>
          </cell>
          <cell r="S199">
            <v>0</v>
          </cell>
          <cell r="T199">
            <v>4098842.96</v>
          </cell>
          <cell r="U199">
            <v>0</v>
          </cell>
          <cell r="V199">
            <v>4312517.22</v>
          </cell>
          <cell r="W199">
            <v>4312517.22</v>
          </cell>
          <cell r="X199">
            <v>10434601.440000001</v>
          </cell>
          <cell r="Y199">
            <v>4312517.22</v>
          </cell>
          <cell r="Z199">
            <v>14747118.66</v>
          </cell>
        </row>
        <row r="200">
          <cell r="A200" t="str">
            <v>54001-02</v>
          </cell>
          <cell r="B200" t="str">
            <v>Overtime - Office</v>
          </cell>
          <cell r="C200">
            <v>51534.47</v>
          </cell>
          <cell r="D200">
            <v>0</v>
          </cell>
          <cell r="E200">
            <v>51534.47</v>
          </cell>
          <cell r="F200">
            <v>21590.63</v>
          </cell>
          <cell r="H200">
            <v>21590.63</v>
          </cell>
          <cell r="J200">
            <v>8644.1200000000008</v>
          </cell>
          <cell r="K200">
            <v>8644.1200000000008</v>
          </cell>
          <cell r="L200">
            <v>73125.100000000006</v>
          </cell>
          <cell r="M200">
            <v>8644.1200000000008</v>
          </cell>
          <cell r="N200">
            <v>81769.22</v>
          </cell>
          <cell r="O200">
            <v>247391.88</v>
          </cell>
          <cell r="P200">
            <v>0</v>
          </cell>
          <cell r="Q200">
            <v>247391.88</v>
          </cell>
          <cell r="R200">
            <v>173501.01</v>
          </cell>
          <cell r="S200">
            <v>0</v>
          </cell>
          <cell r="T200">
            <v>173501.01</v>
          </cell>
          <cell r="U200">
            <v>0</v>
          </cell>
          <cell r="V200">
            <v>182116.91</v>
          </cell>
          <cell r="W200">
            <v>182116.91</v>
          </cell>
          <cell r="X200">
            <v>420892.89</v>
          </cell>
          <cell r="Y200">
            <v>182116.91</v>
          </cell>
          <cell r="Z200">
            <v>603009.80000000005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202420.34</v>
          </cell>
          <cell r="D202">
            <v>0</v>
          </cell>
          <cell r="E202">
            <v>202420.34</v>
          </cell>
          <cell r="F202">
            <v>84414.68</v>
          </cell>
          <cell r="H202">
            <v>84414.68</v>
          </cell>
          <cell r="J202">
            <v>33760.51</v>
          </cell>
          <cell r="K202">
            <v>33760.51</v>
          </cell>
          <cell r="L202">
            <v>286835.02</v>
          </cell>
          <cell r="M202">
            <v>33760.51</v>
          </cell>
          <cell r="N202">
            <v>320595.53000000003</v>
          </cell>
          <cell r="O202">
            <v>719876.67</v>
          </cell>
          <cell r="P202">
            <v>0</v>
          </cell>
          <cell r="Q202">
            <v>719876.67</v>
          </cell>
          <cell r="R202">
            <v>465134.72</v>
          </cell>
          <cell r="S202">
            <v>0</v>
          </cell>
          <cell r="T202">
            <v>465134.72</v>
          </cell>
          <cell r="U202">
            <v>0</v>
          </cell>
          <cell r="V202">
            <v>438605.74</v>
          </cell>
          <cell r="W202">
            <v>438605.74</v>
          </cell>
          <cell r="X202">
            <v>1185011.3899999999</v>
          </cell>
          <cell r="Y202">
            <v>438605.74</v>
          </cell>
          <cell r="Z202">
            <v>1623617.13</v>
          </cell>
        </row>
        <row r="203">
          <cell r="A203" t="str">
            <v>54001-05</v>
          </cell>
          <cell r="B203" t="str">
            <v>Provident Fund - Office</v>
          </cell>
          <cell r="C203">
            <v>17373.060000000001</v>
          </cell>
          <cell r="D203">
            <v>0</v>
          </cell>
          <cell r="E203">
            <v>17373.060000000001</v>
          </cell>
          <cell r="F203">
            <v>7711.47</v>
          </cell>
          <cell r="H203">
            <v>7711.47</v>
          </cell>
          <cell r="J203">
            <v>3087.39</v>
          </cell>
          <cell r="K203">
            <v>3087.39</v>
          </cell>
          <cell r="L203">
            <v>25084.53</v>
          </cell>
          <cell r="M203">
            <v>3087.39</v>
          </cell>
          <cell r="N203">
            <v>28171.919999999998</v>
          </cell>
          <cell r="O203">
            <v>79261.69</v>
          </cell>
          <cell r="P203">
            <v>0</v>
          </cell>
          <cell r="Q203">
            <v>79261.69</v>
          </cell>
          <cell r="R203">
            <v>50894.2</v>
          </cell>
          <cell r="S203">
            <v>0</v>
          </cell>
          <cell r="T203">
            <v>50894.2</v>
          </cell>
          <cell r="U203">
            <v>0</v>
          </cell>
          <cell r="V203">
            <v>51297.48</v>
          </cell>
          <cell r="W203">
            <v>51297.48</v>
          </cell>
          <cell r="X203">
            <v>130155.89</v>
          </cell>
          <cell r="Y203">
            <v>51297.48</v>
          </cell>
          <cell r="Z203">
            <v>181453.37</v>
          </cell>
        </row>
        <row r="204">
          <cell r="A204" t="str">
            <v>54001-06</v>
          </cell>
          <cell r="B204" t="str">
            <v>Welfare - Office</v>
          </cell>
          <cell r="C204">
            <v>142802.85999999999</v>
          </cell>
          <cell r="D204">
            <v>0</v>
          </cell>
          <cell r="E204">
            <v>142802.85999999999</v>
          </cell>
          <cell r="F204">
            <v>64129.279999999999</v>
          </cell>
          <cell r="H204">
            <v>64129.279999999999</v>
          </cell>
          <cell r="J204">
            <v>25997.48</v>
          </cell>
          <cell r="K204">
            <v>25997.48</v>
          </cell>
          <cell r="L204">
            <v>206932.14</v>
          </cell>
          <cell r="M204">
            <v>25997.48</v>
          </cell>
          <cell r="N204">
            <v>232929.62</v>
          </cell>
          <cell r="O204">
            <v>604073.9</v>
          </cell>
          <cell r="P204">
            <v>0</v>
          </cell>
          <cell r="Q204">
            <v>604073.9</v>
          </cell>
          <cell r="R204">
            <v>399559.85</v>
          </cell>
          <cell r="S204">
            <v>0</v>
          </cell>
          <cell r="T204">
            <v>399559.85</v>
          </cell>
          <cell r="U204">
            <v>0</v>
          </cell>
          <cell r="V204">
            <v>399056.81</v>
          </cell>
          <cell r="W204">
            <v>399056.81</v>
          </cell>
          <cell r="X204">
            <v>1003633.75</v>
          </cell>
          <cell r="Y204">
            <v>399056.81</v>
          </cell>
          <cell r="Z204">
            <v>1402690.5600000001</v>
          </cell>
        </row>
        <row r="205">
          <cell r="A205" t="str">
            <v>54001-07</v>
          </cell>
          <cell r="B205" t="str">
            <v>Medical Expense - Office</v>
          </cell>
          <cell r="C205">
            <v>2733.44</v>
          </cell>
          <cell r="D205">
            <v>0</v>
          </cell>
          <cell r="E205">
            <v>2733.44</v>
          </cell>
          <cell r="F205">
            <v>1099.05</v>
          </cell>
          <cell r="H205">
            <v>1099.05</v>
          </cell>
          <cell r="J205">
            <v>438.51</v>
          </cell>
          <cell r="K205">
            <v>438.51</v>
          </cell>
          <cell r="L205">
            <v>3832.49</v>
          </cell>
          <cell r="M205">
            <v>438.51</v>
          </cell>
          <cell r="N205">
            <v>4271</v>
          </cell>
          <cell r="O205">
            <v>9003.91</v>
          </cell>
          <cell r="P205">
            <v>0</v>
          </cell>
          <cell r="Q205">
            <v>9003.91</v>
          </cell>
          <cell r="R205">
            <v>7288.39</v>
          </cell>
          <cell r="S205">
            <v>0</v>
          </cell>
          <cell r="T205">
            <v>7288.39</v>
          </cell>
          <cell r="U205">
            <v>0</v>
          </cell>
          <cell r="V205">
            <v>6260.7</v>
          </cell>
          <cell r="W205">
            <v>6260.7</v>
          </cell>
          <cell r="X205">
            <v>16292.3</v>
          </cell>
          <cell r="Y205">
            <v>6260.7</v>
          </cell>
          <cell r="Z205">
            <v>22553</v>
          </cell>
        </row>
        <row r="206">
          <cell r="A206" t="str">
            <v>54001-08</v>
          </cell>
          <cell r="B206" t="str">
            <v>Wages - Office</v>
          </cell>
          <cell r="C206">
            <v>3719.5</v>
          </cell>
          <cell r="D206">
            <v>0</v>
          </cell>
          <cell r="E206">
            <v>3719.5</v>
          </cell>
          <cell r="F206">
            <v>3581.57</v>
          </cell>
          <cell r="H206">
            <v>3581.57</v>
          </cell>
          <cell r="J206">
            <v>1433.93</v>
          </cell>
          <cell r="K206">
            <v>1433.93</v>
          </cell>
          <cell r="L206">
            <v>7301.07</v>
          </cell>
          <cell r="M206">
            <v>1433.93</v>
          </cell>
          <cell r="N206">
            <v>8735</v>
          </cell>
          <cell r="O206">
            <v>23355</v>
          </cell>
          <cell r="P206">
            <v>0</v>
          </cell>
          <cell r="Q206">
            <v>23355</v>
          </cell>
          <cell r="R206">
            <v>8316.2999999999993</v>
          </cell>
          <cell r="S206">
            <v>0</v>
          </cell>
          <cell r="T206">
            <v>8316.2999999999993</v>
          </cell>
          <cell r="U206">
            <v>0</v>
          </cell>
          <cell r="V206">
            <v>4394.2</v>
          </cell>
          <cell r="W206">
            <v>4394.2</v>
          </cell>
          <cell r="X206">
            <v>31671.3</v>
          </cell>
          <cell r="Y206">
            <v>4394.2</v>
          </cell>
          <cell r="Z206">
            <v>36065.5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8309.92</v>
          </cell>
          <cell r="D208">
            <v>0</v>
          </cell>
          <cell r="E208">
            <v>8309.92</v>
          </cell>
          <cell r="F208">
            <v>3337.94</v>
          </cell>
          <cell r="H208">
            <v>3337.94</v>
          </cell>
          <cell r="J208">
            <v>1336.39</v>
          </cell>
          <cell r="K208">
            <v>1336.39</v>
          </cell>
          <cell r="L208">
            <v>11647.86</v>
          </cell>
          <cell r="M208">
            <v>1336.39</v>
          </cell>
          <cell r="N208">
            <v>12984.25</v>
          </cell>
          <cell r="O208">
            <v>31041.02</v>
          </cell>
          <cell r="P208">
            <v>0</v>
          </cell>
          <cell r="Q208">
            <v>31041.02</v>
          </cell>
          <cell r="R208">
            <v>23066.18</v>
          </cell>
          <cell r="S208">
            <v>0</v>
          </cell>
          <cell r="T208">
            <v>23066.18</v>
          </cell>
          <cell r="U208">
            <v>0</v>
          </cell>
          <cell r="V208">
            <v>24014.95</v>
          </cell>
          <cell r="W208">
            <v>24014.95</v>
          </cell>
          <cell r="X208">
            <v>54107.199999999997</v>
          </cell>
          <cell r="Y208">
            <v>24014.95</v>
          </cell>
          <cell r="Z208">
            <v>78122.149999999994</v>
          </cell>
        </row>
        <row r="209">
          <cell r="A209" t="str">
            <v>54002-03</v>
          </cell>
          <cell r="B209" t="str">
            <v>Other Rental</v>
          </cell>
          <cell r="C209">
            <v>8765.8700000000008</v>
          </cell>
          <cell r="D209">
            <v>0</v>
          </cell>
          <cell r="E209">
            <v>8765.8700000000008</v>
          </cell>
          <cell r="F209">
            <v>3521.08</v>
          </cell>
          <cell r="H209">
            <v>3521.08</v>
          </cell>
          <cell r="J209">
            <v>1409.72</v>
          </cell>
          <cell r="K209">
            <v>1409.72</v>
          </cell>
          <cell r="L209">
            <v>12286.95</v>
          </cell>
          <cell r="M209">
            <v>1409.72</v>
          </cell>
          <cell r="N209">
            <v>13696.67</v>
          </cell>
          <cell r="O209">
            <v>34530.69</v>
          </cell>
          <cell r="P209">
            <v>0</v>
          </cell>
          <cell r="Q209">
            <v>34530.69</v>
          </cell>
          <cell r="R209">
            <v>23604.09</v>
          </cell>
          <cell r="S209">
            <v>0</v>
          </cell>
          <cell r="T209">
            <v>23604.09</v>
          </cell>
          <cell r="U209">
            <v>0</v>
          </cell>
          <cell r="V209">
            <v>24045.24</v>
          </cell>
          <cell r="W209">
            <v>24045.24</v>
          </cell>
          <cell r="X209">
            <v>58134.78</v>
          </cell>
          <cell r="Y209">
            <v>24045.24</v>
          </cell>
          <cell r="Z209">
            <v>82180.02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77390.080000000002</v>
          </cell>
          <cell r="D211">
            <v>0</v>
          </cell>
          <cell r="E211">
            <v>77390.080000000002</v>
          </cell>
          <cell r="F211">
            <v>31086.14</v>
          </cell>
          <cell r="H211">
            <v>31086.14</v>
          </cell>
          <cell r="J211">
            <v>12445.78</v>
          </cell>
          <cell r="K211">
            <v>12445.78</v>
          </cell>
          <cell r="L211">
            <v>108476.22</v>
          </cell>
          <cell r="M211">
            <v>12445.78</v>
          </cell>
          <cell r="N211">
            <v>120922</v>
          </cell>
          <cell r="O211">
            <v>319520.59999999998</v>
          </cell>
          <cell r="P211">
            <v>0</v>
          </cell>
          <cell r="Q211">
            <v>319520.59999999998</v>
          </cell>
          <cell r="R211">
            <v>220445.28</v>
          </cell>
          <cell r="S211">
            <v>0</v>
          </cell>
          <cell r="T211">
            <v>220445.28</v>
          </cell>
          <cell r="U211">
            <v>0</v>
          </cell>
          <cell r="V211">
            <v>223570.64</v>
          </cell>
          <cell r="W211">
            <v>223570.64</v>
          </cell>
          <cell r="X211">
            <v>539965.88</v>
          </cell>
          <cell r="Y211">
            <v>223570.64</v>
          </cell>
          <cell r="Z211">
            <v>763536.52</v>
          </cell>
        </row>
        <row r="212">
          <cell r="A212" t="str">
            <v>54003-02</v>
          </cell>
          <cell r="B212" t="str">
            <v>General Maintenance</v>
          </cell>
          <cell r="C212">
            <v>85684.43</v>
          </cell>
          <cell r="D212">
            <v>0</v>
          </cell>
          <cell r="E212">
            <v>85684.43</v>
          </cell>
          <cell r="F212">
            <v>30630.9</v>
          </cell>
          <cell r="H212">
            <v>30630.9</v>
          </cell>
          <cell r="J212">
            <v>12222.84</v>
          </cell>
          <cell r="K212">
            <v>12222.84</v>
          </cell>
          <cell r="L212">
            <v>116315.33</v>
          </cell>
          <cell r="M212">
            <v>12222.84</v>
          </cell>
          <cell r="N212">
            <v>128538.17</v>
          </cell>
          <cell r="O212">
            <v>297234.99</v>
          </cell>
          <cell r="P212">
            <v>0</v>
          </cell>
          <cell r="Q212">
            <v>297234.99</v>
          </cell>
          <cell r="R212">
            <v>209569.66</v>
          </cell>
          <cell r="S212">
            <v>0</v>
          </cell>
          <cell r="T212">
            <v>209569.66</v>
          </cell>
          <cell r="U212">
            <v>0</v>
          </cell>
          <cell r="V212">
            <v>209384.68</v>
          </cell>
          <cell r="W212">
            <v>209384.68</v>
          </cell>
          <cell r="X212">
            <v>506804.65</v>
          </cell>
          <cell r="Y212">
            <v>209384.68</v>
          </cell>
          <cell r="Z212">
            <v>716189.33</v>
          </cell>
        </row>
        <row r="213">
          <cell r="A213" t="str">
            <v>54003-03</v>
          </cell>
          <cell r="B213" t="str">
            <v>Janitorial</v>
          </cell>
          <cell r="C213">
            <v>209.07</v>
          </cell>
          <cell r="D213">
            <v>0</v>
          </cell>
          <cell r="E213">
            <v>209.07</v>
          </cell>
          <cell r="F213">
            <v>83.98</v>
          </cell>
          <cell r="H213">
            <v>83.98</v>
          </cell>
          <cell r="J213">
            <v>33.619999999999997</v>
          </cell>
          <cell r="K213">
            <v>33.619999999999997</v>
          </cell>
          <cell r="L213">
            <v>293.05</v>
          </cell>
          <cell r="M213">
            <v>33.619999999999997</v>
          </cell>
          <cell r="N213">
            <v>326.67</v>
          </cell>
          <cell r="O213">
            <v>823.55</v>
          </cell>
          <cell r="P213">
            <v>0</v>
          </cell>
          <cell r="Q213">
            <v>823.55</v>
          </cell>
          <cell r="R213">
            <v>565.71</v>
          </cell>
          <cell r="S213">
            <v>0</v>
          </cell>
          <cell r="T213">
            <v>565.71</v>
          </cell>
          <cell r="U213">
            <v>0</v>
          </cell>
          <cell r="V213">
            <v>570.76</v>
          </cell>
          <cell r="W213">
            <v>570.76</v>
          </cell>
          <cell r="X213">
            <v>1389.26</v>
          </cell>
          <cell r="Y213">
            <v>570.76</v>
          </cell>
          <cell r="Z213">
            <v>1960.02</v>
          </cell>
        </row>
        <row r="214">
          <cell r="A214" t="str">
            <v>54003-04</v>
          </cell>
          <cell r="B214" t="str">
            <v>Cumputer Maintenance</v>
          </cell>
          <cell r="C214">
            <v>13811.2</v>
          </cell>
          <cell r="D214">
            <v>0</v>
          </cell>
          <cell r="E214">
            <v>13811.2</v>
          </cell>
          <cell r="F214">
            <v>5553.14</v>
          </cell>
          <cell r="H214">
            <v>5553.14</v>
          </cell>
          <cell r="J214">
            <v>2215.66</v>
          </cell>
          <cell r="K214">
            <v>2215.66</v>
          </cell>
          <cell r="L214">
            <v>19364.34</v>
          </cell>
          <cell r="M214">
            <v>2215.66</v>
          </cell>
          <cell r="N214">
            <v>21580</v>
          </cell>
          <cell r="O214">
            <v>166112.78</v>
          </cell>
          <cell r="P214">
            <v>0</v>
          </cell>
          <cell r="Q214">
            <v>166112.78</v>
          </cell>
          <cell r="R214">
            <v>166043.32</v>
          </cell>
          <cell r="S214">
            <v>0</v>
          </cell>
          <cell r="T214">
            <v>166043.32</v>
          </cell>
          <cell r="U214">
            <v>0</v>
          </cell>
          <cell r="V214">
            <v>171693.25</v>
          </cell>
          <cell r="W214">
            <v>171693.25</v>
          </cell>
          <cell r="X214">
            <v>332156.09999999998</v>
          </cell>
          <cell r="Y214">
            <v>171693.25</v>
          </cell>
          <cell r="Z214">
            <v>503849.35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14194.58</v>
          </cell>
          <cell r="D216">
            <v>0</v>
          </cell>
          <cell r="E216">
            <v>14194.58</v>
          </cell>
          <cell r="F216">
            <v>5701.7</v>
          </cell>
          <cell r="H216">
            <v>5701.7</v>
          </cell>
          <cell r="J216">
            <v>2282.75</v>
          </cell>
          <cell r="K216">
            <v>2282.75</v>
          </cell>
          <cell r="L216">
            <v>19896.28</v>
          </cell>
          <cell r="M216">
            <v>2282.75</v>
          </cell>
          <cell r="N216">
            <v>22179.03</v>
          </cell>
          <cell r="O216">
            <v>34504.06</v>
          </cell>
          <cell r="P216">
            <v>0</v>
          </cell>
          <cell r="Q216">
            <v>34504.06</v>
          </cell>
          <cell r="R216">
            <v>22726.01</v>
          </cell>
          <cell r="S216">
            <v>0</v>
          </cell>
          <cell r="T216">
            <v>22726.01</v>
          </cell>
          <cell r="U216">
            <v>0</v>
          </cell>
          <cell r="V216">
            <v>21346.61</v>
          </cell>
          <cell r="W216">
            <v>21346.61</v>
          </cell>
          <cell r="X216">
            <v>57230.07</v>
          </cell>
          <cell r="Y216">
            <v>21346.61</v>
          </cell>
          <cell r="Z216">
            <v>78576.679999999993</v>
          </cell>
        </row>
        <row r="217">
          <cell r="A217" t="str">
            <v>54004-02</v>
          </cell>
          <cell r="B217" t="str">
            <v>Insurance - Other</v>
          </cell>
          <cell r="C217">
            <v>3341.85</v>
          </cell>
          <cell r="E217">
            <v>3341.85</v>
          </cell>
          <cell r="F217">
            <v>1342.36</v>
          </cell>
          <cell r="H217">
            <v>1342.36</v>
          </cell>
          <cell r="J217">
            <v>537.42999999999995</v>
          </cell>
          <cell r="K217">
            <v>537.42999999999995</v>
          </cell>
          <cell r="L217">
            <v>4684.21</v>
          </cell>
          <cell r="M217">
            <v>537.42999999999995</v>
          </cell>
          <cell r="N217">
            <v>5221.6400000000003</v>
          </cell>
          <cell r="O217">
            <v>13919.8</v>
          </cell>
          <cell r="P217">
            <v>0</v>
          </cell>
          <cell r="Q217">
            <v>13919.8</v>
          </cell>
          <cell r="R217">
            <v>9590.23</v>
          </cell>
          <cell r="S217">
            <v>0</v>
          </cell>
          <cell r="T217">
            <v>9590.23</v>
          </cell>
          <cell r="U217">
            <v>0</v>
          </cell>
          <cell r="V217">
            <v>10052.01</v>
          </cell>
          <cell r="W217">
            <v>10052.01</v>
          </cell>
          <cell r="X217">
            <v>23510.03</v>
          </cell>
          <cell r="Y217">
            <v>10052.01</v>
          </cell>
          <cell r="Z217">
            <v>33562.04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85869.18</v>
          </cell>
          <cell r="D219">
            <v>0</v>
          </cell>
          <cell r="E219">
            <v>85869.18</v>
          </cell>
          <cell r="F219">
            <v>34525.86</v>
          </cell>
          <cell r="H219">
            <v>34525.86</v>
          </cell>
          <cell r="J219">
            <v>13775.56</v>
          </cell>
          <cell r="K219">
            <v>13775.56</v>
          </cell>
          <cell r="L219">
            <v>120395.04</v>
          </cell>
          <cell r="M219">
            <v>13775.56</v>
          </cell>
          <cell r="N219">
            <v>134170.6</v>
          </cell>
          <cell r="O219">
            <v>167303.57</v>
          </cell>
          <cell r="P219">
            <v>0</v>
          </cell>
          <cell r="Q219">
            <v>167303.57</v>
          </cell>
          <cell r="R219">
            <v>130001.08</v>
          </cell>
          <cell r="S219">
            <v>0</v>
          </cell>
          <cell r="T219">
            <v>130001.08</v>
          </cell>
          <cell r="U219">
            <v>0</v>
          </cell>
          <cell r="V219">
            <v>109834.25</v>
          </cell>
          <cell r="W219">
            <v>109834.25</v>
          </cell>
          <cell r="X219">
            <v>297304.65000000002</v>
          </cell>
          <cell r="Y219">
            <v>109834.25</v>
          </cell>
          <cell r="Z219">
            <v>407138.9</v>
          </cell>
        </row>
        <row r="220">
          <cell r="A220" t="str">
            <v>54005-02</v>
          </cell>
          <cell r="B220" t="str">
            <v>Vehicle Maintenance</v>
          </cell>
          <cell r="C220">
            <v>13891.49</v>
          </cell>
          <cell r="D220">
            <v>0</v>
          </cell>
          <cell r="E220">
            <v>13891.49</v>
          </cell>
          <cell r="F220">
            <v>5580.53</v>
          </cell>
          <cell r="H220">
            <v>5580.53</v>
          </cell>
          <cell r="J220">
            <v>2233.44</v>
          </cell>
          <cell r="K220">
            <v>2233.44</v>
          </cell>
          <cell r="L220">
            <v>19472.02</v>
          </cell>
          <cell r="M220">
            <v>2233.44</v>
          </cell>
          <cell r="N220">
            <v>21705.46</v>
          </cell>
          <cell r="O220">
            <v>40455.14</v>
          </cell>
          <cell r="P220">
            <v>0</v>
          </cell>
          <cell r="Q220">
            <v>40455.14</v>
          </cell>
          <cell r="R220">
            <v>28105.48</v>
          </cell>
          <cell r="S220">
            <v>0</v>
          </cell>
          <cell r="T220">
            <v>28105.48</v>
          </cell>
          <cell r="U220">
            <v>0</v>
          </cell>
          <cell r="V220">
            <v>31063.89</v>
          </cell>
          <cell r="W220">
            <v>31063.89</v>
          </cell>
          <cell r="X220">
            <v>68560.62</v>
          </cell>
          <cell r="Y220">
            <v>31063.89</v>
          </cell>
          <cell r="Z220">
            <v>99624.51</v>
          </cell>
        </row>
        <row r="221">
          <cell r="A221" t="str">
            <v>54005-04</v>
          </cell>
          <cell r="B221" t="str">
            <v>Car tax</v>
          </cell>
          <cell r="C221">
            <v>2161.4699999999998</v>
          </cell>
          <cell r="D221">
            <v>0</v>
          </cell>
          <cell r="E221">
            <v>2161.4699999999998</v>
          </cell>
          <cell r="F221">
            <v>868.22</v>
          </cell>
          <cell r="H221">
            <v>868.22</v>
          </cell>
          <cell r="J221">
            <v>347.61</v>
          </cell>
          <cell r="K221">
            <v>347.61</v>
          </cell>
          <cell r="L221">
            <v>3029.69</v>
          </cell>
          <cell r="M221">
            <v>347.61</v>
          </cell>
          <cell r="N221">
            <v>3377.3</v>
          </cell>
          <cell r="O221">
            <v>8680.14</v>
          </cell>
          <cell r="P221">
            <v>0</v>
          </cell>
          <cell r="Q221">
            <v>8680.14</v>
          </cell>
          <cell r="R221">
            <v>5901.82</v>
          </cell>
          <cell r="S221">
            <v>0</v>
          </cell>
          <cell r="T221">
            <v>5901.82</v>
          </cell>
          <cell r="U221">
            <v>0</v>
          </cell>
          <cell r="V221">
            <v>6087.72</v>
          </cell>
          <cell r="W221">
            <v>6087.72</v>
          </cell>
          <cell r="X221">
            <v>14581.96</v>
          </cell>
          <cell r="Y221">
            <v>6087.72</v>
          </cell>
          <cell r="Z221">
            <v>20669.68</v>
          </cell>
        </row>
        <row r="222">
          <cell r="A222" t="str">
            <v>54005-05</v>
          </cell>
          <cell r="B222" t="str">
            <v>Local Conveyance</v>
          </cell>
          <cell r="C222">
            <v>3104</v>
          </cell>
          <cell r="D222">
            <v>0</v>
          </cell>
          <cell r="E222">
            <v>3104</v>
          </cell>
          <cell r="F222">
            <v>1248.04</v>
          </cell>
          <cell r="H222">
            <v>1248.04</v>
          </cell>
          <cell r="J222">
            <v>497.96</v>
          </cell>
          <cell r="K222">
            <v>497.96</v>
          </cell>
          <cell r="L222">
            <v>4352.04</v>
          </cell>
          <cell r="M222">
            <v>497.96</v>
          </cell>
          <cell r="N222">
            <v>4850</v>
          </cell>
          <cell r="O222">
            <v>6874.32</v>
          </cell>
          <cell r="P222">
            <v>0</v>
          </cell>
          <cell r="Q222">
            <v>6874.32</v>
          </cell>
          <cell r="R222">
            <v>11702.05</v>
          </cell>
          <cell r="S222">
            <v>0</v>
          </cell>
          <cell r="T222">
            <v>11702.05</v>
          </cell>
          <cell r="U222">
            <v>0</v>
          </cell>
          <cell r="V222">
            <v>4758.63</v>
          </cell>
          <cell r="W222">
            <v>4758.63</v>
          </cell>
          <cell r="X222">
            <v>18576.37</v>
          </cell>
          <cell r="Y222">
            <v>4758.63</v>
          </cell>
          <cell r="Z222">
            <v>23335</v>
          </cell>
        </row>
        <row r="223">
          <cell r="A223" t="str">
            <v>54005-06</v>
          </cell>
          <cell r="B223" t="str">
            <v>Vehicle Rental</v>
          </cell>
          <cell r="C223">
            <v>93201.279999999999</v>
          </cell>
          <cell r="D223">
            <v>0</v>
          </cell>
          <cell r="E223">
            <v>93201.279999999999</v>
          </cell>
          <cell r="F223">
            <v>37473.9</v>
          </cell>
          <cell r="H223">
            <v>37473.9</v>
          </cell>
          <cell r="J223">
            <v>14951.82</v>
          </cell>
          <cell r="K223">
            <v>14951.82</v>
          </cell>
          <cell r="L223">
            <v>130675.18</v>
          </cell>
          <cell r="M223">
            <v>14951.82</v>
          </cell>
          <cell r="N223">
            <v>145627</v>
          </cell>
          <cell r="O223">
            <v>329252.47999999998</v>
          </cell>
          <cell r="P223">
            <v>0</v>
          </cell>
          <cell r="Q223">
            <v>329252.47999999998</v>
          </cell>
          <cell r="R223">
            <v>222587.98</v>
          </cell>
          <cell r="S223">
            <v>0</v>
          </cell>
          <cell r="T223">
            <v>222587.98</v>
          </cell>
          <cell r="U223">
            <v>0</v>
          </cell>
          <cell r="V223">
            <v>221579.7</v>
          </cell>
          <cell r="W223">
            <v>221579.7</v>
          </cell>
          <cell r="X223">
            <v>551840.46</v>
          </cell>
          <cell r="Y223">
            <v>221579.7</v>
          </cell>
          <cell r="Z223">
            <v>773420.16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30690.57</v>
          </cell>
          <cell r="D225">
            <v>0</v>
          </cell>
          <cell r="E225">
            <v>8980.64</v>
          </cell>
          <cell r="F225">
            <v>12334.01</v>
          </cell>
          <cell r="H225">
            <v>21301.59</v>
          </cell>
          <cell r="J225">
            <v>4929.4399999999996</v>
          </cell>
          <cell r="K225">
            <v>4929.4399999999996</v>
          </cell>
          <cell r="L225">
            <v>43024.58</v>
          </cell>
          <cell r="M225">
            <v>4929.4399999999996</v>
          </cell>
          <cell r="N225">
            <v>47954.02</v>
          </cell>
          <cell r="O225">
            <v>118841.94</v>
          </cell>
          <cell r="P225">
            <v>0</v>
          </cell>
          <cell r="Q225">
            <v>118841.94</v>
          </cell>
          <cell r="R225">
            <v>78541.3</v>
          </cell>
          <cell r="S225">
            <v>0</v>
          </cell>
          <cell r="T225">
            <v>78541.3</v>
          </cell>
          <cell r="U225">
            <v>0</v>
          </cell>
          <cell r="V225">
            <v>76743.100000000006</v>
          </cell>
          <cell r="W225">
            <v>76743.100000000006</v>
          </cell>
          <cell r="X225">
            <v>197383.24</v>
          </cell>
          <cell r="Y225">
            <v>76743.100000000006</v>
          </cell>
          <cell r="Z225">
            <v>274126.34000000003</v>
          </cell>
        </row>
        <row r="226">
          <cell r="A226" t="str">
            <v>54006-02</v>
          </cell>
          <cell r="B226" t="str">
            <v>Postage &amp; Courier</v>
          </cell>
          <cell r="C226">
            <v>111.36</v>
          </cell>
          <cell r="D226">
            <v>0</v>
          </cell>
          <cell r="E226">
            <v>111.36</v>
          </cell>
          <cell r="F226">
            <v>471.38</v>
          </cell>
          <cell r="H226">
            <v>471.38</v>
          </cell>
          <cell r="J226">
            <v>17.86</v>
          </cell>
          <cell r="K226">
            <v>17.86</v>
          </cell>
          <cell r="L226">
            <v>582.74</v>
          </cell>
          <cell r="M226">
            <v>17.86</v>
          </cell>
          <cell r="N226">
            <v>600.6</v>
          </cell>
          <cell r="O226">
            <v>466.36</v>
          </cell>
          <cell r="P226">
            <v>0</v>
          </cell>
          <cell r="Q226">
            <v>466.36</v>
          </cell>
          <cell r="R226">
            <v>1549.41</v>
          </cell>
          <cell r="S226">
            <v>0</v>
          </cell>
          <cell r="T226">
            <v>1549.41</v>
          </cell>
          <cell r="U226">
            <v>0</v>
          </cell>
          <cell r="V226">
            <v>259.45999999999998</v>
          </cell>
          <cell r="W226">
            <v>259.45999999999998</v>
          </cell>
          <cell r="X226">
            <v>2015.77</v>
          </cell>
          <cell r="Y226">
            <v>259.45999999999998</v>
          </cell>
          <cell r="Z226">
            <v>2275.23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C228">
            <v>13259.04</v>
          </cell>
          <cell r="D228">
            <v>0</v>
          </cell>
          <cell r="E228">
            <v>13259.04</v>
          </cell>
          <cell r="F228">
            <v>5331.13</v>
          </cell>
          <cell r="H228">
            <v>5331.13</v>
          </cell>
          <cell r="J228">
            <v>2127.08</v>
          </cell>
          <cell r="K228">
            <v>2127.08</v>
          </cell>
          <cell r="L228">
            <v>18590.169999999998</v>
          </cell>
          <cell r="M228">
            <v>2127.08</v>
          </cell>
          <cell r="N228">
            <v>20717.25</v>
          </cell>
          <cell r="O228">
            <v>35558.089999999997</v>
          </cell>
          <cell r="P228">
            <v>0</v>
          </cell>
          <cell r="Q228">
            <v>35558.089999999997</v>
          </cell>
          <cell r="R228">
            <v>25606.68</v>
          </cell>
          <cell r="S228">
            <v>0</v>
          </cell>
          <cell r="T228">
            <v>25606.68</v>
          </cell>
          <cell r="U228">
            <v>0</v>
          </cell>
          <cell r="V228">
            <v>25299.89</v>
          </cell>
          <cell r="W228">
            <v>25299.89</v>
          </cell>
          <cell r="X228">
            <v>61164.77</v>
          </cell>
          <cell r="Y228">
            <v>25299.89</v>
          </cell>
          <cell r="Z228">
            <v>86464.66</v>
          </cell>
        </row>
        <row r="229">
          <cell r="A229" t="str">
            <v>54007-02</v>
          </cell>
          <cell r="B229" t="str">
            <v>Office Supplies</v>
          </cell>
          <cell r="C229">
            <v>6061.44</v>
          </cell>
          <cell r="D229">
            <v>0</v>
          </cell>
          <cell r="E229">
            <v>6061.44</v>
          </cell>
          <cell r="F229">
            <v>2437.15</v>
          </cell>
          <cell r="H229">
            <v>2437.15</v>
          </cell>
          <cell r="J229">
            <v>972.41</v>
          </cell>
          <cell r="K229">
            <v>972.41</v>
          </cell>
          <cell r="L229">
            <v>8498.59</v>
          </cell>
          <cell r="M229">
            <v>972.41</v>
          </cell>
          <cell r="N229">
            <v>9471</v>
          </cell>
          <cell r="O229">
            <v>24189.65</v>
          </cell>
          <cell r="P229">
            <v>0</v>
          </cell>
          <cell r="Q229">
            <v>24189.65</v>
          </cell>
          <cell r="R229">
            <v>16730.93</v>
          </cell>
          <cell r="S229">
            <v>0</v>
          </cell>
          <cell r="T229">
            <v>16730.93</v>
          </cell>
          <cell r="U229">
            <v>0</v>
          </cell>
          <cell r="V229">
            <v>17225.099999999999</v>
          </cell>
          <cell r="W229">
            <v>17225.099999999999</v>
          </cell>
          <cell r="X229">
            <v>40920.58</v>
          </cell>
          <cell r="Y229">
            <v>17225.099999999999</v>
          </cell>
          <cell r="Z229">
            <v>58145.68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10035.200000000001</v>
          </cell>
          <cell r="D232">
            <v>0</v>
          </cell>
          <cell r="E232">
            <v>10035.200000000001</v>
          </cell>
          <cell r="F232">
            <v>4034.45</v>
          </cell>
          <cell r="H232">
            <v>4034.45</v>
          </cell>
          <cell r="J232">
            <v>1610.35</v>
          </cell>
          <cell r="K232">
            <v>1610.35</v>
          </cell>
          <cell r="L232">
            <v>14069.65</v>
          </cell>
          <cell r="M232">
            <v>1610.35</v>
          </cell>
          <cell r="N232">
            <v>15680</v>
          </cell>
          <cell r="O232">
            <v>34101.14</v>
          </cell>
          <cell r="P232">
            <v>0</v>
          </cell>
          <cell r="Q232">
            <v>34101.14</v>
          </cell>
          <cell r="R232">
            <v>82549.850000000006</v>
          </cell>
          <cell r="S232">
            <v>0</v>
          </cell>
          <cell r="T232">
            <v>82549.850000000006</v>
          </cell>
          <cell r="U232">
            <v>0</v>
          </cell>
          <cell r="V232">
            <v>22471.03</v>
          </cell>
          <cell r="W232">
            <v>22471.03</v>
          </cell>
          <cell r="X232">
            <v>116650.99</v>
          </cell>
          <cell r="Y232">
            <v>22471.03</v>
          </cell>
          <cell r="Z232">
            <v>139122.01999999999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385.92</v>
          </cell>
          <cell r="D234">
            <v>0</v>
          </cell>
          <cell r="E234">
            <v>385.92</v>
          </cell>
          <cell r="F234">
            <v>155.02000000000001</v>
          </cell>
          <cell r="H234">
            <v>155.02000000000001</v>
          </cell>
          <cell r="J234">
            <v>62.06</v>
          </cell>
          <cell r="K234">
            <v>62.06</v>
          </cell>
          <cell r="L234">
            <v>540.94000000000005</v>
          </cell>
          <cell r="M234">
            <v>62.06</v>
          </cell>
          <cell r="N234">
            <v>603</v>
          </cell>
          <cell r="O234">
            <v>1802.77</v>
          </cell>
          <cell r="P234">
            <v>0</v>
          </cell>
          <cell r="Q234">
            <v>1802.77</v>
          </cell>
          <cell r="R234">
            <v>1326.49</v>
          </cell>
          <cell r="S234">
            <v>0</v>
          </cell>
          <cell r="T234">
            <v>1326.49</v>
          </cell>
          <cell r="U234">
            <v>0</v>
          </cell>
          <cell r="V234">
            <v>1377.74</v>
          </cell>
          <cell r="W234">
            <v>1377.74</v>
          </cell>
          <cell r="X234">
            <v>3129.26</v>
          </cell>
          <cell r="Y234">
            <v>1377.74</v>
          </cell>
          <cell r="Z234">
            <v>4507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10088.959999999999</v>
          </cell>
          <cell r="D237">
            <v>0</v>
          </cell>
          <cell r="E237">
            <v>10088.959999999999</v>
          </cell>
          <cell r="F237">
            <v>4056.52</v>
          </cell>
          <cell r="H237">
            <v>4056.52</v>
          </cell>
          <cell r="J237">
            <v>1618.52</v>
          </cell>
          <cell r="K237">
            <v>1618.52</v>
          </cell>
          <cell r="L237">
            <v>14145.48</v>
          </cell>
          <cell r="M237">
            <v>1618.52</v>
          </cell>
          <cell r="N237">
            <v>15764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24000</v>
          </cell>
          <cell r="D238">
            <v>0</v>
          </cell>
          <cell r="E238">
            <v>24000</v>
          </cell>
          <cell r="F238">
            <v>9640.35</v>
          </cell>
          <cell r="H238">
            <v>9640.35</v>
          </cell>
          <cell r="J238">
            <v>3859.65</v>
          </cell>
          <cell r="K238">
            <v>3859.65</v>
          </cell>
          <cell r="L238">
            <v>33640.35</v>
          </cell>
          <cell r="M238">
            <v>3859.65</v>
          </cell>
          <cell r="N238">
            <v>37500</v>
          </cell>
          <cell r="O238">
            <v>94541.25</v>
          </cell>
          <cell r="P238">
            <v>0</v>
          </cell>
          <cell r="Q238">
            <v>94541.25</v>
          </cell>
          <cell r="R238">
            <v>64939.74</v>
          </cell>
          <cell r="S238">
            <v>0</v>
          </cell>
          <cell r="T238">
            <v>64939.74</v>
          </cell>
          <cell r="U238">
            <v>0</v>
          </cell>
          <cell r="V238">
            <v>65519.01</v>
          </cell>
          <cell r="W238">
            <v>65519.01</v>
          </cell>
          <cell r="X238">
            <v>159480.99</v>
          </cell>
          <cell r="Y238">
            <v>65519.01</v>
          </cell>
          <cell r="Z238">
            <v>225000</v>
          </cell>
        </row>
        <row r="239">
          <cell r="A239" t="str">
            <v>54010-03</v>
          </cell>
          <cell r="B239" t="str">
            <v>Others - Activity</v>
          </cell>
          <cell r="C239">
            <v>2240</v>
          </cell>
          <cell r="D239">
            <v>0</v>
          </cell>
          <cell r="E239">
            <v>2240</v>
          </cell>
          <cell r="F239">
            <v>899.77</v>
          </cell>
          <cell r="H239">
            <v>899.77</v>
          </cell>
          <cell r="J239">
            <v>360.23</v>
          </cell>
          <cell r="K239">
            <v>360.23</v>
          </cell>
          <cell r="L239">
            <v>3139.77</v>
          </cell>
          <cell r="M239">
            <v>360.23</v>
          </cell>
          <cell r="N239">
            <v>3500</v>
          </cell>
          <cell r="O239">
            <v>4870.72</v>
          </cell>
          <cell r="P239">
            <v>0</v>
          </cell>
          <cell r="Q239">
            <v>4870.72</v>
          </cell>
          <cell r="R239">
            <v>3335.73</v>
          </cell>
          <cell r="S239">
            <v>0</v>
          </cell>
          <cell r="T239">
            <v>3335.73</v>
          </cell>
          <cell r="U239">
            <v>0</v>
          </cell>
          <cell r="V239">
            <v>3518.55</v>
          </cell>
          <cell r="W239">
            <v>3518.55</v>
          </cell>
          <cell r="X239">
            <v>8206.4500000000007</v>
          </cell>
          <cell r="Y239">
            <v>3518.55</v>
          </cell>
          <cell r="Z239">
            <v>11725</v>
          </cell>
        </row>
        <row r="240">
          <cell r="A240" t="str">
            <v>54010-04</v>
          </cell>
          <cell r="B240" t="str">
            <v>Good Attendance</v>
          </cell>
          <cell r="C240">
            <v>23200</v>
          </cell>
          <cell r="D240">
            <v>0</v>
          </cell>
          <cell r="E240">
            <v>23200</v>
          </cell>
          <cell r="F240">
            <v>9319</v>
          </cell>
          <cell r="H240">
            <v>9319</v>
          </cell>
          <cell r="J240">
            <v>3731</v>
          </cell>
          <cell r="K240">
            <v>3731</v>
          </cell>
          <cell r="L240">
            <v>32519</v>
          </cell>
          <cell r="M240">
            <v>3731</v>
          </cell>
          <cell r="N240">
            <v>36250</v>
          </cell>
          <cell r="O240">
            <v>91389.89</v>
          </cell>
          <cell r="P240">
            <v>0</v>
          </cell>
          <cell r="Q240">
            <v>91389.89</v>
          </cell>
          <cell r="R240">
            <v>62775.08</v>
          </cell>
          <cell r="S240">
            <v>0</v>
          </cell>
          <cell r="T240">
            <v>62775.08</v>
          </cell>
          <cell r="U240">
            <v>0</v>
          </cell>
          <cell r="V240">
            <v>63335.03</v>
          </cell>
          <cell r="W240">
            <v>63335.03</v>
          </cell>
          <cell r="X240">
            <v>154164.97</v>
          </cell>
          <cell r="Y240">
            <v>63335.03</v>
          </cell>
          <cell r="Z240">
            <v>217500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14944</v>
          </cell>
          <cell r="D242">
            <v>0</v>
          </cell>
          <cell r="E242">
            <v>14944</v>
          </cell>
          <cell r="F242">
            <v>6002.72</v>
          </cell>
          <cell r="H242">
            <v>6002.72</v>
          </cell>
          <cell r="J242">
            <v>2403.2800000000002</v>
          </cell>
          <cell r="K242">
            <v>2403.2800000000002</v>
          </cell>
          <cell r="L242">
            <v>20946.72</v>
          </cell>
          <cell r="M242">
            <v>2403.2800000000002</v>
          </cell>
          <cell r="N242">
            <v>23350</v>
          </cell>
          <cell r="O242">
            <v>58867.7</v>
          </cell>
          <cell r="P242">
            <v>0</v>
          </cell>
          <cell r="Q242">
            <v>58867.7</v>
          </cell>
          <cell r="R242">
            <v>40435.800000000003</v>
          </cell>
          <cell r="S242">
            <v>0</v>
          </cell>
          <cell r="T242">
            <v>40435.800000000003</v>
          </cell>
          <cell r="U242">
            <v>0</v>
          </cell>
          <cell r="V242">
            <v>40796.5</v>
          </cell>
          <cell r="W242">
            <v>40796.5</v>
          </cell>
          <cell r="X242">
            <v>99303.5</v>
          </cell>
          <cell r="Y242">
            <v>40796.5</v>
          </cell>
          <cell r="Z242">
            <v>140100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9017.6</v>
          </cell>
          <cell r="D243">
            <v>0</v>
          </cell>
          <cell r="E243">
            <v>9017.6</v>
          </cell>
          <cell r="F243">
            <v>3625.75</v>
          </cell>
          <cell r="H243">
            <v>3625.75</v>
          </cell>
          <cell r="J243">
            <v>1446.65</v>
          </cell>
          <cell r="K243">
            <v>1446.65</v>
          </cell>
          <cell r="L243">
            <v>12643.35</v>
          </cell>
          <cell r="M243">
            <v>1446.65</v>
          </cell>
          <cell r="N243">
            <v>14090</v>
          </cell>
          <cell r="O243">
            <v>57203.42</v>
          </cell>
          <cell r="P243">
            <v>0</v>
          </cell>
          <cell r="Q243">
            <v>57203.42</v>
          </cell>
          <cell r="R243">
            <v>46770.879999999997</v>
          </cell>
          <cell r="S243">
            <v>0</v>
          </cell>
          <cell r="T243">
            <v>46770.879999999997</v>
          </cell>
          <cell r="U243">
            <v>0</v>
          </cell>
          <cell r="V243">
            <v>72437.83</v>
          </cell>
          <cell r="W243">
            <v>72437.83</v>
          </cell>
          <cell r="X243">
            <v>103974.3</v>
          </cell>
          <cell r="Y243">
            <v>72437.83</v>
          </cell>
          <cell r="Z243">
            <v>176412.13</v>
          </cell>
        </row>
        <row r="244">
          <cell r="A244" t="str">
            <v>54011-03</v>
          </cell>
          <cell r="B244" t="str">
            <v>Management Fee</v>
          </cell>
          <cell r="C244">
            <v>79040</v>
          </cell>
          <cell r="D244">
            <v>0</v>
          </cell>
          <cell r="E244">
            <v>79040</v>
          </cell>
          <cell r="F244">
            <v>31748.89</v>
          </cell>
          <cell r="H244">
            <v>31748.89</v>
          </cell>
          <cell r="J244">
            <v>12711.11</v>
          </cell>
          <cell r="K244">
            <v>12711.11</v>
          </cell>
          <cell r="L244">
            <v>110788.89</v>
          </cell>
          <cell r="M244">
            <v>12711.11</v>
          </cell>
          <cell r="N244">
            <v>123500</v>
          </cell>
          <cell r="O244">
            <v>311355.84999999998</v>
          </cell>
          <cell r="P244">
            <v>0</v>
          </cell>
          <cell r="Q244">
            <v>311355.84999999998</v>
          </cell>
          <cell r="R244">
            <v>213868.25</v>
          </cell>
          <cell r="S244">
            <v>0</v>
          </cell>
          <cell r="T244">
            <v>213868.25</v>
          </cell>
          <cell r="U244">
            <v>0</v>
          </cell>
          <cell r="V244">
            <v>215775.9</v>
          </cell>
          <cell r="W244">
            <v>215775.9</v>
          </cell>
          <cell r="X244">
            <v>525224.1</v>
          </cell>
          <cell r="Y244">
            <v>215775.9</v>
          </cell>
          <cell r="Z244">
            <v>741000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382.72</v>
          </cell>
          <cell r="D248">
            <v>0</v>
          </cell>
          <cell r="E248">
            <v>382.72</v>
          </cell>
          <cell r="F248">
            <v>153.72999999999999</v>
          </cell>
          <cell r="H248">
            <v>153.72999999999999</v>
          </cell>
          <cell r="J248">
            <v>61.55</v>
          </cell>
          <cell r="K248">
            <v>61.55</v>
          </cell>
          <cell r="L248">
            <v>536.45000000000005</v>
          </cell>
          <cell r="M248">
            <v>61.55</v>
          </cell>
          <cell r="N248">
            <v>598</v>
          </cell>
          <cell r="O248">
            <v>3089.53</v>
          </cell>
          <cell r="P248">
            <v>0</v>
          </cell>
          <cell r="Q248">
            <v>3089.53</v>
          </cell>
          <cell r="R248">
            <v>2249.5500000000002</v>
          </cell>
          <cell r="S248">
            <v>0</v>
          </cell>
          <cell r="T248">
            <v>2249.5500000000002</v>
          </cell>
          <cell r="U248">
            <v>0</v>
          </cell>
          <cell r="V248">
            <v>3308.92</v>
          </cell>
          <cell r="W248">
            <v>3308.92</v>
          </cell>
          <cell r="X248">
            <v>5339.08</v>
          </cell>
          <cell r="Y248">
            <v>3308.92</v>
          </cell>
          <cell r="Z248">
            <v>8648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1009.97</v>
          </cell>
          <cell r="D250">
            <v>0</v>
          </cell>
          <cell r="E250">
            <v>1009.97</v>
          </cell>
          <cell r="F250">
            <v>405.69</v>
          </cell>
          <cell r="H250">
            <v>405.69</v>
          </cell>
          <cell r="J250">
            <v>162.41999999999999</v>
          </cell>
          <cell r="K250">
            <v>162.41999999999999</v>
          </cell>
          <cell r="L250">
            <v>1415.66</v>
          </cell>
          <cell r="M250">
            <v>162.41999999999999</v>
          </cell>
          <cell r="N250">
            <v>1578.08</v>
          </cell>
          <cell r="O250">
            <v>4017.55</v>
          </cell>
          <cell r="P250">
            <v>0</v>
          </cell>
          <cell r="Q250">
            <v>4017.55</v>
          </cell>
          <cell r="R250">
            <v>2725.79</v>
          </cell>
          <cell r="S250">
            <v>0</v>
          </cell>
          <cell r="T250">
            <v>2725.79</v>
          </cell>
          <cell r="U250">
            <v>0</v>
          </cell>
          <cell r="V250">
            <v>2777.74</v>
          </cell>
          <cell r="W250">
            <v>2777.74</v>
          </cell>
          <cell r="X250">
            <v>6743.34</v>
          </cell>
          <cell r="Y250">
            <v>2777.74</v>
          </cell>
          <cell r="Z250">
            <v>9521.08</v>
          </cell>
        </row>
        <row r="251">
          <cell r="A251" t="str">
            <v>54014-02</v>
          </cell>
          <cell r="B251" t="str">
            <v>Property Tax</v>
          </cell>
          <cell r="C251">
            <v>16350.14</v>
          </cell>
          <cell r="D251">
            <v>0</v>
          </cell>
          <cell r="E251">
            <v>16350.14</v>
          </cell>
          <cell r="F251">
            <v>6567.55</v>
          </cell>
          <cell r="H251">
            <v>6567.55</v>
          </cell>
          <cell r="J251">
            <v>2629.41</v>
          </cell>
          <cell r="K251">
            <v>2629.41</v>
          </cell>
          <cell r="L251">
            <v>22917.69</v>
          </cell>
          <cell r="M251">
            <v>2629.41</v>
          </cell>
          <cell r="N251">
            <v>25547.1</v>
          </cell>
          <cell r="O251">
            <v>65668.259999999995</v>
          </cell>
          <cell r="P251">
            <v>0</v>
          </cell>
          <cell r="Q251">
            <v>65668.259999999995</v>
          </cell>
          <cell r="R251">
            <v>44582.36</v>
          </cell>
          <cell r="S251">
            <v>0</v>
          </cell>
          <cell r="T251">
            <v>44582.36</v>
          </cell>
          <cell r="U251">
            <v>0</v>
          </cell>
          <cell r="V251">
            <v>45827.55</v>
          </cell>
          <cell r="W251">
            <v>45827.55</v>
          </cell>
          <cell r="X251">
            <v>110250.62</v>
          </cell>
          <cell r="Y251">
            <v>45827.55</v>
          </cell>
          <cell r="Z251">
            <v>156078.17000000001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295.39</v>
          </cell>
          <cell r="D253">
            <v>0</v>
          </cell>
          <cell r="E253">
            <v>295.39</v>
          </cell>
          <cell r="F253">
            <v>118.76</v>
          </cell>
          <cell r="H253">
            <v>118.76</v>
          </cell>
          <cell r="J253">
            <v>47.39</v>
          </cell>
          <cell r="K253">
            <v>47.39</v>
          </cell>
          <cell r="L253">
            <v>414.15</v>
          </cell>
          <cell r="M253">
            <v>47.39</v>
          </cell>
          <cell r="N253">
            <v>461.54</v>
          </cell>
          <cell r="O253">
            <v>1736.15</v>
          </cell>
          <cell r="P253">
            <v>0</v>
          </cell>
          <cell r="Q253">
            <v>1736.15</v>
          </cell>
          <cell r="R253">
            <v>1293.71</v>
          </cell>
          <cell r="S253">
            <v>0</v>
          </cell>
          <cell r="T253">
            <v>1293.71</v>
          </cell>
          <cell r="U253">
            <v>0</v>
          </cell>
          <cell r="V253">
            <v>1452.96</v>
          </cell>
          <cell r="W253">
            <v>1452.96</v>
          </cell>
          <cell r="X253">
            <v>3029.86</v>
          </cell>
          <cell r="Y253">
            <v>1452.96</v>
          </cell>
          <cell r="Z253">
            <v>4482.82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1196.58</v>
          </cell>
          <cell r="D255">
            <v>0</v>
          </cell>
          <cell r="E255">
            <v>1196.58</v>
          </cell>
          <cell r="F255">
            <v>480.65</v>
          </cell>
          <cell r="H255">
            <v>480.65</v>
          </cell>
          <cell r="J255">
            <v>192.43</v>
          </cell>
          <cell r="K255">
            <v>192.43</v>
          </cell>
          <cell r="L255">
            <v>1677.23</v>
          </cell>
          <cell r="M255">
            <v>192.43</v>
          </cell>
          <cell r="N255">
            <v>1869.66</v>
          </cell>
          <cell r="O255">
            <v>4759.8599999999997</v>
          </cell>
          <cell r="P255">
            <v>0</v>
          </cell>
          <cell r="Q255">
            <v>4759.8599999999997</v>
          </cell>
          <cell r="R255">
            <v>3229.45</v>
          </cell>
          <cell r="S255">
            <v>0</v>
          </cell>
          <cell r="T255">
            <v>3229.45</v>
          </cell>
          <cell r="U255">
            <v>0</v>
          </cell>
          <cell r="V255">
            <v>3290.97</v>
          </cell>
          <cell r="W255">
            <v>3290.97</v>
          </cell>
          <cell r="X255">
            <v>7989.31</v>
          </cell>
          <cell r="Y255">
            <v>3290.97</v>
          </cell>
          <cell r="Z255">
            <v>11280.28</v>
          </cell>
        </row>
        <row r="256">
          <cell r="A256" t="str">
            <v>54015-02</v>
          </cell>
          <cell r="B256" t="str">
            <v>Bank Charge - Cheque Book</v>
          </cell>
          <cell r="C256">
            <v>492.8</v>
          </cell>
          <cell r="D256">
            <v>0</v>
          </cell>
          <cell r="E256">
            <v>492.8</v>
          </cell>
          <cell r="F256">
            <v>198.14</v>
          </cell>
          <cell r="H256">
            <v>198.14</v>
          </cell>
          <cell r="J256">
            <v>79.06</v>
          </cell>
          <cell r="K256">
            <v>79.06</v>
          </cell>
          <cell r="L256">
            <v>690.94</v>
          </cell>
          <cell r="M256">
            <v>79.06</v>
          </cell>
          <cell r="N256">
            <v>770</v>
          </cell>
          <cell r="O256">
            <v>1008.34</v>
          </cell>
          <cell r="P256">
            <v>0</v>
          </cell>
          <cell r="Q256">
            <v>1008.34</v>
          </cell>
          <cell r="R256">
            <v>774.36</v>
          </cell>
          <cell r="S256">
            <v>0</v>
          </cell>
          <cell r="T256">
            <v>774.36</v>
          </cell>
          <cell r="U256">
            <v>0</v>
          </cell>
          <cell r="V256">
            <v>647.29999999999995</v>
          </cell>
          <cell r="W256">
            <v>647.29999999999995</v>
          </cell>
          <cell r="X256">
            <v>1782.7</v>
          </cell>
          <cell r="Y256">
            <v>647.29999999999995</v>
          </cell>
          <cell r="Z256">
            <v>2430</v>
          </cell>
        </row>
        <row r="257">
          <cell r="A257" t="str">
            <v>54015-03</v>
          </cell>
          <cell r="B257" t="str">
            <v>Bank Charge - Others</v>
          </cell>
          <cell r="C257">
            <v>6582.93</v>
          </cell>
          <cell r="D257">
            <v>0</v>
          </cell>
          <cell r="E257">
            <v>6582.93</v>
          </cell>
          <cell r="F257">
            <v>4655.18</v>
          </cell>
          <cell r="H257">
            <v>4655.18</v>
          </cell>
          <cell r="J257">
            <v>703.1</v>
          </cell>
          <cell r="K257">
            <v>703.1</v>
          </cell>
          <cell r="L257">
            <v>11238.11</v>
          </cell>
          <cell r="M257">
            <v>703.1</v>
          </cell>
          <cell r="N257">
            <v>11941.21</v>
          </cell>
          <cell r="O257">
            <v>22416.27</v>
          </cell>
          <cell r="P257">
            <v>0</v>
          </cell>
          <cell r="Q257">
            <v>22416.27</v>
          </cell>
          <cell r="R257">
            <v>16131.97</v>
          </cell>
          <cell r="S257">
            <v>0</v>
          </cell>
          <cell r="T257">
            <v>16131.97</v>
          </cell>
          <cell r="U257">
            <v>0</v>
          </cell>
          <cell r="V257">
            <v>9874.66</v>
          </cell>
          <cell r="W257">
            <v>9874.66</v>
          </cell>
          <cell r="X257">
            <v>38548.239999999998</v>
          </cell>
          <cell r="Y257">
            <v>9874.66</v>
          </cell>
          <cell r="Z257">
            <v>48422.9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2828.38</v>
          </cell>
          <cell r="D260">
            <v>0</v>
          </cell>
          <cell r="E260">
            <v>2828.38</v>
          </cell>
          <cell r="F260">
            <v>1137.23</v>
          </cell>
          <cell r="H260">
            <v>1137.23</v>
          </cell>
          <cell r="J260">
            <v>453.74</v>
          </cell>
          <cell r="K260">
            <v>453.74</v>
          </cell>
          <cell r="L260">
            <v>3965.61</v>
          </cell>
          <cell r="M260">
            <v>453.74</v>
          </cell>
          <cell r="N260">
            <v>4419.3500000000004</v>
          </cell>
          <cell r="O260">
            <v>26392.61</v>
          </cell>
          <cell r="P260">
            <v>0</v>
          </cell>
          <cell r="Q260">
            <v>26392.61</v>
          </cell>
          <cell r="R260">
            <v>20773.939999999999</v>
          </cell>
          <cell r="S260">
            <v>0</v>
          </cell>
          <cell r="T260">
            <v>20773.939999999999</v>
          </cell>
          <cell r="U260">
            <v>0</v>
          </cell>
          <cell r="V260">
            <v>32644.7</v>
          </cell>
          <cell r="W260">
            <v>32644.7</v>
          </cell>
          <cell r="X260">
            <v>47166.55</v>
          </cell>
          <cell r="Y260">
            <v>32644.7</v>
          </cell>
          <cell r="Z260">
            <v>79811.25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35034.68</v>
          </cell>
          <cell r="D262">
            <v>0</v>
          </cell>
          <cell r="E262">
            <v>35034.68</v>
          </cell>
          <cell r="F262">
            <v>14085.3</v>
          </cell>
          <cell r="H262">
            <v>14085.3</v>
          </cell>
          <cell r="J262">
            <v>5621.71</v>
          </cell>
          <cell r="K262">
            <v>5621.71</v>
          </cell>
          <cell r="L262">
            <v>49119.98</v>
          </cell>
          <cell r="M262">
            <v>5621.71</v>
          </cell>
          <cell r="N262">
            <v>54741.69</v>
          </cell>
          <cell r="O262">
            <v>134317.17000000001</v>
          </cell>
          <cell r="P262">
            <v>0</v>
          </cell>
          <cell r="Q262">
            <v>134317.17000000001</v>
          </cell>
          <cell r="R262">
            <v>91461.07</v>
          </cell>
          <cell r="S262">
            <v>0</v>
          </cell>
          <cell r="T262">
            <v>91461.07</v>
          </cell>
          <cell r="U262">
            <v>0</v>
          </cell>
          <cell r="V262">
            <v>86171.88</v>
          </cell>
          <cell r="W262">
            <v>86171.88</v>
          </cell>
          <cell r="X262">
            <v>225778.24</v>
          </cell>
          <cell r="Y262">
            <v>86171.88</v>
          </cell>
          <cell r="Z262">
            <v>311950.12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48965.38</v>
          </cell>
          <cell r="D270">
            <v>0</v>
          </cell>
          <cell r="E270">
            <v>48965.38</v>
          </cell>
          <cell r="F270">
            <v>19668.48</v>
          </cell>
          <cell r="H270">
            <v>19668.48</v>
          </cell>
          <cell r="J270">
            <v>7874.55</v>
          </cell>
          <cell r="K270">
            <v>7874.55</v>
          </cell>
          <cell r="L270">
            <v>68633.86</v>
          </cell>
          <cell r="M270">
            <v>7874.55</v>
          </cell>
          <cell r="N270">
            <v>76508.41</v>
          </cell>
          <cell r="O270">
            <v>198519.36</v>
          </cell>
          <cell r="P270">
            <v>0</v>
          </cell>
          <cell r="Q270">
            <v>198519.36</v>
          </cell>
          <cell r="R270">
            <v>136508.99</v>
          </cell>
          <cell r="S270">
            <v>0</v>
          </cell>
          <cell r="T270">
            <v>136508.99</v>
          </cell>
          <cell r="U270">
            <v>0</v>
          </cell>
          <cell r="V270">
            <v>137587.49</v>
          </cell>
          <cell r="W270">
            <v>137587.49</v>
          </cell>
          <cell r="X270">
            <v>335028.34999999998</v>
          </cell>
          <cell r="Y270">
            <v>137587.49</v>
          </cell>
          <cell r="Z270">
            <v>472615.84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217962.21</v>
          </cell>
          <cell r="D271">
            <v>0</v>
          </cell>
          <cell r="E271">
            <v>217962.21</v>
          </cell>
          <cell r="F271">
            <v>87551.34</v>
          </cell>
          <cell r="H271">
            <v>87551.34</v>
          </cell>
          <cell r="J271">
            <v>35052.410000000003</v>
          </cell>
          <cell r="K271">
            <v>35052.410000000003</v>
          </cell>
          <cell r="L271">
            <v>305513.55</v>
          </cell>
          <cell r="M271">
            <v>35052.410000000003</v>
          </cell>
          <cell r="N271">
            <v>340565.96</v>
          </cell>
          <cell r="O271">
            <v>918814.64</v>
          </cell>
          <cell r="P271">
            <v>0</v>
          </cell>
          <cell r="Q271">
            <v>918814.64</v>
          </cell>
          <cell r="R271">
            <v>641049.38</v>
          </cell>
          <cell r="S271">
            <v>0</v>
          </cell>
          <cell r="T271">
            <v>641049.38</v>
          </cell>
          <cell r="U271">
            <v>0</v>
          </cell>
          <cell r="V271">
            <v>649291.68000000005</v>
          </cell>
          <cell r="W271">
            <v>649291.68000000005</v>
          </cell>
          <cell r="X271">
            <v>1559864.02</v>
          </cell>
          <cell r="Y271">
            <v>649291.68000000005</v>
          </cell>
          <cell r="Z271">
            <v>2209155.7000000002</v>
          </cell>
        </row>
        <row r="272">
          <cell r="A272" t="str">
            <v>54020-03</v>
          </cell>
          <cell r="B272" t="str">
            <v>Depreciation - Vehicle</v>
          </cell>
          <cell r="C272">
            <v>63595.83</v>
          </cell>
          <cell r="D272">
            <v>0</v>
          </cell>
          <cell r="E272">
            <v>63595.83</v>
          </cell>
          <cell r="F272">
            <v>25545.25</v>
          </cell>
          <cell r="H272">
            <v>25545.25</v>
          </cell>
          <cell r="J272">
            <v>10227.4</v>
          </cell>
          <cell r="K272">
            <v>10227.4</v>
          </cell>
          <cell r="L272">
            <v>89141.08</v>
          </cell>
          <cell r="M272">
            <v>10227.4</v>
          </cell>
          <cell r="N272">
            <v>99368.48</v>
          </cell>
          <cell r="O272">
            <v>252924.97</v>
          </cell>
          <cell r="P272">
            <v>0</v>
          </cell>
          <cell r="Q272">
            <v>252924.97</v>
          </cell>
          <cell r="R272">
            <v>171740.2</v>
          </cell>
          <cell r="S272">
            <v>0</v>
          </cell>
          <cell r="T272">
            <v>171740.2</v>
          </cell>
          <cell r="U272">
            <v>0</v>
          </cell>
          <cell r="V272">
            <v>174857.98</v>
          </cell>
          <cell r="W272">
            <v>174857.98</v>
          </cell>
          <cell r="X272">
            <v>424665.17</v>
          </cell>
          <cell r="Y272">
            <v>174857.98</v>
          </cell>
          <cell r="Z272">
            <v>599523.15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28034.76</v>
          </cell>
          <cell r="D273">
            <v>0</v>
          </cell>
          <cell r="E273">
            <v>28034.76</v>
          </cell>
          <cell r="F273">
            <v>11261.04</v>
          </cell>
          <cell r="H273">
            <v>11261.04</v>
          </cell>
          <cell r="J273">
            <v>4508.5200000000004</v>
          </cell>
          <cell r="K273">
            <v>4508.5200000000004</v>
          </cell>
          <cell r="L273">
            <v>39295.800000000003</v>
          </cell>
          <cell r="M273">
            <v>4508.5200000000004</v>
          </cell>
          <cell r="N273">
            <v>43804.32</v>
          </cell>
          <cell r="O273">
            <v>111523.58</v>
          </cell>
          <cell r="P273">
            <v>0</v>
          </cell>
          <cell r="Q273">
            <v>111523.58</v>
          </cell>
          <cell r="R273">
            <v>76347.12</v>
          </cell>
          <cell r="S273">
            <v>0</v>
          </cell>
          <cell r="T273">
            <v>76347.12</v>
          </cell>
          <cell r="U273">
            <v>0</v>
          </cell>
          <cell r="V273">
            <v>76438.37</v>
          </cell>
          <cell r="W273">
            <v>76438.37</v>
          </cell>
          <cell r="X273">
            <v>187870.7</v>
          </cell>
          <cell r="Y273">
            <v>76438.37</v>
          </cell>
          <cell r="Z273">
            <v>264309.07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982336.49</v>
          </cell>
          <cell r="P274">
            <v>0</v>
          </cell>
          <cell r="Q274">
            <v>982336.49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982336.49</v>
          </cell>
          <cell r="Y274">
            <v>0</v>
          </cell>
          <cell r="Z274">
            <v>982336.49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27644.54</v>
          </cell>
          <cell r="D283">
            <v>0</v>
          </cell>
          <cell r="E283">
            <v>27644.54</v>
          </cell>
          <cell r="F283">
            <v>67437.98</v>
          </cell>
          <cell r="H283">
            <v>67437.98</v>
          </cell>
          <cell r="J283">
            <v>4445.76</v>
          </cell>
          <cell r="K283">
            <v>4445.76</v>
          </cell>
          <cell r="L283">
            <v>95082.52</v>
          </cell>
          <cell r="M283">
            <v>4445.76</v>
          </cell>
          <cell r="N283">
            <v>99528.28</v>
          </cell>
          <cell r="O283">
            <v>111269.65</v>
          </cell>
          <cell r="P283">
            <v>0</v>
          </cell>
          <cell r="Q283">
            <v>111269.65</v>
          </cell>
          <cell r="R283">
            <v>283258.03000000003</v>
          </cell>
          <cell r="S283">
            <v>0</v>
          </cell>
          <cell r="T283">
            <v>283258.03000000003</v>
          </cell>
          <cell r="U283">
            <v>0</v>
          </cell>
          <cell r="V283">
            <v>237408.64000000001</v>
          </cell>
          <cell r="W283">
            <v>237408.64000000001</v>
          </cell>
          <cell r="X283">
            <v>394527.68</v>
          </cell>
          <cell r="Y283">
            <v>237408.64000000001</v>
          </cell>
          <cell r="Z283">
            <v>631936.31999999995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-737.16</v>
          </cell>
          <cell r="D285">
            <v>0</v>
          </cell>
          <cell r="E285">
            <v>-737.16</v>
          </cell>
          <cell r="F285">
            <v>-52255.65</v>
          </cell>
          <cell r="H285">
            <v>-52255.65</v>
          </cell>
          <cell r="K285">
            <v>0</v>
          </cell>
          <cell r="L285">
            <v>-52992.81</v>
          </cell>
          <cell r="M285">
            <v>0</v>
          </cell>
          <cell r="N285">
            <v>-52992.81</v>
          </cell>
          <cell r="O285">
            <v>2081.4499999999998</v>
          </cell>
          <cell r="P285">
            <v>0</v>
          </cell>
          <cell r="Q285">
            <v>2081.4499999999998</v>
          </cell>
          <cell r="R285">
            <v>-42821.9</v>
          </cell>
          <cell r="S285">
            <v>0</v>
          </cell>
          <cell r="T285">
            <v>-42821.9</v>
          </cell>
          <cell r="U285">
            <v>0</v>
          </cell>
          <cell r="V285">
            <v>0</v>
          </cell>
          <cell r="W285">
            <v>0</v>
          </cell>
          <cell r="X285">
            <v>-40740.449999999997</v>
          </cell>
          <cell r="Y285">
            <v>0</v>
          </cell>
          <cell r="Z285">
            <v>-40740.449999999997</v>
          </cell>
        </row>
        <row r="286">
          <cell r="A286" t="str">
            <v>51001-02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10315.89</v>
          </cell>
          <cell r="P286">
            <v>0</v>
          </cell>
          <cell r="Q286">
            <v>10315.89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10315.89</v>
          </cell>
          <cell r="Y286">
            <v>0</v>
          </cell>
          <cell r="Z286">
            <v>10315.89</v>
          </cell>
        </row>
        <row r="287">
          <cell r="A287">
            <v>999999</v>
          </cell>
          <cell r="B287" t="str">
            <v>Contra Account</v>
          </cell>
          <cell r="C287">
            <v>17887235.269999996</v>
          </cell>
          <cell r="D287">
            <v>0</v>
          </cell>
          <cell r="E287">
            <v>17865525.339999996</v>
          </cell>
          <cell r="F287">
            <v>49181352.079999991</v>
          </cell>
          <cell r="G287">
            <v>0</v>
          </cell>
          <cell r="H287">
            <v>49349594.100000009</v>
          </cell>
          <cell r="I287">
            <v>0</v>
          </cell>
          <cell r="J287">
            <v>2910644.12</v>
          </cell>
          <cell r="K287">
            <v>2910644.12</v>
          </cell>
          <cell r="L287">
            <v>80817267.739999995</v>
          </cell>
          <cell r="M287">
            <v>2910644.12</v>
          </cell>
          <cell r="N287">
            <v>83727911.859999955</v>
          </cell>
          <cell r="O287">
            <v>19741690.170000017</v>
          </cell>
          <cell r="P287">
            <v>0</v>
          </cell>
          <cell r="Q287">
            <v>19741690.170000017</v>
          </cell>
          <cell r="R287">
            <v>67786071.199999988</v>
          </cell>
          <cell r="S287">
            <v>0</v>
          </cell>
          <cell r="T287">
            <v>67786071.199999988</v>
          </cell>
          <cell r="U287">
            <v>0</v>
          </cell>
          <cell r="V287">
            <v>16671172.759999989</v>
          </cell>
          <cell r="W287">
            <v>16671172.759999989</v>
          </cell>
          <cell r="X287">
            <v>87527761.369999975</v>
          </cell>
          <cell r="Y287">
            <v>16671172.759999989</v>
          </cell>
          <cell r="Z287">
            <v>8.1941834650933743E-8</v>
          </cell>
        </row>
      </sheetData>
      <sheetData sheetId="16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32954.5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1291253.54</v>
          </cell>
        </row>
        <row r="12">
          <cell r="A12" t="str">
            <v>11002-04</v>
          </cell>
          <cell r="B12" t="str">
            <v>Saving A/C - Bay : Bangpoo</v>
          </cell>
          <cell r="Z12">
            <v>1825258.56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838628.29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844606.69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-7900.28</v>
          </cell>
        </row>
        <row r="19">
          <cell r="A19" t="str">
            <v>11003-05</v>
          </cell>
          <cell r="B19" t="str">
            <v>Current A/C - Bay : Bangpoo</v>
          </cell>
          <cell r="Z19">
            <v>191503.35000000102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58956555.810000002</v>
          </cell>
        </row>
        <row r="30">
          <cell r="A30" t="str">
            <v>11007-02</v>
          </cell>
          <cell r="B30" t="str">
            <v>Accounts receivable - Export</v>
          </cell>
          <cell r="Z30">
            <v>21643577.690000001</v>
          </cell>
        </row>
        <row r="31">
          <cell r="A31" t="str">
            <v>11007-03</v>
          </cell>
          <cell r="B31" t="str">
            <v>Accounts receivable - Related</v>
          </cell>
          <cell r="Z31">
            <v>1214620.97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7961058.3499999996</v>
          </cell>
          <cell r="E35">
            <v>7961058.3499999996</v>
          </cell>
          <cell r="F35">
            <v>4112143.54</v>
          </cell>
          <cell r="G35">
            <v>0</v>
          </cell>
          <cell r="H35">
            <v>4112143.54</v>
          </cell>
          <cell r="K35">
            <v>0</v>
          </cell>
          <cell r="L35">
            <v>12073201.890000001</v>
          </cell>
          <cell r="M35">
            <v>0</v>
          </cell>
          <cell r="N35">
            <v>12073201.890000001</v>
          </cell>
          <cell r="O35">
            <v>7961058.3499999996</v>
          </cell>
          <cell r="P35">
            <v>0</v>
          </cell>
          <cell r="Q35">
            <v>7961058.3499999996</v>
          </cell>
          <cell r="R35">
            <v>4112143.54</v>
          </cell>
          <cell r="S35">
            <v>0</v>
          </cell>
          <cell r="T35">
            <v>4112143.54</v>
          </cell>
          <cell r="V35">
            <v>0</v>
          </cell>
          <cell r="W35">
            <v>0</v>
          </cell>
          <cell r="X35">
            <v>12073201.890000001</v>
          </cell>
          <cell r="Y35">
            <v>0</v>
          </cell>
          <cell r="Z35">
            <v>12073201.890000001</v>
          </cell>
        </row>
        <row r="36">
          <cell r="A36" t="str">
            <v>11009-02</v>
          </cell>
          <cell r="B36" t="str">
            <v>Decoration Materials in Stock</v>
          </cell>
          <cell r="C36">
            <v>58839</v>
          </cell>
          <cell r="E36">
            <v>58839</v>
          </cell>
          <cell r="F36">
            <v>90576.67</v>
          </cell>
          <cell r="G36">
            <v>0</v>
          </cell>
          <cell r="H36">
            <v>90576.67</v>
          </cell>
          <cell r="K36">
            <v>0</v>
          </cell>
          <cell r="L36">
            <v>149415.66999999998</v>
          </cell>
          <cell r="M36">
            <v>0</v>
          </cell>
          <cell r="N36">
            <v>149415.66999999998</v>
          </cell>
          <cell r="O36">
            <v>58839</v>
          </cell>
          <cell r="P36">
            <v>0</v>
          </cell>
          <cell r="Q36">
            <v>58839</v>
          </cell>
          <cell r="R36">
            <v>90576.67</v>
          </cell>
          <cell r="S36">
            <v>0</v>
          </cell>
          <cell r="T36">
            <v>90576.67</v>
          </cell>
          <cell r="V36">
            <v>0</v>
          </cell>
          <cell r="W36">
            <v>0</v>
          </cell>
          <cell r="X36">
            <v>149415.66999999998</v>
          </cell>
          <cell r="Y36">
            <v>0</v>
          </cell>
          <cell r="Z36">
            <v>149415.66999999998</v>
          </cell>
        </row>
        <row r="37">
          <cell r="A37" t="str">
            <v>11009-03</v>
          </cell>
          <cell r="B37" t="str">
            <v>Assembly Materials in Stock</v>
          </cell>
          <cell r="C37">
            <v>1396399.5299999998</v>
          </cell>
          <cell r="E37">
            <v>1396399.5299999998</v>
          </cell>
          <cell r="F37">
            <v>25584438</v>
          </cell>
          <cell r="G37">
            <v>0</v>
          </cell>
          <cell r="H37">
            <v>25584438</v>
          </cell>
          <cell r="J37">
            <v>535846.93999999994</v>
          </cell>
          <cell r="K37">
            <v>535846.93999999994</v>
          </cell>
          <cell r="L37">
            <v>26980837.530000001</v>
          </cell>
          <cell r="M37">
            <v>535846.93999999994</v>
          </cell>
          <cell r="N37">
            <v>27516684.470000003</v>
          </cell>
          <cell r="O37">
            <v>1396399.5299999998</v>
          </cell>
          <cell r="P37">
            <v>0</v>
          </cell>
          <cell r="Q37">
            <v>1396399.5299999998</v>
          </cell>
          <cell r="R37">
            <v>25584438</v>
          </cell>
          <cell r="S37">
            <v>0</v>
          </cell>
          <cell r="T37">
            <v>25584438</v>
          </cell>
          <cell r="V37">
            <v>535846.93999999994</v>
          </cell>
          <cell r="W37">
            <v>535846.93999999994</v>
          </cell>
          <cell r="X37">
            <v>26980837.530000001</v>
          </cell>
          <cell r="Y37">
            <v>535846.93999999994</v>
          </cell>
          <cell r="Z37">
            <v>27516684.470000003</v>
          </cell>
        </row>
        <row r="38">
          <cell r="A38" t="str">
            <v>11009-04</v>
          </cell>
          <cell r="B38" t="str">
            <v>Packing Material in Stock</v>
          </cell>
          <cell r="C38">
            <v>22000.35</v>
          </cell>
          <cell r="E38">
            <v>22000.35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22000.35</v>
          </cell>
          <cell r="M38">
            <v>0</v>
          </cell>
          <cell r="N38">
            <v>22000.35</v>
          </cell>
          <cell r="O38">
            <v>22000.35</v>
          </cell>
          <cell r="P38">
            <v>0</v>
          </cell>
          <cell r="Q38">
            <v>22000.35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22000.35</v>
          </cell>
          <cell r="Y38">
            <v>0</v>
          </cell>
          <cell r="Z38">
            <v>22000.35</v>
          </cell>
        </row>
        <row r="39">
          <cell r="A39" t="str">
            <v>11009-05</v>
          </cell>
          <cell r="B39" t="str">
            <v>Factory Supplies In Stock</v>
          </cell>
          <cell r="C39">
            <v>12362.67</v>
          </cell>
          <cell r="E39">
            <v>12362.67</v>
          </cell>
          <cell r="F39">
            <v>50395.95</v>
          </cell>
          <cell r="G39">
            <v>0</v>
          </cell>
          <cell r="H39">
            <v>50395.95</v>
          </cell>
          <cell r="K39">
            <v>0</v>
          </cell>
          <cell r="L39">
            <v>62758.619999999995</v>
          </cell>
          <cell r="M39">
            <v>0</v>
          </cell>
          <cell r="N39">
            <v>62758.619999999995</v>
          </cell>
          <cell r="O39">
            <v>12362.67</v>
          </cell>
          <cell r="P39">
            <v>0</v>
          </cell>
          <cell r="Q39">
            <v>12362.67</v>
          </cell>
          <cell r="R39">
            <v>50395.95</v>
          </cell>
          <cell r="S39">
            <v>0</v>
          </cell>
          <cell r="T39">
            <v>50395.95</v>
          </cell>
          <cell r="V39">
            <v>0</v>
          </cell>
          <cell r="W39">
            <v>0</v>
          </cell>
          <cell r="X39">
            <v>62758.619999999995</v>
          </cell>
          <cell r="Y39">
            <v>0</v>
          </cell>
          <cell r="Z39">
            <v>62758.619999999995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3115792.55</v>
          </cell>
          <cell r="E40">
            <v>3115792.55</v>
          </cell>
          <cell r="F40">
            <v>2570109.7200000002</v>
          </cell>
          <cell r="G40">
            <v>0</v>
          </cell>
          <cell r="H40">
            <v>2570109.7200000002</v>
          </cell>
          <cell r="J40">
            <v>519713.26</v>
          </cell>
          <cell r="K40">
            <v>519713.26</v>
          </cell>
          <cell r="L40">
            <v>5685902.2699999996</v>
          </cell>
          <cell r="M40">
            <v>519713.26</v>
          </cell>
          <cell r="N40">
            <v>6205615.5299999993</v>
          </cell>
          <cell r="O40">
            <v>3115792.55</v>
          </cell>
          <cell r="P40">
            <v>0</v>
          </cell>
          <cell r="Q40">
            <v>3115792.55</v>
          </cell>
          <cell r="R40">
            <v>2570109.7200000002</v>
          </cell>
          <cell r="S40">
            <v>0</v>
          </cell>
          <cell r="T40">
            <v>2570109.7200000002</v>
          </cell>
          <cell r="V40">
            <v>519713.26</v>
          </cell>
          <cell r="W40">
            <v>519713.26</v>
          </cell>
          <cell r="X40">
            <v>5685902.2699999996</v>
          </cell>
          <cell r="Y40">
            <v>519713.26</v>
          </cell>
          <cell r="Z40">
            <v>6205615.5299999993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8924037.1799999997</v>
          </cell>
          <cell r="E41">
            <v>8924037.1799999997</v>
          </cell>
          <cell r="F41">
            <v>7193208.9299999997</v>
          </cell>
          <cell r="G41">
            <v>0</v>
          </cell>
          <cell r="H41">
            <v>7193208.9299999997</v>
          </cell>
          <cell r="J41">
            <v>0</v>
          </cell>
          <cell r="K41">
            <v>0</v>
          </cell>
          <cell r="L41">
            <v>16117246.109999999</v>
          </cell>
          <cell r="M41">
            <v>0</v>
          </cell>
          <cell r="N41">
            <v>16117246.109999999</v>
          </cell>
          <cell r="O41">
            <v>8924037.1799999997</v>
          </cell>
          <cell r="P41">
            <v>0</v>
          </cell>
          <cell r="Q41">
            <v>8924037.1799999997</v>
          </cell>
          <cell r="R41">
            <v>7193208.9299999997</v>
          </cell>
          <cell r="S41">
            <v>0</v>
          </cell>
          <cell r="T41">
            <v>7193208.9299999997</v>
          </cell>
          <cell r="V41">
            <v>0</v>
          </cell>
          <cell r="W41">
            <v>0</v>
          </cell>
          <cell r="X41">
            <v>16117246.109999999</v>
          </cell>
          <cell r="Y41">
            <v>0</v>
          </cell>
          <cell r="Z41">
            <v>16117246.109999999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4126135</v>
          </cell>
        </row>
        <row r="49">
          <cell r="A49" t="str">
            <v>11010-02</v>
          </cell>
          <cell r="B49" t="str">
            <v>Prepaid Expense</v>
          </cell>
          <cell r="Z49">
            <v>670876.41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1043310.85</v>
          </cell>
        </row>
        <row r="53">
          <cell r="A53" t="str">
            <v>11010-06</v>
          </cell>
          <cell r="B53" t="str">
            <v>Purchase Vat</v>
          </cell>
          <cell r="Z53">
            <v>2007883.3299999998</v>
          </cell>
        </row>
        <row r="54">
          <cell r="A54" t="str">
            <v>11010-07</v>
          </cell>
          <cell r="B54" t="str">
            <v>Vat in Transit</v>
          </cell>
          <cell r="Z54">
            <v>212000.22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11879639.869999999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837006.99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525490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126828820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534092762.54000002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8831678.25</v>
          </cell>
        </row>
        <row r="69">
          <cell r="A69" t="str">
            <v>14005-01</v>
          </cell>
          <cell r="B69" t="str">
            <v>Office Equipment</v>
          </cell>
          <cell r="Z69">
            <v>37930272.399999999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20111646.399999999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-124808486.67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-507610120.00999999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-7428385.4900000012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-32992718.810000002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-5102582.2300000004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-17157138.230000004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-8713215.459999999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-53000000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-51279231.879999995</v>
          </cell>
        </row>
        <row r="88">
          <cell r="A88" t="str">
            <v>21002-02</v>
          </cell>
          <cell r="B88" t="str">
            <v>Accounts Payable - Export</v>
          </cell>
          <cell r="Z88">
            <v>-15728413.169999998</v>
          </cell>
        </row>
        <row r="89">
          <cell r="A89" t="str">
            <v>21002-03</v>
          </cell>
          <cell r="B89" t="str">
            <v>Accounts Payable - Related</v>
          </cell>
          <cell r="Z89">
            <v>-24445572.449999999</v>
          </cell>
        </row>
        <row r="90">
          <cell r="A90" t="str">
            <v>21003-01</v>
          </cell>
          <cell r="B90" t="str">
            <v>Accrued Interest</v>
          </cell>
          <cell r="Z90">
            <v>0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-6078768.8999999994</v>
          </cell>
        </row>
        <row r="92">
          <cell r="A92" t="str">
            <v>21003-03</v>
          </cell>
          <cell r="B92" t="str">
            <v>Other Creditors</v>
          </cell>
          <cell r="Z92">
            <v>-3000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-104005.67</v>
          </cell>
        </row>
        <row r="97">
          <cell r="A97" t="str">
            <v>21004-02</v>
          </cell>
          <cell r="B97" t="str">
            <v>W/T Phor Ngor Dor 3</v>
          </cell>
          <cell r="Z97">
            <v>-1382.43</v>
          </cell>
        </row>
        <row r="98">
          <cell r="A98" t="str">
            <v>21004-03</v>
          </cell>
          <cell r="B98" t="str">
            <v>W/T Phor Ngor Dor 1</v>
          </cell>
          <cell r="Z98">
            <v>-740172.26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-260476</v>
          </cell>
        </row>
        <row r="103">
          <cell r="A103" t="str">
            <v>21007-01</v>
          </cell>
          <cell r="B103" t="str">
            <v>Selling Tax</v>
          </cell>
          <cell r="Z103">
            <v>-1921386.78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-10498740.279999999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-20583.22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-17074300.25</v>
          </cell>
          <cell r="D116">
            <v>0</v>
          </cell>
          <cell r="E116">
            <v>-17074300.25</v>
          </cell>
          <cell r="F116">
            <v>-5048718.51</v>
          </cell>
          <cell r="G116">
            <v>0</v>
          </cell>
          <cell r="H116">
            <v>-5048718.51</v>
          </cell>
          <cell r="J116">
            <v>-2838088</v>
          </cell>
          <cell r="K116">
            <v>-2838088</v>
          </cell>
          <cell r="L116">
            <v>-22123018.759999998</v>
          </cell>
          <cell r="M116">
            <v>-2838088</v>
          </cell>
          <cell r="N116">
            <v>-24961106.759999998</v>
          </cell>
          <cell r="O116">
            <v>-98589979.349999994</v>
          </cell>
          <cell r="P116">
            <v>0</v>
          </cell>
          <cell r="Q116">
            <v>-98589979.349999994</v>
          </cell>
          <cell r="R116">
            <v>-37877027.219999999</v>
          </cell>
          <cell r="S116">
            <v>0</v>
          </cell>
          <cell r="T116">
            <v>-37877027.219999999</v>
          </cell>
          <cell r="U116">
            <v>0</v>
          </cell>
          <cell r="V116">
            <v>-68729478.700000003</v>
          </cell>
          <cell r="W116">
            <v>-68729478.700000003</v>
          </cell>
          <cell r="X116">
            <v>-136467006.56999999</v>
          </cell>
          <cell r="Y116">
            <v>-68729478.700000003</v>
          </cell>
          <cell r="Z116">
            <v>-205196485.26999998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-7757440.1699999999</v>
          </cell>
          <cell r="G117">
            <v>0</v>
          </cell>
          <cell r="H117">
            <v>-7757440.1699999999</v>
          </cell>
          <cell r="K117">
            <v>0</v>
          </cell>
          <cell r="L117">
            <v>-7757440.1699999999</v>
          </cell>
          <cell r="M117">
            <v>0</v>
          </cell>
          <cell r="N117">
            <v>-7757440.1699999999</v>
          </cell>
          <cell r="O117">
            <v>0</v>
          </cell>
          <cell r="P117">
            <v>0</v>
          </cell>
          <cell r="Q117">
            <v>0</v>
          </cell>
          <cell r="R117">
            <v>-37565188.68</v>
          </cell>
          <cell r="S117">
            <v>0</v>
          </cell>
          <cell r="T117">
            <v>-37565188.68</v>
          </cell>
          <cell r="U117">
            <v>0</v>
          </cell>
          <cell r="V117">
            <v>0</v>
          </cell>
          <cell r="W117">
            <v>0</v>
          </cell>
          <cell r="X117">
            <v>-37565188.68</v>
          </cell>
          <cell r="Y117">
            <v>0</v>
          </cell>
          <cell r="Z117">
            <v>-37565188.68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-265424.33</v>
          </cell>
          <cell r="D123">
            <v>0</v>
          </cell>
          <cell r="E123">
            <v>-265424.33</v>
          </cell>
          <cell r="F123">
            <v>-225647.55</v>
          </cell>
          <cell r="G123">
            <v>0</v>
          </cell>
          <cell r="H123">
            <v>-225647.55</v>
          </cell>
          <cell r="K123">
            <v>0</v>
          </cell>
          <cell r="L123">
            <v>-491071.88</v>
          </cell>
          <cell r="M123">
            <v>0</v>
          </cell>
          <cell r="N123">
            <v>-491071.88</v>
          </cell>
          <cell r="O123">
            <v>-1131616.6200000001</v>
          </cell>
          <cell r="P123">
            <v>0</v>
          </cell>
          <cell r="Q123">
            <v>-1131616.6200000001</v>
          </cell>
          <cell r="R123">
            <v>-1323551.8500000001</v>
          </cell>
          <cell r="S123">
            <v>0</v>
          </cell>
          <cell r="T123">
            <v>-1323551.8500000001</v>
          </cell>
          <cell r="U123">
            <v>0</v>
          </cell>
          <cell r="V123">
            <v>0</v>
          </cell>
          <cell r="W123">
            <v>0</v>
          </cell>
          <cell r="X123">
            <v>-2455168.4700000002</v>
          </cell>
          <cell r="Y123">
            <v>0</v>
          </cell>
          <cell r="Z123">
            <v>-2455168.4700000002</v>
          </cell>
        </row>
        <row r="124">
          <cell r="A124" t="str">
            <v>43000-02</v>
          </cell>
          <cell r="B124" t="str">
            <v>Other Income</v>
          </cell>
          <cell r="C124">
            <v>-804500.17</v>
          </cell>
          <cell r="D124">
            <v>0</v>
          </cell>
          <cell r="E124">
            <v>-804500.17</v>
          </cell>
          <cell r="F124">
            <v>-163922.25</v>
          </cell>
          <cell r="G124">
            <v>0</v>
          </cell>
          <cell r="H124">
            <v>-163922.25</v>
          </cell>
          <cell r="J124">
            <v>0</v>
          </cell>
          <cell r="K124">
            <v>0</v>
          </cell>
          <cell r="L124">
            <v>-968422.42</v>
          </cell>
          <cell r="M124">
            <v>0</v>
          </cell>
          <cell r="N124">
            <v>-968422.42</v>
          </cell>
          <cell r="O124">
            <v>-4531268.68</v>
          </cell>
          <cell r="P124">
            <v>0</v>
          </cell>
          <cell r="Q124">
            <v>-4531268.68</v>
          </cell>
          <cell r="R124">
            <v>-603572.53</v>
          </cell>
          <cell r="S124">
            <v>0</v>
          </cell>
          <cell r="T124">
            <v>-603572.53</v>
          </cell>
          <cell r="U124">
            <v>0</v>
          </cell>
          <cell r="V124">
            <v>0</v>
          </cell>
          <cell r="W124">
            <v>0</v>
          </cell>
          <cell r="X124">
            <v>-5134841.21</v>
          </cell>
          <cell r="Y124">
            <v>0</v>
          </cell>
          <cell r="Z124">
            <v>-5134841.21</v>
          </cell>
        </row>
        <row r="125">
          <cell r="B125" t="str">
            <v xml:space="preserve"> Other Income -Mould</v>
          </cell>
          <cell r="C125">
            <v>-804500</v>
          </cell>
          <cell r="D125">
            <v>0</v>
          </cell>
          <cell r="E125">
            <v>-804500</v>
          </cell>
          <cell r="F125">
            <v>-142165.74</v>
          </cell>
          <cell r="H125">
            <v>-142165.74</v>
          </cell>
          <cell r="L125">
            <v>-946665.74</v>
          </cell>
          <cell r="M125">
            <v>0</v>
          </cell>
          <cell r="N125">
            <v>-946665.74</v>
          </cell>
          <cell r="O125">
            <v>-4432620</v>
          </cell>
          <cell r="P125">
            <v>0</v>
          </cell>
          <cell r="Q125">
            <v>-4432620</v>
          </cell>
          <cell r="R125">
            <v>-327409.19</v>
          </cell>
          <cell r="S125">
            <v>0</v>
          </cell>
          <cell r="T125">
            <v>-327409.19</v>
          </cell>
          <cell r="U125">
            <v>0</v>
          </cell>
          <cell r="V125">
            <v>0</v>
          </cell>
          <cell r="W125">
            <v>0</v>
          </cell>
          <cell r="X125">
            <v>-4760029.1900000004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-0.17</v>
          </cell>
          <cell r="D126">
            <v>0</v>
          </cell>
          <cell r="E126">
            <v>-0.17</v>
          </cell>
          <cell r="F126">
            <v>-21756.51</v>
          </cell>
          <cell r="H126">
            <v>-21756.51</v>
          </cell>
          <cell r="J126">
            <v>0</v>
          </cell>
          <cell r="L126">
            <v>-21756.679999999997</v>
          </cell>
          <cell r="M126">
            <v>0</v>
          </cell>
          <cell r="N126">
            <v>-21756.679999999997</v>
          </cell>
          <cell r="O126">
            <v>-98648.68</v>
          </cell>
          <cell r="P126">
            <v>0</v>
          </cell>
          <cell r="Q126">
            <v>-98648.68</v>
          </cell>
          <cell r="R126">
            <v>-276163.33999999997</v>
          </cell>
          <cell r="S126">
            <v>0</v>
          </cell>
          <cell r="T126">
            <v>-276163.33999999997</v>
          </cell>
          <cell r="U126">
            <v>0</v>
          </cell>
          <cell r="V126">
            <v>0</v>
          </cell>
          <cell r="W126">
            <v>0</v>
          </cell>
          <cell r="X126">
            <v>-374812.01999999996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-124549.12</v>
          </cell>
          <cell r="J129">
            <v>124549.12</v>
          </cell>
          <cell r="K129">
            <v>124549.12</v>
          </cell>
          <cell r="L129">
            <v>-124549.12</v>
          </cell>
          <cell r="M129">
            <v>124549.12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-3508588.35</v>
          </cell>
          <cell r="S129">
            <v>0</v>
          </cell>
          <cell r="T129">
            <v>-3508588.35</v>
          </cell>
          <cell r="U129">
            <v>0</v>
          </cell>
          <cell r="V129">
            <v>3508588.35</v>
          </cell>
          <cell r="W129">
            <v>3508588.35</v>
          </cell>
          <cell r="X129">
            <v>-3508588.35</v>
          </cell>
          <cell r="Y129">
            <v>3508588.35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7382672.9000000004</v>
          </cell>
          <cell r="D133">
            <v>0</v>
          </cell>
          <cell r="E133">
            <v>7382672.9000000004</v>
          </cell>
          <cell r="F133">
            <v>4867136.24</v>
          </cell>
          <cell r="G133">
            <v>0</v>
          </cell>
          <cell r="H133">
            <v>4867136.24</v>
          </cell>
          <cell r="J133">
            <v>0</v>
          </cell>
          <cell r="K133">
            <v>0</v>
          </cell>
          <cell r="L133">
            <v>12249809.140000001</v>
          </cell>
          <cell r="M133">
            <v>0</v>
          </cell>
          <cell r="N133">
            <v>12249809.140000001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58839</v>
          </cell>
          <cell r="D134">
            <v>0</v>
          </cell>
          <cell r="E134">
            <v>58839</v>
          </cell>
          <cell r="F134">
            <v>120926.92</v>
          </cell>
          <cell r="G134">
            <v>0</v>
          </cell>
          <cell r="H134">
            <v>120926.92</v>
          </cell>
          <cell r="J134">
            <v>0</v>
          </cell>
          <cell r="K134">
            <v>0</v>
          </cell>
          <cell r="L134">
            <v>179765.91999999998</v>
          </cell>
          <cell r="M134">
            <v>0</v>
          </cell>
          <cell r="N134">
            <v>179765.91999999998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1147415.71</v>
          </cell>
          <cell r="D135">
            <v>0</v>
          </cell>
          <cell r="E135">
            <v>1147415.71</v>
          </cell>
          <cell r="F135">
            <v>28285129.289999999</v>
          </cell>
          <cell r="G135">
            <v>0</v>
          </cell>
          <cell r="H135">
            <v>28285129.289999999</v>
          </cell>
          <cell r="J135">
            <v>707515.88</v>
          </cell>
          <cell r="K135">
            <v>707515.88</v>
          </cell>
          <cell r="L135">
            <v>29432545</v>
          </cell>
          <cell r="M135">
            <v>707515.88</v>
          </cell>
          <cell r="N135">
            <v>30140060.879999999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6270.5</v>
          </cell>
          <cell r="D136">
            <v>0</v>
          </cell>
          <cell r="E136">
            <v>6270.5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6270.5</v>
          </cell>
          <cell r="M136">
            <v>0</v>
          </cell>
          <cell r="N136">
            <v>6270.5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1897502.75</v>
          </cell>
          <cell r="D137">
            <v>0</v>
          </cell>
          <cell r="E137">
            <v>1897502.75</v>
          </cell>
          <cell r="F137">
            <v>4396207.07</v>
          </cell>
          <cell r="G137">
            <v>0</v>
          </cell>
          <cell r="H137">
            <v>4396207.07</v>
          </cell>
          <cell r="J137">
            <v>841151.98</v>
          </cell>
          <cell r="K137">
            <v>841151.98</v>
          </cell>
          <cell r="L137">
            <v>6293709.8200000003</v>
          </cell>
          <cell r="M137">
            <v>841151.98</v>
          </cell>
          <cell r="N137">
            <v>7134861.8000000007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4062945.52</v>
          </cell>
          <cell r="E138">
            <v>4062945.52</v>
          </cell>
          <cell r="F138">
            <v>3633903.69</v>
          </cell>
          <cell r="G138">
            <v>0</v>
          </cell>
          <cell r="H138">
            <v>3633903.69</v>
          </cell>
          <cell r="J138">
            <v>0</v>
          </cell>
          <cell r="K138">
            <v>0</v>
          </cell>
          <cell r="L138">
            <v>7696849.21</v>
          </cell>
          <cell r="M138">
            <v>0</v>
          </cell>
          <cell r="N138">
            <v>7696849.21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-7961058.3499999996</v>
          </cell>
          <cell r="D140">
            <v>0</v>
          </cell>
          <cell r="E140">
            <v>-7961058.3499999996</v>
          </cell>
          <cell r="F140">
            <v>-4112143.54</v>
          </cell>
          <cell r="H140">
            <v>-4112143.54</v>
          </cell>
          <cell r="J140">
            <v>0</v>
          </cell>
          <cell r="K140">
            <v>0</v>
          </cell>
          <cell r="L140">
            <v>-12073201.890000001</v>
          </cell>
          <cell r="M140">
            <v>0</v>
          </cell>
          <cell r="N140">
            <v>-12073201.890000001</v>
          </cell>
          <cell r="O140">
            <v>-7961058.3499999996</v>
          </cell>
          <cell r="P140">
            <v>0</v>
          </cell>
          <cell r="Q140">
            <v>-7961058.3499999996</v>
          </cell>
          <cell r="R140">
            <v>-4112143.54</v>
          </cell>
          <cell r="S140">
            <v>0</v>
          </cell>
          <cell r="T140">
            <v>-4112143.54</v>
          </cell>
          <cell r="U140">
            <v>0</v>
          </cell>
          <cell r="V140">
            <v>0</v>
          </cell>
          <cell r="W140">
            <v>0</v>
          </cell>
          <cell r="X140">
            <v>-12073201.890000001</v>
          </cell>
          <cell r="Y140">
            <v>0</v>
          </cell>
          <cell r="Z140">
            <v>-12073201.890000001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-58839</v>
          </cell>
          <cell r="D141">
            <v>0</v>
          </cell>
          <cell r="E141">
            <v>-58839</v>
          </cell>
          <cell r="F141">
            <v>-90576.67</v>
          </cell>
          <cell r="H141">
            <v>-90576.67</v>
          </cell>
          <cell r="J141">
            <v>0</v>
          </cell>
          <cell r="K141">
            <v>0</v>
          </cell>
          <cell r="L141">
            <v>-149415.66999999998</v>
          </cell>
          <cell r="M141">
            <v>0</v>
          </cell>
          <cell r="N141">
            <v>-149415.66999999998</v>
          </cell>
          <cell r="O141">
            <v>-58839</v>
          </cell>
          <cell r="P141">
            <v>0</v>
          </cell>
          <cell r="Q141">
            <v>-58839</v>
          </cell>
          <cell r="R141">
            <v>-90576.67</v>
          </cell>
          <cell r="S141">
            <v>0</v>
          </cell>
          <cell r="T141">
            <v>-90576.67</v>
          </cell>
          <cell r="U141">
            <v>0</v>
          </cell>
          <cell r="V141">
            <v>0</v>
          </cell>
          <cell r="W141">
            <v>0</v>
          </cell>
          <cell r="X141">
            <v>-149415.66999999998</v>
          </cell>
          <cell r="Y141">
            <v>0</v>
          </cell>
          <cell r="Z141">
            <v>-149415.66999999998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-1396399.5299999998</v>
          </cell>
          <cell r="D142">
            <v>0</v>
          </cell>
          <cell r="E142">
            <v>-1396399.5299999998</v>
          </cell>
          <cell r="F142">
            <v>-25584438</v>
          </cell>
          <cell r="H142">
            <v>-25584438</v>
          </cell>
          <cell r="J142">
            <v>-535846.93999999994</v>
          </cell>
          <cell r="K142">
            <v>-535846.93999999994</v>
          </cell>
          <cell r="L142">
            <v>-26980837.530000001</v>
          </cell>
          <cell r="M142">
            <v>-535846.93999999994</v>
          </cell>
          <cell r="N142">
            <v>-27516684.470000003</v>
          </cell>
          <cell r="O142">
            <v>-1396399.5299999998</v>
          </cell>
          <cell r="P142">
            <v>0</v>
          </cell>
          <cell r="Q142">
            <v>-1396399.5299999998</v>
          </cell>
          <cell r="R142">
            <v>-25584438</v>
          </cell>
          <cell r="S142">
            <v>0</v>
          </cell>
          <cell r="T142">
            <v>-25584438</v>
          </cell>
          <cell r="U142">
            <v>0</v>
          </cell>
          <cell r="V142">
            <v>-535846.93999999994</v>
          </cell>
          <cell r="W142">
            <v>-535846.93999999994</v>
          </cell>
          <cell r="X142">
            <v>-26980837.530000001</v>
          </cell>
          <cell r="Y142">
            <v>-535846.93999999994</v>
          </cell>
          <cell r="Z142">
            <v>-27516684.470000003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-22000.35</v>
          </cell>
          <cell r="D143">
            <v>0</v>
          </cell>
          <cell r="E143">
            <v>-22000.35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-22000.35</v>
          </cell>
          <cell r="M143">
            <v>0</v>
          </cell>
          <cell r="N143">
            <v>-22000.35</v>
          </cell>
          <cell r="O143">
            <v>-22000.35</v>
          </cell>
          <cell r="P143">
            <v>0</v>
          </cell>
          <cell r="Q143">
            <v>-22000.35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-22000.35</v>
          </cell>
          <cell r="Y143">
            <v>0</v>
          </cell>
          <cell r="Z143">
            <v>-22000.35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-3115792.55</v>
          </cell>
          <cell r="D144">
            <v>0</v>
          </cell>
          <cell r="E144">
            <v>-3115792.55</v>
          </cell>
          <cell r="F144">
            <v>-2570109.7200000002</v>
          </cell>
          <cell r="H144">
            <v>-2570109.7200000002</v>
          </cell>
          <cell r="J144">
            <v>-519713.26</v>
          </cell>
          <cell r="K144">
            <v>-519713.26</v>
          </cell>
          <cell r="M144">
            <v>-519713.26</v>
          </cell>
          <cell r="N144">
            <v>-519713.26</v>
          </cell>
          <cell r="O144">
            <v>-3115792.55</v>
          </cell>
          <cell r="P144">
            <v>0</v>
          </cell>
          <cell r="Q144">
            <v>-3115792.55</v>
          </cell>
          <cell r="R144">
            <v>-2570109.7200000002</v>
          </cell>
          <cell r="S144">
            <v>0</v>
          </cell>
          <cell r="T144">
            <v>-2570109.7200000002</v>
          </cell>
          <cell r="U144">
            <v>0</v>
          </cell>
          <cell r="V144">
            <v>-519713.26</v>
          </cell>
          <cell r="W144">
            <v>-519713.26</v>
          </cell>
          <cell r="X144">
            <v>-5685902.2699999996</v>
          </cell>
          <cell r="Y144">
            <v>-519713.26</v>
          </cell>
          <cell r="Z144">
            <v>-6205615.5299999993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-8924037.1799999997</v>
          </cell>
          <cell r="D145">
            <v>0</v>
          </cell>
          <cell r="E145">
            <v>-8924037.1799999997</v>
          </cell>
          <cell r="F145">
            <v>-7193208.9299999997</v>
          </cell>
          <cell r="H145">
            <v>-7193208.9299999997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-8924037.1799999997</v>
          </cell>
          <cell r="P145">
            <v>0</v>
          </cell>
          <cell r="Q145">
            <v>-8924037.1799999997</v>
          </cell>
          <cell r="R145">
            <v>-7193208.9299999997</v>
          </cell>
          <cell r="S145">
            <v>0</v>
          </cell>
          <cell r="T145">
            <v>-7193208.9299999997</v>
          </cell>
          <cell r="U145">
            <v>0</v>
          </cell>
          <cell r="V145">
            <v>0</v>
          </cell>
          <cell r="W145">
            <v>0</v>
          </cell>
          <cell r="X145">
            <v>-16117246.109999999</v>
          </cell>
          <cell r="Y145">
            <v>0</v>
          </cell>
          <cell r="Z145">
            <v>-16117246.109999999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13171571.890000001</v>
          </cell>
          <cell r="D147">
            <v>0</v>
          </cell>
          <cell r="E147">
            <v>13171571.890000001</v>
          </cell>
          <cell r="F147">
            <v>1809816.75</v>
          </cell>
          <cell r="H147">
            <v>1809816.75</v>
          </cell>
          <cell r="K147">
            <v>0</v>
          </cell>
          <cell r="L147">
            <v>14981388.640000001</v>
          </cell>
          <cell r="M147">
            <v>0</v>
          </cell>
          <cell r="N147">
            <v>14981388.640000001</v>
          </cell>
          <cell r="O147">
            <v>47697991.420000002</v>
          </cell>
          <cell r="P147">
            <v>0</v>
          </cell>
          <cell r="Q147">
            <v>47697991.420000002</v>
          </cell>
          <cell r="R147">
            <v>10857422.050000001</v>
          </cell>
          <cell r="S147">
            <v>0</v>
          </cell>
          <cell r="T147">
            <v>10857422.050000001</v>
          </cell>
          <cell r="U147">
            <v>0</v>
          </cell>
          <cell r="V147">
            <v>0</v>
          </cell>
          <cell r="W147">
            <v>0</v>
          </cell>
          <cell r="X147">
            <v>58555413.469999999</v>
          </cell>
          <cell r="Y147">
            <v>0</v>
          </cell>
          <cell r="Z147">
            <v>58555413.469999999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2110</v>
          </cell>
          <cell r="D148">
            <v>0</v>
          </cell>
          <cell r="E148">
            <v>2110</v>
          </cell>
          <cell r="F148">
            <v>83140</v>
          </cell>
          <cell r="H148">
            <v>83140</v>
          </cell>
          <cell r="K148">
            <v>0</v>
          </cell>
          <cell r="L148">
            <v>85250</v>
          </cell>
          <cell r="M148">
            <v>0</v>
          </cell>
          <cell r="N148">
            <v>85250</v>
          </cell>
          <cell r="O148">
            <v>57652</v>
          </cell>
          <cell r="P148">
            <v>0</v>
          </cell>
          <cell r="Q148">
            <v>57652</v>
          </cell>
          <cell r="R148">
            <v>320463.01</v>
          </cell>
          <cell r="S148">
            <v>0</v>
          </cell>
          <cell r="T148">
            <v>320463.01</v>
          </cell>
          <cell r="U148">
            <v>0</v>
          </cell>
          <cell r="V148">
            <v>0</v>
          </cell>
          <cell r="W148">
            <v>0</v>
          </cell>
          <cell r="X148">
            <v>378115.01</v>
          </cell>
          <cell r="Y148">
            <v>0</v>
          </cell>
          <cell r="Z148">
            <v>378115.01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3247339.88</v>
          </cell>
          <cell r="D149">
            <v>0</v>
          </cell>
          <cell r="E149">
            <v>3247339.88</v>
          </cell>
          <cell r="F149">
            <v>5837725.6699999999</v>
          </cell>
          <cell r="H149">
            <v>5837725.6699999999</v>
          </cell>
          <cell r="J149">
            <v>1978850.41</v>
          </cell>
          <cell r="K149">
            <v>1978850.41</v>
          </cell>
          <cell r="L149">
            <v>9085065.5500000007</v>
          </cell>
          <cell r="M149">
            <v>1978850.41</v>
          </cell>
          <cell r="N149">
            <v>11063915.960000001</v>
          </cell>
          <cell r="O149">
            <v>16474620.66</v>
          </cell>
          <cell r="P149">
            <v>0</v>
          </cell>
          <cell r="Q149">
            <v>16474620.66</v>
          </cell>
          <cell r="R149">
            <v>85277167.87000002</v>
          </cell>
          <cell r="S149">
            <v>0</v>
          </cell>
          <cell r="T149">
            <v>85277167.87000002</v>
          </cell>
          <cell r="U149">
            <v>0</v>
          </cell>
          <cell r="V149">
            <v>53879605.339999996</v>
          </cell>
          <cell r="W149">
            <v>53879605.339999996</v>
          </cell>
          <cell r="X149">
            <v>101751788.53000002</v>
          </cell>
          <cell r="Y149">
            <v>53879605.339999996</v>
          </cell>
          <cell r="Z149">
            <v>155631393.87</v>
          </cell>
        </row>
        <row r="150">
          <cell r="B150" t="str">
            <v>Purchase : Packing (goods)</v>
          </cell>
          <cell r="C150">
            <v>467325.75</v>
          </cell>
          <cell r="D150">
            <v>0</v>
          </cell>
          <cell r="E150">
            <v>467325.75</v>
          </cell>
          <cell r="F150">
            <v>0</v>
          </cell>
          <cell r="H150">
            <v>0</v>
          </cell>
          <cell r="K150">
            <v>0</v>
          </cell>
          <cell r="L150">
            <v>467325.75</v>
          </cell>
          <cell r="M150">
            <v>0</v>
          </cell>
          <cell r="N150">
            <v>467325.75</v>
          </cell>
          <cell r="O150">
            <v>620168.75</v>
          </cell>
          <cell r="P150">
            <v>0</v>
          </cell>
          <cell r="Q150">
            <v>620168.75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130497.38</v>
          </cell>
          <cell r="D151">
            <v>0</v>
          </cell>
          <cell r="E151">
            <v>130497.38</v>
          </cell>
          <cell r="F151">
            <v>86791.360000000001</v>
          </cell>
          <cell r="H151">
            <v>86791.360000000001</v>
          </cell>
          <cell r="J151">
            <v>20411.41</v>
          </cell>
          <cell r="K151">
            <v>20411.41</v>
          </cell>
          <cell r="L151">
            <v>217288.74</v>
          </cell>
          <cell r="M151">
            <v>20411.41</v>
          </cell>
          <cell r="N151">
            <v>237700.15</v>
          </cell>
          <cell r="O151">
            <v>607207.42999999993</v>
          </cell>
          <cell r="P151">
            <v>0</v>
          </cell>
          <cell r="Q151">
            <v>607207.42999999993</v>
          </cell>
          <cell r="R151">
            <v>392698.2</v>
          </cell>
          <cell r="S151">
            <v>0</v>
          </cell>
          <cell r="T151">
            <v>392698.2</v>
          </cell>
          <cell r="U151">
            <v>0</v>
          </cell>
          <cell r="V151">
            <v>304414.74</v>
          </cell>
          <cell r="W151">
            <v>304414.74</v>
          </cell>
          <cell r="Y151">
            <v>304414.74</v>
          </cell>
        </row>
        <row r="152">
          <cell r="A152" t="str">
            <v>51004-04</v>
          </cell>
          <cell r="B152" t="str">
            <v>Purchase : Packing</v>
          </cell>
          <cell r="C152">
            <v>597823.13</v>
          </cell>
          <cell r="D152">
            <v>0</v>
          </cell>
          <cell r="E152">
            <v>597823.13</v>
          </cell>
          <cell r="F152">
            <v>86791.360000000001</v>
          </cell>
          <cell r="H152">
            <v>86791.360000000001</v>
          </cell>
          <cell r="J152">
            <v>20411.41</v>
          </cell>
          <cell r="K152">
            <v>20411.41</v>
          </cell>
          <cell r="L152">
            <v>684614.49</v>
          </cell>
          <cell r="M152">
            <v>20411.41</v>
          </cell>
          <cell r="N152">
            <v>705025.9</v>
          </cell>
          <cell r="O152">
            <v>1227376.1800000002</v>
          </cell>
          <cell r="P152">
            <v>0</v>
          </cell>
          <cell r="Q152">
            <v>1227376.1800000002</v>
          </cell>
          <cell r="R152">
            <v>392698.2</v>
          </cell>
          <cell r="S152">
            <v>0</v>
          </cell>
          <cell r="T152">
            <v>392698.2</v>
          </cell>
          <cell r="U152">
            <v>0</v>
          </cell>
          <cell r="V152">
            <v>304414.74</v>
          </cell>
          <cell r="W152">
            <v>304414.74</v>
          </cell>
          <cell r="X152">
            <v>1620074.3800000001</v>
          </cell>
          <cell r="Y152">
            <v>304414.74</v>
          </cell>
          <cell r="Z152">
            <v>1924489.12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1852557.23</v>
          </cell>
          <cell r="D157">
            <v>0</v>
          </cell>
          <cell r="E157">
            <v>1852557.23</v>
          </cell>
          <cell r="F157">
            <v>1983314.2</v>
          </cell>
          <cell r="H157">
            <v>1983314.2</v>
          </cell>
          <cell r="J157">
            <v>328309.32</v>
          </cell>
          <cell r="K157">
            <v>328309.32</v>
          </cell>
          <cell r="L157">
            <v>3835871.4299999997</v>
          </cell>
          <cell r="M157">
            <v>328309.32</v>
          </cell>
          <cell r="N157">
            <v>4164180.7499999995</v>
          </cell>
          <cell r="O157">
            <v>11165373.470000001</v>
          </cell>
          <cell r="P157">
            <v>0</v>
          </cell>
          <cell r="Q157">
            <v>11165373.470000001</v>
          </cell>
          <cell r="R157">
            <v>11724435.1</v>
          </cell>
          <cell r="S157">
            <v>0</v>
          </cell>
          <cell r="T157">
            <v>11724435.1</v>
          </cell>
          <cell r="U157">
            <v>0</v>
          </cell>
          <cell r="V157">
            <v>5907381.6100000003</v>
          </cell>
          <cell r="W157">
            <v>5907381.6100000003</v>
          </cell>
          <cell r="X157">
            <v>22889808.57</v>
          </cell>
          <cell r="Y157">
            <v>5907381.6100000003</v>
          </cell>
          <cell r="Z157">
            <v>28797190.18</v>
          </cell>
        </row>
        <row r="158">
          <cell r="A158" t="str">
            <v>52001-02</v>
          </cell>
          <cell r="B158" t="str">
            <v>Wages - Factory</v>
          </cell>
          <cell r="C158">
            <v>110063.9</v>
          </cell>
          <cell r="D158">
            <v>0</v>
          </cell>
          <cell r="E158">
            <v>110063.9</v>
          </cell>
          <cell r="F158">
            <v>144261.22</v>
          </cell>
          <cell r="H158">
            <v>144261.22</v>
          </cell>
          <cell r="J158">
            <v>23880.38</v>
          </cell>
          <cell r="K158">
            <v>23880.38</v>
          </cell>
          <cell r="L158">
            <v>254325.12</v>
          </cell>
          <cell r="M158">
            <v>23880.38</v>
          </cell>
          <cell r="N158">
            <v>278205.5</v>
          </cell>
          <cell r="O158">
            <v>1145095.6099999999</v>
          </cell>
          <cell r="P158">
            <v>0</v>
          </cell>
          <cell r="Q158">
            <v>1145095.6099999999</v>
          </cell>
          <cell r="R158">
            <v>1394163.8</v>
          </cell>
          <cell r="S158">
            <v>0</v>
          </cell>
          <cell r="T158">
            <v>1394163.8</v>
          </cell>
          <cell r="U158">
            <v>0</v>
          </cell>
          <cell r="V158">
            <v>753489.34</v>
          </cell>
          <cell r="W158">
            <v>753489.34</v>
          </cell>
          <cell r="X158">
            <v>2539259.41</v>
          </cell>
          <cell r="Y158">
            <v>753489.34</v>
          </cell>
          <cell r="Z158">
            <v>3292748.75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251049.86</v>
          </cell>
          <cell r="D160">
            <v>0</v>
          </cell>
          <cell r="E160">
            <v>251049.86</v>
          </cell>
          <cell r="F160">
            <v>221288.49</v>
          </cell>
          <cell r="H160">
            <v>221288.49</v>
          </cell>
          <cell r="J160">
            <v>36631.15</v>
          </cell>
          <cell r="K160">
            <v>36631.15</v>
          </cell>
          <cell r="L160">
            <v>472338.35</v>
          </cell>
          <cell r="M160">
            <v>36631.15</v>
          </cell>
          <cell r="N160">
            <v>508969.5</v>
          </cell>
          <cell r="O160">
            <v>1808432.69</v>
          </cell>
          <cell r="P160">
            <v>0</v>
          </cell>
          <cell r="Q160">
            <v>1808432.69</v>
          </cell>
          <cell r="R160">
            <v>1574756.72</v>
          </cell>
          <cell r="S160">
            <v>0</v>
          </cell>
          <cell r="T160">
            <v>1574756.72</v>
          </cell>
          <cell r="U160">
            <v>0</v>
          </cell>
          <cell r="V160">
            <v>838291.78</v>
          </cell>
          <cell r="W160">
            <v>838291.78</v>
          </cell>
          <cell r="X160">
            <v>3383189.41</v>
          </cell>
          <cell r="Y160">
            <v>838291.78</v>
          </cell>
          <cell r="Z160">
            <v>4221481.1900000004</v>
          </cell>
        </row>
        <row r="161">
          <cell r="A161" t="str">
            <v>52001-05</v>
          </cell>
          <cell r="B161" t="str">
            <v>Allowance - Factory</v>
          </cell>
          <cell r="C161">
            <v>301201.99</v>
          </cell>
          <cell r="D161">
            <v>0</v>
          </cell>
          <cell r="E161">
            <v>301201.99</v>
          </cell>
          <cell r="F161">
            <v>343935.42</v>
          </cell>
          <cell r="H161">
            <v>343935.42</v>
          </cell>
          <cell r="J161">
            <v>56933.59</v>
          </cell>
          <cell r="K161">
            <v>56933.59</v>
          </cell>
          <cell r="L161">
            <v>645137.40999999992</v>
          </cell>
          <cell r="M161">
            <v>56933.59</v>
          </cell>
          <cell r="N161">
            <v>702070.99999999988</v>
          </cell>
          <cell r="O161">
            <v>1984106.9</v>
          </cell>
          <cell r="P161">
            <v>0</v>
          </cell>
          <cell r="Q161">
            <v>1984106.9</v>
          </cell>
          <cell r="R161">
            <v>2146655.94</v>
          </cell>
          <cell r="S161">
            <v>0</v>
          </cell>
          <cell r="T161">
            <v>2146655.94</v>
          </cell>
          <cell r="U161">
            <v>0</v>
          </cell>
          <cell r="V161">
            <v>1093116.74</v>
          </cell>
          <cell r="W161">
            <v>1093116.74</v>
          </cell>
          <cell r="X161">
            <v>4130762.84</v>
          </cell>
          <cell r="Y161">
            <v>1093116.74</v>
          </cell>
          <cell r="Z161">
            <v>5223879.58</v>
          </cell>
        </row>
        <row r="162">
          <cell r="A162" t="str">
            <v>52001-06</v>
          </cell>
          <cell r="B162" t="str">
            <v>Welfare - Factory</v>
          </cell>
          <cell r="C162">
            <v>465478.72000000003</v>
          </cell>
          <cell r="D162">
            <v>0</v>
          </cell>
          <cell r="E162">
            <v>465478.72000000003</v>
          </cell>
          <cell r="F162">
            <v>454235.03</v>
          </cell>
          <cell r="H162">
            <v>454235.03</v>
          </cell>
          <cell r="J162">
            <v>75192.12</v>
          </cell>
          <cell r="K162">
            <v>75192.12</v>
          </cell>
          <cell r="L162">
            <v>919713.75</v>
          </cell>
          <cell r="M162">
            <v>75192.12</v>
          </cell>
          <cell r="N162">
            <v>994905.87</v>
          </cell>
          <cell r="O162">
            <v>2728467.5300000003</v>
          </cell>
          <cell r="P162">
            <v>0</v>
          </cell>
          <cell r="Q162">
            <v>2728467.5300000003</v>
          </cell>
          <cell r="R162">
            <v>2801839.55</v>
          </cell>
          <cell r="S162">
            <v>0</v>
          </cell>
          <cell r="T162">
            <v>2801839.55</v>
          </cell>
          <cell r="U162">
            <v>0</v>
          </cell>
          <cell r="V162">
            <v>1463789.54</v>
          </cell>
          <cell r="W162">
            <v>1463789.54</v>
          </cell>
          <cell r="X162">
            <v>5530307.0800000001</v>
          </cell>
          <cell r="Y162">
            <v>1463789.54</v>
          </cell>
          <cell r="Z162">
            <v>6994096.6200000001</v>
          </cell>
        </row>
        <row r="163">
          <cell r="A163" t="str">
            <v>52001-07</v>
          </cell>
          <cell r="B163" t="str">
            <v>Provident Fund - Factory</v>
          </cell>
          <cell r="C163">
            <v>36629.94</v>
          </cell>
          <cell r="D163">
            <v>0</v>
          </cell>
          <cell r="E163">
            <v>36629.94</v>
          </cell>
          <cell r="F163">
            <v>45087.4</v>
          </cell>
          <cell r="H163">
            <v>45087.4</v>
          </cell>
          <cell r="J163">
            <v>7463.58</v>
          </cell>
          <cell r="K163">
            <v>7463.58</v>
          </cell>
          <cell r="L163">
            <v>81717.34</v>
          </cell>
          <cell r="M163">
            <v>7463.58</v>
          </cell>
          <cell r="N163">
            <v>89180.92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10216.81</v>
          </cell>
          <cell r="D164">
            <v>0</v>
          </cell>
          <cell r="E164">
            <v>10216.81</v>
          </cell>
          <cell r="F164">
            <v>6411.81</v>
          </cell>
          <cell r="H164">
            <v>6411.81</v>
          </cell>
          <cell r="J164">
            <v>1061.3800000000001</v>
          </cell>
          <cell r="K164">
            <v>1061.3800000000001</v>
          </cell>
          <cell r="L164">
            <v>16628.62</v>
          </cell>
          <cell r="M164">
            <v>1061.3800000000001</v>
          </cell>
          <cell r="N164">
            <v>17690</v>
          </cell>
          <cell r="O164">
            <v>50772.17</v>
          </cell>
          <cell r="P164">
            <v>0</v>
          </cell>
          <cell r="Q164">
            <v>50772.17</v>
          </cell>
          <cell r="R164">
            <v>48042.579999999994</v>
          </cell>
          <cell r="S164">
            <v>0</v>
          </cell>
          <cell r="T164">
            <v>48042.579999999994</v>
          </cell>
          <cell r="U164">
            <v>0</v>
          </cell>
          <cell r="V164">
            <v>25882.25</v>
          </cell>
          <cell r="W164">
            <v>25882.25</v>
          </cell>
          <cell r="X164">
            <v>98814.75</v>
          </cell>
          <cell r="Y164">
            <v>25882.25</v>
          </cell>
          <cell r="Z164">
            <v>124697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1015381.71</v>
          </cell>
          <cell r="D166">
            <v>0</v>
          </cell>
          <cell r="E166">
            <v>1015381.71</v>
          </cell>
          <cell r="F166">
            <v>806379.72</v>
          </cell>
          <cell r="H166">
            <v>806379.72</v>
          </cell>
          <cell r="J166">
            <v>29088.93</v>
          </cell>
          <cell r="K166">
            <v>29088.93</v>
          </cell>
          <cell r="L166">
            <v>1821761.43</v>
          </cell>
          <cell r="M166">
            <v>29088.93</v>
          </cell>
          <cell r="N166">
            <v>1850850.3599999999</v>
          </cell>
          <cell r="O166">
            <v>4585280.33</v>
          </cell>
          <cell r="P166">
            <v>0</v>
          </cell>
          <cell r="Q166">
            <v>4585280.33</v>
          </cell>
          <cell r="R166">
            <v>4185864.2</v>
          </cell>
          <cell r="S166">
            <v>0</v>
          </cell>
          <cell r="T166">
            <v>4185864.2</v>
          </cell>
          <cell r="U166">
            <v>0</v>
          </cell>
          <cell r="V166">
            <v>1675216.91</v>
          </cell>
          <cell r="W166">
            <v>1675216.91</v>
          </cell>
          <cell r="X166">
            <v>8771144.5300000012</v>
          </cell>
          <cell r="Y166">
            <v>1675216.91</v>
          </cell>
          <cell r="Z166">
            <v>10446361.440000001</v>
          </cell>
        </row>
        <row r="167">
          <cell r="A167" t="str">
            <v>52002-02</v>
          </cell>
          <cell r="B167" t="str">
            <v>Water</v>
          </cell>
          <cell r="C167">
            <v>25334.639999999999</v>
          </cell>
          <cell r="D167">
            <v>0</v>
          </cell>
          <cell r="E167">
            <v>25334.639999999999</v>
          </cell>
          <cell r="F167">
            <v>23338.46</v>
          </cell>
          <cell r="H167">
            <v>23338.46</v>
          </cell>
          <cell r="J167">
            <v>841.9</v>
          </cell>
          <cell r="K167">
            <v>841.9</v>
          </cell>
          <cell r="L167">
            <v>48673.1</v>
          </cell>
          <cell r="M167">
            <v>841.9</v>
          </cell>
          <cell r="N167">
            <v>49515</v>
          </cell>
          <cell r="O167">
            <v>147712.35999999999</v>
          </cell>
          <cell r="P167">
            <v>0</v>
          </cell>
          <cell r="Q167">
            <v>147712.35999999999</v>
          </cell>
          <cell r="R167">
            <v>159048.37</v>
          </cell>
          <cell r="S167">
            <v>0</v>
          </cell>
          <cell r="T167">
            <v>159048.37</v>
          </cell>
          <cell r="U167">
            <v>0</v>
          </cell>
          <cell r="V167">
            <v>69416.53</v>
          </cell>
          <cell r="W167">
            <v>69416.53</v>
          </cell>
          <cell r="X167">
            <v>306760.73</v>
          </cell>
          <cell r="Y167">
            <v>69416.53</v>
          </cell>
          <cell r="Z167">
            <v>376177.26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47283.839999999997</v>
          </cell>
          <cell r="D169">
            <v>0</v>
          </cell>
          <cell r="E169">
            <v>47283.839999999997</v>
          </cell>
          <cell r="F169">
            <v>21428.93</v>
          </cell>
          <cell r="H169">
            <v>21428.93</v>
          </cell>
          <cell r="J169">
            <v>5168.2299999999996</v>
          </cell>
          <cell r="K169">
            <v>5168.2299999999996</v>
          </cell>
          <cell r="L169">
            <v>68712.76999999999</v>
          </cell>
          <cell r="M169">
            <v>5168.2299999999996</v>
          </cell>
          <cell r="N169">
            <v>73880.999999999985</v>
          </cell>
          <cell r="O169">
            <v>184132.44999999998</v>
          </cell>
          <cell r="P169">
            <v>0</v>
          </cell>
          <cell r="Q169">
            <v>184132.44999999998</v>
          </cell>
          <cell r="R169">
            <v>164735.09</v>
          </cell>
          <cell r="S169">
            <v>0</v>
          </cell>
          <cell r="T169">
            <v>164735.09</v>
          </cell>
          <cell r="U169">
            <v>0</v>
          </cell>
          <cell r="V169">
            <v>79046.459999999992</v>
          </cell>
          <cell r="W169">
            <v>79046.459999999992</v>
          </cell>
          <cell r="X169">
            <v>348867.54</v>
          </cell>
          <cell r="Y169">
            <v>79046.459999999992</v>
          </cell>
          <cell r="Z169">
            <v>427914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117112.73</v>
          </cell>
          <cell r="D170">
            <v>0</v>
          </cell>
          <cell r="E170">
            <v>117112.73</v>
          </cell>
          <cell r="F170">
            <v>26177.94</v>
          </cell>
          <cell r="H170">
            <v>26177.94</v>
          </cell>
          <cell r="J170">
            <v>944.33</v>
          </cell>
          <cell r="K170">
            <v>944.33</v>
          </cell>
          <cell r="L170">
            <v>143290.66999999998</v>
          </cell>
          <cell r="M170">
            <v>944.33</v>
          </cell>
          <cell r="N170">
            <v>144234.99999999997</v>
          </cell>
          <cell r="O170">
            <v>1133306.54</v>
          </cell>
          <cell r="P170">
            <v>0</v>
          </cell>
          <cell r="Q170">
            <v>1133306.54</v>
          </cell>
          <cell r="R170">
            <v>498531.5</v>
          </cell>
          <cell r="S170">
            <v>0</v>
          </cell>
          <cell r="T170">
            <v>498531.5</v>
          </cell>
          <cell r="U170">
            <v>0</v>
          </cell>
          <cell r="V170">
            <v>311568.91000000003</v>
          </cell>
          <cell r="W170">
            <v>311568.91000000003</v>
          </cell>
          <cell r="X170">
            <v>1631838.04</v>
          </cell>
          <cell r="Y170">
            <v>311568.91000000003</v>
          </cell>
          <cell r="Z170">
            <v>1943406.9500000002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11613.93</v>
          </cell>
          <cell r="D171">
            <v>0</v>
          </cell>
          <cell r="E171">
            <v>11613.93</v>
          </cell>
          <cell r="F171">
            <v>22398.74</v>
          </cell>
          <cell r="H171">
            <v>22398.74</v>
          </cell>
          <cell r="J171">
            <v>808</v>
          </cell>
          <cell r="K171">
            <v>808</v>
          </cell>
          <cell r="L171">
            <v>34012.67</v>
          </cell>
          <cell r="M171">
            <v>808</v>
          </cell>
          <cell r="N171">
            <v>34820.67</v>
          </cell>
          <cell r="O171">
            <v>98907.200000000012</v>
          </cell>
          <cell r="P171">
            <v>0</v>
          </cell>
          <cell r="Q171">
            <v>98907.200000000012</v>
          </cell>
          <cell r="R171">
            <v>276089.38</v>
          </cell>
          <cell r="S171">
            <v>0</v>
          </cell>
          <cell r="T171">
            <v>276089.38</v>
          </cell>
          <cell r="U171">
            <v>0</v>
          </cell>
          <cell r="V171">
            <v>113408.28</v>
          </cell>
          <cell r="W171">
            <v>113408.28</v>
          </cell>
          <cell r="X171">
            <v>374996.58</v>
          </cell>
          <cell r="Y171">
            <v>113408.28</v>
          </cell>
          <cell r="Z171">
            <v>488404.86</v>
          </cell>
        </row>
        <row r="172">
          <cell r="A172" t="str">
            <v>52003-04</v>
          </cell>
          <cell r="B172" t="str">
            <v>Factory Supplies Expense</v>
          </cell>
          <cell r="C172">
            <v>160140.19999999998</v>
          </cell>
          <cell r="D172">
            <v>0</v>
          </cell>
          <cell r="E172">
            <v>160140.19999999998</v>
          </cell>
          <cell r="F172">
            <v>124444.42</v>
          </cell>
          <cell r="H172">
            <v>124444.42</v>
          </cell>
          <cell r="J172">
            <v>6086.12</v>
          </cell>
          <cell r="K172">
            <v>6086.12</v>
          </cell>
          <cell r="L172">
            <v>284584.62</v>
          </cell>
          <cell r="M172">
            <v>6086.12</v>
          </cell>
          <cell r="N172">
            <v>290670.74</v>
          </cell>
          <cell r="O172">
            <v>1108296.81</v>
          </cell>
          <cell r="P172">
            <v>0</v>
          </cell>
          <cell r="Q172">
            <v>1108296.81</v>
          </cell>
          <cell r="R172">
            <v>838066.59000000008</v>
          </cell>
          <cell r="S172">
            <v>0</v>
          </cell>
          <cell r="T172">
            <v>838066.59000000008</v>
          </cell>
          <cell r="U172">
            <v>0</v>
          </cell>
          <cell r="V172">
            <v>234069.87</v>
          </cell>
          <cell r="W172">
            <v>234069.87</v>
          </cell>
          <cell r="X172">
            <v>1946363.4000000001</v>
          </cell>
          <cell r="Y172">
            <v>234069.87</v>
          </cell>
          <cell r="Z172">
            <v>2180433.27</v>
          </cell>
        </row>
        <row r="173">
          <cell r="A173" t="str">
            <v>52003-05</v>
          </cell>
          <cell r="B173" t="str">
            <v>Spare Parts Expense</v>
          </cell>
          <cell r="C173">
            <v>19000</v>
          </cell>
          <cell r="D173">
            <v>0</v>
          </cell>
          <cell r="E173">
            <v>19000</v>
          </cell>
          <cell r="F173">
            <v>0</v>
          </cell>
          <cell r="H173">
            <v>0</v>
          </cell>
          <cell r="K173">
            <v>0</v>
          </cell>
          <cell r="L173">
            <v>19000</v>
          </cell>
          <cell r="M173">
            <v>0</v>
          </cell>
          <cell r="N173">
            <v>19000</v>
          </cell>
          <cell r="O173">
            <v>102933.63</v>
          </cell>
          <cell r="P173">
            <v>0</v>
          </cell>
          <cell r="Q173">
            <v>102933.63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172258.16</v>
          </cell>
          <cell r="Y173">
            <v>33899.22</v>
          </cell>
          <cell r="Z173">
            <v>206157.38</v>
          </cell>
        </row>
        <row r="174">
          <cell r="A174" t="str">
            <v>52003-06</v>
          </cell>
          <cell r="B174" t="str">
            <v>Mould Expense</v>
          </cell>
          <cell r="C174">
            <v>952505</v>
          </cell>
          <cell r="D174">
            <v>0</v>
          </cell>
          <cell r="E174">
            <v>952505</v>
          </cell>
          <cell r="F174">
            <v>6563.24</v>
          </cell>
          <cell r="H174">
            <v>6563.24</v>
          </cell>
          <cell r="J174">
            <v>236.76</v>
          </cell>
          <cell r="K174">
            <v>236.76</v>
          </cell>
          <cell r="L174">
            <v>959068.24</v>
          </cell>
          <cell r="M174">
            <v>236.76</v>
          </cell>
          <cell r="N174">
            <v>959305</v>
          </cell>
          <cell r="O174">
            <v>1216232.6299999999</v>
          </cell>
          <cell r="P174">
            <v>0</v>
          </cell>
          <cell r="Q174">
            <v>1216232.6299999999</v>
          </cell>
          <cell r="R174">
            <v>42280.13</v>
          </cell>
          <cell r="S174">
            <v>0</v>
          </cell>
          <cell r="T174">
            <v>42280.13</v>
          </cell>
          <cell r="U174">
            <v>0</v>
          </cell>
          <cell r="V174">
            <v>10019.870000000001</v>
          </cell>
          <cell r="W174">
            <v>10019.870000000001</v>
          </cell>
          <cell r="X174">
            <v>1258512.7599999998</v>
          </cell>
          <cell r="Y174">
            <v>10019.870000000001</v>
          </cell>
          <cell r="Z174">
            <v>1268532.6299999999</v>
          </cell>
        </row>
        <row r="175">
          <cell r="A175" t="str">
            <v>52003-07</v>
          </cell>
          <cell r="B175" t="str">
            <v>Water Treatment Charge</v>
          </cell>
          <cell r="C175">
            <v>878.4</v>
          </cell>
          <cell r="D175">
            <v>0</v>
          </cell>
          <cell r="E175">
            <v>878.4</v>
          </cell>
          <cell r="F175">
            <v>581.38</v>
          </cell>
          <cell r="H175">
            <v>581.38</v>
          </cell>
          <cell r="J175">
            <v>140.22</v>
          </cell>
          <cell r="K175">
            <v>140.22</v>
          </cell>
          <cell r="L175">
            <v>1459.78</v>
          </cell>
          <cell r="M175">
            <v>140.22</v>
          </cell>
          <cell r="N175">
            <v>1600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2625.4599999999996</v>
          </cell>
          <cell r="W175">
            <v>2625.4599999999996</v>
          </cell>
          <cell r="X175">
            <v>10574.54</v>
          </cell>
          <cell r="Y175">
            <v>2625.4599999999996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447980.39</v>
          </cell>
          <cell r="D180">
            <v>0</v>
          </cell>
          <cell r="E180">
            <v>447980.39</v>
          </cell>
          <cell r="F180">
            <v>415637.57</v>
          </cell>
          <cell r="H180">
            <v>415637.57</v>
          </cell>
          <cell r="J180">
            <v>100243.5</v>
          </cell>
          <cell r="K180">
            <v>100243.5</v>
          </cell>
          <cell r="L180">
            <v>863617.96</v>
          </cell>
          <cell r="M180">
            <v>100243.5</v>
          </cell>
          <cell r="N180">
            <v>963861.46</v>
          </cell>
          <cell r="O180">
            <v>3063607.8400000003</v>
          </cell>
          <cell r="P180">
            <v>0</v>
          </cell>
          <cell r="Q180">
            <v>3063607.8400000003</v>
          </cell>
          <cell r="R180">
            <v>2488214.5099999998</v>
          </cell>
          <cell r="S180">
            <v>0</v>
          </cell>
          <cell r="T180">
            <v>2488214.5099999998</v>
          </cell>
          <cell r="U180">
            <v>0</v>
          </cell>
          <cell r="V180">
            <v>1039746.32</v>
          </cell>
          <cell r="W180">
            <v>1039746.32</v>
          </cell>
          <cell r="X180">
            <v>5551822.3499999996</v>
          </cell>
          <cell r="Y180">
            <v>1039746.32</v>
          </cell>
          <cell r="Z180">
            <v>6591568.6699999999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248005.77</v>
          </cell>
          <cell r="D181">
            <v>0</v>
          </cell>
          <cell r="E181">
            <v>248005.77</v>
          </cell>
          <cell r="F181">
            <v>995335.41</v>
          </cell>
          <cell r="H181">
            <v>995335.41</v>
          </cell>
          <cell r="J181">
            <v>35905.22</v>
          </cell>
          <cell r="K181">
            <v>35905.22</v>
          </cell>
          <cell r="L181">
            <v>1243341.18</v>
          </cell>
          <cell r="M181">
            <v>35905.22</v>
          </cell>
          <cell r="N181">
            <v>1279246.3999999999</v>
          </cell>
          <cell r="O181">
            <v>1781697.94</v>
          </cell>
          <cell r="P181">
            <v>0</v>
          </cell>
          <cell r="Q181">
            <v>1781697.94</v>
          </cell>
          <cell r="R181">
            <v>5824235.0200000005</v>
          </cell>
          <cell r="S181">
            <v>0</v>
          </cell>
          <cell r="T181">
            <v>5824235.0200000005</v>
          </cell>
          <cell r="U181">
            <v>0</v>
          </cell>
          <cell r="V181">
            <v>2045886.24</v>
          </cell>
          <cell r="W181">
            <v>2045886.24</v>
          </cell>
          <cell r="X181">
            <v>7605932.9600000009</v>
          </cell>
          <cell r="Y181">
            <v>2045886.24</v>
          </cell>
          <cell r="Z181">
            <v>9651819.2000000011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214477.89</v>
          </cell>
          <cell r="H183">
            <v>214477.89</v>
          </cell>
          <cell r="J183">
            <v>48346.78</v>
          </cell>
          <cell r="K183">
            <v>48346.78</v>
          </cell>
          <cell r="L183">
            <v>256755.16</v>
          </cell>
          <cell r="M183">
            <v>48346.78</v>
          </cell>
          <cell r="N183">
            <v>305101.94</v>
          </cell>
          <cell r="O183">
            <v>285601.94</v>
          </cell>
          <cell r="P183">
            <v>0</v>
          </cell>
          <cell r="Q183">
            <v>285601.94</v>
          </cell>
          <cell r="R183">
            <v>1223976.21</v>
          </cell>
          <cell r="S183">
            <v>0</v>
          </cell>
          <cell r="T183">
            <v>1223976.21</v>
          </cell>
          <cell r="U183">
            <v>0</v>
          </cell>
          <cell r="V183">
            <v>673540.04</v>
          </cell>
          <cell r="W183">
            <v>673540.04</v>
          </cell>
          <cell r="X183">
            <v>1509578.15</v>
          </cell>
          <cell r="Y183">
            <v>673540.04</v>
          </cell>
          <cell r="Z183">
            <v>2183118.19</v>
          </cell>
        </row>
        <row r="184">
          <cell r="A184" t="str">
            <v>52006-01</v>
          </cell>
          <cell r="B184" t="str">
            <v>Other Injection</v>
          </cell>
          <cell r="C184">
            <v>245036.85</v>
          </cell>
          <cell r="D184">
            <v>0</v>
          </cell>
          <cell r="E184">
            <v>245036.85</v>
          </cell>
          <cell r="F184">
            <v>18843.150000000001</v>
          </cell>
          <cell r="H184">
            <v>18843.150000000001</v>
          </cell>
          <cell r="J184">
            <v>14677.75</v>
          </cell>
          <cell r="K184">
            <v>14677.75</v>
          </cell>
          <cell r="L184">
            <v>263880</v>
          </cell>
          <cell r="M184">
            <v>14677.75</v>
          </cell>
          <cell r="N184">
            <v>278557.75</v>
          </cell>
          <cell r="O184">
            <v>749717.26</v>
          </cell>
          <cell r="P184">
            <v>0</v>
          </cell>
          <cell r="Q184">
            <v>749717.26</v>
          </cell>
          <cell r="R184">
            <v>149803.38</v>
          </cell>
          <cell r="S184">
            <v>0</v>
          </cell>
          <cell r="T184">
            <v>149803.38</v>
          </cell>
          <cell r="U184">
            <v>0</v>
          </cell>
          <cell r="V184">
            <v>124012</v>
          </cell>
          <cell r="W184">
            <v>124012</v>
          </cell>
          <cell r="X184">
            <v>899520.64</v>
          </cell>
          <cell r="Y184">
            <v>124012</v>
          </cell>
          <cell r="Z184">
            <v>1023532.64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12627</v>
          </cell>
          <cell r="D186">
            <v>0</v>
          </cell>
          <cell r="E186">
            <v>12627</v>
          </cell>
          <cell r="F186">
            <v>10011.84</v>
          </cell>
          <cell r="H186">
            <v>10011.84</v>
          </cell>
          <cell r="J186">
            <v>361.16</v>
          </cell>
          <cell r="K186">
            <v>361.16</v>
          </cell>
          <cell r="L186">
            <v>22638.84</v>
          </cell>
          <cell r="M186">
            <v>361.16</v>
          </cell>
          <cell r="N186">
            <v>23000</v>
          </cell>
          <cell r="O186">
            <v>71259.7</v>
          </cell>
          <cell r="P186">
            <v>0</v>
          </cell>
          <cell r="Q186">
            <v>71259.7</v>
          </cell>
          <cell r="R186">
            <v>64733.369999999995</v>
          </cell>
          <cell r="S186">
            <v>0</v>
          </cell>
          <cell r="T186">
            <v>64733.369999999995</v>
          </cell>
          <cell r="U186">
            <v>0</v>
          </cell>
          <cell r="V186">
            <v>27006.93</v>
          </cell>
          <cell r="W186">
            <v>27006.93</v>
          </cell>
          <cell r="X186">
            <v>135993.07</v>
          </cell>
          <cell r="Y186">
            <v>27006.93</v>
          </cell>
          <cell r="Z186">
            <v>163000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2817.64</v>
          </cell>
          <cell r="D189">
            <v>0</v>
          </cell>
          <cell r="E189">
            <v>2817.64</v>
          </cell>
          <cell r="F189">
            <v>1708.55</v>
          </cell>
          <cell r="H189">
            <v>1708.55</v>
          </cell>
          <cell r="J189">
            <v>52.81</v>
          </cell>
          <cell r="K189">
            <v>52.81</v>
          </cell>
          <cell r="L189">
            <v>4526.1899999999996</v>
          </cell>
          <cell r="M189">
            <v>52.81</v>
          </cell>
          <cell r="N189">
            <v>4579</v>
          </cell>
          <cell r="O189">
            <v>68189.8</v>
          </cell>
          <cell r="P189">
            <v>0</v>
          </cell>
          <cell r="Q189">
            <v>68189.8</v>
          </cell>
          <cell r="R189">
            <v>76568.56</v>
          </cell>
          <cell r="S189">
            <v>0</v>
          </cell>
          <cell r="T189">
            <v>76568.56</v>
          </cell>
          <cell r="U189">
            <v>0</v>
          </cell>
          <cell r="V189">
            <v>9974.34</v>
          </cell>
          <cell r="W189">
            <v>9974.34</v>
          </cell>
          <cell r="X189">
            <v>144758.35999999999</v>
          </cell>
          <cell r="Y189">
            <v>9974.34</v>
          </cell>
          <cell r="Z189">
            <v>154732.69999999998</v>
          </cell>
        </row>
        <row r="190">
          <cell r="A190" t="str">
            <v>53001-02</v>
          </cell>
          <cell r="B190" t="str">
            <v>Sales Promotion Expense - Oversea Travelling</v>
          </cell>
          <cell r="C190">
            <v>154274.16999999998</v>
          </cell>
          <cell r="D190">
            <v>0</v>
          </cell>
          <cell r="E190">
            <v>154274.16999999998</v>
          </cell>
          <cell r="F190">
            <v>59379.24</v>
          </cell>
          <cell r="H190">
            <v>59379.24</v>
          </cell>
          <cell r="J190">
            <v>13964.68</v>
          </cell>
          <cell r="K190">
            <v>13964.68</v>
          </cell>
          <cell r="L190">
            <v>213653.40999999997</v>
          </cell>
          <cell r="M190">
            <v>13964.68</v>
          </cell>
          <cell r="N190">
            <v>227618.08999999997</v>
          </cell>
          <cell r="O190">
            <v>548601.97</v>
          </cell>
          <cell r="P190">
            <v>0</v>
          </cell>
          <cell r="Q190">
            <v>548601.97</v>
          </cell>
          <cell r="R190">
            <v>273336.18</v>
          </cell>
          <cell r="S190">
            <v>0</v>
          </cell>
          <cell r="T190">
            <v>273336.18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821938.14999999991</v>
          </cell>
          <cell r="Y190">
            <v>137066.70000000001</v>
          </cell>
          <cell r="Z190">
            <v>959004.84999999986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44365</v>
          </cell>
          <cell r="H191">
            <v>44365</v>
          </cell>
          <cell r="K191">
            <v>0</v>
          </cell>
          <cell r="L191">
            <v>44365</v>
          </cell>
          <cell r="M191">
            <v>0</v>
          </cell>
          <cell r="N191">
            <v>44365</v>
          </cell>
          <cell r="O191">
            <v>3000</v>
          </cell>
          <cell r="P191">
            <v>0</v>
          </cell>
          <cell r="Q191">
            <v>3000</v>
          </cell>
          <cell r="R191">
            <v>97245</v>
          </cell>
          <cell r="S191">
            <v>0</v>
          </cell>
          <cell r="T191">
            <v>97245</v>
          </cell>
          <cell r="U191">
            <v>0</v>
          </cell>
          <cell r="V191">
            <v>0</v>
          </cell>
          <cell r="W191">
            <v>0</v>
          </cell>
          <cell r="X191">
            <v>100245</v>
          </cell>
          <cell r="Y191">
            <v>0</v>
          </cell>
          <cell r="Z191">
            <v>100245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94812.47</v>
          </cell>
          <cell r="D192">
            <v>0</v>
          </cell>
          <cell r="E192">
            <v>94812.47</v>
          </cell>
          <cell r="H192">
            <v>0</v>
          </cell>
          <cell r="K192">
            <v>0</v>
          </cell>
          <cell r="L192">
            <v>94812.47</v>
          </cell>
          <cell r="M192">
            <v>0</v>
          </cell>
          <cell r="N192">
            <v>94812.47</v>
          </cell>
          <cell r="O192">
            <v>94812.47</v>
          </cell>
          <cell r="P192">
            <v>0</v>
          </cell>
          <cell r="Q192">
            <v>94812.47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113813.36</v>
          </cell>
          <cell r="Y192">
            <v>0</v>
          </cell>
          <cell r="Z192">
            <v>113813.36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290006.28999999998</v>
          </cell>
          <cell r="H194">
            <v>290006.28999999998</v>
          </cell>
          <cell r="K194">
            <v>0</v>
          </cell>
          <cell r="L194">
            <v>290006.28999999998</v>
          </cell>
          <cell r="M194">
            <v>0</v>
          </cell>
          <cell r="N194">
            <v>290006.28999999998</v>
          </cell>
          <cell r="O194">
            <v>0</v>
          </cell>
          <cell r="P194">
            <v>0</v>
          </cell>
          <cell r="Q194">
            <v>0</v>
          </cell>
          <cell r="R194">
            <v>1308762.92</v>
          </cell>
          <cell r="S194">
            <v>0</v>
          </cell>
          <cell r="T194">
            <v>1308762.92</v>
          </cell>
          <cell r="U194">
            <v>0</v>
          </cell>
          <cell r="V194">
            <v>0</v>
          </cell>
          <cell r="W194">
            <v>0</v>
          </cell>
          <cell r="X194">
            <v>1308762.92</v>
          </cell>
          <cell r="Y194">
            <v>0</v>
          </cell>
          <cell r="Z194">
            <v>1308762.92</v>
          </cell>
        </row>
        <row r="195">
          <cell r="A195" t="str">
            <v>53002-02</v>
          </cell>
          <cell r="B195" t="str">
            <v>Freight - Lacal Sale</v>
          </cell>
          <cell r="C195">
            <v>328791</v>
          </cell>
          <cell r="D195">
            <v>0</v>
          </cell>
          <cell r="E195">
            <v>328791</v>
          </cell>
          <cell r="F195">
            <v>11543</v>
          </cell>
          <cell r="H195">
            <v>11543</v>
          </cell>
          <cell r="K195">
            <v>0</v>
          </cell>
          <cell r="L195">
            <v>340334</v>
          </cell>
          <cell r="M195">
            <v>0</v>
          </cell>
          <cell r="N195">
            <v>340334</v>
          </cell>
          <cell r="O195">
            <v>1614245</v>
          </cell>
          <cell r="P195">
            <v>0</v>
          </cell>
          <cell r="Q195">
            <v>1614245</v>
          </cell>
          <cell r="R195">
            <v>75966.8</v>
          </cell>
          <cell r="S195">
            <v>0</v>
          </cell>
          <cell r="T195">
            <v>75966.8</v>
          </cell>
          <cell r="U195">
            <v>0</v>
          </cell>
          <cell r="V195">
            <v>0</v>
          </cell>
          <cell r="W195">
            <v>0</v>
          </cell>
          <cell r="X195">
            <v>1690211.8</v>
          </cell>
          <cell r="Y195">
            <v>0</v>
          </cell>
          <cell r="Z195">
            <v>1690211.8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1407631.05</v>
          </cell>
          <cell r="D199">
            <v>0</v>
          </cell>
          <cell r="E199">
            <v>1407631.05</v>
          </cell>
          <cell r="F199">
            <v>962437.21</v>
          </cell>
          <cell r="H199">
            <v>962437.21</v>
          </cell>
          <cell r="J199">
            <v>226343.93</v>
          </cell>
          <cell r="K199">
            <v>226343.93</v>
          </cell>
          <cell r="L199">
            <v>2370068.2599999998</v>
          </cell>
          <cell r="M199">
            <v>226343.93</v>
          </cell>
          <cell r="N199">
            <v>2596412.19</v>
          </cell>
          <cell r="O199">
            <v>7743389.5300000003</v>
          </cell>
          <cell r="P199">
            <v>0</v>
          </cell>
          <cell r="Q199">
            <v>7743389.5300000003</v>
          </cell>
          <cell r="R199">
            <v>5061280.17</v>
          </cell>
          <cell r="S199">
            <v>0</v>
          </cell>
          <cell r="T199">
            <v>5061280.17</v>
          </cell>
          <cell r="U199">
            <v>0</v>
          </cell>
          <cell r="V199">
            <v>4538861.1499999994</v>
          </cell>
          <cell r="W199">
            <v>4538861.1499999994</v>
          </cell>
          <cell r="X199">
            <v>12804669.699999999</v>
          </cell>
          <cell r="Y199">
            <v>4538861.1499999994</v>
          </cell>
          <cell r="Z199">
            <v>17343530.849999998</v>
          </cell>
        </row>
        <row r="200">
          <cell r="A200" t="str">
            <v>54001-02</v>
          </cell>
          <cell r="B200" t="str">
            <v>Overtime - Office</v>
          </cell>
          <cell r="C200">
            <v>48110.43</v>
          </cell>
          <cell r="D200">
            <v>0</v>
          </cell>
          <cell r="E200">
            <v>48110.43</v>
          </cell>
          <cell r="F200">
            <v>32709.14</v>
          </cell>
          <cell r="H200">
            <v>32709.14</v>
          </cell>
          <cell r="J200">
            <v>7692.46</v>
          </cell>
          <cell r="K200">
            <v>7692.46</v>
          </cell>
          <cell r="L200">
            <v>80819.570000000007</v>
          </cell>
          <cell r="M200">
            <v>7692.46</v>
          </cell>
          <cell r="N200">
            <v>88512.030000000013</v>
          </cell>
          <cell r="O200">
            <v>295502.31</v>
          </cell>
          <cell r="P200">
            <v>0</v>
          </cell>
          <cell r="Q200">
            <v>295502.31</v>
          </cell>
          <cell r="R200">
            <v>206210.15000000002</v>
          </cell>
          <cell r="S200">
            <v>0</v>
          </cell>
          <cell r="T200">
            <v>206210.15000000002</v>
          </cell>
          <cell r="U200">
            <v>0</v>
          </cell>
          <cell r="V200">
            <v>189809.37</v>
          </cell>
          <cell r="W200">
            <v>189809.37</v>
          </cell>
          <cell r="X200">
            <v>501712.46</v>
          </cell>
          <cell r="Y200">
            <v>189809.37</v>
          </cell>
          <cell r="Z200">
            <v>691521.83000000007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123797.23</v>
          </cell>
          <cell r="D202">
            <v>0</v>
          </cell>
          <cell r="E202">
            <v>123797.23</v>
          </cell>
          <cell r="F202">
            <v>76058.5</v>
          </cell>
          <cell r="H202">
            <v>76058.5</v>
          </cell>
          <cell r="J202">
            <v>17887.27</v>
          </cell>
          <cell r="K202">
            <v>17887.27</v>
          </cell>
          <cell r="L202">
            <v>199855.72999999998</v>
          </cell>
          <cell r="M202">
            <v>17887.27</v>
          </cell>
          <cell r="N202">
            <v>217742.99999999997</v>
          </cell>
          <cell r="O202">
            <v>843673.9</v>
          </cell>
          <cell r="P202">
            <v>0</v>
          </cell>
          <cell r="Q202">
            <v>843673.9</v>
          </cell>
          <cell r="R202">
            <v>541193.22</v>
          </cell>
          <cell r="S202">
            <v>0</v>
          </cell>
          <cell r="T202">
            <v>541193.22</v>
          </cell>
          <cell r="U202">
            <v>0</v>
          </cell>
          <cell r="V202">
            <v>456493.01</v>
          </cell>
          <cell r="W202">
            <v>456493.01</v>
          </cell>
          <cell r="X202">
            <v>1384867.12</v>
          </cell>
          <cell r="Y202">
            <v>456493.01</v>
          </cell>
          <cell r="Z202">
            <v>1841360.1300000001</v>
          </cell>
        </row>
        <row r="203">
          <cell r="A203" t="str">
            <v>54001-05</v>
          </cell>
          <cell r="B203" t="str">
            <v>Provident Fund - Office</v>
          </cell>
          <cell r="C203">
            <v>15692.17</v>
          </cell>
          <cell r="D203">
            <v>0</v>
          </cell>
          <cell r="E203">
            <v>15692.17</v>
          </cell>
          <cell r="F203">
            <v>10772.89</v>
          </cell>
          <cell r="H203">
            <v>10772.89</v>
          </cell>
          <cell r="J203">
            <v>2533.5500000000002</v>
          </cell>
          <cell r="K203">
            <v>2533.5500000000002</v>
          </cell>
          <cell r="L203">
            <v>26465.059999999998</v>
          </cell>
          <cell r="M203">
            <v>2533.5500000000002</v>
          </cell>
          <cell r="N203">
            <v>28998.609999999997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53831.030000000006</v>
          </cell>
          <cell r="W203">
            <v>53831.030000000006</v>
          </cell>
          <cell r="X203">
            <v>156620.95000000001</v>
          </cell>
          <cell r="Y203">
            <v>53831.030000000006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125810.14</v>
          </cell>
          <cell r="D204">
            <v>0</v>
          </cell>
          <cell r="E204">
            <v>125810.14</v>
          </cell>
          <cell r="F204">
            <v>90387.930000000008</v>
          </cell>
          <cell r="H204">
            <v>90387.930000000008</v>
          </cell>
          <cell r="J204">
            <v>16134.16</v>
          </cell>
          <cell r="K204">
            <v>16134.16</v>
          </cell>
          <cell r="L204">
            <v>216198.07</v>
          </cell>
          <cell r="M204">
            <v>16134.16</v>
          </cell>
          <cell r="N204">
            <v>232332.23</v>
          </cell>
          <cell r="O204">
            <v>729884.04</v>
          </cell>
          <cell r="P204">
            <v>0</v>
          </cell>
          <cell r="Q204">
            <v>729884.04</v>
          </cell>
          <cell r="R204">
            <v>489947.77999999997</v>
          </cell>
          <cell r="S204">
            <v>0</v>
          </cell>
          <cell r="T204">
            <v>489947.77999999997</v>
          </cell>
          <cell r="U204">
            <v>0</v>
          </cell>
          <cell r="V204">
            <v>415190.97</v>
          </cell>
          <cell r="W204">
            <v>415190.97</v>
          </cell>
          <cell r="X204">
            <v>1219831.82</v>
          </cell>
          <cell r="Y204">
            <v>415190.97</v>
          </cell>
          <cell r="Z204">
            <v>1635022.79</v>
          </cell>
        </row>
        <row r="205">
          <cell r="A205" t="str">
            <v>54001-07</v>
          </cell>
          <cell r="B205" t="str">
            <v>Medical Expense - Office</v>
          </cell>
          <cell r="C205">
            <v>5311.58</v>
          </cell>
          <cell r="D205">
            <v>0</v>
          </cell>
          <cell r="E205">
            <v>5311.58</v>
          </cell>
          <cell r="F205">
            <v>3532.62</v>
          </cell>
          <cell r="H205">
            <v>3532.62</v>
          </cell>
          <cell r="J205">
            <v>830.8</v>
          </cell>
          <cell r="K205">
            <v>830.8</v>
          </cell>
          <cell r="L205">
            <v>8844.2000000000007</v>
          </cell>
          <cell r="M205">
            <v>830.8</v>
          </cell>
          <cell r="N205">
            <v>9675</v>
          </cell>
          <cell r="O205">
            <v>14315.49</v>
          </cell>
          <cell r="P205">
            <v>0</v>
          </cell>
          <cell r="Q205">
            <v>14315.49</v>
          </cell>
          <cell r="R205">
            <v>10821.01</v>
          </cell>
          <cell r="S205">
            <v>0</v>
          </cell>
          <cell r="T205">
            <v>10821.01</v>
          </cell>
          <cell r="U205">
            <v>0</v>
          </cell>
          <cell r="V205">
            <v>7091.5</v>
          </cell>
          <cell r="W205">
            <v>7091.5</v>
          </cell>
          <cell r="X205">
            <v>25136.5</v>
          </cell>
          <cell r="Y205">
            <v>7091.5</v>
          </cell>
          <cell r="Z205">
            <v>32228</v>
          </cell>
        </row>
        <row r="206">
          <cell r="A206" t="str">
            <v>54001-08</v>
          </cell>
          <cell r="B206" t="str">
            <v>Wages - Office</v>
          </cell>
          <cell r="C206">
            <v>3762.75</v>
          </cell>
          <cell r="D206">
            <v>0</v>
          </cell>
          <cell r="E206">
            <v>3762.75</v>
          </cell>
          <cell r="F206">
            <v>5918.18</v>
          </cell>
          <cell r="H206">
            <v>5918.18</v>
          </cell>
          <cell r="J206">
            <v>1391.82</v>
          </cell>
          <cell r="K206">
            <v>1391.82</v>
          </cell>
          <cell r="L206">
            <v>9680.93</v>
          </cell>
          <cell r="M206">
            <v>1391.82</v>
          </cell>
          <cell r="N206">
            <v>11072.75</v>
          </cell>
          <cell r="O206">
            <v>27117.75</v>
          </cell>
          <cell r="P206">
            <v>0</v>
          </cell>
          <cell r="Q206">
            <v>27117.75</v>
          </cell>
          <cell r="R206">
            <v>14234.48</v>
          </cell>
          <cell r="S206">
            <v>0</v>
          </cell>
          <cell r="T206">
            <v>14234.48</v>
          </cell>
          <cell r="U206">
            <v>0</v>
          </cell>
          <cell r="V206">
            <v>5786.0199999999995</v>
          </cell>
          <cell r="W206">
            <v>5786.0199999999995</v>
          </cell>
          <cell r="X206">
            <v>41352.229999999996</v>
          </cell>
          <cell r="Y206">
            <v>5786.0199999999995</v>
          </cell>
          <cell r="Z206">
            <v>47138.249999999993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6608.63</v>
          </cell>
          <cell r="D208">
            <v>0</v>
          </cell>
          <cell r="E208">
            <v>6608.63</v>
          </cell>
          <cell r="F208">
            <v>4395.2700000000004</v>
          </cell>
          <cell r="H208">
            <v>4395.2700000000004</v>
          </cell>
          <cell r="J208">
            <v>1033.67</v>
          </cell>
          <cell r="K208">
            <v>1033.67</v>
          </cell>
          <cell r="L208">
            <v>11003.900000000001</v>
          </cell>
          <cell r="M208">
            <v>1033.67</v>
          </cell>
          <cell r="N208">
            <v>12037.570000000002</v>
          </cell>
          <cell r="O208">
            <v>37649.65</v>
          </cell>
          <cell r="P208">
            <v>0</v>
          </cell>
          <cell r="Q208">
            <v>37649.65</v>
          </cell>
          <cell r="R208">
            <v>27461.45</v>
          </cell>
          <cell r="S208">
            <v>0</v>
          </cell>
          <cell r="T208">
            <v>27461.45</v>
          </cell>
          <cell r="U208">
            <v>0</v>
          </cell>
          <cell r="V208">
            <v>25048.620000000003</v>
          </cell>
          <cell r="W208">
            <v>25048.620000000003</v>
          </cell>
          <cell r="X208">
            <v>65111.100000000006</v>
          </cell>
          <cell r="Y208">
            <v>25048.620000000003</v>
          </cell>
          <cell r="Z208">
            <v>90159.72</v>
          </cell>
        </row>
        <row r="209">
          <cell r="A209" t="str">
            <v>54002-03</v>
          </cell>
          <cell r="B209" t="str">
            <v>Other Rental</v>
          </cell>
          <cell r="C209">
            <v>8202.8799999999992</v>
          </cell>
          <cell r="D209">
            <v>0</v>
          </cell>
          <cell r="E209">
            <v>8202.8799999999992</v>
          </cell>
          <cell r="F209">
            <v>4189.58</v>
          </cell>
          <cell r="H209">
            <v>4189.58</v>
          </cell>
          <cell r="J209">
            <v>1304.21</v>
          </cell>
          <cell r="K209">
            <v>1304.21</v>
          </cell>
          <cell r="L209">
            <v>12392.46</v>
          </cell>
          <cell r="M209">
            <v>1304.21</v>
          </cell>
          <cell r="N209">
            <v>13696.669999999998</v>
          </cell>
          <cell r="O209">
            <v>42733.57</v>
          </cell>
          <cell r="P209">
            <v>0</v>
          </cell>
          <cell r="Q209">
            <v>42733.57</v>
          </cell>
          <cell r="R209">
            <v>27793.67</v>
          </cell>
          <cell r="S209">
            <v>0</v>
          </cell>
          <cell r="T209">
            <v>27793.67</v>
          </cell>
          <cell r="U209">
            <v>0</v>
          </cell>
          <cell r="V209">
            <v>25349.45</v>
          </cell>
          <cell r="W209">
            <v>25349.45</v>
          </cell>
          <cell r="X209">
            <v>70527.239999999991</v>
          </cell>
          <cell r="Y209">
            <v>25349.45</v>
          </cell>
          <cell r="Z209">
            <v>95876.689999999988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63180.02</v>
          </cell>
          <cell r="D211">
            <v>0</v>
          </cell>
          <cell r="E211">
            <v>63180.02</v>
          </cell>
          <cell r="F211">
            <v>42019.839999999997</v>
          </cell>
          <cell r="H211">
            <v>42019.839999999997</v>
          </cell>
          <cell r="J211">
            <v>9882.14</v>
          </cell>
          <cell r="K211">
            <v>9882.14</v>
          </cell>
          <cell r="L211">
            <v>105199.85999999999</v>
          </cell>
          <cell r="M211">
            <v>9882.14</v>
          </cell>
          <cell r="N211">
            <v>115081.99999999999</v>
          </cell>
          <cell r="O211">
            <v>382700.62</v>
          </cell>
          <cell r="P211">
            <v>0</v>
          </cell>
          <cell r="Q211">
            <v>382700.62</v>
          </cell>
          <cell r="R211">
            <v>262465.12</v>
          </cell>
          <cell r="S211">
            <v>0</v>
          </cell>
          <cell r="T211">
            <v>262465.12</v>
          </cell>
          <cell r="U211">
            <v>0</v>
          </cell>
          <cell r="V211">
            <v>233452.78000000003</v>
          </cell>
          <cell r="W211">
            <v>233452.78000000003</v>
          </cell>
          <cell r="X211">
            <v>645165.74</v>
          </cell>
          <cell r="Y211">
            <v>233452.78000000003</v>
          </cell>
          <cell r="Z211">
            <v>878618.52</v>
          </cell>
        </row>
        <row r="212">
          <cell r="A212" t="str">
            <v>54003-02</v>
          </cell>
          <cell r="B212" t="str">
            <v>General Maintenance</v>
          </cell>
          <cell r="C212">
            <v>49540.76</v>
          </cell>
          <cell r="D212">
            <v>0</v>
          </cell>
          <cell r="E212">
            <v>49540.76</v>
          </cell>
          <cell r="F212">
            <v>32948.620000000003</v>
          </cell>
          <cell r="H212">
            <v>32948.620000000003</v>
          </cell>
          <cell r="J212">
            <v>7748.79</v>
          </cell>
          <cell r="K212">
            <v>7748.79</v>
          </cell>
          <cell r="L212">
            <v>82489.38</v>
          </cell>
          <cell r="M212">
            <v>7748.79</v>
          </cell>
          <cell r="N212">
            <v>90238.17</v>
          </cell>
          <cell r="O212">
            <v>346775.75</v>
          </cell>
          <cell r="P212">
            <v>0</v>
          </cell>
          <cell r="Q212">
            <v>346775.75</v>
          </cell>
          <cell r="R212">
            <v>242518.28</v>
          </cell>
          <cell r="S212">
            <v>0</v>
          </cell>
          <cell r="T212">
            <v>242518.28</v>
          </cell>
          <cell r="U212">
            <v>0</v>
          </cell>
          <cell r="V212">
            <v>217133.47</v>
          </cell>
          <cell r="W212">
            <v>217133.47</v>
          </cell>
          <cell r="X212">
            <v>589294.03</v>
          </cell>
          <cell r="Y212">
            <v>217133.47</v>
          </cell>
          <cell r="Z212">
            <v>806427.5</v>
          </cell>
        </row>
        <row r="213">
          <cell r="A213" t="str">
            <v>54003-03</v>
          </cell>
          <cell r="B213" t="str">
            <v>Janitorial</v>
          </cell>
          <cell r="C213">
            <v>179.34</v>
          </cell>
          <cell r="D213">
            <v>0</v>
          </cell>
          <cell r="E213">
            <v>179.34</v>
          </cell>
          <cell r="F213">
            <v>119.28</v>
          </cell>
          <cell r="H213">
            <v>119.28</v>
          </cell>
          <cell r="J213">
            <v>28.05</v>
          </cell>
          <cell r="K213">
            <v>28.05</v>
          </cell>
          <cell r="L213">
            <v>298.62</v>
          </cell>
          <cell r="M213">
            <v>28.05</v>
          </cell>
          <cell r="N213">
            <v>326.67</v>
          </cell>
          <cell r="O213">
            <v>1002.89</v>
          </cell>
          <cell r="P213">
            <v>0</v>
          </cell>
          <cell r="Q213">
            <v>1002.89</v>
          </cell>
          <cell r="R213">
            <v>684.99</v>
          </cell>
          <cell r="S213">
            <v>0</v>
          </cell>
          <cell r="T213">
            <v>684.99</v>
          </cell>
          <cell r="U213">
            <v>0</v>
          </cell>
          <cell r="V213">
            <v>598.80999999999995</v>
          </cell>
          <cell r="W213">
            <v>598.80999999999995</v>
          </cell>
          <cell r="X213">
            <v>1687.88</v>
          </cell>
          <cell r="Y213">
            <v>598.80999999999995</v>
          </cell>
          <cell r="Z213">
            <v>2286.69</v>
          </cell>
        </row>
        <row r="214">
          <cell r="A214" t="str">
            <v>54003-04</v>
          </cell>
          <cell r="B214" t="str">
            <v>Cumputer Maintenance</v>
          </cell>
          <cell r="C214">
            <v>9360.4500000000007</v>
          </cell>
          <cell r="D214">
            <v>0</v>
          </cell>
          <cell r="E214">
            <v>9360.4500000000007</v>
          </cell>
          <cell r="F214">
            <v>6225.46</v>
          </cell>
          <cell r="H214">
            <v>6225.46</v>
          </cell>
          <cell r="J214">
            <v>1464.09</v>
          </cell>
          <cell r="K214">
            <v>1464.09</v>
          </cell>
          <cell r="L214">
            <v>15585.91</v>
          </cell>
          <cell r="M214">
            <v>1464.09</v>
          </cell>
          <cell r="N214">
            <v>17050</v>
          </cell>
          <cell r="O214">
            <v>175473.23</v>
          </cell>
          <cell r="P214">
            <v>0</v>
          </cell>
          <cell r="Q214">
            <v>175473.23</v>
          </cell>
          <cell r="R214">
            <v>172268.78</v>
          </cell>
          <cell r="S214">
            <v>0</v>
          </cell>
          <cell r="T214">
            <v>172268.78</v>
          </cell>
          <cell r="U214">
            <v>0</v>
          </cell>
          <cell r="V214">
            <v>173157.34</v>
          </cell>
          <cell r="W214">
            <v>173157.34</v>
          </cell>
          <cell r="X214">
            <v>347742.01</v>
          </cell>
          <cell r="Y214">
            <v>173157.34</v>
          </cell>
          <cell r="Z214">
            <v>520899.35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9170.07</v>
          </cell>
          <cell r="D216">
            <v>0</v>
          </cell>
          <cell r="E216">
            <v>9170.07</v>
          </cell>
          <cell r="F216">
            <v>3683.44</v>
          </cell>
          <cell r="H216">
            <v>3683.44</v>
          </cell>
          <cell r="J216">
            <v>1474.72</v>
          </cell>
          <cell r="K216">
            <v>1474.72</v>
          </cell>
          <cell r="L216">
            <v>12853.51</v>
          </cell>
          <cell r="M216">
            <v>1474.72</v>
          </cell>
          <cell r="N216">
            <v>14328.23</v>
          </cell>
          <cell r="O216">
            <v>43674.13</v>
          </cell>
          <cell r="P216">
            <v>0</v>
          </cell>
          <cell r="Q216">
            <v>43674.13</v>
          </cell>
          <cell r="R216">
            <v>26409.449999999997</v>
          </cell>
          <cell r="S216">
            <v>0</v>
          </cell>
          <cell r="T216">
            <v>26409.449999999997</v>
          </cell>
          <cell r="U216">
            <v>0</v>
          </cell>
          <cell r="V216">
            <v>22821.33</v>
          </cell>
          <cell r="W216">
            <v>22821.33</v>
          </cell>
          <cell r="X216">
            <v>70083.579999999987</v>
          </cell>
          <cell r="Y216">
            <v>22821.33</v>
          </cell>
          <cell r="Z216">
            <v>92904.909999999989</v>
          </cell>
        </row>
        <row r="217">
          <cell r="A217" t="str">
            <v>54004-02</v>
          </cell>
          <cell r="B217" t="str">
            <v>Insurance - Other</v>
          </cell>
          <cell r="C217">
            <v>1364.34</v>
          </cell>
          <cell r="E217">
            <v>1364.34</v>
          </cell>
          <cell r="F217">
            <v>548.03</v>
          </cell>
          <cell r="H217">
            <v>548.03</v>
          </cell>
          <cell r="J217">
            <v>219.41</v>
          </cell>
          <cell r="K217">
            <v>219.41</v>
          </cell>
          <cell r="L217">
            <v>1912.37</v>
          </cell>
          <cell r="M217">
            <v>219.41</v>
          </cell>
          <cell r="N217">
            <v>2131.7799999999997</v>
          </cell>
          <cell r="O217">
            <v>15284.14</v>
          </cell>
          <cell r="P217">
            <v>0</v>
          </cell>
          <cell r="Q217">
            <v>15284.14</v>
          </cell>
          <cell r="R217">
            <v>10138.26</v>
          </cell>
          <cell r="S217">
            <v>0</v>
          </cell>
          <cell r="T217">
            <v>10138.26</v>
          </cell>
          <cell r="U217">
            <v>0</v>
          </cell>
          <cell r="V217">
            <v>10271.42</v>
          </cell>
          <cell r="W217">
            <v>10271.42</v>
          </cell>
          <cell r="X217">
            <v>25422.400000000001</v>
          </cell>
          <cell r="Y217">
            <v>10271.42</v>
          </cell>
          <cell r="Z217">
            <v>35693.82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44953.19</v>
          </cell>
          <cell r="D219">
            <v>0</v>
          </cell>
          <cell r="E219">
            <v>44953.19</v>
          </cell>
          <cell r="F219">
            <v>29897.51</v>
          </cell>
          <cell r="H219">
            <v>29897.51</v>
          </cell>
          <cell r="J219">
            <v>7031.24</v>
          </cell>
          <cell r="K219">
            <v>7031.24</v>
          </cell>
          <cell r="L219">
            <v>74850.7</v>
          </cell>
          <cell r="M219">
            <v>7031.24</v>
          </cell>
          <cell r="N219">
            <v>81881.94</v>
          </cell>
          <cell r="O219">
            <v>212256.76</v>
          </cell>
          <cell r="P219">
            <v>0</v>
          </cell>
          <cell r="Q219">
            <v>212256.76</v>
          </cell>
          <cell r="R219">
            <v>159898.59</v>
          </cell>
          <cell r="S219">
            <v>0</v>
          </cell>
          <cell r="T219">
            <v>159898.59</v>
          </cell>
          <cell r="U219">
            <v>0</v>
          </cell>
          <cell r="V219">
            <v>116865.49</v>
          </cell>
          <cell r="W219">
            <v>116865.49</v>
          </cell>
          <cell r="X219">
            <v>372155.35</v>
          </cell>
          <cell r="Y219">
            <v>116865.49</v>
          </cell>
          <cell r="Z219">
            <v>489020.83999999997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40455.14</v>
          </cell>
          <cell r="P220">
            <v>0</v>
          </cell>
          <cell r="Q220">
            <v>40455.14</v>
          </cell>
          <cell r="R220">
            <v>28105.48</v>
          </cell>
          <cell r="S220">
            <v>0</v>
          </cell>
          <cell r="T220">
            <v>28105.48</v>
          </cell>
          <cell r="U220">
            <v>0</v>
          </cell>
          <cell r="V220">
            <v>31063.89</v>
          </cell>
          <cell r="W220">
            <v>31063.89</v>
          </cell>
          <cell r="X220">
            <v>68560.62</v>
          </cell>
          <cell r="Y220">
            <v>31063.89</v>
          </cell>
          <cell r="Z220">
            <v>99624.51</v>
          </cell>
        </row>
        <row r="221">
          <cell r="A221" t="str">
            <v>54005-04</v>
          </cell>
          <cell r="B221" t="str">
            <v>Car tax</v>
          </cell>
          <cell r="C221">
            <v>2233.5300000000002</v>
          </cell>
          <cell r="D221">
            <v>0</v>
          </cell>
          <cell r="E221">
            <v>2233.5300000000002</v>
          </cell>
          <cell r="F221">
            <v>897.17</v>
          </cell>
          <cell r="H221">
            <v>897.17</v>
          </cell>
          <cell r="J221">
            <v>359.19</v>
          </cell>
          <cell r="K221">
            <v>359.19</v>
          </cell>
          <cell r="L221">
            <v>3130.7000000000003</v>
          </cell>
          <cell r="M221">
            <v>359.19</v>
          </cell>
          <cell r="N221">
            <v>3489.8900000000003</v>
          </cell>
          <cell r="O221">
            <v>10913.67</v>
          </cell>
          <cell r="P221">
            <v>0</v>
          </cell>
          <cell r="Q221">
            <v>10913.67</v>
          </cell>
          <cell r="R221">
            <v>6798.99</v>
          </cell>
          <cell r="S221">
            <v>0</v>
          </cell>
          <cell r="T221">
            <v>6798.99</v>
          </cell>
          <cell r="U221">
            <v>0</v>
          </cell>
          <cell r="V221">
            <v>6446.91</v>
          </cell>
          <cell r="W221">
            <v>6446.91</v>
          </cell>
          <cell r="X221">
            <v>17712.66</v>
          </cell>
          <cell r="Y221">
            <v>6446.91</v>
          </cell>
          <cell r="Z221">
            <v>24159.57</v>
          </cell>
        </row>
        <row r="222">
          <cell r="A222" t="str">
            <v>54005-05</v>
          </cell>
          <cell r="B222" t="str">
            <v>Local Conveyance</v>
          </cell>
          <cell r="C222">
            <v>2017.58</v>
          </cell>
          <cell r="D222">
            <v>0</v>
          </cell>
          <cell r="E222">
            <v>2017.58</v>
          </cell>
          <cell r="F222">
            <v>1341.85</v>
          </cell>
          <cell r="H222">
            <v>1341.85</v>
          </cell>
          <cell r="J222">
            <v>315.57</v>
          </cell>
          <cell r="K222">
            <v>315.57</v>
          </cell>
          <cell r="L222">
            <v>3359.43</v>
          </cell>
          <cell r="M222">
            <v>315.57</v>
          </cell>
          <cell r="N222">
            <v>3675</v>
          </cell>
          <cell r="O222">
            <v>8891.9</v>
          </cell>
          <cell r="P222">
            <v>0</v>
          </cell>
          <cell r="Q222">
            <v>8891.9</v>
          </cell>
          <cell r="R222">
            <v>13043.9</v>
          </cell>
          <cell r="S222">
            <v>0</v>
          </cell>
          <cell r="T222">
            <v>13043.9</v>
          </cell>
          <cell r="U222">
            <v>0</v>
          </cell>
          <cell r="V222">
            <v>5074.2</v>
          </cell>
          <cell r="W222">
            <v>5074.2</v>
          </cell>
          <cell r="X222">
            <v>21935.8</v>
          </cell>
          <cell r="Y222">
            <v>5074.2</v>
          </cell>
          <cell r="Z222">
            <v>27010</v>
          </cell>
        </row>
        <row r="223">
          <cell r="A223" t="str">
            <v>54005-06</v>
          </cell>
          <cell r="B223" t="str">
            <v>Vehicle Rental</v>
          </cell>
          <cell r="C223">
            <v>79949.22</v>
          </cell>
          <cell r="D223">
            <v>0</v>
          </cell>
          <cell r="E223">
            <v>79949.22</v>
          </cell>
          <cell r="F223">
            <v>53172.73</v>
          </cell>
          <cell r="H223">
            <v>53172.73</v>
          </cell>
          <cell r="J223">
            <v>12505.05</v>
          </cell>
          <cell r="K223">
            <v>12505.05</v>
          </cell>
          <cell r="L223">
            <v>133121.95000000001</v>
          </cell>
          <cell r="M223">
            <v>12505.05</v>
          </cell>
          <cell r="N223">
            <v>145627</v>
          </cell>
          <cell r="O223">
            <v>409201.69999999995</v>
          </cell>
          <cell r="P223">
            <v>0</v>
          </cell>
          <cell r="Q223">
            <v>409201.69999999995</v>
          </cell>
          <cell r="R223">
            <v>275760.71000000002</v>
          </cell>
          <cell r="S223">
            <v>0</v>
          </cell>
          <cell r="T223">
            <v>275760.71000000002</v>
          </cell>
          <cell r="U223">
            <v>0</v>
          </cell>
          <cell r="V223">
            <v>234084.75</v>
          </cell>
          <cell r="W223">
            <v>234084.75</v>
          </cell>
          <cell r="X223">
            <v>684962.40999999992</v>
          </cell>
          <cell r="Y223">
            <v>234084.75</v>
          </cell>
          <cell r="Z223">
            <v>919047.15999999992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27793.88</v>
          </cell>
          <cell r="D225">
            <v>0</v>
          </cell>
          <cell r="E225">
            <v>8980.64</v>
          </cell>
          <cell r="F225">
            <v>18485.189999999999</v>
          </cell>
          <cell r="H225">
            <v>21301.59</v>
          </cell>
          <cell r="J225">
            <v>4347.3100000000004</v>
          </cell>
          <cell r="K225">
            <v>4347.3100000000004</v>
          </cell>
          <cell r="L225">
            <v>46279.07</v>
          </cell>
          <cell r="M225">
            <v>4347.3100000000004</v>
          </cell>
          <cell r="N225">
            <v>50626.38</v>
          </cell>
          <cell r="O225">
            <v>146635.82</v>
          </cell>
          <cell r="P225">
            <v>0</v>
          </cell>
          <cell r="Q225">
            <v>146635.82</v>
          </cell>
          <cell r="R225">
            <v>97026.49</v>
          </cell>
          <cell r="S225">
            <v>0</v>
          </cell>
          <cell r="T225">
            <v>97026.49</v>
          </cell>
          <cell r="U225">
            <v>0</v>
          </cell>
          <cell r="V225">
            <v>81090.41</v>
          </cell>
          <cell r="W225">
            <v>81090.41</v>
          </cell>
          <cell r="X225">
            <v>243662.31</v>
          </cell>
          <cell r="Y225">
            <v>81090.41</v>
          </cell>
          <cell r="Z225">
            <v>324752.71999999997</v>
          </cell>
        </row>
        <row r="226">
          <cell r="A226" t="str">
            <v>54006-02</v>
          </cell>
          <cell r="B226" t="str">
            <v>Postage &amp; Courier</v>
          </cell>
          <cell r="C226">
            <v>204.78</v>
          </cell>
          <cell r="D226">
            <v>0</v>
          </cell>
          <cell r="E226">
            <v>204.78</v>
          </cell>
          <cell r="F226">
            <v>568.72</v>
          </cell>
          <cell r="H226">
            <v>568.72</v>
          </cell>
          <cell r="J226">
            <v>32.03</v>
          </cell>
          <cell r="K226">
            <v>32.03</v>
          </cell>
          <cell r="L226">
            <v>773.5</v>
          </cell>
          <cell r="M226">
            <v>32.03</v>
          </cell>
          <cell r="N226">
            <v>805.53</v>
          </cell>
          <cell r="O226">
            <v>671.14</v>
          </cell>
          <cell r="P226">
            <v>0</v>
          </cell>
          <cell r="Q226">
            <v>671.14</v>
          </cell>
          <cell r="R226">
            <v>2118.13</v>
          </cell>
          <cell r="S226">
            <v>0</v>
          </cell>
          <cell r="T226">
            <v>2118.13</v>
          </cell>
          <cell r="U226">
            <v>0</v>
          </cell>
          <cell r="V226">
            <v>291.49</v>
          </cell>
          <cell r="W226">
            <v>291.49</v>
          </cell>
          <cell r="X226">
            <v>2789.27</v>
          </cell>
          <cell r="Y226">
            <v>291.49</v>
          </cell>
          <cell r="Z226">
            <v>3080.76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35558.089999999997</v>
          </cell>
          <cell r="P228">
            <v>0</v>
          </cell>
          <cell r="Q228">
            <v>35558.089999999997</v>
          </cell>
          <cell r="R228">
            <v>25606.68</v>
          </cell>
          <cell r="S228">
            <v>0</v>
          </cell>
          <cell r="T228">
            <v>25606.68</v>
          </cell>
          <cell r="U228">
            <v>0</v>
          </cell>
          <cell r="V228">
            <v>25299.89</v>
          </cell>
          <cell r="W228">
            <v>25299.89</v>
          </cell>
          <cell r="X228">
            <v>61164.77</v>
          </cell>
          <cell r="Y228">
            <v>25299.89</v>
          </cell>
          <cell r="Z228">
            <v>86464.66</v>
          </cell>
        </row>
        <row r="229">
          <cell r="A229" t="str">
            <v>54007-02</v>
          </cell>
          <cell r="B229" t="str">
            <v>Office Supplies</v>
          </cell>
          <cell r="C229">
            <v>9031.56</v>
          </cell>
          <cell r="D229">
            <v>0</v>
          </cell>
          <cell r="E229">
            <v>9031.56</v>
          </cell>
          <cell r="F229">
            <v>0</v>
          </cell>
          <cell r="H229">
            <v>0</v>
          </cell>
          <cell r="K229">
            <v>0</v>
          </cell>
          <cell r="L229">
            <v>9031.56</v>
          </cell>
          <cell r="M229">
            <v>0</v>
          </cell>
          <cell r="N229">
            <v>9031.56</v>
          </cell>
          <cell r="O229">
            <v>33221.21</v>
          </cell>
          <cell r="P229">
            <v>0</v>
          </cell>
          <cell r="Q229">
            <v>33221.21</v>
          </cell>
          <cell r="R229">
            <v>16730.93</v>
          </cell>
          <cell r="S229">
            <v>0</v>
          </cell>
          <cell r="T229">
            <v>16730.93</v>
          </cell>
          <cell r="U229">
            <v>0</v>
          </cell>
          <cell r="V229">
            <v>17225.099999999999</v>
          </cell>
          <cell r="W229">
            <v>17225.099999999999</v>
          </cell>
          <cell r="X229">
            <v>49952.14</v>
          </cell>
          <cell r="Y229">
            <v>17225.099999999999</v>
          </cell>
          <cell r="Z229">
            <v>67177.239999999991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4868.53</v>
          </cell>
          <cell r="D232">
            <v>0</v>
          </cell>
          <cell r="E232">
            <v>4868.53</v>
          </cell>
          <cell r="F232">
            <v>3237.9700000000003</v>
          </cell>
          <cell r="H232">
            <v>3237.9700000000003</v>
          </cell>
          <cell r="J232">
            <v>761.5</v>
          </cell>
          <cell r="K232">
            <v>761.5</v>
          </cell>
          <cell r="L232">
            <v>8106.5</v>
          </cell>
          <cell r="M232">
            <v>761.5</v>
          </cell>
          <cell r="N232">
            <v>8868</v>
          </cell>
          <cell r="O232">
            <v>38969.67</v>
          </cell>
          <cell r="P232">
            <v>0</v>
          </cell>
          <cell r="Q232">
            <v>38969.67</v>
          </cell>
          <cell r="R232">
            <v>85787.82</v>
          </cell>
          <cell r="S232">
            <v>0</v>
          </cell>
          <cell r="T232">
            <v>85787.82</v>
          </cell>
          <cell r="U232">
            <v>0</v>
          </cell>
          <cell r="V232">
            <v>23232.53</v>
          </cell>
          <cell r="W232">
            <v>23232.53</v>
          </cell>
          <cell r="X232">
            <v>124757.49</v>
          </cell>
          <cell r="Y232">
            <v>23232.53</v>
          </cell>
          <cell r="Z232">
            <v>147990.02000000002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304.14999999999998</v>
          </cell>
          <cell r="D234">
            <v>0</v>
          </cell>
          <cell r="E234">
            <v>304.14999999999998</v>
          </cell>
          <cell r="F234">
            <v>202.28</v>
          </cell>
          <cell r="H234">
            <v>202.28</v>
          </cell>
          <cell r="J234">
            <v>47.57</v>
          </cell>
          <cell r="K234">
            <v>47.57</v>
          </cell>
          <cell r="L234">
            <v>506.42999999999995</v>
          </cell>
          <cell r="M234">
            <v>47.57</v>
          </cell>
          <cell r="N234">
            <v>554</v>
          </cell>
          <cell r="O234">
            <v>2106.92</v>
          </cell>
          <cell r="P234">
            <v>0</v>
          </cell>
          <cell r="Q234">
            <v>2106.92</v>
          </cell>
          <cell r="R234">
            <v>1528.77</v>
          </cell>
          <cell r="S234">
            <v>0</v>
          </cell>
          <cell r="T234">
            <v>1528.77</v>
          </cell>
          <cell r="U234">
            <v>0</v>
          </cell>
          <cell r="V234">
            <v>1425.31</v>
          </cell>
          <cell r="W234">
            <v>1425.31</v>
          </cell>
          <cell r="X234">
            <v>3635.69</v>
          </cell>
          <cell r="Y234">
            <v>1425.31</v>
          </cell>
          <cell r="Z234">
            <v>5061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-22241.25</v>
          </cell>
          <cell r="D238">
            <v>0</v>
          </cell>
          <cell r="E238">
            <v>-22241.25</v>
          </cell>
          <cell r="F238">
            <v>-17631.990000000002</v>
          </cell>
          <cell r="H238">
            <v>-17631.990000000002</v>
          </cell>
          <cell r="J238">
            <v>-35126.76</v>
          </cell>
          <cell r="K238">
            <v>-35126.76</v>
          </cell>
          <cell r="L238">
            <v>-39873.240000000005</v>
          </cell>
          <cell r="M238">
            <v>-35126.76</v>
          </cell>
          <cell r="N238">
            <v>-75000</v>
          </cell>
          <cell r="O238">
            <v>72300</v>
          </cell>
          <cell r="P238">
            <v>0</v>
          </cell>
          <cell r="Q238">
            <v>72300</v>
          </cell>
          <cell r="R238">
            <v>47307.75</v>
          </cell>
          <cell r="S238">
            <v>0</v>
          </cell>
          <cell r="T238">
            <v>47307.75</v>
          </cell>
          <cell r="U238">
            <v>0</v>
          </cell>
          <cell r="V238">
            <v>30392.25</v>
          </cell>
          <cell r="W238">
            <v>30392.25</v>
          </cell>
          <cell r="X238">
            <v>119607.75</v>
          </cell>
          <cell r="Y238">
            <v>30392.25</v>
          </cell>
          <cell r="Z238">
            <v>150000</v>
          </cell>
        </row>
        <row r="239">
          <cell r="A239" t="str">
            <v>54010-03</v>
          </cell>
          <cell r="B239" t="str">
            <v>Others - Activity</v>
          </cell>
          <cell r="C239">
            <v>1537.2</v>
          </cell>
          <cell r="D239">
            <v>0</v>
          </cell>
          <cell r="E239">
            <v>1537.2</v>
          </cell>
          <cell r="F239">
            <v>1022.36</v>
          </cell>
          <cell r="H239">
            <v>1022.36</v>
          </cell>
          <cell r="J239">
            <v>240.44</v>
          </cell>
          <cell r="K239">
            <v>240.44</v>
          </cell>
          <cell r="L239">
            <v>2559.56</v>
          </cell>
          <cell r="M239">
            <v>240.44</v>
          </cell>
          <cell r="N239">
            <v>2800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3758.9900000000002</v>
          </cell>
          <cell r="W239">
            <v>3758.9900000000002</v>
          </cell>
          <cell r="X239">
            <v>10766.01</v>
          </cell>
          <cell r="Y239">
            <v>3758.9900000000002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-21499.88</v>
          </cell>
          <cell r="D240">
            <v>0</v>
          </cell>
          <cell r="E240">
            <v>-21499.88</v>
          </cell>
          <cell r="F240">
            <v>-17044.259999999998</v>
          </cell>
          <cell r="H240">
            <v>-17044.259999999998</v>
          </cell>
          <cell r="J240">
            <v>-33955.86</v>
          </cell>
          <cell r="K240">
            <v>-33955.86</v>
          </cell>
          <cell r="L240">
            <v>-38544.14</v>
          </cell>
          <cell r="M240">
            <v>-33955.86</v>
          </cell>
          <cell r="N240">
            <v>-72500</v>
          </cell>
          <cell r="O240">
            <v>69890.009999999995</v>
          </cell>
          <cell r="P240">
            <v>0</v>
          </cell>
          <cell r="Q240">
            <v>69890.009999999995</v>
          </cell>
          <cell r="R240">
            <v>45730.820000000007</v>
          </cell>
          <cell r="S240">
            <v>0</v>
          </cell>
          <cell r="T240">
            <v>45730.820000000007</v>
          </cell>
          <cell r="U240">
            <v>0</v>
          </cell>
          <cell r="V240">
            <v>29379.17</v>
          </cell>
          <cell r="W240">
            <v>29379.17</v>
          </cell>
          <cell r="X240">
            <v>115620.83</v>
          </cell>
          <cell r="Y240">
            <v>29379.17</v>
          </cell>
          <cell r="Z240">
            <v>145000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12805.43</v>
          </cell>
          <cell r="D242">
            <v>0</v>
          </cell>
          <cell r="E242">
            <v>12805.43</v>
          </cell>
          <cell r="F242">
            <v>8516.64</v>
          </cell>
          <cell r="H242">
            <v>8516.64</v>
          </cell>
          <cell r="J242">
            <v>2002.93</v>
          </cell>
          <cell r="K242">
            <v>2002.93</v>
          </cell>
          <cell r="L242">
            <v>21322.07</v>
          </cell>
          <cell r="M242">
            <v>2002.93</v>
          </cell>
          <cell r="N242">
            <v>23325</v>
          </cell>
          <cell r="O242">
            <v>71673.13</v>
          </cell>
          <cell r="P242">
            <v>0</v>
          </cell>
          <cell r="Q242">
            <v>71673.13</v>
          </cell>
          <cell r="R242">
            <v>48952.44</v>
          </cell>
          <cell r="S242">
            <v>0</v>
          </cell>
          <cell r="T242">
            <v>48952.44</v>
          </cell>
          <cell r="U242">
            <v>0</v>
          </cell>
          <cell r="V242">
            <v>42799.43</v>
          </cell>
          <cell r="W242">
            <v>42799.43</v>
          </cell>
          <cell r="X242">
            <v>120625.57</v>
          </cell>
          <cell r="Y242">
            <v>42799.43</v>
          </cell>
          <cell r="Z242">
            <v>163425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4722.22</v>
          </cell>
          <cell r="D243">
            <v>0</v>
          </cell>
          <cell r="E243">
            <v>4722.22</v>
          </cell>
          <cell r="F243">
            <v>3140.67</v>
          </cell>
          <cell r="H243">
            <v>3140.67</v>
          </cell>
          <cell r="J243">
            <v>738.61</v>
          </cell>
          <cell r="K243">
            <v>738.61</v>
          </cell>
          <cell r="L243">
            <v>7862.89</v>
          </cell>
          <cell r="M243">
            <v>738.61</v>
          </cell>
          <cell r="N243">
            <v>8601.5</v>
          </cell>
          <cell r="O243">
            <v>61925.64</v>
          </cell>
          <cell r="P243">
            <v>0</v>
          </cell>
          <cell r="Q243">
            <v>61925.64</v>
          </cell>
          <cell r="R243">
            <v>49911.549999999996</v>
          </cell>
          <cell r="S243">
            <v>0</v>
          </cell>
          <cell r="T243">
            <v>49911.549999999996</v>
          </cell>
          <cell r="U243">
            <v>0</v>
          </cell>
          <cell r="V243">
            <v>73176.44</v>
          </cell>
          <cell r="W243">
            <v>73176.44</v>
          </cell>
          <cell r="X243">
            <v>111837.19</v>
          </cell>
          <cell r="Y243">
            <v>73176.44</v>
          </cell>
          <cell r="Z243">
            <v>185013.63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311355.84999999998</v>
          </cell>
          <cell r="P244">
            <v>0</v>
          </cell>
          <cell r="Q244">
            <v>311355.84999999998</v>
          </cell>
          <cell r="R244">
            <v>213868.25</v>
          </cell>
          <cell r="S244">
            <v>0</v>
          </cell>
          <cell r="T244">
            <v>213868.25</v>
          </cell>
          <cell r="U244">
            <v>0</v>
          </cell>
          <cell r="V244">
            <v>215775.9</v>
          </cell>
          <cell r="W244">
            <v>215775.9</v>
          </cell>
          <cell r="X244">
            <v>525224.1</v>
          </cell>
          <cell r="Y244">
            <v>215775.9</v>
          </cell>
          <cell r="Z244">
            <v>741000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2876.76</v>
          </cell>
          <cell r="D248">
            <v>0</v>
          </cell>
          <cell r="E248">
            <v>2876.76</v>
          </cell>
          <cell r="F248">
            <v>1913.28</v>
          </cell>
          <cell r="H248">
            <v>1913.28</v>
          </cell>
          <cell r="J248">
            <v>449.96</v>
          </cell>
          <cell r="K248">
            <v>449.96</v>
          </cell>
          <cell r="L248">
            <v>4790.04</v>
          </cell>
          <cell r="M248">
            <v>449.96</v>
          </cell>
          <cell r="N248">
            <v>5240</v>
          </cell>
          <cell r="O248">
            <v>5966.2900000000009</v>
          </cell>
          <cell r="P248">
            <v>0</v>
          </cell>
          <cell r="Q248">
            <v>5966.2900000000009</v>
          </cell>
          <cell r="R248">
            <v>4162.83</v>
          </cell>
          <cell r="S248">
            <v>0</v>
          </cell>
          <cell r="T248">
            <v>4162.83</v>
          </cell>
          <cell r="U248">
            <v>0</v>
          </cell>
          <cell r="V248">
            <v>3758.88</v>
          </cell>
          <cell r="W248">
            <v>3758.88</v>
          </cell>
          <cell r="X248">
            <v>10129.120000000001</v>
          </cell>
          <cell r="Y248">
            <v>3758.88</v>
          </cell>
          <cell r="Z248">
            <v>13888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1043.6400000000001</v>
          </cell>
          <cell r="D250">
            <v>0</v>
          </cell>
          <cell r="E250">
            <v>1043.6400000000001</v>
          </cell>
          <cell r="F250">
            <v>419.21</v>
          </cell>
          <cell r="H250">
            <v>419.21</v>
          </cell>
          <cell r="J250">
            <v>167.83</v>
          </cell>
          <cell r="K250">
            <v>167.83</v>
          </cell>
          <cell r="L250">
            <v>1462.8500000000001</v>
          </cell>
          <cell r="M250">
            <v>167.83</v>
          </cell>
          <cell r="N250">
            <v>1630.68</v>
          </cell>
          <cell r="O250">
            <v>5061.1900000000005</v>
          </cell>
          <cell r="P250">
            <v>0</v>
          </cell>
          <cell r="Q250">
            <v>5061.1900000000005</v>
          </cell>
          <cell r="R250">
            <v>3145</v>
          </cell>
          <cell r="S250">
            <v>0</v>
          </cell>
          <cell r="T250">
            <v>3145</v>
          </cell>
          <cell r="U250">
            <v>0</v>
          </cell>
          <cell r="V250">
            <v>2945.5699999999997</v>
          </cell>
          <cell r="W250">
            <v>2945.5699999999997</v>
          </cell>
          <cell r="X250">
            <v>8206.19</v>
          </cell>
          <cell r="Y250">
            <v>2945.5699999999997</v>
          </cell>
          <cell r="Z250">
            <v>11151.76</v>
          </cell>
        </row>
        <row r="251">
          <cell r="A251" t="str">
            <v>54014-02</v>
          </cell>
          <cell r="B251" t="str">
            <v>Property Tax</v>
          </cell>
          <cell r="C251">
            <v>16895.150000000001</v>
          </cell>
          <cell r="D251">
            <v>0</v>
          </cell>
          <cell r="E251">
            <v>16895.150000000001</v>
          </cell>
          <cell r="F251">
            <v>6786.46</v>
          </cell>
          <cell r="H251">
            <v>6786.46</v>
          </cell>
          <cell r="J251">
            <v>2717.06</v>
          </cell>
          <cell r="K251">
            <v>2717.06</v>
          </cell>
          <cell r="L251">
            <v>23681.61</v>
          </cell>
          <cell r="M251">
            <v>2717.06</v>
          </cell>
          <cell r="N251">
            <v>26398.670000000002</v>
          </cell>
          <cell r="O251">
            <v>82563.41</v>
          </cell>
          <cell r="P251">
            <v>0</v>
          </cell>
          <cell r="Q251">
            <v>82563.41</v>
          </cell>
          <cell r="R251">
            <v>51368.82</v>
          </cell>
          <cell r="S251">
            <v>0</v>
          </cell>
          <cell r="T251">
            <v>51368.82</v>
          </cell>
          <cell r="U251">
            <v>0</v>
          </cell>
          <cell r="V251">
            <v>48544.61</v>
          </cell>
          <cell r="W251">
            <v>48544.61</v>
          </cell>
          <cell r="X251">
            <v>133932.23000000001</v>
          </cell>
          <cell r="Y251">
            <v>48544.61</v>
          </cell>
          <cell r="Z251">
            <v>182476.84000000003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207.94</v>
          </cell>
          <cell r="D253">
            <v>0</v>
          </cell>
          <cell r="E253">
            <v>207.94</v>
          </cell>
          <cell r="F253">
            <v>138.30000000000001</v>
          </cell>
          <cell r="H253">
            <v>138.30000000000001</v>
          </cell>
          <cell r="J253">
            <v>32.53</v>
          </cell>
          <cell r="K253">
            <v>32.53</v>
          </cell>
          <cell r="L253">
            <v>346.24</v>
          </cell>
          <cell r="M253">
            <v>32.53</v>
          </cell>
          <cell r="N253">
            <v>378.77</v>
          </cell>
          <cell r="O253">
            <v>1944.0900000000001</v>
          </cell>
          <cell r="P253">
            <v>0</v>
          </cell>
          <cell r="Q253">
            <v>1944.0900000000001</v>
          </cell>
          <cell r="R253">
            <v>1432.01</v>
          </cell>
          <cell r="S253">
            <v>0</v>
          </cell>
          <cell r="T253">
            <v>1432.01</v>
          </cell>
          <cell r="U253">
            <v>0</v>
          </cell>
          <cell r="V253">
            <v>1485.49</v>
          </cell>
          <cell r="W253">
            <v>1485.49</v>
          </cell>
          <cell r="X253">
            <v>3376.1000000000004</v>
          </cell>
          <cell r="Y253">
            <v>1485.49</v>
          </cell>
          <cell r="Z253">
            <v>4861.59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1236.47</v>
          </cell>
          <cell r="D255">
            <v>0</v>
          </cell>
          <cell r="E255">
            <v>1236.47</v>
          </cell>
          <cell r="F255">
            <v>496.66</v>
          </cell>
          <cell r="H255">
            <v>496.66</v>
          </cell>
          <cell r="J255">
            <v>198.85</v>
          </cell>
          <cell r="K255">
            <v>198.85</v>
          </cell>
          <cell r="L255">
            <v>1733.13</v>
          </cell>
          <cell r="M255">
            <v>198.85</v>
          </cell>
          <cell r="N255">
            <v>1931.98</v>
          </cell>
          <cell r="O255">
            <v>5996.33</v>
          </cell>
          <cell r="P255">
            <v>0</v>
          </cell>
          <cell r="Q255">
            <v>5996.33</v>
          </cell>
          <cell r="R255">
            <v>3726.1099999999997</v>
          </cell>
          <cell r="S255">
            <v>0</v>
          </cell>
          <cell r="T255">
            <v>3726.1099999999997</v>
          </cell>
          <cell r="U255">
            <v>0</v>
          </cell>
          <cell r="V255">
            <v>3489.8199999999997</v>
          </cell>
          <cell r="W255">
            <v>3489.8199999999997</v>
          </cell>
          <cell r="X255">
            <v>9722.4399999999987</v>
          </cell>
          <cell r="Y255">
            <v>3489.8199999999997</v>
          </cell>
          <cell r="Z255">
            <v>13212.259999999998</v>
          </cell>
        </row>
        <row r="256">
          <cell r="A256" t="str">
            <v>54015-02</v>
          </cell>
          <cell r="B256" t="str">
            <v>Bank Charge - Cheque Book</v>
          </cell>
          <cell r="C256">
            <v>340.38</v>
          </cell>
          <cell r="D256">
            <v>0</v>
          </cell>
          <cell r="E256">
            <v>340.38</v>
          </cell>
          <cell r="F256">
            <v>226.38</v>
          </cell>
          <cell r="H256">
            <v>226.38</v>
          </cell>
          <cell r="J256">
            <v>53.24</v>
          </cell>
          <cell r="K256">
            <v>53.24</v>
          </cell>
          <cell r="L256">
            <v>566.76</v>
          </cell>
          <cell r="M256">
            <v>53.24</v>
          </cell>
          <cell r="N256">
            <v>620</v>
          </cell>
          <cell r="O256">
            <v>1348.72</v>
          </cell>
          <cell r="P256">
            <v>0</v>
          </cell>
          <cell r="Q256">
            <v>1348.72</v>
          </cell>
          <cell r="R256">
            <v>1000.74</v>
          </cell>
          <cell r="S256">
            <v>0</v>
          </cell>
          <cell r="T256">
            <v>1000.74</v>
          </cell>
          <cell r="U256">
            <v>0</v>
          </cell>
          <cell r="V256">
            <v>700.54</v>
          </cell>
          <cell r="W256">
            <v>700.54</v>
          </cell>
          <cell r="X256">
            <v>2349.46</v>
          </cell>
          <cell r="Y256">
            <v>700.54</v>
          </cell>
          <cell r="Z256">
            <v>3050</v>
          </cell>
        </row>
        <row r="257">
          <cell r="A257" t="str">
            <v>54015-03</v>
          </cell>
          <cell r="B257" t="str">
            <v>Bank Charge - Others</v>
          </cell>
          <cell r="C257">
            <v>3728.61</v>
          </cell>
          <cell r="D257">
            <v>0</v>
          </cell>
          <cell r="E257">
            <v>3728.61</v>
          </cell>
          <cell r="F257">
            <v>1748.24</v>
          </cell>
          <cell r="H257">
            <v>1748.24</v>
          </cell>
          <cell r="J257">
            <v>411.15</v>
          </cell>
          <cell r="K257">
            <v>411.15</v>
          </cell>
          <cell r="L257">
            <v>5476.85</v>
          </cell>
          <cell r="M257">
            <v>411.15</v>
          </cell>
          <cell r="N257">
            <v>5888</v>
          </cell>
          <cell r="O257">
            <v>26144.880000000001</v>
          </cell>
          <cell r="P257">
            <v>0</v>
          </cell>
          <cell r="Q257">
            <v>26144.880000000001</v>
          </cell>
          <cell r="R257">
            <v>17880.21</v>
          </cell>
          <cell r="S257">
            <v>0</v>
          </cell>
          <cell r="T257">
            <v>17880.21</v>
          </cell>
          <cell r="U257">
            <v>0</v>
          </cell>
          <cell r="V257">
            <v>10285.81</v>
          </cell>
          <cell r="W257">
            <v>10285.81</v>
          </cell>
          <cell r="X257">
            <v>44025.09</v>
          </cell>
          <cell r="Y257">
            <v>10285.81</v>
          </cell>
          <cell r="Z257">
            <v>54310.899999999994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4717.95</v>
          </cell>
          <cell r="D260">
            <v>0</v>
          </cell>
          <cell r="E260">
            <v>4717.95</v>
          </cell>
          <cell r="F260">
            <v>3137.82</v>
          </cell>
          <cell r="H260">
            <v>3137.82</v>
          </cell>
          <cell r="J260">
            <v>737.95</v>
          </cell>
          <cell r="K260">
            <v>737.95</v>
          </cell>
          <cell r="L260">
            <v>7855.77</v>
          </cell>
          <cell r="M260">
            <v>737.95</v>
          </cell>
          <cell r="N260">
            <v>8593.7200000000012</v>
          </cell>
          <cell r="O260">
            <v>31110.560000000001</v>
          </cell>
          <cell r="P260">
            <v>0</v>
          </cell>
          <cell r="Q260">
            <v>31110.560000000001</v>
          </cell>
          <cell r="R260">
            <v>23911.759999999998</v>
          </cell>
          <cell r="S260">
            <v>0</v>
          </cell>
          <cell r="T260">
            <v>23911.759999999998</v>
          </cell>
          <cell r="U260">
            <v>0</v>
          </cell>
          <cell r="V260">
            <v>33382.65</v>
          </cell>
          <cell r="W260">
            <v>33382.65</v>
          </cell>
          <cell r="X260">
            <v>55022.32</v>
          </cell>
          <cell r="Y260">
            <v>33382.65</v>
          </cell>
          <cell r="Z260">
            <v>88404.97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23746.76</v>
          </cell>
          <cell r="D262">
            <v>0</v>
          </cell>
          <cell r="E262">
            <v>23746.76</v>
          </cell>
          <cell r="F262">
            <v>13469.09</v>
          </cell>
          <cell r="H262">
            <v>13469.09</v>
          </cell>
          <cell r="J262">
            <v>3725.77</v>
          </cell>
          <cell r="K262">
            <v>3725.77</v>
          </cell>
          <cell r="L262">
            <v>37215.85</v>
          </cell>
          <cell r="M262">
            <v>3725.77</v>
          </cell>
          <cell r="N262">
            <v>40941.619999999995</v>
          </cell>
          <cell r="O262">
            <v>158063.93000000002</v>
          </cell>
          <cell r="P262">
            <v>0</v>
          </cell>
          <cell r="Q262">
            <v>158063.93000000002</v>
          </cell>
          <cell r="R262">
            <v>104930.16</v>
          </cell>
          <cell r="S262">
            <v>0</v>
          </cell>
          <cell r="T262">
            <v>104930.16</v>
          </cell>
          <cell r="U262">
            <v>0</v>
          </cell>
          <cell r="V262">
            <v>89897.650000000009</v>
          </cell>
          <cell r="W262">
            <v>89897.650000000009</v>
          </cell>
          <cell r="X262">
            <v>262994.09000000003</v>
          </cell>
          <cell r="Y262">
            <v>89897.650000000009</v>
          </cell>
          <cell r="Z262">
            <v>352891.74000000005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41841.29</v>
          </cell>
          <cell r="D270">
            <v>0</v>
          </cell>
          <cell r="E270">
            <v>41841.29</v>
          </cell>
          <cell r="F270">
            <v>27827.86</v>
          </cell>
          <cell r="H270">
            <v>27827.86</v>
          </cell>
          <cell r="J270">
            <v>6544.5</v>
          </cell>
          <cell r="K270">
            <v>6544.5</v>
          </cell>
          <cell r="L270">
            <v>69669.149999999994</v>
          </cell>
          <cell r="M270">
            <v>6544.5</v>
          </cell>
          <cell r="N270">
            <v>76213.649999999994</v>
          </cell>
          <cell r="O270">
            <v>240360.65</v>
          </cell>
          <cell r="P270">
            <v>0</v>
          </cell>
          <cell r="Q270">
            <v>240360.65</v>
          </cell>
          <cell r="R270">
            <v>164336.84999999998</v>
          </cell>
          <cell r="S270">
            <v>0</v>
          </cell>
          <cell r="T270">
            <v>164336.84999999998</v>
          </cell>
          <cell r="U270">
            <v>0</v>
          </cell>
          <cell r="V270">
            <v>144131.99</v>
          </cell>
          <cell r="W270">
            <v>144131.99</v>
          </cell>
          <cell r="X270">
            <v>404697.5</v>
          </cell>
          <cell r="Y270">
            <v>144131.99</v>
          </cell>
          <cell r="Z270">
            <v>548829.49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181259.6</v>
          </cell>
          <cell r="D271">
            <v>0</v>
          </cell>
          <cell r="E271">
            <v>181259.6</v>
          </cell>
          <cell r="F271">
            <v>120552.36</v>
          </cell>
          <cell r="H271">
            <v>120552.36</v>
          </cell>
          <cell r="J271">
            <v>28351.25</v>
          </cell>
          <cell r="K271">
            <v>28351.25</v>
          </cell>
          <cell r="L271">
            <v>301811.96000000002</v>
          </cell>
          <cell r="M271">
            <v>28351.25</v>
          </cell>
          <cell r="N271">
            <v>330163.21000000002</v>
          </cell>
          <cell r="O271">
            <v>1100074.24</v>
          </cell>
          <cell r="P271">
            <v>0</v>
          </cell>
          <cell r="Q271">
            <v>1100074.24</v>
          </cell>
          <cell r="R271">
            <v>761601.74</v>
          </cell>
          <cell r="S271">
            <v>0</v>
          </cell>
          <cell r="T271">
            <v>761601.74</v>
          </cell>
          <cell r="U271">
            <v>0</v>
          </cell>
          <cell r="V271">
            <v>677642.93</v>
          </cell>
          <cell r="W271">
            <v>677642.93</v>
          </cell>
          <cell r="X271">
            <v>1861675.98</v>
          </cell>
          <cell r="Y271">
            <v>677642.93</v>
          </cell>
          <cell r="Z271">
            <v>2539318.91</v>
          </cell>
        </row>
        <row r="272">
          <cell r="A272" t="str">
            <v>54020-03</v>
          </cell>
          <cell r="B272" t="str">
            <v>Depreciation - Vehicle</v>
          </cell>
          <cell r="C272">
            <v>56371.74</v>
          </cell>
          <cell r="D272">
            <v>0</v>
          </cell>
          <cell r="E272">
            <v>56371.74</v>
          </cell>
          <cell r="F272">
            <v>37491.78</v>
          </cell>
          <cell r="H272">
            <v>37491.78</v>
          </cell>
          <cell r="J272">
            <v>8817.24</v>
          </cell>
          <cell r="K272">
            <v>8817.24</v>
          </cell>
          <cell r="L272">
            <v>93863.51999999999</v>
          </cell>
          <cell r="M272">
            <v>8817.24</v>
          </cell>
          <cell r="N272">
            <v>102680.76</v>
          </cell>
          <cell r="O272">
            <v>309296.71000000002</v>
          </cell>
          <cell r="P272">
            <v>0</v>
          </cell>
          <cell r="Q272">
            <v>309296.71000000002</v>
          </cell>
          <cell r="R272">
            <v>209231.98</v>
          </cell>
          <cell r="S272">
            <v>0</v>
          </cell>
          <cell r="T272">
            <v>209231.98</v>
          </cell>
          <cell r="U272">
            <v>0</v>
          </cell>
          <cell r="V272">
            <v>183675.22</v>
          </cell>
          <cell r="W272">
            <v>183675.22</v>
          </cell>
          <cell r="X272">
            <v>518528.69000000006</v>
          </cell>
          <cell r="Y272">
            <v>183675.22</v>
          </cell>
          <cell r="Z272">
            <v>702203.91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17700.59</v>
          </cell>
          <cell r="D273">
            <v>0</v>
          </cell>
          <cell r="E273">
            <v>17700.59</v>
          </cell>
          <cell r="F273">
            <v>11772.33</v>
          </cell>
          <cell r="H273">
            <v>11772.33</v>
          </cell>
          <cell r="J273">
            <v>2768.59</v>
          </cell>
          <cell r="K273">
            <v>2768.59</v>
          </cell>
          <cell r="L273">
            <v>29472.92</v>
          </cell>
          <cell r="M273">
            <v>2768.59</v>
          </cell>
          <cell r="N273">
            <v>32241.51</v>
          </cell>
          <cell r="O273">
            <v>129224.17</v>
          </cell>
          <cell r="P273">
            <v>0</v>
          </cell>
          <cell r="Q273">
            <v>129224.17</v>
          </cell>
          <cell r="R273">
            <v>88119.45</v>
          </cell>
          <cell r="S273">
            <v>0</v>
          </cell>
          <cell r="T273">
            <v>88119.45</v>
          </cell>
          <cell r="U273">
            <v>0</v>
          </cell>
          <cell r="V273">
            <v>79206.959999999992</v>
          </cell>
          <cell r="W273">
            <v>79206.959999999992</v>
          </cell>
          <cell r="X273">
            <v>217343.62</v>
          </cell>
          <cell r="Y273">
            <v>79206.959999999992</v>
          </cell>
          <cell r="Z273">
            <v>296550.57999999996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1150581.97</v>
          </cell>
          <cell r="P274">
            <v>0</v>
          </cell>
          <cell r="Q274">
            <v>1150581.97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1150581.97</v>
          </cell>
          <cell r="Y274">
            <v>0</v>
          </cell>
          <cell r="Z274">
            <v>1150581.97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103565.84</v>
          </cell>
          <cell r="D277">
            <v>0</v>
          </cell>
          <cell r="E277">
            <v>103565.84</v>
          </cell>
          <cell r="F277">
            <v>68879.7</v>
          </cell>
          <cell r="H277">
            <v>68879.7</v>
          </cell>
          <cell r="J277">
            <v>16198.98</v>
          </cell>
          <cell r="K277">
            <v>16198.98</v>
          </cell>
          <cell r="L277">
            <v>172445.53999999998</v>
          </cell>
          <cell r="M277">
            <v>16198.98</v>
          </cell>
          <cell r="N277">
            <v>188644.52</v>
          </cell>
          <cell r="O277">
            <v>251837.82</v>
          </cell>
          <cell r="P277">
            <v>0</v>
          </cell>
          <cell r="Q277">
            <v>251837.82</v>
          </cell>
          <cell r="R277">
            <v>127020.94</v>
          </cell>
          <cell r="S277">
            <v>0</v>
          </cell>
          <cell r="T277">
            <v>127020.94</v>
          </cell>
          <cell r="U277">
            <v>0</v>
          </cell>
          <cell r="V277">
            <v>39843.14</v>
          </cell>
          <cell r="W277">
            <v>39843.14</v>
          </cell>
          <cell r="X277">
            <v>378858.76</v>
          </cell>
          <cell r="Y277">
            <v>39843.14</v>
          </cell>
          <cell r="Z277">
            <v>418701.9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5812.18</v>
          </cell>
          <cell r="D283">
            <v>0</v>
          </cell>
          <cell r="E283">
            <v>5812.18</v>
          </cell>
          <cell r="F283">
            <v>47438.97</v>
          </cell>
          <cell r="H283">
            <v>47438.97</v>
          </cell>
          <cell r="J283">
            <v>909.1</v>
          </cell>
          <cell r="K283">
            <v>909.1</v>
          </cell>
          <cell r="L283">
            <v>53251.15</v>
          </cell>
          <cell r="M283">
            <v>909.1</v>
          </cell>
          <cell r="N283">
            <v>54160.25</v>
          </cell>
          <cell r="O283">
            <v>117081.82999999999</v>
          </cell>
          <cell r="P283">
            <v>0</v>
          </cell>
          <cell r="Q283">
            <v>117081.82999999999</v>
          </cell>
          <cell r="R283">
            <v>330697</v>
          </cell>
          <cell r="S283">
            <v>0</v>
          </cell>
          <cell r="T283">
            <v>330697</v>
          </cell>
          <cell r="U283">
            <v>0</v>
          </cell>
          <cell r="V283">
            <v>238317.74000000002</v>
          </cell>
          <cell r="W283">
            <v>238317.74000000002</v>
          </cell>
          <cell r="X283">
            <v>447778.82999999996</v>
          </cell>
          <cell r="Y283">
            <v>238317.74000000002</v>
          </cell>
          <cell r="Z283">
            <v>686096.57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912.40999999999985</v>
          </cell>
          <cell r="D285">
            <v>0</v>
          </cell>
          <cell r="E285">
            <v>912.40999999999985</v>
          </cell>
          <cell r="F285">
            <v>-191455.35000000003</v>
          </cell>
          <cell r="H285">
            <v>-191455.35000000003</v>
          </cell>
          <cell r="K285">
            <v>0</v>
          </cell>
          <cell r="L285">
            <v>-190542.94000000003</v>
          </cell>
          <cell r="M285">
            <v>0</v>
          </cell>
          <cell r="N285">
            <v>-190542.94000000003</v>
          </cell>
          <cell r="O285">
            <v>-8100.2199999999993</v>
          </cell>
          <cell r="P285">
            <v>0</v>
          </cell>
          <cell r="Q285">
            <v>-8100.2199999999993</v>
          </cell>
          <cell r="R285">
            <v>-977820.21</v>
          </cell>
          <cell r="S285">
            <v>0</v>
          </cell>
          <cell r="T285">
            <v>-977820.21</v>
          </cell>
          <cell r="U285">
            <v>0</v>
          </cell>
          <cell r="V285">
            <v>0</v>
          </cell>
          <cell r="W285">
            <v>0</v>
          </cell>
          <cell r="X285">
            <v>-985920.42999999993</v>
          </cell>
          <cell r="Y285">
            <v>0</v>
          </cell>
          <cell r="Z285">
            <v>-985920.42999999993</v>
          </cell>
        </row>
        <row r="286">
          <cell r="A286" t="str">
            <v>51001-02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10315.89</v>
          </cell>
          <cell r="P286">
            <v>0</v>
          </cell>
          <cell r="Q286">
            <v>10315.89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10315.89</v>
          </cell>
          <cell r="Y286">
            <v>0</v>
          </cell>
          <cell r="Z286">
            <v>10315.89</v>
          </cell>
        </row>
        <row r="287">
          <cell r="A287">
            <v>999999</v>
          </cell>
          <cell r="B287" t="str">
            <v>Contra Account</v>
          </cell>
          <cell r="C287">
            <v>22246105.260000002</v>
          </cell>
          <cell r="D287">
            <v>0</v>
          </cell>
          <cell r="E287">
            <v>22227292.020000003</v>
          </cell>
          <cell r="F287">
            <v>43490723.350000016</v>
          </cell>
          <cell r="G287">
            <v>0</v>
          </cell>
          <cell r="H287">
            <v>43618088.870000027</v>
          </cell>
          <cell r="I287">
            <v>0</v>
          </cell>
          <cell r="J287">
            <v>1948080.6</v>
          </cell>
          <cell r="K287">
            <v>1948080.6</v>
          </cell>
          <cell r="L287">
            <v>87539976.990000024</v>
          </cell>
          <cell r="M287">
            <v>1948080.6</v>
          </cell>
          <cell r="N287">
            <v>89488057.590000048</v>
          </cell>
          <cell r="O287">
            <v>27368824.009999987</v>
          </cell>
          <cell r="P287">
            <v>0</v>
          </cell>
          <cell r="Q287">
            <v>27368824.009999987</v>
          </cell>
          <cell r="R287">
            <v>63894662.810000032</v>
          </cell>
          <cell r="S287">
            <v>0</v>
          </cell>
          <cell r="T287">
            <v>63894662.810000032</v>
          </cell>
          <cell r="U287">
            <v>0</v>
          </cell>
          <cell r="V287">
            <v>17094229.66</v>
          </cell>
          <cell r="W287">
            <v>17094229.66</v>
          </cell>
          <cell r="X287">
            <v>91263486.819999933</v>
          </cell>
          <cell r="Y287">
            <v>17094229.66</v>
          </cell>
          <cell r="Z287">
            <v>1.151056494563818E-8</v>
          </cell>
        </row>
      </sheetData>
      <sheetData sheetId="17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8657.75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1271803.97</v>
          </cell>
        </row>
        <row r="12">
          <cell r="A12" t="str">
            <v>11002-04</v>
          </cell>
          <cell r="B12" t="str">
            <v>Saving A/C - Bay : Bangpoo</v>
          </cell>
          <cell r="Z12">
            <v>4417215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8552224.3399999999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6500092.6099999994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2000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60276751.870000005</v>
          </cell>
        </row>
        <row r="30">
          <cell r="A30" t="str">
            <v>11007-02</v>
          </cell>
          <cell r="B30" t="str">
            <v>Accounts receivable - Export</v>
          </cell>
          <cell r="Z30">
            <v>25026859.140000001</v>
          </cell>
        </row>
        <row r="31">
          <cell r="A31" t="str">
            <v>11007-03</v>
          </cell>
          <cell r="B31" t="str">
            <v>Accounts receivable - Related</v>
          </cell>
          <cell r="Z31">
            <v>5677311.5800000001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5703543.6600000001</v>
          </cell>
          <cell r="E35">
            <v>5703543.6600000001</v>
          </cell>
          <cell r="F35">
            <v>3049235.91</v>
          </cell>
          <cell r="G35">
            <v>0</v>
          </cell>
          <cell r="H35">
            <v>3049235.91</v>
          </cell>
          <cell r="K35">
            <v>0</v>
          </cell>
          <cell r="L35">
            <v>8752779.5700000003</v>
          </cell>
          <cell r="M35">
            <v>0</v>
          </cell>
          <cell r="N35">
            <v>8752779.5700000003</v>
          </cell>
          <cell r="O35">
            <v>5703543.6600000001</v>
          </cell>
          <cell r="P35">
            <v>0</v>
          </cell>
          <cell r="Q35">
            <v>5703543.6600000001</v>
          </cell>
          <cell r="R35">
            <v>3049235.91</v>
          </cell>
          <cell r="S35">
            <v>0</v>
          </cell>
          <cell r="T35">
            <v>3049235.91</v>
          </cell>
          <cell r="V35">
            <v>0</v>
          </cell>
          <cell r="W35">
            <v>0</v>
          </cell>
          <cell r="X35">
            <v>8752779.5700000003</v>
          </cell>
          <cell r="Y35">
            <v>0</v>
          </cell>
          <cell r="Z35">
            <v>8752779.5700000003</v>
          </cell>
        </row>
        <row r="36">
          <cell r="A36" t="str">
            <v>11009-02</v>
          </cell>
          <cell r="B36" t="str">
            <v>Decoration Materials in Stock</v>
          </cell>
          <cell r="C36">
            <v>62272.75</v>
          </cell>
          <cell r="E36">
            <v>62272.75</v>
          </cell>
          <cell r="F36">
            <v>93351.2</v>
          </cell>
          <cell r="G36">
            <v>0</v>
          </cell>
          <cell r="H36">
            <v>93351.2</v>
          </cell>
          <cell r="K36">
            <v>0</v>
          </cell>
          <cell r="L36">
            <v>155623.95000000001</v>
          </cell>
          <cell r="M36">
            <v>0</v>
          </cell>
          <cell r="N36">
            <v>155623.95000000001</v>
          </cell>
          <cell r="O36">
            <v>62272.75</v>
          </cell>
          <cell r="P36">
            <v>0</v>
          </cell>
          <cell r="Q36">
            <v>62272.75</v>
          </cell>
          <cell r="R36">
            <v>93351.2</v>
          </cell>
          <cell r="S36">
            <v>0</v>
          </cell>
          <cell r="T36">
            <v>93351.2</v>
          </cell>
          <cell r="V36">
            <v>0</v>
          </cell>
          <cell r="W36">
            <v>0</v>
          </cell>
          <cell r="X36">
            <v>155623.95000000001</v>
          </cell>
          <cell r="Y36">
            <v>0</v>
          </cell>
          <cell r="Z36">
            <v>155623.95000000001</v>
          </cell>
        </row>
        <row r="37">
          <cell r="A37" t="str">
            <v>11009-03</v>
          </cell>
          <cell r="B37" t="str">
            <v>Assembly Materials in Stock</v>
          </cell>
          <cell r="C37">
            <v>1054137.52</v>
          </cell>
          <cell r="E37">
            <v>1054137.52</v>
          </cell>
          <cell r="F37">
            <v>30901281.120000001</v>
          </cell>
          <cell r="G37">
            <v>0</v>
          </cell>
          <cell r="H37">
            <v>30901281.120000001</v>
          </cell>
          <cell r="J37">
            <v>340104.8</v>
          </cell>
          <cell r="K37">
            <v>340104.8</v>
          </cell>
          <cell r="L37">
            <v>31955418.640000001</v>
          </cell>
          <cell r="M37">
            <v>340104.8</v>
          </cell>
          <cell r="N37">
            <v>32295523.440000001</v>
          </cell>
          <cell r="O37">
            <v>1054137.52</v>
          </cell>
          <cell r="P37">
            <v>0</v>
          </cell>
          <cell r="Q37">
            <v>1054137.52</v>
          </cell>
          <cell r="R37">
            <v>30901281.120000001</v>
          </cell>
          <cell r="S37">
            <v>0</v>
          </cell>
          <cell r="T37">
            <v>30901281.120000001</v>
          </cell>
          <cell r="V37">
            <v>340104.8</v>
          </cell>
          <cell r="W37">
            <v>340104.8</v>
          </cell>
          <cell r="X37">
            <v>31955418.640000001</v>
          </cell>
          <cell r="Y37">
            <v>340104.8</v>
          </cell>
          <cell r="Z37">
            <v>32295523.440000001</v>
          </cell>
        </row>
        <row r="38">
          <cell r="A38" t="str">
            <v>11009-04</v>
          </cell>
          <cell r="B38" t="str">
            <v>Packing Material in Stock</v>
          </cell>
          <cell r="C38">
            <v>14064</v>
          </cell>
          <cell r="E38">
            <v>14064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14064</v>
          </cell>
          <cell r="M38">
            <v>0</v>
          </cell>
          <cell r="N38">
            <v>14064</v>
          </cell>
          <cell r="O38">
            <v>14064</v>
          </cell>
          <cell r="P38">
            <v>0</v>
          </cell>
          <cell r="Q38">
            <v>14064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14064</v>
          </cell>
          <cell r="Y38">
            <v>0</v>
          </cell>
          <cell r="Z38">
            <v>14064</v>
          </cell>
        </row>
        <row r="39">
          <cell r="A39" t="str">
            <v>11009-05</v>
          </cell>
          <cell r="B39" t="str">
            <v>Factory Supplies In Stock</v>
          </cell>
          <cell r="C39">
            <v>46340.67</v>
          </cell>
          <cell r="E39">
            <v>46340.67</v>
          </cell>
          <cell r="F39">
            <v>39221.9</v>
          </cell>
          <cell r="G39">
            <v>0</v>
          </cell>
          <cell r="H39">
            <v>39221.9</v>
          </cell>
          <cell r="K39">
            <v>0</v>
          </cell>
          <cell r="L39">
            <v>85562.57</v>
          </cell>
          <cell r="M39">
            <v>0</v>
          </cell>
          <cell r="N39">
            <v>85562.57</v>
          </cell>
          <cell r="O39">
            <v>46340.67</v>
          </cell>
          <cell r="P39">
            <v>0</v>
          </cell>
          <cell r="Q39">
            <v>46340.67</v>
          </cell>
          <cell r="R39">
            <v>39221.9</v>
          </cell>
          <cell r="S39">
            <v>0</v>
          </cell>
          <cell r="T39">
            <v>39221.9</v>
          </cell>
          <cell r="V39">
            <v>0</v>
          </cell>
          <cell r="W39">
            <v>0</v>
          </cell>
          <cell r="X39">
            <v>85562.57</v>
          </cell>
          <cell r="Y39">
            <v>0</v>
          </cell>
          <cell r="Z39">
            <v>85562.57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3386142.24</v>
          </cell>
          <cell r="E40">
            <v>3386142.24</v>
          </cell>
          <cell r="F40">
            <v>7472078.3399999999</v>
          </cell>
          <cell r="G40">
            <v>0</v>
          </cell>
          <cell r="H40">
            <v>7472078.3399999999</v>
          </cell>
          <cell r="J40">
            <v>897789.17</v>
          </cell>
          <cell r="K40">
            <v>897789.17</v>
          </cell>
          <cell r="L40">
            <v>10858220.58</v>
          </cell>
          <cell r="M40">
            <v>897789.17</v>
          </cell>
          <cell r="N40">
            <v>11756009.75</v>
          </cell>
          <cell r="O40">
            <v>3386142.24</v>
          </cell>
          <cell r="P40">
            <v>0</v>
          </cell>
          <cell r="Q40">
            <v>3386142.24</v>
          </cell>
          <cell r="R40">
            <v>7472078.3399999999</v>
          </cell>
          <cell r="S40">
            <v>0</v>
          </cell>
          <cell r="T40">
            <v>7472078.3399999999</v>
          </cell>
          <cell r="V40">
            <v>897789.17</v>
          </cell>
          <cell r="W40">
            <v>897789.17</v>
          </cell>
          <cell r="X40">
            <v>10858220.58</v>
          </cell>
          <cell r="Y40">
            <v>897789.17</v>
          </cell>
          <cell r="Z40">
            <v>11756009.75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9145053.5999999996</v>
          </cell>
          <cell r="E41">
            <v>9145053.5999999996</v>
          </cell>
          <cell r="F41">
            <v>3810788.41</v>
          </cell>
          <cell r="G41">
            <v>0</v>
          </cell>
          <cell r="H41">
            <v>3810788.41</v>
          </cell>
          <cell r="J41">
            <v>813566.65</v>
          </cell>
          <cell r="K41">
            <v>813566.65</v>
          </cell>
          <cell r="L41">
            <v>12955842.01</v>
          </cell>
          <cell r="M41">
            <v>813566.65</v>
          </cell>
          <cell r="N41">
            <v>13769408.66</v>
          </cell>
          <cell r="O41">
            <v>9145053.5999999996</v>
          </cell>
          <cell r="P41">
            <v>0</v>
          </cell>
          <cell r="Q41">
            <v>9145053.5999999996</v>
          </cell>
          <cell r="R41">
            <v>3810788.41</v>
          </cell>
          <cell r="S41">
            <v>0</v>
          </cell>
          <cell r="T41">
            <v>3810788.41</v>
          </cell>
          <cell r="V41">
            <v>813566.65</v>
          </cell>
          <cell r="W41">
            <v>813566.65</v>
          </cell>
          <cell r="X41">
            <v>12955842.01</v>
          </cell>
          <cell r="Y41">
            <v>813566.65</v>
          </cell>
          <cell r="Z41">
            <v>13769408.66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4165300</v>
          </cell>
        </row>
        <row r="49">
          <cell r="A49" t="str">
            <v>11010-02</v>
          </cell>
          <cell r="B49" t="str">
            <v>Prepaid Expense</v>
          </cell>
          <cell r="Z49">
            <v>758939.74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1062462.97</v>
          </cell>
        </row>
        <row r="53">
          <cell r="A53" t="str">
            <v>11010-06</v>
          </cell>
          <cell r="B53" t="str">
            <v>Purchase Vat</v>
          </cell>
          <cell r="Z53">
            <v>3926880.49</v>
          </cell>
        </row>
        <row r="54">
          <cell r="A54" t="str">
            <v>11010-07</v>
          </cell>
          <cell r="B54" t="str">
            <v>Vat in Transit</v>
          </cell>
          <cell r="Z54">
            <v>169566.09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8378979.7799999993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787514.69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517149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266105077.72999999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533760388.95000005</v>
          </cell>
        </row>
        <row r="68">
          <cell r="A68" t="str">
            <v>14004-01</v>
          </cell>
          <cell r="B68" t="str">
            <v>Funiture &amp; Fixture</v>
          </cell>
          <cell r="Z68">
            <v>7893789.1500000004</v>
          </cell>
        </row>
        <row r="69">
          <cell r="A69" t="str">
            <v>14005-01</v>
          </cell>
          <cell r="B69" t="str">
            <v>Office Equipment</v>
          </cell>
          <cell r="Z69">
            <v>37671632.109999999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-125452152.85000001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-508560612.02999997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-6931425.8800000008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-33059958.160000004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-5205262.99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-17262742.260000002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-8739007.8199999984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-78000000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-47510768.660000004</v>
          </cell>
        </row>
        <row r="88">
          <cell r="A88" t="str">
            <v>21002-02</v>
          </cell>
          <cell r="B88" t="str">
            <v>Accounts Payable - Export</v>
          </cell>
          <cell r="Z88">
            <v>-24646945.43</v>
          </cell>
        </row>
        <row r="89">
          <cell r="A89" t="str">
            <v>21002-03</v>
          </cell>
          <cell r="B89" t="str">
            <v>Accounts Payable - Related</v>
          </cell>
          <cell r="Z89">
            <v>-24039470.199999999</v>
          </cell>
        </row>
        <row r="90">
          <cell r="A90" t="str">
            <v>21003-01</v>
          </cell>
          <cell r="B90" t="str">
            <v>Accrued Interest</v>
          </cell>
          <cell r="Z90">
            <v>-98087.67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-5038023.5</v>
          </cell>
        </row>
        <row r="92">
          <cell r="A92" t="str">
            <v>21003-03</v>
          </cell>
          <cell r="B92" t="str">
            <v>Other Creditors</v>
          </cell>
          <cell r="Z92">
            <v>-127000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-127670.83</v>
          </cell>
        </row>
        <row r="97">
          <cell r="A97" t="str">
            <v>21004-02</v>
          </cell>
          <cell r="B97" t="str">
            <v>W/T Phor Ngor Dor 3</v>
          </cell>
          <cell r="Z97">
            <v>-2295</v>
          </cell>
        </row>
        <row r="98">
          <cell r="A98" t="str">
            <v>21004-03</v>
          </cell>
          <cell r="B98" t="str">
            <v>W/T Phor Ngor Dor 1</v>
          </cell>
          <cell r="Z98">
            <v>-745830.48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-260734</v>
          </cell>
        </row>
        <row r="103">
          <cell r="A103" t="str">
            <v>21007-01</v>
          </cell>
          <cell r="B103" t="str">
            <v>Selling Tax</v>
          </cell>
          <cell r="Z103">
            <v>-4369090.97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-10318230.279999999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-10291.61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-18973192.900000002</v>
          </cell>
          <cell r="D116">
            <v>0</v>
          </cell>
          <cell r="E116">
            <v>-18973192.900000002</v>
          </cell>
          <cell r="F116">
            <v>-4308331.47</v>
          </cell>
          <cell r="G116">
            <v>0</v>
          </cell>
          <cell r="H116">
            <v>-4308331.47</v>
          </cell>
          <cell r="J116">
            <v>-2753442</v>
          </cell>
          <cell r="K116">
            <v>-2753442</v>
          </cell>
          <cell r="L116">
            <v>-23281524.370000001</v>
          </cell>
          <cell r="M116">
            <v>-2753442</v>
          </cell>
          <cell r="N116">
            <v>-26034966.370000001</v>
          </cell>
          <cell r="O116">
            <v>-117563172.25</v>
          </cell>
          <cell r="P116">
            <v>0</v>
          </cell>
          <cell r="Q116">
            <v>-117563172.25</v>
          </cell>
          <cell r="R116">
            <v>-42185358.689999998</v>
          </cell>
          <cell r="S116">
            <v>0</v>
          </cell>
          <cell r="T116">
            <v>-42185358.689999998</v>
          </cell>
          <cell r="U116">
            <v>0</v>
          </cell>
          <cell r="V116">
            <v>-71482920.700000003</v>
          </cell>
          <cell r="W116">
            <v>-71482920.700000003</v>
          </cell>
          <cell r="X116">
            <v>-159748530.94</v>
          </cell>
          <cell r="Y116">
            <v>-71482920.700000003</v>
          </cell>
          <cell r="Z116">
            <v>-231231451.63999999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-12232616.32</v>
          </cell>
          <cell r="G117">
            <v>0</v>
          </cell>
          <cell r="H117">
            <v>-12232616.32</v>
          </cell>
          <cell r="K117">
            <v>0</v>
          </cell>
          <cell r="L117">
            <v>-12232616.32</v>
          </cell>
          <cell r="M117">
            <v>0</v>
          </cell>
          <cell r="N117">
            <v>-12232616.32</v>
          </cell>
          <cell r="O117">
            <v>0</v>
          </cell>
          <cell r="P117">
            <v>0</v>
          </cell>
          <cell r="Q117">
            <v>0</v>
          </cell>
          <cell r="R117">
            <v>-49797805</v>
          </cell>
          <cell r="S117">
            <v>0</v>
          </cell>
          <cell r="T117">
            <v>-49797805</v>
          </cell>
          <cell r="U117">
            <v>0</v>
          </cell>
          <cell r="V117">
            <v>0</v>
          </cell>
          <cell r="W117">
            <v>0</v>
          </cell>
          <cell r="X117">
            <v>-49797805</v>
          </cell>
          <cell r="Y117">
            <v>0</v>
          </cell>
          <cell r="Z117">
            <v>-49797805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-241051.78</v>
          </cell>
          <cell r="D123">
            <v>0</v>
          </cell>
          <cell r="E123">
            <v>-241051.78</v>
          </cell>
          <cell r="F123">
            <v>-266778.38</v>
          </cell>
          <cell r="G123">
            <v>0</v>
          </cell>
          <cell r="H123">
            <v>-266778.38</v>
          </cell>
          <cell r="K123">
            <v>0</v>
          </cell>
          <cell r="L123">
            <v>-507830.16000000003</v>
          </cell>
          <cell r="M123">
            <v>0</v>
          </cell>
          <cell r="N123">
            <v>-507830.16000000003</v>
          </cell>
          <cell r="O123">
            <v>-1372668.4000000001</v>
          </cell>
          <cell r="P123">
            <v>0</v>
          </cell>
          <cell r="Q123">
            <v>-1372668.4000000001</v>
          </cell>
          <cell r="R123">
            <v>-1590330.23</v>
          </cell>
          <cell r="S123">
            <v>0</v>
          </cell>
          <cell r="T123">
            <v>-1590330.23</v>
          </cell>
          <cell r="U123">
            <v>0</v>
          </cell>
          <cell r="V123">
            <v>0</v>
          </cell>
          <cell r="W123">
            <v>0</v>
          </cell>
          <cell r="X123">
            <v>-2962998.63</v>
          </cell>
          <cell r="Y123">
            <v>0</v>
          </cell>
          <cell r="Z123">
            <v>-2962998.63</v>
          </cell>
        </row>
        <row r="124">
          <cell r="A124" t="str">
            <v>43000-02</v>
          </cell>
          <cell r="B124" t="str">
            <v>Other Income</v>
          </cell>
          <cell r="C124">
            <v>-794173.19</v>
          </cell>
          <cell r="D124">
            <v>0</v>
          </cell>
          <cell r="E124">
            <v>-794173.19</v>
          </cell>
          <cell r="F124">
            <v>-38428.03</v>
          </cell>
          <cell r="G124">
            <v>0</v>
          </cell>
          <cell r="H124">
            <v>-38428.03</v>
          </cell>
          <cell r="J124">
            <v>0</v>
          </cell>
          <cell r="K124">
            <v>0</v>
          </cell>
          <cell r="L124">
            <v>-832601.22</v>
          </cell>
          <cell r="M124">
            <v>0</v>
          </cell>
          <cell r="N124">
            <v>-832601.22</v>
          </cell>
          <cell r="O124">
            <v>-5325441.87</v>
          </cell>
          <cell r="P124">
            <v>0</v>
          </cell>
          <cell r="Q124">
            <v>-5325441.87</v>
          </cell>
          <cell r="R124">
            <v>-642000.56000000006</v>
          </cell>
          <cell r="S124">
            <v>0</v>
          </cell>
          <cell r="T124">
            <v>-642000.56000000006</v>
          </cell>
          <cell r="U124">
            <v>0</v>
          </cell>
          <cell r="V124">
            <v>0</v>
          </cell>
          <cell r="W124">
            <v>0</v>
          </cell>
          <cell r="X124">
            <v>-5967442.4299999997</v>
          </cell>
          <cell r="Y124">
            <v>0</v>
          </cell>
          <cell r="Z124">
            <v>-5967442.4299999997</v>
          </cell>
        </row>
        <row r="125">
          <cell r="B125" t="str">
            <v xml:space="preserve"> Other Income -Mould</v>
          </cell>
          <cell r="C125">
            <v>-723500</v>
          </cell>
          <cell r="D125">
            <v>0</v>
          </cell>
          <cell r="E125">
            <v>-723500</v>
          </cell>
          <cell r="F125">
            <v>-14550.35</v>
          </cell>
          <cell r="H125">
            <v>-14550.35</v>
          </cell>
          <cell r="L125">
            <v>-738050.35</v>
          </cell>
          <cell r="M125">
            <v>0</v>
          </cell>
          <cell r="N125">
            <v>-738050.35</v>
          </cell>
          <cell r="O125">
            <v>-5156120</v>
          </cell>
          <cell r="P125">
            <v>0</v>
          </cell>
          <cell r="Q125">
            <v>-5156120</v>
          </cell>
          <cell r="R125">
            <v>-341959.54</v>
          </cell>
          <cell r="S125">
            <v>0</v>
          </cell>
          <cell r="T125">
            <v>-341959.54</v>
          </cell>
          <cell r="U125">
            <v>0</v>
          </cell>
          <cell r="V125">
            <v>0</v>
          </cell>
          <cell r="W125">
            <v>0</v>
          </cell>
          <cell r="X125">
            <v>-5498079.54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-70673.19</v>
          </cell>
          <cell r="D126">
            <v>0</v>
          </cell>
          <cell r="E126">
            <v>-70673.19</v>
          </cell>
          <cell r="F126">
            <v>-23877.68</v>
          </cell>
          <cell r="H126">
            <v>-23877.68</v>
          </cell>
          <cell r="J126">
            <v>0</v>
          </cell>
          <cell r="L126">
            <v>-94550.87</v>
          </cell>
          <cell r="M126">
            <v>0</v>
          </cell>
          <cell r="N126">
            <v>-94550.87</v>
          </cell>
          <cell r="O126">
            <v>-169321.87</v>
          </cell>
          <cell r="P126">
            <v>0</v>
          </cell>
          <cell r="Q126">
            <v>-169321.87</v>
          </cell>
          <cell r="R126">
            <v>-300041.02</v>
          </cell>
          <cell r="S126">
            <v>0</v>
          </cell>
          <cell r="T126">
            <v>-300041.02</v>
          </cell>
          <cell r="U126">
            <v>0</v>
          </cell>
          <cell r="V126">
            <v>0</v>
          </cell>
          <cell r="W126">
            <v>0</v>
          </cell>
          <cell r="X126">
            <v>-469362.89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-110128.88</v>
          </cell>
          <cell r="J129">
            <v>110128.88</v>
          </cell>
          <cell r="K129">
            <v>110128.88</v>
          </cell>
          <cell r="L129">
            <v>-110128.88</v>
          </cell>
          <cell r="M129">
            <v>110128.88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-3618717.23</v>
          </cell>
          <cell r="S129">
            <v>0</v>
          </cell>
          <cell r="T129">
            <v>-3618717.23</v>
          </cell>
          <cell r="U129">
            <v>0</v>
          </cell>
          <cell r="V129">
            <v>3618717.23</v>
          </cell>
          <cell r="W129">
            <v>3618717.23</v>
          </cell>
          <cell r="X129">
            <v>-3618717.23</v>
          </cell>
          <cell r="Y129">
            <v>3618717.23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7961058.3499999996</v>
          </cell>
          <cell r="D133">
            <v>0</v>
          </cell>
          <cell r="E133">
            <v>7961058.3499999996</v>
          </cell>
          <cell r="F133">
            <v>4112143.54</v>
          </cell>
          <cell r="G133">
            <v>0</v>
          </cell>
          <cell r="H133">
            <v>4112143.54</v>
          </cell>
          <cell r="J133">
            <v>0</v>
          </cell>
          <cell r="K133">
            <v>0</v>
          </cell>
          <cell r="L133">
            <v>12073201.890000001</v>
          </cell>
          <cell r="M133">
            <v>0</v>
          </cell>
          <cell r="N133">
            <v>12073201.890000001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58839</v>
          </cell>
          <cell r="D134">
            <v>0</v>
          </cell>
          <cell r="E134">
            <v>58839</v>
          </cell>
          <cell r="F134">
            <v>90576.67</v>
          </cell>
          <cell r="G134">
            <v>0</v>
          </cell>
          <cell r="H134">
            <v>90576.67</v>
          </cell>
          <cell r="J134">
            <v>0</v>
          </cell>
          <cell r="K134">
            <v>0</v>
          </cell>
          <cell r="L134">
            <v>149415.66999999998</v>
          </cell>
          <cell r="M134">
            <v>0</v>
          </cell>
          <cell r="N134">
            <v>149415.66999999998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1396399.5299999998</v>
          </cell>
          <cell r="D135">
            <v>0</v>
          </cell>
          <cell r="E135">
            <v>1396399.5299999998</v>
          </cell>
          <cell r="F135">
            <v>25584438</v>
          </cell>
          <cell r="G135">
            <v>0</v>
          </cell>
          <cell r="H135">
            <v>25584438</v>
          </cell>
          <cell r="J135">
            <v>535846.93999999994</v>
          </cell>
          <cell r="K135">
            <v>535846.93999999994</v>
          </cell>
          <cell r="L135">
            <v>26980837.530000001</v>
          </cell>
          <cell r="M135">
            <v>535846.93999999994</v>
          </cell>
          <cell r="N135">
            <v>27516684.470000003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22000.35</v>
          </cell>
          <cell r="D136">
            <v>0</v>
          </cell>
          <cell r="E136">
            <v>22000.35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22000.35</v>
          </cell>
          <cell r="M136">
            <v>0</v>
          </cell>
          <cell r="N136">
            <v>22000.35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3115792.55</v>
          </cell>
          <cell r="D137">
            <v>0</v>
          </cell>
          <cell r="E137">
            <v>3115792.55</v>
          </cell>
          <cell r="F137">
            <v>2570109.7200000002</v>
          </cell>
          <cell r="G137">
            <v>0</v>
          </cell>
          <cell r="H137">
            <v>2570109.7200000002</v>
          </cell>
          <cell r="J137">
            <v>519713.26</v>
          </cell>
          <cell r="K137">
            <v>519713.26</v>
          </cell>
          <cell r="L137">
            <v>5685902.2699999996</v>
          </cell>
          <cell r="M137">
            <v>519713.26</v>
          </cell>
          <cell r="N137">
            <v>6205615.5299999993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8924037.1799999997</v>
          </cell>
          <cell r="E138">
            <v>8924037.1799999997</v>
          </cell>
          <cell r="F138">
            <v>7193208.9299999997</v>
          </cell>
          <cell r="G138">
            <v>0</v>
          </cell>
          <cell r="H138">
            <v>7193208.9299999997</v>
          </cell>
          <cell r="J138">
            <v>0</v>
          </cell>
          <cell r="K138">
            <v>0</v>
          </cell>
          <cell r="L138">
            <v>16117246.109999999</v>
          </cell>
          <cell r="M138">
            <v>0</v>
          </cell>
          <cell r="N138">
            <v>16117246.109999999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-5703543.6600000001</v>
          </cell>
          <cell r="D140">
            <v>0</v>
          </cell>
          <cell r="E140">
            <v>-5703543.6600000001</v>
          </cell>
          <cell r="F140">
            <v>-3049235.91</v>
          </cell>
          <cell r="H140">
            <v>-3049235.91</v>
          </cell>
          <cell r="J140">
            <v>0</v>
          </cell>
          <cell r="K140">
            <v>0</v>
          </cell>
          <cell r="L140">
            <v>-8752779.5700000003</v>
          </cell>
          <cell r="M140">
            <v>0</v>
          </cell>
          <cell r="N140">
            <v>-8752779.5700000003</v>
          </cell>
          <cell r="O140">
            <v>-5703543.6600000001</v>
          </cell>
          <cell r="P140">
            <v>0</v>
          </cell>
          <cell r="Q140">
            <v>-5703543.6600000001</v>
          </cell>
          <cell r="R140">
            <v>-3049235.91</v>
          </cell>
          <cell r="S140">
            <v>0</v>
          </cell>
          <cell r="T140">
            <v>-3049235.91</v>
          </cell>
          <cell r="U140">
            <v>0</v>
          </cell>
          <cell r="V140">
            <v>0</v>
          </cell>
          <cell r="W140">
            <v>0</v>
          </cell>
          <cell r="X140">
            <v>-8752779.5700000003</v>
          </cell>
          <cell r="Y140">
            <v>0</v>
          </cell>
          <cell r="Z140">
            <v>-8752779.5700000003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-62272.75</v>
          </cell>
          <cell r="D141">
            <v>0</v>
          </cell>
          <cell r="E141">
            <v>-62272.75</v>
          </cell>
          <cell r="F141">
            <v>-93351.2</v>
          </cell>
          <cell r="H141">
            <v>-93351.2</v>
          </cell>
          <cell r="J141">
            <v>0</v>
          </cell>
          <cell r="K141">
            <v>0</v>
          </cell>
          <cell r="L141">
            <v>-155623.95000000001</v>
          </cell>
          <cell r="M141">
            <v>0</v>
          </cell>
          <cell r="N141">
            <v>-155623.95000000001</v>
          </cell>
          <cell r="O141">
            <v>-62272.75</v>
          </cell>
          <cell r="P141">
            <v>0</v>
          </cell>
          <cell r="Q141">
            <v>-62272.75</v>
          </cell>
          <cell r="R141">
            <v>-93351.2</v>
          </cell>
          <cell r="S141">
            <v>0</v>
          </cell>
          <cell r="T141">
            <v>-93351.2</v>
          </cell>
          <cell r="U141">
            <v>0</v>
          </cell>
          <cell r="V141">
            <v>0</v>
          </cell>
          <cell r="W141">
            <v>0</v>
          </cell>
          <cell r="X141">
            <v>-155623.95000000001</v>
          </cell>
          <cell r="Y141">
            <v>0</v>
          </cell>
          <cell r="Z141">
            <v>-155623.95000000001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-1054137.52</v>
          </cell>
          <cell r="D142">
            <v>0</v>
          </cell>
          <cell r="E142">
            <v>-1054137.52</v>
          </cell>
          <cell r="F142">
            <v>-30901281.120000001</v>
          </cell>
          <cell r="H142">
            <v>-30901281.120000001</v>
          </cell>
          <cell r="J142">
            <v>-340104.8</v>
          </cell>
          <cell r="K142">
            <v>-340104.8</v>
          </cell>
          <cell r="L142">
            <v>-31955418.640000001</v>
          </cell>
          <cell r="M142">
            <v>-340104.8</v>
          </cell>
          <cell r="N142">
            <v>-32295523.440000001</v>
          </cell>
          <cell r="O142">
            <v>-1054137.52</v>
          </cell>
          <cell r="P142">
            <v>0</v>
          </cell>
          <cell r="Q142">
            <v>-1054137.52</v>
          </cell>
          <cell r="R142">
            <v>-30901281.120000001</v>
          </cell>
          <cell r="S142">
            <v>0</v>
          </cell>
          <cell r="T142">
            <v>-30901281.120000001</v>
          </cell>
          <cell r="U142">
            <v>0</v>
          </cell>
          <cell r="V142">
            <v>-340104.8</v>
          </cell>
          <cell r="W142">
            <v>-340104.8</v>
          </cell>
          <cell r="X142">
            <v>-31955418.640000001</v>
          </cell>
          <cell r="Y142">
            <v>-340104.8</v>
          </cell>
          <cell r="Z142">
            <v>-32295523.440000001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-14064</v>
          </cell>
          <cell r="D143">
            <v>0</v>
          </cell>
          <cell r="E143">
            <v>-14064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-14064</v>
          </cell>
          <cell r="M143">
            <v>0</v>
          </cell>
          <cell r="N143">
            <v>-14064</v>
          </cell>
          <cell r="O143">
            <v>-14064</v>
          </cell>
          <cell r="P143">
            <v>0</v>
          </cell>
          <cell r="Q143">
            <v>-14064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-14064</v>
          </cell>
          <cell r="Y143">
            <v>0</v>
          </cell>
          <cell r="Z143">
            <v>-14064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-3386142.24</v>
          </cell>
          <cell r="D144">
            <v>0</v>
          </cell>
          <cell r="E144">
            <v>-3386142.24</v>
          </cell>
          <cell r="F144">
            <v>-7472078.3399999999</v>
          </cell>
          <cell r="H144">
            <v>-7472078.3399999999</v>
          </cell>
          <cell r="J144">
            <v>-897789.17</v>
          </cell>
          <cell r="K144">
            <v>-897789.17</v>
          </cell>
          <cell r="M144">
            <v>-897789.17</v>
          </cell>
          <cell r="N144">
            <v>-897789.17</v>
          </cell>
          <cell r="O144">
            <v>-3386142.24</v>
          </cell>
          <cell r="P144">
            <v>0</v>
          </cell>
          <cell r="Q144">
            <v>-3386142.24</v>
          </cell>
          <cell r="R144">
            <v>-7472078.3399999999</v>
          </cell>
          <cell r="S144">
            <v>0</v>
          </cell>
          <cell r="T144">
            <v>-7472078.3399999999</v>
          </cell>
          <cell r="U144">
            <v>0</v>
          </cell>
          <cell r="V144">
            <v>-897789.17</v>
          </cell>
          <cell r="W144">
            <v>-897789.17</v>
          </cell>
          <cell r="X144">
            <v>-10858220.58</v>
          </cell>
          <cell r="Y144">
            <v>-897789.17</v>
          </cell>
          <cell r="Z144">
            <v>-11756009.75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-9145053.5999999996</v>
          </cell>
          <cell r="D145">
            <v>0</v>
          </cell>
          <cell r="E145">
            <v>-9145053.5999999996</v>
          </cell>
          <cell r="F145">
            <v>-3810788.41</v>
          </cell>
          <cell r="H145">
            <v>-3810788.41</v>
          </cell>
          <cell r="J145">
            <v>-813566.65</v>
          </cell>
          <cell r="K145">
            <v>-813566.65</v>
          </cell>
          <cell r="M145">
            <v>-813566.65</v>
          </cell>
          <cell r="N145">
            <v>-813566.65</v>
          </cell>
          <cell r="O145">
            <v>-9145053.5999999996</v>
          </cell>
          <cell r="P145">
            <v>0</v>
          </cell>
          <cell r="Q145">
            <v>-9145053.5999999996</v>
          </cell>
          <cell r="R145">
            <v>-3810788.41</v>
          </cell>
          <cell r="S145">
            <v>0</v>
          </cell>
          <cell r="T145">
            <v>-3810788.41</v>
          </cell>
          <cell r="U145">
            <v>0</v>
          </cell>
          <cell r="V145">
            <v>-813566.65</v>
          </cell>
          <cell r="W145">
            <v>-813566.65</v>
          </cell>
          <cell r="X145">
            <v>-12955842.01</v>
          </cell>
          <cell r="Y145">
            <v>-813566.65</v>
          </cell>
          <cell r="Z145">
            <v>-13769408.66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5311957.09</v>
          </cell>
          <cell r="D147">
            <v>0</v>
          </cell>
          <cell r="E147">
            <v>5311957.09</v>
          </cell>
          <cell r="F147">
            <v>1430507.25</v>
          </cell>
          <cell r="H147">
            <v>1430507.25</v>
          </cell>
          <cell r="K147">
            <v>0</v>
          </cell>
          <cell r="L147">
            <v>6742464.3399999999</v>
          </cell>
          <cell r="M147">
            <v>0</v>
          </cell>
          <cell r="N147">
            <v>6742464.3399999999</v>
          </cell>
          <cell r="O147">
            <v>53009948.510000005</v>
          </cell>
          <cell r="P147">
            <v>0</v>
          </cell>
          <cell r="Q147">
            <v>53009948.510000005</v>
          </cell>
          <cell r="R147">
            <v>12287929.300000001</v>
          </cell>
          <cell r="S147">
            <v>0</v>
          </cell>
          <cell r="T147">
            <v>12287929.300000001</v>
          </cell>
          <cell r="U147">
            <v>0</v>
          </cell>
          <cell r="V147">
            <v>0</v>
          </cell>
          <cell r="W147">
            <v>0</v>
          </cell>
          <cell r="X147">
            <v>65297877.810000002</v>
          </cell>
          <cell r="Y147">
            <v>0</v>
          </cell>
          <cell r="Z147">
            <v>65297877.810000002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11620</v>
          </cell>
          <cell r="D148">
            <v>0</v>
          </cell>
          <cell r="E148">
            <v>11620</v>
          </cell>
          <cell r="F148">
            <v>40272</v>
          </cell>
          <cell r="H148">
            <v>40272</v>
          </cell>
          <cell r="K148">
            <v>0</v>
          </cell>
          <cell r="L148">
            <v>51892</v>
          </cell>
          <cell r="M148">
            <v>0</v>
          </cell>
          <cell r="N148">
            <v>51892</v>
          </cell>
          <cell r="O148">
            <v>69272</v>
          </cell>
          <cell r="P148">
            <v>0</v>
          </cell>
          <cell r="Q148">
            <v>69272</v>
          </cell>
          <cell r="R148">
            <v>360735.01</v>
          </cell>
          <cell r="S148">
            <v>0</v>
          </cell>
          <cell r="T148">
            <v>360735.01</v>
          </cell>
          <cell r="U148">
            <v>0</v>
          </cell>
          <cell r="V148">
            <v>0</v>
          </cell>
          <cell r="W148">
            <v>0</v>
          </cell>
          <cell r="X148">
            <v>430007.01</v>
          </cell>
          <cell r="Y148">
            <v>0</v>
          </cell>
          <cell r="Z148">
            <v>430007.01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3264155.51</v>
          </cell>
          <cell r="D149">
            <v>0</v>
          </cell>
          <cell r="E149">
            <v>3264155.51</v>
          </cell>
          <cell r="F149">
            <v>19667830.420000002</v>
          </cell>
          <cell r="H149">
            <v>19667830.420000002</v>
          </cell>
          <cell r="J149">
            <v>2940808.36</v>
          </cell>
          <cell r="K149">
            <v>2940808.36</v>
          </cell>
          <cell r="L149">
            <v>22931985.93</v>
          </cell>
          <cell r="M149">
            <v>2940808.36</v>
          </cell>
          <cell r="N149">
            <v>25872794.289999999</v>
          </cell>
          <cell r="O149">
            <v>19738776.170000002</v>
          </cell>
          <cell r="P149">
            <v>0</v>
          </cell>
          <cell r="Q149">
            <v>19738776.170000002</v>
          </cell>
          <cell r="R149">
            <v>104944998.29000002</v>
          </cell>
          <cell r="S149">
            <v>0</v>
          </cell>
          <cell r="T149">
            <v>104944998.29000002</v>
          </cell>
          <cell r="U149">
            <v>0</v>
          </cell>
          <cell r="V149">
            <v>56820413.699999996</v>
          </cell>
          <cell r="W149">
            <v>56820413.699999996</v>
          </cell>
          <cell r="X149">
            <v>124683774.46000002</v>
          </cell>
          <cell r="Y149">
            <v>56820413.699999996</v>
          </cell>
          <cell r="Z149">
            <v>181504188.16000003</v>
          </cell>
        </row>
        <row r="150">
          <cell r="B150" t="str">
            <v>Purchase : Packing (goods)</v>
          </cell>
          <cell r="C150">
            <v>230528</v>
          </cell>
          <cell r="D150">
            <v>0</v>
          </cell>
          <cell r="E150">
            <v>230528</v>
          </cell>
          <cell r="F150">
            <v>0</v>
          </cell>
          <cell r="H150">
            <v>0</v>
          </cell>
          <cell r="K150">
            <v>0</v>
          </cell>
          <cell r="L150">
            <v>230528</v>
          </cell>
          <cell r="M150">
            <v>0</v>
          </cell>
          <cell r="N150">
            <v>230528</v>
          </cell>
          <cell r="O150">
            <v>850696.75</v>
          </cell>
          <cell r="P150">
            <v>0</v>
          </cell>
          <cell r="Q150">
            <v>850696.75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105748.38</v>
          </cell>
          <cell r="D151">
            <v>0</v>
          </cell>
          <cell r="E151">
            <v>105748.38</v>
          </cell>
          <cell r="F151">
            <v>98503.51</v>
          </cell>
          <cell r="H151">
            <v>98503.51</v>
          </cell>
          <cell r="J151">
            <v>15097.59</v>
          </cell>
          <cell r="K151">
            <v>15097.59</v>
          </cell>
          <cell r="L151">
            <v>204251.89</v>
          </cell>
          <cell r="M151">
            <v>15097.59</v>
          </cell>
          <cell r="N151">
            <v>219349.48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336276.38</v>
          </cell>
          <cell r="D152">
            <v>0</v>
          </cell>
          <cell r="E152">
            <v>336276.38</v>
          </cell>
          <cell r="F152">
            <v>98503.51</v>
          </cell>
          <cell r="H152">
            <v>98503.51</v>
          </cell>
          <cell r="J152">
            <v>15097.59</v>
          </cell>
          <cell r="K152">
            <v>15097.59</v>
          </cell>
          <cell r="L152">
            <v>434779.89</v>
          </cell>
          <cell r="M152">
            <v>15097.59</v>
          </cell>
          <cell r="N152">
            <v>449877.48000000004</v>
          </cell>
          <cell r="O152">
            <v>1563652.56</v>
          </cell>
          <cell r="P152">
            <v>0</v>
          </cell>
          <cell r="Q152">
            <v>1563652.56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2054854.27</v>
          </cell>
          <cell r="Y152">
            <v>319512.33</v>
          </cell>
          <cell r="Z152">
            <v>2374366.6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1678971.27</v>
          </cell>
          <cell r="D157">
            <v>0</v>
          </cell>
          <cell r="E157">
            <v>1678971.27</v>
          </cell>
          <cell r="F157">
            <v>2152932.5</v>
          </cell>
          <cell r="H157">
            <v>2152932.5</v>
          </cell>
          <cell r="J157">
            <v>324153</v>
          </cell>
          <cell r="K157">
            <v>324153</v>
          </cell>
          <cell r="L157">
            <v>3831903.77</v>
          </cell>
          <cell r="M157">
            <v>324153</v>
          </cell>
          <cell r="N157">
            <v>4156056.77</v>
          </cell>
          <cell r="O157">
            <v>12844344.74</v>
          </cell>
          <cell r="P157">
            <v>0</v>
          </cell>
          <cell r="Q157">
            <v>12844344.74</v>
          </cell>
          <cell r="R157">
            <v>13877367.6</v>
          </cell>
          <cell r="S157">
            <v>0</v>
          </cell>
          <cell r="T157">
            <v>13877367.6</v>
          </cell>
          <cell r="U157">
            <v>0</v>
          </cell>
          <cell r="V157">
            <v>6231534.6100000003</v>
          </cell>
          <cell r="W157">
            <v>6231534.6100000003</v>
          </cell>
          <cell r="X157">
            <v>26721712.34</v>
          </cell>
          <cell r="Y157">
            <v>6231534.6100000003</v>
          </cell>
          <cell r="Z157">
            <v>32953246.949999999</v>
          </cell>
        </row>
        <row r="158">
          <cell r="A158" t="str">
            <v>52001-02</v>
          </cell>
          <cell r="B158" t="str">
            <v>Wages - Factory</v>
          </cell>
          <cell r="C158">
            <v>102412.12</v>
          </cell>
          <cell r="D158">
            <v>0</v>
          </cell>
          <cell r="E158">
            <v>102412.12</v>
          </cell>
          <cell r="F158">
            <v>135888.1</v>
          </cell>
          <cell r="H158">
            <v>135888.1</v>
          </cell>
          <cell r="J158">
            <v>20459.78</v>
          </cell>
          <cell r="K158">
            <v>20459.78</v>
          </cell>
          <cell r="L158">
            <v>238300.22</v>
          </cell>
          <cell r="M158">
            <v>20459.78</v>
          </cell>
          <cell r="N158">
            <v>258760</v>
          </cell>
          <cell r="O158">
            <v>1247507.73</v>
          </cell>
          <cell r="P158">
            <v>0</v>
          </cell>
          <cell r="Q158">
            <v>1247507.73</v>
          </cell>
          <cell r="R158">
            <v>1530051.9000000001</v>
          </cell>
          <cell r="S158">
            <v>0</v>
          </cell>
          <cell r="T158">
            <v>1530051.9000000001</v>
          </cell>
          <cell r="U158">
            <v>0</v>
          </cell>
          <cell r="V158">
            <v>773949.12</v>
          </cell>
          <cell r="W158">
            <v>773949.12</v>
          </cell>
          <cell r="X158">
            <v>2777559.63</v>
          </cell>
          <cell r="Y158">
            <v>773949.12</v>
          </cell>
          <cell r="Z158">
            <v>3551508.75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307808.09999999998</v>
          </cell>
          <cell r="D160">
            <v>0</v>
          </cell>
          <cell r="E160">
            <v>307808.09999999998</v>
          </cell>
          <cell r="F160">
            <v>447509.02</v>
          </cell>
          <cell r="H160">
            <v>447509.02</v>
          </cell>
          <cell r="J160">
            <v>67378.509999999995</v>
          </cell>
          <cell r="K160">
            <v>67378.509999999995</v>
          </cell>
          <cell r="L160">
            <v>755317.12</v>
          </cell>
          <cell r="M160">
            <v>67378.509999999995</v>
          </cell>
          <cell r="N160">
            <v>822695.63</v>
          </cell>
          <cell r="O160">
            <v>2116240.79</v>
          </cell>
          <cell r="P160">
            <v>0</v>
          </cell>
          <cell r="Q160">
            <v>2116240.79</v>
          </cell>
          <cell r="R160">
            <v>2022265.74</v>
          </cell>
          <cell r="S160">
            <v>0</v>
          </cell>
          <cell r="T160">
            <v>2022265.74</v>
          </cell>
          <cell r="U160">
            <v>0</v>
          </cell>
          <cell r="V160">
            <v>905670.29</v>
          </cell>
          <cell r="W160">
            <v>905670.29</v>
          </cell>
          <cell r="X160">
            <v>4138506.5300000003</v>
          </cell>
          <cell r="Y160">
            <v>905670.29</v>
          </cell>
          <cell r="Z160">
            <v>5044176.82</v>
          </cell>
        </row>
        <row r="161">
          <cell r="A161" t="str">
            <v>52001-05</v>
          </cell>
          <cell r="B161" t="str">
            <v>Allowance - Factory</v>
          </cell>
          <cell r="C161">
            <v>312278.12</v>
          </cell>
          <cell r="D161">
            <v>0</v>
          </cell>
          <cell r="E161">
            <v>312278.12</v>
          </cell>
          <cell r="F161">
            <v>407431.57</v>
          </cell>
          <cell r="H161">
            <v>407431.57</v>
          </cell>
          <cell r="J161">
            <v>61344.31</v>
          </cell>
          <cell r="K161">
            <v>61344.31</v>
          </cell>
          <cell r="L161">
            <v>719709.69</v>
          </cell>
          <cell r="M161">
            <v>61344.31</v>
          </cell>
          <cell r="N161">
            <v>781054</v>
          </cell>
          <cell r="O161">
            <v>2296385.02</v>
          </cell>
          <cell r="P161">
            <v>0</v>
          </cell>
          <cell r="Q161">
            <v>2296385.02</v>
          </cell>
          <cell r="R161">
            <v>2554087.5099999998</v>
          </cell>
          <cell r="S161">
            <v>0</v>
          </cell>
          <cell r="T161">
            <v>2554087.5099999998</v>
          </cell>
          <cell r="U161">
            <v>0</v>
          </cell>
          <cell r="V161">
            <v>1154461.05</v>
          </cell>
          <cell r="W161">
            <v>1154461.05</v>
          </cell>
          <cell r="X161">
            <v>4850472.5299999993</v>
          </cell>
          <cell r="Y161">
            <v>1154461.05</v>
          </cell>
          <cell r="Z161">
            <v>6004933.5799999991</v>
          </cell>
        </row>
        <row r="162">
          <cell r="A162" t="str">
            <v>52001-06</v>
          </cell>
          <cell r="B162" t="str">
            <v>Welfare - Factory</v>
          </cell>
          <cell r="C162">
            <v>362999.68</v>
          </cell>
          <cell r="D162">
            <v>0</v>
          </cell>
          <cell r="E162">
            <v>362999.68</v>
          </cell>
          <cell r="F162">
            <v>472266.69</v>
          </cell>
          <cell r="H162">
            <v>472266.69</v>
          </cell>
          <cell r="J162">
            <v>71106.12</v>
          </cell>
          <cell r="K162">
            <v>71106.12</v>
          </cell>
          <cell r="L162">
            <v>835266.37</v>
          </cell>
          <cell r="M162">
            <v>71106.12</v>
          </cell>
          <cell r="N162">
            <v>906372.49</v>
          </cell>
          <cell r="O162">
            <v>3091467.21</v>
          </cell>
          <cell r="P162">
            <v>0</v>
          </cell>
          <cell r="Q162">
            <v>3091467.21</v>
          </cell>
          <cell r="R162">
            <v>3274106.2399999998</v>
          </cell>
          <cell r="S162">
            <v>0</v>
          </cell>
          <cell r="T162">
            <v>3274106.2399999998</v>
          </cell>
          <cell r="U162">
            <v>0</v>
          </cell>
          <cell r="V162">
            <v>1534895.6600000001</v>
          </cell>
          <cell r="W162">
            <v>1534895.6600000001</v>
          </cell>
          <cell r="X162">
            <v>6365573.4499999993</v>
          </cell>
          <cell r="Y162">
            <v>1534895.6600000001</v>
          </cell>
          <cell r="Z162">
            <v>7900469.1099999994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13741.72</v>
          </cell>
          <cell r="D164">
            <v>0</v>
          </cell>
          <cell r="E164">
            <v>13741.72</v>
          </cell>
          <cell r="F164">
            <v>13106</v>
          </cell>
          <cell r="H164">
            <v>13106</v>
          </cell>
          <cell r="J164">
            <v>1973.28</v>
          </cell>
          <cell r="K164">
            <v>1973.28</v>
          </cell>
          <cell r="L164">
            <v>26847.72</v>
          </cell>
          <cell r="M164">
            <v>1973.28</v>
          </cell>
          <cell r="N164">
            <v>28821</v>
          </cell>
          <cell r="O164">
            <v>64513.89</v>
          </cell>
          <cell r="P164">
            <v>0</v>
          </cell>
          <cell r="Q164">
            <v>64513.89</v>
          </cell>
          <cell r="R164">
            <v>61148.58</v>
          </cell>
          <cell r="S164">
            <v>0</v>
          </cell>
          <cell r="T164">
            <v>61148.58</v>
          </cell>
          <cell r="U164">
            <v>0</v>
          </cell>
          <cell r="V164">
            <v>27855.53</v>
          </cell>
          <cell r="W164">
            <v>27855.53</v>
          </cell>
          <cell r="X164">
            <v>125662.47</v>
          </cell>
          <cell r="Y164">
            <v>27855.53</v>
          </cell>
          <cell r="Z164">
            <v>153518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821745.44</v>
          </cell>
          <cell r="D166">
            <v>0</v>
          </cell>
          <cell r="E166">
            <v>821745.44</v>
          </cell>
          <cell r="F166">
            <v>835963.98</v>
          </cell>
          <cell r="H166">
            <v>835963.98</v>
          </cell>
          <cell r="J166">
            <v>48450.91</v>
          </cell>
          <cell r="K166">
            <v>48450.91</v>
          </cell>
          <cell r="L166">
            <v>1657709.42</v>
          </cell>
          <cell r="M166">
            <v>48450.91</v>
          </cell>
          <cell r="N166">
            <v>1706160.3299999998</v>
          </cell>
          <cell r="O166">
            <v>5407025.7699999996</v>
          </cell>
          <cell r="P166">
            <v>0</v>
          </cell>
          <cell r="Q166">
            <v>5407025.7699999996</v>
          </cell>
          <cell r="R166">
            <v>5021828.18</v>
          </cell>
          <cell r="S166">
            <v>0</v>
          </cell>
          <cell r="T166">
            <v>5021828.18</v>
          </cell>
          <cell r="U166">
            <v>0</v>
          </cell>
          <cell r="V166">
            <v>1723667.8199999998</v>
          </cell>
          <cell r="W166">
            <v>1723667.8199999998</v>
          </cell>
          <cell r="X166">
            <v>10428853.949999999</v>
          </cell>
          <cell r="Y166">
            <v>1723667.8199999998</v>
          </cell>
          <cell r="Z166">
            <v>12152521.77</v>
          </cell>
        </row>
        <row r="167">
          <cell r="A167" t="str">
            <v>52002-02</v>
          </cell>
          <cell r="B167" t="str">
            <v>Water</v>
          </cell>
          <cell r="C167">
            <v>20642.14</v>
          </cell>
          <cell r="D167">
            <v>0</v>
          </cell>
          <cell r="E167">
            <v>20642.14</v>
          </cell>
          <cell r="F167">
            <v>26280.92</v>
          </cell>
          <cell r="H167">
            <v>26280.92</v>
          </cell>
          <cell r="J167">
            <v>1523.19</v>
          </cell>
          <cell r="K167">
            <v>1523.19</v>
          </cell>
          <cell r="L167">
            <v>46923.06</v>
          </cell>
          <cell r="M167">
            <v>1523.19</v>
          </cell>
          <cell r="N167">
            <v>48446.25</v>
          </cell>
          <cell r="O167">
            <v>168354.5</v>
          </cell>
          <cell r="P167">
            <v>0</v>
          </cell>
          <cell r="Q167">
            <v>168354.5</v>
          </cell>
          <cell r="R167">
            <v>185329.28999999998</v>
          </cell>
          <cell r="S167">
            <v>0</v>
          </cell>
          <cell r="T167">
            <v>185329.28999999998</v>
          </cell>
          <cell r="U167">
            <v>0</v>
          </cell>
          <cell r="V167">
            <v>70939.72</v>
          </cell>
          <cell r="W167">
            <v>70939.72</v>
          </cell>
          <cell r="X167">
            <v>353683.79</v>
          </cell>
          <cell r="Y167">
            <v>70939.72</v>
          </cell>
          <cell r="Z167">
            <v>424623.51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35618.03</v>
          </cell>
          <cell r="D169">
            <v>0</v>
          </cell>
          <cell r="E169">
            <v>35618.03</v>
          </cell>
          <cell r="F169">
            <v>30581.89</v>
          </cell>
          <cell r="H169">
            <v>30581.89</v>
          </cell>
          <cell r="J169">
            <v>7681.08</v>
          </cell>
          <cell r="K169">
            <v>7681.08</v>
          </cell>
          <cell r="L169">
            <v>66199.92</v>
          </cell>
          <cell r="M169">
            <v>7681.08</v>
          </cell>
          <cell r="N169">
            <v>73881</v>
          </cell>
          <cell r="O169">
            <v>219750.48</v>
          </cell>
          <cell r="P169">
            <v>0</v>
          </cell>
          <cell r="Q169">
            <v>219750.48</v>
          </cell>
          <cell r="R169">
            <v>195316.97999999998</v>
          </cell>
          <cell r="S169">
            <v>0</v>
          </cell>
          <cell r="T169">
            <v>195316.97999999998</v>
          </cell>
          <cell r="U169">
            <v>0</v>
          </cell>
          <cell r="V169">
            <v>86727.540000000008</v>
          </cell>
          <cell r="W169">
            <v>86727.540000000008</v>
          </cell>
          <cell r="X169">
            <v>415067.45999999996</v>
          </cell>
          <cell r="Y169">
            <v>86727.540000000008</v>
          </cell>
          <cell r="Z169">
            <v>501795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88890</v>
          </cell>
          <cell r="D170">
            <v>0</v>
          </cell>
          <cell r="E170">
            <v>88890</v>
          </cell>
          <cell r="F170">
            <v>25375.3</v>
          </cell>
          <cell r="H170">
            <v>25375.3</v>
          </cell>
          <cell r="J170">
            <v>1470.7</v>
          </cell>
          <cell r="K170">
            <v>1470.7</v>
          </cell>
          <cell r="L170">
            <v>114265.3</v>
          </cell>
          <cell r="M170">
            <v>1470.7</v>
          </cell>
          <cell r="N170">
            <v>115736</v>
          </cell>
          <cell r="O170">
            <v>1222196.54</v>
          </cell>
          <cell r="P170">
            <v>0</v>
          </cell>
          <cell r="Q170">
            <v>1222196.54</v>
          </cell>
          <cell r="R170">
            <v>523906.8</v>
          </cell>
          <cell r="S170">
            <v>0</v>
          </cell>
          <cell r="T170">
            <v>523906.8</v>
          </cell>
          <cell r="U170">
            <v>0</v>
          </cell>
          <cell r="V170">
            <v>313039.61</v>
          </cell>
          <cell r="W170">
            <v>313039.61</v>
          </cell>
          <cell r="X170">
            <v>1746103.34</v>
          </cell>
          <cell r="Y170">
            <v>313039.61</v>
          </cell>
          <cell r="Z170">
            <v>2059142.9500000002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41977.03</v>
          </cell>
          <cell r="D171">
            <v>0</v>
          </cell>
          <cell r="E171">
            <v>41977.03</v>
          </cell>
          <cell r="F171">
            <v>30382.71</v>
          </cell>
          <cell r="H171">
            <v>30382.71</v>
          </cell>
          <cell r="J171">
            <v>1760.93</v>
          </cell>
          <cell r="K171">
            <v>1760.93</v>
          </cell>
          <cell r="L171">
            <v>72359.739999999991</v>
          </cell>
          <cell r="M171">
            <v>1760.93</v>
          </cell>
          <cell r="N171">
            <v>74120.669999999984</v>
          </cell>
          <cell r="O171">
            <v>140884.22999999998</v>
          </cell>
          <cell r="P171">
            <v>0</v>
          </cell>
          <cell r="Q171">
            <v>140884.22999999998</v>
          </cell>
          <cell r="R171">
            <v>306472.09000000003</v>
          </cell>
          <cell r="S171">
            <v>0</v>
          </cell>
          <cell r="T171">
            <v>306472.09000000003</v>
          </cell>
          <cell r="U171">
            <v>0</v>
          </cell>
          <cell r="V171">
            <v>115169.20999999999</v>
          </cell>
          <cell r="W171">
            <v>115169.20999999999</v>
          </cell>
          <cell r="X171">
            <v>447356.32</v>
          </cell>
          <cell r="Y171">
            <v>115169.20999999999</v>
          </cell>
          <cell r="Z171">
            <v>562525.53</v>
          </cell>
        </row>
        <row r="172">
          <cell r="A172" t="str">
            <v>52003-04</v>
          </cell>
          <cell r="B172" t="str">
            <v>Factory Supplies Expense</v>
          </cell>
          <cell r="C172">
            <v>155231.14000000001</v>
          </cell>
          <cell r="D172">
            <v>0</v>
          </cell>
          <cell r="E172">
            <v>155231.14000000001</v>
          </cell>
          <cell r="F172">
            <v>57747.66</v>
          </cell>
          <cell r="H172">
            <v>57747.66</v>
          </cell>
          <cell r="J172">
            <v>9121.89</v>
          </cell>
          <cell r="K172">
            <v>9121.89</v>
          </cell>
          <cell r="L172">
            <v>212978.80000000002</v>
          </cell>
          <cell r="M172">
            <v>9121.89</v>
          </cell>
          <cell r="N172">
            <v>222100.69</v>
          </cell>
          <cell r="O172">
            <v>1263527.9500000002</v>
          </cell>
          <cell r="P172">
            <v>0</v>
          </cell>
          <cell r="Q172">
            <v>1263527.9500000002</v>
          </cell>
          <cell r="R172">
            <v>895814.25</v>
          </cell>
          <cell r="S172">
            <v>0</v>
          </cell>
          <cell r="T172">
            <v>895814.25</v>
          </cell>
          <cell r="U172">
            <v>0</v>
          </cell>
          <cell r="V172">
            <v>243191.76</v>
          </cell>
          <cell r="W172">
            <v>243191.76</v>
          </cell>
          <cell r="X172">
            <v>2159342.2000000002</v>
          </cell>
          <cell r="Y172">
            <v>243191.76</v>
          </cell>
          <cell r="Z172">
            <v>2402533.96</v>
          </cell>
        </row>
        <row r="173">
          <cell r="A173" t="str">
            <v>52003-05</v>
          </cell>
          <cell r="B173" t="str">
            <v>Spare Parts Expense</v>
          </cell>
          <cell r="C173">
            <v>25601</v>
          </cell>
          <cell r="D173">
            <v>0</v>
          </cell>
          <cell r="E173">
            <v>25601</v>
          </cell>
          <cell r="F173">
            <v>0</v>
          </cell>
          <cell r="H173">
            <v>0</v>
          </cell>
          <cell r="K173">
            <v>0</v>
          </cell>
          <cell r="L173">
            <v>25601</v>
          </cell>
          <cell r="M173">
            <v>0</v>
          </cell>
          <cell r="N173">
            <v>25601</v>
          </cell>
          <cell r="O173">
            <v>128534.63</v>
          </cell>
          <cell r="P173">
            <v>0</v>
          </cell>
          <cell r="Q173">
            <v>128534.63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197859.16</v>
          </cell>
          <cell r="Y173">
            <v>33899.22</v>
          </cell>
          <cell r="Z173">
            <v>231758.38</v>
          </cell>
        </row>
        <row r="174">
          <cell r="A174" t="str">
            <v>52003-06</v>
          </cell>
          <cell r="B174" t="str">
            <v>Mould Expense</v>
          </cell>
          <cell r="C174">
            <v>238487.5</v>
          </cell>
          <cell r="D174">
            <v>0</v>
          </cell>
          <cell r="E174">
            <v>238487.5</v>
          </cell>
          <cell r="F174">
            <v>0</v>
          </cell>
          <cell r="H174">
            <v>0</v>
          </cell>
          <cell r="K174">
            <v>0</v>
          </cell>
          <cell r="L174">
            <v>238487.5</v>
          </cell>
          <cell r="M174">
            <v>0</v>
          </cell>
          <cell r="N174">
            <v>238487.5</v>
          </cell>
          <cell r="O174">
            <v>1454720.13</v>
          </cell>
          <cell r="P174">
            <v>0</v>
          </cell>
          <cell r="Q174">
            <v>1454720.13</v>
          </cell>
          <cell r="R174">
            <v>42280.13</v>
          </cell>
          <cell r="S174">
            <v>0</v>
          </cell>
          <cell r="T174">
            <v>42280.13</v>
          </cell>
          <cell r="U174">
            <v>0</v>
          </cell>
          <cell r="V174">
            <v>10019.870000000001</v>
          </cell>
          <cell r="W174">
            <v>10019.870000000001</v>
          </cell>
          <cell r="X174">
            <v>1497000.2599999998</v>
          </cell>
          <cell r="Y174">
            <v>10019.870000000001</v>
          </cell>
          <cell r="Z174">
            <v>1507020.13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447379.63</v>
          </cell>
          <cell r="D180">
            <v>0</v>
          </cell>
          <cell r="E180">
            <v>447379.63</v>
          </cell>
          <cell r="F180">
            <v>412320.78</v>
          </cell>
          <cell r="H180">
            <v>412320.78</v>
          </cell>
          <cell r="J180">
            <v>103560.29</v>
          </cell>
          <cell r="K180">
            <v>103560.29</v>
          </cell>
          <cell r="L180">
            <v>859700.41</v>
          </cell>
          <cell r="M180">
            <v>103560.29</v>
          </cell>
          <cell r="N180">
            <v>963260.70000000007</v>
          </cell>
          <cell r="O180">
            <v>3510987.4699999997</v>
          </cell>
          <cell r="P180">
            <v>0</v>
          </cell>
          <cell r="Q180">
            <v>3510987.4699999997</v>
          </cell>
          <cell r="R180">
            <v>2900535.29</v>
          </cell>
          <cell r="S180">
            <v>0</v>
          </cell>
          <cell r="T180">
            <v>2900535.29</v>
          </cell>
          <cell r="U180">
            <v>0</v>
          </cell>
          <cell r="V180">
            <v>1143306.6099999999</v>
          </cell>
          <cell r="W180">
            <v>1143306.6099999999</v>
          </cell>
          <cell r="X180">
            <v>6411522.7599999998</v>
          </cell>
          <cell r="Y180">
            <v>1143306.6099999999</v>
          </cell>
          <cell r="Z180">
            <v>7554829.3699999992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247702.25</v>
          </cell>
          <cell r="D181">
            <v>0</v>
          </cell>
          <cell r="E181">
            <v>247702.25</v>
          </cell>
          <cell r="F181">
            <v>978454</v>
          </cell>
          <cell r="H181">
            <v>978454</v>
          </cell>
          <cell r="J181">
            <v>56709.36</v>
          </cell>
          <cell r="K181">
            <v>56709.36</v>
          </cell>
          <cell r="L181">
            <v>1226156.25</v>
          </cell>
          <cell r="M181">
            <v>56709.36</v>
          </cell>
          <cell r="N181">
            <v>1282865.6100000001</v>
          </cell>
          <cell r="O181">
            <v>2029400.19</v>
          </cell>
          <cell r="P181">
            <v>0</v>
          </cell>
          <cell r="Q181">
            <v>2029400.19</v>
          </cell>
          <cell r="R181">
            <v>6802689.0200000005</v>
          </cell>
          <cell r="S181">
            <v>0</v>
          </cell>
          <cell r="T181">
            <v>6802689.0200000005</v>
          </cell>
          <cell r="U181">
            <v>0</v>
          </cell>
          <cell r="V181">
            <v>2102595.6</v>
          </cell>
          <cell r="W181">
            <v>2102595.6</v>
          </cell>
          <cell r="X181">
            <v>8832089.2100000009</v>
          </cell>
          <cell r="Y181">
            <v>2102595.6</v>
          </cell>
          <cell r="Z181">
            <v>10934684.810000001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212070.62</v>
          </cell>
          <cell r="H183">
            <v>212070.62</v>
          </cell>
          <cell r="J183">
            <v>45256.14</v>
          </cell>
          <cell r="K183">
            <v>45256.14</v>
          </cell>
          <cell r="L183">
            <v>254347.88999999998</v>
          </cell>
          <cell r="M183">
            <v>45256.14</v>
          </cell>
          <cell r="N183">
            <v>299604.02999999997</v>
          </cell>
          <cell r="O183">
            <v>327879.21000000002</v>
          </cell>
          <cell r="P183">
            <v>0</v>
          </cell>
          <cell r="Q183">
            <v>327879.21000000002</v>
          </cell>
          <cell r="R183">
            <v>1436046.83</v>
          </cell>
          <cell r="S183">
            <v>0</v>
          </cell>
          <cell r="T183">
            <v>1436046.83</v>
          </cell>
          <cell r="U183">
            <v>0</v>
          </cell>
          <cell r="V183">
            <v>718796.18</v>
          </cell>
          <cell r="W183">
            <v>718796.18</v>
          </cell>
          <cell r="X183">
            <v>1763926.04</v>
          </cell>
          <cell r="Y183">
            <v>718796.18</v>
          </cell>
          <cell r="Z183">
            <v>2482722.2200000002</v>
          </cell>
        </row>
        <row r="184">
          <cell r="A184" t="str">
            <v>52006-01</v>
          </cell>
          <cell r="B184" t="str">
            <v>Other Injection</v>
          </cell>
          <cell r="C184">
            <v>111671.45</v>
          </cell>
          <cell r="D184">
            <v>0</v>
          </cell>
          <cell r="E184">
            <v>111671.45</v>
          </cell>
          <cell r="F184">
            <v>40100</v>
          </cell>
          <cell r="H184">
            <v>40100</v>
          </cell>
          <cell r="J184">
            <v>350</v>
          </cell>
          <cell r="K184">
            <v>350</v>
          </cell>
          <cell r="L184">
            <v>151771.45000000001</v>
          </cell>
          <cell r="M184">
            <v>350</v>
          </cell>
          <cell r="N184">
            <v>152121.45000000001</v>
          </cell>
          <cell r="O184">
            <v>861388.71</v>
          </cell>
          <cell r="P184">
            <v>0</v>
          </cell>
          <cell r="Q184">
            <v>861388.71</v>
          </cell>
          <cell r="R184">
            <v>189903.38</v>
          </cell>
          <cell r="S184">
            <v>0</v>
          </cell>
          <cell r="T184">
            <v>189903.38</v>
          </cell>
          <cell r="U184">
            <v>0</v>
          </cell>
          <cell r="V184">
            <v>124362</v>
          </cell>
          <cell r="W184">
            <v>124362</v>
          </cell>
          <cell r="X184">
            <v>1051292.0899999999</v>
          </cell>
          <cell r="Y184">
            <v>124362</v>
          </cell>
          <cell r="Z184">
            <v>1175654.0899999999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71259.7</v>
          </cell>
          <cell r="P186">
            <v>0</v>
          </cell>
          <cell r="Q186">
            <v>71259.7</v>
          </cell>
          <cell r="R186">
            <v>64733.37</v>
          </cell>
          <cell r="S186">
            <v>0</v>
          </cell>
          <cell r="T186">
            <v>64733.37</v>
          </cell>
          <cell r="U186">
            <v>0</v>
          </cell>
          <cell r="V186">
            <v>27006.93</v>
          </cell>
          <cell r="W186">
            <v>27006.93</v>
          </cell>
          <cell r="X186">
            <v>135993.07</v>
          </cell>
          <cell r="Y186">
            <v>27006.93</v>
          </cell>
          <cell r="Z186">
            <v>163000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13348.88</v>
          </cell>
          <cell r="D189">
            <v>0</v>
          </cell>
          <cell r="E189">
            <v>13348.88</v>
          </cell>
          <cell r="F189">
            <v>3316.95</v>
          </cell>
          <cell r="H189">
            <v>3316.95</v>
          </cell>
          <cell r="J189">
            <v>156.16999999999999</v>
          </cell>
          <cell r="K189">
            <v>156.16999999999999</v>
          </cell>
          <cell r="L189">
            <v>16665.829999999998</v>
          </cell>
          <cell r="M189">
            <v>156.16999999999999</v>
          </cell>
          <cell r="N189">
            <v>16821.999999999996</v>
          </cell>
          <cell r="O189">
            <v>81538.680000000008</v>
          </cell>
          <cell r="P189">
            <v>0</v>
          </cell>
          <cell r="Q189">
            <v>81538.680000000008</v>
          </cell>
          <cell r="R189">
            <v>79885.509999999995</v>
          </cell>
          <cell r="S189">
            <v>0</v>
          </cell>
          <cell r="T189">
            <v>79885.509999999995</v>
          </cell>
          <cell r="U189">
            <v>0</v>
          </cell>
          <cell r="V189">
            <v>10130.51</v>
          </cell>
          <cell r="W189">
            <v>10130.51</v>
          </cell>
          <cell r="X189">
            <v>161424.19</v>
          </cell>
          <cell r="Y189">
            <v>10130.51</v>
          </cell>
          <cell r="Z189">
            <v>171554.7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15472.27</v>
          </cell>
          <cell r="H190">
            <v>15472.27</v>
          </cell>
          <cell r="J190">
            <v>0</v>
          </cell>
          <cell r="K190">
            <v>0</v>
          </cell>
          <cell r="L190">
            <v>15472.27</v>
          </cell>
          <cell r="M190">
            <v>0</v>
          </cell>
          <cell r="N190">
            <v>15472.27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3495</v>
          </cell>
          <cell r="D191">
            <v>0</v>
          </cell>
          <cell r="E191">
            <v>3495</v>
          </cell>
          <cell r="F191">
            <v>71695</v>
          </cell>
          <cell r="H191">
            <v>71695</v>
          </cell>
          <cell r="K191">
            <v>0</v>
          </cell>
          <cell r="L191">
            <v>75190</v>
          </cell>
          <cell r="M191">
            <v>0</v>
          </cell>
          <cell r="N191">
            <v>75190</v>
          </cell>
          <cell r="O191">
            <v>6495</v>
          </cell>
          <cell r="P191">
            <v>0</v>
          </cell>
          <cell r="Q191">
            <v>6495</v>
          </cell>
          <cell r="R191">
            <v>168940</v>
          </cell>
          <cell r="S191">
            <v>0</v>
          </cell>
          <cell r="T191">
            <v>168940</v>
          </cell>
          <cell r="U191">
            <v>0</v>
          </cell>
          <cell r="V191">
            <v>0</v>
          </cell>
          <cell r="W191">
            <v>0</v>
          </cell>
          <cell r="X191">
            <v>175435</v>
          </cell>
          <cell r="Y191">
            <v>0</v>
          </cell>
          <cell r="Z191">
            <v>175435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20008.91</v>
          </cell>
          <cell r="D192">
            <v>0</v>
          </cell>
          <cell r="E192">
            <v>20008.91</v>
          </cell>
          <cell r="H192">
            <v>0</v>
          </cell>
          <cell r="K192">
            <v>0</v>
          </cell>
          <cell r="L192">
            <v>20008.91</v>
          </cell>
          <cell r="M192">
            <v>0</v>
          </cell>
          <cell r="N192">
            <v>20008.91</v>
          </cell>
          <cell r="O192">
            <v>114821.38</v>
          </cell>
          <cell r="P192">
            <v>0</v>
          </cell>
          <cell r="Q192">
            <v>114821.38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133822.27000000002</v>
          </cell>
          <cell r="Y192">
            <v>0</v>
          </cell>
          <cell r="Z192">
            <v>133822.27000000002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398532.64</v>
          </cell>
          <cell r="H194">
            <v>398532.64</v>
          </cell>
          <cell r="K194">
            <v>0</v>
          </cell>
          <cell r="L194">
            <v>398532.64</v>
          </cell>
          <cell r="M194">
            <v>0</v>
          </cell>
          <cell r="N194">
            <v>398532.64</v>
          </cell>
          <cell r="O194">
            <v>0</v>
          </cell>
          <cell r="P194">
            <v>0</v>
          </cell>
          <cell r="Q194">
            <v>0</v>
          </cell>
          <cell r="R194">
            <v>1707295.56</v>
          </cell>
          <cell r="S194">
            <v>0</v>
          </cell>
          <cell r="T194">
            <v>1707295.56</v>
          </cell>
          <cell r="U194">
            <v>0</v>
          </cell>
          <cell r="V194">
            <v>0</v>
          </cell>
          <cell r="W194">
            <v>0</v>
          </cell>
          <cell r="X194">
            <v>1707295.56</v>
          </cell>
          <cell r="Y194">
            <v>0</v>
          </cell>
          <cell r="Z194">
            <v>1707295.56</v>
          </cell>
        </row>
        <row r="195">
          <cell r="A195" t="str">
            <v>53002-02</v>
          </cell>
          <cell r="B195" t="str">
            <v>Freight - Lacal Sale</v>
          </cell>
          <cell r="C195">
            <v>324499</v>
          </cell>
          <cell r="D195">
            <v>0</v>
          </cell>
          <cell r="E195">
            <v>324499</v>
          </cell>
          <cell r="F195">
            <v>8148</v>
          </cell>
          <cell r="H195">
            <v>8148</v>
          </cell>
          <cell r="K195">
            <v>0</v>
          </cell>
          <cell r="L195">
            <v>332647</v>
          </cell>
          <cell r="M195">
            <v>0</v>
          </cell>
          <cell r="N195">
            <v>332647</v>
          </cell>
          <cell r="O195">
            <v>1938744</v>
          </cell>
          <cell r="P195">
            <v>0</v>
          </cell>
          <cell r="Q195">
            <v>1938744</v>
          </cell>
          <cell r="R195">
            <v>84114.8</v>
          </cell>
          <cell r="S195">
            <v>0</v>
          </cell>
          <cell r="T195">
            <v>84114.8</v>
          </cell>
          <cell r="U195">
            <v>0</v>
          </cell>
          <cell r="V195">
            <v>0</v>
          </cell>
          <cell r="W195">
            <v>0</v>
          </cell>
          <cell r="X195">
            <v>2022858.8</v>
          </cell>
          <cell r="Y195">
            <v>0</v>
          </cell>
          <cell r="Z195">
            <v>2022858.8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1247667.3</v>
          </cell>
          <cell r="D199">
            <v>0</v>
          </cell>
          <cell r="E199">
            <v>1247667.3</v>
          </cell>
          <cell r="F199">
            <v>1169050.6000000001</v>
          </cell>
          <cell r="H199">
            <v>1169050.6000000001</v>
          </cell>
          <cell r="J199">
            <v>179179.83</v>
          </cell>
          <cell r="K199">
            <v>179179.83</v>
          </cell>
          <cell r="L199">
            <v>2416717.9000000004</v>
          </cell>
          <cell r="M199">
            <v>179179.83</v>
          </cell>
          <cell r="N199">
            <v>2595897.7300000004</v>
          </cell>
          <cell r="O199">
            <v>8991056.8300000001</v>
          </cell>
          <cell r="P199">
            <v>0</v>
          </cell>
          <cell r="Q199">
            <v>8991056.8300000001</v>
          </cell>
          <cell r="R199">
            <v>6230330.7699999996</v>
          </cell>
          <cell r="S199">
            <v>0</v>
          </cell>
          <cell r="T199">
            <v>6230330.7699999996</v>
          </cell>
          <cell r="U199">
            <v>0</v>
          </cell>
          <cell r="V199">
            <v>4718040.9800000004</v>
          </cell>
          <cell r="W199">
            <v>4718040.9800000004</v>
          </cell>
          <cell r="X199">
            <v>15221387.6</v>
          </cell>
          <cell r="Y199">
            <v>4718040.9800000004</v>
          </cell>
          <cell r="Z199">
            <v>19939428.579999998</v>
          </cell>
        </row>
        <row r="200">
          <cell r="A200" t="str">
            <v>54001-02</v>
          </cell>
          <cell r="B200" t="str">
            <v>Overtime - Office</v>
          </cell>
          <cell r="C200">
            <v>47369.59</v>
          </cell>
          <cell r="D200">
            <v>0</v>
          </cell>
          <cell r="E200">
            <v>47369.59</v>
          </cell>
          <cell r="F200">
            <v>46356.25</v>
          </cell>
          <cell r="H200">
            <v>46356.25</v>
          </cell>
          <cell r="J200">
            <v>7105</v>
          </cell>
          <cell r="K200">
            <v>7105</v>
          </cell>
          <cell r="L200">
            <v>93725.84</v>
          </cell>
          <cell r="M200">
            <v>7105</v>
          </cell>
          <cell r="N200">
            <v>100830.84</v>
          </cell>
          <cell r="O200">
            <v>342871.9</v>
          </cell>
          <cell r="P200">
            <v>0</v>
          </cell>
          <cell r="Q200">
            <v>342871.9</v>
          </cell>
          <cell r="R200">
            <v>252566.39999999999</v>
          </cell>
          <cell r="S200">
            <v>0</v>
          </cell>
          <cell r="T200">
            <v>252566.39999999999</v>
          </cell>
          <cell r="U200">
            <v>0</v>
          </cell>
          <cell r="V200">
            <v>196914.37</v>
          </cell>
          <cell r="W200">
            <v>196914.37</v>
          </cell>
          <cell r="X200">
            <v>595438.30000000005</v>
          </cell>
          <cell r="Y200">
            <v>196914.37</v>
          </cell>
          <cell r="Z200">
            <v>792352.67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118470.86</v>
          </cell>
          <cell r="D202">
            <v>0</v>
          </cell>
          <cell r="E202">
            <v>118470.86</v>
          </cell>
          <cell r="F202">
            <v>107111.54</v>
          </cell>
          <cell r="H202">
            <v>107111.54</v>
          </cell>
          <cell r="J202">
            <v>16416.93</v>
          </cell>
          <cell r="K202">
            <v>16416.93</v>
          </cell>
          <cell r="L202">
            <v>225582.4</v>
          </cell>
          <cell r="M202">
            <v>16416.93</v>
          </cell>
          <cell r="N202">
            <v>241999.33</v>
          </cell>
          <cell r="O202">
            <v>962144.76</v>
          </cell>
          <cell r="P202">
            <v>0</v>
          </cell>
          <cell r="Q202">
            <v>962144.76</v>
          </cell>
          <cell r="R202">
            <v>648304.76</v>
          </cell>
          <cell r="S202">
            <v>0</v>
          </cell>
          <cell r="T202">
            <v>648304.76</v>
          </cell>
          <cell r="U202">
            <v>0</v>
          </cell>
          <cell r="V202">
            <v>472909.94</v>
          </cell>
          <cell r="W202">
            <v>472909.94</v>
          </cell>
          <cell r="X202">
            <v>1610449.52</v>
          </cell>
          <cell r="Y202">
            <v>472909.94</v>
          </cell>
          <cell r="Z202">
            <v>2083359.46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107924.87</v>
          </cell>
          <cell r="D204">
            <v>0</v>
          </cell>
          <cell r="E204">
            <v>107924.87</v>
          </cell>
          <cell r="F204">
            <v>105780.94</v>
          </cell>
          <cell r="H204">
            <v>105780.94</v>
          </cell>
          <cell r="J204">
            <v>13242.43</v>
          </cell>
          <cell r="K204">
            <v>13242.43</v>
          </cell>
          <cell r="L204">
            <v>213705.81</v>
          </cell>
          <cell r="M204">
            <v>13242.43</v>
          </cell>
          <cell r="N204">
            <v>226948.24</v>
          </cell>
          <cell r="O204">
            <v>837808.91</v>
          </cell>
          <cell r="P204">
            <v>0</v>
          </cell>
          <cell r="Q204">
            <v>837808.91</v>
          </cell>
          <cell r="R204">
            <v>595728.72</v>
          </cell>
          <cell r="S204">
            <v>0</v>
          </cell>
          <cell r="T204">
            <v>595728.72</v>
          </cell>
          <cell r="U204">
            <v>0</v>
          </cell>
          <cell r="V204">
            <v>428433.39999999997</v>
          </cell>
          <cell r="W204">
            <v>428433.39999999997</v>
          </cell>
          <cell r="X204">
            <v>1433537.63</v>
          </cell>
          <cell r="Y204">
            <v>428433.39999999997</v>
          </cell>
          <cell r="Z204">
            <v>1861971.0299999998</v>
          </cell>
        </row>
        <row r="205">
          <cell r="A205" t="str">
            <v>54001-07</v>
          </cell>
          <cell r="B205" t="str">
            <v>Medical Expense - Office</v>
          </cell>
          <cell r="C205">
            <v>3450.87</v>
          </cell>
          <cell r="D205">
            <v>0</v>
          </cell>
          <cell r="E205">
            <v>3450.87</v>
          </cell>
          <cell r="F205">
            <v>3214.45</v>
          </cell>
          <cell r="H205">
            <v>3214.45</v>
          </cell>
          <cell r="J205">
            <v>492.68</v>
          </cell>
          <cell r="K205">
            <v>492.68</v>
          </cell>
          <cell r="L205">
            <v>6665.32</v>
          </cell>
          <cell r="M205">
            <v>492.68</v>
          </cell>
          <cell r="N205">
            <v>7158</v>
          </cell>
          <cell r="O205">
            <v>17766.36</v>
          </cell>
          <cell r="P205">
            <v>0</v>
          </cell>
          <cell r="Q205">
            <v>17766.36</v>
          </cell>
          <cell r="R205">
            <v>14035.46</v>
          </cell>
          <cell r="S205">
            <v>0</v>
          </cell>
          <cell r="T205">
            <v>14035.46</v>
          </cell>
          <cell r="U205">
            <v>0</v>
          </cell>
          <cell r="V205">
            <v>7584.18</v>
          </cell>
          <cell r="W205">
            <v>7584.18</v>
          </cell>
          <cell r="X205">
            <v>31801.82</v>
          </cell>
          <cell r="Y205">
            <v>7584.18</v>
          </cell>
          <cell r="Z205">
            <v>39386</v>
          </cell>
        </row>
        <row r="206">
          <cell r="A206" t="str">
            <v>54001-08</v>
          </cell>
          <cell r="B206" t="str">
            <v>Wages - Office</v>
          </cell>
          <cell r="C206">
            <v>4152</v>
          </cell>
          <cell r="D206">
            <v>0</v>
          </cell>
          <cell r="E206">
            <v>4152</v>
          </cell>
          <cell r="F206">
            <v>7158.78</v>
          </cell>
          <cell r="H206">
            <v>7158.78</v>
          </cell>
          <cell r="J206">
            <v>1097.22</v>
          </cell>
          <cell r="K206">
            <v>1097.22</v>
          </cell>
          <cell r="L206">
            <v>11310.779999999999</v>
          </cell>
          <cell r="M206">
            <v>1097.22</v>
          </cell>
          <cell r="N206">
            <v>12407.999999999998</v>
          </cell>
          <cell r="O206">
            <v>31269.75</v>
          </cell>
          <cell r="P206">
            <v>0</v>
          </cell>
          <cell r="Q206">
            <v>31269.75</v>
          </cell>
          <cell r="R206">
            <v>21393.26</v>
          </cell>
          <cell r="S206">
            <v>0</v>
          </cell>
          <cell r="T206">
            <v>21393.26</v>
          </cell>
          <cell r="U206">
            <v>0</v>
          </cell>
          <cell r="V206">
            <v>6883.2400000000007</v>
          </cell>
          <cell r="W206">
            <v>6883.2400000000007</v>
          </cell>
          <cell r="X206">
            <v>52663.009999999995</v>
          </cell>
          <cell r="Y206">
            <v>6883.2400000000007</v>
          </cell>
          <cell r="Z206">
            <v>59546.249999999993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5814.84</v>
          </cell>
          <cell r="D208">
            <v>0</v>
          </cell>
          <cell r="E208">
            <v>5814.84</v>
          </cell>
          <cell r="F208">
            <v>5416.47</v>
          </cell>
          <cell r="H208">
            <v>5416.47</v>
          </cell>
          <cell r="J208">
            <v>830.18</v>
          </cell>
          <cell r="K208">
            <v>830.18</v>
          </cell>
          <cell r="L208">
            <v>11231.310000000001</v>
          </cell>
          <cell r="M208">
            <v>830.18</v>
          </cell>
          <cell r="N208">
            <v>12061.490000000002</v>
          </cell>
          <cell r="O208">
            <v>43464.490000000005</v>
          </cell>
          <cell r="P208">
            <v>0</v>
          </cell>
          <cell r="Q208">
            <v>43464.490000000005</v>
          </cell>
          <cell r="R208">
            <v>32877.919999999998</v>
          </cell>
          <cell r="S208">
            <v>0</v>
          </cell>
          <cell r="T208">
            <v>32877.919999999998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76342.41</v>
          </cell>
          <cell r="Y208">
            <v>25878.799999999999</v>
          </cell>
          <cell r="Z208">
            <v>102221.21</v>
          </cell>
        </row>
        <row r="209">
          <cell r="A209" t="str">
            <v>54002-03</v>
          </cell>
          <cell r="B209" t="str">
            <v>Other Rental</v>
          </cell>
          <cell r="C209">
            <v>6603.16</v>
          </cell>
          <cell r="D209">
            <v>0</v>
          </cell>
          <cell r="E209">
            <v>6603.16</v>
          </cell>
          <cell r="F209">
            <v>6150.78</v>
          </cell>
          <cell r="H209">
            <v>6150.78</v>
          </cell>
          <cell r="J209">
            <v>942.73</v>
          </cell>
          <cell r="K209">
            <v>942.73</v>
          </cell>
          <cell r="L209">
            <v>12753.939999999999</v>
          </cell>
          <cell r="M209">
            <v>942.73</v>
          </cell>
          <cell r="N209">
            <v>13696.669999999998</v>
          </cell>
          <cell r="O209">
            <v>49336.729999999996</v>
          </cell>
          <cell r="P209">
            <v>0</v>
          </cell>
          <cell r="Q209">
            <v>49336.729999999996</v>
          </cell>
          <cell r="R209">
            <v>33944.449999999997</v>
          </cell>
          <cell r="S209">
            <v>0</v>
          </cell>
          <cell r="T209">
            <v>33944.449999999997</v>
          </cell>
          <cell r="U209">
            <v>0</v>
          </cell>
          <cell r="V209">
            <v>26292.18</v>
          </cell>
          <cell r="W209">
            <v>26292.18</v>
          </cell>
          <cell r="X209">
            <v>83281.179999999993</v>
          </cell>
          <cell r="Y209">
            <v>26292.18</v>
          </cell>
          <cell r="Z209">
            <v>109573.35999999999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61128.35</v>
          </cell>
          <cell r="D211">
            <v>0</v>
          </cell>
          <cell r="E211">
            <v>61128.35</v>
          </cell>
          <cell r="F211">
            <v>56940.42</v>
          </cell>
          <cell r="H211">
            <v>56940.42</v>
          </cell>
          <cell r="J211">
            <v>8727.23</v>
          </cell>
          <cell r="K211">
            <v>8727.23</v>
          </cell>
          <cell r="L211">
            <v>118068.76999999999</v>
          </cell>
          <cell r="M211">
            <v>8727.23</v>
          </cell>
          <cell r="N211">
            <v>126795.99999999999</v>
          </cell>
          <cell r="O211">
            <v>443828.97</v>
          </cell>
          <cell r="P211">
            <v>0</v>
          </cell>
          <cell r="Q211">
            <v>443828.97</v>
          </cell>
          <cell r="R211">
            <v>319405.53999999998</v>
          </cell>
          <cell r="S211">
            <v>0</v>
          </cell>
          <cell r="T211">
            <v>319405.53999999998</v>
          </cell>
          <cell r="U211">
            <v>0</v>
          </cell>
          <cell r="V211">
            <v>242180.01</v>
          </cell>
          <cell r="W211">
            <v>242180.01</v>
          </cell>
          <cell r="X211">
            <v>763234.51</v>
          </cell>
          <cell r="Y211">
            <v>242180.01</v>
          </cell>
          <cell r="Z211">
            <v>1005414.52</v>
          </cell>
        </row>
        <row r="212">
          <cell r="A212" t="str">
            <v>54003-02</v>
          </cell>
          <cell r="B212" t="str">
            <v>General Maintenance</v>
          </cell>
          <cell r="C212">
            <v>55838.01</v>
          </cell>
          <cell r="D212">
            <v>0</v>
          </cell>
          <cell r="E212">
            <v>55838.01</v>
          </cell>
          <cell r="F212">
            <v>52812.52</v>
          </cell>
          <cell r="H212">
            <v>52812.52</v>
          </cell>
          <cell r="J212">
            <v>7971.94</v>
          </cell>
          <cell r="K212">
            <v>7971.94</v>
          </cell>
          <cell r="L212">
            <v>108650.53</v>
          </cell>
          <cell r="M212">
            <v>7971.94</v>
          </cell>
          <cell r="N212">
            <v>116622.47</v>
          </cell>
          <cell r="O212">
            <v>402613.76000000001</v>
          </cell>
          <cell r="P212">
            <v>0</v>
          </cell>
          <cell r="Q212">
            <v>402613.76000000001</v>
          </cell>
          <cell r="R212">
            <v>295330.8</v>
          </cell>
          <cell r="S212">
            <v>0</v>
          </cell>
          <cell r="T212">
            <v>295330.8</v>
          </cell>
          <cell r="U212">
            <v>0</v>
          </cell>
          <cell r="V212">
            <v>225105.41</v>
          </cell>
          <cell r="W212">
            <v>225105.41</v>
          </cell>
          <cell r="X212">
            <v>697944.56</v>
          </cell>
          <cell r="Y212">
            <v>225105.41</v>
          </cell>
          <cell r="Z212">
            <v>923049.97000000009</v>
          </cell>
        </row>
        <row r="213">
          <cell r="A213" t="str">
            <v>54003-03</v>
          </cell>
          <cell r="B213" t="str">
            <v>Janitorial</v>
          </cell>
          <cell r="C213">
            <v>157.49</v>
          </cell>
          <cell r="D213">
            <v>0</v>
          </cell>
          <cell r="E213">
            <v>157.49</v>
          </cell>
          <cell r="F213">
            <v>146.69999999999999</v>
          </cell>
          <cell r="H213">
            <v>146.69999999999999</v>
          </cell>
          <cell r="J213">
            <v>22.48</v>
          </cell>
          <cell r="K213">
            <v>22.48</v>
          </cell>
          <cell r="L213">
            <v>304.19</v>
          </cell>
          <cell r="M213">
            <v>22.48</v>
          </cell>
          <cell r="N213">
            <v>326.67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7231.5</v>
          </cell>
          <cell r="D214">
            <v>0</v>
          </cell>
          <cell r="E214">
            <v>7231.5</v>
          </cell>
          <cell r="F214">
            <v>6736.07</v>
          </cell>
          <cell r="H214">
            <v>6736.07</v>
          </cell>
          <cell r="J214">
            <v>1032.43</v>
          </cell>
          <cell r="K214">
            <v>1032.43</v>
          </cell>
          <cell r="L214">
            <v>13967.57</v>
          </cell>
          <cell r="M214">
            <v>1032.43</v>
          </cell>
          <cell r="N214">
            <v>15000</v>
          </cell>
          <cell r="O214">
            <v>182704.73</v>
          </cell>
          <cell r="P214">
            <v>0</v>
          </cell>
          <cell r="Q214">
            <v>182704.73</v>
          </cell>
          <cell r="R214">
            <v>179004.85</v>
          </cell>
          <cell r="S214">
            <v>0</v>
          </cell>
          <cell r="T214">
            <v>179004.85</v>
          </cell>
          <cell r="U214">
            <v>0</v>
          </cell>
          <cell r="V214">
            <v>174189.77</v>
          </cell>
          <cell r="W214">
            <v>174189.77</v>
          </cell>
          <cell r="X214">
            <v>361709.58</v>
          </cell>
          <cell r="Y214">
            <v>174189.77</v>
          </cell>
          <cell r="Z214">
            <v>535899.35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6907.64</v>
          </cell>
          <cell r="D216">
            <v>0</v>
          </cell>
          <cell r="E216">
            <v>6907.64</v>
          </cell>
          <cell r="F216">
            <v>6434.39</v>
          </cell>
          <cell r="H216">
            <v>6434.39</v>
          </cell>
          <cell r="J216">
            <v>986.2</v>
          </cell>
          <cell r="K216">
            <v>986.2</v>
          </cell>
          <cell r="L216">
            <v>13342.03</v>
          </cell>
          <cell r="M216">
            <v>986.2</v>
          </cell>
          <cell r="N216">
            <v>14328.230000000001</v>
          </cell>
          <cell r="O216">
            <v>50581.77</v>
          </cell>
          <cell r="P216">
            <v>0</v>
          </cell>
          <cell r="Q216">
            <v>50581.77</v>
          </cell>
          <cell r="R216">
            <v>32843.840000000004</v>
          </cell>
          <cell r="S216">
            <v>0</v>
          </cell>
          <cell r="T216">
            <v>32843.840000000004</v>
          </cell>
          <cell r="U216">
            <v>0</v>
          </cell>
          <cell r="V216">
            <v>23807.530000000002</v>
          </cell>
          <cell r="W216">
            <v>23807.530000000002</v>
          </cell>
          <cell r="X216">
            <v>83425.61</v>
          </cell>
          <cell r="Y216">
            <v>23807.530000000002</v>
          </cell>
          <cell r="Z216">
            <v>107233.14</v>
          </cell>
        </row>
        <row r="217">
          <cell r="A217" t="str">
            <v>54004-02</v>
          </cell>
          <cell r="B217" t="str">
            <v>Insurance - Other</v>
          </cell>
          <cell r="C217">
            <v>4174.8</v>
          </cell>
          <cell r="E217">
            <v>4174.8</v>
          </cell>
          <cell r="F217">
            <v>3888.79</v>
          </cell>
          <cell r="H217">
            <v>3888.79</v>
          </cell>
          <cell r="J217">
            <v>596.03</v>
          </cell>
          <cell r="K217">
            <v>596.03</v>
          </cell>
          <cell r="L217">
            <v>8063.59</v>
          </cell>
          <cell r="M217">
            <v>596.03</v>
          </cell>
          <cell r="N217">
            <v>8659.6200000000008</v>
          </cell>
          <cell r="O217">
            <v>19458.939999999999</v>
          </cell>
          <cell r="P217">
            <v>0</v>
          </cell>
          <cell r="Q217">
            <v>19458.939999999999</v>
          </cell>
          <cell r="R217">
            <v>14027.05</v>
          </cell>
          <cell r="S217">
            <v>0</v>
          </cell>
          <cell r="T217">
            <v>14027.05</v>
          </cell>
          <cell r="U217">
            <v>0</v>
          </cell>
          <cell r="V217">
            <v>10867.45</v>
          </cell>
          <cell r="W217">
            <v>10867.45</v>
          </cell>
          <cell r="X217">
            <v>33485.99</v>
          </cell>
          <cell r="Y217">
            <v>10867.45</v>
          </cell>
          <cell r="Z217">
            <v>44353.440000000002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47698.68</v>
          </cell>
          <cell r="D219">
            <v>0</v>
          </cell>
          <cell r="E219">
            <v>47698.68</v>
          </cell>
          <cell r="F219">
            <v>44430.82</v>
          </cell>
          <cell r="H219">
            <v>44430.82</v>
          </cell>
          <cell r="J219">
            <v>6809.9</v>
          </cell>
          <cell r="K219">
            <v>6809.9</v>
          </cell>
          <cell r="L219">
            <v>92129.5</v>
          </cell>
          <cell r="M219">
            <v>6809.9</v>
          </cell>
          <cell r="N219">
            <v>98939.4</v>
          </cell>
          <cell r="O219">
            <v>259955.44</v>
          </cell>
          <cell r="P219">
            <v>0</v>
          </cell>
          <cell r="Q219">
            <v>259955.44</v>
          </cell>
          <cell r="R219">
            <v>204329.41</v>
          </cell>
          <cell r="S219">
            <v>0</v>
          </cell>
          <cell r="T219">
            <v>204329.41</v>
          </cell>
          <cell r="U219">
            <v>0</v>
          </cell>
          <cell r="V219">
            <v>123675.39</v>
          </cell>
          <cell r="W219">
            <v>123675.39</v>
          </cell>
          <cell r="X219">
            <v>464284.85</v>
          </cell>
          <cell r="Y219">
            <v>123675.39</v>
          </cell>
          <cell r="Z219">
            <v>587960.24</v>
          </cell>
        </row>
        <row r="220">
          <cell r="A220" t="str">
            <v>54005-02</v>
          </cell>
          <cell r="B220" t="str">
            <v>Vehicle Maintenance</v>
          </cell>
          <cell r="C220">
            <v>2546.69</v>
          </cell>
          <cell r="D220">
            <v>0</v>
          </cell>
          <cell r="E220">
            <v>2546.69</v>
          </cell>
          <cell r="F220">
            <v>2372.2199999999998</v>
          </cell>
          <cell r="H220">
            <v>2372.2199999999998</v>
          </cell>
          <cell r="J220">
            <v>363.59</v>
          </cell>
          <cell r="K220">
            <v>363.59</v>
          </cell>
          <cell r="L220">
            <v>4918.91</v>
          </cell>
          <cell r="M220">
            <v>363.59</v>
          </cell>
          <cell r="N220">
            <v>5282.5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1360.26</v>
          </cell>
          <cell r="D221">
            <v>0</v>
          </cell>
          <cell r="E221">
            <v>1360.26</v>
          </cell>
          <cell r="F221">
            <v>1267.07</v>
          </cell>
          <cell r="H221">
            <v>1267.07</v>
          </cell>
          <cell r="J221">
            <v>194.2</v>
          </cell>
          <cell r="K221">
            <v>194.2</v>
          </cell>
          <cell r="L221">
            <v>2627.33</v>
          </cell>
          <cell r="M221">
            <v>194.2</v>
          </cell>
          <cell r="N221">
            <v>2821.5299999999997</v>
          </cell>
          <cell r="O221">
            <v>12273.93</v>
          </cell>
          <cell r="P221">
            <v>0</v>
          </cell>
          <cell r="Q221">
            <v>12273.93</v>
          </cell>
          <cell r="R221">
            <v>8066.0599999999995</v>
          </cell>
          <cell r="S221">
            <v>0</v>
          </cell>
          <cell r="T221">
            <v>8066.0599999999995</v>
          </cell>
          <cell r="U221">
            <v>0</v>
          </cell>
          <cell r="V221">
            <v>6641.11</v>
          </cell>
          <cell r="W221">
            <v>6641.11</v>
          </cell>
          <cell r="X221">
            <v>20339.989999999998</v>
          </cell>
          <cell r="Y221">
            <v>6641.11</v>
          </cell>
          <cell r="Z221">
            <v>26981.1</v>
          </cell>
        </row>
        <row r="222">
          <cell r="A222" t="str">
            <v>54005-05</v>
          </cell>
          <cell r="B222" t="str">
            <v>Local Conveyance</v>
          </cell>
          <cell r="C222">
            <v>1518.62</v>
          </cell>
          <cell r="D222">
            <v>0</v>
          </cell>
          <cell r="E222">
            <v>1518.62</v>
          </cell>
          <cell r="F222">
            <v>1414.57</v>
          </cell>
          <cell r="H222">
            <v>1414.57</v>
          </cell>
          <cell r="J222">
            <v>216.81</v>
          </cell>
          <cell r="K222">
            <v>216.81</v>
          </cell>
          <cell r="L222">
            <v>2933.1899999999996</v>
          </cell>
          <cell r="M222">
            <v>216.81</v>
          </cell>
          <cell r="N222">
            <v>3149.9999999999995</v>
          </cell>
          <cell r="O222">
            <v>10410.52</v>
          </cell>
          <cell r="P222">
            <v>0</v>
          </cell>
          <cell r="Q222">
            <v>10410.52</v>
          </cell>
          <cell r="R222">
            <v>14458.47</v>
          </cell>
          <cell r="S222">
            <v>0</v>
          </cell>
          <cell r="T222">
            <v>14458.47</v>
          </cell>
          <cell r="U222">
            <v>0</v>
          </cell>
          <cell r="V222">
            <v>5291.01</v>
          </cell>
          <cell r="W222">
            <v>5291.01</v>
          </cell>
          <cell r="X222">
            <v>24868.989999999998</v>
          </cell>
          <cell r="Y222">
            <v>5291.01</v>
          </cell>
          <cell r="Z222">
            <v>30160</v>
          </cell>
        </row>
        <row r="223">
          <cell r="A223" t="str">
            <v>54005-06</v>
          </cell>
          <cell r="B223" t="str">
            <v>Vehicle Rental</v>
          </cell>
          <cell r="C223">
            <v>70206.78</v>
          </cell>
          <cell r="D223">
            <v>0</v>
          </cell>
          <cell r="E223">
            <v>70206.78</v>
          </cell>
          <cell r="F223">
            <v>65396.87</v>
          </cell>
          <cell r="H223">
            <v>65396.87</v>
          </cell>
          <cell r="J223">
            <v>10023.35</v>
          </cell>
          <cell r="K223">
            <v>10023.35</v>
          </cell>
          <cell r="L223">
            <v>135603.65</v>
          </cell>
          <cell r="M223">
            <v>10023.35</v>
          </cell>
          <cell r="N223">
            <v>145627</v>
          </cell>
          <cell r="O223">
            <v>479408.48</v>
          </cell>
          <cell r="P223">
            <v>0</v>
          </cell>
          <cell r="Q223">
            <v>479408.48</v>
          </cell>
          <cell r="R223">
            <v>341157.58</v>
          </cell>
          <cell r="S223">
            <v>0</v>
          </cell>
          <cell r="T223">
            <v>341157.58</v>
          </cell>
          <cell r="U223">
            <v>0</v>
          </cell>
          <cell r="V223">
            <v>244108.1</v>
          </cell>
          <cell r="W223">
            <v>244108.1</v>
          </cell>
          <cell r="X223">
            <v>820566.06</v>
          </cell>
          <cell r="Y223">
            <v>244108.1</v>
          </cell>
          <cell r="Z223">
            <v>1064674.1600000001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19613.04</v>
          </cell>
          <cell r="D225">
            <v>0</v>
          </cell>
          <cell r="E225">
            <v>8980.64</v>
          </cell>
          <cell r="F225">
            <v>19346.45</v>
          </cell>
          <cell r="H225">
            <v>21301.59</v>
          </cell>
          <cell r="J225">
            <v>2800.13</v>
          </cell>
          <cell r="K225">
            <v>2800.13</v>
          </cell>
          <cell r="L225">
            <v>38959.490000000005</v>
          </cell>
          <cell r="M225">
            <v>2800.13</v>
          </cell>
          <cell r="N225">
            <v>41759.620000000003</v>
          </cell>
          <cell r="O225">
            <v>166248.86000000002</v>
          </cell>
          <cell r="P225">
            <v>0</v>
          </cell>
          <cell r="Q225">
            <v>166248.86000000002</v>
          </cell>
          <cell r="R225">
            <v>116372.94</v>
          </cell>
          <cell r="S225">
            <v>0</v>
          </cell>
          <cell r="T225">
            <v>116372.94</v>
          </cell>
          <cell r="U225">
            <v>0</v>
          </cell>
          <cell r="V225">
            <v>83890.540000000008</v>
          </cell>
          <cell r="W225">
            <v>83890.540000000008</v>
          </cell>
          <cell r="X225">
            <v>282621.80000000005</v>
          </cell>
          <cell r="Y225">
            <v>83890.540000000008</v>
          </cell>
          <cell r="Z225">
            <v>366512.34000000008</v>
          </cell>
        </row>
        <row r="226">
          <cell r="A226" t="str">
            <v>54006-02</v>
          </cell>
          <cell r="B226" t="str">
            <v>Postage &amp; Courier</v>
          </cell>
          <cell r="C226">
            <v>15.43</v>
          </cell>
          <cell r="D226">
            <v>0</v>
          </cell>
          <cell r="E226">
            <v>15.43</v>
          </cell>
          <cell r="F226">
            <v>14.37</v>
          </cell>
          <cell r="H226">
            <v>14.37</v>
          </cell>
          <cell r="J226">
            <v>2.2000000000000002</v>
          </cell>
          <cell r="K226">
            <v>2.2000000000000002</v>
          </cell>
          <cell r="L226">
            <v>29.799999999999997</v>
          </cell>
          <cell r="M226">
            <v>2.2000000000000002</v>
          </cell>
          <cell r="N226">
            <v>31.999999999999996</v>
          </cell>
          <cell r="O226">
            <v>686.56999999999994</v>
          </cell>
          <cell r="P226">
            <v>0</v>
          </cell>
          <cell r="Q226">
            <v>686.56999999999994</v>
          </cell>
          <cell r="R226">
            <v>2132.5</v>
          </cell>
          <cell r="S226">
            <v>0</v>
          </cell>
          <cell r="T226">
            <v>2132.5</v>
          </cell>
          <cell r="U226">
            <v>0</v>
          </cell>
          <cell r="V226">
            <v>293.69</v>
          </cell>
          <cell r="W226">
            <v>293.69</v>
          </cell>
          <cell r="X226">
            <v>2819.0699999999997</v>
          </cell>
          <cell r="Y226">
            <v>293.69</v>
          </cell>
          <cell r="Z226">
            <v>3112.7599999999998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C228">
            <v>5215.3599999999997</v>
          </cell>
          <cell r="D228">
            <v>0</v>
          </cell>
          <cell r="E228">
            <v>5215.3599999999997</v>
          </cell>
          <cell r="F228">
            <v>4858.05</v>
          </cell>
          <cell r="H228">
            <v>4858.05</v>
          </cell>
          <cell r="J228">
            <v>744.59</v>
          </cell>
          <cell r="K228">
            <v>744.59</v>
          </cell>
          <cell r="L228">
            <v>10073.41</v>
          </cell>
          <cell r="M228">
            <v>744.59</v>
          </cell>
          <cell r="N228">
            <v>10818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30464.73</v>
          </cell>
          <cell r="S228">
            <v>0</v>
          </cell>
          <cell r="T228">
            <v>30464.73</v>
          </cell>
          <cell r="U228">
            <v>0</v>
          </cell>
          <cell r="V228">
            <v>26044.48</v>
          </cell>
          <cell r="W228">
            <v>26044.48</v>
          </cell>
          <cell r="X228">
            <v>71238.179999999993</v>
          </cell>
          <cell r="Y228">
            <v>26044.48</v>
          </cell>
          <cell r="Z228">
            <v>97282.659999999989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4633.46</v>
          </cell>
          <cell r="D229">
            <v>0</v>
          </cell>
          <cell r="E229">
            <v>4633.46</v>
          </cell>
          <cell r="F229">
            <v>4316.0200000000004</v>
          </cell>
          <cell r="H229">
            <v>4316.0200000000004</v>
          </cell>
          <cell r="J229">
            <v>661.52</v>
          </cell>
          <cell r="K229">
            <v>661.52</v>
          </cell>
          <cell r="L229">
            <v>8949.48</v>
          </cell>
          <cell r="M229">
            <v>661.52</v>
          </cell>
          <cell r="N229">
            <v>9611</v>
          </cell>
          <cell r="O229">
            <v>37854.67</v>
          </cell>
          <cell r="P229">
            <v>0</v>
          </cell>
          <cell r="Q229">
            <v>37854.67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58901.619999999995</v>
          </cell>
          <cell r="Y229">
            <v>17886.62</v>
          </cell>
          <cell r="Z229">
            <v>76788.239999999991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7254.64</v>
          </cell>
          <cell r="D232">
            <v>0</v>
          </cell>
          <cell r="E232">
            <v>7254.64</v>
          </cell>
          <cell r="F232">
            <v>6757.63</v>
          </cell>
          <cell r="H232">
            <v>6757.63</v>
          </cell>
          <cell r="J232">
            <v>1035.73</v>
          </cell>
          <cell r="K232">
            <v>1035.73</v>
          </cell>
          <cell r="L232">
            <v>14012.27</v>
          </cell>
          <cell r="M232">
            <v>1035.73</v>
          </cell>
          <cell r="N232">
            <v>15048</v>
          </cell>
          <cell r="O232">
            <v>46224.31</v>
          </cell>
          <cell r="P232">
            <v>0</v>
          </cell>
          <cell r="Q232">
            <v>46224.31</v>
          </cell>
          <cell r="R232">
            <v>92545.450000000012</v>
          </cell>
          <cell r="S232">
            <v>0</v>
          </cell>
          <cell r="T232">
            <v>92545.450000000012</v>
          </cell>
          <cell r="U232">
            <v>0</v>
          </cell>
          <cell r="V232">
            <v>24268.26</v>
          </cell>
          <cell r="W232">
            <v>24268.26</v>
          </cell>
          <cell r="X232">
            <v>138769.76</v>
          </cell>
          <cell r="Y232">
            <v>24268.26</v>
          </cell>
          <cell r="Z232">
            <v>163038.02000000002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207.3</v>
          </cell>
          <cell r="D234">
            <v>0</v>
          </cell>
          <cell r="E234">
            <v>207.3</v>
          </cell>
          <cell r="F234">
            <v>193.1</v>
          </cell>
          <cell r="H234">
            <v>193.1</v>
          </cell>
          <cell r="J234">
            <v>29.6</v>
          </cell>
          <cell r="K234">
            <v>29.6</v>
          </cell>
          <cell r="L234">
            <v>400.4</v>
          </cell>
          <cell r="M234">
            <v>29.6</v>
          </cell>
          <cell r="N234">
            <v>430</v>
          </cell>
          <cell r="O234">
            <v>2314.2200000000003</v>
          </cell>
          <cell r="P234">
            <v>0</v>
          </cell>
          <cell r="Q234">
            <v>2314.2200000000003</v>
          </cell>
          <cell r="R234">
            <v>1721.87</v>
          </cell>
          <cell r="S234">
            <v>0</v>
          </cell>
          <cell r="T234">
            <v>1721.87</v>
          </cell>
          <cell r="U234">
            <v>0</v>
          </cell>
          <cell r="V234">
            <v>1454.9099999999999</v>
          </cell>
          <cell r="W234">
            <v>1454.9099999999999</v>
          </cell>
          <cell r="X234">
            <v>4036.09</v>
          </cell>
          <cell r="Y234">
            <v>1454.9099999999999</v>
          </cell>
          <cell r="Z234">
            <v>5491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-24165</v>
          </cell>
          <cell r="D238">
            <v>0</v>
          </cell>
          <cell r="E238">
            <v>-24165</v>
          </cell>
          <cell r="F238">
            <v>-29443.919999999998</v>
          </cell>
          <cell r="H238">
            <v>-29443.919999999998</v>
          </cell>
          <cell r="J238">
            <v>-21391.08</v>
          </cell>
          <cell r="K238">
            <v>-21391.08</v>
          </cell>
          <cell r="L238">
            <v>-53608.92</v>
          </cell>
          <cell r="M238">
            <v>-21391.08</v>
          </cell>
          <cell r="N238">
            <v>-75000</v>
          </cell>
          <cell r="O238">
            <v>48135</v>
          </cell>
          <cell r="P238">
            <v>0</v>
          </cell>
          <cell r="Q238">
            <v>48135</v>
          </cell>
          <cell r="R238">
            <v>17863.830000000002</v>
          </cell>
          <cell r="S238">
            <v>0</v>
          </cell>
          <cell r="T238">
            <v>17863.830000000002</v>
          </cell>
          <cell r="U238">
            <v>0</v>
          </cell>
          <cell r="V238">
            <v>9001.1699999999983</v>
          </cell>
          <cell r="W238">
            <v>9001.1699999999983</v>
          </cell>
          <cell r="X238">
            <v>65998.83</v>
          </cell>
          <cell r="Y238">
            <v>9001.1699999999983</v>
          </cell>
          <cell r="Z238">
            <v>75000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-23359.51</v>
          </cell>
          <cell r="D240">
            <v>0</v>
          </cell>
          <cell r="E240">
            <v>-23359.51</v>
          </cell>
          <cell r="F240">
            <v>-28462.45</v>
          </cell>
          <cell r="H240">
            <v>-28462.45</v>
          </cell>
          <cell r="J240">
            <v>-20678.04</v>
          </cell>
          <cell r="K240">
            <v>-20678.04</v>
          </cell>
          <cell r="L240">
            <v>-51821.96</v>
          </cell>
          <cell r="M240">
            <v>-20678.04</v>
          </cell>
          <cell r="N240">
            <v>-72500</v>
          </cell>
          <cell r="O240">
            <v>46530.5</v>
          </cell>
          <cell r="P240">
            <v>0</v>
          </cell>
          <cell r="Q240">
            <v>46530.5</v>
          </cell>
          <cell r="R240">
            <v>17268.37</v>
          </cell>
          <cell r="S240">
            <v>0</v>
          </cell>
          <cell r="T240">
            <v>17268.37</v>
          </cell>
          <cell r="U240">
            <v>0</v>
          </cell>
          <cell r="V240">
            <v>8701.1299999999974</v>
          </cell>
          <cell r="W240">
            <v>8701.1299999999974</v>
          </cell>
          <cell r="X240">
            <v>63798.869999999995</v>
          </cell>
          <cell r="Y240">
            <v>8701.1299999999974</v>
          </cell>
          <cell r="Z240">
            <v>72500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11244.98</v>
          </cell>
          <cell r="D242">
            <v>0</v>
          </cell>
          <cell r="E242">
            <v>11244.98</v>
          </cell>
          <cell r="F242">
            <v>10474.59</v>
          </cell>
          <cell r="H242">
            <v>10474.59</v>
          </cell>
          <cell r="J242">
            <v>1605.43</v>
          </cell>
          <cell r="K242">
            <v>1605.43</v>
          </cell>
          <cell r="L242">
            <v>21719.57</v>
          </cell>
          <cell r="M242">
            <v>1605.43</v>
          </cell>
          <cell r="N242">
            <v>23325</v>
          </cell>
          <cell r="O242">
            <v>82918.11</v>
          </cell>
          <cell r="P242">
            <v>0</v>
          </cell>
          <cell r="Q242">
            <v>82918.11</v>
          </cell>
          <cell r="R242">
            <v>59427.03</v>
          </cell>
          <cell r="S242">
            <v>0</v>
          </cell>
          <cell r="T242">
            <v>59427.03</v>
          </cell>
          <cell r="U242">
            <v>0</v>
          </cell>
          <cell r="V242">
            <v>44404.86</v>
          </cell>
          <cell r="W242">
            <v>44404.86</v>
          </cell>
          <cell r="X242">
            <v>142345.14000000001</v>
          </cell>
          <cell r="Y242">
            <v>44404.86</v>
          </cell>
          <cell r="Z242">
            <v>186750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6803.75</v>
          </cell>
          <cell r="D243">
            <v>0</v>
          </cell>
          <cell r="E243">
            <v>6803.75</v>
          </cell>
          <cell r="F243">
            <v>6337.64</v>
          </cell>
          <cell r="H243">
            <v>6337.64</v>
          </cell>
          <cell r="J243">
            <v>971.36</v>
          </cell>
          <cell r="K243">
            <v>971.36</v>
          </cell>
          <cell r="L243">
            <v>13141.39</v>
          </cell>
          <cell r="M243">
            <v>971.36</v>
          </cell>
          <cell r="N243">
            <v>14112.75</v>
          </cell>
          <cell r="O243">
            <v>68729.39</v>
          </cell>
          <cell r="P243">
            <v>0</v>
          </cell>
          <cell r="Q243">
            <v>68729.39</v>
          </cell>
          <cell r="R243">
            <v>56249.19</v>
          </cell>
          <cell r="S243">
            <v>0</v>
          </cell>
          <cell r="T243">
            <v>56249.19</v>
          </cell>
          <cell r="U243">
            <v>0</v>
          </cell>
          <cell r="V243">
            <v>74147.8</v>
          </cell>
          <cell r="W243">
            <v>74147.8</v>
          </cell>
          <cell r="X243">
            <v>124978.58</v>
          </cell>
          <cell r="Y243">
            <v>74147.8</v>
          </cell>
          <cell r="Z243">
            <v>199126.38</v>
          </cell>
        </row>
        <row r="244">
          <cell r="A244" t="str">
            <v>54011-03</v>
          </cell>
          <cell r="B244" t="str">
            <v>Management Fee</v>
          </cell>
          <cell r="C244">
            <v>119078.7</v>
          </cell>
          <cell r="D244">
            <v>0</v>
          </cell>
          <cell r="E244">
            <v>119078.7</v>
          </cell>
          <cell r="F244">
            <v>110920.56</v>
          </cell>
          <cell r="H244">
            <v>110920.56</v>
          </cell>
          <cell r="J244">
            <v>17000.740000000002</v>
          </cell>
          <cell r="K244">
            <v>17000.740000000002</v>
          </cell>
          <cell r="L244">
            <v>229999.26</v>
          </cell>
          <cell r="M244">
            <v>17000.740000000002</v>
          </cell>
          <cell r="N244">
            <v>247000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232776.63999999998</v>
          </cell>
          <cell r="W244">
            <v>232776.63999999998</v>
          </cell>
          <cell r="X244">
            <v>755223.36</v>
          </cell>
          <cell r="Y244">
            <v>232776.63999999998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5966.29</v>
          </cell>
          <cell r="P248">
            <v>0</v>
          </cell>
          <cell r="Q248">
            <v>5966.29</v>
          </cell>
          <cell r="R248">
            <v>4162.83</v>
          </cell>
          <cell r="S248">
            <v>0</v>
          </cell>
          <cell r="T248">
            <v>4162.83</v>
          </cell>
          <cell r="U248">
            <v>0</v>
          </cell>
          <cell r="V248">
            <v>3758.88</v>
          </cell>
          <cell r="W248">
            <v>3758.88</v>
          </cell>
          <cell r="X248">
            <v>10129.119999999999</v>
          </cell>
          <cell r="Y248">
            <v>3758.88</v>
          </cell>
          <cell r="Z248">
            <v>13888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786.15</v>
          </cell>
          <cell r="D250">
            <v>0</v>
          </cell>
          <cell r="E250">
            <v>786.15</v>
          </cell>
          <cell r="F250">
            <v>732.29</v>
          </cell>
          <cell r="H250">
            <v>732.29</v>
          </cell>
          <cell r="J250">
            <v>112.24</v>
          </cell>
          <cell r="K250">
            <v>112.24</v>
          </cell>
          <cell r="L250">
            <v>1518.44</v>
          </cell>
          <cell r="M250">
            <v>112.24</v>
          </cell>
          <cell r="N250">
            <v>1630.68</v>
          </cell>
          <cell r="O250">
            <v>5847.3399999999992</v>
          </cell>
          <cell r="P250">
            <v>0</v>
          </cell>
          <cell r="Q250">
            <v>5847.3399999999992</v>
          </cell>
          <cell r="R250">
            <v>3877.29</v>
          </cell>
          <cell r="S250">
            <v>0</v>
          </cell>
          <cell r="T250">
            <v>3877.29</v>
          </cell>
          <cell r="U250">
            <v>0</v>
          </cell>
          <cell r="V250">
            <v>3057.81</v>
          </cell>
          <cell r="W250">
            <v>3057.81</v>
          </cell>
          <cell r="X250">
            <v>9724.6299999999992</v>
          </cell>
          <cell r="Y250">
            <v>3057.81</v>
          </cell>
          <cell r="Z250">
            <v>12782.439999999999</v>
          </cell>
        </row>
        <row r="251">
          <cell r="A251" t="str">
            <v>54014-02</v>
          </cell>
          <cell r="B251" t="str">
            <v>Property Tax</v>
          </cell>
          <cell r="C251">
            <v>12726.8</v>
          </cell>
          <cell r="D251">
            <v>0</v>
          </cell>
          <cell r="E251">
            <v>12726.8</v>
          </cell>
          <cell r="F251">
            <v>11854.880000000001</v>
          </cell>
          <cell r="H251">
            <v>11854.880000000001</v>
          </cell>
          <cell r="J251">
            <v>1816.99</v>
          </cell>
          <cell r="K251">
            <v>1816.99</v>
          </cell>
          <cell r="L251">
            <v>24581.68</v>
          </cell>
          <cell r="M251">
            <v>1816.99</v>
          </cell>
          <cell r="N251">
            <v>26398.670000000002</v>
          </cell>
          <cell r="O251">
            <v>95290.21</v>
          </cell>
          <cell r="P251">
            <v>0</v>
          </cell>
          <cell r="Q251">
            <v>95290.21</v>
          </cell>
          <cell r="R251">
            <v>63223.7</v>
          </cell>
          <cell r="S251">
            <v>0</v>
          </cell>
          <cell r="T251">
            <v>63223.7</v>
          </cell>
          <cell r="U251">
            <v>0</v>
          </cell>
          <cell r="V251">
            <v>50361.599999999999</v>
          </cell>
          <cell r="W251">
            <v>50361.599999999999</v>
          </cell>
          <cell r="X251">
            <v>158513.91</v>
          </cell>
          <cell r="Y251">
            <v>50361.599999999999</v>
          </cell>
          <cell r="Z251">
            <v>208875.51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26.81</v>
          </cell>
          <cell r="D253">
            <v>0</v>
          </cell>
          <cell r="E253">
            <v>26.81</v>
          </cell>
          <cell r="F253">
            <v>24.97</v>
          </cell>
          <cell r="H253">
            <v>24.97</v>
          </cell>
          <cell r="J253">
            <v>3.83</v>
          </cell>
          <cell r="K253">
            <v>3.83</v>
          </cell>
          <cell r="L253">
            <v>51.78</v>
          </cell>
          <cell r="M253">
            <v>3.83</v>
          </cell>
          <cell r="N253">
            <v>55.61</v>
          </cell>
          <cell r="O253">
            <v>1970.8999999999999</v>
          </cell>
          <cell r="P253">
            <v>0</v>
          </cell>
          <cell r="Q253">
            <v>1970.8999999999999</v>
          </cell>
          <cell r="R253">
            <v>1456.98</v>
          </cell>
          <cell r="S253">
            <v>0</v>
          </cell>
          <cell r="T253">
            <v>1456.98</v>
          </cell>
          <cell r="U253">
            <v>0</v>
          </cell>
          <cell r="V253">
            <v>1489.32</v>
          </cell>
          <cell r="W253">
            <v>1489.32</v>
          </cell>
          <cell r="X253">
            <v>3427.88</v>
          </cell>
          <cell r="Y253">
            <v>1489.32</v>
          </cell>
          <cell r="Z253">
            <v>4917.2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931.41</v>
          </cell>
          <cell r="D255">
            <v>0</v>
          </cell>
          <cell r="E255">
            <v>931.41</v>
          </cell>
          <cell r="F255">
            <v>867.59</v>
          </cell>
          <cell r="H255">
            <v>867.59</v>
          </cell>
          <cell r="J255">
            <v>132.97999999999999</v>
          </cell>
          <cell r="K255">
            <v>132.97999999999999</v>
          </cell>
          <cell r="L255">
            <v>1799</v>
          </cell>
          <cell r="M255">
            <v>132.97999999999999</v>
          </cell>
          <cell r="N255">
            <v>1931.98</v>
          </cell>
          <cell r="O255">
            <v>6927.74</v>
          </cell>
          <cell r="P255">
            <v>0</v>
          </cell>
          <cell r="Q255">
            <v>6927.74</v>
          </cell>
          <cell r="R255">
            <v>4593.7</v>
          </cell>
          <cell r="S255">
            <v>0</v>
          </cell>
          <cell r="T255">
            <v>4593.7</v>
          </cell>
          <cell r="U255">
            <v>0</v>
          </cell>
          <cell r="V255">
            <v>3622.8</v>
          </cell>
          <cell r="W255">
            <v>3622.8</v>
          </cell>
          <cell r="X255">
            <v>11521.439999999999</v>
          </cell>
          <cell r="Y255">
            <v>3622.8</v>
          </cell>
          <cell r="Z255">
            <v>15144.239999999998</v>
          </cell>
        </row>
        <row r="256">
          <cell r="A256" t="str">
            <v>54015-02</v>
          </cell>
          <cell r="B256" t="str">
            <v>Bank Charge - Cheque Book</v>
          </cell>
          <cell r="C256">
            <v>298.89999999999998</v>
          </cell>
          <cell r="D256">
            <v>0</v>
          </cell>
          <cell r="E256">
            <v>298.89999999999998</v>
          </cell>
          <cell r="F256">
            <v>278.42</v>
          </cell>
          <cell r="H256">
            <v>278.42</v>
          </cell>
          <cell r="J256">
            <v>42.68</v>
          </cell>
          <cell r="K256">
            <v>42.68</v>
          </cell>
          <cell r="L256">
            <v>577.31999999999994</v>
          </cell>
          <cell r="M256">
            <v>42.68</v>
          </cell>
          <cell r="N256">
            <v>619.99999999999989</v>
          </cell>
          <cell r="O256">
            <v>1647.62</v>
          </cell>
          <cell r="P256">
            <v>0</v>
          </cell>
          <cell r="Q256">
            <v>1647.62</v>
          </cell>
          <cell r="R256">
            <v>1279.1600000000001</v>
          </cell>
          <cell r="S256">
            <v>0</v>
          </cell>
          <cell r="T256">
            <v>1279.1600000000001</v>
          </cell>
          <cell r="U256">
            <v>0</v>
          </cell>
          <cell r="V256">
            <v>743.21999999999991</v>
          </cell>
          <cell r="W256">
            <v>743.21999999999991</v>
          </cell>
          <cell r="X256">
            <v>2926.7799999999997</v>
          </cell>
          <cell r="Y256">
            <v>743.21999999999991</v>
          </cell>
          <cell r="Z256">
            <v>3669.9999999999995</v>
          </cell>
        </row>
        <row r="257">
          <cell r="A257" t="str">
            <v>54015-03</v>
          </cell>
          <cell r="B257" t="str">
            <v>Bank Charge - Others</v>
          </cell>
          <cell r="C257">
            <v>6732.92</v>
          </cell>
          <cell r="D257">
            <v>0</v>
          </cell>
          <cell r="E257">
            <v>6732.92</v>
          </cell>
          <cell r="F257">
            <v>3188.52</v>
          </cell>
          <cell r="H257">
            <v>3188.52</v>
          </cell>
          <cell r="J257">
            <v>488.74</v>
          </cell>
          <cell r="K257">
            <v>488.74</v>
          </cell>
          <cell r="L257">
            <v>9921.44</v>
          </cell>
          <cell r="M257">
            <v>488.74</v>
          </cell>
          <cell r="N257">
            <v>10410.18</v>
          </cell>
          <cell r="O257">
            <v>32877.800000000003</v>
          </cell>
          <cell r="P257">
            <v>0</v>
          </cell>
          <cell r="Q257">
            <v>32877.800000000003</v>
          </cell>
          <cell r="R257">
            <v>21068.73</v>
          </cell>
          <cell r="S257">
            <v>0</v>
          </cell>
          <cell r="T257">
            <v>21068.73</v>
          </cell>
          <cell r="U257">
            <v>0</v>
          </cell>
          <cell r="V257">
            <v>10774.55</v>
          </cell>
          <cell r="W257">
            <v>10774.55</v>
          </cell>
          <cell r="X257">
            <v>53946.53</v>
          </cell>
          <cell r="Y257">
            <v>10774.55</v>
          </cell>
          <cell r="Z257">
            <v>64721.08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21914.35</v>
          </cell>
          <cell r="D260">
            <v>0</v>
          </cell>
          <cell r="E260">
            <v>21914.35</v>
          </cell>
          <cell r="F260">
            <v>1078.47</v>
          </cell>
          <cell r="H260">
            <v>1078.47</v>
          </cell>
          <cell r="J260">
            <v>165.3</v>
          </cell>
          <cell r="K260">
            <v>165.3</v>
          </cell>
          <cell r="L260">
            <v>22992.82</v>
          </cell>
          <cell r="M260">
            <v>165.3</v>
          </cell>
          <cell r="N260">
            <v>23158.12</v>
          </cell>
          <cell r="O260">
            <v>53024.91</v>
          </cell>
          <cell r="P260">
            <v>0</v>
          </cell>
          <cell r="Q260">
            <v>53024.91</v>
          </cell>
          <cell r="R260">
            <v>24990.23</v>
          </cell>
          <cell r="S260">
            <v>0</v>
          </cell>
          <cell r="T260">
            <v>24990.23</v>
          </cell>
          <cell r="U260">
            <v>0</v>
          </cell>
          <cell r="V260">
            <v>33547.950000000004</v>
          </cell>
          <cell r="W260">
            <v>33547.950000000004</v>
          </cell>
          <cell r="X260">
            <v>78015.14</v>
          </cell>
          <cell r="Y260">
            <v>33547.950000000004</v>
          </cell>
          <cell r="Z260">
            <v>111563.09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20617.3</v>
          </cell>
          <cell r="D262">
            <v>0</v>
          </cell>
          <cell r="E262">
            <v>20617.3</v>
          </cell>
          <cell r="F262">
            <v>19204.810000000001</v>
          </cell>
          <cell r="H262">
            <v>19204.810000000001</v>
          </cell>
          <cell r="J262">
            <v>2943.53</v>
          </cell>
          <cell r="K262">
            <v>2943.53</v>
          </cell>
          <cell r="L262">
            <v>39822.11</v>
          </cell>
          <cell r="M262">
            <v>2943.53</v>
          </cell>
          <cell r="N262">
            <v>42765.64</v>
          </cell>
          <cell r="O262">
            <v>178681.22999999998</v>
          </cell>
          <cell r="P262">
            <v>0</v>
          </cell>
          <cell r="Q262">
            <v>178681.22999999998</v>
          </cell>
          <cell r="R262">
            <v>124134.97</v>
          </cell>
          <cell r="S262">
            <v>0</v>
          </cell>
          <cell r="T262">
            <v>124134.97</v>
          </cell>
          <cell r="U262">
            <v>0</v>
          </cell>
          <cell r="V262">
            <v>92841.18</v>
          </cell>
          <cell r="W262">
            <v>92841.18</v>
          </cell>
          <cell r="X262">
            <v>302816.19999999995</v>
          </cell>
          <cell r="Y262">
            <v>92841.18</v>
          </cell>
          <cell r="Z262">
            <v>395657.37999999995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36348.629999999997</v>
          </cell>
          <cell r="D270">
            <v>0</v>
          </cell>
          <cell r="E270">
            <v>36348.629999999997</v>
          </cell>
          <cell r="F270">
            <v>33858.36</v>
          </cell>
          <cell r="H270">
            <v>33858.36</v>
          </cell>
          <cell r="J270">
            <v>5189.46</v>
          </cell>
          <cell r="K270">
            <v>5189.46</v>
          </cell>
          <cell r="L270">
            <v>70206.989999999991</v>
          </cell>
          <cell r="M270">
            <v>5189.46</v>
          </cell>
          <cell r="N270">
            <v>75396.45</v>
          </cell>
          <cell r="O270">
            <v>276709.27999999997</v>
          </cell>
          <cell r="P270">
            <v>0</v>
          </cell>
          <cell r="Q270">
            <v>276709.27999999997</v>
          </cell>
          <cell r="R270">
            <v>198195.21000000002</v>
          </cell>
          <cell r="S270">
            <v>0</v>
          </cell>
          <cell r="T270">
            <v>198195.21000000002</v>
          </cell>
          <cell r="U270">
            <v>0</v>
          </cell>
          <cell r="V270">
            <v>149321.44999999998</v>
          </cell>
          <cell r="W270">
            <v>149321.44999999998</v>
          </cell>
          <cell r="X270">
            <v>474904.49</v>
          </cell>
          <cell r="Y270">
            <v>149321.44999999998</v>
          </cell>
          <cell r="Z270">
            <v>624225.93999999994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149464.32999999999</v>
          </cell>
          <cell r="D271">
            <v>0</v>
          </cell>
          <cell r="E271">
            <v>149464.32999999999</v>
          </cell>
          <cell r="F271">
            <v>139224.45000000001</v>
          </cell>
          <cell r="H271">
            <v>139224.45000000001</v>
          </cell>
          <cell r="J271">
            <v>21338.86</v>
          </cell>
          <cell r="K271">
            <v>21338.86</v>
          </cell>
          <cell r="L271">
            <v>288688.78000000003</v>
          </cell>
          <cell r="M271">
            <v>21338.86</v>
          </cell>
          <cell r="N271">
            <v>310027.64</v>
          </cell>
          <cell r="O271">
            <v>1249538.57</v>
          </cell>
          <cell r="P271">
            <v>0</v>
          </cell>
          <cell r="Q271">
            <v>1249538.57</v>
          </cell>
          <cell r="R271">
            <v>900826.19</v>
          </cell>
          <cell r="S271">
            <v>0</v>
          </cell>
          <cell r="T271">
            <v>900826.19</v>
          </cell>
          <cell r="U271">
            <v>0</v>
          </cell>
          <cell r="V271">
            <v>698981.79</v>
          </cell>
          <cell r="W271">
            <v>698981.79</v>
          </cell>
          <cell r="X271">
            <v>2150364.7599999998</v>
          </cell>
          <cell r="Y271">
            <v>698981.79</v>
          </cell>
          <cell r="Z271">
            <v>2849346.55</v>
          </cell>
        </row>
        <row r="272">
          <cell r="A272" t="str">
            <v>54020-03</v>
          </cell>
          <cell r="B272" t="str">
            <v>Depreciation - Vehicle</v>
          </cell>
          <cell r="C272">
            <v>49502.39</v>
          </cell>
          <cell r="D272">
            <v>0</v>
          </cell>
          <cell r="E272">
            <v>49502.39</v>
          </cell>
          <cell r="F272">
            <v>46110.96</v>
          </cell>
          <cell r="H272">
            <v>46110.96</v>
          </cell>
          <cell r="J272">
            <v>7067.41</v>
          </cell>
          <cell r="K272">
            <v>7067.41</v>
          </cell>
          <cell r="L272">
            <v>95613.35</v>
          </cell>
          <cell r="M272">
            <v>7067.41</v>
          </cell>
          <cell r="N272">
            <v>102680.76000000001</v>
          </cell>
          <cell r="O272">
            <v>358799.10000000003</v>
          </cell>
          <cell r="P272">
            <v>0</v>
          </cell>
          <cell r="Q272">
            <v>358799.10000000003</v>
          </cell>
          <cell r="R272">
            <v>255342.94</v>
          </cell>
          <cell r="S272">
            <v>0</v>
          </cell>
          <cell r="T272">
            <v>255342.94</v>
          </cell>
          <cell r="U272">
            <v>0</v>
          </cell>
          <cell r="V272">
            <v>190742.63</v>
          </cell>
          <cell r="W272">
            <v>190742.63</v>
          </cell>
          <cell r="X272">
            <v>614142.04</v>
          </cell>
          <cell r="Y272">
            <v>190742.63</v>
          </cell>
          <cell r="Z272">
            <v>804884.67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12434.5</v>
          </cell>
          <cell r="D273">
            <v>0</v>
          </cell>
          <cell r="E273">
            <v>12434.5</v>
          </cell>
          <cell r="F273">
            <v>11582.6</v>
          </cell>
          <cell r="H273">
            <v>11582.6</v>
          </cell>
          <cell r="J273">
            <v>1775.26</v>
          </cell>
          <cell r="K273">
            <v>1775.26</v>
          </cell>
          <cell r="L273">
            <v>24017.1</v>
          </cell>
          <cell r="M273">
            <v>1775.26</v>
          </cell>
          <cell r="N273">
            <v>25792.359999999997</v>
          </cell>
          <cell r="O273">
            <v>141658.66999999998</v>
          </cell>
          <cell r="P273">
            <v>0</v>
          </cell>
          <cell r="Q273">
            <v>141658.66999999998</v>
          </cell>
          <cell r="R273">
            <v>99702.05</v>
          </cell>
          <cell r="S273">
            <v>0</v>
          </cell>
          <cell r="T273">
            <v>99702.05</v>
          </cell>
          <cell r="U273">
            <v>0</v>
          </cell>
          <cell r="V273">
            <v>80982.22</v>
          </cell>
          <cell r="W273">
            <v>80982.22</v>
          </cell>
          <cell r="X273">
            <v>241360.71999999997</v>
          </cell>
          <cell r="Y273">
            <v>80982.22</v>
          </cell>
          <cell r="Z273">
            <v>322342.93999999994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1318827.45</v>
          </cell>
          <cell r="P274">
            <v>0</v>
          </cell>
          <cell r="Q274">
            <v>1318827.45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1318827.45</v>
          </cell>
          <cell r="Y274">
            <v>0</v>
          </cell>
          <cell r="Z274">
            <v>1318827.45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127298.11</v>
          </cell>
          <cell r="D277">
            <v>0</v>
          </cell>
          <cell r="E277">
            <v>127298.11</v>
          </cell>
          <cell r="F277">
            <v>121577.33</v>
          </cell>
          <cell r="H277">
            <v>121577.33</v>
          </cell>
          <cell r="J277">
            <v>18020.560000000001</v>
          </cell>
          <cell r="K277">
            <v>18020.560000000001</v>
          </cell>
          <cell r="L277">
            <v>248875.44</v>
          </cell>
          <cell r="M277">
            <v>18020.560000000001</v>
          </cell>
          <cell r="N277">
            <v>266896</v>
          </cell>
          <cell r="O277">
            <v>379135.93</v>
          </cell>
          <cell r="P277">
            <v>0</v>
          </cell>
          <cell r="Q277">
            <v>379135.93</v>
          </cell>
          <cell r="R277">
            <v>248598.27000000002</v>
          </cell>
          <cell r="S277">
            <v>0</v>
          </cell>
          <cell r="T277">
            <v>248598.27000000002</v>
          </cell>
          <cell r="U277">
            <v>0</v>
          </cell>
          <cell r="V277">
            <v>57863.7</v>
          </cell>
          <cell r="W277">
            <v>57863.7</v>
          </cell>
          <cell r="X277">
            <v>627734.19999999995</v>
          </cell>
          <cell r="Y277">
            <v>57863.7</v>
          </cell>
          <cell r="Z277">
            <v>685597.89999999991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4867.67</v>
          </cell>
          <cell r="D283">
            <v>0</v>
          </cell>
          <cell r="E283">
            <v>4867.67</v>
          </cell>
          <cell r="F283">
            <v>38694.019999999997</v>
          </cell>
          <cell r="H283">
            <v>38694.019999999997</v>
          </cell>
          <cell r="J283">
            <v>5930.61</v>
          </cell>
          <cell r="K283">
            <v>5930.61</v>
          </cell>
          <cell r="L283">
            <v>43561.689999999995</v>
          </cell>
          <cell r="M283">
            <v>5930.61</v>
          </cell>
          <cell r="N283">
            <v>49492.299999999996</v>
          </cell>
          <cell r="O283">
            <v>121949.5</v>
          </cell>
          <cell r="P283">
            <v>0</v>
          </cell>
          <cell r="Q283">
            <v>121949.5</v>
          </cell>
          <cell r="R283">
            <v>369391.02</v>
          </cell>
          <cell r="S283">
            <v>0</v>
          </cell>
          <cell r="T283">
            <v>369391.02</v>
          </cell>
          <cell r="U283">
            <v>0</v>
          </cell>
          <cell r="V283">
            <v>244248.34999999998</v>
          </cell>
          <cell r="W283">
            <v>244248.34999999998</v>
          </cell>
          <cell r="X283">
            <v>491340.52</v>
          </cell>
          <cell r="Y283">
            <v>244248.34999999998</v>
          </cell>
          <cell r="Z283">
            <v>735588.87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-1588.39</v>
          </cell>
          <cell r="D285">
            <v>0</v>
          </cell>
          <cell r="E285">
            <v>-1588.39</v>
          </cell>
          <cell r="F285">
            <v>276909.89</v>
          </cell>
          <cell r="H285">
            <v>276909.89</v>
          </cell>
          <cell r="K285">
            <v>0</v>
          </cell>
          <cell r="L285">
            <v>275321.5</v>
          </cell>
          <cell r="M285">
            <v>0</v>
          </cell>
          <cell r="N285">
            <v>275321.5</v>
          </cell>
          <cell r="O285">
            <v>-9688.61</v>
          </cell>
          <cell r="P285">
            <v>0</v>
          </cell>
          <cell r="Q285">
            <v>-9688.61</v>
          </cell>
          <cell r="R285">
            <v>-700910.32</v>
          </cell>
          <cell r="S285">
            <v>0</v>
          </cell>
          <cell r="T285">
            <v>-700910.32</v>
          </cell>
          <cell r="U285">
            <v>0</v>
          </cell>
          <cell r="V285">
            <v>0</v>
          </cell>
          <cell r="W285">
            <v>0</v>
          </cell>
          <cell r="X285">
            <v>-710598.92999999993</v>
          </cell>
          <cell r="Y285">
            <v>0</v>
          </cell>
          <cell r="Z285">
            <v>-710598.92999999993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-88479.960000000021</v>
          </cell>
          <cell r="D286">
            <v>0</v>
          </cell>
          <cell r="E286">
            <v>-88479.960000000021</v>
          </cell>
          <cell r="F286">
            <v>-42200</v>
          </cell>
          <cell r="H286">
            <v>-42200</v>
          </cell>
          <cell r="K286">
            <v>0</v>
          </cell>
          <cell r="L286">
            <v>-130679.96000000002</v>
          </cell>
          <cell r="M286">
            <v>0</v>
          </cell>
          <cell r="N286">
            <v>-130679.96000000002</v>
          </cell>
          <cell r="O286">
            <v>-78164.070000000022</v>
          </cell>
          <cell r="P286">
            <v>0</v>
          </cell>
          <cell r="Q286">
            <v>-78164.070000000022</v>
          </cell>
          <cell r="R286">
            <v>-42200</v>
          </cell>
          <cell r="S286">
            <v>0</v>
          </cell>
          <cell r="T286">
            <v>-42200</v>
          </cell>
          <cell r="U286">
            <v>0</v>
          </cell>
          <cell r="V286">
            <v>0</v>
          </cell>
          <cell r="W286">
            <v>0</v>
          </cell>
          <cell r="X286">
            <v>-120364.07000000002</v>
          </cell>
          <cell r="Y286">
            <v>0</v>
          </cell>
          <cell r="Z286">
            <v>-120364.07000000002</v>
          </cell>
        </row>
        <row r="287">
          <cell r="A287">
            <v>999999</v>
          </cell>
          <cell r="B287" t="str">
            <v>Contra Account</v>
          </cell>
          <cell r="C287">
            <v>17511563.09</v>
          </cell>
          <cell r="D287">
            <v>0</v>
          </cell>
          <cell r="E287">
            <v>17500930.690000001</v>
          </cell>
          <cell r="F287">
            <v>53068057.280000024</v>
          </cell>
          <cell r="G287">
            <v>0</v>
          </cell>
          <cell r="H287">
            <v>53180141.300000019</v>
          </cell>
          <cell r="I287">
            <v>0</v>
          </cell>
          <cell r="J287">
            <v>2494670.4800000014</v>
          </cell>
          <cell r="K287">
            <v>2494670.4800000014</v>
          </cell>
          <cell r="L287">
            <v>94393682.959999979</v>
          </cell>
          <cell r="M287">
            <v>2494670.4800000014</v>
          </cell>
          <cell r="N287">
            <v>96888353.440000027</v>
          </cell>
          <cell r="O287">
            <v>23389897.469999999</v>
          </cell>
          <cell r="P287">
            <v>0</v>
          </cell>
          <cell r="Q287">
            <v>23389897.469999999</v>
          </cell>
          <cell r="R287">
            <v>77361847.280000061</v>
          </cell>
          <cell r="S287">
            <v>0</v>
          </cell>
          <cell r="T287">
            <v>77361847.280000061</v>
          </cell>
          <cell r="U287">
            <v>0</v>
          </cell>
          <cell r="V287">
            <v>18533339.939999983</v>
          </cell>
          <cell r="W287">
            <v>18533339.939999983</v>
          </cell>
          <cell r="X287">
            <v>100751744.75000004</v>
          </cell>
          <cell r="Y287">
            <v>18533339.939999983</v>
          </cell>
          <cell r="Z287">
            <v>2.75249476544559E-7</v>
          </cell>
        </row>
      </sheetData>
      <sheetData sheetId="18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0</v>
          </cell>
        </row>
        <row r="9">
          <cell r="A9" t="str">
            <v>11001-02</v>
          </cell>
          <cell r="B9" t="str">
            <v>Petty Cash</v>
          </cell>
          <cell r="Z9">
            <v>18908.75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181727.47999999672</v>
          </cell>
        </row>
        <row r="12">
          <cell r="A12" t="str">
            <v>11002-04</v>
          </cell>
          <cell r="B12" t="str">
            <v>Saving A/C - Bay : Bangpoo</v>
          </cell>
          <cell r="Z12">
            <v>5052152.3099999996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195655.02000000002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3535738.76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-1353247.78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11067.62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68545200.63000001</v>
          </cell>
        </row>
        <row r="30">
          <cell r="A30" t="str">
            <v>11007-02</v>
          </cell>
          <cell r="B30" t="str">
            <v>Accounts receivable - Export</v>
          </cell>
          <cell r="Z30">
            <v>41352191.200000003</v>
          </cell>
        </row>
        <row r="31">
          <cell r="A31" t="str">
            <v>11007-03</v>
          </cell>
          <cell r="B31" t="str">
            <v>Accounts receivable - Related</v>
          </cell>
          <cell r="Z31">
            <v>10380996.359999999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4650653.03</v>
          </cell>
          <cell r="E35">
            <v>4650653.03</v>
          </cell>
          <cell r="F35">
            <v>2548833.6</v>
          </cell>
          <cell r="G35">
            <v>0</v>
          </cell>
          <cell r="H35">
            <v>2548833.6</v>
          </cell>
          <cell r="K35">
            <v>0</v>
          </cell>
          <cell r="L35">
            <v>7199486.6300000008</v>
          </cell>
          <cell r="M35">
            <v>0</v>
          </cell>
          <cell r="N35">
            <v>7199486.6300000008</v>
          </cell>
          <cell r="O35">
            <v>4650653.03</v>
          </cell>
          <cell r="P35">
            <v>0</v>
          </cell>
          <cell r="Q35">
            <v>4650653.03</v>
          </cell>
          <cell r="R35">
            <v>2548833.6</v>
          </cell>
          <cell r="S35">
            <v>0</v>
          </cell>
          <cell r="T35">
            <v>2548833.6</v>
          </cell>
          <cell r="V35">
            <v>0</v>
          </cell>
          <cell r="W35">
            <v>0</v>
          </cell>
          <cell r="X35">
            <v>7199486.6300000008</v>
          </cell>
          <cell r="Y35">
            <v>0</v>
          </cell>
          <cell r="Z35">
            <v>7199486.6300000008</v>
          </cell>
        </row>
        <row r="36">
          <cell r="A36" t="str">
            <v>11009-02</v>
          </cell>
          <cell r="B36" t="str">
            <v>Decoration Materials in Stock</v>
          </cell>
          <cell r="C36">
            <v>65942.75</v>
          </cell>
          <cell r="E36">
            <v>65942.75</v>
          </cell>
          <cell r="F36">
            <v>90526.64</v>
          </cell>
          <cell r="G36">
            <v>0</v>
          </cell>
          <cell r="H36">
            <v>90526.64</v>
          </cell>
          <cell r="K36">
            <v>0</v>
          </cell>
          <cell r="L36">
            <v>156469.39000000001</v>
          </cell>
          <cell r="M36">
            <v>0</v>
          </cell>
          <cell r="N36">
            <v>156469.39000000001</v>
          </cell>
          <cell r="O36">
            <v>65942.75</v>
          </cell>
          <cell r="P36">
            <v>0</v>
          </cell>
          <cell r="Q36">
            <v>65942.75</v>
          </cell>
          <cell r="R36">
            <v>90526.64</v>
          </cell>
          <cell r="S36">
            <v>0</v>
          </cell>
          <cell r="T36">
            <v>90526.64</v>
          </cell>
          <cell r="V36">
            <v>0</v>
          </cell>
          <cell r="W36">
            <v>0</v>
          </cell>
          <cell r="X36">
            <v>156469.39000000001</v>
          </cell>
          <cell r="Y36">
            <v>0</v>
          </cell>
          <cell r="Z36">
            <v>156469.39000000001</v>
          </cell>
        </row>
        <row r="37">
          <cell r="A37" t="str">
            <v>11009-03</v>
          </cell>
          <cell r="B37" t="str">
            <v>Assembly Materials in Stock</v>
          </cell>
          <cell r="C37">
            <v>1560549.91</v>
          </cell>
          <cell r="E37">
            <v>1560549.91</v>
          </cell>
          <cell r="F37">
            <v>20483677.640000001</v>
          </cell>
          <cell r="G37">
            <v>0</v>
          </cell>
          <cell r="H37">
            <v>20483677.640000001</v>
          </cell>
          <cell r="J37">
            <v>347608.12</v>
          </cell>
          <cell r="K37">
            <v>347608.12</v>
          </cell>
          <cell r="L37">
            <v>22044227.550000001</v>
          </cell>
          <cell r="M37">
            <v>347608.12</v>
          </cell>
          <cell r="N37">
            <v>22391835.670000002</v>
          </cell>
          <cell r="O37">
            <v>1560549.91</v>
          </cell>
          <cell r="P37">
            <v>0</v>
          </cell>
          <cell r="Q37">
            <v>1560549.91</v>
          </cell>
          <cell r="R37">
            <v>20483677.640000001</v>
          </cell>
          <cell r="S37">
            <v>0</v>
          </cell>
          <cell r="T37">
            <v>20483677.640000001</v>
          </cell>
          <cell r="V37">
            <v>347608.12</v>
          </cell>
          <cell r="W37">
            <v>347608.12</v>
          </cell>
          <cell r="X37">
            <v>22044227.550000001</v>
          </cell>
          <cell r="Y37">
            <v>347608.12</v>
          </cell>
          <cell r="Z37">
            <v>22391835.670000002</v>
          </cell>
        </row>
        <row r="38">
          <cell r="A38" t="str">
            <v>11009-04</v>
          </cell>
          <cell r="B38" t="str">
            <v>Packing Material in Stock</v>
          </cell>
          <cell r="C38">
            <v>10979</v>
          </cell>
          <cell r="E38">
            <v>10979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10979</v>
          </cell>
          <cell r="M38">
            <v>0</v>
          </cell>
          <cell r="N38">
            <v>10979</v>
          </cell>
          <cell r="O38">
            <v>10979</v>
          </cell>
          <cell r="P38">
            <v>0</v>
          </cell>
          <cell r="Q38">
            <v>10979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10979</v>
          </cell>
          <cell r="Y38">
            <v>0</v>
          </cell>
          <cell r="Z38">
            <v>10979</v>
          </cell>
        </row>
        <row r="39">
          <cell r="A39" t="str">
            <v>11009-05</v>
          </cell>
          <cell r="B39" t="str">
            <v>Factory Supplies In Stock</v>
          </cell>
          <cell r="C39">
            <v>27908</v>
          </cell>
          <cell r="E39">
            <v>27908</v>
          </cell>
          <cell r="F39">
            <v>8260</v>
          </cell>
          <cell r="G39">
            <v>0</v>
          </cell>
          <cell r="H39">
            <v>8260</v>
          </cell>
          <cell r="K39">
            <v>0</v>
          </cell>
          <cell r="L39">
            <v>36168</v>
          </cell>
          <cell r="M39">
            <v>0</v>
          </cell>
          <cell r="N39">
            <v>36168</v>
          </cell>
          <cell r="O39">
            <v>27908</v>
          </cell>
          <cell r="P39">
            <v>0</v>
          </cell>
          <cell r="Q39">
            <v>27908</v>
          </cell>
          <cell r="R39">
            <v>8260</v>
          </cell>
          <cell r="S39">
            <v>0</v>
          </cell>
          <cell r="T39">
            <v>8260</v>
          </cell>
          <cell r="V39">
            <v>0</v>
          </cell>
          <cell r="W39">
            <v>0</v>
          </cell>
          <cell r="X39">
            <v>36168</v>
          </cell>
          <cell r="Y39">
            <v>0</v>
          </cell>
          <cell r="Z39">
            <v>24568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203996.44</v>
          </cell>
          <cell r="E40">
            <v>203996.44</v>
          </cell>
          <cell r="F40">
            <v>3315292.36</v>
          </cell>
          <cell r="G40">
            <v>0</v>
          </cell>
          <cell r="H40">
            <v>3315292.36</v>
          </cell>
          <cell r="J40">
            <v>373682.4</v>
          </cell>
          <cell r="K40">
            <v>373682.4</v>
          </cell>
          <cell r="L40">
            <v>3519288.8</v>
          </cell>
          <cell r="M40">
            <v>373682.4</v>
          </cell>
          <cell r="N40">
            <v>3892971.1999999997</v>
          </cell>
          <cell r="O40">
            <v>203996.44</v>
          </cell>
          <cell r="P40">
            <v>0</v>
          </cell>
          <cell r="Q40">
            <v>203996.44</v>
          </cell>
          <cell r="R40">
            <v>3315292.36</v>
          </cell>
          <cell r="S40">
            <v>0</v>
          </cell>
          <cell r="T40">
            <v>3315292.36</v>
          </cell>
          <cell r="V40">
            <v>373682.4</v>
          </cell>
          <cell r="W40">
            <v>373682.4</v>
          </cell>
          <cell r="X40">
            <v>3519288.8</v>
          </cell>
          <cell r="Y40">
            <v>373682.4</v>
          </cell>
          <cell r="Z40">
            <v>3892971.1999999997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4573062.37</v>
          </cell>
          <cell r="E41">
            <v>4573062.37</v>
          </cell>
          <cell r="F41">
            <v>11230568.869999999</v>
          </cell>
          <cell r="G41">
            <v>0</v>
          </cell>
          <cell r="H41">
            <v>11230568.869999999</v>
          </cell>
          <cell r="J41">
            <v>0</v>
          </cell>
          <cell r="K41">
            <v>0</v>
          </cell>
          <cell r="L41">
            <v>15803631.239999998</v>
          </cell>
          <cell r="M41">
            <v>0</v>
          </cell>
          <cell r="N41">
            <v>15803631.239999998</v>
          </cell>
          <cell r="O41">
            <v>4573062.37</v>
          </cell>
          <cell r="P41">
            <v>0</v>
          </cell>
          <cell r="Q41">
            <v>4573062.37</v>
          </cell>
          <cell r="R41">
            <v>11230568.869999999</v>
          </cell>
          <cell r="S41">
            <v>0</v>
          </cell>
          <cell r="T41">
            <v>11230568.869999999</v>
          </cell>
          <cell r="V41">
            <v>0</v>
          </cell>
          <cell r="W41">
            <v>0</v>
          </cell>
          <cell r="X41">
            <v>15803631.239999998</v>
          </cell>
          <cell r="Y41">
            <v>0</v>
          </cell>
          <cell r="Z41">
            <v>15803631.239999998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4080000</v>
          </cell>
        </row>
        <row r="49">
          <cell r="A49" t="str">
            <v>11010-02</v>
          </cell>
          <cell r="B49" t="str">
            <v>Prepaid Expense</v>
          </cell>
          <cell r="Z49">
            <v>642989.09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1111196.22</v>
          </cell>
        </row>
        <row r="53">
          <cell r="A53" t="str">
            <v>11010-06</v>
          </cell>
          <cell r="B53" t="str">
            <v>Purchase Vat</v>
          </cell>
          <cell r="Z53">
            <v>1137800.22</v>
          </cell>
        </row>
        <row r="54">
          <cell r="A54" t="str">
            <v>11010-07</v>
          </cell>
          <cell r="B54" t="str">
            <v>Vat in Transit</v>
          </cell>
          <cell r="Z54">
            <v>102843.79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5035109.74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739451.69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-126767192.24000001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-507265025.03999996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-7530602.6800000006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-33598342.950000003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-5288834.09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-17545574.809999999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-8743763.4399999976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-112000000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-47650074.289999999</v>
          </cell>
        </row>
        <row r="88">
          <cell r="A88" t="str">
            <v>21002-02</v>
          </cell>
          <cell r="B88" t="str">
            <v>Accounts Payable - Export</v>
          </cell>
          <cell r="Z88">
            <v>-24502885.780000001</v>
          </cell>
        </row>
        <row r="89">
          <cell r="A89" t="str">
            <v>21002-03</v>
          </cell>
          <cell r="B89" t="str">
            <v>Accounts Payable - Related</v>
          </cell>
          <cell r="Z89">
            <v>-20360804.119999997</v>
          </cell>
        </row>
        <row r="90">
          <cell r="A90" t="str">
            <v>21003-01</v>
          </cell>
          <cell r="B90" t="str">
            <v>Accrued Interest</v>
          </cell>
          <cell r="Z90">
            <v>-99556.160000000003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-4127673.4200000018</v>
          </cell>
        </row>
        <row r="92">
          <cell r="A92" t="str">
            <v>21003-03</v>
          </cell>
          <cell r="B92" t="str">
            <v>Other Creditors</v>
          </cell>
          <cell r="Z92">
            <v>-953000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-99625.36</v>
          </cell>
        </row>
        <row r="97">
          <cell r="A97" t="str">
            <v>21004-02</v>
          </cell>
          <cell r="B97" t="str">
            <v>W/T Phor Ngor Dor 3</v>
          </cell>
          <cell r="Z97">
            <v>-1777.47</v>
          </cell>
        </row>
        <row r="98">
          <cell r="A98" t="str">
            <v>21004-03</v>
          </cell>
          <cell r="B98" t="str">
            <v>W/T Phor Ngor Dor 1</v>
          </cell>
          <cell r="Z98">
            <v>-726853.09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-426756</v>
          </cell>
        </row>
        <row r="103">
          <cell r="A103" t="str">
            <v>21007-01</v>
          </cell>
          <cell r="B103" t="str">
            <v>Selling Tax</v>
          </cell>
          <cell r="Z103">
            <v>-2757886.14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-2121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-10137720.279999999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-16546702.27</v>
          </cell>
          <cell r="D116">
            <v>0</v>
          </cell>
          <cell r="E116">
            <v>-16546702.27</v>
          </cell>
          <cell r="F116">
            <v>-8085565.1500000004</v>
          </cell>
          <cell r="G116">
            <v>0</v>
          </cell>
          <cell r="H116">
            <v>-8085565.1500000004</v>
          </cell>
          <cell r="J116">
            <v>-1690184</v>
          </cell>
          <cell r="K116">
            <v>-1690184</v>
          </cell>
          <cell r="L116">
            <v>-24632267.420000002</v>
          </cell>
          <cell r="M116">
            <v>-1690184</v>
          </cell>
          <cell r="N116">
            <v>-26322451.420000002</v>
          </cell>
          <cell r="O116">
            <v>-134109874.52</v>
          </cell>
          <cell r="P116">
            <v>0</v>
          </cell>
          <cell r="Q116">
            <v>-134109874.52</v>
          </cell>
          <cell r="R116">
            <v>-50270923.839999996</v>
          </cell>
          <cell r="S116">
            <v>0</v>
          </cell>
          <cell r="T116">
            <v>-50270923.839999996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-184380798.35999998</v>
          </cell>
          <cell r="Y116">
            <v>-73173104.700000003</v>
          </cell>
          <cell r="Z116">
            <v>-257553903.06</v>
          </cell>
        </row>
        <row r="117">
          <cell r="A117" t="str">
            <v>41000-02</v>
          </cell>
          <cell r="B117" t="str">
            <v>Export Sales</v>
          </cell>
          <cell r="C117">
            <v>-7860</v>
          </cell>
          <cell r="D117">
            <v>0</v>
          </cell>
          <cell r="E117">
            <v>-7860</v>
          </cell>
          <cell r="F117">
            <v>-19867076.449999999</v>
          </cell>
          <cell r="G117">
            <v>0</v>
          </cell>
          <cell r="H117">
            <v>-19867076.449999999</v>
          </cell>
          <cell r="K117">
            <v>0</v>
          </cell>
          <cell r="L117">
            <v>-19874936.449999999</v>
          </cell>
          <cell r="M117">
            <v>0</v>
          </cell>
          <cell r="N117">
            <v>-19874936.449999999</v>
          </cell>
          <cell r="O117">
            <v>-7860</v>
          </cell>
          <cell r="P117">
            <v>0</v>
          </cell>
          <cell r="Q117">
            <v>-7860</v>
          </cell>
          <cell r="R117">
            <v>-69664881.450000003</v>
          </cell>
          <cell r="S117">
            <v>0</v>
          </cell>
          <cell r="T117">
            <v>-69664881.450000003</v>
          </cell>
          <cell r="U117">
            <v>0</v>
          </cell>
          <cell r="V117">
            <v>0</v>
          </cell>
          <cell r="W117">
            <v>0</v>
          </cell>
          <cell r="X117">
            <v>-69672741.450000003</v>
          </cell>
          <cell r="Y117">
            <v>0</v>
          </cell>
          <cell r="Z117">
            <v>-69672741.450000003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-154395.10999999999</v>
          </cell>
          <cell r="D123">
            <v>0</v>
          </cell>
          <cell r="E123">
            <v>-154395.10999999999</v>
          </cell>
          <cell r="F123">
            <v>-371832.26</v>
          </cell>
          <cell r="G123">
            <v>0</v>
          </cell>
          <cell r="H123">
            <v>-371832.26</v>
          </cell>
          <cell r="K123">
            <v>0</v>
          </cell>
          <cell r="L123">
            <v>-526227.37</v>
          </cell>
          <cell r="M123">
            <v>0</v>
          </cell>
          <cell r="N123">
            <v>-526227.37</v>
          </cell>
          <cell r="O123">
            <v>-1527063.5099999998</v>
          </cell>
          <cell r="P123">
            <v>0</v>
          </cell>
          <cell r="Q123">
            <v>-1527063.5099999998</v>
          </cell>
          <cell r="R123">
            <v>-1962162.49</v>
          </cell>
          <cell r="S123">
            <v>0</v>
          </cell>
          <cell r="T123">
            <v>-1962162.49</v>
          </cell>
          <cell r="U123">
            <v>0</v>
          </cell>
          <cell r="V123">
            <v>0</v>
          </cell>
          <cell r="W123">
            <v>0</v>
          </cell>
          <cell r="X123">
            <v>-3489226</v>
          </cell>
          <cell r="Y123">
            <v>0</v>
          </cell>
          <cell r="Z123">
            <v>-3489226</v>
          </cell>
        </row>
        <row r="124">
          <cell r="A124" t="str">
            <v>43000-02</v>
          </cell>
          <cell r="B124" t="str">
            <v>Other Income</v>
          </cell>
          <cell r="C124">
            <v>-5766207.29</v>
          </cell>
          <cell r="D124">
            <v>0</v>
          </cell>
          <cell r="E124">
            <v>-5766207.29</v>
          </cell>
          <cell r="F124">
            <v>-823737.98</v>
          </cell>
          <cell r="G124">
            <v>0</v>
          </cell>
          <cell r="H124">
            <v>-823737.98</v>
          </cell>
          <cell r="J124">
            <v>0</v>
          </cell>
          <cell r="K124">
            <v>0</v>
          </cell>
          <cell r="L124">
            <v>-6589945.2699999996</v>
          </cell>
          <cell r="M124">
            <v>0</v>
          </cell>
          <cell r="N124">
            <v>-6589945.2699999996</v>
          </cell>
          <cell r="O124">
            <v>-11091649.16</v>
          </cell>
          <cell r="P124">
            <v>0</v>
          </cell>
          <cell r="Q124">
            <v>-11091649.159999998</v>
          </cell>
          <cell r="R124">
            <v>-1465738.54</v>
          </cell>
          <cell r="S124">
            <v>0</v>
          </cell>
          <cell r="T124">
            <v>-1465738.54</v>
          </cell>
          <cell r="U124">
            <v>0</v>
          </cell>
          <cell r="V124">
            <v>0</v>
          </cell>
          <cell r="W124">
            <v>0</v>
          </cell>
          <cell r="X124">
            <v>-12557387.699999999</v>
          </cell>
          <cell r="Y124">
            <v>0</v>
          </cell>
          <cell r="Z124">
            <v>-12557387.699999999</v>
          </cell>
        </row>
        <row r="125">
          <cell r="B125" t="str">
            <v xml:space="preserve"> Other Income -Mould</v>
          </cell>
          <cell r="C125">
            <v>-5766206.8099999996</v>
          </cell>
          <cell r="D125">
            <v>0</v>
          </cell>
          <cell r="E125">
            <v>-5766206.8099999996</v>
          </cell>
          <cell r="F125">
            <v>-772644.7</v>
          </cell>
          <cell r="H125">
            <v>-772644.7</v>
          </cell>
          <cell r="L125">
            <v>-6538851.5099999998</v>
          </cell>
          <cell r="M125">
            <v>0</v>
          </cell>
          <cell r="N125">
            <v>-6538851.5099999998</v>
          </cell>
          <cell r="O125">
            <v>-10922326.809999999</v>
          </cell>
          <cell r="P125">
            <v>0</v>
          </cell>
          <cell r="Q125">
            <v>-10922326.809999999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-12036931.049999999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-0.48</v>
          </cell>
          <cell r="D126">
            <v>0</v>
          </cell>
          <cell r="E126">
            <v>-0.48</v>
          </cell>
          <cell r="F126">
            <v>-51093.279999999999</v>
          </cell>
          <cell r="H126">
            <v>-51093.279999999999</v>
          </cell>
          <cell r="J126">
            <v>0</v>
          </cell>
          <cell r="L126">
            <v>-51093.760000000002</v>
          </cell>
          <cell r="M126">
            <v>0</v>
          </cell>
          <cell r="N126">
            <v>-51093.760000000002</v>
          </cell>
          <cell r="O126">
            <v>-169322.35</v>
          </cell>
          <cell r="P126">
            <v>0</v>
          </cell>
          <cell r="Q126">
            <v>-169322.35</v>
          </cell>
          <cell r="R126">
            <v>-351134.30000000005</v>
          </cell>
          <cell r="S126">
            <v>0</v>
          </cell>
          <cell r="T126">
            <v>-351134.30000000005</v>
          </cell>
          <cell r="U126">
            <v>0</v>
          </cell>
          <cell r="V126">
            <v>0</v>
          </cell>
          <cell r="W126">
            <v>0</v>
          </cell>
          <cell r="X126">
            <v>-520456.65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-118.9</v>
          </cell>
          <cell r="J129">
            <v>118.9</v>
          </cell>
          <cell r="K129">
            <v>118.9</v>
          </cell>
          <cell r="L129">
            <v>-118.9</v>
          </cell>
          <cell r="M129">
            <v>118.9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5703543.6600000001</v>
          </cell>
          <cell r="D133">
            <v>0</v>
          </cell>
          <cell r="E133">
            <v>5703543.6600000001</v>
          </cell>
          <cell r="F133">
            <v>3049235.91</v>
          </cell>
          <cell r="G133">
            <v>0</v>
          </cell>
          <cell r="H133">
            <v>3049235.91</v>
          </cell>
          <cell r="J133">
            <v>0</v>
          </cell>
          <cell r="K133">
            <v>0</v>
          </cell>
          <cell r="L133">
            <v>8752779.5700000003</v>
          </cell>
          <cell r="M133">
            <v>0</v>
          </cell>
          <cell r="N133">
            <v>8752779.5700000003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62272.75</v>
          </cell>
          <cell r="D134">
            <v>0</v>
          </cell>
          <cell r="E134">
            <v>62272.75</v>
          </cell>
          <cell r="F134">
            <v>93351.2</v>
          </cell>
          <cell r="G134">
            <v>0</v>
          </cell>
          <cell r="H134">
            <v>93351.2</v>
          </cell>
          <cell r="J134">
            <v>0</v>
          </cell>
          <cell r="K134">
            <v>0</v>
          </cell>
          <cell r="L134">
            <v>155623.95000000001</v>
          </cell>
          <cell r="M134">
            <v>0</v>
          </cell>
          <cell r="N134">
            <v>155623.95000000001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1054137.52</v>
          </cell>
          <cell r="D135">
            <v>0</v>
          </cell>
          <cell r="E135">
            <v>1054137.52</v>
          </cell>
          <cell r="F135">
            <v>30901281.120000001</v>
          </cell>
          <cell r="G135">
            <v>0</v>
          </cell>
          <cell r="H135">
            <v>30901281.120000001</v>
          </cell>
          <cell r="J135">
            <v>340104.8</v>
          </cell>
          <cell r="K135">
            <v>340104.8</v>
          </cell>
          <cell r="L135">
            <v>31955418.640000001</v>
          </cell>
          <cell r="M135">
            <v>340104.8</v>
          </cell>
          <cell r="N135">
            <v>32295523.440000001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14064</v>
          </cell>
          <cell r="D136">
            <v>0</v>
          </cell>
          <cell r="E136">
            <v>14064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14064</v>
          </cell>
          <cell r="M136">
            <v>0</v>
          </cell>
          <cell r="N136">
            <v>14064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3386142.24</v>
          </cell>
          <cell r="D137">
            <v>0</v>
          </cell>
          <cell r="E137">
            <v>3386142.24</v>
          </cell>
          <cell r="F137">
            <v>7472078.3399999999</v>
          </cell>
          <cell r="G137">
            <v>0</v>
          </cell>
          <cell r="H137">
            <v>7472078.3399999999</v>
          </cell>
          <cell r="J137">
            <v>897789.17</v>
          </cell>
          <cell r="K137">
            <v>897789.17</v>
          </cell>
          <cell r="L137">
            <v>10858220.58</v>
          </cell>
          <cell r="M137">
            <v>897789.17</v>
          </cell>
          <cell r="N137">
            <v>11756009.75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9145053.5999999996</v>
          </cell>
          <cell r="E138">
            <v>9145053.5999999996</v>
          </cell>
          <cell r="F138">
            <v>3810788.41</v>
          </cell>
          <cell r="G138">
            <v>0</v>
          </cell>
          <cell r="H138">
            <v>3810788.41</v>
          </cell>
          <cell r="J138">
            <v>813566.65</v>
          </cell>
          <cell r="K138">
            <v>813566.65</v>
          </cell>
          <cell r="L138">
            <v>12955842.01</v>
          </cell>
          <cell r="M138">
            <v>813566.65</v>
          </cell>
          <cell r="N138">
            <v>13769408.66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-4650653.03</v>
          </cell>
          <cell r="D140">
            <v>0</v>
          </cell>
          <cell r="E140">
            <v>-4650653.03</v>
          </cell>
          <cell r="F140">
            <v>-2548833.6</v>
          </cell>
          <cell r="H140">
            <v>-2548833.6</v>
          </cell>
          <cell r="J140">
            <v>0</v>
          </cell>
          <cell r="K140">
            <v>0</v>
          </cell>
          <cell r="L140">
            <v>-7199486.6300000008</v>
          </cell>
          <cell r="M140">
            <v>0</v>
          </cell>
          <cell r="N140">
            <v>-7199486.6300000008</v>
          </cell>
          <cell r="O140">
            <v>-4650653.03</v>
          </cell>
          <cell r="P140">
            <v>0</v>
          </cell>
          <cell r="Q140">
            <v>-4650653.03</v>
          </cell>
          <cell r="R140">
            <v>-2548833.6</v>
          </cell>
          <cell r="S140">
            <v>0</v>
          </cell>
          <cell r="T140">
            <v>-2548833.6</v>
          </cell>
          <cell r="U140">
            <v>0</v>
          </cell>
          <cell r="V140">
            <v>0</v>
          </cell>
          <cell r="W140">
            <v>0</v>
          </cell>
          <cell r="X140">
            <v>-7199486.6300000008</v>
          </cell>
          <cell r="Y140">
            <v>0</v>
          </cell>
          <cell r="Z140">
            <v>-7199486.6300000008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-65942.75</v>
          </cell>
          <cell r="D141">
            <v>0</v>
          </cell>
          <cell r="E141">
            <v>-65942.75</v>
          </cell>
          <cell r="F141">
            <v>-90526.64</v>
          </cell>
          <cell r="H141">
            <v>-90526.64</v>
          </cell>
          <cell r="J141">
            <v>0</v>
          </cell>
          <cell r="K141">
            <v>0</v>
          </cell>
          <cell r="L141">
            <v>-156469.39000000001</v>
          </cell>
          <cell r="M141">
            <v>0</v>
          </cell>
          <cell r="N141">
            <v>-156469.39000000001</v>
          </cell>
          <cell r="O141">
            <v>-65942.75</v>
          </cell>
          <cell r="P141">
            <v>0</v>
          </cell>
          <cell r="Q141">
            <v>-65942.75</v>
          </cell>
          <cell r="R141">
            <v>-90526.64</v>
          </cell>
          <cell r="S141">
            <v>0</v>
          </cell>
          <cell r="T141">
            <v>-90526.64</v>
          </cell>
          <cell r="U141">
            <v>0</v>
          </cell>
          <cell r="V141">
            <v>0</v>
          </cell>
          <cell r="W141">
            <v>0</v>
          </cell>
          <cell r="X141">
            <v>-156469.39000000001</v>
          </cell>
          <cell r="Y141">
            <v>0</v>
          </cell>
          <cell r="Z141">
            <v>-156469.39000000001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-1560549.91</v>
          </cell>
          <cell r="D142">
            <v>0</v>
          </cell>
          <cell r="E142">
            <v>-1560549.91</v>
          </cell>
          <cell r="F142">
            <v>-20483677.640000001</v>
          </cell>
          <cell r="H142">
            <v>-20483677.640000001</v>
          </cell>
          <cell r="J142">
            <v>-347608.12</v>
          </cell>
          <cell r="K142">
            <v>-347608.12</v>
          </cell>
          <cell r="L142">
            <v>-22044227.550000001</v>
          </cell>
          <cell r="M142">
            <v>-347608.12</v>
          </cell>
          <cell r="N142">
            <v>-22391835.670000002</v>
          </cell>
          <cell r="O142">
            <v>-1560549.91</v>
          </cell>
          <cell r="P142">
            <v>0</v>
          </cell>
          <cell r="Q142">
            <v>-1560549.91</v>
          </cell>
          <cell r="R142">
            <v>-20483677.640000001</v>
          </cell>
          <cell r="S142">
            <v>0</v>
          </cell>
          <cell r="T142">
            <v>-20483677.640000001</v>
          </cell>
          <cell r="U142">
            <v>0</v>
          </cell>
          <cell r="V142">
            <v>-347608.12</v>
          </cell>
          <cell r="W142">
            <v>-347608.12</v>
          </cell>
          <cell r="X142">
            <v>-22044227.550000001</v>
          </cell>
          <cell r="Y142">
            <v>-347608.12</v>
          </cell>
          <cell r="Z142">
            <v>-22391835.670000002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-10979</v>
          </cell>
          <cell r="D143">
            <v>0</v>
          </cell>
          <cell r="E143">
            <v>-10979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-10979</v>
          </cell>
          <cell r="M143">
            <v>0</v>
          </cell>
          <cell r="N143">
            <v>-10979</v>
          </cell>
          <cell r="O143">
            <v>-10979</v>
          </cell>
          <cell r="P143">
            <v>0</v>
          </cell>
          <cell r="Q143">
            <v>-10979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-10979</v>
          </cell>
          <cell r="Y143">
            <v>0</v>
          </cell>
          <cell r="Z143">
            <v>-10979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-203996.44</v>
          </cell>
          <cell r="D144">
            <v>0</v>
          </cell>
          <cell r="E144">
            <v>-203996.44</v>
          </cell>
          <cell r="F144">
            <v>-3315292.36</v>
          </cell>
          <cell r="H144">
            <v>-3315292.36</v>
          </cell>
          <cell r="J144">
            <v>-373682.4</v>
          </cell>
          <cell r="K144">
            <v>-373682.4</v>
          </cell>
          <cell r="M144">
            <v>-373682.4</v>
          </cell>
          <cell r="N144">
            <v>-373682.4</v>
          </cell>
          <cell r="O144">
            <v>-203996.44</v>
          </cell>
          <cell r="P144">
            <v>0</v>
          </cell>
          <cell r="Q144">
            <v>-203996.44</v>
          </cell>
          <cell r="R144">
            <v>-3315292.36</v>
          </cell>
          <cell r="S144">
            <v>0</v>
          </cell>
          <cell r="T144">
            <v>-3315292.36</v>
          </cell>
          <cell r="U144">
            <v>0</v>
          </cell>
          <cell r="V144">
            <v>-373682.4</v>
          </cell>
          <cell r="W144">
            <v>-373682.4</v>
          </cell>
          <cell r="X144">
            <v>-3519288.8</v>
          </cell>
          <cell r="Y144">
            <v>-373682.4</v>
          </cell>
          <cell r="Z144">
            <v>-3892971.1999999997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-4573062.37</v>
          </cell>
          <cell r="D145">
            <v>0</v>
          </cell>
          <cell r="E145">
            <v>-4573062.37</v>
          </cell>
          <cell r="F145">
            <v>-11230568.869999999</v>
          </cell>
          <cell r="H145">
            <v>-11230568.869999999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-4573062.37</v>
          </cell>
          <cell r="P145">
            <v>0</v>
          </cell>
          <cell r="Q145">
            <v>-4573062.37</v>
          </cell>
          <cell r="R145">
            <v>-11230568.869999999</v>
          </cell>
          <cell r="S145">
            <v>0</v>
          </cell>
          <cell r="T145">
            <v>-11230568.869999999</v>
          </cell>
          <cell r="U145">
            <v>0</v>
          </cell>
          <cell r="V145">
            <v>0</v>
          </cell>
          <cell r="W145">
            <v>0</v>
          </cell>
          <cell r="X145">
            <v>-15803631.239999998</v>
          </cell>
          <cell r="Y145">
            <v>0</v>
          </cell>
          <cell r="Z145">
            <v>-15803631.239999998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1701905.48</v>
          </cell>
          <cell r="D147">
            <v>0</v>
          </cell>
          <cell r="E147">
            <v>1701905.48</v>
          </cell>
          <cell r="F147">
            <v>262099.64</v>
          </cell>
          <cell r="H147">
            <v>262099.64</v>
          </cell>
          <cell r="K147">
            <v>0</v>
          </cell>
          <cell r="L147">
            <v>1964005.12</v>
          </cell>
          <cell r="M147">
            <v>0</v>
          </cell>
          <cell r="N147">
            <v>1964005.12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3670</v>
          </cell>
          <cell r="D148">
            <v>0</v>
          </cell>
          <cell r="E148">
            <v>3670</v>
          </cell>
          <cell r="F148">
            <v>53904</v>
          </cell>
          <cell r="H148">
            <v>53904</v>
          </cell>
          <cell r="K148">
            <v>0</v>
          </cell>
          <cell r="L148">
            <v>57574</v>
          </cell>
          <cell r="M148">
            <v>0</v>
          </cell>
          <cell r="N148">
            <v>57574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5679569.5499999998</v>
          </cell>
          <cell r="D149">
            <v>0</v>
          </cell>
          <cell r="E149">
            <v>5679569.5499999998</v>
          </cell>
          <cell r="F149">
            <v>14407170.469999999</v>
          </cell>
          <cell r="H149">
            <v>14407170.469999999</v>
          </cell>
          <cell r="J149">
            <v>7503.3200000000006</v>
          </cell>
          <cell r="K149">
            <v>7503.3200000000006</v>
          </cell>
          <cell r="L149">
            <v>20086740.02</v>
          </cell>
          <cell r="M149">
            <v>7503.3200000000006</v>
          </cell>
          <cell r="N149">
            <v>20094243.34</v>
          </cell>
          <cell r="O149">
            <v>25418345.720000003</v>
          </cell>
          <cell r="P149">
            <v>0</v>
          </cell>
          <cell r="Q149">
            <v>25418345.720000003</v>
          </cell>
          <cell r="R149">
            <v>119352168.76000002</v>
          </cell>
          <cell r="S149">
            <v>0</v>
          </cell>
          <cell r="T149">
            <v>119352168.76000002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144770514.48000002</v>
          </cell>
          <cell r="Y149">
            <v>56827917.019999996</v>
          </cell>
          <cell r="Z149">
            <v>201598431.5</v>
          </cell>
        </row>
        <row r="150">
          <cell r="B150" t="str">
            <v>Purchase : Packing (goods)</v>
          </cell>
          <cell r="C150">
            <v>194445</v>
          </cell>
          <cell r="D150">
            <v>0</v>
          </cell>
          <cell r="E150">
            <v>194445</v>
          </cell>
          <cell r="F150">
            <v>0</v>
          </cell>
          <cell r="H150">
            <v>0</v>
          </cell>
          <cell r="K150">
            <v>0</v>
          </cell>
          <cell r="L150">
            <v>194445</v>
          </cell>
          <cell r="M150">
            <v>0</v>
          </cell>
          <cell r="N150">
            <v>194445</v>
          </cell>
          <cell r="O150">
            <v>1045141.75</v>
          </cell>
          <cell r="P150">
            <v>0</v>
          </cell>
          <cell r="Q150">
            <v>1045141.75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194445</v>
          </cell>
          <cell r="D152">
            <v>0</v>
          </cell>
          <cell r="E152">
            <v>194445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194445</v>
          </cell>
          <cell r="M152">
            <v>0</v>
          </cell>
          <cell r="N152">
            <v>194445</v>
          </cell>
          <cell r="O152">
            <v>1758097.56</v>
          </cell>
          <cell r="P152">
            <v>0</v>
          </cell>
          <cell r="Q152">
            <v>1758097.56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2249299.27</v>
          </cell>
          <cell r="Y152">
            <v>319512.33</v>
          </cell>
          <cell r="Z152">
            <v>2568811.6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2310858.5499999998</v>
          </cell>
          <cell r="D157">
            <v>0</v>
          </cell>
          <cell r="E157">
            <v>2310858.5499999998</v>
          </cell>
          <cell r="F157">
            <v>2752750.46</v>
          </cell>
          <cell r="H157">
            <v>2752750.46</v>
          </cell>
          <cell r="J157">
            <v>269480.38</v>
          </cell>
          <cell r="K157">
            <v>269480.38</v>
          </cell>
          <cell r="L157">
            <v>5063609.01</v>
          </cell>
          <cell r="M157">
            <v>269480.38</v>
          </cell>
          <cell r="N157">
            <v>5333089.3899999997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115667.43</v>
          </cell>
          <cell r="D158">
            <v>0</v>
          </cell>
          <cell r="E158">
            <v>115667.43</v>
          </cell>
          <cell r="F158">
            <v>174240.6</v>
          </cell>
          <cell r="H158">
            <v>174240.6</v>
          </cell>
          <cell r="J158">
            <v>17057.28</v>
          </cell>
          <cell r="K158">
            <v>17057.28</v>
          </cell>
          <cell r="L158">
            <v>289908.03000000003</v>
          </cell>
          <cell r="M158">
            <v>17057.28</v>
          </cell>
          <cell r="N158">
            <v>306965.31000000006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288589.67000000004</v>
          </cell>
          <cell r="D160">
            <v>0</v>
          </cell>
          <cell r="E160">
            <v>288589.67000000004</v>
          </cell>
          <cell r="F160">
            <v>440423.7</v>
          </cell>
          <cell r="H160">
            <v>440423.7</v>
          </cell>
          <cell r="J160">
            <v>43115.26</v>
          </cell>
          <cell r="K160">
            <v>43115.26</v>
          </cell>
          <cell r="L160">
            <v>729013.37000000011</v>
          </cell>
          <cell r="M160">
            <v>43115.26</v>
          </cell>
          <cell r="N160">
            <v>772128.63000000012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478421.35</v>
          </cell>
          <cell r="D161">
            <v>0</v>
          </cell>
          <cell r="E161">
            <v>478421.35</v>
          </cell>
          <cell r="F161">
            <v>533774.94999999995</v>
          </cell>
          <cell r="H161">
            <v>533774.94999999995</v>
          </cell>
          <cell r="J161">
            <v>52253.87</v>
          </cell>
          <cell r="K161">
            <v>52253.87</v>
          </cell>
          <cell r="L161">
            <v>1012196.2999999999</v>
          </cell>
          <cell r="M161">
            <v>52253.87</v>
          </cell>
          <cell r="N161">
            <v>1064450.17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1206714.9200000002</v>
          </cell>
          <cell r="W161">
            <v>1206714.9200000002</v>
          </cell>
          <cell r="X161">
            <v>5862668.8300000001</v>
          </cell>
          <cell r="Y161">
            <v>1206714.9200000002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577527.22</v>
          </cell>
          <cell r="D162">
            <v>0</v>
          </cell>
          <cell r="E162">
            <v>577527.22</v>
          </cell>
          <cell r="F162">
            <v>514115.15</v>
          </cell>
          <cell r="H162">
            <v>514115.15</v>
          </cell>
          <cell r="J162">
            <v>50330.270000000004</v>
          </cell>
          <cell r="K162">
            <v>50330.270000000004</v>
          </cell>
          <cell r="L162">
            <v>1091642.3700000001</v>
          </cell>
          <cell r="M162">
            <v>50330.270000000004</v>
          </cell>
          <cell r="N162">
            <v>1141972.6400000001</v>
          </cell>
          <cell r="O162">
            <v>3668994.4299999997</v>
          </cell>
          <cell r="P162">
            <v>0</v>
          </cell>
          <cell r="Q162">
            <v>3668994.4299999997</v>
          </cell>
          <cell r="R162">
            <v>3788221.39</v>
          </cell>
          <cell r="S162">
            <v>0</v>
          </cell>
          <cell r="T162">
            <v>3788221.39</v>
          </cell>
          <cell r="U162">
            <v>0</v>
          </cell>
          <cell r="V162">
            <v>1585225.93</v>
          </cell>
          <cell r="W162">
            <v>1585225.93</v>
          </cell>
          <cell r="X162">
            <v>7457215.8200000003</v>
          </cell>
          <cell r="Y162">
            <v>1585225.93</v>
          </cell>
          <cell r="Z162">
            <v>9042441.75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3702.5299999999997</v>
          </cell>
          <cell r="D164">
            <v>0</v>
          </cell>
          <cell r="E164">
            <v>3702.5299999999997</v>
          </cell>
          <cell r="F164">
            <v>6766.1</v>
          </cell>
          <cell r="H164">
            <v>6766.1</v>
          </cell>
          <cell r="J164">
            <v>662.37</v>
          </cell>
          <cell r="K164">
            <v>662.37</v>
          </cell>
          <cell r="L164">
            <v>10468.630000000001</v>
          </cell>
          <cell r="M164">
            <v>662.37</v>
          </cell>
          <cell r="N164">
            <v>11131.000000000002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67914.680000000008</v>
          </cell>
          <cell r="S164">
            <v>0</v>
          </cell>
          <cell r="T164">
            <v>67914.680000000008</v>
          </cell>
          <cell r="U164">
            <v>0</v>
          </cell>
          <cell r="V164">
            <v>28517.899999999998</v>
          </cell>
          <cell r="W164">
            <v>28517.899999999998</v>
          </cell>
          <cell r="X164">
            <v>136131.1</v>
          </cell>
          <cell r="Y164">
            <v>28517.899999999998</v>
          </cell>
          <cell r="Z164">
            <v>164649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384401.26</v>
          </cell>
          <cell r="D166">
            <v>0</v>
          </cell>
          <cell r="E166">
            <v>384401.26</v>
          </cell>
          <cell r="F166">
            <v>622773.80000000005</v>
          </cell>
          <cell r="H166">
            <v>622773.80000000005</v>
          </cell>
          <cell r="J166">
            <v>429.82</v>
          </cell>
          <cell r="K166">
            <v>429.82</v>
          </cell>
          <cell r="L166">
            <v>1007175.06</v>
          </cell>
          <cell r="M166">
            <v>429.82</v>
          </cell>
          <cell r="N166">
            <v>1007604.88</v>
          </cell>
          <cell r="O166">
            <v>5791427.0299999993</v>
          </cell>
          <cell r="P166">
            <v>0</v>
          </cell>
          <cell r="Q166">
            <v>5791427.0299999993</v>
          </cell>
          <cell r="R166">
            <v>5644601.9799999995</v>
          </cell>
          <cell r="S166">
            <v>0</v>
          </cell>
          <cell r="T166">
            <v>5644601.9799999995</v>
          </cell>
          <cell r="U166">
            <v>0</v>
          </cell>
          <cell r="V166">
            <v>1724097.6400000001</v>
          </cell>
          <cell r="W166">
            <v>1724097.6400000001</v>
          </cell>
          <cell r="X166">
            <v>11436029.009999998</v>
          </cell>
          <cell r="Y166">
            <v>1724097.6400000001</v>
          </cell>
          <cell r="Z166">
            <v>13160126.649999999</v>
          </cell>
        </row>
        <row r="167">
          <cell r="A167" t="str">
            <v>52002-02</v>
          </cell>
          <cell r="B167" t="str">
            <v>Water</v>
          </cell>
          <cell r="C167">
            <v>19683.97</v>
          </cell>
          <cell r="D167">
            <v>0</v>
          </cell>
          <cell r="E167">
            <v>19683.97</v>
          </cell>
          <cell r="F167">
            <v>31890.27</v>
          </cell>
          <cell r="H167">
            <v>31890.27</v>
          </cell>
          <cell r="J167">
            <v>22.01</v>
          </cell>
          <cell r="K167">
            <v>22.01</v>
          </cell>
          <cell r="L167">
            <v>51574.240000000005</v>
          </cell>
          <cell r="M167">
            <v>22.01</v>
          </cell>
          <cell r="N167">
            <v>51596.250000000007</v>
          </cell>
          <cell r="O167">
            <v>188038.47</v>
          </cell>
          <cell r="P167">
            <v>0</v>
          </cell>
          <cell r="Q167">
            <v>188038.47</v>
          </cell>
          <cell r="R167">
            <v>217219.56</v>
          </cell>
          <cell r="S167">
            <v>0</v>
          </cell>
          <cell r="T167">
            <v>217219.56</v>
          </cell>
          <cell r="U167">
            <v>0</v>
          </cell>
          <cell r="V167">
            <v>70961.73</v>
          </cell>
          <cell r="W167">
            <v>70961.73</v>
          </cell>
          <cell r="X167">
            <v>405258.03</v>
          </cell>
          <cell r="Y167">
            <v>70961.73</v>
          </cell>
          <cell r="Z167">
            <v>476219.76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27276.49</v>
          </cell>
          <cell r="D169">
            <v>0</v>
          </cell>
          <cell r="E169">
            <v>27276.49</v>
          </cell>
          <cell r="F169">
            <v>36986.67</v>
          </cell>
          <cell r="H169">
            <v>36986.67</v>
          </cell>
          <cell r="J169">
            <v>7234.84</v>
          </cell>
          <cell r="K169">
            <v>7234.84</v>
          </cell>
          <cell r="L169">
            <v>64263.16</v>
          </cell>
          <cell r="M169">
            <v>7234.84</v>
          </cell>
          <cell r="N169">
            <v>71498</v>
          </cell>
          <cell r="O169">
            <v>247026.97</v>
          </cell>
          <cell r="P169">
            <v>0</v>
          </cell>
          <cell r="Q169">
            <v>247026.97</v>
          </cell>
          <cell r="R169">
            <v>232303.65000000002</v>
          </cell>
          <cell r="S169">
            <v>0</v>
          </cell>
          <cell r="T169">
            <v>232303.65000000002</v>
          </cell>
          <cell r="U169">
            <v>0</v>
          </cell>
          <cell r="V169">
            <v>93962.37999999999</v>
          </cell>
          <cell r="W169">
            <v>93962.37999999999</v>
          </cell>
          <cell r="X169">
            <v>479330.62</v>
          </cell>
          <cell r="Y169">
            <v>93962.37999999999</v>
          </cell>
          <cell r="Z169">
            <v>573293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21000</v>
          </cell>
          <cell r="D170">
            <v>0</v>
          </cell>
          <cell r="E170">
            <v>21000</v>
          </cell>
          <cell r="F170">
            <v>24003.43</v>
          </cell>
          <cell r="H170">
            <v>24003.43</v>
          </cell>
          <cell r="J170">
            <v>16.57</v>
          </cell>
          <cell r="K170">
            <v>16.57</v>
          </cell>
          <cell r="L170">
            <v>45003.43</v>
          </cell>
          <cell r="M170">
            <v>16.57</v>
          </cell>
          <cell r="N170">
            <v>45020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-5988.7</v>
          </cell>
          <cell r="D171">
            <v>0</v>
          </cell>
          <cell r="E171">
            <v>-5988.7</v>
          </cell>
          <cell r="F171">
            <v>4112.38</v>
          </cell>
          <cell r="H171">
            <v>4112.38</v>
          </cell>
          <cell r="J171">
            <v>2.84</v>
          </cell>
          <cell r="K171">
            <v>2.84</v>
          </cell>
          <cell r="L171">
            <v>-1876.3199999999997</v>
          </cell>
          <cell r="M171">
            <v>2.84</v>
          </cell>
          <cell r="N171">
            <v>-1873.4799999999998</v>
          </cell>
          <cell r="O171">
            <v>134895.53</v>
          </cell>
          <cell r="P171">
            <v>0</v>
          </cell>
          <cell r="Q171">
            <v>134895.53</v>
          </cell>
          <cell r="R171">
            <v>310584.47000000003</v>
          </cell>
          <cell r="S171">
            <v>0</v>
          </cell>
          <cell r="T171">
            <v>310584.47000000003</v>
          </cell>
          <cell r="U171">
            <v>0</v>
          </cell>
          <cell r="V171">
            <v>115172.05</v>
          </cell>
          <cell r="W171">
            <v>115172.05</v>
          </cell>
          <cell r="X171">
            <v>445480</v>
          </cell>
          <cell r="Y171">
            <v>115172.05</v>
          </cell>
          <cell r="Z171">
            <v>560652.05000000005</v>
          </cell>
        </row>
        <row r="172">
          <cell r="A172" t="str">
            <v>52003-04</v>
          </cell>
          <cell r="B172" t="str">
            <v>Factory Supplies Expense</v>
          </cell>
          <cell r="C172">
            <v>51163.34</v>
          </cell>
          <cell r="D172">
            <v>0</v>
          </cell>
          <cell r="E172">
            <v>51163.34</v>
          </cell>
          <cell r="F172">
            <v>112831.05</v>
          </cell>
          <cell r="H172">
            <v>112831.05</v>
          </cell>
          <cell r="J172">
            <v>76.209999999999994</v>
          </cell>
          <cell r="K172">
            <v>76.209999999999994</v>
          </cell>
          <cell r="L172">
            <v>163994.39000000001</v>
          </cell>
          <cell r="M172">
            <v>76.209999999999994</v>
          </cell>
          <cell r="N172">
            <v>164070.6</v>
          </cell>
          <cell r="O172">
            <v>1314691.29</v>
          </cell>
          <cell r="P172">
            <v>0</v>
          </cell>
          <cell r="Q172">
            <v>1314691.29</v>
          </cell>
          <cell r="R172">
            <v>1008645.3</v>
          </cell>
          <cell r="S172">
            <v>0</v>
          </cell>
          <cell r="T172">
            <v>1008645.3</v>
          </cell>
          <cell r="U172">
            <v>0</v>
          </cell>
          <cell r="V172">
            <v>243267.97</v>
          </cell>
          <cell r="W172">
            <v>243267.97</v>
          </cell>
          <cell r="X172">
            <v>2323336.59</v>
          </cell>
          <cell r="Y172">
            <v>243267.97</v>
          </cell>
          <cell r="Z172">
            <v>2566604.56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24862.84</v>
          </cell>
          <cell r="H173">
            <v>24862.84</v>
          </cell>
          <cell r="J173">
            <v>17.16</v>
          </cell>
          <cell r="K173">
            <v>17.16</v>
          </cell>
          <cell r="L173">
            <v>24862.84</v>
          </cell>
          <cell r="M173">
            <v>17.16</v>
          </cell>
          <cell r="N173">
            <v>24880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33916.380000000005</v>
          </cell>
          <cell r="W173">
            <v>33916.380000000005</v>
          </cell>
          <cell r="X173">
            <v>222722</v>
          </cell>
          <cell r="Y173">
            <v>33916.380000000005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13220.17</v>
          </cell>
          <cell r="H174">
            <v>13220.17</v>
          </cell>
          <cell r="J174">
            <v>9.1199999999999992</v>
          </cell>
          <cell r="K174">
            <v>9.1199999999999992</v>
          </cell>
          <cell r="L174">
            <v>13220.17</v>
          </cell>
          <cell r="M174">
            <v>9.1199999999999992</v>
          </cell>
          <cell r="N174">
            <v>13229.29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55500.299999999996</v>
          </cell>
          <cell r="S174">
            <v>0</v>
          </cell>
          <cell r="T174">
            <v>55500.299999999996</v>
          </cell>
          <cell r="U174">
            <v>0</v>
          </cell>
          <cell r="V174">
            <v>10028.990000000002</v>
          </cell>
          <cell r="W174">
            <v>10028.990000000002</v>
          </cell>
          <cell r="X174">
            <v>1510220.43</v>
          </cell>
          <cell r="Y174">
            <v>10028.990000000002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432981.46</v>
          </cell>
          <cell r="D180">
            <v>0</v>
          </cell>
          <cell r="E180">
            <v>432981.46</v>
          </cell>
          <cell r="F180">
            <v>417561.85</v>
          </cell>
          <cell r="H180">
            <v>417561.85</v>
          </cell>
          <cell r="J180">
            <v>81677.88</v>
          </cell>
          <cell r="K180">
            <v>81677.88</v>
          </cell>
          <cell r="L180">
            <v>850543.31</v>
          </cell>
          <cell r="M180">
            <v>81677.88</v>
          </cell>
          <cell r="N180">
            <v>932221.19000000006</v>
          </cell>
          <cell r="O180">
            <v>3943968.93</v>
          </cell>
          <cell r="P180">
            <v>0</v>
          </cell>
          <cell r="Q180">
            <v>3943968.93</v>
          </cell>
          <cell r="R180">
            <v>3318097.14</v>
          </cell>
          <cell r="S180">
            <v>0</v>
          </cell>
          <cell r="T180">
            <v>3318097.14</v>
          </cell>
          <cell r="U180">
            <v>0</v>
          </cell>
          <cell r="V180">
            <v>1224984.4900000002</v>
          </cell>
          <cell r="W180">
            <v>1224984.4900000002</v>
          </cell>
          <cell r="X180">
            <v>7262066.0700000003</v>
          </cell>
          <cell r="Y180">
            <v>1224984.4900000002</v>
          </cell>
          <cell r="Z180">
            <v>8487050.5600000005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235267.58</v>
          </cell>
          <cell r="D181">
            <v>0</v>
          </cell>
          <cell r="E181">
            <v>235267.58</v>
          </cell>
          <cell r="F181">
            <v>989167.15</v>
          </cell>
          <cell r="H181">
            <v>989167.15</v>
          </cell>
          <cell r="J181">
            <v>682.69</v>
          </cell>
          <cell r="K181">
            <v>682.69</v>
          </cell>
          <cell r="L181">
            <v>1224434.73</v>
          </cell>
          <cell r="M181">
            <v>682.69</v>
          </cell>
          <cell r="N181">
            <v>1225117.42</v>
          </cell>
          <cell r="O181">
            <v>2264667.77</v>
          </cell>
          <cell r="P181">
            <v>0</v>
          </cell>
          <cell r="Q181">
            <v>2264667.77</v>
          </cell>
          <cell r="R181">
            <v>7791856.1700000009</v>
          </cell>
          <cell r="S181">
            <v>0</v>
          </cell>
          <cell r="T181">
            <v>7791856.1700000009</v>
          </cell>
          <cell r="U181">
            <v>0</v>
          </cell>
          <cell r="V181">
            <v>2103278.29</v>
          </cell>
          <cell r="W181">
            <v>2103278.29</v>
          </cell>
          <cell r="X181">
            <v>10056523.940000001</v>
          </cell>
          <cell r="Y181">
            <v>2103278.29</v>
          </cell>
          <cell r="Z181">
            <v>12159802.23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234442.74</v>
          </cell>
          <cell r="H183">
            <v>234442.74</v>
          </cell>
          <cell r="J183">
            <v>7476.32</v>
          </cell>
          <cell r="K183">
            <v>7476.32</v>
          </cell>
          <cell r="L183">
            <v>275356.23</v>
          </cell>
          <cell r="M183">
            <v>7476.32</v>
          </cell>
          <cell r="N183">
            <v>282832.55</v>
          </cell>
          <cell r="O183">
            <v>368792.7</v>
          </cell>
          <cell r="P183">
            <v>0</v>
          </cell>
          <cell r="Q183">
            <v>368792.7</v>
          </cell>
          <cell r="R183">
            <v>1670489.57</v>
          </cell>
          <cell r="S183">
            <v>0</v>
          </cell>
          <cell r="T183">
            <v>1670489.57</v>
          </cell>
          <cell r="U183">
            <v>0</v>
          </cell>
          <cell r="V183">
            <v>726272.5</v>
          </cell>
          <cell r="W183">
            <v>726272.5</v>
          </cell>
          <cell r="X183">
            <v>2039282.27</v>
          </cell>
          <cell r="Y183">
            <v>726272.5</v>
          </cell>
          <cell r="Z183">
            <v>2765554.77</v>
          </cell>
        </row>
        <row r="184">
          <cell r="A184" t="str">
            <v>52006-01</v>
          </cell>
          <cell r="B184" t="str">
            <v>Other Injection</v>
          </cell>
          <cell r="C184">
            <v>60263.68</v>
          </cell>
          <cell r="D184">
            <v>0</v>
          </cell>
          <cell r="E184">
            <v>60263.68</v>
          </cell>
          <cell r="F184">
            <v>162.4</v>
          </cell>
          <cell r="H184">
            <v>162.4</v>
          </cell>
          <cell r="J184">
            <v>0</v>
          </cell>
          <cell r="K184">
            <v>0</v>
          </cell>
          <cell r="L184">
            <v>60426.080000000002</v>
          </cell>
          <cell r="M184">
            <v>0</v>
          </cell>
          <cell r="N184">
            <v>60426.080000000002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17549</v>
          </cell>
          <cell r="D186">
            <v>0</v>
          </cell>
          <cell r="E186">
            <v>17549</v>
          </cell>
          <cell r="F186">
            <v>28431.38</v>
          </cell>
          <cell r="H186">
            <v>28431.38</v>
          </cell>
          <cell r="J186">
            <v>19.62</v>
          </cell>
          <cell r="K186">
            <v>19.62</v>
          </cell>
          <cell r="L186">
            <v>45980.380000000005</v>
          </cell>
          <cell r="M186">
            <v>19.62</v>
          </cell>
          <cell r="N186">
            <v>46000.000000000007</v>
          </cell>
          <cell r="O186">
            <v>88808.7</v>
          </cell>
          <cell r="P186">
            <v>0</v>
          </cell>
          <cell r="Q186">
            <v>88808.7</v>
          </cell>
          <cell r="R186">
            <v>93164.75</v>
          </cell>
          <cell r="S186">
            <v>0</v>
          </cell>
          <cell r="T186">
            <v>93164.75</v>
          </cell>
          <cell r="U186">
            <v>0</v>
          </cell>
          <cell r="V186">
            <v>27026.55</v>
          </cell>
          <cell r="W186">
            <v>27026.55</v>
          </cell>
          <cell r="X186">
            <v>181973.45</v>
          </cell>
          <cell r="Y186">
            <v>27026.55</v>
          </cell>
          <cell r="Z186">
            <v>209000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11235.48</v>
          </cell>
          <cell r="D189">
            <v>0</v>
          </cell>
          <cell r="E189">
            <v>11235.48</v>
          </cell>
          <cell r="F189">
            <v>3896.83</v>
          </cell>
          <cell r="H189">
            <v>3896.83</v>
          </cell>
          <cell r="J189">
            <v>383.99</v>
          </cell>
          <cell r="K189">
            <v>383.99</v>
          </cell>
          <cell r="L189">
            <v>15132.31</v>
          </cell>
          <cell r="M189">
            <v>383.99</v>
          </cell>
          <cell r="N189">
            <v>15516.3</v>
          </cell>
          <cell r="O189">
            <v>92774.159999999989</v>
          </cell>
          <cell r="P189">
            <v>0</v>
          </cell>
          <cell r="Q189">
            <v>92774.159999999989</v>
          </cell>
          <cell r="R189">
            <v>83782.34</v>
          </cell>
          <cell r="S189">
            <v>0</v>
          </cell>
          <cell r="T189">
            <v>83782.34</v>
          </cell>
          <cell r="U189">
            <v>0</v>
          </cell>
          <cell r="V189">
            <v>10514.5</v>
          </cell>
          <cell r="W189">
            <v>10514.5</v>
          </cell>
          <cell r="X189">
            <v>176556.5</v>
          </cell>
          <cell r="Y189">
            <v>10514.5</v>
          </cell>
          <cell r="Z189">
            <v>187071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3000</v>
          </cell>
          <cell r="D191">
            <v>0</v>
          </cell>
          <cell r="E191">
            <v>3000</v>
          </cell>
          <cell r="F191">
            <v>53145</v>
          </cell>
          <cell r="H191">
            <v>53145</v>
          </cell>
          <cell r="K191">
            <v>0</v>
          </cell>
          <cell r="L191">
            <v>56145</v>
          </cell>
          <cell r="M191">
            <v>0</v>
          </cell>
          <cell r="N191">
            <v>56145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1665.56</v>
          </cell>
          <cell r="D192">
            <v>0</v>
          </cell>
          <cell r="E192">
            <v>1665.56</v>
          </cell>
          <cell r="F192">
            <v>8800.9500000000007</v>
          </cell>
          <cell r="H192">
            <v>8800.9500000000007</v>
          </cell>
          <cell r="K192">
            <v>0</v>
          </cell>
          <cell r="L192">
            <v>10466.51</v>
          </cell>
          <cell r="M192">
            <v>0</v>
          </cell>
          <cell r="N192">
            <v>10466.51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349486.71</v>
          </cell>
          <cell r="H194">
            <v>349486.71</v>
          </cell>
          <cell r="K194">
            <v>0</v>
          </cell>
          <cell r="L194">
            <v>349486.71</v>
          </cell>
          <cell r="M194">
            <v>0</v>
          </cell>
          <cell r="N194">
            <v>349486.71</v>
          </cell>
          <cell r="O194">
            <v>0</v>
          </cell>
          <cell r="P194">
            <v>0</v>
          </cell>
          <cell r="Q194">
            <v>0</v>
          </cell>
          <cell r="R194">
            <v>2056782.27</v>
          </cell>
          <cell r="S194">
            <v>0</v>
          </cell>
          <cell r="T194">
            <v>2056782.27</v>
          </cell>
          <cell r="U194">
            <v>0</v>
          </cell>
          <cell r="V194">
            <v>0</v>
          </cell>
          <cell r="W194">
            <v>0</v>
          </cell>
          <cell r="X194">
            <v>2056782.27</v>
          </cell>
          <cell r="Y194">
            <v>0</v>
          </cell>
          <cell r="Z194">
            <v>2056782.27</v>
          </cell>
        </row>
        <row r="195">
          <cell r="A195" t="str">
            <v>53002-02</v>
          </cell>
          <cell r="B195" t="str">
            <v>Freight - Lacal Sale</v>
          </cell>
          <cell r="C195">
            <v>303439</v>
          </cell>
          <cell r="D195">
            <v>0</v>
          </cell>
          <cell r="E195">
            <v>303439</v>
          </cell>
          <cell r="F195">
            <v>11543</v>
          </cell>
          <cell r="H195">
            <v>11543</v>
          </cell>
          <cell r="K195">
            <v>0</v>
          </cell>
          <cell r="L195">
            <v>314982</v>
          </cell>
          <cell r="M195">
            <v>0</v>
          </cell>
          <cell r="N195">
            <v>314982</v>
          </cell>
          <cell r="O195">
            <v>2242183</v>
          </cell>
          <cell r="P195">
            <v>0</v>
          </cell>
          <cell r="Q195">
            <v>2242183</v>
          </cell>
          <cell r="R195">
            <v>95657.8</v>
          </cell>
          <cell r="S195">
            <v>0</v>
          </cell>
          <cell r="T195">
            <v>95657.8</v>
          </cell>
          <cell r="U195">
            <v>0</v>
          </cell>
          <cell r="V195">
            <v>0</v>
          </cell>
          <cell r="W195">
            <v>0</v>
          </cell>
          <cell r="X195">
            <v>2337840.7999999998</v>
          </cell>
          <cell r="Y195">
            <v>0</v>
          </cell>
          <cell r="Z195">
            <v>2337840.7999999998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1351846.02</v>
          </cell>
          <cell r="D199">
            <v>0</v>
          </cell>
          <cell r="E199">
            <v>1351846.02</v>
          </cell>
          <cell r="F199">
            <v>1385550.99</v>
          </cell>
          <cell r="H199">
            <v>1385550.99</v>
          </cell>
          <cell r="J199">
            <v>136530.74</v>
          </cell>
          <cell r="K199">
            <v>136530.74</v>
          </cell>
          <cell r="L199">
            <v>2737397.01</v>
          </cell>
          <cell r="M199">
            <v>136530.74</v>
          </cell>
          <cell r="N199">
            <v>2873927.75</v>
          </cell>
          <cell r="O199">
            <v>10342902.85</v>
          </cell>
          <cell r="P199">
            <v>0</v>
          </cell>
          <cell r="Q199">
            <v>10342902.85</v>
          </cell>
          <cell r="R199">
            <v>7615881.7599999998</v>
          </cell>
          <cell r="S199">
            <v>0</v>
          </cell>
          <cell r="T199">
            <v>7615881.7599999998</v>
          </cell>
          <cell r="U199">
            <v>0</v>
          </cell>
          <cell r="V199">
            <v>4854571.7200000007</v>
          </cell>
          <cell r="W199">
            <v>4854571.7200000007</v>
          </cell>
          <cell r="X199">
            <v>17958784.609999999</v>
          </cell>
          <cell r="Y199">
            <v>4854571.7200000007</v>
          </cell>
          <cell r="Z199">
            <v>22813356.329999998</v>
          </cell>
        </row>
        <row r="200">
          <cell r="A200" t="str">
            <v>54001-02</v>
          </cell>
          <cell r="B200" t="str">
            <v>Overtime - Office</v>
          </cell>
          <cell r="C200">
            <v>61566.78</v>
          </cell>
          <cell r="D200">
            <v>0</v>
          </cell>
          <cell r="E200">
            <v>61566.78</v>
          </cell>
          <cell r="F200">
            <v>77746.490000000005</v>
          </cell>
          <cell r="H200">
            <v>77746.490000000005</v>
          </cell>
          <cell r="J200">
            <v>7661.0499999999993</v>
          </cell>
          <cell r="K200">
            <v>7661.0499999999993</v>
          </cell>
          <cell r="L200">
            <v>139313.27000000002</v>
          </cell>
          <cell r="M200">
            <v>7661.0499999999993</v>
          </cell>
          <cell r="N200">
            <v>146974.32</v>
          </cell>
          <cell r="O200">
            <v>404438.68000000005</v>
          </cell>
          <cell r="P200">
            <v>0</v>
          </cell>
          <cell r="Q200">
            <v>404438.68000000005</v>
          </cell>
          <cell r="R200">
            <v>330312.89</v>
          </cell>
          <cell r="S200">
            <v>0</v>
          </cell>
          <cell r="T200">
            <v>330312.89</v>
          </cell>
          <cell r="U200">
            <v>0</v>
          </cell>
          <cell r="V200">
            <v>204575.41999999998</v>
          </cell>
          <cell r="W200">
            <v>204575.41999999998</v>
          </cell>
          <cell r="X200">
            <v>734751.57000000007</v>
          </cell>
          <cell r="Y200">
            <v>204575.41999999998</v>
          </cell>
          <cell r="Z200">
            <v>939326.99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147333.27000000002</v>
          </cell>
          <cell r="D202">
            <v>0</v>
          </cell>
          <cell r="E202">
            <v>147333.27000000002</v>
          </cell>
          <cell r="F202">
            <v>160048.14000000001</v>
          </cell>
          <cell r="H202">
            <v>160048.14000000001</v>
          </cell>
          <cell r="J202">
            <v>15770.97</v>
          </cell>
          <cell r="K202">
            <v>15770.97</v>
          </cell>
          <cell r="L202">
            <v>307381.41000000003</v>
          </cell>
          <cell r="M202">
            <v>15770.97</v>
          </cell>
          <cell r="N202">
            <v>323152.38</v>
          </cell>
          <cell r="O202">
            <v>1109478.03</v>
          </cell>
          <cell r="P202">
            <v>0</v>
          </cell>
          <cell r="Q202">
            <v>1109478.03</v>
          </cell>
          <cell r="R202">
            <v>808352.9</v>
          </cell>
          <cell r="S202">
            <v>0</v>
          </cell>
          <cell r="T202">
            <v>808352.9</v>
          </cell>
          <cell r="U202">
            <v>0</v>
          </cell>
          <cell r="V202">
            <v>488680.91</v>
          </cell>
          <cell r="W202">
            <v>488680.91</v>
          </cell>
          <cell r="X202">
            <v>1917830.9300000002</v>
          </cell>
          <cell r="Y202">
            <v>488680.91</v>
          </cell>
          <cell r="Z202">
            <v>2406511.8400000003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149807.84</v>
          </cell>
          <cell r="D204">
            <v>0</v>
          </cell>
          <cell r="E204">
            <v>149807.84</v>
          </cell>
          <cell r="F204">
            <v>124555.97000000002</v>
          </cell>
          <cell r="H204">
            <v>124555.97000000002</v>
          </cell>
          <cell r="J204">
            <v>10991.189999999999</v>
          </cell>
          <cell r="K204">
            <v>10991.189999999999</v>
          </cell>
          <cell r="L204">
            <v>274363.81</v>
          </cell>
          <cell r="M204">
            <v>10991.189999999999</v>
          </cell>
          <cell r="N204">
            <v>285355</v>
          </cell>
          <cell r="O204">
            <v>987616.75</v>
          </cell>
          <cell r="P204">
            <v>0</v>
          </cell>
          <cell r="Q204">
            <v>987616.75</v>
          </cell>
          <cell r="R204">
            <v>720284.69</v>
          </cell>
          <cell r="S204">
            <v>0</v>
          </cell>
          <cell r="T204">
            <v>720284.69</v>
          </cell>
          <cell r="U204">
            <v>0</v>
          </cell>
          <cell r="V204">
            <v>439424.59</v>
          </cell>
          <cell r="W204">
            <v>439424.59</v>
          </cell>
          <cell r="X204">
            <v>1707901.44</v>
          </cell>
          <cell r="Y204">
            <v>439424.59</v>
          </cell>
          <cell r="Z204">
            <v>2147326.0299999998</v>
          </cell>
        </row>
        <row r="205">
          <cell r="A205" t="str">
            <v>54001-07</v>
          </cell>
          <cell r="B205" t="str">
            <v>Medical Expense - Office</v>
          </cell>
          <cell r="C205">
            <v>614.22</v>
          </cell>
          <cell r="D205">
            <v>0</v>
          </cell>
          <cell r="E205">
            <v>614.22</v>
          </cell>
          <cell r="F205">
            <v>906.46</v>
          </cell>
          <cell r="H205">
            <v>906.46</v>
          </cell>
          <cell r="J205">
            <v>89.32</v>
          </cell>
          <cell r="K205">
            <v>89.32</v>
          </cell>
          <cell r="L205">
            <v>1520.68</v>
          </cell>
          <cell r="M205">
            <v>89.32</v>
          </cell>
          <cell r="N205">
            <v>1610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14941.919999999998</v>
          </cell>
          <cell r="S205">
            <v>0</v>
          </cell>
          <cell r="T205">
            <v>14941.919999999998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3806</v>
          </cell>
          <cell r="D206">
            <v>0</v>
          </cell>
          <cell r="E206">
            <v>3806</v>
          </cell>
          <cell r="F206">
            <v>6889.15</v>
          </cell>
          <cell r="H206">
            <v>6889.15</v>
          </cell>
          <cell r="J206">
            <v>678.85</v>
          </cell>
          <cell r="K206">
            <v>678.85</v>
          </cell>
          <cell r="L206">
            <v>10695.15</v>
          </cell>
          <cell r="M206">
            <v>678.85</v>
          </cell>
          <cell r="N206">
            <v>11374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28282.409999999996</v>
          </cell>
          <cell r="S206">
            <v>0</v>
          </cell>
          <cell r="T206">
            <v>28282.409999999996</v>
          </cell>
          <cell r="U206">
            <v>0</v>
          </cell>
          <cell r="V206">
            <v>7562.09</v>
          </cell>
          <cell r="W206">
            <v>7562.09</v>
          </cell>
          <cell r="X206">
            <v>63358.159999999996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8966.32</v>
          </cell>
          <cell r="D208">
            <v>0</v>
          </cell>
          <cell r="E208">
            <v>8966.32</v>
          </cell>
          <cell r="H208">
            <v>0</v>
          </cell>
          <cell r="J208">
            <v>0</v>
          </cell>
          <cell r="K208">
            <v>0</v>
          </cell>
          <cell r="L208">
            <v>8966.32</v>
          </cell>
          <cell r="M208">
            <v>0</v>
          </cell>
          <cell r="N208">
            <v>8966.32</v>
          </cell>
          <cell r="O208">
            <v>52430.81</v>
          </cell>
          <cell r="P208">
            <v>0</v>
          </cell>
          <cell r="Q208">
            <v>52430.81</v>
          </cell>
          <cell r="R208">
            <v>32877.919999999998</v>
          </cell>
          <cell r="S208">
            <v>0</v>
          </cell>
          <cell r="T208">
            <v>32877.919999999998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85308.73</v>
          </cell>
          <cell r="Y208">
            <v>25878.799999999999</v>
          </cell>
          <cell r="Z208">
            <v>111187.53</v>
          </cell>
        </row>
        <row r="209">
          <cell r="A209" t="str">
            <v>54002-03</v>
          </cell>
          <cell r="B209" t="str">
            <v>Other Rental</v>
          </cell>
          <cell r="C209">
            <v>2865.07</v>
          </cell>
          <cell r="D209">
            <v>0</v>
          </cell>
          <cell r="E209">
            <v>2865.07</v>
          </cell>
          <cell r="F209">
            <v>4228.28</v>
          </cell>
          <cell r="H209">
            <v>4228.28</v>
          </cell>
          <cell r="J209">
            <v>416.65</v>
          </cell>
          <cell r="K209">
            <v>416.65</v>
          </cell>
          <cell r="L209">
            <v>7093.35</v>
          </cell>
          <cell r="M209">
            <v>416.65</v>
          </cell>
          <cell r="N209">
            <v>7510</v>
          </cell>
          <cell r="O209">
            <v>52201.8</v>
          </cell>
          <cell r="P209">
            <v>0</v>
          </cell>
          <cell r="Q209">
            <v>52201.8</v>
          </cell>
          <cell r="R209">
            <v>38172.729999999996</v>
          </cell>
          <cell r="S209">
            <v>0</v>
          </cell>
          <cell r="T209">
            <v>38172.729999999996</v>
          </cell>
          <cell r="U209">
            <v>0</v>
          </cell>
          <cell r="V209">
            <v>26708.83</v>
          </cell>
          <cell r="W209">
            <v>26708.83</v>
          </cell>
          <cell r="X209">
            <v>90374.53</v>
          </cell>
          <cell r="Y209">
            <v>26708.83</v>
          </cell>
          <cell r="Z209">
            <v>117083.36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48334.91</v>
          </cell>
          <cell r="D211">
            <v>0</v>
          </cell>
          <cell r="E211">
            <v>48334.91</v>
          </cell>
          <cell r="F211">
            <v>71333.009999999995</v>
          </cell>
          <cell r="H211">
            <v>71333.009999999995</v>
          </cell>
          <cell r="J211">
            <v>7029.08</v>
          </cell>
          <cell r="K211">
            <v>7029.08</v>
          </cell>
          <cell r="L211">
            <v>119667.92</v>
          </cell>
          <cell r="M211">
            <v>7029.08</v>
          </cell>
          <cell r="N211">
            <v>126697</v>
          </cell>
          <cell r="O211">
            <v>492163.88</v>
          </cell>
          <cell r="P211">
            <v>0</v>
          </cell>
          <cell r="Q211">
            <v>492163.88</v>
          </cell>
          <cell r="R211">
            <v>390738.55</v>
          </cell>
          <cell r="S211">
            <v>0</v>
          </cell>
          <cell r="T211">
            <v>390738.55</v>
          </cell>
          <cell r="U211">
            <v>0</v>
          </cell>
          <cell r="V211">
            <v>249209.09</v>
          </cell>
          <cell r="W211">
            <v>249209.09</v>
          </cell>
          <cell r="X211">
            <v>882902.42999999993</v>
          </cell>
          <cell r="Y211">
            <v>249209.09</v>
          </cell>
          <cell r="Z211">
            <v>1132111.52</v>
          </cell>
        </row>
        <row r="212">
          <cell r="A212" t="str">
            <v>54003-02</v>
          </cell>
          <cell r="B212" t="str">
            <v>General Maintenance</v>
          </cell>
          <cell r="C212">
            <v>46425.86</v>
          </cell>
          <cell r="D212">
            <v>0</v>
          </cell>
          <cell r="E212">
            <v>46425.86</v>
          </cell>
          <cell r="F212">
            <v>60305.95</v>
          </cell>
          <cell r="H212">
            <v>60305.95</v>
          </cell>
          <cell r="J212">
            <v>5006.3599999999997</v>
          </cell>
          <cell r="K212">
            <v>5006.3599999999997</v>
          </cell>
          <cell r="L212">
            <v>106731.81</v>
          </cell>
          <cell r="M212">
            <v>5006.3599999999997</v>
          </cell>
          <cell r="N212">
            <v>111738.17</v>
          </cell>
          <cell r="O212">
            <v>449039.62</v>
          </cell>
          <cell r="P212">
            <v>0</v>
          </cell>
          <cell r="Q212">
            <v>449039.62</v>
          </cell>
          <cell r="R212">
            <v>355636.75</v>
          </cell>
          <cell r="S212">
            <v>0</v>
          </cell>
          <cell r="T212">
            <v>355636.75</v>
          </cell>
          <cell r="U212">
            <v>0</v>
          </cell>
          <cell r="V212">
            <v>230111.77</v>
          </cell>
          <cell r="W212">
            <v>230111.77</v>
          </cell>
          <cell r="X212">
            <v>804676.37</v>
          </cell>
          <cell r="Y212">
            <v>230111.77</v>
          </cell>
          <cell r="Z212">
            <v>1034788.14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6409.2</v>
          </cell>
          <cell r="D214">
            <v>0</v>
          </cell>
          <cell r="E214">
            <v>6409.2</v>
          </cell>
          <cell r="F214">
            <v>9458.75</v>
          </cell>
          <cell r="H214">
            <v>9458.75</v>
          </cell>
          <cell r="J214">
            <v>932.05</v>
          </cell>
          <cell r="K214">
            <v>932.05</v>
          </cell>
          <cell r="L214">
            <v>15867.95</v>
          </cell>
          <cell r="M214">
            <v>932.05</v>
          </cell>
          <cell r="N214">
            <v>16800</v>
          </cell>
          <cell r="O214">
            <v>189113.93000000002</v>
          </cell>
          <cell r="P214">
            <v>0</v>
          </cell>
          <cell r="Q214">
            <v>189113.93000000002</v>
          </cell>
          <cell r="R214">
            <v>188463.6</v>
          </cell>
          <cell r="S214">
            <v>0</v>
          </cell>
          <cell r="T214">
            <v>188463.6</v>
          </cell>
          <cell r="U214">
            <v>0</v>
          </cell>
          <cell r="V214">
            <v>175121.81999999998</v>
          </cell>
          <cell r="W214">
            <v>175121.81999999998</v>
          </cell>
          <cell r="X214">
            <v>377577.53</v>
          </cell>
          <cell r="Y214">
            <v>175121.81999999998</v>
          </cell>
          <cell r="Z214">
            <v>552699.35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5354.7</v>
          </cell>
          <cell r="D216">
            <v>0</v>
          </cell>
          <cell r="E216">
            <v>5354.7</v>
          </cell>
          <cell r="F216">
            <v>7902.51</v>
          </cell>
          <cell r="H216">
            <v>7902.51</v>
          </cell>
          <cell r="J216">
            <v>778.71</v>
          </cell>
          <cell r="K216">
            <v>778.71</v>
          </cell>
          <cell r="L216">
            <v>13257.21</v>
          </cell>
          <cell r="M216">
            <v>778.71</v>
          </cell>
          <cell r="N216">
            <v>14035.919999999998</v>
          </cell>
          <cell r="O216">
            <v>55936.469999999994</v>
          </cell>
          <cell r="P216">
            <v>0</v>
          </cell>
          <cell r="Q216">
            <v>55936.469999999994</v>
          </cell>
          <cell r="R216">
            <v>40746.35</v>
          </cell>
          <cell r="S216">
            <v>0</v>
          </cell>
          <cell r="T216">
            <v>40746.35</v>
          </cell>
          <cell r="U216">
            <v>0</v>
          </cell>
          <cell r="V216">
            <v>24586.239999999998</v>
          </cell>
          <cell r="W216">
            <v>24586.239999999998</v>
          </cell>
          <cell r="X216">
            <v>96682.819999999992</v>
          </cell>
          <cell r="Y216">
            <v>24586.239999999998</v>
          </cell>
          <cell r="Z216">
            <v>121269.06</v>
          </cell>
        </row>
        <row r="217">
          <cell r="A217" t="str">
            <v>54004-02</v>
          </cell>
          <cell r="B217" t="str">
            <v>Insurance - Other</v>
          </cell>
          <cell r="C217">
            <v>1992.06</v>
          </cell>
          <cell r="E217">
            <v>1992.06</v>
          </cell>
          <cell r="F217">
            <v>2939.89</v>
          </cell>
          <cell r="H217">
            <v>2939.89</v>
          </cell>
          <cell r="J217">
            <v>289.69</v>
          </cell>
          <cell r="K217">
            <v>289.69</v>
          </cell>
          <cell r="L217">
            <v>4931.95</v>
          </cell>
          <cell r="M217">
            <v>289.69</v>
          </cell>
          <cell r="N217">
            <v>5221.6399999999994</v>
          </cell>
          <cell r="O217">
            <v>21451</v>
          </cell>
          <cell r="P217">
            <v>0</v>
          </cell>
          <cell r="Q217">
            <v>21451</v>
          </cell>
          <cell r="R217">
            <v>16966.939999999999</v>
          </cell>
          <cell r="S217">
            <v>0</v>
          </cell>
          <cell r="T217">
            <v>16966.939999999999</v>
          </cell>
          <cell r="U217">
            <v>0</v>
          </cell>
          <cell r="V217">
            <v>11157.140000000001</v>
          </cell>
          <cell r="W217">
            <v>11157.140000000001</v>
          </cell>
          <cell r="X217">
            <v>38417.94</v>
          </cell>
          <cell r="Y217">
            <v>11157.140000000001</v>
          </cell>
          <cell r="Z217">
            <v>49575.08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56814.7</v>
          </cell>
          <cell r="D219">
            <v>0</v>
          </cell>
          <cell r="E219">
            <v>56814.7</v>
          </cell>
          <cell r="F219">
            <v>83847.55</v>
          </cell>
          <cell r="H219">
            <v>83847.55</v>
          </cell>
          <cell r="J219">
            <v>8262.25</v>
          </cell>
          <cell r="K219">
            <v>8262.25</v>
          </cell>
          <cell r="L219">
            <v>140662.25</v>
          </cell>
          <cell r="M219">
            <v>8262.25</v>
          </cell>
          <cell r="N219">
            <v>148924.5</v>
          </cell>
          <cell r="O219">
            <v>316770.14</v>
          </cell>
          <cell r="P219">
            <v>0</v>
          </cell>
          <cell r="Q219">
            <v>316770.14</v>
          </cell>
          <cell r="R219">
            <v>288176.96000000002</v>
          </cell>
          <cell r="S219">
            <v>0</v>
          </cell>
          <cell r="T219">
            <v>288176.96000000002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604947.10000000009</v>
          </cell>
          <cell r="Y219">
            <v>131937.64000000001</v>
          </cell>
          <cell r="Z219">
            <v>736884.74000000011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984.51</v>
          </cell>
          <cell r="D221">
            <v>0</v>
          </cell>
          <cell r="E221">
            <v>984.51</v>
          </cell>
          <cell r="F221">
            <v>1452.94</v>
          </cell>
          <cell r="H221">
            <v>1452.94</v>
          </cell>
          <cell r="J221">
            <v>143.16999999999999</v>
          </cell>
          <cell r="K221">
            <v>143.16999999999999</v>
          </cell>
          <cell r="L221">
            <v>2437.4499999999998</v>
          </cell>
          <cell r="M221">
            <v>143.16999999999999</v>
          </cell>
          <cell r="N221">
            <v>2580.62</v>
          </cell>
          <cell r="O221">
            <v>13258.44</v>
          </cell>
          <cell r="P221">
            <v>0</v>
          </cell>
          <cell r="Q221">
            <v>13258.44</v>
          </cell>
          <cell r="R221">
            <v>9519</v>
          </cell>
          <cell r="S221">
            <v>0</v>
          </cell>
          <cell r="T221">
            <v>9519</v>
          </cell>
          <cell r="U221">
            <v>0</v>
          </cell>
          <cell r="V221">
            <v>6784.28</v>
          </cell>
          <cell r="W221">
            <v>6784.28</v>
          </cell>
          <cell r="X221">
            <v>22777.440000000002</v>
          </cell>
          <cell r="Y221">
            <v>6784.28</v>
          </cell>
          <cell r="Z221">
            <v>29561.72</v>
          </cell>
        </row>
        <row r="222">
          <cell r="A222" t="str">
            <v>54005-05</v>
          </cell>
          <cell r="B222" t="str">
            <v>Local Conveyance</v>
          </cell>
          <cell r="C222">
            <v>6698</v>
          </cell>
          <cell r="D222">
            <v>0</v>
          </cell>
          <cell r="E222">
            <v>6698</v>
          </cell>
          <cell r="F222">
            <v>9884.9500000000007</v>
          </cell>
          <cell r="H222">
            <v>9884.9500000000007</v>
          </cell>
          <cell r="J222">
            <v>974.05</v>
          </cell>
          <cell r="K222">
            <v>974.05</v>
          </cell>
          <cell r="L222">
            <v>16582.95</v>
          </cell>
          <cell r="M222">
            <v>974.05</v>
          </cell>
          <cell r="N222">
            <v>17557</v>
          </cell>
          <cell r="O222">
            <v>17108.52</v>
          </cell>
          <cell r="P222">
            <v>0</v>
          </cell>
          <cell r="Q222">
            <v>17108.52</v>
          </cell>
          <cell r="R222">
            <v>24343.42</v>
          </cell>
          <cell r="S222">
            <v>0</v>
          </cell>
          <cell r="T222">
            <v>24343.42</v>
          </cell>
          <cell r="U222">
            <v>0</v>
          </cell>
          <cell r="V222">
            <v>6265.06</v>
          </cell>
          <cell r="W222">
            <v>6265.06</v>
          </cell>
          <cell r="X222">
            <v>41451.94</v>
          </cell>
          <cell r="Y222">
            <v>6265.06</v>
          </cell>
          <cell r="Z222">
            <v>47717</v>
          </cell>
        </row>
        <row r="223">
          <cell r="A223" t="str">
            <v>54005-06</v>
          </cell>
          <cell r="B223" t="str">
            <v>Vehicle Rental</v>
          </cell>
          <cell r="C223">
            <v>55556.7</v>
          </cell>
          <cell r="D223">
            <v>0</v>
          </cell>
          <cell r="E223">
            <v>55556.7</v>
          </cell>
          <cell r="F223">
            <v>81990.990000000005</v>
          </cell>
          <cell r="H223">
            <v>81990.990000000005</v>
          </cell>
          <cell r="J223">
            <v>8079.31</v>
          </cell>
          <cell r="K223">
            <v>8079.31</v>
          </cell>
          <cell r="L223">
            <v>137547.69</v>
          </cell>
          <cell r="M223">
            <v>8079.31</v>
          </cell>
          <cell r="N223">
            <v>145627</v>
          </cell>
          <cell r="O223">
            <v>534965.17999999993</v>
          </cell>
          <cell r="P223">
            <v>0</v>
          </cell>
          <cell r="Q223">
            <v>534965.17999999993</v>
          </cell>
          <cell r="R223">
            <v>423148.57</v>
          </cell>
          <cell r="S223">
            <v>0</v>
          </cell>
          <cell r="T223">
            <v>423148.57</v>
          </cell>
          <cell r="U223">
            <v>0</v>
          </cell>
          <cell r="V223">
            <v>252187.41</v>
          </cell>
          <cell r="W223">
            <v>252187.41</v>
          </cell>
          <cell r="X223">
            <v>958113.75</v>
          </cell>
          <cell r="Y223">
            <v>252187.41</v>
          </cell>
          <cell r="Z223">
            <v>1210301.1599999999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15869.63</v>
          </cell>
          <cell r="D225">
            <v>0</v>
          </cell>
          <cell r="E225">
            <v>8980.64</v>
          </cell>
          <cell r="F225">
            <v>23420.49</v>
          </cell>
          <cell r="H225">
            <v>21301.59</v>
          </cell>
          <cell r="J225">
            <v>2307.85</v>
          </cell>
          <cell r="K225">
            <v>2307.85</v>
          </cell>
          <cell r="L225">
            <v>39290.120000000003</v>
          </cell>
          <cell r="M225">
            <v>2307.85</v>
          </cell>
          <cell r="N225">
            <v>41597.97</v>
          </cell>
          <cell r="O225">
            <v>182118.49</v>
          </cell>
          <cell r="P225">
            <v>0</v>
          </cell>
          <cell r="Q225">
            <v>182118.49</v>
          </cell>
          <cell r="R225">
            <v>139793.43</v>
          </cell>
          <cell r="S225">
            <v>0</v>
          </cell>
          <cell r="T225">
            <v>139793.43</v>
          </cell>
          <cell r="U225">
            <v>0</v>
          </cell>
          <cell r="V225">
            <v>86198.39</v>
          </cell>
          <cell r="W225">
            <v>86198.39</v>
          </cell>
          <cell r="X225">
            <v>321911.92</v>
          </cell>
          <cell r="Y225">
            <v>86198.39</v>
          </cell>
          <cell r="Z225">
            <v>408110.31</v>
          </cell>
        </row>
        <row r="226">
          <cell r="A226" t="str">
            <v>54006-02</v>
          </cell>
          <cell r="B226" t="str">
            <v>Postage &amp; Courier</v>
          </cell>
          <cell r="C226">
            <v>50.74</v>
          </cell>
          <cell r="D226">
            <v>0</v>
          </cell>
          <cell r="E226">
            <v>50.74</v>
          </cell>
          <cell r="F226">
            <v>1351.7800000000002</v>
          </cell>
          <cell r="H226">
            <v>1351.7800000000002</v>
          </cell>
          <cell r="J226">
            <v>7.38</v>
          </cell>
          <cell r="K226">
            <v>7.38</v>
          </cell>
          <cell r="L226">
            <v>1402.5200000000002</v>
          </cell>
          <cell r="M226">
            <v>7.38</v>
          </cell>
          <cell r="N226">
            <v>1409.9000000000003</v>
          </cell>
          <cell r="O226">
            <v>737.31000000000006</v>
          </cell>
          <cell r="P226">
            <v>0</v>
          </cell>
          <cell r="Q226">
            <v>737.31000000000006</v>
          </cell>
          <cell r="R226">
            <v>3484.28</v>
          </cell>
          <cell r="S226">
            <v>0</v>
          </cell>
          <cell r="T226">
            <v>3484.28</v>
          </cell>
          <cell r="U226">
            <v>0</v>
          </cell>
          <cell r="V226">
            <v>301.07</v>
          </cell>
          <cell r="W226">
            <v>301.07</v>
          </cell>
          <cell r="X226">
            <v>4221.59</v>
          </cell>
          <cell r="Y226">
            <v>301.07</v>
          </cell>
          <cell r="Z226">
            <v>4522.66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670</v>
          </cell>
          <cell r="H228">
            <v>670</v>
          </cell>
          <cell r="K228">
            <v>0</v>
          </cell>
          <cell r="L228">
            <v>670</v>
          </cell>
          <cell r="M228">
            <v>0</v>
          </cell>
          <cell r="N228">
            <v>670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9976</v>
          </cell>
          <cell r="D229">
            <v>0</v>
          </cell>
          <cell r="E229">
            <v>9976</v>
          </cell>
          <cell r="H229">
            <v>0</v>
          </cell>
          <cell r="K229">
            <v>0</v>
          </cell>
          <cell r="L229">
            <v>9976</v>
          </cell>
          <cell r="M229">
            <v>0</v>
          </cell>
          <cell r="N229">
            <v>9976</v>
          </cell>
          <cell r="O229">
            <v>47830.67</v>
          </cell>
          <cell r="P229">
            <v>0</v>
          </cell>
          <cell r="Q229">
            <v>47830.67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68877.62</v>
          </cell>
          <cell r="Y229">
            <v>17886.62</v>
          </cell>
          <cell r="Z229">
            <v>86764.239999999991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3841.71</v>
          </cell>
          <cell r="D232">
            <v>0</v>
          </cell>
          <cell r="E232">
            <v>3841.71</v>
          </cell>
          <cell r="F232">
            <v>5669.6100000000006</v>
          </cell>
          <cell r="H232">
            <v>5669.6100000000006</v>
          </cell>
          <cell r="J232">
            <v>558.67999999999995</v>
          </cell>
          <cell r="K232">
            <v>558.67999999999995</v>
          </cell>
          <cell r="L232">
            <v>9511.32</v>
          </cell>
          <cell r="M232">
            <v>558.67999999999995</v>
          </cell>
          <cell r="N232">
            <v>10070</v>
          </cell>
          <cell r="O232">
            <v>50066.02</v>
          </cell>
          <cell r="P232">
            <v>0</v>
          </cell>
          <cell r="Q232">
            <v>50066.02</v>
          </cell>
          <cell r="R232">
            <v>98215.06</v>
          </cell>
          <cell r="S232">
            <v>0</v>
          </cell>
          <cell r="T232">
            <v>98215.06</v>
          </cell>
          <cell r="U232">
            <v>0</v>
          </cell>
          <cell r="V232">
            <v>24826.94</v>
          </cell>
          <cell r="W232">
            <v>24826.94</v>
          </cell>
          <cell r="X232">
            <v>148281.07999999999</v>
          </cell>
          <cell r="Y232">
            <v>24826.94</v>
          </cell>
          <cell r="Z232">
            <v>173108.02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190.75</v>
          </cell>
          <cell r="D234">
            <v>0</v>
          </cell>
          <cell r="E234">
            <v>190.75</v>
          </cell>
          <cell r="F234">
            <v>281.51</v>
          </cell>
          <cell r="H234">
            <v>281.51</v>
          </cell>
          <cell r="J234">
            <v>27.74</v>
          </cell>
          <cell r="K234">
            <v>27.74</v>
          </cell>
          <cell r="L234">
            <v>472.26</v>
          </cell>
          <cell r="M234">
            <v>27.74</v>
          </cell>
          <cell r="N234">
            <v>500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2003.3799999999999</v>
          </cell>
          <cell r="S234">
            <v>0</v>
          </cell>
          <cell r="T234">
            <v>2003.3799999999999</v>
          </cell>
          <cell r="U234">
            <v>0</v>
          </cell>
          <cell r="V234">
            <v>1482.65</v>
          </cell>
          <cell r="W234">
            <v>1482.65</v>
          </cell>
          <cell r="X234">
            <v>4508.3499999999995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-48303.75</v>
          </cell>
          <cell r="D238">
            <v>0</v>
          </cell>
          <cell r="E238">
            <v>-48303.75</v>
          </cell>
          <cell r="F238">
            <v>-17668.669999999998</v>
          </cell>
          <cell r="H238">
            <v>-17668.669999999998</v>
          </cell>
          <cell r="J238">
            <v>-9027.58</v>
          </cell>
          <cell r="K238">
            <v>-9027.58</v>
          </cell>
          <cell r="L238">
            <v>-65972.42</v>
          </cell>
          <cell r="M238">
            <v>-9027.58</v>
          </cell>
          <cell r="N238">
            <v>-75000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-46693.63</v>
          </cell>
          <cell r="D240">
            <v>0</v>
          </cell>
          <cell r="E240">
            <v>-46693.63</v>
          </cell>
          <cell r="F240">
            <v>-17079.72</v>
          </cell>
          <cell r="H240">
            <v>-17079.72</v>
          </cell>
          <cell r="J240">
            <v>-8726.65</v>
          </cell>
          <cell r="K240">
            <v>-8726.65</v>
          </cell>
          <cell r="L240">
            <v>-63773.35</v>
          </cell>
          <cell r="M240">
            <v>-8726.65</v>
          </cell>
          <cell r="N240">
            <v>-72500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8898.49</v>
          </cell>
          <cell r="D242">
            <v>0</v>
          </cell>
          <cell r="E242">
            <v>8898.49</v>
          </cell>
          <cell r="F242">
            <v>13132.45</v>
          </cell>
          <cell r="H242">
            <v>13132.45</v>
          </cell>
          <cell r="J242">
            <v>1294.06</v>
          </cell>
          <cell r="K242">
            <v>1294.06</v>
          </cell>
          <cell r="L242">
            <v>22030.940000000002</v>
          </cell>
          <cell r="M242">
            <v>1294.06</v>
          </cell>
          <cell r="N242">
            <v>23325.000000000004</v>
          </cell>
          <cell r="O242">
            <v>91816.6</v>
          </cell>
          <cell r="P242">
            <v>0</v>
          </cell>
          <cell r="Q242">
            <v>91816.6</v>
          </cell>
          <cell r="R242">
            <v>72559.48</v>
          </cell>
          <cell r="S242">
            <v>0</v>
          </cell>
          <cell r="T242">
            <v>72559.48</v>
          </cell>
          <cell r="U242">
            <v>0</v>
          </cell>
          <cell r="V242">
            <v>45698.92</v>
          </cell>
          <cell r="W242">
            <v>45698.92</v>
          </cell>
          <cell r="X242">
            <v>164376.08000000002</v>
          </cell>
          <cell r="Y242">
            <v>45698.92</v>
          </cell>
          <cell r="Z242">
            <v>210075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10318</v>
          </cell>
          <cell r="D243">
            <v>0</v>
          </cell>
          <cell r="E243">
            <v>10318</v>
          </cell>
          <cell r="F243">
            <v>5191.8999999999996</v>
          </cell>
          <cell r="H243">
            <v>5191.8999999999996</v>
          </cell>
          <cell r="J243">
            <v>511.6</v>
          </cell>
          <cell r="K243">
            <v>511.6</v>
          </cell>
          <cell r="L243">
            <v>15509.9</v>
          </cell>
          <cell r="M243">
            <v>511.6</v>
          </cell>
          <cell r="N243">
            <v>16021.5</v>
          </cell>
          <cell r="O243">
            <v>79047.39</v>
          </cell>
          <cell r="P243">
            <v>0</v>
          </cell>
          <cell r="Q243">
            <v>79047.39</v>
          </cell>
          <cell r="R243">
            <v>61441.090000000004</v>
          </cell>
          <cell r="S243">
            <v>0</v>
          </cell>
          <cell r="T243">
            <v>61441.090000000004</v>
          </cell>
          <cell r="U243">
            <v>0</v>
          </cell>
          <cell r="V243">
            <v>74659.400000000009</v>
          </cell>
          <cell r="W243">
            <v>74659.400000000009</v>
          </cell>
          <cell r="X243">
            <v>140488.48000000001</v>
          </cell>
          <cell r="Y243">
            <v>74659.400000000009</v>
          </cell>
          <cell r="Z243">
            <v>215147.88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2713.23</v>
          </cell>
          <cell r="D248">
            <v>0</v>
          </cell>
          <cell r="E248">
            <v>2713.23</v>
          </cell>
          <cell r="F248">
            <v>4004.2</v>
          </cell>
          <cell r="H248">
            <v>4004.2</v>
          </cell>
          <cell r="J248">
            <v>394.57</v>
          </cell>
          <cell r="K248">
            <v>394.57</v>
          </cell>
          <cell r="L248">
            <v>6717.43</v>
          </cell>
          <cell r="M248">
            <v>394.57</v>
          </cell>
          <cell r="N248">
            <v>7112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602.04</v>
          </cell>
          <cell r="D250">
            <v>0</v>
          </cell>
          <cell r="E250">
            <v>602.04</v>
          </cell>
          <cell r="F250">
            <v>888.49</v>
          </cell>
          <cell r="H250">
            <v>888.49</v>
          </cell>
          <cell r="J250">
            <v>87.55</v>
          </cell>
          <cell r="K250">
            <v>87.55</v>
          </cell>
          <cell r="L250">
            <v>1490.53</v>
          </cell>
          <cell r="M250">
            <v>87.55</v>
          </cell>
          <cell r="N250">
            <v>1578.08</v>
          </cell>
          <cell r="O250">
            <v>6449.38</v>
          </cell>
          <cell r="P250">
            <v>0</v>
          </cell>
          <cell r="Q250">
            <v>6449.38</v>
          </cell>
          <cell r="R250">
            <v>4765.78</v>
          </cell>
          <cell r="S250">
            <v>0</v>
          </cell>
          <cell r="T250">
            <v>4765.78</v>
          </cell>
          <cell r="U250">
            <v>0</v>
          </cell>
          <cell r="V250">
            <v>3145.36</v>
          </cell>
          <cell r="W250">
            <v>3145.36</v>
          </cell>
          <cell r="X250">
            <v>11215.16</v>
          </cell>
          <cell r="Y250">
            <v>3145.36</v>
          </cell>
          <cell r="Z250">
            <v>14360.52</v>
          </cell>
        </row>
        <row r="251">
          <cell r="A251" t="str">
            <v>54014-02</v>
          </cell>
          <cell r="B251" t="str">
            <v>Property Tax</v>
          </cell>
          <cell r="C251">
            <v>9746.2199999999993</v>
          </cell>
          <cell r="D251">
            <v>0</v>
          </cell>
          <cell r="E251">
            <v>9746.2199999999993</v>
          </cell>
          <cell r="F251">
            <v>14383.54</v>
          </cell>
          <cell r="H251">
            <v>14383.54</v>
          </cell>
          <cell r="J251">
            <v>1417.34</v>
          </cell>
          <cell r="K251">
            <v>1417.34</v>
          </cell>
          <cell r="L251">
            <v>24129.760000000002</v>
          </cell>
          <cell r="M251">
            <v>1417.34</v>
          </cell>
          <cell r="N251">
            <v>25547.100000000002</v>
          </cell>
          <cell r="O251">
            <v>105036.43000000001</v>
          </cell>
          <cell r="P251">
            <v>0</v>
          </cell>
          <cell r="Q251">
            <v>105036.43000000001</v>
          </cell>
          <cell r="R251">
            <v>77607.239999999991</v>
          </cell>
          <cell r="S251">
            <v>0</v>
          </cell>
          <cell r="T251">
            <v>77607.239999999991</v>
          </cell>
          <cell r="U251">
            <v>0</v>
          </cell>
          <cell r="V251">
            <v>51778.939999999995</v>
          </cell>
          <cell r="W251">
            <v>51778.939999999995</v>
          </cell>
          <cell r="X251">
            <v>182643.66999999998</v>
          </cell>
          <cell r="Y251">
            <v>51778.939999999995</v>
          </cell>
          <cell r="Z251">
            <v>234422.61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123.15</v>
          </cell>
          <cell r="D253">
            <v>0</v>
          </cell>
          <cell r="E253">
            <v>123.15</v>
          </cell>
          <cell r="F253">
            <v>181.75</v>
          </cell>
          <cell r="H253">
            <v>181.75</v>
          </cell>
          <cell r="J253">
            <v>17.91</v>
          </cell>
          <cell r="K253">
            <v>17.91</v>
          </cell>
          <cell r="L253">
            <v>304.89999999999998</v>
          </cell>
          <cell r="M253">
            <v>17.91</v>
          </cell>
          <cell r="N253">
            <v>322.81</v>
          </cell>
          <cell r="O253">
            <v>2094.0500000000002</v>
          </cell>
          <cell r="P253">
            <v>0</v>
          </cell>
          <cell r="Q253">
            <v>2094.0500000000002</v>
          </cell>
          <cell r="R253">
            <v>1638.73</v>
          </cell>
          <cell r="S253">
            <v>0</v>
          </cell>
          <cell r="T253">
            <v>1638.73</v>
          </cell>
          <cell r="U253">
            <v>0</v>
          </cell>
          <cell r="V253">
            <v>1507.23</v>
          </cell>
          <cell r="W253">
            <v>1507.23</v>
          </cell>
          <cell r="X253">
            <v>3732.78</v>
          </cell>
          <cell r="Y253">
            <v>1507.23</v>
          </cell>
          <cell r="Z253">
            <v>5240.01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719.26</v>
          </cell>
          <cell r="D255">
            <v>0</v>
          </cell>
          <cell r="E255">
            <v>719.26</v>
          </cell>
          <cell r="F255">
            <v>1061.48</v>
          </cell>
          <cell r="H255">
            <v>1061.48</v>
          </cell>
          <cell r="J255">
            <v>104.6</v>
          </cell>
          <cell r="K255">
            <v>104.6</v>
          </cell>
          <cell r="L255">
            <v>1780.74</v>
          </cell>
          <cell r="M255">
            <v>104.6</v>
          </cell>
          <cell r="N255">
            <v>1885.34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7.63</v>
          </cell>
          <cell r="D256">
            <v>0</v>
          </cell>
          <cell r="E256">
            <v>7.63</v>
          </cell>
          <cell r="F256">
            <v>11.26</v>
          </cell>
          <cell r="H256">
            <v>11.26</v>
          </cell>
          <cell r="J256">
            <v>1.1100000000000001</v>
          </cell>
          <cell r="K256">
            <v>1.1100000000000001</v>
          </cell>
          <cell r="L256">
            <v>18.89</v>
          </cell>
          <cell r="M256">
            <v>1.1100000000000001</v>
          </cell>
          <cell r="N256">
            <v>20</v>
          </cell>
          <cell r="O256">
            <v>1655.25</v>
          </cell>
          <cell r="P256">
            <v>0</v>
          </cell>
          <cell r="Q256">
            <v>1655.25</v>
          </cell>
          <cell r="R256">
            <v>1290.42</v>
          </cell>
          <cell r="S256">
            <v>0</v>
          </cell>
          <cell r="T256">
            <v>1290.42</v>
          </cell>
          <cell r="U256">
            <v>0</v>
          </cell>
          <cell r="V256">
            <v>744.33</v>
          </cell>
          <cell r="W256">
            <v>744.33</v>
          </cell>
          <cell r="X256">
            <v>2945.67</v>
          </cell>
          <cell r="Y256">
            <v>744.33</v>
          </cell>
          <cell r="Z256">
            <v>3690</v>
          </cell>
        </row>
        <row r="257">
          <cell r="A257" t="str">
            <v>54015-03</v>
          </cell>
          <cell r="B257" t="str">
            <v>Bank Charge - Others</v>
          </cell>
          <cell r="C257">
            <v>4527.8999999999996</v>
          </cell>
          <cell r="D257">
            <v>0</v>
          </cell>
          <cell r="E257">
            <v>4527.8999999999996</v>
          </cell>
          <cell r="F257">
            <v>3878.09</v>
          </cell>
          <cell r="H257">
            <v>3878.09</v>
          </cell>
          <cell r="J257">
            <v>382.14</v>
          </cell>
          <cell r="K257">
            <v>382.14</v>
          </cell>
          <cell r="L257">
            <v>8405.99</v>
          </cell>
          <cell r="M257">
            <v>382.14</v>
          </cell>
          <cell r="N257">
            <v>8788.1299999999992</v>
          </cell>
          <cell r="O257">
            <v>37405.700000000004</v>
          </cell>
          <cell r="P257">
            <v>0</v>
          </cell>
          <cell r="Q257">
            <v>37405.700000000004</v>
          </cell>
          <cell r="R257">
            <v>24946.82</v>
          </cell>
          <cell r="S257">
            <v>0</v>
          </cell>
          <cell r="T257">
            <v>24946.82</v>
          </cell>
          <cell r="U257">
            <v>0</v>
          </cell>
          <cell r="V257">
            <v>11156.689999999999</v>
          </cell>
          <cell r="W257">
            <v>11156.689999999999</v>
          </cell>
          <cell r="X257">
            <v>62352.520000000004</v>
          </cell>
          <cell r="Y257">
            <v>11156.689999999999</v>
          </cell>
          <cell r="Z257">
            <v>73509.210000000006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915.96</v>
          </cell>
          <cell r="D260">
            <v>0</v>
          </cell>
          <cell r="E260">
            <v>0</v>
          </cell>
          <cell r="F260">
            <v>1351.79</v>
          </cell>
          <cell r="H260">
            <v>1351.79</v>
          </cell>
          <cell r="J260">
            <v>133.19999999999999</v>
          </cell>
          <cell r="K260">
            <v>133.19999999999999</v>
          </cell>
          <cell r="L260">
            <v>2267.75</v>
          </cell>
          <cell r="M260">
            <v>133.19999999999999</v>
          </cell>
          <cell r="N260">
            <v>2400.9499999999998</v>
          </cell>
          <cell r="O260">
            <v>53940.87</v>
          </cell>
          <cell r="P260">
            <v>0</v>
          </cell>
          <cell r="Q260">
            <v>53940.87</v>
          </cell>
          <cell r="R260">
            <v>26342.02</v>
          </cell>
          <cell r="S260">
            <v>0</v>
          </cell>
          <cell r="T260">
            <v>26342.02</v>
          </cell>
          <cell r="U260">
            <v>0</v>
          </cell>
          <cell r="V260">
            <v>33681.149999999994</v>
          </cell>
          <cell r="W260">
            <v>33681.149999999994</v>
          </cell>
          <cell r="X260">
            <v>80282.89</v>
          </cell>
          <cell r="Y260">
            <v>33681.149999999994</v>
          </cell>
          <cell r="Z260">
            <v>113964.04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18789.48</v>
          </cell>
          <cell r="D262">
            <v>0</v>
          </cell>
          <cell r="E262">
            <v>18789.48</v>
          </cell>
          <cell r="F262">
            <v>27729.66</v>
          </cell>
          <cell r="H262">
            <v>27729.66</v>
          </cell>
          <cell r="J262">
            <v>2732.45</v>
          </cell>
          <cell r="K262">
            <v>2732.45</v>
          </cell>
          <cell r="L262">
            <v>46519.14</v>
          </cell>
          <cell r="M262">
            <v>2732.45</v>
          </cell>
          <cell r="N262">
            <v>49251.59</v>
          </cell>
          <cell r="O262">
            <v>197470.71000000002</v>
          </cell>
          <cell r="P262">
            <v>0</v>
          </cell>
          <cell r="Q262">
            <v>197470.71000000002</v>
          </cell>
          <cell r="R262">
            <v>151864.63</v>
          </cell>
          <cell r="S262">
            <v>0</v>
          </cell>
          <cell r="T262">
            <v>151864.63</v>
          </cell>
          <cell r="U262">
            <v>0</v>
          </cell>
          <cell r="V262">
            <v>95573.62999999999</v>
          </cell>
          <cell r="W262">
            <v>95573.62999999999</v>
          </cell>
          <cell r="X262">
            <v>349335.34</v>
          </cell>
          <cell r="Y262">
            <v>95573.62999999999</v>
          </cell>
          <cell r="Z262">
            <v>444908.97000000003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27324.11</v>
          </cell>
          <cell r="D270">
            <v>0</v>
          </cell>
          <cell r="E270">
            <v>27324.11</v>
          </cell>
          <cell r="F270">
            <v>40325.129999999997</v>
          </cell>
          <cell r="H270">
            <v>40325.129999999997</v>
          </cell>
          <cell r="J270">
            <v>3973.6</v>
          </cell>
          <cell r="K270">
            <v>3973.6</v>
          </cell>
          <cell r="L270">
            <v>67649.239999999991</v>
          </cell>
          <cell r="M270">
            <v>3973.6</v>
          </cell>
          <cell r="N270">
            <v>71622.84</v>
          </cell>
          <cell r="O270">
            <v>304033.39</v>
          </cell>
          <cell r="P270">
            <v>0</v>
          </cell>
          <cell r="Q270">
            <v>304033.39</v>
          </cell>
          <cell r="R270">
            <v>238520.34</v>
          </cell>
          <cell r="S270">
            <v>0</v>
          </cell>
          <cell r="T270">
            <v>238520.34</v>
          </cell>
          <cell r="U270">
            <v>0</v>
          </cell>
          <cell r="V270">
            <v>153295.05000000002</v>
          </cell>
          <cell r="W270">
            <v>153295.05000000002</v>
          </cell>
          <cell r="X270">
            <v>542553.73</v>
          </cell>
          <cell r="Y270">
            <v>153295.05000000002</v>
          </cell>
          <cell r="Z270">
            <v>695848.78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114727.16</v>
          </cell>
          <cell r="D271">
            <v>0</v>
          </cell>
          <cell r="E271">
            <v>114727.16</v>
          </cell>
          <cell r="F271">
            <v>169315.20000000001</v>
          </cell>
          <cell r="H271">
            <v>169315.20000000001</v>
          </cell>
          <cell r="J271">
            <v>16684.14</v>
          </cell>
          <cell r="K271">
            <v>16684.14</v>
          </cell>
          <cell r="L271">
            <v>284042.36</v>
          </cell>
          <cell r="M271">
            <v>16684.14</v>
          </cell>
          <cell r="N271">
            <v>300726.5</v>
          </cell>
          <cell r="O271">
            <v>1364265.73</v>
          </cell>
          <cell r="P271">
            <v>0</v>
          </cell>
          <cell r="Q271">
            <v>1364265.73</v>
          </cell>
          <cell r="R271">
            <v>1070141.3899999999</v>
          </cell>
          <cell r="S271">
            <v>0</v>
          </cell>
          <cell r="T271">
            <v>1070141.3899999999</v>
          </cell>
          <cell r="U271">
            <v>0</v>
          </cell>
          <cell r="V271">
            <v>715665.93</v>
          </cell>
          <cell r="W271">
            <v>715665.93</v>
          </cell>
          <cell r="X271">
            <v>2434407.12</v>
          </cell>
          <cell r="Y271">
            <v>715665.93</v>
          </cell>
          <cell r="Z271">
            <v>3150073.0500000003</v>
          </cell>
        </row>
        <row r="272">
          <cell r="A272" t="str">
            <v>54020-03</v>
          </cell>
          <cell r="B272" t="str">
            <v>Depreciation - Vehicle</v>
          </cell>
          <cell r="C272">
            <v>31882.37</v>
          </cell>
          <cell r="D272">
            <v>0</v>
          </cell>
          <cell r="E272">
            <v>31882.37</v>
          </cell>
          <cell r="F272">
            <v>47052.25</v>
          </cell>
          <cell r="H272">
            <v>47052.25</v>
          </cell>
          <cell r="J272">
            <v>4636.4799999999996</v>
          </cell>
          <cell r="K272">
            <v>4636.4799999999996</v>
          </cell>
          <cell r="L272">
            <v>78934.62</v>
          </cell>
          <cell r="M272">
            <v>4636.4799999999996</v>
          </cell>
          <cell r="N272">
            <v>83571.099999999991</v>
          </cell>
          <cell r="O272">
            <v>390681.47</v>
          </cell>
          <cell r="P272">
            <v>0</v>
          </cell>
          <cell r="Q272">
            <v>390681.47</v>
          </cell>
          <cell r="R272">
            <v>302395.19</v>
          </cell>
          <cell r="S272">
            <v>0</v>
          </cell>
          <cell r="T272">
            <v>302395.19</v>
          </cell>
          <cell r="U272">
            <v>0</v>
          </cell>
          <cell r="V272">
            <v>195379.11000000002</v>
          </cell>
          <cell r="W272">
            <v>195379.11000000002</v>
          </cell>
          <cell r="X272">
            <v>693076.65999999992</v>
          </cell>
          <cell r="Y272">
            <v>195379.11000000002</v>
          </cell>
          <cell r="Z272">
            <v>888455.7699999999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1814.27</v>
          </cell>
          <cell r="D273">
            <v>0</v>
          </cell>
          <cell r="E273">
            <v>1814.27</v>
          </cell>
          <cell r="F273">
            <v>2677.51</v>
          </cell>
          <cell r="H273">
            <v>2677.51</v>
          </cell>
          <cell r="J273">
            <v>263.83999999999997</v>
          </cell>
          <cell r="K273">
            <v>263.83999999999997</v>
          </cell>
          <cell r="L273">
            <v>4491.7800000000007</v>
          </cell>
          <cell r="M273">
            <v>263.83999999999997</v>
          </cell>
          <cell r="N273">
            <v>4755.6200000000008</v>
          </cell>
          <cell r="O273">
            <v>143472.94</v>
          </cell>
          <cell r="P273">
            <v>0</v>
          </cell>
          <cell r="Q273">
            <v>143472.94</v>
          </cell>
          <cell r="R273">
            <v>102379.56</v>
          </cell>
          <cell r="S273">
            <v>0</v>
          </cell>
          <cell r="T273">
            <v>102379.56</v>
          </cell>
          <cell r="U273">
            <v>0</v>
          </cell>
          <cell r="V273">
            <v>81246.06</v>
          </cell>
          <cell r="W273">
            <v>81246.06</v>
          </cell>
          <cell r="X273">
            <v>245852.5</v>
          </cell>
          <cell r="Y273">
            <v>81246.06</v>
          </cell>
          <cell r="Z273">
            <v>327098.56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1481645.65</v>
          </cell>
          <cell r="P274">
            <v>0</v>
          </cell>
          <cell r="Q274">
            <v>1481645.65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1481645.65</v>
          </cell>
          <cell r="Y274">
            <v>0</v>
          </cell>
          <cell r="Z274">
            <v>1481645.65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111531.85999999999</v>
          </cell>
          <cell r="D277">
            <v>0</v>
          </cell>
          <cell r="E277">
            <v>111531.85999999999</v>
          </cell>
          <cell r="F277">
            <v>164599.54</v>
          </cell>
          <cell r="H277">
            <v>164599.54</v>
          </cell>
          <cell r="J277">
            <v>16219.46</v>
          </cell>
          <cell r="K277">
            <v>16219.46</v>
          </cell>
          <cell r="L277">
            <v>276131.40000000002</v>
          </cell>
          <cell r="M277">
            <v>16219.46</v>
          </cell>
          <cell r="N277">
            <v>292350.86000000004</v>
          </cell>
          <cell r="O277">
            <v>490667.79</v>
          </cell>
          <cell r="P277">
            <v>0</v>
          </cell>
          <cell r="Q277">
            <v>490667.79</v>
          </cell>
          <cell r="R277">
            <v>413197.81</v>
          </cell>
          <cell r="S277">
            <v>0</v>
          </cell>
          <cell r="T277">
            <v>413197.81</v>
          </cell>
          <cell r="U277">
            <v>0</v>
          </cell>
          <cell r="V277">
            <v>74083.16</v>
          </cell>
          <cell r="W277">
            <v>74083.16</v>
          </cell>
          <cell r="X277">
            <v>903865.6</v>
          </cell>
          <cell r="Y277">
            <v>74083.16</v>
          </cell>
          <cell r="Z277">
            <v>977948.76</v>
          </cell>
        </row>
        <row r="278">
          <cell r="A278" t="str">
            <v>55001-02</v>
          </cell>
          <cell r="B278" t="str">
            <v>Interest on O/D</v>
          </cell>
          <cell r="C278">
            <v>336.8</v>
          </cell>
          <cell r="D278">
            <v>0</v>
          </cell>
          <cell r="E278">
            <v>336.8</v>
          </cell>
          <cell r="F278">
            <v>497.06</v>
          </cell>
          <cell r="H278">
            <v>497.06</v>
          </cell>
          <cell r="J278">
            <v>48.98</v>
          </cell>
          <cell r="K278">
            <v>48.98</v>
          </cell>
          <cell r="L278">
            <v>833.86</v>
          </cell>
          <cell r="M278">
            <v>48.98</v>
          </cell>
          <cell r="N278">
            <v>882.84</v>
          </cell>
          <cell r="O278">
            <v>336.8</v>
          </cell>
          <cell r="P278">
            <v>0</v>
          </cell>
          <cell r="Q278">
            <v>336.8</v>
          </cell>
          <cell r="R278">
            <v>497.06</v>
          </cell>
          <cell r="S278">
            <v>0</v>
          </cell>
          <cell r="T278">
            <v>497.06</v>
          </cell>
          <cell r="U278">
            <v>0</v>
          </cell>
          <cell r="V278">
            <v>48.98</v>
          </cell>
          <cell r="W278">
            <v>48.98</v>
          </cell>
          <cell r="X278">
            <v>833.86</v>
          </cell>
          <cell r="Y278">
            <v>48.98</v>
          </cell>
          <cell r="Z278">
            <v>882.84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3663.76</v>
          </cell>
          <cell r="D283">
            <v>0</v>
          </cell>
          <cell r="E283">
            <v>3663.76</v>
          </cell>
          <cell r="F283">
            <v>40416.629999999997</v>
          </cell>
          <cell r="H283">
            <v>40416.629999999997</v>
          </cell>
          <cell r="J283">
            <v>3982.61</v>
          </cell>
          <cell r="K283">
            <v>3982.61</v>
          </cell>
          <cell r="L283">
            <v>44080.39</v>
          </cell>
          <cell r="M283">
            <v>3982.61</v>
          </cell>
          <cell r="N283">
            <v>48063</v>
          </cell>
          <cell r="O283">
            <v>125613.26</v>
          </cell>
          <cell r="P283">
            <v>0</v>
          </cell>
          <cell r="Q283">
            <v>125613.26</v>
          </cell>
          <cell r="R283">
            <v>409807.65</v>
          </cell>
          <cell r="S283">
            <v>0</v>
          </cell>
          <cell r="T283">
            <v>409807.65</v>
          </cell>
          <cell r="U283">
            <v>0</v>
          </cell>
          <cell r="V283">
            <v>248230.96</v>
          </cell>
          <cell r="W283">
            <v>248230.96</v>
          </cell>
          <cell r="X283">
            <v>535420.91</v>
          </cell>
          <cell r="Y283">
            <v>248230.96</v>
          </cell>
          <cell r="Z283">
            <v>783651.87</v>
          </cell>
        </row>
        <row r="284">
          <cell r="A284" t="str">
            <v>55004-01</v>
          </cell>
          <cell r="B284" t="str">
            <v>Compensation Expense</v>
          </cell>
          <cell r="C284">
            <v>13127811.039999999</v>
          </cell>
          <cell r="E284">
            <v>13127811.039999999</v>
          </cell>
          <cell r="F284">
            <v>19374121.609999999</v>
          </cell>
          <cell r="H284">
            <v>19374121.609999999</v>
          </cell>
          <cell r="J284">
            <v>1909105.47</v>
          </cell>
          <cell r="K284">
            <v>1909105.47</v>
          </cell>
          <cell r="L284">
            <v>32501932.649999999</v>
          </cell>
          <cell r="M284">
            <v>1909105.47</v>
          </cell>
          <cell r="N284">
            <v>34411038.119999997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-4312.82</v>
          </cell>
          <cell r="D285">
            <v>0</v>
          </cell>
          <cell r="E285">
            <v>-4312.82</v>
          </cell>
          <cell r="F285">
            <v>-174268.62999999998</v>
          </cell>
          <cell r="H285">
            <v>-174268.62999999998</v>
          </cell>
          <cell r="K285">
            <v>0</v>
          </cell>
          <cell r="L285">
            <v>-178581.44999999998</v>
          </cell>
          <cell r="M285">
            <v>0</v>
          </cell>
          <cell r="N285">
            <v>-178581.44999999998</v>
          </cell>
          <cell r="O285">
            <v>-14001.43</v>
          </cell>
          <cell r="P285">
            <v>0</v>
          </cell>
          <cell r="Q285">
            <v>-14001.43</v>
          </cell>
          <cell r="R285">
            <v>-875178.95</v>
          </cell>
          <cell r="S285">
            <v>0</v>
          </cell>
          <cell r="T285">
            <v>-875178.95</v>
          </cell>
          <cell r="U285">
            <v>0</v>
          </cell>
          <cell r="V285">
            <v>0</v>
          </cell>
          <cell r="W285">
            <v>0</v>
          </cell>
          <cell r="X285">
            <v>-889180.38</v>
          </cell>
          <cell r="Y285">
            <v>0</v>
          </cell>
          <cell r="Z285">
            <v>-889180.38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-57500.04</v>
          </cell>
          <cell r="D286">
            <v>0</v>
          </cell>
          <cell r="E286">
            <v>-57500.04</v>
          </cell>
          <cell r="F286">
            <v>-134998</v>
          </cell>
          <cell r="H286">
            <v>-134998</v>
          </cell>
          <cell r="K286">
            <v>0</v>
          </cell>
          <cell r="L286">
            <v>-192498.04</v>
          </cell>
          <cell r="M286">
            <v>0</v>
          </cell>
          <cell r="N286">
            <v>-192498.04</v>
          </cell>
          <cell r="O286">
            <v>-135664.11000000002</v>
          </cell>
          <cell r="P286">
            <v>0</v>
          </cell>
          <cell r="Q286">
            <v>-135664.11000000002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-312862.11</v>
          </cell>
          <cell r="Y286">
            <v>0</v>
          </cell>
          <cell r="Z286">
            <v>-312862.11</v>
          </cell>
        </row>
        <row r="287">
          <cell r="A287">
            <v>999999</v>
          </cell>
          <cell r="B287" t="str">
            <v>Contra Account</v>
          </cell>
          <cell r="C287">
            <v>19577723.880000003</v>
          </cell>
          <cell r="D287">
            <v>0</v>
          </cell>
          <cell r="E287">
            <v>19569918.93</v>
          </cell>
          <cell r="F287">
            <v>59162729.880000025</v>
          </cell>
          <cell r="G287">
            <v>0</v>
          </cell>
          <cell r="H287">
            <v>59160729.880000018</v>
          </cell>
          <cell r="I287">
            <v>0</v>
          </cell>
          <cell r="J287">
            <v>3050619.3100000005</v>
          </cell>
          <cell r="K287">
            <v>3050619.3100000005</v>
          </cell>
          <cell r="L287">
            <v>98063373.799999997</v>
          </cell>
          <cell r="M287">
            <v>3050619.3100000005</v>
          </cell>
          <cell r="N287">
            <v>101113993.11000001</v>
          </cell>
          <cell r="O287">
            <v>23556066.909999985</v>
          </cell>
          <cell r="P287">
            <v>0</v>
          </cell>
          <cell r="Q287">
            <v>23556066.909999985</v>
          </cell>
          <cell r="R287">
            <v>91158620.280000046</v>
          </cell>
          <cell r="S287">
            <v>0</v>
          </cell>
          <cell r="T287">
            <v>91158620.280000046</v>
          </cell>
          <cell r="U287">
            <v>0</v>
          </cell>
          <cell r="V287">
            <v>19532498.629999988</v>
          </cell>
          <cell r="W287">
            <v>19532498.629999988</v>
          </cell>
          <cell r="X287">
            <v>114714687.19000004</v>
          </cell>
          <cell r="Y287">
            <v>19532498.629999988</v>
          </cell>
          <cell r="Z287">
            <v>1.7718411982059479E-7</v>
          </cell>
        </row>
      </sheetData>
      <sheetData sheetId="19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0</v>
          </cell>
        </row>
        <row r="9">
          <cell r="A9" t="str">
            <v>11001-02</v>
          </cell>
          <cell r="B9" t="str">
            <v>Petty Cash</v>
          </cell>
          <cell r="Z9">
            <v>7633.16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451456.63</v>
          </cell>
        </row>
        <row r="12">
          <cell r="A12" t="str">
            <v>11002-04</v>
          </cell>
          <cell r="B12" t="str">
            <v>Saving A/C - Bay : Bangpoo</v>
          </cell>
          <cell r="Z12">
            <v>9364565.7199999988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988205.55999999994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4071835.36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2000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10917.62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43087564.120000005</v>
          </cell>
        </row>
        <row r="30">
          <cell r="A30" t="str">
            <v>11007-02</v>
          </cell>
          <cell r="B30" t="str">
            <v>Accounts receivable - Export</v>
          </cell>
          <cell r="Z30">
            <v>44023246.290000007</v>
          </cell>
        </row>
        <row r="31">
          <cell r="A31" t="str">
            <v>11007-03</v>
          </cell>
          <cell r="B31" t="str">
            <v>Accounts receivable - Related</v>
          </cell>
          <cell r="Z31">
            <v>20638473.129999999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2400825.6800000002</v>
          </cell>
          <cell r="E35">
            <v>2400825.6800000002</v>
          </cell>
          <cell r="F35">
            <v>2103378.75</v>
          </cell>
          <cell r="G35">
            <v>0</v>
          </cell>
          <cell r="H35">
            <v>2103378.75</v>
          </cell>
          <cell r="K35">
            <v>0</v>
          </cell>
          <cell r="L35">
            <v>4504204.43</v>
          </cell>
          <cell r="M35">
            <v>0</v>
          </cell>
          <cell r="N35">
            <v>4504204.43</v>
          </cell>
          <cell r="O35">
            <v>2400825.6800000002</v>
          </cell>
          <cell r="P35">
            <v>0</v>
          </cell>
          <cell r="Q35">
            <v>2400825.6800000002</v>
          </cell>
          <cell r="R35">
            <v>2103378.75</v>
          </cell>
          <cell r="S35">
            <v>0</v>
          </cell>
          <cell r="T35">
            <v>2103378.75</v>
          </cell>
          <cell r="V35">
            <v>0</v>
          </cell>
          <cell r="W35">
            <v>0</v>
          </cell>
          <cell r="X35">
            <v>4504204.43</v>
          </cell>
          <cell r="Y35">
            <v>0</v>
          </cell>
          <cell r="Z35">
            <v>4504204.43</v>
          </cell>
        </row>
        <row r="36">
          <cell r="A36" t="str">
            <v>11009-02</v>
          </cell>
          <cell r="B36" t="str">
            <v>Decoration Materials in Stock</v>
          </cell>
          <cell r="C36">
            <v>2580</v>
          </cell>
          <cell r="E36">
            <v>2580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2580</v>
          </cell>
          <cell r="M36">
            <v>0</v>
          </cell>
          <cell r="N36">
            <v>2580</v>
          </cell>
          <cell r="O36">
            <v>2580</v>
          </cell>
          <cell r="P36">
            <v>0</v>
          </cell>
          <cell r="Q36">
            <v>2580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2580</v>
          </cell>
          <cell r="Y36">
            <v>0</v>
          </cell>
          <cell r="Z36">
            <v>2580</v>
          </cell>
        </row>
        <row r="37">
          <cell r="A37" t="str">
            <v>11009-03</v>
          </cell>
          <cell r="B37" t="str">
            <v>Assembly Materials in Stock</v>
          </cell>
          <cell r="C37">
            <v>166190.51999999999</v>
          </cell>
          <cell r="E37">
            <v>166190.51999999999</v>
          </cell>
          <cell r="F37">
            <v>19429660.27</v>
          </cell>
          <cell r="G37">
            <v>0</v>
          </cell>
          <cell r="H37">
            <v>19429660.27</v>
          </cell>
          <cell r="J37">
            <v>440205.79</v>
          </cell>
          <cell r="K37">
            <v>440205.79</v>
          </cell>
          <cell r="L37">
            <v>19595850.789999999</v>
          </cell>
          <cell r="M37">
            <v>440205.79</v>
          </cell>
          <cell r="N37">
            <v>20036056.579999998</v>
          </cell>
          <cell r="O37">
            <v>166190.51999999999</v>
          </cell>
          <cell r="P37">
            <v>0</v>
          </cell>
          <cell r="Q37">
            <v>166190.51999999999</v>
          </cell>
          <cell r="R37">
            <v>19429660.27</v>
          </cell>
          <cell r="S37">
            <v>0</v>
          </cell>
          <cell r="T37">
            <v>19429660.27</v>
          </cell>
          <cell r="V37">
            <v>440205.79</v>
          </cell>
          <cell r="W37">
            <v>440205.79</v>
          </cell>
          <cell r="X37">
            <v>19595850.789999999</v>
          </cell>
          <cell r="Y37">
            <v>440205.79</v>
          </cell>
          <cell r="Z37">
            <v>20036056.579999998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2926.61</v>
          </cell>
          <cell r="E40">
            <v>2926.61</v>
          </cell>
          <cell r="F40">
            <v>296654.83</v>
          </cell>
          <cell r="G40">
            <v>0</v>
          </cell>
          <cell r="H40">
            <v>296654.83</v>
          </cell>
          <cell r="J40">
            <v>0</v>
          </cell>
          <cell r="K40">
            <v>0</v>
          </cell>
          <cell r="L40">
            <v>299581.44</v>
          </cell>
          <cell r="M40">
            <v>0</v>
          </cell>
          <cell r="N40">
            <v>299581.44</v>
          </cell>
          <cell r="O40">
            <v>2926.61</v>
          </cell>
          <cell r="P40">
            <v>0</v>
          </cell>
          <cell r="Q40">
            <v>2926.61</v>
          </cell>
          <cell r="R40">
            <v>296654.83</v>
          </cell>
          <cell r="S40">
            <v>0</v>
          </cell>
          <cell r="T40">
            <v>296654.83</v>
          </cell>
          <cell r="V40">
            <v>0</v>
          </cell>
          <cell r="W40">
            <v>0</v>
          </cell>
          <cell r="X40">
            <v>299581.44</v>
          </cell>
          <cell r="Y40">
            <v>0</v>
          </cell>
          <cell r="Z40">
            <v>299581.44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32656.720000000001</v>
          </cell>
          <cell r="E41">
            <v>32656.720000000001</v>
          </cell>
          <cell r="F41">
            <v>341389.34</v>
          </cell>
          <cell r="G41">
            <v>0</v>
          </cell>
          <cell r="H41">
            <v>341389.34</v>
          </cell>
          <cell r="J41">
            <v>0</v>
          </cell>
          <cell r="K41">
            <v>0</v>
          </cell>
          <cell r="L41">
            <v>374046.06000000006</v>
          </cell>
          <cell r="M41">
            <v>0</v>
          </cell>
          <cell r="N41">
            <v>374046.06000000006</v>
          </cell>
          <cell r="O41">
            <v>32656.720000000001</v>
          </cell>
          <cell r="P41">
            <v>0</v>
          </cell>
          <cell r="Q41">
            <v>32656.720000000001</v>
          </cell>
          <cell r="R41">
            <v>341389.34</v>
          </cell>
          <cell r="S41">
            <v>0</v>
          </cell>
          <cell r="T41">
            <v>341389.34</v>
          </cell>
          <cell r="V41">
            <v>0</v>
          </cell>
          <cell r="W41">
            <v>0</v>
          </cell>
          <cell r="X41">
            <v>374046.06000000006</v>
          </cell>
          <cell r="Y41">
            <v>0</v>
          </cell>
          <cell r="Z41">
            <v>374046.06000000006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4095890</v>
          </cell>
        </row>
        <row r="49">
          <cell r="A49" t="str">
            <v>11010-02</v>
          </cell>
          <cell r="B49" t="str">
            <v>Prepaid Expense</v>
          </cell>
          <cell r="Z49">
            <v>38125.25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1283552.44</v>
          </cell>
        </row>
        <row r="53">
          <cell r="A53" t="str">
            <v>11010-06</v>
          </cell>
          <cell r="B53" t="str">
            <v>Purchase Vat</v>
          </cell>
          <cell r="Z53">
            <v>141830.75</v>
          </cell>
        </row>
        <row r="54">
          <cell r="A54" t="str">
            <v>11010-07</v>
          </cell>
          <cell r="B54" t="str">
            <v>Vat in Transit</v>
          </cell>
          <cell r="Z54">
            <v>43209.32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9105479.0099999998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691862.55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-127897151.44000001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-508505768.51999998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-7603150.4200000009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-33899347.530000001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-5341145.2699999996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-17550488.939999998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-9013302.0399999972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-118000000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-27913982.300000001</v>
          </cell>
        </row>
        <row r="88">
          <cell r="A88" t="str">
            <v>21002-02</v>
          </cell>
          <cell r="B88" t="str">
            <v>Accounts Payable - Export</v>
          </cell>
          <cell r="Z88">
            <v>-19360793.07</v>
          </cell>
        </row>
        <row r="89">
          <cell r="A89" t="str">
            <v>21002-03</v>
          </cell>
          <cell r="B89" t="str">
            <v>Accounts Payable - Related</v>
          </cell>
          <cell r="Z89">
            <v>-17502583.709999997</v>
          </cell>
        </row>
        <row r="90">
          <cell r="A90" t="str">
            <v>21003-01</v>
          </cell>
          <cell r="B90" t="str">
            <v>Accrued Interest</v>
          </cell>
          <cell r="Z90">
            <v>-264443.82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-1206089.92</v>
          </cell>
        </row>
        <row r="92">
          <cell r="A92" t="str">
            <v>21003-03</v>
          </cell>
          <cell r="B92" t="str">
            <v>Other Creditors</v>
          </cell>
          <cell r="Z92">
            <v>-820000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-85546.52</v>
          </cell>
        </row>
        <row r="97">
          <cell r="A97" t="str">
            <v>21004-02</v>
          </cell>
          <cell r="B97" t="str">
            <v>W/T Phor Ngor Dor 3</v>
          </cell>
          <cell r="Z97">
            <v>-1297.5</v>
          </cell>
        </row>
        <row r="98">
          <cell r="A98" t="str">
            <v>21004-03</v>
          </cell>
          <cell r="B98" t="str">
            <v>W/T Phor Ngor Dor 1</v>
          </cell>
          <cell r="Z98">
            <v>-153315.53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-7152</v>
          </cell>
        </row>
        <row r="103">
          <cell r="A103" t="str">
            <v>21007-01</v>
          </cell>
          <cell r="B103" t="str">
            <v>Selling Tax</v>
          </cell>
          <cell r="Z103">
            <v>-1163351.4099999999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-8956769.2799999993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-10430536.210000001</v>
          </cell>
          <cell r="D116">
            <v>0</v>
          </cell>
          <cell r="E116">
            <v>-10430536.210000001</v>
          </cell>
          <cell r="F116">
            <v>-6143669.29</v>
          </cell>
          <cell r="G116">
            <v>0</v>
          </cell>
          <cell r="H116">
            <v>-6143669.29</v>
          </cell>
          <cell r="J116">
            <v>0</v>
          </cell>
          <cell r="K116">
            <v>0</v>
          </cell>
          <cell r="L116">
            <v>-16574205.5</v>
          </cell>
          <cell r="M116">
            <v>0</v>
          </cell>
          <cell r="N116">
            <v>-16574205.5</v>
          </cell>
          <cell r="O116">
            <v>-144540410.72999999</v>
          </cell>
          <cell r="P116">
            <v>0</v>
          </cell>
          <cell r="Q116">
            <v>-144540410.72999999</v>
          </cell>
          <cell r="R116">
            <v>-56414593.129999995</v>
          </cell>
          <cell r="S116">
            <v>0</v>
          </cell>
          <cell r="T116">
            <v>-56414593.129999995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-200955003.85999998</v>
          </cell>
          <cell r="Y116">
            <v>-73173104.700000003</v>
          </cell>
          <cell r="Z116">
            <v>-274128108.56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-11111366.470000001</v>
          </cell>
          <cell r="G117">
            <v>0</v>
          </cell>
          <cell r="H117">
            <v>-11111366.470000001</v>
          </cell>
          <cell r="K117">
            <v>0</v>
          </cell>
          <cell r="L117">
            <v>-11111366.470000001</v>
          </cell>
          <cell r="M117">
            <v>0</v>
          </cell>
          <cell r="N117">
            <v>-11111366.470000001</v>
          </cell>
          <cell r="O117">
            <v>-7860</v>
          </cell>
          <cell r="P117">
            <v>0</v>
          </cell>
          <cell r="Q117">
            <v>-7860</v>
          </cell>
          <cell r="R117">
            <v>-80776247.920000002</v>
          </cell>
          <cell r="S117">
            <v>0</v>
          </cell>
          <cell r="T117">
            <v>-80776247.920000002</v>
          </cell>
          <cell r="U117">
            <v>0</v>
          </cell>
          <cell r="V117">
            <v>0</v>
          </cell>
          <cell r="W117">
            <v>0</v>
          </cell>
          <cell r="X117">
            <v>-80784107.920000002</v>
          </cell>
          <cell r="Y117">
            <v>0</v>
          </cell>
          <cell r="Z117">
            <v>-80784107.920000002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-174508.95</v>
          </cell>
          <cell r="D123">
            <v>0</v>
          </cell>
          <cell r="E123">
            <v>-174508.95</v>
          </cell>
          <cell r="F123">
            <v>-421695.18</v>
          </cell>
          <cell r="G123">
            <v>0</v>
          </cell>
          <cell r="H123">
            <v>-421695.18</v>
          </cell>
          <cell r="K123">
            <v>0</v>
          </cell>
          <cell r="L123">
            <v>-596204.13</v>
          </cell>
          <cell r="M123">
            <v>0</v>
          </cell>
          <cell r="N123">
            <v>-596204.13</v>
          </cell>
          <cell r="O123">
            <v>-1701572.46</v>
          </cell>
          <cell r="P123">
            <v>0</v>
          </cell>
          <cell r="Q123">
            <v>-1701572.46</v>
          </cell>
          <cell r="R123">
            <v>-2383857.67</v>
          </cell>
          <cell r="S123">
            <v>0</v>
          </cell>
          <cell r="T123">
            <v>-2383857.67</v>
          </cell>
          <cell r="U123">
            <v>0</v>
          </cell>
          <cell r="V123">
            <v>0</v>
          </cell>
          <cell r="W123">
            <v>0</v>
          </cell>
          <cell r="X123">
            <v>-4085430.13</v>
          </cell>
          <cell r="Y123">
            <v>0</v>
          </cell>
          <cell r="Z123">
            <v>-4085430.13</v>
          </cell>
        </row>
        <row r="124">
          <cell r="A124" t="str">
            <v>43000-02</v>
          </cell>
          <cell r="B124" t="str">
            <v>Other Income</v>
          </cell>
          <cell r="C124">
            <v>-57700.92</v>
          </cell>
          <cell r="D124">
            <v>0</v>
          </cell>
          <cell r="E124">
            <v>-57700.92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-57700.92</v>
          </cell>
          <cell r="M124">
            <v>0</v>
          </cell>
          <cell r="N124">
            <v>-57700.92</v>
          </cell>
          <cell r="O124">
            <v>-11149350.08</v>
          </cell>
          <cell r="P124">
            <v>0</v>
          </cell>
          <cell r="Q124">
            <v>-11149350.079999998</v>
          </cell>
          <cell r="R124">
            <v>-1465738.54</v>
          </cell>
          <cell r="S124">
            <v>0</v>
          </cell>
          <cell r="T124">
            <v>-1465738.54</v>
          </cell>
          <cell r="U124">
            <v>0</v>
          </cell>
          <cell r="V124">
            <v>0</v>
          </cell>
          <cell r="W124">
            <v>0</v>
          </cell>
          <cell r="X124">
            <v>-12615088.619999999</v>
          </cell>
          <cell r="Y124">
            <v>0</v>
          </cell>
          <cell r="Z124">
            <v>-12615088.619999999</v>
          </cell>
        </row>
        <row r="125">
          <cell r="B125" t="str">
            <v xml:space="preserve"> Other Income -Mould</v>
          </cell>
          <cell r="C125">
            <v>-57700</v>
          </cell>
          <cell r="D125">
            <v>0</v>
          </cell>
          <cell r="E125">
            <v>-57700</v>
          </cell>
          <cell r="F125">
            <v>0</v>
          </cell>
          <cell r="H125">
            <v>0</v>
          </cell>
          <cell r="L125">
            <v>-57700</v>
          </cell>
          <cell r="M125">
            <v>0</v>
          </cell>
          <cell r="N125">
            <v>-57700</v>
          </cell>
          <cell r="O125">
            <v>-10980026.809999999</v>
          </cell>
          <cell r="P125">
            <v>0</v>
          </cell>
          <cell r="Q125">
            <v>-10980026.809999999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-12094631.049999999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-0.92</v>
          </cell>
          <cell r="D126">
            <v>0</v>
          </cell>
          <cell r="E126">
            <v>-0.92</v>
          </cell>
          <cell r="F126">
            <v>0</v>
          </cell>
          <cell r="H126">
            <v>0</v>
          </cell>
          <cell r="J126">
            <v>0</v>
          </cell>
          <cell r="L126">
            <v>-0.92</v>
          </cell>
          <cell r="M126">
            <v>0</v>
          </cell>
          <cell r="N126">
            <v>-0.92</v>
          </cell>
          <cell r="O126">
            <v>-169323.27000000002</v>
          </cell>
          <cell r="P126">
            <v>0</v>
          </cell>
          <cell r="Q126">
            <v>-169323.27000000002</v>
          </cell>
          <cell r="R126">
            <v>-351134.3</v>
          </cell>
          <cell r="S126">
            <v>0</v>
          </cell>
          <cell r="T126">
            <v>-351134.3</v>
          </cell>
          <cell r="U126">
            <v>0</v>
          </cell>
          <cell r="V126">
            <v>0</v>
          </cell>
          <cell r="W126">
            <v>0</v>
          </cell>
          <cell r="X126">
            <v>-520457.57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4650653.03</v>
          </cell>
          <cell r="D133">
            <v>0</v>
          </cell>
          <cell r="E133">
            <v>4650653.03</v>
          </cell>
          <cell r="F133">
            <v>2548833.6</v>
          </cell>
          <cell r="G133">
            <v>0</v>
          </cell>
          <cell r="H133">
            <v>2548833.6</v>
          </cell>
          <cell r="J133">
            <v>0</v>
          </cell>
          <cell r="K133">
            <v>0</v>
          </cell>
          <cell r="L133">
            <v>7199486.6300000008</v>
          </cell>
          <cell r="M133">
            <v>0</v>
          </cell>
          <cell r="N133">
            <v>7199486.6300000008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65942.75</v>
          </cell>
          <cell r="D134">
            <v>0</v>
          </cell>
          <cell r="E134">
            <v>65942.75</v>
          </cell>
          <cell r="F134">
            <v>90526.64</v>
          </cell>
          <cell r="G134">
            <v>0</v>
          </cell>
          <cell r="H134">
            <v>90526.64</v>
          </cell>
          <cell r="J134">
            <v>0</v>
          </cell>
          <cell r="K134">
            <v>0</v>
          </cell>
          <cell r="L134">
            <v>156469.39000000001</v>
          </cell>
          <cell r="M134">
            <v>0</v>
          </cell>
          <cell r="N134">
            <v>156469.39000000001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1560549.91</v>
          </cell>
          <cell r="D135">
            <v>0</v>
          </cell>
          <cell r="E135">
            <v>1560549.91</v>
          </cell>
          <cell r="F135">
            <v>20483677.640000001</v>
          </cell>
          <cell r="G135">
            <v>0</v>
          </cell>
          <cell r="H135">
            <v>20483677.640000001</v>
          </cell>
          <cell r="J135">
            <v>347608.12</v>
          </cell>
          <cell r="K135">
            <v>347608.12</v>
          </cell>
          <cell r="L135">
            <v>22044227.550000001</v>
          </cell>
          <cell r="M135">
            <v>347608.12</v>
          </cell>
          <cell r="N135">
            <v>22391835.670000002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10979</v>
          </cell>
          <cell r="D136">
            <v>0</v>
          </cell>
          <cell r="E136">
            <v>10979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10979</v>
          </cell>
          <cell r="M136">
            <v>0</v>
          </cell>
          <cell r="N136">
            <v>10979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203996.44</v>
          </cell>
          <cell r="D137">
            <v>0</v>
          </cell>
          <cell r="E137">
            <v>203996.44</v>
          </cell>
          <cell r="F137">
            <v>3315292.36</v>
          </cell>
          <cell r="G137">
            <v>0</v>
          </cell>
          <cell r="H137">
            <v>3315292.36</v>
          </cell>
          <cell r="J137">
            <v>373682.4</v>
          </cell>
          <cell r="K137">
            <v>373682.4</v>
          </cell>
          <cell r="L137">
            <v>3519288.8</v>
          </cell>
          <cell r="M137">
            <v>373682.4</v>
          </cell>
          <cell r="N137">
            <v>3892971.1999999997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4573062.37</v>
          </cell>
          <cell r="E138">
            <v>4573062.37</v>
          </cell>
          <cell r="F138">
            <v>11230568.869999999</v>
          </cell>
          <cell r="G138">
            <v>0</v>
          </cell>
          <cell r="H138">
            <v>11230568.869999999</v>
          </cell>
          <cell r="J138">
            <v>0</v>
          </cell>
          <cell r="K138">
            <v>0</v>
          </cell>
          <cell r="L138">
            <v>15803631.239999998</v>
          </cell>
          <cell r="M138">
            <v>0</v>
          </cell>
          <cell r="N138">
            <v>15803631.239999998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-2400825.6800000002</v>
          </cell>
          <cell r="D140">
            <v>0</v>
          </cell>
          <cell r="E140">
            <v>-2400825.6800000002</v>
          </cell>
          <cell r="F140">
            <v>-2103378.75</v>
          </cell>
          <cell r="H140">
            <v>-2103378.75</v>
          </cell>
          <cell r="J140">
            <v>0</v>
          </cell>
          <cell r="K140">
            <v>0</v>
          </cell>
          <cell r="L140">
            <v>-4504204.43</v>
          </cell>
          <cell r="M140">
            <v>0</v>
          </cell>
          <cell r="N140">
            <v>-4504204.43</v>
          </cell>
          <cell r="O140">
            <v>-2400825.6800000002</v>
          </cell>
          <cell r="P140">
            <v>0</v>
          </cell>
          <cell r="Q140">
            <v>-2400825.6800000002</v>
          </cell>
          <cell r="R140">
            <v>-2103378.75</v>
          </cell>
          <cell r="S140">
            <v>0</v>
          </cell>
          <cell r="T140">
            <v>-2103378.75</v>
          </cell>
          <cell r="U140">
            <v>0</v>
          </cell>
          <cell r="V140">
            <v>0</v>
          </cell>
          <cell r="W140">
            <v>0</v>
          </cell>
          <cell r="X140">
            <v>-4504204.43</v>
          </cell>
          <cell r="Y140">
            <v>0</v>
          </cell>
          <cell r="Z140">
            <v>-4504204.43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-2580</v>
          </cell>
          <cell r="D141">
            <v>0</v>
          </cell>
          <cell r="E141">
            <v>-2580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-2580</v>
          </cell>
          <cell r="M141">
            <v>0</v>
          </cell>
          <cell r="N141">
            <v>-2580</v>
          </cell>
          <cell r="O141">
            <v>-2580</v>
          </cell>
          <cell r="P141">
            <v>0</v>
          </cell>
          <cell r="Q141">
            <v>-2580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-2580</v>
          </cell>
          <cell r="Y141">
            <v>0</v>
          </cell>
          <cell r="Z141">
            <v>-2580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-166190.51999999999</v>
          </cell>
          <cell r="D142">
            <v>0</v>
          </cell>
          <cell r="E142">
            <v>-166190.51999999999</v>
          </cell>
          <cell r="F142">
            <v>-19429660.27</v>
          </cell>
          <cell r="H142">
            <v>-19429660.27</v>
          </cell>
          <cell r="J142">
            <v>-440205.79</v>
          </cell>
          <cell r="K142">
            <v>-440205.79</v>
          </cell>
          <cell r="L142">
            <v>-19595850.789999999</v>
          </cell>
          <cell r="M142">
            <v>-440205.79</v>
          </cell>
          <cell r="N142">
            <v>-20036056.579999998</v>
          </cell>
          <cell r="O142">
            <v>-166190.51999999999</v>
          </cell>
          <cell r="P142">
            <v>0</v>
          </cell>
          <cell r="Q142">
            <v>-166190.51999999999</v>
          </cell>
          <cell r="R142">
            <v>-19429660.27</v>
          </cell>
          <cell r="S142">
            <v>0</v>
          </cell>
          <cell r="T142">
            <v>-19429660.27</v>
          </cell>
          <cell r="U142">
            <v>0</v>
          </cell>
          <cell r="V142">
            <v>-440205.79</v>
          </cell>
          <cell r="W142">
            <v>-440205.79</v>
          </cell>
          <cell r="X142">
            <v>-19595850.789999999</v>
          </cell>
          <cell r="Y142">
            <v>-440205.79</v>
          </cell>
          <cell r="Z142">
            <v>-20036056.579999998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-2926.61</v>
          </cell>
          <cell r="D144">
            <v>0</v>
          </cell>
          <cell r="E144">
            <v>-2926.61</v>
          </cell>
          <cell r="F144">
            <v>-296654.83</v>
          </cell>
          <cell r="H144">
            <v>-296654.83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-2926.61</v>
          </cell>
          <cell r="P144">
            <v>0</v>
          </cell>
          <cell r="Q144">
            <v>-2926.61</v>
          </cell>
          <cell r="R144">
            <v>-296654.83</v>
          </cell>
          <cell r="S144">
            <v>0</v>
          </cell>
          <cell r="T144">
            <v>-296654.83</v>
          </cell>
          <cell r="U144">
            <v>0</v>
          </cell>
          <cell r="V144">
            <v>0</v>
          </cell>
          <cell r="W144">
            <v>0</v>
          </cell>
          <cell r="X144">
            <v>-299581.44</v>
          </cell>
          <cell r="Y144">
            <v>0</v>
          </cell>
          <cell r="Z144">
            <v>-299581.44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-32656.720000000001</v>
          </cell>
          <cell r="D145">
            <v>0</v>
          </cell>
          <cell r="E145">
            <v>-32656.720000000001</v>
          </cell>
          <cell r="F145">
            <v>-341389.34</v>
          </cell>
          <cell r="H145">
            <v>-341389.34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-32656.720000000001</v>
          </cell>
          <cell r="P145">
            <v>0</v>
          </cell>
          <cell r="Q145">
            <v>-32656.720000000001</v>
          </cell>
          <cell r="R145">
            <v>-341389.34</v>
          </cell>
          <cell r="S145">
            <v>0</v>
          </cell>
          <cell r="T145">
            <v>-341389.34</v>
          </cell>
          <cell r="U145">
            <v>0</v>
          </cell>
          <cell r="V145">
            <v>0</v>
          </cell>
          <cell r="W145">
            <v>0</v>
          </cell>
          <cell r="X145">
            <v>-374046.06000000006</v>
          </cell>
          <cell r="Y145">
            <v>0</v>
          </cell>
          <cell r="Z145">
            <v>-374046.06000000006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30726.62</v>
          </cell>
          <cell r="D149">
            <v>0</v>
          </cell>
          <cell r="E149">
            <v>30726.62</v>
          </cell>
          <cell r="F149">
            <v>-17080.45</v>
          </cell>
          <cell r="H149">
            <v>-17080.45</v>
          </cell>
          <cell r="J149">
            <v>0</v>
          </cell>
          <cell r="K149">
            <v>0</v>
          </cell>
          <cell r="L149">
            <v>13646.169999999998</v>
          </cell>
          <cell r="M149">
            <v>0</v>
          </cell>
          <cell r="N149">
            <v>13646.169999999998</v>
          </cell>
          <cell r="O149">
            <v>25449072.340000004</v>
          </cell>
          <cell r="P149">
            <v>0</v>
          </cell>
          <cell r="Q149">
            <v>25449072.340000004</v>
          </cell>
          <cell r="R149">
            <v>119335088.31000002</v>
          </cell>
          <cell r="S149">
            <v>0</v>
          </cell>
          <cell r="T149">
            <v>119335088.31000002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144784160.65000004</v>
          </cell>
          <cell r="Y149">
            <v>56827917.019999996</v>
          </cell>
          <cell r="Z149">
            <v>201612077.67000002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1045141.75</v>
          </cell>
          <cell r="P150">
            <v>0</v>
          </cell>
          <cell r="Q150">
            <v>1045141.75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1758097.56</v>
          </cell>
          <cell r="P152">
            <v>0</v>
          </cell>
          <cell r="Q152">
            <v>1758097.56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2249299.27</v>
          </cell>
          <cell r="Y152">
            <v>319512.33</v>
          </cell>
          <cell r="Z152">
            <v>2568811.6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56895.59</v>
          </cell>
          <cell r="D162">
            <v>0</v>
          </cell>
          <cell r="E162">
            <v>56895.59</v>
          </cell>
          <cell r="F162">
            <v>76944.899999999994</v>
          </cell>
          <cell r="H162">
            <v>76944.899999999994</v>
          </cell>
          <cell r="J162">
            <v>0</v>
          </cell>
          <cell r="K162">
            <v>0</v>
          </cell>
          <cell r="L162">
            <v>133840.49</v>
          </cell>
          <cell r="M162">
            <v>0</v>
          </cell>
          <cell r="N162">
            <v>133840.49</v>
          </cell>
          <cell r="O162">
            <v>3725890.02</v>
          </cell>
          <cell r="P162">
            <v>0</v>
          </cell>
          <cell r="Q162">
            <v>3725890.02</v>
          </cell>
          <cell r="R162">
            <v>3865166.29</v>
          </cell>
          <cell r="S162">
            <v>0</v>
          </cell>
          <cell r="T162">
            <v>3865166.29</v>
          </cell>
          <cell r="U162">
            <v>0</v>
          </cell>
          <cell r="V162">
            <v>1585225.93</v>
          </cell>
          <cell r="W162">
            <v>1585225.93</v>
          </cell>
          <cell r="X162">
            <v>7591056.3100000005</v>
          </cell>
          <cell r="Y162">
            <v>1585225.93</v>
          </cell>
          <cell r="Z162">
            <v>9176282.2400000002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71694.48</v>
          </cell>
          <cell r="D166">
            <v>0</v>
          </cell>
          <cell r="E166">
            <v>71694.48</v>
          </cell>
          <cell r="F166">
            <v>96958.74</v>
          </cell>
          <cell r="H166">
            <v>96958.74</v>
          </cell>
          <cell r="J166">
            <v>0</v>
          </cell>
          <cell r="K166">
            <v>0</v>
          </cell>
          <cell r="L166">
            <v>168653.22</v>
          </cell>
          <cell r="M166">
            <v>0</v>
          </cell>
          <cell r="N166">
            <v>168653.22</v>
          </cell>
          <cell r="O166">
            <v>5863121.5099999998</v>
          </cell>
          <cell r="P166">
            <v>0</v>
          </cell>
          <cell r="Q166">
            <v>5863121.5099999998</v>
          </cell>
          <cell r="R166">
            <v>5741560.7199999997</v>
          </cell>
          <cell r="S166">
            <v>0</v>
          </cell>
          <cell r="T166">
            <v>5741560.7199999997</v>
          </cell>
          <cell r="U166">
            <v>0</v>
          </cell>
          <cell r="V166">
            <v>1724097.64</v>
          </cell>
          <cell r="W166">
            <v>1724097.64</v>
          </cell>
          <cell r="X166">
            <v>11604682.23</v>
          </cell>
          <cell r="Y166">
            <v>1724097.64</v>
          </cell>
          <cell r="Z166">
            <v>13328779.870000001</v>
          </cell>
        </row>
        <row r="167">
          <cell r="A167" t="str">
            <v>52002-02</v>
          </cell>
          <cell r="B167" t="str">
            <v>Water</v>
          </cell>
          <cell r="C167">
            <v>16286.43</v>
          </cell>
          <cell r="D167">
            <v>0</v>
          </cell>
          <cell r="E167">
            <v>16286.43</v>
          </cell>
          <cell r="F167">
            <v>22025.57</v>
          </cell>
          <cell r="H167">
            <v>22025.57</v>
          </cell>
          <cell r="J167">
            <v>0</v>
          </cell>
          <cell r="K167">
            <v>0</v>
          </cell>
          <cell r="L167">
            <v>38312</v>
          </cell>
          <cell r="M167">
            <v>0</v>
          </cell>
          <cell r="N167">
            <v>38312</v>
          </cell>
          <cell r="O167">
            <v>204324.9</v>
          </cell>
          <cell r="P167">
            <v>0</v>
          </cell>
          <cell r="Q167">
            <v>204324.9</v>
          </cell>
          <cell r="R167">
            <v>239245.13</v>
          </cell>
          <cell r="S167">
            <v>0</v>
          </cell>
          <cell r="T167">
            <v>239245.13</v>
          </cell>
          <cell r="U167">
            <v>0</v>
          </cell>
          <cell r="V167">
            <v>70961.73</v>
          </cell>
          <cell r="W167">
            <v>70961.73</v>
          </cell>
          <cell r="X167">
            <v>443570.03</v>
          </cell>
          <cell r="Y167">
            <v>70961.73</v>
          </cell>
          <cell r="Z167">
            <v>514531.76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56587.189999999995</v>
          </cell>
          <cell r="D169">
            <v>0</v>
          </cell>
          <cell r="E169">
            <v>56587.189999999995</v>
          </cell>
          <cell r="F169">
            <v>76527.81</v>
          </cell>
          <cell r="H169">
            <v>76527.81</v>
          </cell>
          <cell r="J169">
            <v>0</v>
          </cell>
          <cell r="K169">
            <v>0</v>
          </cell>
          <cell r="L169">
            <v>133115</v>
          </cell>
          <cell r="M169">
            <v>0</v>
          </cell>
          <cell r="N169">
            <v>133115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308831.45999999996</v>
          </cell>
          <cell r="S169">
            <v>0</v>
          </cell>
          <cell r="T169">
            <v>308831.45999999996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612445.61999999988</v>
          </cell>
          <cell r="Y169">
            <v>93962.38</v>
          </cell>
          <cell r="Z169">
            <v>706407.99999999988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19286.73</v>
          </cell>
          <cell r="D171">
            <v>0</v>
          </cell>
          <cell r="E171">
            <v>19286.73</v>
          </cell>
          <cell r="F171">
            <v>26083.14</v>
          </cell>
          <cell r="H171">
            <v>26083.14</v>
          </cell>
          <cell r="J171">
            <v>0</v>
          </cell>
          <cell r="K171">
            <v>0</v>
          </cell>
          <cell r="L171">
            <v>45369.869999999995</v>
          </cell>
          <cell r="M171">
            <v>0</v>
          </cell>
          <cell r="N171">
            <v>45369.869999999995</v>
          </cell>
          <cell r="O171">
            <v>154182.26</v>
          </cell>
          <cell r="P171">
            <v>0</v>
          </cell>
          <cell r="Q171">
            <v>154182.26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490849.87</v>
          </cell>
          <cell r="Y171">
            <v>115172.05</v>
          </cell>
          <cell r="Z171">
            <v>606021.92000000004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11663.900000000001</v>
          </cell>
          <cell r="D172">
            <v>0</v>
          </cell>
          <cell r="E172">
            <v>11663.900000000001</v>
          </cell>
          <cell r="F172">
            <v>45504.18</v>
          </cell>
          <cell r="H172">
            <v>45504.18</v>
          </cell>
          <cell r="J172">
            <v>0</v>
          </cell>
          <cell r="K172">
            <v>0</v>
          </cell>
          <cell r="L172">
            <v>57168.08</v>
          </cell>
          <cell r="M172">
            <v>0</v>
          </cell>
          <cell r="N172">
            <v>57168.08</v>
          </cell>
          <cell r="O172">
            <v>1326355.19</v>
          </cell>
          <cell r="P172">
            <v>0</v>
          </cell>
          <cell r="Q172">
            <v>1326355.19</v>
          </cell>
          <cell r="R172">
            <v>1054149.48</v>
          </cell>
          <cell r="S172">
            <v>0</v>
          </cell>
          <cell r="T172">
            <v>1054149.48</v>
          </cell>
          <cell r="U172">
            <v>0</v>
          </cell>
          <cell r="V172">
            <v>243267.97</v>
          </cell>
          <cell r="W172">
            <v>243267.97</v>
          </cell>
          <cell r="X172">
            <v>2380504.67</v>
          </cell>
          <cell r="Y172">
            <v>243267.97</v>
          </cell>
          <cell r="Z172">
            <v>2623772.64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445832.64</v>
          </cell>
          <cell r="D180">
            <v>0</v>
          </cell>
          <cell r="E180">
            <v>445832.64</v>
          </cell>
          <cell r="F180">
            <v>515881.08</v>
          </cell>
          <cell r="H180">
            <v>515881.08</v>
          </cell>
          <cell r="J180">
            <v>0</v>
          </cell>
          <cell r="K180">
            <v>0</v>
          </cell>
          <cell r="L180">
            <v>961713.72</v>
          </cell>
          <cell r="M180">
            <v>0</v>
          </cell>
          <cell r="N180">
            <v>961713.72</v>
          </cell>
          <cell r="O180">
            <v>4389801.57</v>
          </cell>
          <cell r="P180">
            <v>0</v>
          </cell>
          <cell r="Q180">
            <v>4389801.57</v>
          </cell>
          <cell r="R180">
            <v>3833978.22</v>
          </cell>
          <cell r="S180">
            <v>0</v>
          </cell>
          <cell r="T180">
            <v>3833978.22</v>
          </cell>
          <cell r="U180">
            <v>0</v>
          </cell>
          <cell r="V180">
            <v>1224984.49</v>
          </cell>
          <cell r="W180">
            <v>1224984.49</v>
          </cell>
          <cell r="X180">
            <v>8223779.790000001</v>
          </cell>
          <cell r="Y180">
            <v>1224984.49</v>
          </cell>
          <cell r="Z180">
            <v>9448764.2800000012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241377.67</v>
          </cell>
          <cell r="D181">
            <v>0</v>
          </cell>
          <cell r="E181">
            <v>241377.67</v>
          </cell>
          <cell r="F181">
            <v>999365.81</v>
          </cell>
          <cell r="H181">
            <v>999365.81</v>
          </cell>
          <cell r="J181">
            <v>0</v>
          </cell>
          <cell r="K181">
            <v>0</v>
          </cell>
          <cell r="L181">
            <v>1240743.48</v>
          </cell>
          <cell r="M181">
            <v>0</v>
          </cell>
          <cell r="N181">
            <v>1240743.48</v>
          </cell>
          <cell r="O181">
            <v>2506045.4399999999</v>
          </cell>
          <cell r="P181">
            <v>0</v>
          </cell>
          <cell r="Q181">
            <v>2506045.4399999999</v>
          </cell>
          <cell r="R181">
            <v>8791221.9800000004</v>
          </cell>
          <cell r="S181">
            <v>0</v>
          </cell>
          <cell r="T181">
            <v>8791221.9800000004</v>
          </cell>
          <cell r="U181">
            <v>0</v>
          </cell>
          <cell r="V181">
            <v>2103278.29</v>
          </cell>
          <cell r="W181">
            <v>2103278.29</v>
          </cell>
          <cell r="X181">
            <v>11297267.42</v>
          </cell>
          <cell r="Y181">
            <v>2103278.29</v>
          </cell>
          <cell r="Z181">
            <v>13400545.710000001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227261.33</v>
          </cell>
          <cell r="H183">
            <v>227261.33</v>
          </cell>
          <cell r="J183">
            <v>0</v>
          </cell>
          <cell r="K183">
            <v>0</v>
          </cell>
          <cell r="L183">
            <v>269538.59999999998</v>
          </cell>
          <cell r="M183">
            <v>0</v>
          </cell>
          <cell r="N183">
            <v>269538.59999999998</v>
          </cell>
          <cell r="O183">
            <v>411069.97000000003</v>
          </cell>
          <cell r="P183">
            <v>0</v>
          </cell>
          <cell r="Q183">
            <v>411069.97000000003</v>
          </cell>
          <cell r="R183">
            <v>1897750.9000000001</v>
          </cell>
          <cell r="S183">
            <v>0</v>
          </cell>
          <cell r="T183">
            <v>1897750.9000000001</v>
          </cell>
          <cell r="U183">
            <v>0</v>
          </cell>
          <cell r="V183">
            <v>726272.5</v>
          </cell>
          <cell r="W183">
            <v>726272.5</v>
          </cell>
          <cell r="X183">
            <v>2308820.87</v>
          </cell>
          <cell r="Y183">
            <v>726272.5</v>
          </cell>
          <cell r="Z183">
            <v>3035093.37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23000</v>
          </cell>
          <cell r="H186">
            <v>23000</v>
          </cell>
          <cell r="J186">
            <v>0</v>
          </cell>
          <cell r="K186">
            <v>0</v>
          </cell>
          <cell r="L186">
            <v>23000</v>
          </cell>
          <cell r="M186">
            <v>0</v>
          </cell>
          <cell r="N186">
            <v>23000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92774.16</v>
          </cell>
          <cell r="P189">
            <v>0</v>
          </cell>
          <cell r="Q189">
            <v>92774.16</v>
          </cell>
          <cell r="R189">
            <v>83782.34</v>
          </cell>
          <cell r="S189">
            <v>0</v>
          </cell>
          <cell r="T189">
            <v>83782.34</v>
          </cell>
          <cell r="U189">
            <v>0</v>
          </cell>
          <cell r="V189">
            <v>10514.5</v>
          </cell>
          <cell r="W189">
            <v>10514.5</v>
          </cell>
          <cell r="X189">
            <v>176556.5</v>
          </cell>
          <cell r="Y189">
            <v>10514.5</v>
          </cell>
          <cell r="Z189">
            <v>187071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203602.19</v>
          </cell>
          <cell r="H194">
            <v>203602.19</v>
          </cell>
          <cell r="K194">
            <v>0</v>
          </cell>
          <cell r="L194">
            <v>203602.19</v>
          </cell>
          <cell r="M194">
            <v>0</v>
          </cell>
          <cell r="N194">
            <v>203602.19</v>
          </cell>
          <cell r="O194">
            <v>0</v>
          </cell>
          <cell r="P194">
            <v>0</v>
          </cell>
          <cell r="Q194">
            <v>0</v>
          </cell>
          <cell r="R194">
            <v>2260384.46</v>
          </cell>
          <cell r="S194">
            <v>0</v>
          </cell>
          <cell r="T194">
            <v>2260384.46</v>
          </cell>
          <cell r="U194">
            <v>0</v>
          </cell>
          <cell r="V194">
            <v>0</v>
          </cell>
          <cell r="W194">
            <v>0</v>
          </cell>
          <cell r="X194">
            <v>2260384.46</v>
          </cell>
          <cell r="Y194">
            <v>0</v>
          </cell>
          <cell r="Z194">
            <v>2260384.46</v>
          </cell>
        </row>
        <row r="195">
          <cell r="A195" t="str">
            <v>53002-02</v>
          </cell>
          <cell r="B195" t="str">
            <v>Freight - Lacal Sale</v>
          </cell>
          <cell r="C195">
            <v>87508.63</v>
          </cell>
          <cell r="D195">
            <v>0</v>
          </cell>
          <cell r="E195">
            <v>87508.63</v>
          </cell>
          <cell r="F195">
            <v>0</v>
          </cell>
          <cell r="H195">
            <v>0</v>
          </cell>
          <cell r="K195">
            <v>0</v>
          </cell>
          <cell r="L195">
            <v>87508.63</v>
          </cell>
          <cell r="M195">
            <v>0</v>
          </cell>
          <cell r="N195">
            <v>87508.63</v>
          </cell>
          <cell r="O195">
            <v>2329691.63</v>
          </cell>
          <cell r="P195">
            <v>0</v>
          </cell>
          <cell r="Q195">
            <v>2329691.63</v>
          </cell>
          <cell r="R195">
            <v>95657.8</v>
          </cell>
          <cell r="S195">
            <v>0</v>
          </cell>
          <cell r="T195">
            <v>95657.8</v>
          </cell>
          <cell r="U195">
            <v>0</v>
          </cell>
          <cell r="V195">
            <v>0</v>
          </cell>
          <cell r="W195">
            <v>0</v>
          </cell>
          <cell r="X195">
            <v>2425349.4299999997</v>
          </cell>
          <cell r="Y195">
            <v>0</v>
          </cell>
          <cell r="Z195">
            <v>2425349.4299999997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126911.33</v>
          </cell>
          <cell r="D199">
            <v>0</v>
          </cell>
          <cell r="E199">
            <v>126911.33</v>
          </cell>
          <cell r="F199">
            <v>171633.33</v>
          </cell>
          <cell r="H199">
            <v>171633.33</v>
          </cell>
          <cell r="J199">
            <v>0</v>
          </cell>
          <cell r="K199">
            <v>0</v>
          </cell>
          <cell r="L199">
            <v>298544.65999999997</v>
          </cell>
          <cell r="M199">
            <v>0</v>
          </cell>
          <cell r="N199">
            <v>298544.65999999997</v>
          </cell>
          <cell r="O199">
            <v>10469814.18</v>
          </cell>
          <cell r="P199">
            <v>0</v>
          </cell>
          <cell r="Q199">
            <v>10469814.18</v>
          </cell>
          <cell r="R199">
            <v>7787515.0899999999</v>
          </cell>
          <cell r="S199">
            <v>0</v>
          </cell>
          <cell r="T199">
            <v>7787515.0899999999</v>
          </cell>
          <cell r="U199">
            <v>0</v>
          </cell>
          <cell r="V199">
            <v>4854571.72</v>
          </cell>
          <cell r="W199">
            <v>4854571.72</v>
          </cell>
          <cell r="X199">
            <v>18257329.27</v>
          </cell>
          <cell r="Y199">
            <v>4854571.72</v>
          </cell>
          <cell r="Z199">
            <v>23111900.989999998</v>
          </cell>
        </row>
        <row r="200">
          <cell r="A200" t="str">
            <v>54001-02</v>
          </cell>
          <cell r="B200" t="str">
            <v>Overtime - Office</v>
          </cell>
          <cell r="C200">
            <v>4093.53</v>
          </cell>
          <cell r="D200">
            <v>0</v>
          </cell>
          <cell r="E200">
            <v>4093.53</v>
          </cell>
          <cell r="F200">
            <v>5536.03</v>
          </cell>
          <cell r="H200">
            <v>5536.03</v>
          </cell>
          <cell r="J200">
            <v>0</v>
          </cell>
          <cell r="K200">
            <v>0</v>
          </cell>
          <cell r="L200">
            <v>9629.56</v>
          </cell>
          <cell r="M200">
            <v>0</v>
          </cell>
          <cell r="N200">
            <v>9629.56</v>
          </cell>
          <cell r="O200">
            <v>408532.21</v>
          </cell>
          <cell r="P200">
            <v>0</v>
          </cell>
          <cell r="Q200">
            <v>408532.21</v>
          </cell>
          <cell r="R200">
            <v>335848.92000000004</v>
          </cell>
          <cell r="S200">
            <v>0</v>
          </cell>
          <cell r="T200">
            <v>335848.92000000004</v>
          </cell>
          <cell r="U200">
            <v>0</v>
          </cell>
          <cell r="V200">
            <v>204575.42</v>
          </cell>
          <cell r="W200">
            <v>204575.42</v>
          </cell>
          <cell r="X200">
            <v>744381.13000000012</v>
          </cell>
          <cell r="Y200">
            <v>204575.42</v>
          </cell>
          <cell r="Z200">
            <v>948956.55000000016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24625.33</v>
          </cell>
          <cell r="D202">
            <v>0</v>
          </cell>
          <cell r="E202">
            <v>24625.33</v>
          </cell>
          <cell r="F202">
            <v>33303</v>
          </cell>
          <cell r="H202">
            <v>33303</v>
          </cell>
          <cell r="J202">
            <v>0</v>
          </cell>
          <cell r="K202">
            <v>0</v>
          </cell>
          <cell r="L202">
            <v>57928.33</v>
          </cell>
          <cell r="M202">
            <v>0</v>
          </cell>
          <cell r="N202">
            <v>57928.33</v>
          </cell>
          <cell r="O202">
            <v>1134103.3600000001</v>
          </cell>
          <cell r="P202">
            <v>0</v>
          </cell>
          <cell r="Q202">
            <v>1134103.3600000001</v>
          </cell>
          <cell r="R202">
            <v>841655.9</v>
          </cell>
          <cell r="S202">
            <v>0</v>
          </cell>
          <cell r="T202">
            <v>841655.9</v>
          </cell>
          <cell r="U202">
            <v>0</v>
          </cell>
          <cell r="V202">
            <v>488680.91</v>
          </cell>
          <cell r="W202">
            <v>488680.91</v>
          </cell>
          <cell r="X202">
            <v>1975759.2600000002</v>
          </cell>
          <cell r="Y202">
            <v>488680.91</v>
          </cell>
          <cell r="Z202">
            <v>2464440.1700000004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101597.10999999999</v>
          </cell>
          <cell r="D204">
            <v>0</v>
          </cell>
          <cell r="E204">
            <v>101597.10999999999</v>
          </cell>
          <cell r="F204">
            <v>137398.67000000001</v>
          </cell>
          <cell r="H204">
            <v>137398.67000000001</v>
          </cell>
          <cell r="J204">
            <v>0</v>
          </cell>
          <cell r="K204">
            <v>0</v>
          </cell>
          <cell r="L204">
            <v>238995.78</v>
          </cell>
          <cell r="M204">
            <v>0</v>
          </cell>
          <cell r="N204">
            <v>238995.78</v>
          </cell>
          <cell r="O204">
            <v>1089213.8599999999</v>
          </cell>
          <cell r="P204">
            <v>0</v>
          </cell>
          <cell r="Q204">
            <v>1089213.8599999999</v>
          </cell>
          <cell r="R204">
            <v>857683.36</v>
          </cell>
          <cell r="S204">
            <v>0</v>
          </cell>
          <cell r="T204">
            <v>857683.36</v>
          </cell>
          <cell r="U204">
            <v>0</v>
          </cell>
          <cell r="V204">
            <v>439424.59</v>
          </cell>
          <cell r="W204">
            <v>439424.59</v>
          </cell>
          <cell r="X204">
            <v>1946897.2199999997</v>
          </cell>
          <cell r="Y204">
            <v>439424.59</v>
          </cell>
          <cell r="Z204">
            <v>2386321.8099999996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956.61</v>
          </cell>
          <cell r="D208">
            <v>0</v>
          </cell>
          <cell r="E208">
            <v>956.61</v>
          </cell>
          <cell r="F208">
            <v>1293.71</v>
          </cell>
          <cell r="H208">
            <v>1293.71</v>
          </cell>
          <cell r="J208">
            <v>0</v>
          </cell>
          <cell r="K208">
            <v>0</v>
          </cell>
          <cell r="L208">
            <v>2250.3200000000002</v>
          </cell>
          <cell r="M208">
            <v>0</v>
          </cell>
          <cell r="N208">
            <v>2250.3200000000002</v>
          </cell>
          <cell r="O208">
            <v>53387.42</v>
          </cell>
          <cell r="P208">
            <v>0</v>
          </cell>
          <cell r="Q208">
            <v>53387.42</v>
          </cell>
          <cell r="R208">
            <v>34171.629999999997</v>
          </cell>
          <cell r="S208">
            <v>0</v>
          </cell>
          <cell r="T208">
            <v>34171.629999999997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87559.049999999988</v>
          </cell>
          <cell r="Y208">
            <v>25878.799999999999</v>
          </cell>
          <cell r="Z208">
            <v>113437.84999999999</v>
          </cell>
        </row>
        <row r="209">
          <cell r="A209" t="str">
            <v>54002-03</v>
          </cell>
          <cell r="B209" t="str">
            <v>Other Rental</v>
          </cell>
          <cell r="C209">
            <v>3192.5</v>
          </cell>
          <cell r="D209">
            <v>0</v>
          </cell>
          <cell r="E209">
            <v>3192.5</v>
          </cell>
          <cell r="F209">
            <v>4317.5</v>
          </cell>
          <cell r="H209">
            <v>4317.5</v>
          </cell>
          <cell r="J209">
            <v>0</v>
          </cell>
          <cell r="K209">
            <v>0</v>
          </cell>
          <cell r="L209">
            <v>7510</v>
          </cell>
          <cell r="M209">
            <v>0</v>
          </cell>
          <cell r="N209">
            <v>7510</v>
          </cell>
          <cell r="O209">
            <v>55394.3</v>
          </cell>
          <cell r="P209">
            <v>0</v>
          </cell>
          <cell r="Q209">
            <v>55394.3</v>
          </cell>
          <cell r="R209">
            <v>42490.23</v>
          </cell>
          <cell r="S209">
            <v>0</v>
          </cell>
          <cell r="T209">
            <v>42490.23</v>
          </cell>
          <cell r="U209">
            <v>0</v>
          </cell>
          <cell r="V209">
            <v>26708.83</v>
          </cell>
          <cell r="W209">
            <v>26708.83</v>
          </cell>
          <cell r="X209">
            <v>97884.53</v>
          </cell>
          <cell r="Y209">
            <v>26708.83</v>
          </cell>
          <cell r="Z209">
            <v>124593.36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28056.6</v>
          </cell>
          <cell r="D211">
            <v>0</v>
          </cell>
          <cell r="E211">
            <v>28056.6</v>
          </cell>
          <cell r="F211">
            <v>37943.4</v>
          </cell>
          <cell r="H211">
            <v>37943.4</v>
          </cell>
          <cell r="J211">
            <v>0</v>
          </cell>
          <cell r="K211">
            <v>0</v>
          </cell>
          <cell r="L211">
            <v>66000</v>
          </cell>
          <cell r="M211">
            <v>0</v>
          </cell>
          <cell r="N211">
            <v>66000</v>
          </cell>
          <cell r="O211">
            <v>520220.48</v>
          </cell>
          <cell r="P211">
            <v>0</v>
          </cell>
          <cell r="Q211">
            <v>520220.48</v>
          </cell>
          <cell r="R211">
            <v>428681.95</v>
          </cell>
          <cell r="S211">
            <v>0</v>
          </cell>
          <cell r="T211">
            <v>428681.95</v>
          </cell>
          <cell r="U211">
            <v>0</v>
          </cell>
          <cell r="V211">
            <v>249209.09</v>
          </cell>
          <cell r="W211">
            <v>249209.09</v>
          </cell>
          <cell r="X211">
            <v>948902.42999999993</v>
          </cell>
          <cell r="Y211">
            <v>249209.09</v>
          </cell>
          <cell r="Z211">
            <v>1198111.52</v>
          </cell>
        </row>
        <row r="212">
          <cell r="A212" t="str">
            <v>54003-02</v>
          </cell>
          <cell r="B212" t="str">
            <v>General Maintenance</v>
          </cell>
          <cell r="C212">
            <v>38680.25</v>
          </cell>
          <cell r="D212">
            <v>0</v>
          </cell>
          <cell r="E212">
            <v>38680.25</v>
          </cell>
          <cell r="F212">
            <v>51877.919999999998</v>
          </cell>
          <cell r="H212">
            <v>51877.919999999998</v>
          </cell>
          <cell r="J212">
            <v>0</v>
          </cell>
          <cell r="K212">
            <v>0</v>
          </cell>
          <cell r="L212">
            <v>90558.17</v>
          </cell>
          <cell r="M212">
            <v>0</v>
          </cell>
          <cell r="N212">
            <v>90558.17</v>
          </cell>
          <cell r="O212">
            <v>487719.87</v>
          </cell>
          <cell r="P212">
            <v>0</v>
          </cell>
          <cell r="Q212">
            <v>487719.87</v>
          </cell>
          <cell r="R212">
            <v>407514.67</v>
          </cell>
          <cell r="S212">
            <v>0</v>
          </cell>
          <cell r="T212">
            <v>407514.67</v>
          </cell>
          <cell r="U212">
            <v>0</v>
          </cell>
          <cell r="V212">
            <v>230111.77</v>
          </cell>
          <cell r="W212">
            <v>230111.77</v>
          </cell>
          <cell r="X212">
            <v>895234.54</v>
          </cell>
          <cell r="Y212">
            <v>230111.77</v>
          </cell>
          <cell r="Z212">
            <v>1125346.31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6376.5</v>
          </cell>
          <cell r="D214">
            <v>0</v>
          </cell>
          <cell r="E214">
            <v>6376.5</v>
          </cell>
          <cell r="F214">
            <v>8623.5</v>
          </cell>
          <cell r="H214">
            <v>8623.5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195490.43</v>
          </cell>
          <cell r="P214">
            <v>0</v>
          </cell>
          <cell r="Q214">
            <v>195490.43</v>
          </cell>
          <cell r="R214">
            <v>197087.1</v>
          </cell>
          <cell r="S214">
            <v>0</v>
          </cell>
          <cell r="T214">
            <v>197087.1</v>
          </cell>
          <cell r="U214">
            <v>0</v>
          </cell>
          <cell r="V214">
            <v>175121.82</v>
          </cell>
          <cell r="W214">
            <v>175121.82</v>
          </cell>
          <cell r="X214">
            <v>392577.53</v>
          </cell>
          <cell r="Y214">
            <v>175121.82</v>
          </cell>
          <cell r="Z214">
            <v>567699.35000000009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45288.4</v>
          </cell>
          <cell r="D216">
            <v>0</v>
          </cell>
          <cell r="E216">
            <v>45288.4</v>
          </cell>
          <cell r="F216">
            <v>61247.47</v>
          </cell>
          <cell r="H216">
            <v>61247.47</v>
          </cell>
          <cell r="J216">
            <v>0</v>
          </cell>
          <cell r="K216">
            <v>0</v>
          </cell>
          <cell r="L216">
            <v>106535.87</v>
          </cell>
          <cell r="M216">
            <v>0</v>
          </cell>
          <cell r="N216">
            <v>106535.87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10969.62</v>
          </cell>
          <cell r="E217">
            <v>10969.62</v>
          </cell>
          <cell r="F217">
            <v>14835.18</v>
          </cell>
          <cell r="H217">
            <v>14835.18</v>
          </cell>
          <cell r="J217">
            <v>0</v>
          </cell>
          <cell r="K217">
            <v>0</v>
          </cell>
          <cell r="L217">
            <v>25804.800000000003</v>
          </cell>
          <cell r="M217">
            <v>0</v>
          </cell>
          <cell r="N217">
            <v>25804.800000000003</v>
          </cell>
          <cell r="O217">
            <v>32420.620000000003</v>
          </cell>
          <cell r="P217">
            <v>0</v>
          </cell>
          <cell r="Q217">
            <v>32420.620000000003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64222.740000000005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23078.68</v>
          </cell>
          <cell r="D219">
            <v>0</v>
          </cell>
          <cell r="E219">
            <v>23078.68</v>
          </cell>
          <cell r="F219">
            <v>31211.32</v>
          </cell>
          <cell r="H219">
            <v>31211.32</v>
          </cell>
          <cell r="J219">
            <v>0</v>
          </cell>
          <cell r="K219">
            <v>0</v>
          </cell>
          <cell r="L219">
            <v>54290</v>
          </cell>
          <cell r="M219">
            <v>0</v>
          </cell>
          <cell r="N219">
            <v>54290</v>
          </cell>
          <cell r="O219">
            <v>339848.82</v>
          </cell>
          <cell r="P219">
            <v>0</v>
          </cell>
          <cell r="Q219">
            <v>339848.82</v>
          </cell>
          <cell r="R219">
            <v>319388.28000000003</v>
          </cell>
          <cell r="S219">
            <v>0</v>
          </cell>
          <cell r="T219">
            <v>319388.28000000003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659237.10000000009</v>
          </cell>
          <cell r="Y219">
            <v>131937.64000000001</v>
          </cell>
          <cell r="Z219">
            <v>791174.74000000011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5057.88</v>
          </cell>
          <cell r="D221">
            <v>0</v>
          </cell>
          <cell r="E221">
            <v>5057.88</v>
          </cell>
          <cell r="F221">
            <v>6840.21</v>
          </cell>
          <cell r="H221">
            <v>6840.21</v>
          </cell>
          <cell r="J221">
            <v>0</v>
          </cell>
          <cell r="K221">
            <v>0</v>
          </cell>
          <cell r="L221">
            <v>11898.09</v>
          </cell>
          <cell r="M221">
            <v>0</v>
          </cell>
          <cell r="N221">
            <v>11898.09</v>
          </cell>
          <cell r="O221">
            <v>18316.32</v>
          </cell>
          <cell r="P221">
            <v>0</v>
          </cell>
          <cell r="Q221">
            <v>18316.32</v>
          </cell>
          <cell r="R221">
            <v>16359.21</v>
          </cell>
          <cell r="S221">
            <v>0</v>
          </cell>
          <cell r="T221">
            <v>16359.21</v>
          </cell>
          <cell r="U221">
            <v>0</v>
          </cell>
          <cell r="V221">
            <v>6784.28</v>
          </cell>
          <cell r="W221">
            <v>6784.28</v>
          </cell>
          <cell r="X221">
            <v>34675.53</v>
          </cell>
          <cell r="Y221">
            <v>6784.28</v>
          </cell>
          <cell r="Z221">
            <v>41459.81</v>
          </cell>
        </row>
        <row r="222">
          <cell r="A222" t="str">
            <v>54005-05</v>
          </cell>
          <cell r="B222" t="str">
            <v>Local Conveyance</v>
          </cell>
          <cell r="C222">
            <v>688.66</v>
          </cell>
          <cell r="D222">
            <v>0</v>
          </cell>
          <cell r="E222">
            <v>688.66</v>
          </cell>
          <cell r="F222">
            <v>931.34</v>
          </cell>
          <cell r="H222">
            <v>931.34</v>
          </cell>
          <cell r="J222">
            <v>0</v>
          </cell>
          <cell r="K222">
            <v>0</v>
          </cell>
          <cell r="L222">
            <v>1620</v>
          </cell>
          <cell r="M222">
            <v>0</v>
          </cell>
          <cell r="N222">
            <v>1620</v>
          </cell>
          <cell r="O222">
            <v>17797.18</v>
          </cell>
          <cell r="P222">
            <v>0</v>
          </cell>
          <cell r="Q222">
            <v>17797.18</v>
          </cell>
          <cell r="R222">
            <v>25274.76</v>
          </cell>
          <cell r="S222">
            <v>0</v>
          </cell>
          <cell r="T222">
            <v>25274.76</v>
          </cell>
          <cell r="U222">
            <v>0</v>
          </cell>
          <cell r="V222">
            <v>6265.06</v>
          </cell>
          <cell r="W222">
            <v>6265.06</v>
          </cell>
          <cell r="X222">
            <v>43071.94</v>
          </cell>
          <cell r="Y222">
            <v>6265.06</v>
          </cell>
          <cell r="Z222">
            <v>49337</v>
          </cell>
        </row>
        <row r="223">
          <cell r="A223" t="str">
            <v>54005-06</v>
          </cell>
          <cell r="B223" t="str">
            <v>Vehicle Rental</v>
          </cell>
          <cell r="C223">
            <v>24562.28</v>
          </cell>
          <cell r="D223">
            <v>0</v>
          </cell>
          <cell r="E223">
            <v>24562.28</v>
          </cell>
          <cell r="F223">
            <v>33217.72</v>
          </cell>
          <cell r="H223">
            <v>33217.72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559527.46000000008</v>
          </cell>
          <cell r="P223">
            <v>0</v>
          </cell>
          <cell r="Q223">
            <v>559527.46000000008</v>
          </cell>
          <cell r="R223">
            <v>456366.29000000004</v>
          </cell>
          <cell r="S223">
            <v>0</v>
          </cell>
          <cell r="T223">
            <v>456366.29000000004</v>
          </cell>
          <cell r="U223">
            <v>0</v>
          </cell>
          <cell r="V223">
            <v>252187.41</v>
          </cell>
          <cell r="W223">
            <v>252187.41</v>
          </cell>
          <cell r="X223">
            <v>1015893.7500000001</v>
          </cell>
          <cell r="Y223">
            <v>252187.41</v>
          </cell>
          <cell r="Z223">
            <v>1268081.1600000001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6589.05</v>
          </cell>
          <cell r="D225">
            <v>0</v>
          </cell>
          <cell r="E225">
            <v>8980.64</v>
          </cell>
          <cell r="F225">
            <v>9793.7800000000007</v>
          </cell>
          <cell r="H225">
            <v>21301.59</v>
          </cell>
          <cell r="J225">
            <v>0</v>
          </cell>
          <cell r="K225">
            <v>0</v>
          </cell>
          <cell r="L225">
            <v>16382.830000000002</v>
          </cell>
          <cell r="M225">
            <v>0</v>
          </cell>
          <cell r="N225">
            <v>16382.830000000002</v>
          </cell>
          <cell r="O225">
            <v>188707.53999999998</v>
          </cell>
          <cell r="P225">
            <v>0</v>
          </cell>
          <cell r="Q225">
            <v>188707.53999999998</v>
          </cell>
          <cell r="R225">
            <v>149587.21</v>
          </cell>
          <cell r="S225">
            <v>0</v>
          </cell>
          <cell r="T225">
            <v>149587.21</v>
          </cell>
          <cell r="U225">
            <v>0</v>
          </cell>
          <cell r="V225">
            <v>86198.39</v>
          </cell>
          <cell r="W225">
            <v>86198.39</v>
          </cell>
          <cell r="X225">
            <v>338294.75</v>
          </cell>
          <cell r="Y225">
            <v>86198.39</v>
          </cell>
          <cell r="Z225">
            <v>424493.14</v>
          </cell>
        </row>
        <row r="226">
          <cell r="A226" t="str">
            <v>54006-02</v>
          </cell>
          <cell r="B226" t="str">
            <v>Postage &amp; Courier</v>
          </cell>
          <cell r="C226">
            <v>22.96</v>
          </cell>
          <cell r="D226">
            <v>0</v>
          </cell>
          <cell r="E226">
            <v>22.96</v>
          </cell>
          <cell r="F226">
            <v>31.04</v>
          </cell>
          <cell r="H226">
            <v>31.04</v>
          </cell>
          <cell r="J226">
            <v>0</v>
          </cell>
          <cell r="K226">
            <v>0</v>
          </cell>
          <cell r="L226">
            <v>54</v>
          </cell>
          <cell r="M226">
            <v>0</v>
          </cell>
          <cell r="N226">
            <v>54</v>
          </cell>
          <cell r="O226">
            <v>760.27</v>
          </cell>
          <cell r="P226">
            <v>0</v>
          </cell>
          <cell r="Q226">
            <v>760.27</v>
          </cell>
          <cell r="R226">
            <v>3515.32</v>
          </cell>
          <cell r="S226">
            <v>0</v>
          </cell>
          <cell r="T226">
            <v>3515.32</v>
          </cell>
          <cell r="U226">
            <v>0</v>
          </cell>
          <cell r="V226">
            <v>301.07</v>
          </cell>
          <cell r="W226">
            <v>301.07</v>
          </cell>
          <cell r="X226">
            <v>4275.59</v>
          </cell>
          <cell r="Y226">
            <v>301.07</v>
          </cell>
          <cell r="Z226">
            <v>4576.66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D229">
            <v>0</v>
          </cell>
          <cell r="E229">
            <v>0</v>
          </cell>
          <cell r="H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47830.67</v>
          </cell>
          <cell r="P229">
            <v>0</v>
          </cell>
          <cell r="Q229">
            <v>47830.67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68877.62</v>
          </cell>
          <cell r="Y229">
            <v>17886.62</v>
          </cell>
          <cell r="Z229">
            <v>86764.239999999991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1360.32</v>
          </cell>
          <cell r="D232">
            <v>0</v>
          </cell>
          <cell r="E232">
            <v>1360.32</v>
          </cell>
          <cell r="F232">
            <v>1839.68</v>
          </cell>
          <cell r="H232">
            <v>1839.68</v>
          </cell>
          <cell r="J232">
            <v>0</v>
          </cell>
          <cell r="K232">
            <v>0</v>
          </cell>
          <cell r="L232">
            <v>3200</v>
          </cell>
          <cell r="M232">
            <v>0</v>
          </cell>
          <cell r="N232">
            <v>3200</v>
          </cell>
          <cell r="O232">
            <v>51426.34</v>
          </cell>
          <cell r="P232">
            <v>0</v>
          </cell>
          <cell r="Q232">
            <v>51426.34</v>
          </cell>
          <cell r="R232">
            <v>100054.73999999999</v>
          </cell>
          <cell r="S232">
            <v>0</v>
          </cell>
          <cell r="T232">
            <v>100054.73999999999</v>
          </cell>
          <cell r="U232">
            <v>0</v>
          </cell>
          <cell r="V232">
            <v>24826.94</v>
          </cell>
          <cell r="W232">
            <v>24826.94</v>
          </cell>
          <cell r="X232">
            <v>151481.07999999999</v>
          </cell>
          <cell r="Y232">
            <v>24826.94</v>
          </cell>
          <cell r="Z232">
            <v>176308.02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9915.4599999999991</v>
          </cell>
          <cell r="D242">
            <v>0</v>
          </cell>
          <cell r="E242">
            <v>9915.4599999999991</v>
          </cell>
          <cell r="F242">
            <v>13409.54</v>
          </cell>
          <cell r="H242">
            <v>13409.54</v>
          </cell>
          <cell r="J242">
            <v>0</v>
          </cell>
          <cell r="K242">
            <v>0</v>
          </cell>
          <cell r="L242">
            <v>23325</v>
          </cell>
          <cell r="M242">
            <v>0</v>
          </cell>
          <cell r="N242">
            <v>23325</v>
          </cell>
          <cell r="O242">
            <v>101732.06</v>
          </cell>
          <cell r="P242">
            <v>0</v>
          </cell>
          <cell r="Q242">
            <v>101732.06</v>
          </cell>
          <cell r="R242">
            <v>85969.01999999999</v>
          </cell>
          <cell r="S242">
            <v>0</v>
          </cell>
          <cell r="T242">
            <v>85969.01999999999</v>
          </cell>
          <cell r="U242">
            <v>0</v>
          </cell>
          <cell r="V242">
            <v>45698.92</v>
          </cell>
          <cell r="W242">
            <v>45698.92</v>
          </cell>
          <cell r="X242">
            <v>187701.08</v>
          </cell>
          <cell r="Y242">
            <v>45698.92</v>
          </cell>
          <cell r="Z242">
            <v>233400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79047.39</v>
          </cell>
          <cell r="P243">
            <v>0</v>
          </cell>
          <cell r="Q243">
            <v>79047.39</v>
          </cell>
          <cell r="R243">
            <v>61441.09</v>
          </cell>
          <cell r="S243">
            <v>0</v>
          </cell>
          <cell r="T243">
            <v>61441.09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140488.47999999998</v>
          </cell>
          <cell r="Y243">
            <v>74659.399999999994</v>
          </cell>
          <cell r="Z243">
            <v>215147.87999999998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2057.2600000000002</v>
          </cell>
          <cell r="D250">
            <v>0</v>
          </cell>
          <cell r="E250">
            <v>2057.2600000000002</v>
          </cell>
          <cell r="F250">
            <v>2782.22</v>
          </cell>
          <cell r="H250">
            <v>2782.22</v>
          </cell>
          <cell r="J250">
            <v>0</v>
          </cell>
          <cell r="K250">
            <v>0</v>
          </cell>
          <cell r="L250">
            <v>4839.4799999999996</v>
          </cell>
          <cell r="M250">
            <v>0</v>
          </cell>
          <cell r="N250">
            <v>4839.4799999999996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33304.199999999997</v>
          </cell>
          <cell r="D251">
            <v>0</v>
          </cell>
          <cell r="E251">
            <v>33304.199999999997</v>
          </cell>
          <cell r="F251">
            <v>45040.19</v>
          </cell>
          <cell r="H251">
            <v>45040.19</v>
          </cell>
          <cell r="J251">
            <v>0</v>
          </cell>
          <cell r="K251">
            <v>0</v>
          </cell>
          <cell r="L251">
            <v>78344.39</v>
          </cell>
          <cell r="M251">
            <v>0</v>
          </cell>
          <cell r="N251">
            <v>78344.39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122647.43000000001</v>
          </cell>
          <cell r="S251">
            <v>0</v>
          </cell>
          <cell r="T251">
            <v>122647.43000000001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22.9</v>
          </cell>
          <cell r="D253">
            <v>0</v>
          </cell>
          <cell r="E253">
            <v>22.9</v>
          </cell>
          <cell r="F253">
            <v>30.96</v>
          </cell>
          <cell r="H253">
            <v>30.96</v>
          </cell>
          <cell r="J253">
            <v>0</v>
          </cell>
          <cell r="K253">
            <v>0</v>
          </cell>
          <cell r="L253">
            <v>53.86</v>
          </cell>
          <cell r="M253">
            <v>0</v>
          </cell>
          <cell r="N253">
            <v>53.86</v>
          </cell>
          <cell r="O253">
            <v>2116.9500000000003</v>
          </cell>
          <cell r="P253">
            <v>0</v>
          </cell>
          <cell r="Q253">
            <v>2116.9500000000003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3786.6400000000003</v>
          </cell>
          <cell r="Y253">
            <v>1507.23</v>
          </cell>
          <cell r="Z253">
            <v>5293.8700000000008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8.5</v>
          </cell>
          <cell r="D256">
            <v>0</v>
          </cell>
          <cell r="E256">
            <v>8.5</v>
          </cell>
          <cell r="F256">
            <v>11.5</v>
          </cell>
          <cell r="H256">
            <v>11.5</v>
          </cell>
          <cell r="J256">
            <v>0</v>
          </cell>
          <cell r="K256">
            <v>0</v>
          </cell>
          <cell r="L256">
            <v>20</v>
          </cell>
          <cell r="M256">
            <v>0</v>
          </cell>
          <cell r="N256">
            <v>20</v>
          </cell>
          <cell r="O256">
            <v>1663.75</v>
          </cell>
          <cell r="P256">
            <v>0</v>
          </cell>
          <cell r="Q256">
            <v>1663.75</v>
          </cell>
          <cell r="R256">
            <v>1301.92</v>
          </cell>
          <cell r="S256">
            <v>0</v>
          </cell>
          <cell r="T256">
            <v>1301.92</v>
          </cell>
          <cell r="U256">
            <v>0</v>
          </cell>
          <cell r="V256">
            <v>744.33</v>
          </cell>
          <cell r="W256">
            <v>744.33</v>
          </cell>
          <cell r="X256">
            <v>2965.67</v>
          </cell>
          <cell r="Y256">
            <v>744.33</v>
          </cell>
          <cell r="Z256">
            <v>3710</v>
          </cell>
        </row>
        <row r="257">
          <cell r="A257" t="str">
            <v>54015-03</v>
          </cell>
          <cell r="B257" t="str">
            <v>Bank Charge - Others</v>
          </cell>
          <cell r="C257">
            <v>5897.74</v>
          </cell>
          <cell r="D257">
            <v>0</v>
          </cell>
          <cell r="E257">
            <v>5897.74</v>
          </cell>
          <cell r="F257">
            <v>6623.6399999999994</v>
          </cell>
          <cell r="H257">
            <v>6623.6399999999994</v>
          </cell>
          <cell r="J257">
            <v>0</v>
          </cell>
          <cell r="K257">
            <v>0</v>
          </cell>
          <cell r="L257">
            <v>12521.38</v>
          </cell>
          <cell r="M257">
            <v>0</v>
          </cell>
          <cell r="N257">
            <v>12521.38</v>
          </cell>
          <cell r="O257">
            <v>43303.439999999995</v>
          </cell>
          <cell r="P257">
            <v>0</v>
          </cell>
          <cell r="Q257">
            <v>43303.439999999995</v>
          </cell>
          <cell r="R257">
            <v>31570.46</v>
          </cell>
          <cell r="S257">
            <v>0</v>
          </cell>
          <cell r="T257">
            <v>31570.46</v>
          </cell>
          <cell r="U257">
            <v>0</v>
          </cell>
          <cell r="V257">
            <v>11156.69</v>
          </cell>
          <cell r="W257">
            <v>11156.69</v>
          </cell>
          <cell r="X257">
            <v>74873.899999999994</v>
          </cell>
          <cell r="Y257">
            <v>11156.69</v>
          </cell>
          <cell r="Z257">
            <v>86030.59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6274.76</v>
          </cell>
          <cell r="D260">
            <v>0</v>
          </cell>
          <cell r="E260">
            <v>0</v>
          </cell>
          <cell r="F260">
            <v>19401.61</v>
          </cell>
          <cell r="H260">
            <v>19401.61</v>
          </cell>
          <cell r="J260">
            <v>0</v>
          </cell>
          <cell r="K260">
            <v>0</v>
          </cell>
          <cell r="L260">
            <v>25676.370000000003</v>
          </cell>
          <cell r="M260">
            <v>0</v>
          </cell>
          <cell r="N260">
            <v>25676.370000000003</v>
          </cell>
          <cell r="O260">
            <v>60215.630000000005</v>
          </cell>
          <cell r="P260">
            <v>0</v>
          </cell>
          <cell r="Q260">
            <v>60215.630000000005</v>
          </cell>
          <cell r="R260">
            <v>45743.630000000005</v>
          </cell>
          <cell r="S260">
            <v>0</v>
          </cell>
          <cell r="T260">
            <v>45743.630000000005</v>
          </cell>
          <cell r="U260">
            <v>0</v>
          </cell>
          <cell r="V260">
            <v>33681.15</v>
          </cell>
          <cell r="W260">
            <v>33681.15</v>
          </cell>
          <cell r="X260">
            <v>105959.26000000001</v>
          </cell>
          <cell r="Y260">
            <v>33681.15</v>
          </cell>
          <cell r="Z260">
            <v>139640.41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22587.89</v>
          </cell>
          <cell r="D262">
            <v>0</v>
          </cell>
          <cell r="E262">
            <v>22587.89</v>
          </cell>
          <cell r="F262">
            <v>30443.439999999999</v>
          </cell>
          <cell r="H262">
            <v>30443.439999999999</v>
          </cell>
          <cell r="J262">
            <v>0</v>
          </cell>
          <cell r="K262">
            <v>0</v>
          </cell>
          <cell r="L262">
            <v>53031.33</v>
          </cell>
          <cell r="M262">
            <v>0</v>
          </cell>
          <cell r="N262">
            <v>53031.33</v>
          </cell>
          <cell r="O262">
            <v>220058.59999999998</v>
          </cell>
          <cell r="P262">
            <v>0</v>
          </cell>
          <cell r="Q262">
            <v>220058.59999999998</v>
          </cell>
          <cell r="R262">
            <v>182308.07</v>
          </cell>
          <cell r="S262">
            <v>0</v>
          </cell>
          <cell r="T262">
            <v>182308.07</v>
          </cell>
          <cell r="U262">
            <v>0</v>
          </cell>
          <cell r="V262">
            <v>95573.63</v>
          </cell>
          <cell r="W262">
            <v>95573.63</v>
          </cell>
          <cell r="X262">
            <v>402366.67</v>
          </cell>
          <cell r="Y262">
            <v>95573.63</v>
          </cell>
          <cell r="Z262">
            <v>497940.3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30840.04</v>
          </cell>
          <cell r="D270">
            <v>0</v>
          </cell>
          <cell r="E270">
            <v>30840.04</v>
          </cell>
          <cell r="F270">
            <v>41707.699999999997</v>
          </cell>
          <cell r="H270">
            <v>41707.699999999997</v>
          </cell>
          <cell r="J270">
            <v>0</v>
          </cell>
          <cell r="K270">
            <v>0</v>
          </cell>
          <cell r="L270">
            <v>72547.739999999991</v>
          </cell>
          <cell r="M270">
            <v>0</v>
          </cell>
          <cell r="N270">
            <v>72547.739999999991</v>
          </cell>
          <cell r="O270">
            <v>334873.43</v>
          </cell>
          <cell r="P270">
            <v>0</v>
          </cell>
          <cell r="Q270">
            <v>334873.43</v>
          </cell>
          <cell r="R270">
            <v>280228.03999999998</v>
          </cell>
          <cell r="S270">
            <v>0</v>
          </cell>
          <cell r="T270">
            <v>280228.03999999998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615101.47</v>
          </cell>
          <cell r="Y270">
            <v>153295.04999999999</v>
          </cell>
          <cell r="Z270">
            <v>768396.52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127957.05</v>
          </cell>
          <cell r="D271">
            <v>0</v>
          </cell>
          <cell r="E271">
            <v>127957.05</v>
          </cell>
          <cell r="F271">
            <v>173047.53</v>
          </cell>
          <cell r="H271">
            <v>173047.53</v>
          </cell>
          <cell r="J271">
            <v>0</v>
          </cell>
          <cell r="K271">
            <v>0</v>
          </cell>
          <cell r="L271">
            <v>301004.58</v>
          </cell>
          <cell r="M271">
            <v>0</v>
          </cell>
          <cell r="N271">
            <v>301004.58</v>
          </cell>
          <cell r="O271">
            <v>1492222.78</v>
          </cell>
          <cell r="P271">
            <v>0</v>
          </cell>
          <cell r="Q271">
            <v>1492222.78</v>
          </cell>
          <cell r="R271">
            <v>1243188.92</v>
          </cell>
          <cell r="S271">
            <v>0</v>
          </cell>
          <cell r="T271">
            <v>1243188.92</v>
          </cell>
          <cell r="U271">
            <v>0</v>
          </cell>
          <cell r="V271">
            <v>715665.93</v>
          </cell>
          <cell r="W271">
            <v>715665.93</v>
          </cell>
          <cell r="X271">
            <v>2735411.7</v>
          </cell>
          <cell r="Y271">
            <v>715665.93</v>
          </cell>
          <cell r="Z271">
            <v>3451077.6300000004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22237.48</v>
          </cell>
          <cell r="D272">
            <v>0</v>
          </cell>
          <cell r="E272">
            <v>22237.48</v>
          </cell>
          <cell r="F272">
            <v>30073.7</v>
          </cell>
          <cell r="H272">
            <v>30073.7</v>
          </cell>
          <cell r="J272">
            <v>0</v>
          </cell>
          <cell r="K272">
            <v>0</v>
          </cell>
          <cell r="L272">
            <v>52311.18</v>
          </cell>
          <cell r="M272">
            <v>0</v>
          </cell>
          <cell r="N272">
            <v>52311.18</v>
          </cell>
          <cell r="O272">
            <v>412918.94999999995</v>
          </cell>
          <cell r="P272">
            <v>0</v>
          </cell>
          <cell r="Q272">
            <v>412918.94999999995</v>
          </cell>
          <cell r="R272">
            <v>332468.89</v>
          </cell>
          <cell r="S272">
            <v>0</v>
          </cell>
          <cell r="T272">
            <v>332468.89</v>
          </cell>
          <cell r="U272">
            <v>0</v>
          </cell>
          <cell r="V272">
            <v>195379.11</v>
          </cell>
          <cell r="W272">
            <v>195379.11</v>
          </cell>
          <cell r="X272">
            <v>745387.84</v>
          </cell>
          <cell r="Y272">
            <v>195379.11</v>
          </cell>
          <cell r="Z272">
            <v>940766.95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2089</v>
          </cell>
          <cell r="D273">
            <v>0</v>
          </cell>
          <cell r="E273">
            <v>2089</v>
          </cell>
          <cell r="F273">
            <v>2825.13</v>
          </cell>
          <cell r="H273">
            <v>2825.13</v>
          </cell>
          <cell r="J273">
            <v>0</v>
          </cell>
          <cell r="K273">
            <v>0</v>
          </cell>
          <cell r="L273">
            <v>4914.13</v>
          </cell>
          <cell r="M273">
            <v>0</v>
          </cell>
          <cell r="N273">
            <v>4914.13</v>
          </cell>
          <cell r="O273">
            <v>145561.94</v>
          </cell>
          <cell r="P273">
            <v>0</v>
          </cell>
          <cell r="Q273">
            <v>145561.94</v>
          </cell>
          <cell r="R273">
            <v>105204.69</v>
          </cell>
          <cell r="S273">
            <v>0</v>
          </cell>
          <cell r="T273">
            <v>105204.69</v>
          </cell>
          <cell r="U273">
            <v>0</v>
          </cell>
          <cell r="V273">
            <v>81246.06</v>
          </cell>
          <cell r="W273">
            <v>81246.06</v>
          </cell>
          <cell r="X273">
            <v>250766.63</v>
          </cell>
          <cell r="Y273">
            <v>81246.06</v>
          </cell>
          <cell r="Z273">
            <v>332012.69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1649891.13</v>
          </cell>
          <cell r="P274">
            <v>0</v>
          </cell>
          <cell r="Q274">
            <v>1649891.13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1649891.13</v>
          </cell>
          <cell r="Y274">
            <v>0</v>
          </cell>
          <cell r="Z274">
            <v>1649891.13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185981.90000000002</v>
          </cell>
          <cell r="D277">
            <v>0</v>
          </cell>
          <cell r="E277">
            <v>185981.90000000002</v>
          </cell>
          <cell r="F277">
            <v>251519.63</v>
          </cell>
          <cell r="H277">
            <v>251519.63</v>
          </cell>
          <cell r="J277">
            <v>0</v>
          </cell>
          <cell r="K277">
            <v>0</v>
          </cell>
          <cell r="L277">
            <v>437501.53</v>
          </cell>
          <cell r="M277">
            <v>0</v>
          </cell>
          <cell r="N277">
            <v>437501.53</v>
          </cell>
          <cell r="O277">
            <v>676649.69</v>
          </cell>
          <cell r="P277">
            <v>0</v>
          </cell>
          <cell r="Q277">
            <v>676649.69</v>
          </cell>
          <cell r="R277">
            <v>664717.43999999994</v>
          </cell>
          <cell r="S277">
            <v>0</v>
          </cell>
          <cell r="T277">
            <v>664717.43999999994</v>
          </cell>
          <cell r="U277">
            <v>0</v>
          </cell>
          <cell r="V277">
            <v>74083.16</v>
          </cell>
          <cell r="W277">
            <v>74083.16</v>
          </cell>
          <cell r="X277">
            <v>1341367.1299999999</v>
          </cell>
          <cell r="Y277">
            <v>74083.16</v>
          </cell>
          <cell r="Z277">
            <v>1415450.2899999998</v>
          </cell>
        </row>
        <row r="278">
          <cell r="A278" t="str">
            <v>55001-02</v>
          </cell>
          <cell r="B278" t="str">
            <v>Interest on O/D</v>
          </cell>
          <cell r="C278">
            <v>1785.47</v>
          </cell>
          <cell r="D278">
            <v>0</v>
          </cell>
          <cell r="E278">
            <v>1785.47</v>
          </cell>
          <cell r="F278">
            <v>2414.64</v>
          </cell>
          <cell r="H278">
            <v>497.06</v>
          </cell>
          <cell r="J278">
            <v>0</v>
          </cell>
          <cell r="K278">
            <v>0</v>
          </cell>
          <cell r="L278">
            <v>4200.1099999999997</v>
          </cell>
          <cell r="M278">
            <v>0</v>
          </cell>
          <cell r="N278">
            <v>4200.1099999999997</v>
          </cell>
          <cell r="O278">
            <v>2122.27</v>
          </cell>
          <cell r="P278">
            <v>0</v>
          </cell>
          <cell r="Q278">
            <v>2122.27</v>
          </cell>
          <cell r="R278">
            <v>2911.7</v>
          </cell>
          <cell r="S278">
            <v>0</v>
          </cell>
          <cell r="T278">
            <v>2911.7</v>
          </cell>
          <cell r="U278">
            <v>0</v>
          </cell>
          <cell r="V278">
            <v>48.98</v>
          </cell>
          <cell r="W278">
            <v>48.98</v>
          </cell>
          <cell r="X278">
            <v>5033.9699999999993</v>
          </cell>
          <cell r="Y278">
            <v>48.98</v>
          </cell>
          <cell r="Z278">
            <v>5082.9499999999989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3871.45</v>
          </cell>
          <cell r="D283">
            <v>0</v>
          </cell>
          <cell r="E283">
            <v>3871.45</v>
          </cell>
          <cell r="F283">
            <v>43717.69</v>
          </cell>
          <cell r="H283">
            <v>43717.69</v>
          </cell>
          <cell r="J283">
            <v>0</v>
          </cell>
          <cell r="K283">
            <v>0</v>
          </cell>
          <cell r="L283">
            <v>47589.14</v>
          </cell>
          <cell r="M283">
            <v>0</v>
          </cell>
          <cell r="N283">
            <v>47589.14</v>
          </cell>
          <cell r="O283">
            <v>129484.70999999999</v>
          </cell>
          <cell r="P283">
            <v>0</v>
          </cell>
          <cell r="Q283">
            <v>129484.70999999999</v>
          </cell>
          <cell r="R283">
            <v>453525.34</v>
          </cell>
          <cell r="S283">
            <v>0</v>
          </cell>
          <cell r="T283">
            <v>453525.34</v>
          </cell>
          <cell r="U283">
            <v>0</v>
          </cell>
          <cell r="V283">
            <v>248230.96</v>
          </cell>
          <cell r="W283">
            <v>248230.96</v>
          </cell>
          <cell r="X283">
            <v>583010.05000000005</v>
          </cell>
          <cell r="Y283">
            <v>248230.96</v>
          </cell>
          <cell r="Z283">
            <v>831241.01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-2626.46</v>
          </cell>
          <cell r="D285">
            <v>0</v>
          </cell>
          <cell r="E285">
            <v>-2626.46</v>
          </cell>
          <cell r="F285">
            <v>15117.97</v>
          </cell>
          <cell r="H285">
            <v>15117.97</v>
          </cell>
          <cell r="K285">
            <v>0</v>
          </cell>
          <cell r="L285">
            <v>12491.509999999998</v>
          </cell>
          <cell r="M285">
            <v>0</v>
          </cell>
          <cell r="N285">
            <v>12491.509999999998</v>
          </cell>
          <cell r="O285">
            <v>-16627.89</v>
          </cell>
          <cell r="P285">
            <v>0</v>
          </cell>
          <cell r="Q285">
            <v>-16627.89</v>
          </cell>
          <cell r="R285">
            <v>-860060.98</v>
          </cell>
          <cell r="S285">
            <v>0</v>
          </cell>
          <cell r="T285">
            <v>-860060.98</v>
          </cell>
          <cell r="U285">
            <v>0</v>
          </cell>
          <cell r="V285">
            <v>0</v>
          </cell>
          <cell r="W285">
            <v>0</v>
          </cell>
          <cell r="X285">
            <v>-876688.87</v>
          </cell>
          <cell r="Y285">
            <v>0</v>
          </cell>
          <cell r="Z285">
            <v>-876688.87</v>
          </cell>
        </row>
        <row r="286">
          <cell r="A286" t="str">
            <v>61001-02</v>
          </cell>
          <cell r="B286" t="str">
            <v>Gain (loss) on Fixed Asset</v>
          </cell>
          <cell r="C286">
            <v>12600</v>
          </cell>
          <cell r="D286">
            <v>0</v>
          </cell>
          <cell r="E286">
            <v>12600</v>
          </cell>
          <cell r="F286">
            <v>0</v>
          </cell>
          <cell r="H286">
            <v>0</v>
          </cell>
          <cell r="K286">
            <v>0</v>
          </cell>
          <cell r="L286">
            <v>12600</v>
          </cell>
          <cell r="M286">
            <v>0</v>
          </cell>
          <cell r="N286">
            <v>12600</v>
          </cell>
          <cell r="O286">
            <v>-123064.10999999999</v>
          </cell>
          <cell r="P286">
            <v>0</v>
          </cell>
          <cell r="Q286">
            <v>-123064.10999999999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-300262.11</v>
          </cell>
          <cell r="Y286">
            <v>0</v>
          </cell>
          <cell r="Z286">
            <v>-300262.11</v>
          </cell>
        </row>
        <row r="287">
          <cell r="A287">
            <v>999999</v>
          </cell>
          <cell r="B287" t="str">
            <v>Contra Account</v>
          </cell>
          <cell r="C287">
            <v>2510031.3799999994</v>
          </cell>
          <cell r="D287">
            <v>0</v>
          </cell>
          <cell r="E287">
            <v>2506148.209999999</v>
          </cell>
          <cell r="F287">
            <v>23578284.359999996</v>
          </cell>
          <cell r="G287">
            <v>0</v>
          </cell>
          <cell r="H287">
            <v>23587874.589999992</v>
          </cell>
          <cell r="I287">
            <v>0</v>
          </cell>
          <cell r="J287">
            <v>721290.52</v>
          </cell>
          <cell r="K287">
            <v>721290.52</v>
          </cell>
          <cell r="L287">
            <v>26761943.239999998</v>
          </cell>
          <cell r="M287">
            <v>721290.52</v>
          </cell>
          <cell r="N287">
            <v>27483233.760000002</v>
          </cell>
          <cell r="O287">
            <v>14973006.78999996</v>
          </cell>
          <cell r="P287">
            <v>0</v>
          </cell>
          <cell r="Q287">
            <v>14973006.78999996</v>
          </cell>
          <cell r="R287">
            <v>77059745.530000046</v>
          </cell>
          <cell r="S287">
            <v>0</v>
          </cell>
          <cell r="T287">
            <v>77059745.530000046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92032752.319999918</v>
          </cell>
          <cell r="Y287">
            <v>19532498.630000003</v>
          </cell>
          <cell r="Z287">
            <v>3.5064294934272766E-7</v>
          </cell>
        </row>
      </sheetData>
      <sheetData sheetId="2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773</v>
          </cell>
        </row>
        <row r="9">
          <cell r="A9" t="str">
            <v>11001-02</v>
          </cell>
          <cell r="B9" t="str">
            <v>Petty Cash</v>
          </cell>
          <cell r="Z9">
            <v>19122.41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2244094.64</v>
          </cell>
        </row>
        <row r="12">
          <cell r="A12" t="str">
            <v>11002-04</v>
          </cell>
          <cell r="B12" t="str">
            <v>Saving A/C - Bay : Bangpoo</v>
          </cell>
          <cell r="Z12">
            <v>11130193.83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217744.55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8739452.4199999999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-787.54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269540.21999999997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11982181.500000004</v>
          </cell>
        </row>
        <row r="30">
          <cell r="A30" t="str">
            <v>11007-02</v>
          </cell>
          <cell r="B30" t="str">
            <v>Accounts receivable - Export</v>
          </cell>
          <cell r="Z30">
            <v>34402045.780000009</v>
          </cell>
        </row>
        <row r="31">
          <cell r="A31" t="str">
            <v>11007-03</v>
          </cell>
          <cell r="B31" t="str">
            <v>Accounts receivable - Related</v>
          </cell>
          <cell r="Z31">
            <v>36990498.090000004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2175988.7400000002</v>
          </cell>
          <cell r="E35">
            <v>2175988.7400000002</v>
          </cell>
          <cell r="F35">
            <v>1239047.6299999999</v>
          </cell>
          <cell r="G35">
            <v>0</v>
          </cell>
          <cell r="H35">
            <v>1239047.6299999999</v>
          </cell>
          <cell r="K35">
            <v>0</v>
          </cell>
          <cell r="L35">
            <v>3415036.37</v>
          </cell>
          <cell r="M35">
            <v>0</v>
          </cell>
          <cell r="N35">
            <v>3415036.37</v>
          </cell>
          <cell r="O35">
            <v>2175988.7400000002</v>
          </cell>
          <cell r="P35">
            <v>0</v>
          </cell>
          <cell r="Q35">
            <v>2175988.7400000002</v>
          </cell>
          <cell r="R35">
            <v>1239047.6299999999</v>
          </cell>
          <cell r="S35">
            <v>0</v>
          </cell>
          <cell r="T35">
            <v>1239047.6299999999</v>
          </cell>
          <cell r="V35">
            <v>0</v>
          </cell>
          <cell r="W35">
            <v>0</v>
          </cell>
          <cell r="X35">
            <v>3415036.37</v>
          </cell>
          <cell r="Y35">
            <v>0</v>
          </cell>
          <cell r="Z35">
            <v>3415036.37</v>
          </cell>
        </row>
        <row r="36">
          <cell r="A36" t="str">
            <v>11009-02</v>
          </cell>
          <cell r="B36" t="str">
            <v>Decoration Materials in Stock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 t="str">
            <v>11009-03</v>
          </cell>
          <cell r="B37" t="str">
            <v>Assembly Materials in Stock</v>
          </cell>
          <cell r="C37">
            <v>132316.92000000001</v>
          </cell>
          <cell r="E37">
            <v>132316.92000000001</v>
          </cell>
          <cell r="F37">
            <v>3252930.85</v>
          </cell>
          <cell r="G37">
            <v>0</v>
          </cell>
          <cell r="H37">
            <v>3252930.85</v>
          </cell>
          <cell r="J37">
            <v>0</v>
          </cell>
          <cell r="K37">
            <v>0</v>
          </cell>
          <cell r="L37">
            <v>3385247.77</v>
          </cell>
          <cell r="M37">
            <v>0</v>
          </cell>
          <cell r="N37">
            <v>3385247.77</v>
          </cell>
          <cell r="O37">
            <v>132316.92000000001</v>
          </cell>
          <cell r="P37">
            <v>0</v>
          </cell>
          <cell r="Q37">
            <v>132316.92000000001</v>
          </cell>
          <cell r="R37">
            <v>3252930.85</v>
          </cell>
          <cell r="S37">
            <v>0</v>
          </cell>
          <cell r="T37">
            <v>3252930.85</v>
          </cell>
          <cell r="V37">
            <v>0</v>
          </cell>
          <cell r="W37">
            <v>0</v>
          </cell>
          <cell r="X37">
            <v>3385247.77</v>
          </cell>
          <cell r="Y37">
            <v>0</v>
          </cell>
          <cell r="Z37">
            <v>3385247.77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0</v>
          </cell>
          <cell r="E40">
            <v>0</v>
          </cell>
          <cell r="F40">
            <v>73176.02</v>
          </cell>
          <cell r="G40">
            <v>0</v>
          </cell>
          <cell r="H40">
            <v>73176.02</v>
          </cell>
          <cell r="J40">
            <v>0</v>
          </cell>
          <cell r="K40">
            <v>0</v>
          </cell>
          <cell r="L40">
            <v>73176.02</v>
          </cell>
          <cell r="M40">
            <v>0</v>
          </cell>
          <cell r="N40">
            <v>73176.02</v>
          </cell>
          <cell r="O40">
            <v>0</v>
          </cell>
          <cell r="P40">
            <v>0</v>
          </cell>
          <cell r="Q40">
            <v>0</v>
          </cell>
          <cell r="R40">
            <v>73176.02</v>
          </cell>
          <cell r="S40">
            <v>0</v>
          </cell>
          <cell r="T40">
            <v>73176.02</v>
          </cell>
          <cell r="V40">
            <v>0</v>
          </cell>
          <cell r="W40">
            <v>0</v>
          </cell>
          <cell r="X40">
            <v>73176.02</v>
          </cell>
          <cell r="Y40">
            <v>0</v>
          </cell>
          <cell r="Z40">
            <v>73176.02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11137.6</v>
          </cell>
          <cell r="E41">
            <v>11137.6</v>
          </cell>
          <cell r="F41">
            <v>11061.16</v>
          </cell>
          <cell r="G41">
            <v>0</v>
          </cell>
          <cell r="H41">
            <v>11061.16</v>
          </cell>
          <cell r="J41">
            <v>0</v>
          </cell>
          <cell r="K41">
            <v>0</v>
          </cell>
          <cell r="L41">
            <v>22198.760000000002</v>
          </cell>
          <cell r="M41">
            <v>0</v>
          </cell>
          <cell r="N41">
            <v>22198.760000000002</v>
          </cell>
          <cell r="O41">
            <v>11137.6</v>
          </cell>
          <cell r="P41">
            <v>0</v>
          </cell>
          <cell r="Q41">
            <v>11137.6</v>
          </cell>
          <cell r="R41">
            <v>11061.16</v>
          </cell>
          <cell r="S41">
            <v>0</v>
          </cell>
          <cell r="T41">
            <v>11061.16</v>
          </cell>
          <cell r="V41">
            <v>0</v>
          </cell>
          <cell r="W41">
            <v>0</v>
          </cell>
          <cell r="X41">
            <v>22198.760000000002</v>
          </cell>
          <cell r="Y41">
            <v>0</v>
          </cell>
          <cell r="Z41">
            <v>22198.760000000002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4095000</v>
          </cell>
        </row>
        <row r="49">
          <cell r="A49" t="str">
            <v>11010-02</v>
          </cell>
          <cell r="B49" t="str">
            <v>Prepaid Expense</v>
          </cell>
          <cell r="Z49">
            <v>38125.25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1597236.94</v>
          </cell>
        </row>
        <row r="53">
          <cell r="A53" t="str">
            <v>11010-06</v>
          </cell>
          <cell r="B53" t="str">
            <v>Purchase Vat</v>
          </cell>
          <cell r="Z53">
            <v>103897.18</v>
          </cell>
        </row>
        <row r="54">
          <cell r="A54" t="str">
            <v>11010-07</v>
          </cell>
          <cell r="B54" t="str">
            <v>Vat in Transit</v>
          </cell>
          <cell r="Z54">
            <v>90769.02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6914774.6799999997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649270.38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-128990660.31000002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-509693099.79999995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-7669985.0500000007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-34188915.07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-5391769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-17655047.509999998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-9018057.6599999964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-114000000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-10679285.629999999</v>
          </cell>
        </row>
        <row r="88">
          <cell r="A88" t="str">
            <v>21002-02</v>
          </cell>
          <cell r="B88" t="str">
            <v>Accounts Payable - Export</v>
          </cell>
          <cell r="Z88">
            <v>-13595204.920000002</v>
          </cell>
        </row>
        <row r="89">
          <cell r="A89" t="str">
            <v>21002-03</v>
          </cell>
          <cell r="B89" t="str">
            <v>Accounts Payable - Related</v>
          </cell>
          <cell r="Z89">
            <v>-9298736.2699999958</v>
          </cell>
        </row>
        <row r="90">
          <cell r="A90" t="str">
            <v>21003-01</v>
          </cell>
          <cell r="B90" t="str">
            <v>Accrued Interest</v>
          </cell>
          <cell r="Z90">
            <v>-232498.63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-1667275.62</v>
          </cell>
        </row>
        <row r="92">
          <cell r="A92" t="str">
            <v>21003-03</v>
          </cell>
          <cell r="B92" t="str">
            <v>Other Creditors</v>
          </cell>
          <cell r="Z92">
            <v>-820000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-57276.32</v>
          </cell>
        </row>
        <row r="97">
          <cell r="A97" t="str">
            <v>21004-02</v>
          </cell>
          <cell r="B97" t="str">
            <v>W/T Phor Ngor Dor 3</v>
          </cell>
          <cell r="Z97">
            <v>0</v>
          </cell>
        </row>
        <row r="98">
          <cell r="A98" t="str">
            <v>21004-03</v>
          </cell>
          <cell r="B98" t="str">
            <v>W/T Phor Ngor Dor 1</v>
          </cell>
          <cell r="Z98">
            <v>-1278.7300000000105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-47374</v>
          </cell>
        </row>
        <row r="103">
          <cell r="A103" t="str">
            <v>21007-01</v>
          </cell>
          <cell r="B103" t="str">
            <v>Selling Tax</v>
          </cell>
          <cell r="Z103">
            <v>-1316657.45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-8776259.2799999993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-601808.42000000004</v>
          </cell>
          <cell r="D116">
            <v>0</v>
          </cell>
          <cell r="E116">
            <v>-601808.42000000004</v>
          </cell>
          <cell r="F116">
            <v>-16479666.810000001</v>
          </cell>
          <cell r="G116">
            <v>0</v>
          </cell>
          <cell r="H116">
            <v>-16479666.810000001</v>
          </cell>
          <cell r="J116">
            <v>0</v>
          </cell>
          <cell r="K116">
            <v>0</v>
          </cell>
          <cell r="L116">
            <v>-17081475.23</v>
          </cell>
          <cell r="M116">
            <v>0</v>
          </cell>
          <cell r="N116">
            <v>-17081475.23</v>
          </cell>
          <cell r="O116">
            <v>-145142219.14999998</v>
          </cell>
          <cell r="P116">
            <v>0</v>
          </cell>
          <cell r="Q116">
            <v>-145142219.14999998</v>
          </cell>
          <cell r="R116">
            <v>-72894259.939999998</v>
          </cell>
          <cell r="S116">
            <v>0</v>
          </cell>
          <cell r="T116">
            <v>-72894259.939999998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-218036479.08999997</v>
          </cell>
          <cell r="Y116">
            <v>-73173104.700000003</v>
          </cell>
          <cell r="Z116">
            <v>-291209583.78999996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-7860</v>
          </cell>
          <cell r="P117">
            <v>0</v>
          </cell>
          <cell r="Q117">
            <v>-7860</v>
          </cell>
          <cell r="R117">
            <v>-80776247.920000002</v>
          </cell>
          <cell r="S117">
            <v>0</v>
          </cell>
          <cell r="T117">
            <v>-80776247.920000002</v>
          </cell>
          <cell r="U117">
            <v>0</v>
          </cell>
          <cell r="V117">
            <v>0</v>
          </cell>
          <cell r="W117">
            <v>0</v>
          </cell>
          <cell r="X117">
            <v>-80784107.920000002</v>
          </cell>
          <cell r="Y117">
            <v>0</v>
          </cell>
          <cell r="Z117">
            <v>-80784107.920000002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-10808.84</v>
          </cell>
          <cell r="D123">
            <v>0</v>
          </cell>
          <cell r="E123">
            <v>-10808.84</v>
          </cell>
          <cell r="F123">
            <v>-296260.57</v>
          </cell>
          <cell r="G123">
            <v>0</v>
          </cell>
          <cell r="H123">
            <v>-296260.57</v>
          </cell>
          <cell r="K123">
            <v>0</v>
          </cell>
          <cell r="L123">
            <v>-307069.41000000003</v>
          </cell>
          <cell r="M123">
            <v>0</v>
          </cell>
          <cell r="N123">
            <v>-307069.41000000003</v>
          </cell>
          <cell r="O123">
            <v>-1712381.3</v>
          </cell>
          <cell r="P123">
            <v>0</v>
          </cell>
          <cell r="Q123">
            <v>-1712381.3</v>
          </cell>
          <cell r="R123">
            <v>-2680118.2399999998</v>
          </cell>
          <cell r="S123">
            <v>0</v>
          </cell>
          <cell r="T123">
            <v>-2680118.2399999998</v>
          </cell>
          <cell r="U123">
            <v>0</v>
          </cell>
          <cell r="V123">
            <v>0</v>
          </cell>
          <cell r="W123">
            <v>0</v>
          </cell>
          <cell r="X123">
            <v>-4392499.54</v>
          </cell>
          <cell r="Y123">
            <v>0</v>
          </cell>
          <cell r="Z123">
            <v>-4392499.54</v>
          </cell>
        </row>
        <row r="124">
          <cell r="A124" t="str">
            <v>43000-02</v>
          </cell>
          <cell r="B124" t="str">
            <v>Other Income</v>
          </cell>
          <cell r="C124">
            <v>-480500</v>
          </cell>
          <cell r="D124">
            <v>0</v>
          </cell>
          <cell r="E124">
            <v>-480500</v>
          </cell>
          <cell r="F124">
            <v>-485416.9</v>
          </cell>
          <cell r="G124">
            <v>0</v>
          </cell>
          <cell r="H124">
            <v>-485416.9</v>
          </cell>
          <cell r="J124">
            <v>0</v>
          </cell>
          <cell r="K124">
            <v>0</v>
          </cell>
          <cell r="L124">
            <v>-965916.9</v>
          </cell>
          <cell r="M124">
            <v>0</v>
          </cell>
          <cell r="N124">
            <v>-965916.9</v>
          </cell>
          <cell r="O124">
            <v>-11629850.08</v>
          </cell>
          <cell r="P124">
            <v>0</v>
          </cell>
          <cell r="Q124">
            <v>-11629850.079999998</v>
          </cell>
          <cell r="R124">
            <v>-1951155.44</v>
          </cell>
          <cell r="S124">
            <v>0</v>
          </cell>
          <cell r="T124">
            <v>-1951155.44</v>
          </cell>
          <cell r="U124">
            <v>0</v>
          </cell>
          <cell r="V124">
            <v>0</v>
          </cell>
          <cell r="W124">
            <v>0</v>
          </cell>
          <cell r="X124">
            <v>-13581005.52</v>
          </cell>
          <cell r="Y124">
            <v>0</v>
          </cell>
          <cell r="Z124">
            <v>-13581005.52</v>
          </cell>
        </row>
        <row r="125">
          <cell r="B125" t="str">
            <v xml:space="preserve"> Other Income -Mould</v>
          </cell>
          <cell r="C125">
            <v>-476500</v>
          </cell>
          <cell r="D125">
            <v>0</v>
          </cell>
          <cell r="E125">
            <v>-476500</v>
          </cell>
          <cell r="F125">
            <v>0</v>
          </cell>
          <cell r="H125">
            <v>0</v>
          </cell>
          <cell r="L125">
            <v>-476500</v>
          </cell>
          <cell r="M125">
            <v>0</v>
          </cell>
          <cell r="N125">
            <v>-476500</v>
          </cell>
          <cell r="O125">
            <v>-11456526.809999999</v>
          </cell>
          <cell r="P125">
            <v>0</v>
          </cell>
          <cell r="Q125">
            <v>-11456526.809999999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-12571131.049999999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-4000</v>
          </cell>
          <cell r="D126">
            <v>0</v>
          </cell>
          <cell r="E126">
            <v>-4000</v>
          </cell>
          <cell r="F126">
            <v>-485416.9</v>
          </cell>
          <cell r="H126">
            <v>-485416.9</v>
          </cell>
          <cell r="J126">
            <v>0</v>
          </cell>
          <cell r="L126">
            <v>-489416.9</v>
          </cell>
          <cell r="M126">
            <v>0</v>
          </cell>
          <cell r="N126">
            <v>-489416.9</v>
          </cell>
          <cell r="O126">
            <v>-173323.27</v>
          </cell>
          <cell r="P126">
            <v>0</v>
          </cell>
          <cell r="Q126">
            <v>-173323.27</v>
          </cell>
          <cell r="R126">
            <v>-836551.2</v>
          </cell>
          <cell r="S126">
            <v>0</v>
          </cell>
          <cell r="T126">
            <v>-836551.2</v>
          </cell>
          <cell r="U126">
            <v>0</v>
          </cell>
          <cell r="V126">
            <v>0</v>
          </cell>
          <cell r="W126">
            <v>0</v>
          </cell>
          <cell r="X126">
            <v>-1009874.47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2400825.6800000002</v>
          </cell>
          <cell r="D133">
            <v>0</v>
          </cell>
          <cell r="E133">
            <v>2400825.6800000002</v>
          </cell>
          <cell r="F133">
            <v>2103378.75</v>
          </cell>
          <cell r="G133">
            <v>0</v>
          </cell>
          <cell r="H133">
            <v>2103378.75</v>
          </cell>
          <cell r="J133">
            <v>0</v>
          </cell>
          <cell r="K133">
            <v>0</v>
          </cell>
          <cell r="L133">
            <v>4504204.43</v>
          </cell>
          <cell r="M133">
            <v>0</v>
          </cell>
          <cell r="N133">
            <v>4504204.43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2580</v>
          </cell>
          <cell r="D134">
            <v>0</v>
          </cell>
          <cell r="E134">
            <v>2580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2580</v>
          </cell>
          <cell r="M134">
            <v>0</v>
          </cell>
          <cell r="N134">
            <v>2580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166190.51999999999</v>
          </cell>
          <cell r="D135">
            <v>0</v>
          </cell>
          <cell r="E135">
            <v>166190.51999999999</v>
          </cell>
          <cell r="F135">
            <v>19429660.27</v>
          </cell>
          <cell r="G135">
            <v>0</v>
          </cell>
          <cell r="H135">
            <v>19429660.27</v>
          </cell>
          <cell r="J135">
            <v>440205.79</v>
          </cell>
          <cell r="K135">
            <v>440205.79</v>
          </cell>
          <cell r="L135">
            <v>19595850.789999999</v>
          </cell>
          <cell r="M135">
            <v>440205.79</v>
          </cell>
          <cell r="N135">
            <v>20036056.579999998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2926.61</v>
          </cell>
          <cell r="D137">
            <v>0</v>
          </cell>
          <cell r="E137">
            <v>2926.61</v>
          </cell>
          <cell r="F137">
            <v>296654.83</v>
          </cell>
          <cell r="G137">
            <v>0</v>
          </cell>
          <cell r="H137">
            <v>296654.83</v>
          </cell>
          <cell r="J137">
            <v>0</v>
          </cell>
          <cell r="K137">
            <v>0</v>
          </cell>
          <cell r="L137">
            <v>299581.44</v>
          </cell>
          <cell r="M137">
            <v>0</v>
          </cell>
          <cell r="N137">
            <v>299581.44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32656.720000000001</v>
          </cell>
          <cell r="E138">
            <v>32656.720000000001</v>
          </cell>
          <cell r="F138">
            <v>341389.34</v>
          </cell>
          <cell r="G138">
            <v>0</v>
          </cell>
          <cell r="H138">
            <v>341389.34</v>
          </cell>
          <cell r="J138">
            <v>0</v>
          </cell>
          <cell r="K138">
            <v>0</v>
          </cell>
          <cell r="L138">
            <v>374046.06000000006</v>
          </cell>
          <cell r="M138">
            <v>0</v>
          </cell>
          <cell r="N138">
            <v>374046.06000000006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-2175988.7400000002</v>
          </cell>
          <cell r="D140">
            <v>0</v>
          </cell>
          <cell r="E140">
            <v>-2175988.7400000002</v>
          </cell>
          <cell r="F140">
            <v>-1239047.6299999999</v>
          </cell>
          <cell r="H140">
            <v>-1239047.6299999999</v>
          </cell>
          <cell r="J140">
            <v>0</v>
          </cell>
          <cell r="K140">
            <v>0</v>
          </cell>
          <cell r="L140">
            <v>-3415036.37</v>
          </cell>
          <cell r="M140">
            <v>0</v>
          </cell>
          <cell r="N140">
            <v>-3415036.37</v>
          </cell>
          <cell r="O140">
            <v>-2175988.7400000002</v>
          </cell>
          <cell r="P140">
            <v>0</v>
          </cell>
          <cell r="Q140">
            <v>-2175988.7400000002</v>
          </cell>
          <cell r="R140">
            <v>-1239047.6299999999</v>
          </cell>
          <cell r="S140">
            <v>0</v>
          </cell>
          <cell r="T140">
            <v>-1239047.6299999999</v>
          </cell>
          <cell r="U140">
            <v>0</v>
          </cell>
          <cell r="V140">
            <v>0</v>
          </cell>
          <cell r="W140">
            <v>0</v>
          </cell>
          <cell r="X140">
            <v>-3415036.37</v>
          </cell>
          <cell r="Y140">
            <v>0</v>
          </cell>
          <cell r="Z140">
            <v>-3415036.37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-132316.92000000001</v>
          </cell>
          <cell r="D142">
            <v>0</v>
          </cell>
          <cell r="E142">
            <v>-132316.92000000001</v>
          </cell>
          <cell r="F142">
            <v>-3252930.85</v>
          </cell>
          <cell r="H142">
            <v>-3252930.85</v>
          </cell>
          <cell r="J142">
            <v>0</v>
          </cell>
          <cell r="K142">
            <v>0</v>
          </cell>
          <cell r="L142">
            <v>-3385247.77</v>
          </cell>
          <cell r="M142">
            <v>0</v>
          </cell>
          <cell r="N142">
            <v>-3385247.77</v>
          </cell>
          <cell r="O142">
            <v>-132316.92000000001</v>
          </cell>
          <cell r="P142">
            <v>0</v>
          </cell>
          <cell r="Q142">
            <v>-132316.92000000001</v>
          </cell>
          <cell r="R142">
            <v>-3252930.85</v>
          </cell>
          <cell r="S142">
            <v>0</v>
          </cell>
          <cell r="T142">
            <v>-3252930.85</v>
          </cell>
          <cell r="U142">
            <v>0</v>
          </cell>
          <cell r="V142">
            <v>0</v>
          </cell>
          <cell r="W142">
            <v>0</v>
          </cell>
          <cell r="X142">
            <v>-3385247.77</v>
          </cell>
          <cell r="Y142">
            <v>0</v>
          </cell>
          <cell r="Z142">
            <v>-3385247.77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0</v>
          </cell>
          <cell r="D144">
            <v>0</v>
          </cell>
          <cell r="E144">
            <v>0</v>
          </cell>
          <cell r="F144">
            <v>-73176.02</v>
          </cell>
          <cell r="H144">
            <v>-73176.02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-73176.02</v>
          </cell>
          <cell r="S144">
            <v>0</v>
          </cell>
          <cell r="T144">
            <v>-73176.02</v>
          </cell>
          <cell r="U144">
            <v>0</v>
          </cell>
          <cell r="V144">
            <v>0</v>
          </cell>
          <cell r="W144">
            <v>0</v>
          </cell>
          <cell r="X144">
            <v>-73176.02</v>
          </cell>
          <cell r="Y144">
            <v>0</v>
          </cell>
          <cell r="Z144">
            <v>-73176.02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-11137.6</v>
          </cell>
          <cell r="D145">
            <v>0</v>
          </cell>
          <cell r="E145">
            <v>-11137.6</v>
          </cell>
          <cell r="F145">
            <v>-11061.16</v>
          </cell>
          <cell r="H145">
            <v>-11061.16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-11137.6</v>
          </cell>
          <cell r="P145">
            <v>0</v>
          </cell>
          <cell r="Q145">
            <v>-11137.6</v>
          </cell>
          <cell r="R145">
            <v>-11061.16</v>
          </cell>
          <cell r="S145">
            <v>0</v>
          </cell>
          <cell r="T145">
            <v>-11061.16</v>
          </cell>
          <cell r="U145">
            <v>0</v>
          </cell>
          <cell r="V145">
            <v>0</v>
          </cell>
          <cell r="W145">
            <v>0</v>
          </cell>
          <cell r="X145">
            <v>-22198.760000000002</v>
          </cell>
          <cell r="Y145">
            <v>0</v>
          </cell>
          <cell r="Z145">
            <v>-22198.760000000002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0</v>
          </cell>
          <cell r="D149">
            <v>0</v>
          </cell>
          <cell r="E149">
            <v>0</v>
          </cell>
          <cell r="F149">
            <v>-23192.42</v>
          </cell>
          <cell r="H149">
            <v>-23192.42</v>
          </cell>
          <cell r="J149">
            <v>0</v>
          </cell>
          <cell r="K149">
            <v>0</v>
          </cell>
          <cell r="L149">
            <v>-23192.42</v>
          </cell>
          <cell r="M149">
            <v>0</v>
          </cell>
          <cell r="N149">
            <v>-23192.42</v>
          </cell>
          <cell r="O149">
            <v>25449072.340000004</v>
          </cell>
          <cell r="P149">
            <v>0</v>
          </cell>
          <cell r="Q149">
            <v>25449072.340000004</v>
          </cell>
          <cell r="R149">
            <v>119311895.89000002</v>
          </cell>
          <cell r="S149">
            <v>0</v>
          </cell>
          <cell r="T149">
            <v>119311895.89000002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144760968.23000002</v>
          </cell>
          <cell r="Y149">
            <v>56827917.019999996</v>
          </cell>
          <cell r="Z149">
            <v>201588885.25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5018</v>
          </cell>
          <cell r="H150">
            <v>5018</v>
          </cell>
          <cell r="K150">
            <v>0</v>
          </cell>
          <cell r="L150">
            <v>5018</v>
          </cell>
          <cell r="M150">
            <v>0</v>
          </cell>
          <cell r="N150">
            <v>5018</v>
          </cell>
          <cell r="O150">
            <v>1045141.75</v>
          </cell>
          <cell r="P150">
            <v>0</v>
          </cell>
          <cell r="Q150">
            <v>1045141.75</v>
          </cell>
          <cell r="R150">
            <v>5018</v>
          </cell>
          <cell r="S150">
            <v>0</v>
          </cell>
          <cell r="T150">
            <v>5018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5018</v>
          </cell>
          <cell r="H152">
            <v>5018</v>
          </cell>
          <cell r="J152">
            <v>0</v>
          </cell>
          <cell r="K152">
            <v>0</v>
          </cell>
          <cell r="L152">
            <v>5018</v>
          </cell>
          <cell r="M152">
            <v>0</v>
          </cell>
          <cell r="N152">
            <v>5018</v>
          </cell>
          <cell r="O152">
            <v>1758097.56</v>
          </cell>
          <cell r="P152">
            <v>0</v>
          </cell>
          <cell r="Q152">
            <v>1758097.56</v>
          </cell>
          <cell r="R152">
            <v>496219.71</v>
          </cell>
          <cell r="S152">
            <v>0</v>
          </cell>
          <cell r="T152">
            <v>496219.71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2254317.27</v>
          </cell>
          <cell r="Y152">
            <v>319512.33</v>
          </cell>
          <cell r="Z152">
            <v>2573829.6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3725890.02</v>
          </cell>
          <cell r="P162">
            <v>0</v>
          </cell>
          <cell r="Q162">
            <v>3725890.02</v>
          </cell>
          <cell r="R162">
            <v>3865166.29</v>
          </cell>
          <cell r="S162">
            <v>0</v>
          </cell>
          <cell r="T162">
            <v>3865166.29</v>
          </cell>
          <cell r="U162">
            <v>0</v>
          </cell>
          <cell r="V162">
            <v>1585225.93</v>
          </cell>
          <cell r="W162">
            <v>1585225.93</v>
          </cell>
          <cell r="X162">
            <v>7591056.3100000005</v>
          </cell>
          <cell r="Y162">
            <v>1585225.93</v>
          </cell>
          <cell r="Z162">
            <v>9176282.2400000002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5863121.5099999998</v>
          </cell>
          <cell r="P166">
            <v>0</v>
          </cell>
          <cell r="Q166">
            <v>5863121.5099999998</v>
          </cell>
          <cell r="R166">
            <v>5741560.7199999997</v>
          </cell>
          <cell r="S166">
            <v>0</v>
          </cell>
          <cell r="T166">
            <v>5741560.7199999997</v>
          </cell>
          <cell r="U166">
            <v>0</v>
          </cell>
          <cell r="V166">
            <v>1724097.64</v>
          </cell>
          <cell r="W166">
            <v>1724097.64</v>
          </cell>
          <cell r="X166">
            <v>11604682.23</v>
          </cell>
          <cell r="Y166">
            <v>1724097.64</v>
          </cell>
          <cell r="Z166">
            <v>13328779.870000001</v>
          </cell>
        </row>
        <row r="167">
          <cell r="A167" t="str">
            <v>52002-02</v>
          </cell>
          <cell r="B167" t="str">
            <v>Water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204324.9</v>
          </cell>
          <cell r="P167">
            <v>0</v>
          </cell>
          <cell r="Q167">
            <v>204324.9</v>
          </cell>
          <cell r="R167">
            <v>239245.13</v>
          </cell>
          <cell r="S167">
            <v>0</v>
          </cell>
          <cell r="T167">
            <v>239245.13</v>
          </cell>
          <cell r="U167">
            <v>0</v>
          </cell>
          <cell r="V167">
            <v>70961.73</v>
          </cell>
          <cell r="W167">
            <v>70961.73</v>
          </cell>
          <cell r="X167">
            <v>443570.03</v>
          </cell>
          <cell r="Y167">
            <v>70961.73</v>
          </cell>
          <cell r="Z167">
            <v>514531.76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308831.46000000002</v>
          </cell>
          <cell r="S169">
            <v>0</v>
          </cell>
          <cell r="T169">
            <v>308831.46000000002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612445.62</v>
          </cell>
          <cell r="Y169">
            <v>93962.38</v>
          </cell>
          <cell r="Z169">
            <v>706408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H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154182.26</v>
          </cell>
          <cell r="P171">
            <v>0</v>
          </cell>
          <cell r="Q171">
            <v>154182.26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490849.87</v>
          </cell>
          <cell r="Y171">
            <v>115172.05</v>
          </cell>
          <cell r="Z171">
            <v>606021.92000000004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1326355.19</v>
          </cell>
          <cell r="P172">
            <v>0</v>
          </cell>
          <cell r="Q172">
            <v>1326355.19</v>
          </cell>
          <cell r="R172">
            <v>1054149.48</v>
          </cell>
          <cell r="S172">
            <v>0</v>
          </cell>
          <cell r="T172">
            <v>1054149.48</v>
          </cell>
          <cell r="U172">
            <v>0</v>
          </cell>
          <cell r="V172">
            <v>243267.97</v>
          </cell>
          <cell r="W172">
            <v>243267.97</v>
          </cell>
          <cell r="X172">
            <v>2380504.67</v>
          </cell>
          <cell r="Y172">
            <v>243267.97</v>
          </cell>
          <cell r="Z172">
            <v>2623772.64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431450.94</v>
          </cell>
          <cell r="D180">
            <v>0</v>
          </cell>
          <cell r="E180">
            <v>431450.94</v>
          </cell>
          <cell r="F180">
            <v>499239.73</v>
          </cell>
          <cell r="H180">
            <v>499239.73</v>
          </cell>
          <cell r="J180">
            <v>0</v>
          </cell>
          <cell r="K180">
            <v>0</v>
          </cell>
          <cell r="L180">
            <v>930690.66999999993</v>
          </cell>
          <cell r="M180">
            <v>0</v>
          </cell>
          <cell r="N180">
            <v>930690.66999999993</v>
          </cell>
          <cell r="O180">
            <v>4821252.5100000007</v>
          </cell>
          <cell r="P180">
            <v>0</v>
          </cell>
          <cell r="Q180">
            <v>4821252.5100000007</v>
          </cell>
          <cell r="R180">
            <v>4333217.95</v>
          </cell>
          <cell r="S180">
            <v>0</v>
          </cell>
          <cell r="T180">
            <v>4333217.95</v>
          </cell>
          <cell r="U180">
            <v>0</v>
          </cell>
          <cell r="V180">
            <v>1224984.49</v>
          </cell>
          <cell r="W180">
            <v>1224984.49</v>
          </cell>
          <cell r="X180">
            <v>9154470.4600000009</v>
          </cell>
          <cell r="Y180">
            <v>1224984.49</v>
          </cell>
          <cell r="Z180">
            <v>10379454.950000001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233380.48000000001</v>
          </cell>
          <cell r="D181">
            <v>0</v>
          </cell>
          <cell r="E181">
            <v>233380.48000000001</v>
          </cell>
          <cell r="F181">
            <v>953950.8</v>
          </cell>
          <cell r="H181">
            <v>953950.8</v>
          </cell>
          <cell r="J181">
            <v>0</v>
          </cell>
          <cell r="K181">
            <v>0</v>
          </cell>
          <cell r="L181">
            <v>1187331.28</v>
          </cell>
          <cell r="M181">
            <v>0</v>
          </cell>
          <cell r="N181">
            <v>1187331.28</v>
          </cell>
          <cell r="O181">
            <v>2739425.92</v>
          </cell>
          <cell r="P181">
            <v>0</v>
          </cell>
          <cell r="Q181">
            <v>2739425.92</v>
          </cell>
          <cell r="R181">
            <v>9745172.7800000012</v>
          </cell>
          <cell r="S181">
            <v>0</v>
          </cell>
          <cell r="T181">
            <v>9745172.7800000012</v>
          </cell>
          <cell r="U181">
            <v>0</v>
          </cell>
          <cell r="V181">
            <v>2103278.29</v>
          </cell>
          <cell r="W181">
            <v>2103278.29</v>
          </cell>
          <cell r="X181">
            <v>12484598.700000001</v>
          </cell>
          <cell r="Y181">
            <v>2103278.29</v>
          </cell>
          <cell r="Z181">
            <v>14587876.990000002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63645.08</v>
          </cell>
          <cell r="H183">
            <v>63645.08</v>
          </cell>
          <cell r="J183">
            <v>0</v>
          </cell>
          <cell r="K183">
            <v>0</v>
          </cell>
          <cell r="L183">
            <v>104558.57</v>
          </cell>
          <cell r="M183">
            <v>0</v>
          </cell>
          <cell r="N183">
            <v>104558.57</v>
          </cell>
          <cell r="O183">
            <v>451983.45999999996</v>
          </cell>
          <cell r="P183">
            <v>0</v>
          </cell>
          <cell r="Q183">
            <v>451983.45999999996</v>
          </cell>
          <cell r="R183">
            <v>1961395.98</v>
          </cell>
          <cell r="S183">
            <v>0</v>
          </cell>
          <cell r="T183">
            <v>1961395.98</v>
          </cell>
          <cell r="U183">
            <v>0</v>
          </cell>
          <cell r="V183">
            <v>726272.5</v>
          </cell>
          <cell r="W183">
            <v>726272.5</v>
          </cell>
          <cell r="X183">
            <v>2413379.44</v>
          </cell>
          <cell r="Y183">
            <v>726272.5</v>
          </cell>
          <cell r="Z183">
            <v>3139651.94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14214</v>
          </cell>
          <cell r="H189">
            <v>14214</v>
          </cell>
          <cell r="J189">
            <v>0</v>
          </cell>
          <cell r="K189">
            <v>0</v>
          </cell>
          <cell r="L189">
            <v>14214</v>
          </cell>
          <cell r="M189">
            <v>0</v>
          </cell>
          <cell r="N189">
            <v>14214</v>
          </cell>
          <cell r="O189">
            <v>92774.16</v>
          </cell>
          <cell r="P189">
            <v>0</v>
          </cell>
          <cell r="Q189">
            <v>92774.16</v>
          </cell>
          <cell r="R189">
            <v>97996.34</v>
          </cell>
          <cell r="S189">
            <v>0</v>
          </cell>
          <cell r="T189">
            <v>97996.34</v>
          </cell>
          <cell r="U189">
            <v>0</v>
          </cell>
          <cell r="V189">
            <v>10514.5</v>
          </cell>
          <cell r="W189">
            <v>10514.5</v>
          </cell>
          <cell r="X189">
            <v>190770.5</v>
          </cell>
          <cell r="Y189">
            <v>10514.5</v>
          </cell>
          <cell r="Z189">
            <v>201285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-3400</v>
          </cell>
          <cell r="H194">
            <v>-3400</v>
          </cell>
          <cell r="K194">
            <v>0</v>
          </cell>
          <cell r="L194">
            <v>-3400</v>
          </cell>
          <cell r="M194">
            <v>0</v>
          </cell>
          <cell r="N194">
            <v>-3400</v>
          </cell>
          <cell r="O194">
            <v>0</v>
          </cell>
          <cell r="P194">
            <v>0</v>
          </cell>
          <cell r="Q194">
            <v>0</v>
          </cell>
          <cell r="R194">
            <v>2256984.46</v>
          </cell>
          <cell r="S194">
            <v>0</v>
          </cell>
          <cell r="T194">
            <v>2256984.46</v>
          </cell>
          <cell r="U194">
            <v>0</v>
          </cell>
          <cell r="V194">
            <v>0</v>
          </cell>
          <cell r="W194">
            <v>0</v>
          </cell>
          <cell r="X194">
            <v>2256984.46</v>
          </cell>
          <cell r="Y194">
            <v>0</v>
          </cell>
          <cell r="Z194">
            <v>2256984.46</v>
          </cell>
        </row>
        <row r="195">
          <cell r="A195" t="str">
            <v>53002-02</v>
          </cell>
          <cell r="B195" t="str">
            <v>Freight - Lacal Sale</v>
          </cell>
          <cell r="C195">
            <v>0</v>
          </cell>
          <cell r="D195">
            <v>0</v>
          </cell>
          <cell r="E195">
            <v>0</v>
          </cell>
          <cell r="F195">
            <v>3784</v>
          </cell>
          <cell r="H195">
            <v>3784</v>
          </cell>
          <cell r="K195">
            <v>0</v>
          </cell>
          <cell r="L195">
            <v>3784</v>
          </cell>
          <cell r="M195">
            <v>0</v>
          </cell>
          <cell r="N195">
            <v>3784</v>
          </cell>
          <cell r="O195">
            <v>2329691.63</v>
          </cell>
          <cell r="P195">
            <v>0</v>
          </cell>
          <cell r="Q195">
            <v>2329691.63</v>
          </cell>
          <cell r="R195">
            <v>99441.8</v>
          </cell>
          <cell r="S195">
            <v>0</v>
          </cell>
          <cell r="T195">
            <v>99441.8</v>
          </cell>
          <cell r="U195">
            <v>0</v>
          </cell>
          <cell r="V195">
            <v>0</v>
          </cell>
          <cell r="W195">
            <v>0</v>
          </cell>
          <cell r="X195">
            <v>2429133.4299999997</v>
          </cell>
          <cell r="Y195">
            <v>0</v>
          </cell>
          <cell r="Z195">
            <v>2429133.4299999997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26950.5</v>
          </cell>
          <cell r="D199">
            <v>0</v>
          </cell>
          <cell r="E199">
            <v>26950.5</v>
          </cell>
          <cell r="F199">
            <v>425239.03</v>
          </cell>
          <cell r="H199">
            <v>425239.03</v>
          </cell>
          <cell r="J199">
            <v>0</v>
          </cell>
          <cell r="K199">
            <v>0</v>
          </cell>
          <cell r="L199">
            <v>452189.53</v>
          </cell>
          <cell r="M199">
            <v>0</v>
          </cell>
          <cell r="N199">
            <v>452189.53</v>
          </cell>
          <cell r="O199">
            <v>10496764.68</v>
          </cell>
          <cell r="P199">
            <v>0</v>
          </cell>
          <cell r="Q199">
            <v>10496764.68</v>
          </cell>
          <cell r="R199">
            <v>8212754.1200000001</v>
          </cell>
          <cell r="S199">
            <v>0</v>
          </cell>
          <cell r="T199">
            <v>8212754.1200000001</v>
          </cell>
          <cell r="U199">
            <v>0</v>
          </cell>
          <cell r="V199">
            <v>4854571.72</v>
          </cell>
          <cell r="W199">
            <v>4854571.72</v>
          </cell>
          <cell r="X199">
            <v>18709518.800000001</v>
          </cell>
          <cell r="Y199">
            <v>4854571.72</v>
          </cell>
          <cell r="Z199">
            <v>23564090.52</v>
          </cell>
        </row>
        <row r="200">
          <cell r="A200" t="str">
            <v>54001-02</v>
          </cell>
          <cell r="B200" t="str">
            <v>Overtime - Office</v>
          </cell>
          <cell r="C200">
            <v>2198.9499999999998</v>
          </cell>
          <cell r="D200">
            <v>0</v>
          </cell>
          <cell r="E200">
            <v>2198.9499999999998</v>
          </cell>
          <cell r="F200">
            <v>34696.25</v>
          </cell>
          <cell r="H200">
            <v>34696.25</v>
          </cell>
          <cell r="J200">
            <v>0</v>
          </cell>
          <cell r="K200">
            <v>0</v>
          </cell>
          <cell r="L200">
            <v>36895.199999999997</v>
          </cell>
          <cell r="M200">
            <v>0</v>
          </cell>
          <cell r="N200">
            <v>36895.199999999997</v>
          </cell>
          <cell r="O200">
            <v>410731.16000000003</v>
          </cell>
          <cell r="P200">
            <v>0</v>
          </cell>
          <cell r="Q200">
            <v>410731.16000000003</v>
          </cell>
          <cell r="R200">
            <v>370545.17</v>
          </cell>
          <cell r="S200">
            <v>0</v>
          </cell>
          <cell r="T200">
            <v>370545.17</v>
          </cell>
          <cell r="U200">
            <v>0</v>
          </cell>
          <cell r="V200">
            <v>204575.42</v>
          </cell>
          <cell r="W200">
            <v>204575.42</v>
          </cell>
          <cell r="X200">
            <v>781276.33000000007</v>
          </cell>
          <cell r="Y200">
            <v>204575.42</v>
          </cell>
          <cell r="Z200">
            <v>985851.75000000012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6937.14</v>
          </cell>
          <cell r="D202">
            <v>0</v>
          </cell>
          <cell r="E202">
            <v>6937.14</v>
          </cell>
          <cell r="F202">
            <v>109457.87</v>
          </cell>
          <cell r="H202">
            <v>109457.87</v>
          </cell>
          <cell r="J202">
            <v>0</v>
          </cell>
          <cell r="K202">
            <v>0</v>
          </cell>
          <cell r="L202">
            <v>116395.01</v>
          </cell>
          <cell r="M202">
            <v>0</v>
          </cell>
          <cell r="N202">
            <v>116395.01</v>
          </cell>
          <cell r="O202">
            <v>1141040.5</v>
          </cell>
          <cell r="P202">
            <v>0</v>
          </cell>
          <cell r="Q202">
            <v>1141040.5</v>
          </cell>
          <cell r="R202">
            <v>951113.77</v>
          </cell>
          <cell r="S202">
            <v>0</v>
          </cell>
          <cell r="T202">
            <v>951113.77</v>
          </cell>
          <cell r="U202">
            <v>0</v>
          </cell>
          <cell r="V202">
            <v>488680.91</v>
          </cell>
          <cell r="W202">
            <v>488680.91</v>
          </cell>
          <cell r="X202">
            <v>2092154.27</v>
          </cell>
          <cell r="Y202">
            <v>488680.91</v>
          </cell>
          <cell r="Z202">
            <v>2580835.1800000002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115751.71</v>
          </cell>
          <cell r="D204">
            <v>0</v>
          </cell>
          <cell r="E204">
            <v>115751.71</v>
          </cell>
          <cell r="F204">
            <v>137094.86000000002</v>
          </cell>
          <cell r="H204">
            <v>137094.86000000002</v>
          </cell>
          <cell r="J204">
            <v>0</v>
          </cell>
          <cell r="K204">
            <v>0</v>
          </cell>
          <cell r="L204">
            <v>252846.57</v>
          </cell>
          <cell r="M204">
            <v>0</v>
          </cell>
          <cell r="N204">
            <v>252846.57</v>
          </cell>
          <cell r="O204">
            <v>1204965.57</v>
          </cell>
          <cell r="P204">
            <v>0</v>
          </cell>
          <cell r="Q204">
            <v>1204965.57</v>
          </cell>
          <cell r="R204">
            <v>994778.22</v>
          </cell>
          <cell r="S204">
            <v>0</v>
          </cell>
          <cell r="T204">
            <v>994778.22</v>
          </cell>
          <cell r="U204">
            <v>0</v>
          </cell>
          <cell r="V204">
            <v>439424.59</v>
          </cell>
          <cell r="W204">
            <v>439424.59</v>
          </cell>
          <cell r="X204">
            <v>2199743.79</v>
          </cell>
          <cell r="Y204">
            <v>439424.59</v>
          </cell>
          <cell r="Z204">
            <v>2639168.38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145.74</v>
          </cell>
          <cell r="D208">
            <v>0</v>
          </cell>
          <cell r="E208">
            <v>145.74</v>
          </cell>
          <cell r="F208">
            <v>2299.62</v>
          </cell>
          <cell r="H208">
            <v>2299.62</v>
          </cell>
          <cell r="J208">
            <v>0</v>
          </cell>
          <cell r="K208">
            <v>0</v>
          </cell>
          <cell r="L208">
            <v>2445.3599999999997</v>
          </cell>
          <cell r="M208">
            <v>0</v>
          </cell>
          <cell r="N208">
            <v>2445.3599999999997</v>
          </cell>
          <cell r="O208">
            <v>53533.159999999996</v>
          </cell>
          <cell r="P208">
            <v>0</v>
          </cell>
          <cell r="Q208">
            <v>53533.159999999996</v>
          </cell>
          <cell r="R208">
            <v>36471.25</v>
          </cell>
          <cell r="S208">
            <v>0</v>
          </cell>
          <cell r="T208">
            <v>36471.25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90004.41</v>
          </cell>
          <cell r="Y208">
            <v>25878.799999999999</v>
          </cell>
          <cell r="Z208">
            <v>115883.21</v>
          </cell>
        </row>
        <row r="209">
          <cell r="A209" t="str">
            <v>54002-03</v>
          </cell>
          <cell r="B209" t="str">
            <v>Other Rental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55394.3</v>
          </cell>
          <cell r="P209">
            <v>0</v>
          </cell>
          <cell r="Q209">
            <v>55394.3</v>
          </cell>
          <cell r="R209">
            <v>42490.23</v>
          </cell>
          <cell r="S209">
            <v>0</v>
          </cell>
          <cell r="T209">
            <v>42490.23</v>
          </cell>
          <cell r="U209">
            <v>0</v>
          </cell>
          <cell r="V209">
            <v>26708.83</v>
          </cell>
          <cell r="W209">
            <v>26708.83</v>
          </cell>
          <cell r="X209">
            <v>97884.53</v>
          </cell>
          <cell r="Y209">
            <v>26708.83</v>
          </cell>
          <cell r="Z209">
            <v>124593.36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3933.6</v>
          </cell>
          <cell r="D211">
            <v>0</v>
          </cell>
          <cell r="E211">
            <v>3933.6</v>
          </cell>
          <cell r="F211">
            <v>62066.400000000001</v>
          </cell>
          <cell r="H211">
            <v>62066.400000000001</v>
          </cell>
          <cell r="J211">
            <v>0</v>
          </cell>
          <cell r="K211">
            <v>0</v>
          </cell>
          <cell r="L211">
            <v>66000</v>
          </cell>
          <cell r="M211">
            <v>0</v>
          </cell>
          <cell r="N211">
            <v>66000</v>
          </cell>
          <cell r="O211">
            <v>524154.07999999996</v>
          </cell>
          <cell r="P211">
            <v>0</v>
          </cell>
          <cell r="Q211">
            <v>524154.07999999996</v>
          </cell>
          <cell r="R211">
            <v>490748.35000000003</v>
          </cell>
          <cell r="S211">
            <v>0</v>
          </cell>
          <cell r="T211">
            <v>490748.35000000003</v>
          </cell>
          <cell r="U211">
            <v>0</v>
          </cell>
          <cell r="V211">
            <v>249209.09</v>
          </cell>
          <cell r="W211">
            <v>249209.09</v>
          </cell>
          <cell r="X211">
            <v>1014902.4299999999</v>
          </cell>
          <cell r="Y211">
            <v>249209.09</v>
          </cell>
          <cell r="Z211">
            <v>1264111.52</v>
          </cell>
        </row>
        <row r="212">
          <cell r="A212" t="str">
            <v>54003-02</v>
          </cell>
          <cell r="B212" t="str">
            <v>General Maintenance</v>
          </cell>
          <cell r="C212">
            <v>6868.19</v>
          </cell>
          <cell r="D212">
            <v>0</v>
          </cell>
          <cell r="E212">
            <v>6868.19</v>
          </cell>
          <cell r="F212">
            <v>118369.98</v>
          </cell>
          <cell r="H212">
            <v>118369.98</v>
          </cell>
          <cell r="J212">
            <v>0</v>
          </cell>
          <cell r="K212">
            <v>0</v>
          </cell>
          <cell r="L212">
            <v>125238.17</v>
          </cell>
          <cell r="M212">
            <v>0</v>
          </cell>
          <cell r="N212">
            <v>125238.17</v>
          </cell>
          <cell r="O212">
            <v>494588.06</v>
          </cell>
          <cell r="P212">
            <v>0</v>
          </cell>
          <cell r="Q212">
            <v>494588.06</v>
          </cell>
          <cell r="R212">
            <v>525884.65</v>
          </cell>
          <cell r="S212">
            <v>0</v>
          </cell>
          <cell r="T212">
            <v>525884.65</v>
          </cell>
          <cell r="U212">
            <v>0</v>
          </cell>
          <cell r="V212">
            <v>230111.77</v>
          </cell>
          <cell r="W212">
            <v>230111.77</v>
          </cell>
          <cell r="X212">
            <v>1020472.71</v>
          </cell>
          <cell r="Y212">
            <v>230111.77</v>
          </cell>
          <cell r="Z212">
            <v>1250584.48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894</v>
          </cell>
          <cell r="D214">
            <v>0</v>
          </cell>
          <cell r="E214">
            <v>894</v>
          </cell>
          <cell r="F214">
            <v>14106</v>
          </cell>
          <cell r="H214">
            <v>14106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196384.43</v>
          </cell>
          <cell r="P214">
            <v>0</v>
          </cell>
          <cell r="Q214">
            <v>196384.43</v>
          </cell>
          <cell r="R214">
            <v>211193.1</v>
          </cell>
          <cell r="S214">
            <v>0</v>
          </cell>
          <cell r="T214">
            <v>211193.1</v>
          </cell>
          <cell r="U214">
            <v>0</v>
          </cell>
          <cell r="V214">
            <v>175121.82</v>
          </cell>
          <cell r="W214">
            <v>175121.82</v>
          </cell>
          <cell r="X214">
            <v>407577.53</v>
          </cell>
          <cell r="Y214">
            <v>175121.82</v>
          </cell>
          <cell r="Z214">
            <v>582699.35000000009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32420.62</v>
          </cell>
          <cell r="P217">
            <v>0</v>
          </cell>
          <cell r="Q217">
            <v>32420.62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2674.08</v>
          </cell>
          <cell r="D219">
            <v>0</v>
          </cell>
          <cell r="E219">
            <v>2674.08</v>
          </cell>
          <cell r="F219">
            <v>42192.92</v>
          </cell>
          <cell r="H219">
            <v>42192.92</v>
          </cell>
          <cell r="J219">
            <v>0</v>
          </cell>
          <cell r="K219">
            <v>0</v>
          </cell>
          <cell r="L219">
            <v>44867</v>
          </cell>
          <cell r="M219">
            <v>0</v>
          </cell>
          <cell r="N219">
            <v>44867</v>
          </cell>
          <cell r="O219">
            <v>342522.9</v>
          </cell>
          <cell r="P219">
            <v>0</v>
          </cell>
          <cell r="Q219">
            <v>342522.9</v>
          </cell>
          <cell r="R219">
            <v>361581.2</v>
          </cell>
          <cell r="S219">
            <v>0</v>
          </cell>
          <cell r="T219">
            <v>361581.2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704104.10000000009</v>
          </cell>
          <cell r="Y219">
            <v>131937.64000000001</v>
          </cell>
          <cell r="Z219">
            <v>836041.74000000011</v>
          </cell>
        </row>
        <row r="220">
          <cell r="A220" t="str">
            <v>54005-02</v>
          </cell>
          <cell r="B220" t="str">
            <v>Vehicle Maintenance</v>
          </cell>
          <cell r="C220">
            <v>47.37</v>
          </cell>
          <cell r="D220">
            <v>0</v>
          </cell>
          <cell r="E220">
            <v>47.37</v>
          </cell>
          <cell r="F220">
            <v>747.49</v>
          </cell>
          <cell r="H220">
            <v>747.49</v>
          </cell>
          <cell r="J220">
            <v>0</v>
          </cell>
          <cell r="K220">
            <v>0</v>
          </cell>
          <cell r="L220">
            <v>794.86</v>
          </cell>
          <cell r="M220">
            <v>0</v>
          </cell>
          <cell r="N220">
            <v>794.86</v>
          </cell>
          <cell r="O220">
            <v>43049.200000000004</v>
          </cell>
          <cell r="P220">
            <v>0</v>
          </cell>
          <cell r="Q220">
            <v>43049.200000000004</v>
          </cell>
          <cell r="R220">
            <v>31225.190000000002</v>
          </cell>
          <cell r="S220">
            <v>0</v>
          </cell>
          <cell r="T220">
            <v>31225.190000000002</v>
          </cell>
          <cell r="U220">
            <v>0</v>
          </cell>
          <cell r="V220">
            <v>31427.48</v>
          </cell>
          <cell r="W220">
            <v>31427.48</v>
          </cell>
          <cell r="X220">
            <v>74274.390000000014</v>
          </cell>
          <cell r="Y220">
            <v>31427.48</v>
          </cell>
          <cell r="Z220">
            <v>105701.87000000001</v>
          </cell>
        </row>
        <row r="221">
          <cell r="A221" t="str">
            <v>54005-04</v>
          </cell>
          <cell r="B221" t="str">
            <v>Car tax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18316.32</v>
          </cell>
          <cell r="P221">
            <v>0</v>
          </cell>
          <cell r="Q221">
            <v>18316.32</v>
          </cell>
          <cell r="R221">
            <v>16359.21</v>
          </cell>
          <cell r="S221">
            <v>0</v>
          </cell>
          <cell r="T221">
            <v>16359.21</v>
          </cell>
          <cell r="U221">
            <v>0</v>
          </cell>
          <cell r="V221">
            <v>6784.28</v>
          </cell>
          <cell r="W221">
            <v>6784.28</v>
          </cell>
          <cell r="X221">
            <v>34675.53</v>
          </cell>
          <cell r="Y221">
            <v>6784.28</v>
          </cell>
          <cell r="Z221">
            <v>41459.81</v>
          </cell>
        </row>
        <row r="222">
          <cell r="A222" t="str">
            <v>54005-05</v>
          </cell>
          <cell r="B222" t="str">
            <v>Local Conveyance</v>
          </cell>
          <cell r="C222">
            <v>26.52</v>
          </cell>
          <cell r="D222">
            <v>0</v>
          </cell>
          <cell r="E222">
            <v>26.52</v>
          </cell>
          <cell r="F222">
            <v>418.48</v>
          </cell>
          <cell r="H222">
            <v>418.48</v>
          </cell>
          <cell r="J222">
            <v>0</v>
          </cell>
          <cell r="K222">
            <v>0</v>
          </cell>
          <cell r="L222">
            <v>445</v>
          </cell>
          <cell r="M222">
            <v>0</v>
          </cell>
          <cell r="N222">
            <v>445</v>
          </cell>
          <cell r="O222">
            <v>17823.7</v>
          </cell>
          <cell r="P222">
            <v>0</v>
          </cell>
          <cell r="Q222">
            <v>17823.7</v>
          </cell>
          <cell r="R222">
            <v>25693.239999999998</v>
          </cell>
          <cell r="S222">
            <v>0</v>
          </cell>
          <cell r="T222">
            <v>25693.239999999998</v>
          </cell>
          <cell r="U222">
            <v>0</v>
          </cell>
          <cell r="V222">
            <v>6265.06</v>
          </cell>
          <cell r="W222">
            <v>6265.06</v>
          </cell>
          <cell r="X222">
            <v>43516.94</v>
          </cell>
          <cell r="Y222">
            <v>6265.06</v>
          </cell>
          <cell r="Z222">
            <v>49782</v>
          </cell>
        </row>
        <row r="223">
          <cell r="A223" t="str">
            <v>54005-06</v>
          </cell>
          <cell r="B223" t="str">
            <v>Vehicle Rental</v>
          </cell>
          <cell r="C223">
            <v>3443.69</v>
          </cell>
          <cell r="D223">
            <v>0</v>
          </cell>
          <cell r="E223">
            <v>3443.69</v>
          </cell>
          <cell r="F223">
            <v>54336.31</v>
          </cell>
          <cell r="H223">
            <v>54336.31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562971.14999999991</v>
          </cell>
          <cell r="P223">
            <v>0</v>
          </cell>
          <cell r="Q223">
            <v>562971.14999999991</v>
          </cell>
          <cell r="R223">
            <v>510702.6</v>
          </cell>
          <cell r="S223">
            <v>0</v>
          </cell>
          <cell r="T223">
            <v>510702.6</v>
          </cell>
          <cell r="U223">
            <v>0</v>
          </cell>
          <cell r="V223">
            <v>252187.41</v>
          </cell>
          <cell r="W223">
            <v>252187.41</v>
          </cell>
          <cell r="X223">
            <v>1073673.75</v>
          </cell>
          <cell r="Y223">
            <v>252187.41</v>
          </cell>
          <cell r="Z223">
            <v>1325861.1599999999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1647.38</v>
          </cell>
          <cell r="D225">
            <v>0</v>
          </cell>
          <cell r="E225">
            <v>8980.64</v>
          </cell>
          <cell r="F225">
            <v>25993.479999999996</v>
          </cell>
          <cell r="H225">
            <v>21301.59</v>
          </cell>
          <cell r="J225">
            <v>0</v>
          </cell>
          <cell r="K225">
            <v>0</v>
          </cell>
          <cell r="L225">
            <v>27640.859999999997</v>
          </cell>
          <cell r="M225">
            <v>0</v>
          </cell>
          <cell r="N225">
            <v>27640.859999999997</v>
          </cell>
          <cell r="O225">
            <v>190354.92</v>
          </cell>
          <cell r="P225">
            <v>0</v>
          </cell>
          <cell r="Q225">
            <v>190354.92</v>
          </cell>
          <cell r="R225">
            <v>175580.69</v>
          </cell>
          <cell r="S225">
            <v>0</v>
          </cell>
          <cell r="T225">
            <v>175580.69</v>
          </cell>
          <cell r="U225">
            <v>0</v>
          </cell>
          <cell r="V225">
            <v>86198.39</v>
          </cell>
          <cell r="W225">
            <v>86198.39</v>
          </cell>
          <cell r="X225">
            <v>365935.61</v>
          </cell>
          <cell r="Y225">
            <v>86198.39</v>
          </cell>
          <cell r="Z225">
            <v>452134</v>
          </cell>
        </row>
        <row r="226">
          <cell r="A226" t="str">
            <v>54006-02</v>
          </cell>
          <cell r="B226" t="str">
            <v>Postage &amp; Courier</v>
          </cell>
          <cell r="C226">
            <v>0</v>
          </cell>
          <cell r="D226">
            <v>0</v>
          </cell>
          <cell r="E226">
            <v>0</v>
          </cell>
          <cell r="F226">
            <v>648.94000000000005</v>
          </cell>
          <cell r="H226">
            <v>648.94000000000005</v>
          </cell>
          <cell r="J226">
            <v>0</v>
          </cell>
          <cell r="K226">
            <v>0</v>
          </cell>
          <cell r="L226">
            <v>648.94000000000005</v>
          </cell>
          <cell r="M226">
            <v>0</v>
          </cell>
          <cell r="N226">
            <v>648.94000000000005</v>
          </cell>
          <cell r="O226">
            <v>760.27</v>
          </cell>
          <cell r="P226">
            <v>0</v>
          </cell>
          <cell r="Q226">
            <v>760.27</v>
          </cell>
          <cell r="R226">
            <v>4164.26</v>
          </cell>
          <cell r="S226">
            <v>0</v>
          </cell>
          <cell r="T226">
            <v>4164.26</v>
          </cell>
          <cell r="U226">
            <v>0</v>
          </cell>
          <cell r="V226">
            <v>301.07</v>
          </cell>
          <cell r="W226">
            <v>301.07</v>
          </cell>
          <cell r="X226">
            <v>4924.5300000000007</v>
          </cell>
          <cell r="Y226">
            <v>301.07</v>
          </cell>
          <cell r="Z226">
            <v>5225.6000000000004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138.41999999999999</v>
          </cell>
          <cell r="D229">
            <v>0</v>
          </cell>
          <cell r="E229">
            <v>138.41999999999999</v>
          </cell>
          <cell r="F229">
            <v>2184</v>
          </cell>
          <cell r="H229">
            <v>2184</v>
          </cell>
          <cell r="K229">
            <v>0</v>
          </cell>
          <cell r="L229">
            <v>2322.42</v>
          </cell>
          <cell r="M229">
            <v>0</v>
          </cell>
          <cell r="N229">
            <v>2322.42</v>
          </cell>
          <cell r="O229">
            <v>47969.09</v>
          </cell>
          <cell r="P229">
            <v>0</v>
          </cell>
          <cell r="Q229">
            <v>47969.09</v>
          </cell>
          <cell r="R229">
            <v>23230.95</v>
          </cell>
          <cell r="S229">
            <v>0</v>
          </cell>
          <cell r="T229">
            <v>23230.95</v>
          </cell>
          <cell r="U229">
            <v>0</v>
          </cell>
          <cell r="V229">
            <v>17886.62</v>
          </cell>
          <cell r="W229">
            <v>17886.62</v>
          </cell>
          <cell r="X229">
            <v>71200.039999999994</v>
          </cell>
          <cell r="Y229">
            <v>17886.62</v>
          </cell>
          <cell r="Z229">
            <v>89086.659999999989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51426.34</v>
          </cell>
          <cell r="P232">
            <v>0</v>
          </cell>
          <cell r="Q232">
            <v>51426.34</v>
          </cell>
          <cell r="R232">
            <v>100054.74</v>
          </cell>
          <cell r="S232">
            <v>0</v>
          </cell>
          <cell r="T232">
            <v>100054.74</v>
          </cell>
          <cell r="U232">
            <v>0</v>
          </cell>
          <cell r="V232">
            <v>24826.94</v>
          </cell>
          <cell r="W232">
            <v>24826.94</v>
          </cell>
          <cell r="X232">
            <v>151481.08000000002</v>
          </cell>
          <cell r="Y232">
            <v>24826.94</v>
          </cell>
          <cell r="Z232">
            <v>176308.02000000002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1390.17</v>
          </cell>
          <cell r="D242">
            <v>0</v>
          </cell>
          <cell r="E242">
            <v>1390.17</v>
          </cell>
          <cell r="F242">
            <v>21934.83</v>
          </cell>
          <cell r="H242">
            <v>21934.83</v>
          </cell>
          <cell r="J242">
            <v>0</v>
          </cell>
          <cell r="K242">
            <v>0</v>
          </cell>
          <cell r="L242">
            <v>23325</v>
          </cell>
          <cell r="M242">
            <v>0</v>
          </cell>
          <cell r="N242">
            <v>23325</v>
          </cell>
          <cell r="O242">
            <v>103122.23</v>
          </cell>
          <cell r="P242">
            <v>0</v>
          </cell>
          <cell r="Q242">
            <v>103122.23</v>
          </cell>
          <cell r="R242">
            <v>107903.85</v>
          </cell>
          <cell r="S242">
            <v>0</v>
          </cell>
          <cell r="T242">
            <v>107903.85</v>
          </cell>
          <cell r="U242">
            <v>0</v>
          </cell>
          <cell r="V242">
            <v>45698.92</v>
          </cell>
          <cell r="W242">
            <v>45698.92</v>
          </cell>
          <cell r="X242">
            <v>211026.08000000002</v>
          </cell>
          <cell r="Y242">
            <v>45698.92</v>
          </cell>
          <cell r="Z242">
            <v>256725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7077.8</v>
          </cell>
          <cell r="D243">
            <v>0</v>
          </cell>
          <cell r="E243">
            <v>7077.8</v>
          </cell>
          <cell r="F243">
            <v>7619.2</v>
          </cell>
          <cell r="H243">
            <v>7619.2</v>
          </cell>
          <cell r="J243">
            <v>0</v>
          </cell>
          <cell r="K243">
            <v>0</v>
          </cell>
          <cell r="L243">
            <v>14697</v>
          </cell>
          <cell r="M243">
            <v>0</v>
          </cell>
          <cell r="N243">
            <v>14697</v>
          </cell>
          <cell r="O243">
            <v>86125.19</v>
          </cell>
          <cell r="P243">
            <v>0</v>
          </cell>
          <cell r="Q243">
            <v>86125.19</v>
          </cell>
          <cell r="R243">
            <v>69060.289999999994</v>
          </cell>
          <cell r="S243">
            <v>0</v>
          </cell>
          <cell r="T243">
            <v>69060.289999999994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155185.47999999998</v>
          </cell>
          <cell r="Y243">
            <v>74659.399999999994</v>
          </cell>
          <cell r="Z243">
            <v>229844.87999999998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</v>
          </cell>
          <cell r="S251">
            <v>0</v>
          </cell>
          <cell r="T251">
            <v>122647.43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2116.9499999999998</v>
          </cell>
          <cell r="P253">
            <v>0</v>
          </cell>
          <cell r="Q253">
            <v>2116.9499999999998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</v>
          </cell>
          <cell r="Y253">
            <v>1507.23</v>
          </cell>
          <cell r="Z253">
            <v>5293.87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19.07</v>
          </cell>
          <cell r="D256">
            <v>0</v>
          </cell>
          <cell r="E256">
            <v>19.07</v>
          </cell>
          <cell r="F256">
            <v>300.93</v>
          </cell>
          <cell r="H256">
            <v>300.93</v>
          </cell>
          <cell r="J256">
            <v>0</v>
          </cell>
          <cell r="K256">
            <v>0</v>
          </cell>
          <cell r="L256">
            <v>320</v>
          </cell>
          <cell r="M256">
            <v>0</v>
          </cell>
          <cell r="N256">
            <v>320</v>
          </cell>
          <cell r="O256">
            <v>1682.82</v>
          </cell>
          <cell r="P256">
            <v>0</v>
          </cell>
          <cell r="Q256">
            <v>1682.82</v>
          </cell>
          <cell r="R256">
            <v>1602.8500000000001</v>
          </cell>
          <cell r="S256">
            <v>0</v>
          </cell>
          <cell r="T256">
            <v>1602.8500000000001</v>
          </cell>
          <cell r="U256">
            <v>0</v>
          </cell>
          <cell r="V256">
            <v>744.33</v>
          </cell>
          <cell r="W256">
            <v>744.33</v>
          </cell>
          <cell r="X256">
            <v>3285.67</v>
          </cell>
          <cell r="Y256">
            <v>744.33</v>
          </cell>
          <cell r="Z256">
            <v>4030</v>
          </cell>
        </row>
        <row r="257">
          <cell r="A257" t="str">
            <v>54015-03</v>
          </cell>
          <cell r="B257" t="str">
            <v>Bank Charge - Others</v>
          </cell>
          <cell r="C257">
            <v>1475.8799999999999</v>
          </cell>
          <cell r="D257">
            <v>0</v>
          </cell>
          <cell r="E257">
            <v>1475.8799999999999</v>
          </cell>
          <cell r="F257">
            <v>5930.68</v>
          </cell>
          <cell r="H257">
            <v>5930.68</v>
          </cell>
          <cell r="J257">
            <v>0</v>
          </cell>
          <cell r="K257">
            <v>0</v>
          </cell>
          <cell r="L257">
            <v>7406.56</v>
          </cell>
          <cell r="M257">
            <v>0</v>
          </cell>
          <cell r="N257">
            <v>7406.56</v>
          </cell>
          <cell r="O257">
            <v>44779.32</v>
          </cell>
          <cell r="P257">
            <v>0</v>
          </cell>
          <cell r="Q257">
            <v>44779.32</v>
          </cell>
          <cell r="R257">
            <v>37501.14</v>
          </cell>
          <cell r="S257">
            <v>0</v>
          </cell>
          <cell r="T257">
            <v>37501.14</v>
          </cell>
          <cell r="U257">
            <v>0</v>
          </cell>
          <cell r="V257">
            <v>11156.69</v>
          </cell>
          <cell r="W257">
            <v>11156.69</v>
          </cell>
          <cell r="X257">
            <v>82280.459999999992</v>
          </cell>
          <cell r="Y257">
            <v>11156.69</v>
          </cell>
          <cell r="Z257">
            <v>93437.15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19.45</v>
          </cell>
          <cell r="D260">
            <v>0</v>
          </cell>
          <cell r="E260">
            <v>0</v>
          </cell>
          <cell r="F260">
            <v>306.93</v>
          </cell>
          <cell r="H260">
            <v>306.93</v>
          </cell>
          <cell r="J260">
            <v>0</v>
          </cell>
          <cell r="K260">
            <v>0</v>
          </cell>
          <cell r="L260">
            <v>326.38</v>
          </cell>
          <cell r="M260">
            <v>0</v>
          </cell>
          <cell r="N260">
            <v>326.38</v>
          </cell>
          <cell r="O260">
            <v>60235.079999999994</v>
          </cell>
          <cell r="P260">
            <v>0</v>
          </cell>
          <cell r="Q260">
            <v>60235.079999999994</v>
          </cell>
          <cell r="R260">
            <v>46050.559999999998</v>
          </cell>
          <cell r="S260">
            <v>0</v>
          </cell>
          <cell r="T260">
            <v>46050.559999999998</v>
          </cell>
          <cell r="U260">
            <v>0</v>
          </cell>
          <cell r="V260">
            <v>33681.15</v>
          </cell>
          <cell r="W260">
            <v>33681.15</v>
          </cell>
          <cell r="X260">
            <v>106285.63999999998</v>
          </cell>
          <cell r="Y260">
            <v>33681.15</v>
          </cell>
          <cell r="Z260">
            <v>139966.78999999998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1298.83</v>
          </cell>
          <cell r="D262">
            <v>0</v>
          </cell>
          <cell r="E262">
            <v>1298.83</v>
          </cell>
          <cell r="F262">
            <v>20493.7</v>
          </cell>
          <cell r="H262">
            <v>20493.7</v>
          </cell>
          <cell r="J262">
            <v>0</v>
          </cell>
          <cell r="K262">
            <v>0</v>
          </cell>
          <cell r="L262">
            <v>21792.53</v>
          </cell>
          <cell r="M262">
            <v>0</v>
          </cell>
          <cell r="N262">
            <v>21792.53</v>
          </cell>
          <cell r="O262">
            <v>221357.43</v>
          </cell>
          <cell r="P262">
            <v>0</v>
          </cell>
          <cell r="Q262">
            <v>221357.43</v>
          </cell>
          <cell r="R262">
            <v>202801.77000000002</v>
          </cell>
          <cell r="S262">
            <v>0</v>
          </cell>
          <cell r="T262">
            <v>202801.77000000002</v>
          </cell>
          <cell r="U262">
            <v>0</v>
          </cell>
          <cell r="V262">
            <v>95573.63</v>
          </cell>
          <cell r="W262">
            <v>95573.63</v>
          </cell>
          <cell r="X262">
            <v>424159.2</v>
          </cell>
          <cell r="Y262">
            <v>95573.63</v>
          </cell>
          <cell r="Z262">
            <v>519732.83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3983.34</v>
          </cell>
          <cell r="D270">
            <v>0</v>
          </cell>
          <cell r="E270">
            <v>3983.34</v>
          </cell>
          <cell r="F270">
            <v>62851.29</v>
          </cell>
          <cell r="H270">
            <v>62851.29</v>
          </cell>
          <cell r="J270">
            <v>0</v>
          </cell>
          <cell r="K270">
            <v>0</v>
          </cell>
          <cell r="L270">
            <v>66834.63</v>
          </cell>
          <cell r="M270">
            <v>0</v>
          </cell>
          <cell r="N270">
            <v>66834.63</v>
          </cell>
          <cell r="O270">
            <v>338856.77</v>
          </cell>
          <cell r="P270">
            <v>0</v>
          </cell>
          <cell r="Q270">
            <v>338856.77</v>
          </cell>
          <cell r="R270">
            <v>343079.32999999996</v>
          </cell>
          <cell r="S270">
            <v>0</v>
          </cell>
          <cell r="T270">
            <v>343079.32999999996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681936.1</v>
          </cell>
          <cell r="Y270">
            <v>153295.04999999999</v>
          </cell>
          <cell r="Z270">
            <v>835231.14999999991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17258.23</v>
          </cell>
          <cell r="D271">
            <v>0</v>
          </cell>
          <cell r="E271">
            <v>17258.23</v>
          </cell>
          <cell r="F271">
            <v>272309.31</v>
          </cell>
          <cell r="H271">
            <v>272309.31</v>
          </cell>
          <cell r="J271">
            <v>0</v>
          </cell>
          <cell r="K271">
            <v>0</v>
          </cell>
          <cell r="L271">
            <v>289567.53999999998</v>
          </cell>
          <cell r="M271">
            <v>0</v>
          </cell>
          <cell r="N271">
            <v>289567.53999999998</v>
          </cell>
          <cell r="O271">
            <v>1509481.01</v>
          </cell>
          <cell r="P271">
            <v>0</v>
          </cell>
          <cell r="Q271">
            <v>1509481.01</v>
          </cell>
          <cell r="R271">
            <v>1515498.23</v>
          </cell>
          <cell r="S271">
            <v>0</v>
          </cell>
          <cell r="T271">
            <v>1515498.23</v>
          </cell>
          <cell r="U271">
            <v>0</v>
          </cell>
          <cell r="V271">
            <v>715665.93</v>
          </cell>
          <cell r="W271">
            <v>715665.93</v>
          </cell>
          <cell r="X271">
            <v>3024979.24</v>
          </cell>
          <cell r="Y271">
            <v>715665.93</v>
          </cell>
          <cell r="Z271">
            <v>3740645.1700000004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3017.17</v>
          </cell>
          <cell r="D272">
            <v>0</v>
          </cell>
          <cell r="E272">
            <v>3017.17</v>
          </cell>
          <cell r="F272">
            <v>47606.559999999998</v>
          </cell>
          <cell r="H272">
            <v>47606.559999999998</v>
          </cell>
          <cell r="J272">
            <v>0</v>
          </cell>
          <cell r="K272">
            <v>0</v>
          </cell>
          <cell r="L272">
            <v>50623.729999999996</v>
          </cell>
          <cell r="M272">
            <v>0</v>
          </cell>
          <cell r="N272">
            <v>50623.729999999996</v>
          </cell>
          <cell r="O272">
            <v>415936.12</v>
          </cell>
          <cell r="P272">
            <v>0</v>
          </cell>
          <cell r="Q272">
            <v>415936.12</v>
          </cell>
          <cell r="R272">
            <v>380075.45</v>
          </cell>
          <cell r="S272">
            <v>0</v>
          </cell>
          <cell r="T272">
            <v>380075.45</v>
          </cell>
          <cell r="U272">
            <v>0</v>
          </cell>
          <cell r="V272">
            <v>195379.11</v>
          </cell>
          <cell r="W272">
            <v>195379.11</v>
          </cell>
          <cell r="X272">
            <v>796011.57000000007</v>
          </cell>
          <cell r="Y272">
            <v>195379.11</v>
          </cell>
          <cell r="Z272">
            <v>991390.68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283.43</v>
          </cell>
          <cell r="D273">
            <v>0</v>
          </cell>
          <cell r="E273">
            <v>283.43</v>
          </cell>
          <cell r="F273">
            <v>4472.1899999999996</v>
          </cell>
          <cell r="H273">
            <v>4472.1899999999996</v>
          </cell>
          <cell r="J273">
            <v>0</v>
          </cell>
          <cell r="K273">
            <v>0</v>
          </cell>
          <cell r="L273">
            <v>4755.62</v>
          </cell>
          <cell r="M273">
            <v>0</v>
          </cell>
          <cell r="N273">
            <v>4755.62</v>
          </cell>
          <cell r="O273">
            <v>145845.37</v>
          </cell>
          <cell r="P273">
            <v>0</v>
          </cell>
          <cell r="Q273">
            <v>145845.37</v>
          </cell>
          <cell r="R273">
            <v>109676.88</v>
          </cell>
          <cell r="S273">
            <v>0</v>
          </cell>
          <cell r="T273">
            <v>109676.88</v>
          </cell>
          <cell r="U273">
            <v>0</v>
          </cell>
          <cell r="V273">
            <v>81246.06</v>
          </cell>
          <cell r="W273">
            <v>81246.06</v>
          </cell>
          <cell r="X273">
            <v>255522.25</v>
          </cell>
          <cell r="Y273">
            <v>81246.06</v>
          </cell>
          <cell r="Z273">
            <v>336768.31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1812709.3299999998</v>
          </cell>
          <cell r="P274">
            <v>0</v>
          </cell>
          <cell r="Q274">
            <v>1812709.3299999998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1812709.3299999998</v>
          </cell>
          <cell r="Y274">
            <v>0</v>
          </cell>
          <cell r="Z274">
            <v>1812709.3299999998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30686.010000000002</v>
          </cell>
          <cell r="D277">
            <v>0</v>
          </cell>
          <cell r="E277">
            <v>30686.010000000002</v>
          </cell>
          <cell r="F277">
            <v>484179.92999999993</v>
          </cell>
          <cell r="H277">
            <v>484179.92999999993</v>
          </cell>
          <cell r="J277">
            <v>0</v>
          </cell>
          <cell r="K277">
            <v>0</v>
          </cell>
          <cell r="L277">
            <v>514865.93999999994</v>
          </cell>
          <cell r="M277">
            <v>0</v>
          </cell>
          <cell r="N277">
            <v>514865.93999999994</v>
          </cell>
          <cell r="O277">
            <v>707335.7</v>
          </cell>
          <cell r="P277">
            <v>0</v>
          </cell>
          <cell r="Q277">
            <v>707335.7</v>
          </cell>
          <cell r="R277">
            <v>1148897.3699999999</v>
          </cell>
          <cell r="S277">
            <v>0</v>
          </cell>
          <cell r="T277">
            <v>1148897.3699999999</v>
          </cell>
          <cell r="U277">
            <v>0</v>
          </cell>
          <cell r="V277">
            <v>74083.16</v>
          </cell>
          <cell r="W277">
            <v>74083.16</v>
          </cell>
          <cell r="X277">
            <v>1856233.0699999998</v>
          </cell>
          <cell r="Y277">
            <v>74083.16</v>
          </cell>
          <cell r="Z277">
            <v>1930316.2299999997</v>
          </cell>
        </row>
        <row r="278">
          <cell r="A278" t="str">
            <v>55001-02</v>
          </cell>
          <cell r="B278" t="str">
            <v>Interest on O/D</v>
          </cell>
          <cell r="C278">
            <v>105.98</v>
          </cell>
          <cell r="D278">
            <v>0</v>
          </cell>
          <cell r="E278">
            <v>105.98</v>
          </cell>
          <cell r="F278">
            <v>1672.22</v>
          </cell>
          <cell r="H278">
            <v>497.06</v>
          </cell>
          <cell r="J278">
            <v>0</v>
          </cell>
          <cell r="K278">
            <v>0</v>
          </cell>
          <cell r="L278">
            <v>1778.2</v>
          </cell>
          <cell r="M278">
            <v>0</v>
          </cell>
          <cell r="N278">
            <v>1778.2</v>
          </cell>
          <cell r="O278">
            <v>2228.25</v>
          </cell>
          <cell r="P278">
            <v>0</v>
          </cell>
          <cell r="Q278">
            <v>2228.25</v>
          </cell>
          <cell r="R278">
            <v>4583.92</v>
          </cell>
          <cell r="S278">
            <v>0</v>
          </cell>
          <cell r="T278">
            <v>4583.92</v>
          </cell>
          <cell r="U278">
            <v>0</v>
          </cell>
          <cell r="V278">
            <v>48.98</v>
          </cell>
          <cell r="W278">
            <v>48.98</v>
          </cell>
          <cell r="X278">
            <v>6812.17</v>
          </cell>
          <cell r="Y278">
            <v>48.98</v>
          </cell>
          <cell r="Z278">
            <v>6861.15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515.9</v>
          </cell>
          <cell r="D283">
            <v>0</v>
          </cell>
          <cell r="E283">
            <v>515.9</v>
          </cell>
          <cell r="F283">
            <v>42076.27</v>
          </cell>
          <cell r="H283">
            <v>42076.27</v>
          </cell>
          <cell r="J283">
            <v>0</v>
          </cell>
          <cell r="K283">
            <v>0</v>
          </cell>
          <cell r="L283">
            <v>42592.17</v>
          </cell>
          <cell r="M283">
            <v>0</v>
          </cell>
          <cell r="N283">
            <v>42592.17</v>
          </cell>
          <cell r="O283">
            <v>130000.61</v>
          </cell>
          <cell r="P283">
            <v>0</v>
          </cell>
          <cell r="Q283">
            <v>130000.61</v>
          </cell>
          <cell r="R283">
            <v>495601.61000000004</v>
          </cell>
          <cell r="S283">
            <v>0</v>
          </cell>
          <cell r="T283">
            <v>495601.61000000004</v>
          </cell>
          <cell r="U283">
            <v>0</v>
          </cell>
          <cell r="V283">
            <v>248230.96</v>
          </cell>
          <cell r="W283">
            <v>248230.96</v>
          </cell>
          <cell r="X283">
            <v>625602.22000000009</v>
          </cell>
          <cell r="Y283">
            <v>248230.96</v>
          </cell>
          <cell r="Z283">
            <v>873833.18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-4739.1400000000003</v>
          </cell>
          <cell r="D285">
            <v>0</v>
          </cell>
          <cell r="E285">
            <v>-4739.1400000000003</v>
          </cell>
          <cell r="F285">
            <v>152600.75</v>
          </cell>
          <cell r="H285">
            <v>152600.75</v>
          </cell>
          <cell r="K285">
            <v>0</v>
          </cell>
          <cell r="L285">
            <v>147861.60999999999</v>
          </cell>
          <cell r="M285">
            <v>0</v>
          </cell>
          <cell r="N285">
            <v>147861.60999999999</v>
          </cell>
          <cell r="O285">
            <v>-21367.03</v>
          </cell>
          <cell r="P285">
            <v>0</v>
          </cell>
          <cell r="Q285">
            <v>-21367.03</v>
          </cell>
          <cell r="R285">
            <v>-707460.23</v>
          </cell>
          <cell r="S285">
            <v>0</v>
          </cell>
          <cell r="T285">
            <v>-707460.23</v>
          </cell>
          <cell r="U285">
            <v>0</v>
          </cell>
          <cell r="V285">
            <v>0</v>
          </cell>
          <cell r="W285">
            <v>0</v>
          </cell>
          <cell r="X285">
            <v>-728827.26</v>
          </cell>
          <cell r="Y285">
            <v>0</v>
          </cell>
          <cell r="Z285">
            <v>-728827.26</v>
          </cell>
        </row>
        <row r="286">
          <cell r="A286" t="str">
            <v>61001-02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-123064.11</v>
          </cell>
          <cell r="P286">
            <v>0</v>
          </cell>
          <cell r="Q286">
            <v>-123064.11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-300262.11</v>
          </cell>
          <cell r="Y286">
            <v>0</v>
          </cell>
          <cell r="Z286">
            <v>-300262.11</v>
          </cell>
        </row>
        <row r="287">
          <cell r="A287">
            <v>999999</v>
          </cell>
          <cell r="B287" t="str">
            <v>Contra Account</v>
          </cell>
          <cell r="C287">
            <v>2134174.7899999996</v>
          </cell>
          <cell r="D287">
            <v>0</v>
          </cell>
          <cell r="E287">
            <v>2141488.5999999996</v>
          </cell>
          <cell r="F287">
            <v>8091787.6199999992</v>
          </cell>
          <cell r="G287">
            <v>0</v>
          </cell>
          <cell r="H287">
            <v>8085920.5699999984</v>
          </cell>
          <cell r="I287">
            <v>0</v>
          </cell>
          <cell r="J287">
            <v>440205.79</v>
          </cell>
          <cell r="K287">
            <v>440205.79</v>
          </cell>
          <cell r="L287">
            <v>10321337.189999994</v>
          </cell>
          <cell r="M287">
            <v>440205.79</v>
          </cell>
          <cell r="N287">
            <v>10761542.979999993</v>
          </cell>
          <cell r="O287">
            <v>14502002.050000001</v>
          </cell>
          <cell r="P287">
            <v>0</v>
          </cell>
          <cell r="Q287">
            <v>14502002.050000031</v>
          </cell>
          <cell r="R287">
            <v>62980449.960000038</v>
          </cell>
          <cell r="S287">
            <v>0</v>
          </cell>
          <cell r="T287">
            <v>62980449.960000038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77482452.009999961</v>
          </cell>
          <cell r="Y287">
            <v>19532498.630000003</v>
          </cell>
          <cell r="Z287">
            <v>2.35741026699543E-7</v>
          </cell>
        </row>
      </sheetData>
      <sheetData sheetId="2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4753</v>
          </cell>
        </row>
        <row r="9">
          <cell r="A9" t="str">
            <v>11001-02</v>
          </cell>
          <cell r="B9" t="str">
            <v>Petty Cash</v>
          </cell>
          <cell r="Z9">
            <v>2226.25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1080347.7</v>
          </cell>
        </row>
        <row r="12">
          <cell r="A12" t="str">
            <v>11002-04</v>
          </cell>
          <cell r="B12" t="str">
            <v>Saving A/C - Bay : Bangpoo</v>
          </cell>
          <cell r="Z12">
            <v>5320359.21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20373821.150000002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8739452.4199999999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1999.33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248334.74000000002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1886090.12</v>
          </cell>
        </row>
        <row r="30">
          <cell r="A30" t="str">
            <v>11007-02</v>
          </cell>
          <cell r="B30" t="str">
            <v>Accounts receivable - Export</v>
          </cell>
          <cell r="Z30">
            <v>1819373.4100000076</v>
          </cell>
        </row>
        <row r="31">
          <cell r="A31" t="str">
            <v>11007-03</v>
          </cell>
          <cell r="B31" t="str">
            <v>Accounts receivable - Related</v>
          </cell>
          <cell r="Z31">
            <v>43956997.490000002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1687403.35</v>
          </cell>
          <cell r="E35">
            <v>1687403.35</v>
          </cell>
          <cell r="F35">
            <v>1167326.1399999999</v>
          </cell>
          <cell r="G35">
            <v>0</v>
          </cell>
          <cell r="H35">
            <v>1167326.1399999999</v>
          </cell>
          <cell r="K35">
            <v>0</v>
          </cell>
          <cell r="L35">
            <v>2854729.49</v>
          </cell>
          <cell r="M35">
            <v>0</v>
          </cell>
          <cell r="N35">
            <v>2854729.49</v>
          </cell>
          <cell r="O35">
            <v>1687403.35</v>
          </cell>
          <cell r="P35">
            <v>0</v>
          </cell>
          <cell r="Q35">
            <v>1687403.35</v>
          </cell>
          <cell r="R35">
            <v>1167326.1399999999</v>
          </cell>
          <cell r="S35">
            <v>0</v>
          </cell>
          <cell r="T35">
            <v>1167326.1399999999</v>
          </cell>
          <cell r="V35">
            <v>0</v>
          </cell>
          <cell r="W35">
            <v>0</v>
          </cell>
          <cell r="X35">
            <v>2854729.49</v>
          </cell>
          <cell r="Y35">
            <v>0</v>
          </cell>
          <cell r="Z35">
            <v>2854729.49</v>
          </cell>
        </row>
        <row r="36">
          <cell r="A36" t="str">
            <v>11009-02</v>
          </cell>
          <cell r="B36" t="str">
            <v>Decoration Materials in Stock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 t="str">
            <v>11009-03</v>
          </cell>
          <cell r="B37" t="str">
            <v>Assembly Materials in Stock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110908</v>
          </cell>
          <cell r="B42" t="str">
            <v>Work In Process - closing</v>
          </cell>
          <cell r="C42">
            <v>0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4082870</v>
          </cell>
        </row>
        <row r="49">
          <cell r="A49" t="str">
            <v>11010-02</v>
          </cell>
          <cell r="B49" t="str">
            <v>Prepaid Expense</v>
          </cell>
          <cell r="Z49">
            <v>7510</v>
          </cell>
        </row>
        <row r="50">
          <cell r="A50" t="str">
            <v>11010-03</v>
          </cell>
          <cell r="B50" t="str">
            <v>Refundable Deposit</v>
          </cell>
          <cell r="Z50">
            <v>1707600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1600420.08</v>
          </cell>
        </row>
        <row r="53">
          <cell r="A53" t="str">
            <v>11010-06</v>
          </cell>
          <cell r="B53" t="str">
            <v>Purchase Vat</v>
          </cell>
          <cell r="Z53">
            <v>190073.33</v>
          </cell>
        </row>
        <row r="54">
          <cell r="A54" t="str">
            <v>11010-07</v>
          </cell>
          <cell r="B54" t="str">
            <v>Vat in Transit</v>
          </cell>
          <cell r="Z54">
            <v>264785.84999999998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7712556.7699999996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607235.15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125500000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265690077.72999999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514906369.91000003</v>
          </cell>
        </row>
        <row r="68">
          <cell r="A68" t="str">
            <v>14004-01</v>
          </cell>
          <cell r="B68" t="str">
            <v>Funiture &amp; Fixture</v>
          </cell>
          <cell r="Z68">
            <v>7782033.1500000004</v>
          </cell>
        </row>
        <row r="69">
          <cell r="A69" t="str">
            <v>14005-01</v>
          </cell>
          <cell r="B69" t="str">
            <v>Office Equipment</v>
          </cell>
          <cell r="Z69">
            <v>36837767.399999999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-129482922.94000001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-496962972.90000004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-7055542.8300000001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-33424317.940000001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-5444080.1799999997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-18027715.84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-8758347.3200000003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-114000000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-381821.48999999836</v>
          </cell>
        </row>
        <row r="88">
          <cell r="A88" t="str">
            <v>21002-02</v>
          </cell>
          <cell r="B88" t="str">
            <v>Accounts Payable - Export</v>
          </cell>
          <cell r="Z88">
            <v>-4310659.67</v>
          </cell>
        </row>
        <row r="89">
          <cell r="A89" t="str">
            <v>21002-03</v>
          </cell>
          <cell r="B89" t="str">
            <v>Accounts Payable - Related</v>
          </cell>
          <cell r="Z89">
            <v>-5427228.1299999952</v>
          </cell>
        </row>
        <row r="90">
          <cell r="A90" t="str">
            <v>21003-01</v>
          </cell>
          <cell r="B90" t="str">
            <v>Accrued Interest</v>
          </cell>
          <cell r="Z90">
            <v>-354263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-1569552</v>
          </cell>
        </row>
        <row r="92">
          <cell r="A92" t="str">
            <v>21003-03</v>
          </cell>
          <cell r="B92" t="str">
            <v>Other Creditors</v>
          </cell>
          <cell r="Z92">
            <v>-300000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-53531.14</v>
          </cell>
        </row>
        <row r="97">
          <cell r="A97" t="str">
            <v>21004-02</v>
          </cell>
          <cell r="B97" t="str">
            <v>W/T Phor Ngor Dor 3</v>
          </cell>
          <cell r="Z97">
            <v>0</v>
          </cell>
        </row>
        <row r="98">
          <cell r="A98" t="str">
            <v>21004-03</v>
          </cell>
          <cell r="B98" t="str">
            <v>W/T Phor Ngor Dor 1</v>
          </cell>
          <cell r="Z98">
            <v>-870.97000000001049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-54026</v>
          </cell>
        </row>
        <row r="103">
          <cell r="A103" t="str">
            <v>21007-01</v>
          </cell>
          <cell r="B103" t="str">
            <v>Selling Tax</v>
          </cell>
          <cell r="Z103">
            <v>-463178.64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-8595749.2799999993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-757329.12</v>
          </cell>
          <cell r="D116">
            <v>0</v>
          </cell>
          <cell r="E116">
            <v>-757329.12</v>
          </cell>
          <cell r="F116">
            <v>-1574583.81</v>
          </cell>
          <cell r="G116">
            <v>0</v>
          </cell>
          <cell r="H116">
            <v>-1574583.81</v>
          </cell>
          <cell r="J116">
            <v>0</v>
          </cell>
          <cell r="K116">
            <v>0</v>
          </cell>
          <cell r="L116">
            <v>-2331912.9300000002</v>
          </cell>
          <cell r="M116">
            <v>0</v>
          </cell>
          <cell r="N116">
            <v>-2331912.9300000002</v>
          </cell>
          <cell r="O116">
            <v>-145899548.26999998</v>
          </cell>
          <cell r="P116">
            <v>0</v>
          </cell>
          <cell r="Q116">
            <v>-145899548.26999998</v>
          </cell>
          <cell r="R116">
            <v>-74468843.75</v>
          </cell>
          <cell r="S116">
            <v>0</v>
          </cell>
          <cell r="T116">
            <v>-74468843.75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-220368392.01999998</v>
          </cell>
          <cell r="Y116">
            <v>-73173104.700000003</v>
          </cell>
          <cell r="Z116">
            <v>-293541496.71999997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-76509.3</v>
          </cell>
          <cell r="G117">
            <v>0</v>
          </cell>
          <cell r="H117">
            <v>-76509.3</v>
          </cell>
          <cell r="K117">
            <v>0</v>
          </cell>
          <cell r="L117">
            <v>-76509.3</v>
          </cell>
          <cell r="M117">
            <v>0</v>
          </cell>
          <cell r="N117">
            <v>-76509.3</v>
          </cell>
          <cell r="O117">
            <v>-7860</v>
          </cell>
          <cell r="P117">
            <v>0</v>
          </cell>
          <cell r="Q117">
            <v>-7860</v>
          </cell>
          <cell r="R117">
            <v>-80852757.219999999</v>
          </cell>
          <cell r="S117">
            <v>0</v>
          </cell>
          <cell r="T117">
            <v>-80852757.219999999</v>
          </cell>
          <cell r="U117">
            <v>0</v>
          </cell>
          <cell r="V117">
            <v>0</v>
          </cell>
          <cell r="W117">
            <v>0</v>
          </cell>
          <cell r="X117">
            <v>-80860617.219999999</v>
          </cell>
          <cell r="Y117">
            <v>0</v>
          </cell>
          <cell r="Z117">
            <v>-80860617.219999999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-2042.1899999999998</v>
          </cell>
          <cell r="D123">
            <v>0</v>
          </cell>
          <cell r="E123">
            <v>-2042.1899999999998</v>
          </cell>
          <cell r="F123">
            <v>-4432.72</v>
          </cell>
          <cell r="G123">
            <v>0</v>
          </cell>
          <cell r="H123">
            <v>-4432.72</v>
          </cell>
          <cell r="K123">
            <v>0</v>
          </cell>
          <cell r="L123">
            <v>-6474.91</v>
          </cell>
          <cell r="M123">
            <v>0</v>
          </cell>
          <cell r="N123">
            <v>-6474.91</v>
          </cell>
          <cell r="O123">
            <v>-1714423.49</v>
          </cell>
          <cell r="P123">
            <v>0</v>
          </cell>
          <cell r="Q123">
            <v>-1714423.49</v>
          </cell>
          <cell r="R123">
            <v>-2684550.9600000004</v>
          </cell>
          <cell r="S123">
            <v>0</v>
          </cell>
          <cell r="T123">
            <v>-2684550.9600000004</v>
          </cell>
          <cell r="U123">
            <v>0</v>
          </cell>
          <cell r="V123">
            <v>0</v>
          </cell>
          <cell r="W123">
            <v>0</v>
          </cell>
          <cell r="X123">
            <v>-4398974.45</v>
          </cell>
          <cell r="Y123">
            <v>0</v>
          </cell>
          <cell r="Z123">
            <v>-4398974.45</v>
          </cell>
        </row>
        <row r="124">
          <cell r="A124" t="str">
            <v>43000-02</v>
          </cell>
          <cell r="B124" t="str">
            <v>Other Income</v>
          </cell>
          <cell r="C124">
            <v>300000</v>
          </cell>
          <cell r="D124">
            <v>0</v>
          </cell>
          <cell r="E124">
            <v>300000</v>
          </cell>
          <cell r="F124">
            <v>-26387.42</v>
          </cell>
          <cell r="G124">
            <v>0</v>
          </cell>
          <cell r="H124">
            <v>-26387.42</v>
          </cell>
          <cell r="J124">
            <v>0</v>
          </cell>
          <cell r="K124">
            <v>0</v>
          </cell>
          <cell r="L124">
            <v>273612.58</v>
          </cell>
          <cell r="M124">
            <v>0</v>
          </cell>
          <cell r="N124">
            <v>273612.58</v>
          </cell>
          <cell r="O124">
            <v>-11329850.08</v>
          </cell>
          <cell r="P124">
            <v>0</v>
          </cell>
          <cell r="Q124">
            <v>-11329850.079999998</v>
          </cell>
          <cell r="R124">
            <v>-1977542.8599999999</v>
          </cell>
          <cell r="S124">
            <v>0</v>
          </cell>
          <cell r="T124">
            <v>-1977542.8599999999</v>
          </cell>
          <cell r="U124">
            <v>0</v>
          </cell>
          <cell r="V124">
            <v>0</v>
          </cell>
          <cell r="W124">
            <v>0</v>
          </cell>
          <cell r="X124">
            <v>-13307392.939999999</v>
          </cell>
          <cell r="Y124">
            <v>0</v>
          </cell>
          <cell r="Z124">
            <v>-13307392.939999999</v>
          </cell>
        </row>
        <row r="125">
          <cell r="B125" t="str">
            <v xml:space="preserve"> Other Income -Mould</v>
          </cell>
          <cell r="C125">
            <v>300000</v>
          </cell>
          <cell r="D125">
            <v>0</v>
          </cell>
          <cell r="E125">
            <v>300000</v>
          </cell>
          <cell r="F125">
            <v>-26387.42</v>
          </cell>
          <cell r="H125">
            <v>-26387.42</v>
          </cell>
          <cell r="L125">
            <v>273612.58</v>
          </cell>
          <cell r="M125">
            <v>0</v>
          </cell>
          <cell r="N125">
            <v>273612.58</v>
          </cell>
          <cell r="O125">
            <v>-11156526.809999999</v>
          </cell>
          <cell r="P125">
            <v>0</v>
          </cell>
          <cell r="Q125">
            <v>-11156526.809999999</v>
          </cell>
          <cell r="R125">
            <v>-1140991.6599999999</v>
          </cell>
          <cell r="S125">
            <v>0</v>
          </cell>
          <cell r="T125">
            <v>-1140991.6599999999</v>
          </cell>
          <cell r="U125">
            <v>0</v>
          </cell>
          <cell r="V125">
            <v>0</v>
          </cell>
          <cell r="W125">
            <v>0</v>
          </cell>
          <cell r="X125">
            <v>-12297518.469999999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J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-173323.27</v>
          </cell>
          <cell r="P126">
            <v>0</v>
          </cell>
          <cell r="Q126">
            <v>-173323.27</v>
          </cell>
          <cell r="R126">
            <v>-836551.2</v>
          </cell>
          <cell r="S126">
            <v>0</v>
          </cell>
          <cell r="T126">
            <v>-836551.2</v>
          </cell>
          <cell r="U126">
            <v>0</v>
          </cell>
          <cell r="V126">
            <v>0</v>
          </cell>
          <cell r="W126">
            <v>0</v>
          </cell>
          <cell r="X126">
            <v>-1009874.47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2175988.7400000002</v>
          </cell>
          <cell r="D133">
            <v>0</v>
          </cell>
          <cell r="E133">
            <v>2175988.7400000002</v>
          </cell>
          <cell r="F133">
            <v>1239047.6299999999</v>
          </cell>
          <cell r="G133">
            <v>0</v>
          </cell>
          <cell r="H133">
            <v>1239047.6299999999</v>
          </cell>
          <cell r="J133">
            <v>0</v>
          </cell>
          <cell r="K133">
            <v>0</v>
          </cell>
          <cell r="L133">
            <v>3415036.37</v>
          </cell>
          <cell r="M133">
            <v>0</v>
          </cell>
          <cell r="N133">
            <v>3415036.37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132316.92000000001</v>
          </cell>
          <cell r="D135">
            <v>0</v>
          </cell>
          <cell r="E135">
            <v>132316.92000000001</v>
          </cell>
          <cell r="F135">
            <v>3252930.85</v>
          </cell>
          <cell r="G135">
            <v>0</v>
          </cell>
          <cell r="H135">
            <v>3252930.85</v>
          </cell>
          <cell r="J135">
            <v>0</v>
          </cell>
          <cell r="K135">
            <v>0</v>
          </cell>
          <cell r="L135">
            <v>3385247.77</v>
          </cell>
          <cell r="M135">
            <v>0</v>
          </cell>
          <cell r="N135">
            <v>3385247.77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0</v>
          </cell>
          <cell r="D137">
            <v>0</v>
          </cell>
          <cell r="E137">
            <v>0</v>
          </cell>
          <cell r="F137">
            <v>73176.02</v>
          </cell>
          <cell r="G137">
            <v>0</v>
          </cell>
          <cell r="H137">
            <v>73176.02</v>
          </cell>
          <cell r="J137">
            <v>0</v>
          </cell>
          <cell r="K137">
            <v>0</v>
          </cell>
          <cell r="L137">
            <v>73176.02</v>
          </cell>
          <cell r="M137">
            <v>0</v>
          </cell>
          <cell r="N137">
            <v>73176.02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11137.6</v>
          </cell>
          <cell r="E138">
            <v>11137.6</v>
          </cell>
          <cell r="F138">
            <v>11061.16</v>
          </cell>
          <cell r="G138">
            <v>0</v>
          </cell>
          <cell r="H138">
            <v>11061.16</v>
          </cell>
          <cell r="J138">
            <v>0</v>
          </cell>
          <cell r="K138">
            <v>0</v>
          </cell>
          <cell r="L138">
            <v>22198.760000000002</v>
          </cell>
          <cell r="M138">
            <v>0</v>
          </cell>
          <cell r="N138">
            <v>22198.760000000002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-1687403.35</v>
          </cell>
          <cell r="D140">
            <v>0</v>
          </cell>
          <cell r="E140">
            <v>-1687403.35</v>
          </cell>
          <cell r="F140">
            <v>-1167326.1399999999</v>
          </cell>
          <cell r="H140">
            <v>-1167326.1399999999</v>
          </cell>
          <cell r="J140">
            <v>0</v>
          </cell>
          <cell r="K140">
            <v>0</v>
          </cell>
          <cell r="L140">
            <v>-2854729.49</v>
          </cell>
          <cell r="M140">
            <v>0</v>
          </cell>
          <cell r="N140">
            <v>-2854729.49</v>
          </cell>
          <cell r="O140">
            <v>-1687403.35</v>
          </cell>
          <cell r="P140">
            <v>0</v>
          </cell>
          <cell r="Q140">
            <v>-1687403.35</v>
          </cell>
          <cell r="R140">
            <v>-1167326.1399999999</v>
          </cell>
          <cell r="S140">
            <v>0</v>
          </cell>
          <cell r="T140">
            <v>-1167326.1399999999</v>
          </cell>
          <cell r="U140">
            <v>0</v>
          </cell>
          <cell r="V140">
            <v>0</v>
          </cell>
          <cell r="W140">
            <v>0</v>
          </cell>
          <cell r="X140">
            <v>-2854729.49</v>
          </cell>
          <cell r="Y140">
            <v>0</v>
          </cell>
          <cell r="Z140">
            <v>-2854729.49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121073</v>
          </cell>
          <cell r="H147">
            <v>121073</v>
          </cell>
          <cell r="K147">
            <v>0</v>
          </cell>
          <cell r="L147">
            <v>121073</v>
          </cell>
          <cell r="M147">
            <v>0</v>
          </cell>
          <cell r="N147">
            <v>121073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12671101.940000001</v>
          </cell>
          <cell r="S147">
            <v>0</v>
          </cell>
          <cell r="T147">
            <v>12671101.940000001</v>
          </cell>
          <cell r="U147">
            <v>0</v>
          </cell>
          <cell r="V147">
            <v>0</v>
          </cell>
          <cell r="W147">
            <v>0</v>
          </cell>
          <cell r="X147">
            <v>67382955.930000007</v>
          </cell>
          <cell r="Y147">
            <v>0</v>
          </cell>
          <cell r="Z147">
            <v>67382955.930000007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56764.800000000003</v>
          </cell>
          <cell r="D149">
            <v>0</v>
          </cell>
          <cell r="E149">
            <v>56764.800000000003</v>
          </cell>
          <cell r="F149">
            <v>-45053.79</v>
          </cell>
          <cell r="H149">
            <v>-45053.79</v>
          </cell>
          <cell r="J149">
            <v>0</v>
          </cell>
          <cell r="K149">
            <v>0</v>
          </cell>
          <cell r="L149">
            <v>11711.010000000002</v>
          </cell>
          <cell r="M149">
            <v>0</v>
          </cell>
          <cell r="N149">
            <v>11711.010000000002</v>
          </cell>
          <cell r="O149">
            <v>25505837.140000004</v>
          </cell>
          <cell r="P149">
            <v>0</v>
          </cell>
          <cell r="Q149">
            <v>25505837.140000004</v>
          </cell>
          <cell r="R149">
            <v>119266842.10000001</v>
          </cell>
          <cell r="S149">
            <v>0</v>
          </cell>
          <cell r="T149">
            <v>119266842.10000001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144772679.24000001</v>
          </cell>
          <cell r="Y149">
            <v>56827917.019999996</v>
          </cell>
          <cell r="Z149">
            <v>201600596.25999999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1045141.75</v>
          </cell>
          <cell r="P150">
            <v>0</v>
          </cell>
          <cell r="Q150">
            <v>1045141.75</v>
          </cell>
          <cell r="R150">
            <v>5018</v>
          </cell>
          <cell r="S150">
            <v>0</v>
          </cell>
          <cell r="T150">
            <v>5018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1758097.56</v>
          </cell>
          <cell r="P152">
            <v>0</v>
          </cell>
          <cell r="Q152">
            <v>1758097.56</v>
          </cell>
          <cell r="R152">
            <v>496219.71</v>
          </cell>
          <cell r="S152">
            <v>0</v>
          </cell>
          <cell r="T152">
            <v>496219.71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2254317.27</v>
          </cell>
          <cell r="Y152">
            <v>319512.33</v>
          </cell>
          <cell r="Z152">
            <v>2573829.6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18070.060000000001</v>
          </cell>
          <cell r="D162">
            <v>0</v>
          </cell>
          <cell r="E162">
            <v>18070.060000000001</v>
          </cell>
          <cell r="F162">
            <v>65859.61</v>
          </cell>
          <cell r="H162">
            <v>65859.61</v>
          </cell>
          <cell r="J162">
            <v>0</v>
          </cell>
          <cell r="K162">
            <v>0</v>
          </cell>
          <cell r="L162">
            <v>83929.67</v>
          </cell>
          <cell r="M162">
            <v>0</v>
          </cell>
          <cell r="N162">
            <v>83929.67</v>
          </cell>
          <cell r="O162">
            <v>3743960.08</v>
          </cell>
          <cell r="P162">
            <v>0</v>
          </cell>
          <cell r="Q162">
            <v>3743960.08</v>
          </cell>
          <cell r="R162">
            <v>3931025.9</v>
          </cell>
          <cell r="S162">
            <v>0</v>
          </cell>
          <cell r="T162">
            <v>3931025.9</v>
          </cell>
          <cell r="U162">
            <v>0</v>
          </cell>
          <cell r="V162">
            <v>1585225.93</v>
          </cell>
          <cell r="W162">
            <v>1585225.93</v>
          </cell>
          <cell r="X162">
            <v>7674985.9800000004</v>
          </cell>
          <cell r="Y162">
            <v>1585225.93</v>
          </cell>
          <cell r="Z162">
            <v>9260211.9100000001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120254.9</v>
          </cell>
          <cell r="D166">
            <v>0</v>
          </cell>
          <cell r="E166">
            <v>120254.9</v>
          </cell>
          <cell r="F166">
            <v>438290.83</v>
          </cell>
          <cell r="H166">
            <v>438290.83</v>
          </cell>
          <cell r="J166">
            <v>0</v>
          </cell>
          <cell r="K166">
            <v>0</v>
          </cell>
          <cell r="L166">
            <v>558545.73</v>
          </cell>
          <cell r="M166">
            <v>0</v>
          </cell>
          <cell r="N166">
            <v>558545.73</v>
          </cell>
          <cell r="O166">
            <v>5983376.4100000001</v>
          </cell>
          <cell r="P166">
            <v>0</v>
          </cell>
          <cell r="Q166">
            <v>5983376.4100000001</v>
          </cell>
          <cell r="R166">
            <v>6179851.5499999998</v>
          </cell>
          <cell r="S166">
            <v>0</v>
          </cell>
          <cell r="T166">
            <v>6179851.5499999998</v>
          </cell>
          <cell r="U166">
            <v>0</v>
          </cell>
          <cell r="V166">
            <v>1724097.64</v>
          </cell>
          <cell r="W166">
            <v>1724097.64</v>
          </cell>
          <cell r="X166">
            <v>12163227.960000001</v>
          </cell>
          <cell r="Y166">
            <v>1724097.64</v>
          </cell>
          <cell r="Z166">
            <v>13887325.600000001</v>
          </cell>
        </row>
        <row r="167">
          <cell r="A167" t="str">
            <v>52002-02</v>
          </cell>
          <cell r="B167" t="str">
            <v>Water</v>
          </cell>
          <cell r="C167">
            <v>5084.96</v>
          </cell>
          <cell r="D167">
            <v>0</v>
          </cell>
          <cell r="E167">
            <v>5084.96</v>
          </cell>
          <cell r="F167">
            <v>18533.04</v>
          </cell>
          <cell r="H167">
            <v>18533.04</v>
          </cell>
          <cell r="J167">
            <v>0</v>
          </cell>
          <cell r="K167">
            <v>0</v>
          </cell>
          <cell r="L167">
            <v>23618</v>
          </cell>
          <cell r="M167">
            <v>0</v>
          </cell>
          <cell r="N167">
            <v>23618</v>
          </cell>
          <cell r="O167">
            <v>209409.86</v>
          </cell>
          <cell r="P167">
            <v>0</v>
          </cell>
          <cell r="Q167">
            <v>209409.86</v>
          </cell>
          <cell r="R167">
            <v>257778.17</v>
          </cell>
          <cell r="S167">
            <v>0</v>
          </cell>
          <cell r="T167">
            <v>257778.17</v>
          </cell>
          <cell r="U167">
            <v>0</v>
          </cell>
          <cell r="V167">
            <v>70961.73</v>
          </cell>
          <cell r="W167">
            <v>70961.73</v>
          </cell>
          <cell r="X167">
            <v>467188.03</v>
          </cell>
          <cell r="Y167">
            <v>70961.73</v>
          </cell>
          <cell r="Z167">
            <v>538149.76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308831.46000000002</v>
          </cell>
          <cell r="S169">
            <v>0</v>
          </cell>
          <cell r="T169">
            <v>308831.46000000002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612445.62</v>
          </cell>
          <cell r="Y169">
            <v>93962.38</v>
          </cell>
          <cell r="Z169">
            <v>706408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39000</v>
          </cell>
          <cell r="D170">
            <v>0</v>
          </cell>
          <cell r="E170">
            <v>39000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39000</v>
          </cell>
          <cell r="M170">
            <v>0</v>
          </cell>
          <cell r="N170">
            <v>39000</v>
          </cell>
          <cell r="O170">
            <v>1282196.54</v>
          </cell>
          <cell r="P170">
            <v>0</v>
          </cell>
          <cell r="Q170">
            <v>1282196.54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1830106.77</v>
          </cell>
          <cell r="Y170">
            <v>313056.18</v>
          </cell>
          <cell r="Z170">
            <v>2143162.9500000002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12480</v>
          </cell>
          <cell r="D171">
            <v>0</v>
          </cell>
          <cell r="E171">
            <v>12480</v>
          </cell>
          <cell r="F171">
            <v>0</v>
          </cell>
          <cell r="H171">
            <v>0</v>
          </cell>
          <cell r="J171">
            <v>0</v>
          </cell>
          <cell r="K171">
            <v>0</v>
          </cell>
          <cell r="L171">
            <v>12480</v>
          </cell>
          <cell r="M171">
            <v>0</v>
          </cell>
          <cell r="N171">
            <v>12480</v>
          </cell>
          <cell r="O171">
            <v>166662.26</v>
          </cell>
          <cell r="P171">
            <v>0</v>
          </cell>
          <cell r="Q171">
            <v>166662.26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503329.87</v>
          </cell>
          <cell r="Y171">
            <v>115172.05</v>
          </cell>
          <cell r="Z171">
            <v>618501.92000000004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172.24</v>
          </cell>
          <cell r="D172">
            <v>0</v>
          </cell>
          <cell r="E172">
            <v>172.24</v>
          </cell>
          <cell r="F172">
            <v>1145.76</v>
          </cell>
          <cell r="H172">
            <v>1145.76</v>
          </cell>
          <cell r="J172">
            <v>0</v>
          </cell>
          <cell r="K172">
            <v>0</v>
          </cell>
          <cell r="L172">
            <v>1318</v>
          </cell>
          <cell r="M172">
            <v>0</v>
          </cell>
          <cell r="N172">
            <v>1318</v>
          </cell>
          <cell r="O172">
            <v>1326527.43</v>
          </cell>
          <cell r="P172">
            <v>0</v>
          </cell>
          <cell r="Q172">
            <v>1326527.43</v>
          </cell>
          <cell r="R172">
            <v>1055295.24</v>
          </cell>
          <cell r="S172">
            <v>0</v>
          </cell>
          <cell r="T172">
            <v>1055295.24</v>
          </cell>
          <cell r="U172">
            <v>0</v>
          </cell>
          <cell r="V172">
            <v>243267.97</v>
          </cell>
          <cell r="W172">
            <v>243267.97</v>
          </cell>
          <cell r="X172">
            <v>2381822.67</v>
          </cell>
          <cell r="Y172">
            <v>243267.97</v>
          </cell>
          <cell r="Z172">
            <v>2625090.64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443675.39</v>
          </cell>
          <cell r="D180">
            <v>0</v>
          </cell>
          <cell r="E180">
            <v>443675.39</v>
          </cell>
          <cell r="F180">
            <v>515341.76</v>
          </cell>
          <cell r="H180">
            <v>515341.76</v>
          </cell>
          <cell r="J180">
            <v>0</v>
          </cell>
          <cell r="K180">
            <v>0</v>
          </cell>
          <cell r="L180">
            <v>959017.15</v>
          </cell>
          <cell r="M180">
            <v>0</v>
          </cell>
          <cell r="N180">
            <v>959017.15</v>
          </cell>
          <cell r="O180">
            <v>5264927.8999999994</v>
          </cell>
          <cell r="P180">
            <v>0</v>
          </cell>
          <cell r="Q180">
            <v>5264927.8999999994</v>
          </cell>
          <cell r="R180">
            <v>4848559.71</v>
          </cell>
          <cell r="S180">
            <v>0</v>
          </cell>
          <cell r="T180">
            <v>4848559.71</v>
          </cell>
          <cell r="U180">
            <v>0</v>
          </cell>
          <cell r="V180">
            <v>1224984.49</v>
          </cell>
          <cell r="W180">
            <v>1224984.49</v>
          </cell>
          <cell r="X180">
            <v>10113487.609999999</v>
          </cell>
          <cell r="Y180">
            <v>1224984.49</v>
          </cell>
          <cell r="Z180">
            <v>11338472.1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168978.89</v>
          </cell>
          <cell r="D181">
            <v>0</v>
          </cell>
          <cell r="E181">
            <v>168978.89</v>
          </cell>
          <cell r="F181">
            <v>962004.84</v>
          </cell>
          <cell r="H181">
            <v>962004.84</v>
          </cell>
          <cell r="J181">
            <v>0</v>
          </cell>
          <cell r="K181">
            <v>0</v>
          </cell>
          <cell r="L181">
            <v>1130983.73</v>
          </cell>
          <cell r="M181">
            <v>0</v>
          </cell>
          <cell r="N181">
            <v>1130983.73</v>
          </cell>
          <cell r="O181">
            <v>2908404.81</v>
          </cell>
          <cell r="P181">
            <v>0</v>
          </cell>
          <cell r="Q181">
            <v>2908404.81</v>
          </cell>
          <cell r="R181">
            <v>10707177.620000001</v>
          </cell>
          <cell r="S181">
            <v>0</v>
          </cell>
          <cell r="T181">
            <v>10707177.620000001</v>
          </cell>
          <cell r="U181">
            <v>0</v>
          </cell>
          <cell r="V181">
            <v>2103278.29</v>
          </cell>
          <cell r="W181">
            <v>2103278.29</v>
          </cell>
          <cell r="X181">
            <v>13615582.430000002</v>
          </cell>
          <cell r="Y181">
            <v>2103278.29</v>
          </cell>
          <cell r="Z181">
            <v>15718860.720000003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65766.59</v>
          </cell>
          <cell r="H183">
            <v>65766.59</v>
          </cell>
          <cell r="J183">
            <v>0</v>
          </cell>
          <cell r="K183">
            <v>0</v>
          </cell>
          <cell r="L183">
            <v>108043.85999999999</v>
          </cell>
          <cell r="M183">
            <v>0</v>
          </cell>
          <cell r="N183">
            <v>108043.85999999999</v>
          </cell>
          <cell r="O183">
            <v>494260.73000000004</v>
          </cell>
          <cell r="P183">
            <v>0</v>
          </cell>
          <cell r="Q183">
            <v>494260.73000000004</v>
          </cell>
          <cell r="R183">
            <v>2027162.57</v>
          </cell>
          <cell r="S183">
            <v>0</v>
          </cell>
          <cell r="T183">
            <v>2027162.57</v>
          </cell>
          <cell r="U183">
            <v>0</v>
          </cell>
          <cell r="V183">
            <v>726272.5</v>
          </cell>
          <cell r="W183">
            <v>726272.5</v>
          </cell>
          <cell r="X183">
            <v>2521423.3000000003</v>
          </cell>
          <cell r="Y183">
            <v>726272.5</v>
          </cell>
          <cell r="Z183">
            <v>3247695.8000000003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450</v>
          </cell>
          <cell r="H189">
            <v>450</v>
          </cell>
          <cell r="J189">
            <v>0</v>
          </cell>
          <cell r="K189">
            <v>0</v>
          </cell>
          <cell r="L189">
            <v>450</v>
          </cell>
          <cell r="M189">
            <v>0</v>
          </cell>
          <cell r="N189">
            <v>450</v>
          </cell>
          <cell r="O189">
            <v>92774.16</v>
          </cell>
          <cell r="P189">
            <v>0</v>
          </cell>
          <cell r="Q189">
            <v>92774.16</v>
          </cell>
          <cell r="R189">
            <v>98446.34</v>
          </cell>
          <cell r="S189">
            <v>0</v>
          </cell>
          <cell r="T189">
            <v>98446.34</v>
          </cell>
          <cell r="U189">
            <v>0</v>
          </cell>
          <cell r="V189">
            <v>10514.5</v>
          </cell>
          <cell r="W189">
            <v>10514.5</v>
          </cell>
          <cell r="X189">
            <v>191220.5</v>
          </cell>
          <cell r="Y189">
            <v>10514.5</v>
          </cell>
          <cell r="Z189">
            <v>201735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H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2256984.46</v>
          </cell>
          <cell r="S194">
            <v>0</v>
          </cell>
          <cell r="T194">
            <v>2256984.46</v>
          </cell>
          <cell r="U194">
            <v>0</v>
          </cell>
          <cell r="V194">
            <v>0</v>
          </cell>
          <cell r="W194">
            <v>0</v>
          </cell>
          <cell r="X194">
            <v>2256984.46</v>
          </cell>
          <cell r="Y194">
            <v>0</v>
          </cell>
          <cell r="Z194">
            <v>2256984.46</v>
          </cell>
        </row>
        <row r="195">
          <cell r="A195" t="str">
            <v>53002-02</v>
          </cell>
          <cell r="B195" t="str">
            <v>Freight - Lacal Sale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2329691.63</v>
          </cell>
          <cell r="P195">
            <v>0</v>
          </cell>
          <cell r="Q195">
            <v>2329691.63</v>
          </cell>
          <cell r="R195">
            <v>99441.8</v>
          </cell>
          <cell r="S195">
            <v>0</v>
          </cell>
          <cell r="T195">
            <v>99441.8</v>
          </cell>
          <cell r="U195">
            <v>0</v>
          </cell>
          <cell r="V195">
            <v>0</v>
          </cell>
          <cell r="W195">
            <v>0</v>
          </cell>
          <cell r="X195">
            <v>2429133.4299999997</v>
          </cell>
          <cell r="Y195">
            <v>0</v>
          </cell>
          <cell r="Z195">
            <v>2429133.4299999997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102609.73</v>
          </cell>
          <cell r="D199">
            <v>0</v>
          </cell>
          <cell r="E199">
            <v>102609.73</v>
          </cell>
          <cell r="F199">
            <v>373979.84</v>
          </cell>
          <cell r="H199">
            <v>373979.84</v>
          </cell>
          <cell r="J199">
            <v>0</v>
          </cell>
          <cell r="K199">
            <v>0</v>
          </cell>
          <cell r="L199">
            <v>476589.57</v>
          </cell>
          <cell r="M199">
            <v>0</v>
          </cell>
          <cell r="N199">
            <v>476589.57</v>
          </cell>
          <cell r="O199">
            <v>10599374.41</v>
          </cell>
          <cell r="P199">
            <v>0</v>
          </cell>
          <cell r="Q199">
            <v>10599374.41</v>
          </cell>
          <cell r="R199">
            <v>8586733.9600000009</v>
          </cell>
          <cell r="S199">
            <v>0</v>
          </cell>
          <cell r="T199">
            <v>8586733.9600000009</v>
          </cell>
          <cell r="U199">
            <v>0</v>
          </cell>
          <cell r="V199">
            <v>4854571.72</v>
          </cell>
          <cell r="W199">
            <v>4854571.72</v>
          </cell>
          <cell r="X199">
            <v>19186108.370000001</v>
          </cell>
          <cell r="Y199">
            <v>4854571.72</v>
          </cell>
          <cell r="Z199">
            <v>24040680.09</v>
          </cell>
        </row>
        <row r="200">
          <cell r="A200" t="str">
            <v>54001-02</v>
          </cell>
          <cell r="B200" t="str">
            <v>Overtime - Office</v>
          </cell>
          <cell r="C200">
            <v>7636.17</v>
          </cell>
          <cell r="D200">
            <v>0</v>
          </cell>
          <cell r="E200">
            <v>7636.17</v>
          </cell>
          <cell r="F200">
            <v>27831.42</v>
          </cell>
          <cell r="H200">
            <v>27831.42</v>
          </cell>
          <cell r="J200">
            <v>0</v>
          </cell>
          <cell r="K200">
            <v>0</v>
          </cell>
          <cell r="L200">
            <v>35467.589999999997</v>
          </cell>
          <cell r="M200">
            <v>0</v>
          </cell>
          <cell r="N200">
            <v>35467.589999999997</v>
          </cell>
          <cell r="O200">
            <v>418367.32999999996</v>
          </cell>
          <cell r="P200">
            <v>0</v>
          </cell>
          <cell r="Q200">
            <v>418367.32999999996</v>
          </cell>
          <cell r="R200">
            <v>398376.58999999997</v>
          </cell>
          <cell r="S200">
            <v>0</v>
          </cell>
          <cell r="T200">
            <v>398376.58999999997</v>
          </cell>
          <cell r="U200">
            <v>0</v>
          </cell>
          <cell r="V200">
            <v>204575.42</v>
          </cell>
          <cell r="W200">
            <v>204575.42</v>
          </cell>
          <cell r="X200">
            <v>816743.91999999993</v>
          </cell>
          <cell r="Y200">
            <v>204575.42</v>
          </cell>
          <cell r="Z200">
            <v>1021319.34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18704.189999999999</v>
          </cell>
          <cell r="D202">
            <v>0</v>
          </cell>
          <cell r="E202">
            <v>18704.189999999999</v>
          </cell>
          <cell r="F202">
            <v>68170.81</v>
          </cell>
          <cell r="H202">
            <v>68170.81</v>
          </cell>
          <cell r="J202">
            <v>0</v>
          </cell>
          <cell r="K202">
            <v>0</v>
          </cell>
          <cell r="L202">
            <v>86875</v>
          </cell>
          <cell r="M202">
            <v>0</v>
          </cell>
          <cell r="N202">
            <v>86875</v>
          </cell>
          <cell r="O202">
            <v>1159744.69</v>
          </cell>
          <cell r="P202">
            <v>0</v>
          </cell>
          <cell r="Q202">
            <v>1159744.69</v>
          </cell>
          <cell r="R202">
            <v>1019284.5800000001</v>
          </cell>
          <cell r="S202">
            <v>0</v>
          </cell>
          <cell r="T202">
            <v>1019284.5800000001</v>
          </cell>
          <cell r="U202">
            <v>0</v>
          </cell>
          <cell r="V202">
            <v>488680.91</v>
          </cell>
          <cell r="W202">
            <v>488680.91</v>
          </cell>
          <cell r="X202">
            <v>2179029.27</v>
          </cell>
          <cell r="Y202">
            <v>488680.91</v>
          </cell>
          <cell r="Z202">
            <v>2667710.1800000002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58617.390000000007</v>
          </cell>
          <cell r="D204">
            <v>0</v>
          </cell>
          <cell r="E204">
            <v>58617.390000000007</v>
          </cell>
          <cell r="F204">
            <v>213641.71000000002</v>
          </cell>
          <cell r="H204">
            <v>213641.71000000002</v>
          </cell>
          <cell r="J204">
            <v>0</v>
          </cell>
          <cell r="K204">
            <v>0</v>
          </cell>
          <cell r="L204">
            <v>272259.10000000003</v>
          </cell>
          <cell r="M204">
            <v>0</v>
          </cell>
          <cell r="N204">
            <v>272259.10000000003</v>
          </cell>
          <cell r="O204">
            <v>1263582.96</v>
          </cell>
          <cell r="P204">
            <v>0</v>
          </cell>
          <cell r="Q204">
            <v>1263582.96</v>
          </cell>
          <cell r="R204">
            <v>1208419.93</v>
          </cell>
          <cell r="S204">
            <v>0</v>
          </cell>
          <cell r="T204">
            <v>1208419.93</v>
          </cell>
          <cell r="U204">
            <v>0</v>
          </cell>
          <cell r="V204">
            <v>439424.59</v>
          </cell>
          <cell r="W204">
            <v>439424.59</v>
          </cell>
          <cell r="X204">
            <v>2472002.8899999997</v>
          </cell>
          <cell r="Y204">
            <v>439424.59</v>
          </cell>
          <cell r="Z204">
            <v>2911427.4799999995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249.92</v>
          </cell>
          <cell r="D208">
            <v>0</v>
          </cell>
          <cell r="E208">
            <v>249.92</v>
          </cell>
          <cell r="F208">
            <v>910.89</v>
          </cell>
          <cell r="H208">
            <v>910.89</v>
          </cell>
          <cell r="J208">
            <v>0</v>
          </cell>
          <cell r="K208">
            <v>0</v>
          </cell>
          <cell r="L208">
            <v>1160.81</v>
          </cell>
          <cell r="M208">
            <v>0</v>
          </cell>
          <cell r="N208">
            <v>1160.81</v>
          </cell>
          <cell r="O208">
            <v>53783.08</v>
          </cell>
          <cell r="P208">
            <v>0</v>
          </cell>
          <cell r="Q208">
            <v>53783.08</v>
          </cell>
          <cell r="R208">
            <v>37382.14</v>
          </cell>
          <cell r="S208">
            <v>0</v>
          </cell>
          <cell r="T208">
            <v>37382.14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91165.22</v>
          </cell>
          <cell r="Y208">
            <v>25878.799999999999</v>
          </cell>
          <cell r="Z208">
            <v>117044.02</v>
          </cell>
        </row>
        <row r="209">
          <cell r="A209" t="str">
            <v>54002-03</v>
          </cell>
          <cell r="B209" t="str">
            <v>Other Rental</v>
          </cell>
          <cell r="C209">
            <v>3233.81</v>
          </cell>
          <cell r="D209">
            <v>0</v>
          </cell>
          <cell r="E209">
            <v>3233.81</v>
          </cell>
          <cell r="F209">
            <v>11786.19</v>
          </cell>
          <cell r="H209">
            <v>11786.19</v>
          </cell>
          <cell r="J209">
            <v>0</v>
          </cell>
          <cell r="K209">
            <v>0</v>
          </cell>
          <cell r="L209">
            <v>15020</v>
          </cell>
          <cell r="M209">
            <v>0</v>
          </cell>
          <cell r="N209">
            <v>15020</v>
          </cell>
          <cell r="O209">
            <v>58628.11</v>
          </cell>
          <cell r="P209">
            <v>0</v>
          </cell>
          <cell r="Q209">
            <v>58628.11</v>
          </cell>
          <cell r="R209">
            <v>54276.420000000006</v>
          </cell>
          <cell r="S209">
            <v>0</v>
          </cell>
          <cell r="T209">
            <v>54276.420000000006</v>
          </cell>
          <cell r="U209">
            <v>0</v>
          </cell>
          <cell r="V209">
            <v>26708.83</v>
          </cell>
          <cell r="W209">
            <v>26708.83</v>
          </cell>
          <cell r="X209">
            <v>112904.53</v>
          </cell>
          <cell r="Y209">
            <v>26708.83</v>
          </cell>
          <cell r="Z209">
            <v>139613.35999999999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14748.05</v>
          </cell>
          <cell r="D211">
            <v>0</v>
          </cell>
          <cell r="E211">
            <v>14748.05</v>
          </cell>
          <cell r="F211">
            <v>53751.95</v>
          </cell>
          <cell r="H211">
            <v>53751.95</v>
          </cell>
          <cell r="J211">
            <v>0</v>
          </cell>
          <cell r="K211">
            <v>0</v>
          </cell>
          <cell r="L211">
            <v>68500</v>
          </cell>
          <cell r="M211">
            <v>0</v>
          </cell>
          <cell r="N211">
            <v>68500</v>
          </cell>
          <cell r="O211">
            <v>538902.13</v>
          </cell>
          <cell r="P211">
            <v>0</v>
          </cell>
          <cell r="Q211">
            <v>538902.13</v>
          </cell>
          <cell r="R211">
            <v>544500.29999999993</v>
          </cell>
          <cell r="S211">
            <v>0</v>
          </cell>
          <cell r="T211">
            <v>544500.29999999993</v>
          </cell>
          <cell r="U211">
            <v>0</v>
          </cell>
          <cell r="V211">
            <v>249209.09</v>
          </cell>
          <cell r="W211">
            <v>249209.09</v>
          </cell>
          <cell r="X211">
            <v>1083402.43</v>
          </cell>
          <cell r="Y211">
            <v>249209.09</v>
          </cell>
          <cell r="Z211">
            <v>1332611.52</v>
          </cell>
        </row>
        <row r="212">
          <cell r="A212" t="str">
            <v>54003-02</v>
          </cell>
          <cell r="B212" t="str">
            <v>General Maintenance</v>
          </cell>
          <cell r="C212">
            <v>20019.72</v>
          </cell>
          <cell r="D212">
            <v>0</v>
          </cell>
          <cell r="E212">
            <v>20019.72</v>
          </cell>
          <cell r="F212">
            <v>72965.5</v>
          </cell>
          <cell r="H212">
            <v>72965.5</v>
          </cell>
          <cell r="J212">
            <v>0</v>
          </cell>
          <cell r="K212">
            <v>0</v>
          </cell>
          <cell r="L212">
            <v>92985.22</v>
          </cell>
          <cell r="M212">
            <v>0</v>
          </cell>
          <cell r="N212">
            <v>92985.22</v>
          </cell>
          <cell r="O212">
            <v>514607.78</v>
          </cell>
          <cell r="P212">
            <v>0</v>
          </cell>
          <cell r="Q212">
            <v>514607.78</v>
          </cell>
          <cell r="R212">
            <v>598850.15</v>
          </cell>
          <cell r="S212">
            <v>0</v>
          </cell>
          <cell r="T212">
            <v>598850.15</v>
          </cell>
          <cell r="U212">
            <v>0</v>
          </cell>
          <cell r="V212">
            <v>230111.77</v>
          </cell>
          <cell r="W212">
            <v>230111.77</v>
          </cell>
          <cell r="X212">
            <v>1113457.9300000002</v>
          </cell>
          <cell r="Y212">
            <v>230111.77</v>
          </cell>
          <cell r="Z212">
            <v>1343569.7000000002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3229.5</v>
          </cell>
          <cell r="D214">
            <v>0</v>
          </cell>
          <cell r="E214">
            <v>3229.5</v>
          </cell>
          <cell r="F214">
            <v>11770.5</v>
          </cell>
          <cell r="H214">
            <v>11770.5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199613.93</v>
          </cell>
          <cell r="P214">
            <v>0</v>
          </cell>
          <cell r="Q214">
            <v>199613.93</v>
          </cell>
          <cell r="R214">
            <v>222963.6</v>
          </cell>
          <cell r="S214">
            <v>0</v>
          </cell>
          <cell r="T214">
            <v>222963.6</v>
          </cell>
          <cell r="U214">
            <v>0</v>
          </cell>
          <cell r="V214">
            <v>175121.82</v>
          </cell>
          <cell r="W214">
            <v>175121.82</v>
          </cell>
          <cell r="X214">
            <v>422577.53</v>
          </cell>
          <cell r="Y214">
            <v>175121.82</v>
          </cell>
          <cell r="Z214">
            <v>597699.35000000009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32420.62</v>
          </cell>
          <cell r="P217">
            <v>0</v>
          </cell>
          <cell r="Q217">
            <v>32420.62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9634.68</v>
          </cell>
          <cell r="D219">
            <v>0</v>
          </cell>
          <cell r="E219">
            <v>9634.68</v>
          </cell>
          <cell r="F219">
            <v>35115.32</v>
          </cell>
          <cell r="H219">
            <v>35115.32</v>
          </cell>
          <cell r="J219">
            <v>0</v>
          </cell>
          <cell r="K219">
            <v>0</v>
          </cell>
          <cell r="L219">
            <v>44750</v>
          </cell>
          <cell r="M219">
            <v>0</v>
          </cell>
          <cell r="N219">
            <v>44750</v>
          </cell>
          <cell r="O219">
            <v>352157.58</v>
          </cell>
          <cell r="P219">
            <v>0</v>
          </cell>
          <cell r="Q219">
            <v>352157.58</v>
          </cell>
          <cell r="R219">
            <v>396696.52</v>
          </cell>
          <cell r="S219">
            <v>0</v>
          </cell>
          <cell r="T219">
            <v>396696.52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748854.10000000009</v>
          </cell>
          <cell r="Y219">
            <v>131937.64000000001</v>
          </cell>
          <cell r="Z219">
            <v>880791.74000000011</v>
          </cell>
        </row>
        <row r="220">
          <cell r="A220" t="str">
            <v>54005-02</v>
          </cell>
          <cell r="B220" t="str">
            <v>Vehicle Maintenance</v>
          </cell>
          <cell r="C220">
            <v>1680.72</v>
          </cell>
          <cell r="D220">
            <v>0</v>
          </cell>
          <cell r="E220">
            <v>1680.72</v>
          </cell>
          <cell r="F220">
            <v>6125.68</v>
          </cell>
          <cell r="H220">
            <v>6125.68</v>
          </cell>
          <cell r="J220">
            <v>0</v>
          </cell>
          <cell r="K220">
            <v>0</v>
          </cell>
          <cell r="L220">
            <v>7806.4000000000005</v>
          </cell>
          <cell r="M220">
            <v>0</v>
          </cell>
          <cell r="N220">
            <v>7806.4000000000005</v>
          </cell>
          <cell r="O220">
            <v>44729.919999999998</v>
          </cell>
          <cell r="P220">
            <v>0</v>
          </cell>
          <cell r="Q220">
            <v>44729.919999999998</v>
          </cell>
          <cell r="R220">
            <v>37350.869999999995</v>
          </cell>
          <cell r="S220">
            <v>0</v>
          </cell>
          <cell r="T220">
            <v>37350.869999999995</v>
          </cell>
          <cell r="U220">
            <v>0</v>
          </cell>
          <cell r="V220">
            <v>31427.48</v>
          </cell>
          <cell r="W220">
            <v>31427.48</v>
          </cell>
          <cell r="X220">
            <v>82080.789999999994</v>
          </cell>
          <cell r="Y220">
            <v>31427.48</v>
          </cell>
          <cell r="Z220">
            <v>113508.26999999999</v>
          </cell>
        </row>
        <row r="221">
          <cell r="A221" t="str">
            <v>54005-04</v>
          </cell>
          <cell r="B221" t="str">
            <v>Car tax</v>
          </cell>
          <cell r="C221">
            <v>3357.66</v>
          </cell>
          <cell r="D221">
            <v>0</v>
          </cell>
          <cell r="E221">
            <v>3357.66</v>
          </cell>
          <cell r="F221">
            <v>12237.59</v>
          </cell>
          <cell r="H221">
            <v>12237.59</v>
          </cell>
          <cell r="J221">
            <v>0</v>
          </cell>
          <cell r="K221">
            <v>0</v>
          </cell>
          <cell r="L221">
            <v>15595.25</v>
          </cell>
          <cell r="M221">
            <v>0</v>
          </cell>
          <cell r="N221">
            <v>15595.25</v>
          </cell>
          <cell r="O221">
            <v>21673.98</v>
          </cell>
          <cell r="P221">
            <v>0</v>
          </cell>
          <cell r="Q221">
            <v>21673.98</v>
          </cell>
          <cell r="R221">
            <v>28596.799999999999</v>
          </cell>
          <cell r="S221">
            <v>0</v>
          </cell>
          <cell r="T221">
            <v>28596.799999999999</v>
          </cell>
          <cell r="U221">
            <v>0</v>
          </cell>
          <cell r="V221">
            <v>6784.28</v>
          </cell>
          <cell r="W221">
            <v>6784.28</v>
          </cell>
          <cell r="X221">
            <v>50270.78</v>
          </cell>
          <cell r="Y221">
            <v>6784.28</v>
          </cell>
          <cell r="Z221">
            <v>57055.06</v>
          </cell>
        </row>
        <row r="222">
          <cell r="A222" t="str">
            <v>54005-05</v>
          </cell>
          <cell r="B222" t="str">
            <v>Local Conveyance</v>
          </cell>
          <cell r="C222">
            <v>189.47</v>
          </cell>
          <cell r="D222">
            <v>0</v>
          </cell>
          <cell r="E222">
            <v>189.47</v>
          </cell>
          <cell r="F222">
            <v>690.53</v>
          </cell>
          <cell r="H222">
            <v>690.53</v>
          </cell>
          <cell r="J222">
            <v>0</v>
          </cell>
          <cell r="K222">
            <v>0</v>
          </cell>
          <cell r="L222">
            <v>880</v>
          </cell>
          <cell r="M222">
            <v>0</v>
          </cell>
          <cell r="N222">
            <v>880</v>
          </cell>
          <cell r="O222">
            <v>18013.170000000002</v>
          </cell>
          <cell r="P222">
            <v>0</v>
          </cell>
          <cell r="Q222">
            <v>18013.170000000002</v>
          </cell>
          <cell r="R222">
            <v>26383.77</v>
          </cell>
          <cell r="S222">
            <v>0</v>
          </cell>
          <cell r="T222">
            <v>26383.77</v>
          </cell>
          <cell r="U222">
            <v>0</v>
          </cell>
          <cell r="V222">
            <v>6265.06</v>
          </cell>
          <cell r="W222">
            <v>6265.06</v>
          </cell>
          <cell r="X222">
            <v>44396.94</v>
          </cell>
          <cell r="Y222">
            <v>6265.06</v>
          </cell>
          <cell r="Z222">
            <v>50662</v>
          </cell>
        </row>
        <row r="223">
          <cell r="A223" t="str">
            <v>54005-06</v>
          </cell>
          <cell r="B223" t="str">
            <v>Vehicle Rental</v>
          </cell>
          <cell r="C223">
            <v>12440.03</v>
          </cell>
          <cell r="D223">
            <v>0</v>
          </cell>
          <cell r="E223">
            <v>12440.03</v>
          </cell>
          <cell r="F223">
            <v>45339.97</v>
          </cell>
          <cell r="H223">
            <v>45339.97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575411.18000000005</v>
          </cell>
          <cell r="P223">
            <v>0</v>
          </cell>
          <cell r="Q223">
            <v>575411.18000000005</v>
          </cell>
          <cell r="R223">
            <v>556042.56999999995</v>
          </cell>
          <cell r="S223">
            <v>0</v>
          </cell>
          <cell r="T223">
            <v>556042.56999999995</v>
          </cell>
          <cell r="U223">
            <v>0</v>
          </cell>
          <cell r="V223">
            <v>252187.41</v>
          </cell>
          <cell r="W223">
            <v>252187.41</v>
          </cell>
          <cell r="X223">
            <v>1131453.75</v>
          </cell>
          <cell r="Y223">
            <v>252187.41</v>
          </cell>
          <cell r="Z223">
            <v>1383641.16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7493.1399999999994</v>
          </cell>
          <cell r="D225">
            <v>0</v>
          </cell>
          <cell r="E225">
            <v>8980.64</v>
          </cell>
          <cell r="F225">
            <v>27310.07</v>
          </cell>
          <cell r="H225">
            <v>21301.59</v>
          </cell>
          <cell r="J225">
            <v>0</v>
          </cell>
          <cell r="K225">
            <v>0</v>
          </cell>
          <cell r="L225">
            <v>34803.21</v>
          </cell>
          <cell r="M225">
            <v>0</v>
          </cell>
          <cell r="N225">
            <v>34803.21</v>
          </cell>
          <cell r="O225">
            <v>197848.06</v>
          </cell>
          <cell r="P225">
            <v>0</v>
          </cell>
          <cell r="Q225">
            <v>197848.06</v>
          </cell>
          <cell r="R225">
            <v>202890.76</v>
          </cell>
          <cell r="S225">
            <v>0</v>
          </cell>
          <cell r="T225">
            <v>202890.76</v>
          </cell>
          <cell r="U225">
            <v>0</v>
          </cell>
          <cell r="V225">
            <v>86198.39</v>
          </cell>
          <cell r="W225">
            <v>86198.39</v>
          </cell>
          <cell r="X225">
            <v>400738.82</v>
          </cell>
          <cell r="Y225">
            <v>86198.39</v>
          </cell>
          <cell r="Z225">
            <v>486937.21</v>
          </cell>
        </row>
        <row r="226">
          <cell r="A226" t="str">
            <v>54006-02</v>
          </cell>
          <cell r="B226" t="str">
            <v>Postage &amp; Courier</v>
          </cell>
          <cell r="C226">
            <v>140.34</v>
          </cell>
          <cell r="D226">
            <v>0</v>
          </cell>
          <cell r="E226">
            <v>140.34</v>
          </cell>
          <cell r="F226">
            <v>511.51</v>
          </cell>
          <cell r="H226">
            <v>511.51</v>
          </cell>
          <cell r="J226">
            <v>0</v>
          </cell>
          <cell r="K226">
            <v>0</v>
          </cell>
          <cell r="L226">
            <v>651.85</v>
          </cell>
          <cell r="M226">
            <v>0</v>
          </cell>
          <cell r="N226">
            <v>651.85</v>
          </cell>
          <cell r="O226">
            <v>900.61</v>
          </cell>
          <cell r="P226">
            <v>0</v>
          </cell>
          <cell r="Q226">
            <v>900.61</v>
          </cell>
          <cell r="R226">
            <v>4675.7700000000004</v>
          </cell>
          <cell r="S226">
            <v>0</v>
          </cell>
          <cell r="T226">
            <v>4675.7700000000004</v>
          </cell>
          <cell r="U226">
            <v>0</v>
          </cell>
          <cell r="V226">
            <v>301.07</v>
          </cell>
          <cell r="W226">
            <v>301.07</v>
          </cell>
          <cell r="X226">
            <v>5576.38</v>
          </cell>
          <cell r="Y226">
            <v>301.07</v>
          </cell>
          <cell r="Z226">
            <v>5877.45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104.51</v>
          </cell>
          <cell r="D229">
            <v>0</v>
          </cell>
          <cell r="E229">
            <v>104.51</v>
          </cell>
          <cell r="F229">
            <v>380.91</v>
          </cell>
          <cell r="H229">
            <v>380.91</v>
          </cell>
          <cell r="K229">
            <v>0</v>
          </cell>
          <cell r="L229">
            <v>485.42</v>
          </cell>
          <cell r="M229">
            <v>0</v>
          </cell>
          <cell r="N229">
            <v>485.42</v>
          </cell>
          <cell r="O229">
            <v>48073.599999999999</v>
          </cell>
          <cell r="P229">
            <v>0</v>
          </cell>
          <cell r="Q229">
            <v>48073.599999999999</v>
          </cell>
          <cell r="R229">
            <v>23611.86</v>
          </cell>
          <cell r="S229">
            <v>0</v>
          </cell>
          <cell r="T229">
            <v>23611.86</v>
          </cell>
          <cell r="U229">
            <v>0</v>
          </cell>
          <cell r="V229">
            <v>17886.62</v>
          </cell>
          <cell r="W229">
            <v>17886.62</v>
          </cell>
          <cell r="X229">
            <v>71685.459999999992</v>
          </cell>
          <cell r="Y229">
            <v>17886.62</v>
          </cell>
          <cell r="Z229">
            <v>89572.079999999987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322.95</v>
          </cell>
          <cell r="D232">
            <v>0</v>
          </cell>
          <cell r="E232">
            <v>322.95</v>
          </cell>
          <cell r="F232">
            <v>1177.05</v>
          </cell>
          <cell r="H232">
            <v>1177.05</v>
          </cell>
          <cell r="J232">
            <v>0</v>
          </cell>
          <cell r="K232">
            <v>0</v>
          </cell>
          <cell r="L232">
            <v>1500</v>
          </cell>
          <cell r="M232">
            <v>0</v>
          </cell>
          <cell r="N232">
            <v>1500</v>
          </cell>
          <cell r="O232">
            <v>51749.289999999994</v>
          </cell>
          <cell r="P232">
            <v>0</v>
          </cell>
          <cell r="Q232">
            <v>51749.289999999994</v>
          </cell>
          <cell r="R232">
            <v>101231.79000000001</v>
          </cell>
          <cell r="S232">
            <v>0</v>
          </cell>
          <cell r="T232">
            <v>101231.79000000001</v>
          </cell>
          <cell r="U232">
            <v>0</v>
          </cell>
          <cell r="V232">
            <v>24826.94</v>
          </cell>
          <cell r="W232">
            <v>24826.94</v>
          </cell>
          <cell r="X232">
            <v>152981.08000000002</v>
          </cell>
          <cell r="Y232">
            <v>24826.94</v>
          </cell>
          <cell r="Z232">
            <v>177808.02000000002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5016.49</v>
          </cell>
          <cell r="D242">
            <v>0</v>
          </cell>
          <cell r="E242">
            <v>5016.49</v>
          </cell>
          <cell r="F242">
            <v>18283.509999999998</v>
          </cell>
          <cell r="H242">
            <v>18283.509999999998</v>
          </cell>
          <cell r="J242">
            <v>0</v>
          </cell>
          <cell r="K242">
            <v>0</v>
          </cell>
          <cell r="L242">
            <v>23300</v>
          </cell>
          <cell r="M242">
            <v>0</v>
          </cell>
          <cell r="N242">
            <v>23300</v>
          </cell>
          <cell r="O242">
            <v>108138.72</v>
          </cell>
          <cell r="P242">
            <v>0</v>
          </cell>
          <cell r="Q242">
            <v>108138.72</v>
          </cell>
          <cell r="R242">
            <v>126187.36</v>
          </cell>
          <cell r="S242">
            <v>0</v>
          </cell>
          <cell r="T242">
            <v>126187.36</v>
          </cell>
          <cell r="U242">
            <v>0</v>
          </cell>
          <cell r="V242">
            <v>45698.92</v>
          </cell>
          <cell r="W242">
            <v>45698.92</v>
          </cell>
          <cell r="X242">
            <v>234326.08000000002</v>
          </cell>
          <cell r="Y242">
            <v>45698.92</v>
          </cell>
          <cell r="Z242">
            <v>280025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747.09</v>
          </cell>
          <cell r="D243">
            <v>0</v>
          </cell>
          <cell r="E243">
            <v>747.09</v>
          </cell>
          <cell r="F243">
            <v>2722.91</v>
          </cell>
          <cell r="H243">
            <v>2722.91</v>
          </cell>
          <cell r="J243">
            <v>0</v>
          </cell>
          <cell r="K243">
            <v>0</v>
          </cell>
          <cell r="L243">
            <v>3470</v>
          </cell>
          <cell r="M243">
            <v>0</v>
          </cell>
          <cell r="N243">
            <v>3470</v>
          </cell>
          <cell r="O243">
            <v>86872.28</v>
          </cell>
          <cell r="P243">
            <v>0</v>
          </cell>
          <cell r="Q243">
            <v>86872.28</v>
          </cell>
          <cell r="R243">
            <v>71783.199999999997</v>
          </cell>
          <cell r="S243">
            <v>0</v>
          </cell>
          <cell r="T243">
            <v>71783.199999999997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158655.47999999998</v>
          </cell>
          <cell r="Y243">
            <v>74659.399999999994</v>
          </cell>
          <cell r="Z243">
            <v>233314.87999999998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</v>
          </cell>
          <cell r="S251">
            <v>0</v>
          </cell>
          <cell r="T251">
            <v>122647.43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2116.9499999999998</v>
          </cell>
          <cell r="P253">
            <v>0</v>
          </cell>
          <cell r="Q253">
            <v>2116.9499999999998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</v>
          </cell>
          <cell r="Y253">
            <v>1507.23</v>
          </cell>
          <cell r="Z253">
            <v>5293.87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4.3099999999999996</v>
          </cell>
          <cell r="D256">
            <v>0</v>
          </cell>
          <cell r="E256">
            <v>4.3099999999999996</v>
          </cell>
          <cell r="F256">
            <v>15.69</v>
          </cell>
          <cell r="H256">
            <v>15.69</v>
          </cell>
          <cell r="J256">
            <v>0</v>
          </cell>
          <cell r="K256">
            <v>0</v>
          </cell>
          <cell r="L256">
            <v>20</v>
          </cell>
          <cell r="M256">
            <v>0</v>
          </cell>
          <cell r="N256">
            <v>20</v>
          </cell>
          <cell r="O256">
            <v>1687.1299999999999</v>
          </cell>
          <cell r="P256">
            <v>0</v>
          </cell>
          <cell r="Q256">
            <v>1687.1299999999999</v>
          </cell>
          <cell r="R256">
            <v>1618.54</v>
          </cell>
          <cell r="S256">
            <v>0</v>
          </cell>
          <cell r="T256">
            <v>1618.54</v>
          </cell>
          <cell r="U256">
            <v>0</v>
          </cell>
          <cell r="V256">
            <v>744.33</v>
          </cell>
          <cell r="W256">
            <v>744.33</v>
          </cell>
          <cell r="X256">
            <v>3305.67</v>
          </cell>
          <cell r="Y256">
            <v>744.33</v>
          </cell>
          <cell r="Z256">
            <v>4050</v>
          </cell>
        </row>
        <row r="257">
          <cell r="A257" t="str">
            <v>54015-03</v>
          </cell>
          <cell r="B257" t="str">
            <v>Bank Charge - Others</v>
          </cell>
          <cell r="C257">
            <v>599.61</v>
          </cell>
          <cell r="D257">
            <v>0</v>
          </cell>
          <cell r="E257">
            <v>599.61</v>
          </cell>
          <cell r="F257">
            <v>2185.39</v>
          </cell>
          <cell r="H257">
            <v>2185.39</v>
          </cell>
          <cell r="J257">
            <v>0</v>
          </cell>
          <cell r="K257">
            <v>0</v>
          </cell>
          <cell r="L257">
            <v>2785</v>
          </cell>
          <cell r="M257">
            <v>0</v>
          </cell>
          <cell r="N257">
            <v>2785</v>
          </cell>
          <cell r="O257">
            <v>45378.93</v>
          </cell>
          <cell r="P257">
            <v>0</v>
          </cell>
          <cell r="Q257">
            <v>45378.93</v>
          </cell>
          <cell r="R257">
            <v>39686.53</v>
          </cell>
          <cell r="S257">
            <v>0</v>
          </cell>
          <cell r="T257">
            <v>39686.53</v>
          </cell>
          <cell r="U257">
            <v>0</v>
          </cell>
          <cell r="V257">
            <v>11156.69</v>
          </cell>
          <cell r="W257">
            <v>11156.69</v>
          </cell>
          <cell r="X257">
            <v>85065.459999999992</v>
          </cell>
          <cell r="Y257">
            <v>11156.69</v>
          </cell>
          <cell r="Z257">
            <v>96222.15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7329.66</v>
          </cell>
          <cell r="D260">
            <v>0</v>
          </cell>
          <cell r="E260">
            <v>0</v>
          </cell>
          <cell r="F260">
            <v>467859.99</v>
          </cell>
          <cell r="H260">
            <v>467859.99</v>
          </cell>
          <cell r="J260">
            <v>0</v>
          </cell>
          <cell r="K260">
            <v>0</v>
          </cell>
          <cell r="L260">
            <v>475189.64999999997</v>
          </cell>
          <cell r="M260">
            <v>0</v>
          </cell>
          <cell r="N260">
            <v>475189.64999999997</v>
          </cell>
          <cell r="O260">
            <v>67564.740000000005</v>
          </cell>
          <cell r="P260">
            <v>0</v>
          </cell>
          <cell r="Q260">
            <v>67564.740000000005</v>
          </cell>
          <cell r="R260">
            <v>513910.55</v>
          </cell>
          <cell r="S260">
            <v>0</v>
          </cell>
          <cell r="T260">
            <v>513910.55</v>
          </cell>
          <cell r="U260">
            <v>0</v>
          </cell>
          <cell r="V260">
            <v>33681.15</v>
          </cell>
          <cell r="W260">
            <v>33681.15</v>
          </cell>
          <cell r="X260">
            <v>581475.29</v>
          </cell>
          <cell r="Y260">
            <v>33681.15</v>
          </cell>
          <cell r="Z260">
            <v>615156.44000000006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10552.91</v>
          </cell>
          <cell r="D262">
            <v>0</v>
          </cell>
          <cell r="E262">
            <v>10552.91</v>
          </cell>
          <cell r="F262">
            <v>38461.980000000003</v>
          </cell>
          <cell r="H262">
            <v>38461.980000000003</v>
          </cell>
          <cell r="J262">
            <v>0</v>
          </cell>
          <cell r="K262">
            <v>0</v>
          </cell>
          <cell r="L262">
            <v>49014.89</v>
          </cell>
          <cell r="M262">
            <v>0</v>
          </cell>
          <cell r="N262">
            <v>49014.89</v>
          </cell>
          <cell r="O262">
            <v>231910.34</v>
          </cell>
          <cell r="P262">
            <v>0</v>
          </cell>
          <cell r="Q262">
            <v>231910.34</v>
          </cell>
          <cell r="R262">
            <v>241263.75</v>
          </cell>
          <cell r="S262">
            <v>0</v>
          </cell>
          <cell r="T262">
            <v>241263.75</v>
          </cell>
          <cell r="U262">
            <v>0</v>
          </cell>
          <cell r="V262">
            <v>95573.63</v>
          </cell>
          <cell r="W262">
            <v>95573.63</v>
          </cell>
          <cell r="X262">
            <v>473174.08999999997</v>
          </cell>
          <cell r="Y262">
            <v>95573.63</v>
          </cell>
          <cell r="Z262">
            <v>568747.72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11575.63</v>
          </cell>
          <cell r="D270">
            <v>0</v>
          </cell>
          <cell r="E270">
            <v>11575.63</v>
          </cell>
          <cell r="F270">
            <v>42189.51</v>
          </cell>
          <cell r="H270">
            <v>42189.51</v>
          </cell>
          <cell r="J270">
            <v>0</v>
          </cell>
          <cell r="K270">
            <v>0</v>
          </cell>
          <cell r="L270">
            <v>53765.14</v>
          </cell>
          <cell r="M270">
            <v>0</v>
          </cell>
          <cell r="N270">
            <v>53765.14</v>
          </cell>
          <cell r="O270">
            <v>350432.4</v>
          </cell>
          <cell r="P270">
            <v>0</v>
          </cell>
          <cell r="Q270">
            <v>350432.4</v>
          </cell>
          <cell r="R270">
            <v>385268.84</v>
          </cell>
          <cell r="S270">
            <v>0</v>
          </cell>
          <cell r="T270">
            <v>385268.84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735701.24</v>
          </cell>
          <cell r="Y270">
            <v>153295.04999999999</v>
          </cell>
          <cell r="Z270">
            <v>888996.29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59595.58</v>
          </cell>
          <cell r="D271">
            <v>0</v>
          </cell>
          <cell r="E271">
            <v>59595.58</v>
          </cell>
          <cell r="F271">
            <v>217206.92</v>
          </cell>
          <cell r="H271">
            <v>217206.92</v>
          </cell>
          <cell r="J271">
            <v>0</v>
          </cell>
          <cell r="K271">
            <v>0</v>
          </cell>
          <cell r="L271">
            <v>276802.5</v>
          </cell>
          <cell r="M271">
            <v>0</v>
          </cell>
          <cell r="N271">
            <v>276802.5</v>
          </cell>
          <cell r="O271">
            <v>1569076.59</v>
          </cell>
          <cell r="P271">
            <v>0</v>
          </cell>
          <cell r="Q271">
            <v>1569076.59</v>
          </cell>
          <cell r="R271">
            <v>1732705.15</v>
          </cell>
          <cell r="S271">
            <v>0</v>
          </cell>
          <cell r="T271">
            <v>1732705.15</v>
          </cell>
          <cell r="U271">
            <v>0</v>
          </cell>
          <cell r="V271">
            <v>715665.93</v>
          </cell>
          <cell r="W271">
            <v>715665.93</v>
          </cell>
          <cell r="X271">
            <v>3301781.74</v>
          </cell>
          <cell r="Y271">
            <v>715665.93</v>
          </cell>
          <cell r="Z271">
            <v>4017447.6700000004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11262.6</v>
          </cell>
          <cell r="D272">
            <v>0</v>
          </cell>
          <cell r="E272">
            <v>11262.6</v>
          </cell>
          <cell r="F272">
            <v>41048.58</v>
          </cell>
          <cell r="H272">
            <v>41048.58</v>
          </cell>
          <cell r="J272">
            <v>0</v>
          </cell>
          <cell r="K272">
            <v>0</v>
          </cell>
          <cell r="L272">
            <v>52311.18</v>
          </cell>
          <cell r="M272">
            <v>0</v>
          </cell>
          <cell r="N272">
            <v>52311.18</v>
          </cell>
          <cell r="O272">
            <v>427198.71999999997</v>
          </cell>
          <cell r="P272">
            <v>0</v>
          </cell>
          <cell r="Q272">
            <v>427198.71999999997</v>
          </cell>
          <cell r="R272">
            <v>421124.03</v>
          </cell>
          <cell r="S272">
            <v>0</v>
          </cell>
          <cell r="T272">
            <v>421124.03</v>
          </cell>
          <cell r="U272">
            <v>0</v>
          </cell>
          <cell r="V272">
            <v>195379.11</v>
          </cell>
          <cell r="W272">
            <v>195379.11</v>
          </cell>
          <cell r="X272">
            <v>848322.75</v>
          </cell>
          <cell r="Y272">
            <v>195379.11</v>
          </cell>
          <cell r="Z272">
            <v>1043701.86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1058.01</v>
          </cell>
          <cell r="D273">
            <v>0</v>
          </cell>
          <cell r="E273">
            <v>1058.01</v>
          </cell>
          <cell r="F273">
            <v>3856.12</v>
          </cell>
          <cell r="H273">
            <v>3856.12</v>
          </cell>
          <cell r="J273">
            <v>0</v>
          </cell>
          <cell r="K273">
            <v>0</v>
          </cell>
          <cell r="L273">
            <v>4914.13</v>
          </cell>
          <cell r="M273">
            <v>0</v>
          </cell>
          <cell r="N273">
            <v>4914.13</v>
          </cell>
          <cell r="O273">
            <v>146903.38</v>
          </cell>
          <cell r="P273">
            <v>0</v>
          </cell>
          <cell r="Q273">
            <v>146903.38</v>
          </cell>
          <cell r="R273">
            <v>113533</v>
          </cell>
          <cell r="S273">
            <v>0</v>
          </cell>
          <cell r="T273">
            <v>113533</v>
          </cell>
          <cell r="U273">
            <v>0</v>
          </cell>
          <cell r="V273">
            <v>81246.06</v>
          </cell>
          <cell r="W273">
            <v>81246.06</v>
          </cell>
          <cell r="X273">
            <v>260436.38</v>
          </cell>
          <cell r="Y273">
            <v>81246.06</v>
          </cell>
          <cell r="Z273">
            <v>341682.44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1980954.81</v>
          </cell>
          <cell r="P274">
            <v>0</v>
          </cell>
          <cell r="Q274">
            <v>1980954.81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1980954.81</v>
          </cell>
          <cell r="Y274">
            <v>0</v>
          </cell>
          <cell r="Z274">
            <v>1980954.81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92444.56</v>
          </cell>
          <cell r="D277">
            <v>0</v>
          </cell>
          <cell r="E277">
            <v>92444.56</v>
          </cell>
          <cell r="F277">
            <v>336930.96</v>
          </cell>
          <cell r="H277">
            <v>336930.96</v>
          </cell>
          <cell r="J277">
            <v>0</v>
          </cell>
          <cell r="K277">
            <v>0</v>
          </cell>
          <cell r="L277">
            <v>429375.52</v>
          </cell>
          <cell r="M277">
            <v>0</v>
          </cell>
          <cell r="N277">
            <v>429375.52</v>
          </cell>
          <cell r="O277">
            <v>799780.26</v>
          </cell>
          <cell r="P277">
            <v>0</v>
          </cell>
          <cell r="Q277">
            <v>799780.26</v>
          </cell>
          <cell r="R277">
            <v>1485828.33</v>
          </cell>
          <cell r="S277">
            <v>0</v>
          </cell>
          <cell r="T277">
            <v>1485828.33</v>
          </cell>
          <cell r="U277">
            <v>0</v>
          </cell>
          <cell r="V277">
            <v>74083.16</v>
          </cell>
          <cell r="W277">
            <v>74083.16</v>
          </cell>
          <cell r="X277">
            <v>2285608.59</v>
          </cell>
          <cell r="Y277">
            <v>74083.16</v>
          </cell>
          <cell r="Z277">
            <v>2359691.75</v>
          </cell>
        </row>
        <row r="278">
          <cell r="A278" t="str">
            <v>55001-02</v>
          </cell>
          <cell r="B278" t="str">
            <v>Interest on O/D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H278">
            <v>497.06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2228.25</v>
          </cell>
          <cell r="P278">
            <v>0</v>
          </cell>
          <cell r="Q278">
            <v>2228.25</v>
          </cell>
          <cell r="R278">
            <v>4583.92</v>
          </cell>
          <cell r="S278">
            <v>0</v>
          </cell>
          <cell r="T278">
            <v>4583.92</v>
          </cell>
          <cell r="U278">
            <v>0</v>
          </cell>
          <cell r="V278">
            <v>48.98</v>
          </cell>
          <cell r="W278">
            <v>48.98</v>
          </cell>
          <cell r="X278">
            <v>6812.17</v>
          </cell>
          <cell r="Y278">
            <v>48.98</v>
          </cell>
          <cell r="Z278">
            <v>6861.15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1765.88</v>
          </cell>
          <cell r="D283">
            <v>0</v>
          </cell>
          <cell r="E283">
            <v>1765.88</v>
          </cell>
          <cell r="F283">
            <v>40269.35</v>
          </cell>
          <cell r="H283">
            <v>40269.35</v>
          </cell>
          <cell r="J283">
            <v>0</v>
          </cell>
          <cell r="K283">
            <v>0</v>
          </cell>
          <cell r="L283">
            <v>42035.229999999996</v>
          </cell>
          <cell r="M283">
            <v>0</v>
          </cell>
          <cell r="N283">
            <v>42035.229999999996</v>
          </cell>
          <cell r="O283">
            <v>131766.49</v>
          </cell>
          <cell r="P283">
            <v>0</v>
          </cell>
          <cell r="Q283">
            <v>131766.49</v>
          </cell>
          <cell r="R283">
            <v>535870.96</v>
          </cell>
          <cell r="S283">
            <v>0</v>
          </cell>
          <cell r="T283">
            <v>535870.96</v>
          </cell>
          <cell r="U283">
            <v>0</v>
          </cell>
          <cell r="V283">
            <v>248230.96</v>
          </cell>
          <cell r="W283">
            <v>248230.96</v>
          </cell>
          <cell r="X283">
            <v>667637.44999999995</v>
          </cell>
          <cell r="Y283">
            <v>248230.96</v>
          </cell>
          <cell r="Z283">
            <v>915868.40999999992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0</v>
          </cell>
          <cell r="D285">
            <v>0</v>
          </cell>
          <cell r="E285">
            <v>0</v>
          </cell>
          <cell r="F285">
            <v>885726.26</v>
          </cell>
          <cell r="H285">
            <v>885726.26</v>
          </cell>
          <cell r="K285">
            <v>0</v>
          </cell>
          <cell r="L285">
            <v>885726.26</v>
          </cell>
          <cell r="M285">
            <v>0</v>
          </cell>
          <cell r="N285">
            <v>885726.26</v>
          </cell>
          <cell r="O285">
            <v>-21367.03</v>
          </cell>
          <cell r="P285">
            <v>0</v>
          </cell>
          <cell r="Q285">
            <v>-21367.03</v>
          </cell>
          <cell r="R285">
            <v>178266.03000000003</v>
          </cell>
          <cell r="S285">
            <v>0</v>
          </cell>
          <cell r="T285">
            <v>178266.03000000003</v>
          </cell>
          <cell r="U285">
            <v>0</v>
          </cell>
          <cell r="V285">
            <v>0</v>
          </cell>
          <cell r="W285">
            <v>0</v>
          </cell>
          <cell r="X285">
            <v>156899.00000000003</v>
          </cell>
          <cell r="Y285">
            <v>0</v>
          </cell>
          <cell r="Z285">
            <v>156899.00000000003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-1072693.28</v>
          </cell>
          <cell r="D286">
            <v>0</v>
          </cell>
          <cell r="E286">
            <v>-1072693.28</v>
          </cell>
          <cell r="F286">
            <v>-276898.71000000002</v>
          </cell>
          <cell r="H286">
            <v>-276898.71000000002</v>
          </cell>
          <cell r="K286">
            <v>0</v>
          </cell>
          <cell r="L286">
            <v>-1349591.99</v>
          </cell>
          <cell r="M286">
            <v>0</v>
          </cell>
          <cell r="N286">
            <v>-1349591.99</v>
          </cell>
          <cell r="O286">
            <v>-1195757.3900000001</v>
          </cell>
          <cell r="P286">
            <v>0</v>
          </cell>
          <cell r="Q286">
            <v>-1195757.3900000001</v>
          </cell>
          <cell r="R286">
            <v>-454096.71</v>
          </cell>
          <cell r="S286">
            <v>0</v>
          </cell>
          <cell r="T286">
            <v>-454096.71</v>
          </cell>
          <cell r="U286">
            <v>0</v>
          </cell>
          <cell r="V286">
            <v>0</v>
          </cell>
          <cell r="W286">
            <v>0</v>
          </cell>
          <cell r="X286">
            <v>-1649854.1</v>
          </cell>
          <cell r="Y286">
            <v>0</v>
          </cell>
          <cell r="Z286">
            <v>-1649854.1</v>
          </cell>
        </row>
        <row r="287">
          <cell r="A287">
            <v>999999</v>
          </cell>
          <cell r="B287" t="str">
            <v>Contra Account</v>
          </cell>
          <cell r="C287">
            <v>2628746.9700000007</v>
          </cell>
          <cell r="D287">
            <v>0</v>
          </cell>
          <cell r="E287">
            <v>2622904.8100000005</v>
          </cell>
          <cell r="F287">
            <v>7794882.5299999993</v>
          </cell>
          <cell r="G287">
            <v>0</v>
          </cell>
          <cell r="H287">
            <v>7789371.1099999985</v>
          </cell>
          <cell r="I287">
            <v>0</v>
          </cell>
          <cell r="J287">
            <v>0</v>
          </cell>
          <cell r="K287">
            <v>0</v>
          </cell>
          <cell r="L287">
            <v>10423629.500000004</v>
          </cell>
          <cell r="M287">
            <v>0</v>
          </cell>
          <cell r="N287">
            <v>10423629.500000004</v>
          </cell>
          <cell r="O287">
            <v>14811305.759999989</v>
          </cell>
          <cell r="P287">
            <v>0</v>
          </cell>
          <cell r="Q287">
            <v>14811305.759999989</v>
          </cell>
          <cell r="R287">
            <v>66199116.830000028</v>
          </cell>
          <cell r="S287">
            <v>0</v>
          </cell>
          <cell r="T287">
            <v>66199116.830000028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81010422.589999884</v>
          </cell>
          <cell r="Y287">
            <v>19532498.630000003</v>
          </cell>
          <cell r="Z287">
            <v>-3.3015385270118713E-7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1"/>
      <sheetName val="INC-2"/>
      <sheetName val="INC.1"/>
      <sheetName val="10-1"/>
      <sheetName val="10-2"/>
      <sheetName val="11-1"/>
      <sheetName val="11-2"/>
      <sheetName val="11-3"/>
      <sheetName val="51"/>
      <sheetName val="51-1"/>
      <sheetName val="TB0109"/>
      <sheetName val="TB0209"/>
      <sheetName val="TB0309"/>
      <sheetName val="TB0409"/>
      <sheetName val="TB0509"/>
      <sheetName val="TB0609"/>
      <sheetName val="TB0709"/>
      <sheetName val="TB0809"/>
      <sheetName val="TB0909"/>
      <sheetName val="TB1009"/>
      <sheetName val="TB1109"/>
      <sheetName val="TB1209"/>
      <sheetName val="TB0108"/>
      <sheetName val="TB0208"/>
      <sheetName val="TB0308"/>
      <sheetName val="TB0408"/>
      <sheetName val="TB0508"/>
      <sheetName val="TB0608"/>
      <sheetName val="TB0708"/>
      <sheetName val="TB0808"/>
      <sheetName val="TB0908"/>
      <sheetName val="TB1008"/>
      <sheetName val="TB1108"/>
      <sheetName val="TB12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3705.75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3703450.75</v>
          </cell>
        </row>
        <row r="12">
          <cell r="A12" t="str">
            <v>11002-04</v>
          </cell>
          <cell r="B12" t="str">
            <v>Saving A/C - Bay : Bangpoo</v>
          </cell>
          <cell r="Z12">
            <v>19583269.449999999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2335442.7899999991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-6449.64</v>
          </cell>
        </row>
        <row r="18">
          <cell r="A18" t="str">
            <v>11003-05</v>
          </cell>
          <cell r="B18" t="str">
            <v>Current A/C - Bay : Bangpoo</v>
          </cell>
          <cell r="Z18">
            <v>1621468.11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-30680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87547222.170000002</v>
          </cell>
        </row>
        <row r="29">
          <cell r="A29" t="str">
            <v>11007-02</v>
          </cell>
          <cell r="B29" t="str">
            <v>Accounts receivable - Export</v>
          </cell>
          <cell r="Z29">
            <v>91481.72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9662400.5299999993</v>
          </cell>
          <cell r="E34">
            <v>9662400.5299999993</v>
          </cell>
          <cell r="F34">
            <v>2844438.25</v>
          </cell>
          <cell r="G34">
            <v>0</v>
          </cell>
          <cell r="H34">
            <v>2844438.25</v>
          </cell>
          <cell r="K34">
            <v>0</v>
          </cell>
          <cell r="L34">
            <v>12506838.779999999</v>
          </cell>
          <cell r="M34">
            <v>0</v>
          </cell>
          <cell r="N34">
            <v>12506838.779999999</v>
          </cell>
          <cell r="O34">
            <v>9662400.5299999993</v>
          </cell>
          <cell r="P34">
            <v>0</v>
          </cell>
          <cell r="Q34">
            <v>9662400.5299999993</v>
          </cell>
          <cell r="R34">
            <v>2844438.25</v>
          </cell>
          <cell r="S34">
            <v>0</v>
          </cell>
          <cell r="T34">
            <v>2844438.25</v>
          </cell>
          <cell r="V34">
            <v>0</v>
          </cell>
          <cell r="W34">
            <v>0</v>
          </cell>
          <cell r="X34">
            <v>12506838.779999999</v>
          </cell>
          <cell r="Y34">
            <v>0</v>
          </cell>
          <cell r="Z34">
            <v>12506838.779999999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47675</v>
          </cell>
          <cell r="E35">
            <v>47675</v>
          </cell>
          <cell r="F35">
            <v>119247</v>
          </cell>
          <cell r="G35">
            <v>0</v>
          </cell>
          <cell r="H35">
            <v>119247</v>
          </cell>
          <cell r="K35">
            <v>0</v>
          </cell>
          <cell r="L35">
            <v>166922</v>
          </cell>
          <cell r="M35">
            <v>0</v>
          </cell>
          <cell r="N35">
            <v>166922</v>
          </cell>
          <cell r="O35">
            <v>47675</v>
          </cell>
          <cell r="P35">
            <v>0</v>
          </cell>
          <cell r="Q35">
            <v>47675</v>
          </cell>
          <cell r="R35">
            <v>119247</v>
          </cell>
          <cell r="S35">
            <v>0</v>
          </cell>
          <cell r="T35">
            <v>119247</v>
          </cell>
          <cell r="V35">
            <v>0</v>
          </cell>
          <cell r="W35">
            <v>0</v>
          </cell>
          <cell r="X35">
            <v>166922</v>
          </cell>
          <cell r="Y35">
            <v>0</v>
          </cell>
          <cell r="Z35">
            <v>166922</v>
          </cell>
        </row>
        <row r="36">
          <cell r="A36" t="str">
            <v>11009-03</v>
          </cell>
          <cell r="B36" t="str">
            <v>Assembly Materials in Stock</v>
          </cell>
          <cell r="C36">
            <v>1149743.6499999999</v>
          </cell>
          <cell r="E36">
            <v>1149743.6499999999</v>
          </cell>
          <cell r="F36">
            <v>6603183.3499999996</v>
          </cell>
          <cell r="G36">
            <v>0</v>
          </cell>
          <cell r="H36">
            <v>6603183.3499999996</v>
          </cell>
          <cell r="J36">
            <v>365097.36</v>
          </cell>
          <cell r="K36">
            <v>365097.36</v>
          </cell>
          <cell r="L36">
            <v>7752927</v>
          </cell>
          <cell r="M36">
            <v>365097.36</v>
          </cell>
          <cell r="N36">
            <v>8118024.3600000003</v>
          </cell>
          <cell r="O36">
            <v>1149743.6499999999</v>
          </cell>
          <cell r="P36">
            <v>0</v>
          </cell>
          <cell r="Q36">
            <v>1149743.6499999999</v>
          </cell>
          <cell r="R36">
            <v>6603183.3499999996</v>
          </cell>
          <cell r="S36">
            <v>0</v>
          </cell>
          <cell r="T36">
            <v>6603183.3499999996</v>
          </cell>
          <cell r="V36">
            <v>365097.36</v>
          </cell>
          <cell r="W36">
            <v>365097.36</v>
          </cell>
          <cell r="X36">
            <v>7752927</v>
          </cell>
          <cell r="Y36">
            <v>365097.36</v>
          </cell>
          <cell r="Z36">
            <v>8118024.3600000003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6811</v>
          </cell>
          <cell r="E37">
            <v>6811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6811</v>
          </cell>
          <cell r="M37">
            <v>0</v>
          </cell>
          <cell r="N37">
            <v>6811</v>
          </cell>
          <cell r="O37">
            <v>6811</v>
          </cell>
          <cell r="P37">
            <v>0</v>
          </cell>
          <cell r="Q37">
            <v>6811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6811</v>
          </cell>
          <cell r="Y37">
            <v>0</v>
          </cell>
          <cell r="Z37">
            <v>6811</v>
          </cell>
        </row>
        <row r="38">
          <cell r="A38" t="str">
            <v>11009-05</v>
          </cell>
          <cell r="B38" t="str">
            <v>Factory Supplies In Stock</v>
          </cell>
          <cell r="C38">
            <v>144026</v>
          </cell>
          <cell r="E38">
            <v>144026</v>
          </cell>
          <cell r="F38">
            <v>28264.38</v>
          </cell>
          <cell r="G38">
            <v>0</v>
          </cell>
          <cell r="H38">
            <v>28264.38</v>
          </cell>
          <cell r="K38">
            <v>0</v>
          </cell>
          <cell r="L38">
            <v>172290.38</v>
          </cell>
          <cell r="M38">
            <v>0</v>
          </cell>
          <cell r="N38">
            <v>172290.38</v>
          </cell>
          <cell r="O38">
            <v>144026</v>
          </cell>
          <cell r="P38">
            <v>0</v>
          </cell>
          <cell r="Q38">
            <v>144026</v>
          </cell>
          <cell r="R38">
            <v>28264.38</v>
          </cell>
          <cell r="S38">
            <v>0</v>
          </cell>
          <cell r="T38">
            <v>28264.38</v>
          </cell>
          <cell r="V38">
            <v>0</v>
          </cell>
          <cell r="W38">
            <v>0</v>
          </cell>
          <cell r="X38">
            <v>172290.38</v>
          </cell>
          <cell r="Y38">
            <v>0</v>
          </cell>
          <cell r="Z38">
            <v>172290.38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1894913.15</v>
          </cell>
          <cell r="E39">
            <v>1894913.15</v>
          </cell>
          <cell r="F39">
            <v>2058445.66</v>
          </cell>
          <cell r="G39">
            <v>0</v>
          </cell>
          <cell r="H39">
            <v>2058445.66</v>
          </cell>
          <cell r="J39">
            <v>1756337.7</v>
          </cell>
          <cell r="K39">
            <v>1756337.7</v>
          </cell>
          <cell r="L39">
            <v>3953358.8099999996</v>
          </cell>
          <cell r="M39">
            <v>1756337.7</v>
          </cell>
          <cell r="N39">
            <v>5709696.5099999998</v>
          </cell>
          <cell r="O39">
            <v>1894913.15</v>
          </cell>
          <cell r="P39">
            <v>0</v>
          </cell>
          <cell r="Q39">
            <v>1894913.15</v>
          </cell>
          <cell r="R39">
            <v>2058445.66</v>
          </cell>
          <cell r="S39">
            <v>0</v>
          </cell>
          <cell r="T39">
            <v>2058445.66</v>
          </cell>
          <cell r="V39">
            <v>1756337.7</v>
          </cell>
          <cell r="W39">
            <v>1756337.7</v>
          </cell>
          <cell r="X39">
            <v>3953358.8099999996</v>
          </cell>
          <cell r="Y39">
            <v>1756337.7</v>
          </cell>
          <cell r="Z39">
            <v>5709696.5099999998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3470079.56</v>
          </cell>
          <cell r="E40">
            <v>3470079.56</v>
          </cell>
          <cell r="F40">
            <v>2218173.7400000002</v>
          </cell>
          <cell r="G40">
            <v>0</v>
          </cell>
          <cell r="H40">
            <v>2218173.7400000002</v>
          </cell>
          <cell r="J40">
            <v>536090</v>
          </cell>
          <cell r="K40">
            <v>536090</v>
          </cell>
          <cell r="L40">
            <v>5688253.3000000007</v>
          </cell>
          <cell r="M40">
            <v>536090</v>
          </cell>
          <cell r="N40">
            <v>6224343.3000000007</v>
          </cell>
          <cell r="O40">
            <v>3470079.56</v>
          </cell>
          <cell r="P40">
            <v>0</v>
          </cell>
          <cell r="Q40">
            <v>3470079.56</v>
          </cell>
          <cell r="R40">
            <v>2218173.7400000002</v>
          </cell>
          <cell r="S40">
            <v>0</v>
          </cell>
          <cell r="T40">
            <v>2218173.7400000002</v>
          </cell>
          <cell r="V40">
            <v>536090</v>
          </cell>
          <cell r="W40">
            <v>536090</v>
          </cell>
          <cell r="X40">
            <v>5688253.3000000007</v>
          </cell>
          <cell r="Y40">
            <v>536090</v>
          </cell>
          <cell r="Z40">
            <v>6224343.3000000007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229355</v>
          </cell>
        </row>
        <row r="48">
          <cell r="A48" t="str">
            <v>11010-02</v>
          </cell>
          <cell r="B48" t="str">
            <v>Prepaid Expense</v>
          </cell>
          <cell r="Z48">
            <v>704546.89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763320.05</v>
          </cell>
        </row>
        <row r="52">
          <cell r="A52" t="str">
            <v>11010-06</v>
          </cell>
          <cell r="B52" t="str">
            <v>Purchase Vat</v>
          </cell>
          <cell r="Z52">
            <v>2222461.13</v>
          </cell>
        </row>
        <row r="53">
          <cell r="A53" t="str">
            <v>11010-07</v>
          </cell>
          <cell r="B53" t="str">
            <v>Vat in Transit</v>
          </cell>
          <cell r="Z53">
            <v>163901.32999999999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2597433.6899999995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1410923.95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631352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139329924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533986118.54000002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-118198442.97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-499469501.52999997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-6962077.75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-30844036.949999999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-4510697.82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-15313728.119999999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-8461968.7400000002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-86574103.280000001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-7990342.5300000003</v>
          </cell>
        </row>
        <row r="88">
          <cell r="A88" t="str">
            <v>21002-03</v>
          </cell>
          <cell r="B88" t="str">
            <v>Accounts Payable - Related</v>
          </cell>
          <cell r="Z88">
            <v>-21785407.66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-4719335.6900000004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-113923.57</v>
          </cell>
        </row>
        <row r="96">
          <cell r="A96" t="str">
            <v>21004-02</v>
          </cell>
          <cell r="B96" t="str">
            <v>W/T Phor Ngor Dor 3</v>
          </cell>
          <cell r="Z96">
            <v>-1568.79</v>
          </cell>
        </row>
        <row r="97">
          <cell r="A97" t="str">
            <v>21004-03</v>
          </cell>
          <cell r="B97" t="str">
            <v>W/T Phor Ngor Dor 1</v>
          </cell>
          <cell r="Z97">
            <v>-536376.81999999995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-455984</v>
          </cell>
        </row>
        <row r="102">
          <cell r="A102" t="str">
            <v>21007-01</v>
          </cell>
          <cell r="B102" t="str">
            <v>Selling Tax</v>
          </cell>
          <cell r="Z102">
            <v>-2748186.95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-13582682.279999999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-82332.88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-12557167</v>
          </cell>
          <cell r="D115">
            <v>0</v>
          </cell>
          <cell r="E115">
            <v>-12557167</v>
          </cell>
          <cell r="F115">
            <v>-8963229.5</v>
          </cell>
          <cell r="G115">
            <v>0</v>
          </cell>
          <cell r="H115">
            <v>-8963229.5</v>
          </cell>
          <cell r="J115">
            <v>-17465203.199999999</v>
          </cell>
          <cell r="K115">
            <v>-17465203.199999999</v>
          </cell>
          <cell r="L115">
            <v>-21520396.5</v>
          </cell>
          <cell r="M115">
            <v>-17465203.199999999</v>
          </cell>
          <cell r="N115">
            <v>-38985599.700000003</v>
          </cell>
          <cell r="O115">
            <v>-12557167</v>
          </cell>
          <cell r="P115">
            <v>0</v>
          </cell>
          <cell r="Q115">
            <v>-12557167</v>
          </cell>
          <cell r="R115">
            <v>-8963229.5</v>
          </cell>
          <cell r="S115">
            <v>0</v>
          </cell>
          <cell r="T115">
            <v>-8963229.5</v>
          </cell>
          <cell r="U115">
            <v>0</v>
          </cell>
          <cell r="V115">
            <v>-17465203.199999999</v>
          </cell>
          <cell r="W115">
            <v>-17465203.199999999</v>
          </cell>
          <cell r="X115">
            <v>-21520396.5</v>
          </cell>
          <cell r="Y115">
            <v>-17465203.199999999</v>
          </cell>
          <cell r="Z115">
            <v>-38985599.700000003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-101141.26</v>
          </cell>
          <cell r="D122">
            <v>0</v>
          </cell>
          <cell r="E122">
            <v>-101141.26</v>
          </cell>
          <cell r="F122">
            <v>-213059.62</v>
          </cell>
          <cell r="G122">
            <v>0</v>
          </cell>
          <cell r="H122">
            <v>-213059.62</v>
          </cell>
          <cell r="K122">
            <v>0</v>
          </cell>
          <cell r="L122">
            <v>-314200.88</v>
          </cell>
          <cell r="M122">
            <v>0</v>
          </cell>
          <cell r="N122">
            <v>-314200.88</v>
          </cell>
          <cell r="O122">
            <v>-101141.26</v>
          </cell>
          <cell r="P122">
            <v>0</v>
          </cell>
          <cell r="Q122">
            <v>-101141.26</v>
          </cell>
          <cell r="R122">
            <v>-213059.62</v>
          </cell>
          <cell r="S122">
            <v>0</v>
          </cell>
          <cell r="T122">
            <v>-213059.62</v>
          </cell>
          <cell r="U122">
            <v>0</v>
          </cell>
          <cell r="V122">
            <v>0</v>
          </cell>
          <cell r="W122">
            <v>0</v>
          </cell>
          <cell r="X122">
            <v>-314200.88</v>
          </cell>
          <cell r="Y122">
            <v>0</v>
          </cell>
          <cell r="Z122">
            <v>-314200.88</v>
          </cell>
        </row>
        <row r="123">
          <cell r="A123" t="str">
            <v>43000-02</v>
          </cell>
          <cell r="B123" t="str">
            <v>Other Income</v>
          </cell>
          <cell r="C123">
            <v>-126889.27</v>
          </cell>
          <cell r="D123">
            <v>0</v>
          </cell>
          <cell r="E123">
            <v>-126889.27</v>
          </cell>
          <cell r="F123">
            <v>-57365.51</v>
          </cell>
          <cell r="G123">
            <v>0</v>
          </cell>
          <cell r="H123">
            <v>-57365.51</v>
          </cell>
          <cell r="J123">
            <v>0</v>
          </cell>
          <cell r="K123">
            <v>0</v>
          </cell>
          <cell r="L123">
            <v>-184254.78</v>
          </cell>
          <cell r="M123">
            <v>0</v>
          </cell>
          <cell r="N123">
            <v>-184254.78</v>
          </cell>
          <cell r="O123">
            <v>-126889.27</v>
          </cell>
          <cell r="P123">
            <v>0</v>
          </cell>
          <cell r="Q123">
            <v>-126889.27</v>
          </cell>
          <cell r="R123">
            <v>-57365.51</v>
          </cell>
          <cell r="S123">
            <v>0</v>
          </cell>
          <cell r="T123">
            <v>-57365.51</v>
          </cell>
          <cell r="U123">
            <v>0</v>
          </cell>
          <cell r="V123">
            <v>0</v>
          </cell>
          <cell r="W123">
            <v>0</v>
          </cell>
          <cell r="X123">
            <v>-184254.78</v>
          </cell>
          <cell r="Y123">
            <v>0</v>
          </cell>
          <cell r="Z123">
            <v>-184254.78</v>
          </cell>
        </row>
        <row r="124">
          <cell r="B124" t="str">
            <v xml:space="preserve"> Other Income -Mould</v>
          </cell>
          <cell r="C124">
            <v>-122100</v>
          </cell>
          <cell r="D124">
            <v>0</v>
          </cell>
          <cell r="E124">
            <v>-122100</v>
          </cell>
          <cell r="F124">
            <v>-18200</v>
          </cell>
          <cell r="H124">
            <v>-18200</v>
          </cell>
          <cell r="L124">
            <v>-140300</v>
          </cell>
          <cell r="M124">
            <v>0</v>
          </cell>
          <cell r="N124">
            <v>-140300</v>
          </cell>
          <cell r="O124">
            <v>-122100</v>
          </cell>
          <cell r="P124">
            <v>0</v>
          </cell>
          <cell r="Q124">
            <v>-122100</v>
          </cell>
          <cell r="R124">
            <v>-18200</v>
          </cell>
          <cell r="S124">
            <v>0</v>
          </cell>
          <cell r="T124">
            <v>-18200</v>
          </cell>
          <cell r="U124">
            <v>0</v>
          </cell>
          <cell r="V124">
            <v>0</v>
          </cell>
          <cell r="W124">
            <v>0</v>
          </cell>
          <cell r="X124">
            <v>-140300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-4789.2700000000004</v>
          </cell>
          <cell r="D125">
            <v>0</v>
          </cell>
          <cell r="E125">
            <v>-4789.2700000000004</v>
          </cell>
          <cell r="F125">
            <v>-39165.51</v>
          </cell>
          <cell r="H125">
            <v>-39165.51</v>
          </cell>
          <cell r="J125">
            <v>0</v>
          </cell>
          <cell r="L125">
            <v>-43954.78</v>
          </cell>
          <cell r="M125">
            <v>0</v>
          </cell>
          <cell r="N125">
            <v>-43954.78</v>
          </cell>
          <cell r="O125">
            <v>-4789.2700000000004</v>
          </cell>
          <cell r="P125">
            <v>0</v>
          </cell>
          <cell r="Q125">
            <v>-4789.2700000000004</v>
          </cell>
          <cell r="R125">
            <v>-39165.51</v>
          </cell>
          <cell r="S125">
            <v>0</v>
          </cell>
          <cell r="T125">
            <v>-39165.51</v>
          </cell>
          <cell r="U125">
            <v>0</v>
          </cell>
          <cell r="V125">
            <v>0</v>
          </cell>
          <cell r="W125">
            <v>0</v>
          </cell>
          <cell r="X125">
            <v>-43954.78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-1135604.45</v>
          </cell>
          <cell r="J128">
            <v>1135604.45</v>
          </cell>
          <cell r="K128">
            <v>1135604.45</v>
          </cell>
          <cell r="L128">
            <v>-1135604.45</v>
          </cell>
          <cell r="M128">
            <v>1135604.45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-1135604.45</v>
          </cell>
          <cell r="S128">
            <v>0</v>
          </cell>
          <cell r="T128">
            <v>-1135604.45</v>
          </cell>
          <cell r="U128">
            <v>0</v>
          </cell>
          <cell r="V128">
            <v>1135604.45</v>
          </cell>
          <cell r="W128">
            <v>1135604.45</v>
          </cell>
          <cell r="X128">
            <v>-1135604.45</v>
          </cell>
          <cell r="Y128">
            <v>1135604.45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8140582.1299999999</v>
          </cell>
          <cell r="D132">
            <v>0</v>
          </cell>
          <cell r="E132">
            <v>8140582.1299999999</v>
          </cell>
          <cell r="F132">
            <v>3268714.06</v>
          </cell>
          <cell r="G132">
            <v>0</v>
          </cell>
          <cell r="H132">
            <v>3268714.06</v>
          </cell>
          <cell r="K132">
            <v>0</v>
          </cell>
          <cell r="L132">
            <v>11409296.189999999</v>
          </cell>
          <cell r="M132">
            <v>0</v>
          </cell>
          <cell r="N132">
            <v>11409296.189999999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51557.75</v>
          </cell>
          <cell r="D133">
            <v>0</v>
          </cell>
          <cell r="E133">
            <v>51557.75</v>
          </cell>
          <cell r="F133">
            <v>114247</v>
          </cell>
          <cell r="G133">
            <v>0</v>
          </cell>
          <cell r="H133">
            <v>114247</v>
          </cell>
          <cell r="K133">
            <v>0</v>
          </cell>
          <cell r="L133">
            <v>165804.75</v>
          </cell>
          <cell r="M133">
            <v>0</v>
          </cell>
          <cell r="N133">
            <v>165804.75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1691573.35</v>
          </cell>
          <cell r="D134">
            <v>0</v>
          </cell>
          <cell r="E134">
            <v>1691573.35</v>
          </cell>
          <cell r="F134">
            <v>1170946.43</v>
          </cell>
          <cell r="G134">
            <v>0</v>
          </cell>
          <cell r="H134">
            <v>1170946.43</v>
          </cell>
          <cell r="J134">
            <v>749926.06</v>
          </cell>
          <cell r="K134">
            <v>749926.06</v>
          </cell>
          <cell r="L134">
            <v>2862519.7800000003</v>
          </cell>
          <cell r="M134">
            <v>749926.06</v>
          </cell>
          <cell r="N134">
            <v>3612445.8400000003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4669</v>
          </cell>
          <cell r="D135">
            <v>0</v>
          </cell>
          <cell r="E135">
            <v>4669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4669</v>
          </cell>
          <cell r="M135">
            <v>0</v>
          </cell>
          <cell r="N135">
            <v>4669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1838901.71</v>
          </cell>
          <cell r="D136">
            <v>0</v>
          </cell>
          <cell r="E136">
            <v>1838901.71</v>
          </cell>
          <cell r="F136">
            <v>1354053.19</v>
          </cell>
          <cell r="G136">
            <v>0</v>
          </cell>
          <cell r="H136">
            <v>1354053.19</v>
          </cell>
          <cell r="J136">
            <v>1612714.98</v>
          </cell>
          <cell r="K136">
            <v>1612714.98</v>
          </cell>
          <cell r="L136">
            <v>3192954.9</v>
          </cell>
          <cell r="M136">
            <v>1612714.98</v>
          </cell>
          <cell r="N136">
            <v>4805669.88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6921177.2999999998</v>
          </cell>
          <cell r="E137">
            <v>6921177.2999999998</v>
          </cell>
          <cell r="F137">
            <v>744157.66</v>
          </cell>
          <cell r="G137">
            <v>0</v>
          </cell>
          <cell r="H137">
            <v>744157.66</v>
          </cell>
          <cell r="J137">
            <v>0</v>
          </cell>
          <cell r="K137">
            <v>0</v>
          </cell>
          <cell r="L137">
            <v>7665334.96</v>
          </cell>
          <cell r="M137">
            <v>0</v>
          </cell>
          <cell r="N137">
            <v>7665334.96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-9662400.5299999993</v>
          </cell>
          <cell r="D139">
            <v>0</v>
          </cell>
          <cell r="E139">
            <v>-9662400.5299999993</v>
          </cell>
          <cell r="F139">
            <v>-2844438.25</v>
          </cell>
          <cell r="H139">
            <v>-2844438.25</v>
          </cell>
          <cell r="J139">
            <v>0</v>
          </cell>
          <cell r="K139">
            <v>0</v>
          </cell>
          <cell r="L139">
            <v>-12506838.779999999</v>
          </cell>
          <cell r="M139">
            <v>0</v>
          </cell>
          <cell r="N139">
            <v>-12506838.779999999</v>
          </cell>
          <cell r="O139">
            <v>-9662400.5299999993</v>
          </cell>
          <cell r="P139">
            <v>0</v>
          </cell>
          <cell r="Q139">
            <v>-9662400.5299999993</v>
          </cell>
          <cell r="R139">
            <v>-2844438.25</v>
          </cell>
          <cell r="S139">
            <v>0</v>
          </cell>
          <cell r="T139">
            <v>-2844438.25</v>
          </cell>
          <cell r="U139">
            <v>0</v>
          </cell>
          <cell r="V139">
            <v>0</v>
          </cell>
          <cell r="W139">
            <v>0</v>
          </cell>
          <cell r="X139">
            <v>-12506838.779999999</v>
          </cell>
          <cell r="Y139">
            <v>0</v>
          </cell>
          <cell r="Z139">
            <v>-12506838.779999999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-47675</v>
          </cell>
          <cell r="D140">
            <v>0</v>
          </cell>
          <cell r="E140">
            <v>-47675</v>
          </cell>
          <cell r="F140">
            <v>-119247</v>
          </cell>
          <cell r="H140">
            <v>-119247</v>
          </cell>
          <cell r="J140">
            <v>0</v>
          </cell>
          <cell r="K140">
            <v>0</v>
          </cell>
          <cell r="L140">
            <v>-166922</v>
          </cell>
          <cell r="M140">
            <v>0</v>
          </cell>
          <cell r="N140">
            <v>-166922</v>
          </cell>
          <cell r="O140">
            <v>-47675</v>
          </cell>
          <cell r="P140">
            <v>0</v>
          </cell>
          <cell r="Q140">
            <v>-47675</v>
          </cell>
          <cell r="R140">
            <v>-119247</v>
          </cell>
          <cell r="S140">
            <v>0</v>
          </cell>
          <cell r="T140">
            <v>-119247</v>
          </cell>
          <cell r="U140">
            <v>0</v>
          </cell>
          <cell r="V140">
            <v>0</v>
          </cell>
          <cell r="W140">
            <v>0</v>
          </cell>
          <cell r="X140">
            <v>-166922</v>
          </cell>
          <cell r="Y140">
            <v>0</v>
          </cell>
          <cell r="Z140">
            <v>-166922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-1149743.6499999999</v>
          </cell>
          <cell r="D141">
            <v>0</v>
          </cell>
          <cell r="E141">
            <v>-1149743.6499999999</v>
          </cell>
          <cell r="F141">
            <v>-6603183.3499999996</v>
          </cell>
          <cell r="H141">
            <v>-6603183.3499999996</v>
          </cell>
          <cell r="J141">
            <v>-365097.36</v>
          </cell>
          <cell r="K141">
            <v>-365097.36</v>
          </cell>
          <cell r="L141">
            <v>-7752927</v>
          </cell>
          <cell r="M141">
            <v>-365097.36</v>
          </cell>
          <cell r="N141">
            <v>-8118024.3600000003</v>
          </cell>
          <cell r="O141">
            <v>-1149743.6499999999</v>
          </cell>
          <cell r="P141">
            <v>0</v>
          </cell>
          <cell r="Q141">
            <v>-1149743.6499999999</v>
          </cell>
          <cell r="R141">
            <v>-6603183.3499999996</v>
          </cell>
          <cell r="S141">
            <v>0</v>
          </cell>
          <cell r="T141">
            <v>-6603183.3499999996</v>
          </cell>
          <cell r="U141">
            <v>0</v>
          </cell>
          <cell r="V141">
            <v>-365097.36</v>
          </cell>
          <cell r="W141">
            <v>-365097.36</v>
          </cell>
          <cell r="X141">
            <v>-7752927</v>
          </cell>
          <cell r="Y141">
            <v>-365097.36</v>
          </cell>
          <cell r="Z141">
            <v>-8118024.3600000003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-6811</v>
          </cell>
          <cell r="D142">
            <v>0</v>
          </cell>
          <cell r="E142">
            <v>-6811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-6811</v>
          </cell>
          <cell r="M142">
            <v>0</v>
          </cell>
          <cell r="N142">
            <v>-6811</v>
          </cell>
          <cell r="O142">
            <v>-6811</v>
          </cell>
          <cell r="P142">
            <v>0</v>
          </cell>
          <cell r="Q142">
            <v>-6811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-6811</v>
          </cell>
          <cell r="Y142">
            <v>0</v>
          </cell>
          <cell r="Z142">
            <v>-6811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-1894913.15</v>
          </cell>
          <cell r="D143">
            <v>0</v>
          </cell>
          <cell r="E143">
            <v>-1894913.15</v>
          </cell>
          <cell r="F143">
            <v>-2058445.66</v>
          </cell>
          <cell r="H143">
            <v>-2058445.66</v>
          </cell>
          <cell r="J143">
            <v>-1756337.7</v>
          </cell>
          <cell r="K143">
            <v>-1756337.7</v>
          </cell>
          <cell r="M143">
            <v>-1756337.7</v>
          </cell>
          <cell r="N143">
            <v>-1756337.7</v>
          </cell>
          <cell r="O143">
            <v>-1894913.15</v>
          </cell>
          <cell r="P143">
            <v>0</v>
          </cell>
          <cell r="Q143">
            <v>-1894913.15</v>
          </cell>
          <cell r="R143">
            <v>-2058445.66</v>
          </cell>
          <cell r="S143">
            <v>0</v>
          </cell>
          <cell r="T143">
            <v>-2058445.66</v>
          </cell>
          <cell r="U143">
            <v>0</v>
          </cell>
          <cell r="V143">
            <v>-1756337.7</v>
          </cell>
          <cell r="W143">
            <v>-1756337.7</v>
          </cell>
          <cell r="X143">
            <v>-3953358.8099999996</v>
          </cell>
          <cell r="Y143">
            <v>-1756337.7</v>
          </cell>
          <cell r="Z143">
            <v>-5709696.5099999998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-3470079.56</v>
          </cell>
          <cell r="D144">
            <v>0</v>
          </cell>
          <cell r="E144">
            <v>-3470079.56</v>
          </cell>
          <cell r="F144">
            <v>-2218173.7400000002</v>
          </cell>
          <cell r="H144">
            <v>-2218173.7400000002</v>
          </cell>
          <cell r="J144">
            <v>-536090</v>
          </cell>
          <cell r="K144">
            <v>-536090</v>
          </cell>
          <cell r="M144">
            <v>-536090</v>
          </cell>
          <cell r="N144">
            <v>-536090</v>
          </cell>
          <cell r="O144">
            <v>-3470079.56</v>
          </cell>
          <cell r="P144">
            <v>0</v>
          </cell>
          <cell r="Q144">
            <v>-3470079.56</v>
          </cell>
          <cell r="R144">
            <v>-2218173.7400000002</v>
          </cell>
          <cell r="S144">
            <v>0</v>
          </cell>
          <cell r="T144">
            <v>-2218173.7400000002</v>
          </cell>
          <cell r="U144">
            <v>0</v>
          </cell>
          <cell r="V144">
            <v>-536090</v>
          </cell>
          <cell r="W144">
            <v>-536090</v>
          </cell>
          <cell r="X144">
            <v>-5688253.3000000007</v>
          </cell>
          <cell r="Y144">
            <v>-536090</v>
          </cell>
          <cell r="Z144">
            <v>-6224343.3000000007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4306708.41</v>
          </cell>
          <cell r="D146">
            <v>0</v>
          </cell>
          <cell r="E146">
            <v>4306708.41</v>
          </cell>
          <cell r="F146">
            <v>1754873.49</v>
          </cell>
          <cell r="H146">
            <v>1754873.49</v>
          </cell>
          <cell r="K146">
            <v>0</v>
          </cell>
          <cell r="L146">
            <v>6061581.9000000004</v>
          </cell>
          <cell r="M146">
            <v>0</v>
          </cell>
          <cell r="N146">
            <v>6061581.9000000004</v>
          </cell>
          <cell r="O146">
            <v>4306708.41</v>
          </cell>
          <cell r="P146">
            <v>0</v>
          </cell>
          <cell r="Q146">
            <v>4306708.41</v>
          </cell>
          <cell r="R146">
            <v>1754873.49</v>
          </cell>
          <cell r="S146">
            <v>0</v>
          </cell>
          <cell r="T146">
            <v>1754873.49</v>
          </cell>
          <cell r="U146">
            <v>0</v>
          </cell>
          <cell r="V146">
            <v>0</v>
          </cell>
          <cell r="W146">
            <v>0</v>
          </cell>
          <cell r="X146">
            <v>6061581.9000000004</v>
          </cell>
          <cell r="Y146">
            <v>0</v>
          </cell>
          <cell r="Z146">
            <v>6061581.9000000004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3957</v>
          </cell>
          <cell r="D147">
            <v>0</v>
          </cell>
          <cell r="E147">
            <v>3957</v>
          </cell>
          <cell r="F147">
            <v>30270</v>
          </cell>
          <cell r="H147">
            <v>30270</v>
          </cell>
          <cell r="K147">
            <v>0</v>
          </cell>
          <cell r="L147">
            <v>34227</v>
          </cell>
          <cell r="M147">
            <v>0</v>
          </cell>
          <cell r="N147">
            <v>34227</v>
          </cell>
          <cell r="O147">
            <v>3957</v>
          </cell>
          <cell r="P147">
            <v>0</v>
          </cell>
          <cell r="Q147">
            <v>3957</v>
          </cell>
          <cell r="R147">
            <v>30270</v>
          </cell>
          <cell r="S147">
            <v>0</v>
          </cell>
          <cell r="T147">
            <v>30270</v>
          </cell>
          <cell r="U147">
            <v>0</v>
          </cell>
          <cell r="V147">
            <v>0</v>
          </cell>
          <cell r="W147">
            <v>0</v>
          </cell>
          <cell r="X147">
            <v>34227</v>
          </cell>
          <cell r="Y147">
            <v>0</v>
          </cell>
          <cell r="Z147">
            <v>34227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1156841.02</v>
          </cell>
          <cell r="D148">
            <v>0</v>
          </cell>
          <cell r="E148">
            <v>1156841.02</v>
          </cell>
          <cell r="F148">
            <v>12741337.220000001</v>
          </cell>
          <cell r="H148">
            <v>12741337.220000001</v>
          </cell>
          <cell r="J148">
            <v>13827494.359999999</v>
          </cell>
          <cell r="K148">
            <v>13827494.359999999</v>
          </cell>
          <cell r="L148">
            <v>13898178.24</v>
          </cell>
          <cell r="M148">
            <v>13827494.359999999</v>
          </cell>
          <cell r="N148">
            <v>27725672.600000001</v>
          </cell>
          <cell r="O148">
            <v>1156841.02</v>
          </cell>
          <cell r="P148">
            <v>0</v>
          </cell>
          <cell r="Q148">
            <v>1156841.02</v>
          </cell>
          <cell r="R148">
            <v>12741337.220000001</v>
          </cell>
          <cell r="S148">
            <v>0</v>
          </cell>
          <cell r="T148">
            <v>12741337.220000001</v>
          </cell>
          <cell r="U148">
            <v>0</v>
          </cell>
          <cell r="V148">
            <v>13827494.359999999</v>
          </cell>
          <cell r="W148">
            <v>13827494.359999999</v>
          </cell>
          <cell r="X148">
            <v>13898178.24</v>
          </cell>
          <cell r="Y148">
            <v>13827494.359999999</v>
          </cell>
          <cell r="Z148">
            <v>27725672.600000001</v>
          </cell>
        </row>
        <row r="149">
          <cell r="B149" t="str">
            <v>Purchase : Packing (goods)</v>
          </cell>
          <cell r="C149">
            <v>13969</v>
          </cell>
          <cell r="D149">
            <v>0</v>
          </cell>
          <cell r="E149">
            <v>13969</v>
          </cell>
          <cell r="F149">
            <v>0</v>
          </cell>
          <cell r="H149">
            <v>0</v>
          </cell>
          <cell r="K149">
            <v>0</v>
          </cell>
          <cell r="L149">
            <v>13969</v>
          </cell>
          <cell r="M149">
            <v>0</v>
          </cell>
          <cell r="N149">
            <v>13969</v>
          </cell>
          <cell r="O149">
            <v>13969</v>
          </cell>
          <cell r="P149">
            <v>0</v>
          </cell>
          <cell r="Q149">
            <v>13969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52878.82</v>
          </cell>
          <cell r="D150">
            <v>0</v>
          </cell>
          <cell r="E150">
            <v>52878.82</v>
          </cell>
          <cell r="F150">
            <v>38258.76</v>
          </cell>
          <cell r="H150">
            <v>38258.76</v>
          </cell>
          <cell r="J150">
            <v>72219.899999999994</v>
          </cell>
          <cell r="K150">
            <v>72219.899999999994</v>
          </cell>
          <cell r="L150">
            <v>91137.58</v>
          </cell>
          <cell r="M150">
            <v>72219.899999999994</v>
          </cell>
          <cell r="N150">
            <v>163357.47999999998</v>
          </cell>
          <cell r="O150">
            <v>52878.82</v>
          </cell>
          <cell r="P150">
            <v>0</v>
          </cell>
          <cell r="Q150">
            <v>52878.82</v>
          </cell>
          <cell r="R150">
            <v>38258.76</v>
          </cell>
          <cell r="S150">
            <v>0</v>
          </cell>
          <cell r="T150">
            <v>38258.76</v>
          </cell>
          <cell r="U150">
            <v>0</v>
          </cell>
          <cell r="V150">
            <v>72219.899999999994</v>
          </cell>
          <cell r="W150">
            <v>72219.899999999994</v>
          </cell>
          <cell r="Y150">
            <v>72219.899999999994</v>
          </cell>
        </row>
        <row r="151">
          <cell r="A151" t="str">
            <v>51004-04</v>
          </cell>
          <cell r="B151" t="str">
            <v>Purchase : Packing</v>
          </cell>
          <cell r="C151">
            <v>66847.820000000007</v>
          </cell>
          <cell r="D151">
            <v>0</v>
          </cell>
          <cell r="E151">
            <v>66847.820000000007</v>
          </cell>
          <cell r="F151">
            <v>38258.76</v>
          </cell>
          <cell r="H151">
            <v>38258.76</v>
          </cell>
          <cell r="J151">
            <v>72219.899999999994</v>
          </cell>
          <cell r="K151">
            <v>72219.899999999994</v>
          </cell>
          <cell r="L151">
            <v>105106.58000000002</v>
          </cell>
          <cell r="M151">
            <v>72219.899999999994</v>
          </cell>
          <cell r="N151">
            <v>177326.48</v>
          </cell>
          <cell r="O151">
            <v>66847.820000000007</v>
          </cell>
          <cell r="P151">
            <v>0</v>
          </cell>
          <cell r="Q151">
            <v>66847.820000000007</v>
          </cell>
          <cell r="R151">
            <v>38258.76</v>
          </cell>
          <cell r="S151">
            <v>0</v>
          </cell>
          <cell r="T151">
            <v>38258.76</v>
          </cell>
          <cell r="U151">
            <v>0</v>
          </cell>
          <cell r="V151">
            <v>72219.899999999994</v>
          </cell>
          <cell r="W151">
            <v>72219.899999999994</v>
          </cell>
          <cell r="X151">
            <v>105106.58000000002</v>
          </cell>
          <cell r="Y151">
            <v>72219.899999999994</v>
          </cell>
          <cell r="Z151">
            <v>177326.48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1433231.44</v>
          </cell>
          <cell r="D156">
            <v>0</v>
          </cell>
          <cell r="E156">
            <v>1433231.44</v>
          </cell>
          <cell r="F156">
            <v>1327830.01</v>
          </cell>
          <cell r="H156">
            <v>1327830.01</v>
          </cell>
          <cell r="J156">
            <v>1194416.58</v>
          </cell>
          <cell r="K156">
            <v>1194416.58</v>
          </cell>
          <cell r="L156">
            <v>2761061.45</v>
          </cell>
          <cell r="M156">
            <v>1194416.58</v>
          </cell>
          <cell r="N156">
            <v>3955478.0300000003</v>
          </cell>
          <cell r="O156">
            <v>1433231.44</v>
          </cell>
          <cell r="P156">
            <v>0</v>
          </cell>
          <cell r="Q156">
            <v>1433231.44</v>
          </cell>
          <cell r="R156">
            <v>1327830.01</v>
          </cell>
          <cell r="S156">
            <v>0</v>
          </cell>
          <cell r="T156">
            <v>1327830.01</v>
          </cell>
          <cell r="U156">
            <v>0</v>
          </cell>
          <cell r="V156">
            <v>1194416.58</v>
          </cell>
          <cell r="W156">
            <v>1194416.58</v>
          </cell>
          <cell r="X156">
            <v>2761061.45</v>
          </cell>
          <cell r="Y156">
            <v>1194416.58</v>
          </cell>
          <cell r="Z156">
            <v>3955478.0300000003</v>
          </cell>
        </row>
        <row r="157">
          <cell r="A157" t="str">
            <v>52001-02</v>
          </cell>
          <cell r="B157" t="str">
            <v>Wages - Factory</v>
          </cell>
          <cell r="C157">
            <v>205060.21</v>
          </cell>
          <cell r="D157">
            <v>0</v>
          </cell>
          <cell r="E157">
            <v>205060.21</v>
          </cell>
          <cell r="F157">
            <v>203640.51</v>
          </cell>
          <cell r="H157">
            <v>203640.51</v>
          </cell>
          <cell r="J157">
            <v>183179.78</v>
          </cell>
          <cell r="K157">
            <v>183179.78</v>
          </cell>
          <cell r="L157">
            <v>408700.72</v>
          </cell>
          <cell r="M157">
            <v>183179.78</v>
          </cell>
          <cell r="N157">
            <v>591880.5</v>
          </cell>
          <cell r="O157">
            <v>205060.21</v>
          </cell>
          <cell r="P157">
            <v>0</v>
          </cell>
          <cell r="Q157">
            <v>205060.21</v>
          </cell>
          <cell r="R157">
            <v>203640.51</v>
          </cell>
          <cell r="S157">
            <v>0</v>
          </cell>
          <cell r="T157">
            <v>203640.51</v>
          </cell>
          <cell r="U157">
            <v>0</v>
          </cell>
          <cell r="V157">
            <v>183179.78</v>
          </cell>
          <cell r="W157">
            <v>183179.78</v>
          </cell>
          <cell r="X157">
            <v>408700.72</v>
          </cell>
          <cell r="Y157">
            <v>183179.78</v>
          </cell>
          <cell r="Z157">
            <v>591880.5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257152.52</v>
          </cell>
          <cell r="D159">
            <v>0</v>
          </cell>
          <cell r="E159">
            <v>257152.52</v>
          </cell>
          <cell r="F159">
            <v>206819.14</v>
          </cell>
          <cell r="H159">
            <v>206819.14</v>
          </cell>
          <cell r="J159">
            <v>186039.04000000001</v>
          </cell>
          <cell r="K159">
            <v>186039.04000000001</v>
          </cell>
          <cell r="L159">
            <v>463971.66000000003</v>
          </cell>
          <cell r="M159">
            <v>186039.04000000001</v>
          </cell>
          <cell r="N159">
            <v>650010.70000000007</v>
          </cell>
          <cell r="O159">
            <v>257152.52</v>
          </cell>
          <cell r="P159">
            <v>0</v>
          </cell>
          <cell r="Q159">
            <v>257152.52</v>
          </cell>
          <cell r="R159">
            <v>206819.14</v>
          </cell>
          <cell r="S159">
            <v>0</v>
          </cell>
          <cell r="T159">
            <v>206819.14</v>
          </cell>
          <cell r="U159">
            <v>0</v>
          </cell>
          <cell r="V159">
            <v>186039.04000000001</v>
          </cell>
          <cell r="W159">
            <v>186039.04000000001</v>
          </cell>
          <cell r="X159">
            <v>463971.66000000003</v>
          </cell>
          <cell r="Y159">
            <v>186039.04000000001</v>
          </cell>
          <cell r="Z159">
            <v>650010.70000000007</v>
          </cell>
        </row>
        <row r="160">
          <cell r="A160" t="str">
            <v>52001-05</v>
          </cell>
          <cell r="B160" t="str">
            <v>Allowance - Factory</v>
          </cell>
          <cell r="C160">
            <v>273774.81</v>
          </cell>
          <cell r="D160">
            <v>0</v>
          </cell>
          <cell r="E160">
            <v>273774.81</v>
          </cell>
          <cell r="F160">
            <v>261723.55</v>
          </cell>
          <cell r="H160">
            <v>261723.55</v>
          </cell>
          <cell r="J160">
            <v>235426.93</v>
          </cell>
          <cell r="K160">
            <v>235426.93</v>
          </cell>
          <cell r="L160">
            <v>535498.36</v>
          </cell>
          <cell r="M160">
            <v>235426.93</v>
          </cell>
          <cell r="N160">
            <v>770925.29</v>
          </cell>
          <cell r="O160">
            <v>273774.81</v>
          </cell>
          <cell r="P160">
            <v>0</v>
          </cell>
          <cell r="Q160">
            <v>273774.81</v>
          </cell>
          <cell r="R160">
            <v>261723.55</v>
          </cell>
          <cell r="S160">
            <v>0</v>
          </cell>
          <cell r="T160">
            <v>261723.55</v>
          </cell>
          <cell r="U160">
            <v>0</v>
          </cell>
          <cell r="V160">
            <v>235426.93</v>
          </cell>
          <cell r="W160">
            <v>235426.93</v>
          </cell>
          <cell r="X160">
            <v>535498.36</v>
          </cell>
          <cell r="Y160">
            <v>235426.93</v>
          </cell>
          <cell r="Z160">
            <v>770925.29</v>
          </cell>
        </row>
        <row r="161">
          <cell r="A161" t="str">
            <v>52001-06</v>
          </cell>
          <cell r="B161" t="str">
            <v>Welfare - Factory</v>
          </cell>
          <cell r="C161">
            <v>376296</v>
          </cell>
          <cell r="D161">
            <v>0</v>
          </cell>
          <cell r="E161">
            <v>376296</v>
          </cell>
          <cell r="F161">
            <v>371521.48</v>
          </cell>
          <cell r="H161">
            <v>371521.48</v>
          </cell>
          <cell r="J161">
            <v>334192.94</v>
          </cell>
          <cell r="K161">
            <v>334192.94</v>
          </cell>
          <cell r="L161">
            <v>747817.48</v>
          </cell>
          <cell r="M161">
            <v>334192.94</v>
          </cell>
          <cell r="N161">
            <v>1082010.42</v>
          </cell>
          <cell r="O161">
            <v>376296</v>
          </cell>
          <cell r="P161">
            <v>0</v>
          </cell>
          <cell r="Q161">
            <v>376296</v>
          </cell>
          <cell r="R161">
            <v>371521.48</v>
          </cell>
          <cell r="S161">
            <v>0</v>
          </cell>
          <cell r="T161">
            <v>371521.48</v>
          </cell>
          <cell r="U161">
            <v>0</v>
          </cell>
          <cell r="V161">
            <v>334192.94</v>
          </cell>
          <cell r="W161">
            <v>334192.94</v>
          </cell>
          <cell r="X161">
            <v>747817.48</v>
          </cell>
          <cell r="Y161">
            <v>334192.94</v>
          </cell>
          <cell r="Z161">
            <v>1082010.42</v>
          </cell>
        </row>
        <row r="162">
          <cell r="A162" t="str">
            <v>52001-07</v>
          </cell>
          <cell r="B162" t="str">
            <v>Provident Fund - Factory</v>
          </cell>
          <cell r="C162">
            <v>35187.040000000001</v>
          </cell>
          <cell r="D162">
            <v>0</v>
          </cell>
          <cell r="E162">
            <v>35187.040000000001</v>
          </cell>
          <cell r="F162">
            <v>31702.12</v>
          </cell>
          <cell r="H162">
            <v>31702.12</v>
          </cell>
          <cell r="J162">
            <v>28516.85</v>
          </cell>
          <cell r="K162">
            <v>28516.85</v>
          </cell>
          <cell r="L162">
            <v>66889.16</v>
          </cell>
          <cell r="M162">
            <v>28516.85</v>
          </cell>
          <cell r="N162">
            <v>95406.010000000009</v>
          </cell>
          <cell r="O162">
            <v>35187.040000000001</v>
          </cell>
          <cell r="P162">
            <v>0</v>
          </cell>
          <cell r="Q162">
            <v>35187.040000000001</v>
          </cell>
          <cell r="R162">
            <v>31702.12</v>
          </cell>
          <cell r="S162">
            <v>0</v>
          </cell>
          <cell r="T162">
            <v>31702.12</v>
          </cell>
          <cell r="U162">
            <v>0</v>
          </cell>
          <cell r="V162">
            <v>28516.85</v>
          </cell>
          <cell r="W162">
            <v>28516.85</v>
          </cell>
          <cell r="X162">
            <v>66889.16</v>
          </cell>
          <cell r="Y162">
            <v>28516.85</v>
          </cell>
          <cell r="Z162">
            <v>95406.010000000009</v>
          </cell>
        </row>
        <row r="163">
          <cell r="A163" t="str">
            <v>52001-08</v>
          </cell>
          <cell r="B163" t="str">
            <v>Medical Expense - Factory</v>
          </cell>
          <cell r="C163">
            <v>4648.07</v>
          </cell>
          <cell r="D163">
            <v>0</v>
          </cell>
          <cell r="E163">
            <v>4648.07</v>
          </cell>
          <cell r="F163">
            <v>6889.58</v>
          </cell>
          <cell r="H163">
            <v>6889.58</v>
          </cell>
          <cell r="J163">
            <v>6197.35</v>
          </cell>
          <cell r="K163">
            <v>6197.35</v>
          </cell>
          <cell r="L163">
            <v>11537.65</v>
          </cell>
          <cell r="M163">
            <v>6197.35</v>
          </cell>
          <cell r="N163">
            <v>17735</v>
          </cell>
          <cell r="O163">
            <v>4648.07</v>
          </cell>
          <cell r="P163">
            <v>0</v>
          </cell>
          <cell r="Q163">
            <v>4648.07</v>
          </cell>
          <cell r="R163">
            <v>6889.58</v>
          </cell>
          <cell r="S163">
            <v>0</v>
          </cell>
          <cell r="T163">
            <v>6889.58</v>
          </cell>
          <cell r="U163">
            <v>0</v>
          </cell>
          <cell r="V163">
            <v>6197.35</v>
          </cell>
          <cell r="W163">
            <v>6197.35</v>
          </cell>
          <cell r="X163">
            <v>11537.65</v>
          </cell>
          <cell r="Y163">
            <v>6197.35</v>
          </cell>
          <cell r="Z163">
            <v>17735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384098.3</v>
          </cell>
          <cell r="D165">
            <v>0</v>
          </cell>
          <cell r="E165">
            <v>384098.3</v>
          </cell>
          <cell r="F165">
            <v>434773.46</v>
          </cell>
          <cell r="H165">
            <v>434773.46</v>
          </cell>
          <cell r="J165">
            <v>367715.51</v>
          </cell>
          <cell r="K165">
            <v>367715.51</v>
          </cell>
          <cell r="L165">
            <v>818871.76</v>
          </cell>
          <cell r="M165">
            <v>367715.51</v>
          </cell>
          <cell r="N165">
            <v>1186587.27</v>
          </cell>
          <cell r="O165">
            <v>384098.3</v>
          </cell>
          <cell r="P165">
            <v>0</v>
          </cell>
          <cell r="Q165">
            <v>384098.3</v>
          </cell>
          <cell r="R165">
            <v>434773.46</v>
          </cell>
          <cell r="S165">
            <v>0</v>
          </cell>
          <cell r="T165">
            <v>434773.46</v>
          </cell>
          <cell r="U165">
            <v>0</v>
          </cell>
          <cell r="V165">
            <v>367715.51</v>
          </cell>
          <cell r="W165">
            <v>367715.51</v>
          </cell>
          <cell r="X165">
            <v>818871.76</v>
          </cell>
          <cell r="Y165">
            <v>367715.51</v>
          </cell>
          <cell r="Z165">
            <v>1186587.27</v>
          </cell>
        </row>
        <row r="166">
          <cell r="A166" t="str">
            <v>52002-02</v>
          </cell>
          <cell r="B166" t="str">
            <v>Water</v>
          </cell>
          <cell r="C166">
            <v>20659.740000000002</v>
          </cell>
          <cell r="D166">
            <v>0</v>
          </cell>
          <cell r="E166">
            <v>20659.740000000002</v>
          </cell>
          <cell r="F166">
            <v>23385.45</v>
          </cell>
          <cell r="H166">
            <v>23385.45</v>
          </cell>
          <cell r="J166">
            <v>19778.560000000001</v>
          </cell>
          <cell r="K166">
            <v>19778.560000000001</v>
          </cell>
          <cell r="L166">
            <v>44045.19</v>
          </cell>
          <cell r="M166">
            <v>19778.560000000001</v>
          </cell>
          <cell r="N166">
            <v>63823.75</v>
          </cell>
          <cell r="O166">
            <v>20659.740000000002</v>
          </cell>
          <cell r="P166">
            <v>0</v>
          </cell>
          <cell r="Q166">
            <v>20659.740000000002</v>
          </cell>
          <cell r="R166">
            <v>23385.45</v>
          </cell>
          <cell r="S166">
            <v>0</v>
          </cell>
          <cell r="T166">
            <v>23385.45</v>
          </cell>
          <cell r="U166">
            <v>0</v>
          </cell>
          <cell r="V166">
            <v>19778.560000000001</v>
          </cell>
          <cell r="W166">
            <v>19778.560000000001</v>
          </cell>
          <cell r="X166">
            <v>44045.19</v>
          </cell>
          <cell r="Y166">
            <v>19778.560000000001</v>
          </cell>
          <cell r="Z166">
            <v>63823.75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29160.19</v>
          </cell>
          <cell r="D168">
            <v>0</v>
          </cell>
          <cell r="E168">
            <v>29160.19</v>
          </cell>
          <cell r="F168">
            <v>37512.89</v>
          </cell>
          <cell r="H168">
            <v>37512.89</v>
          </cell>
          <cell r="J168">
            <v>23410.92</v>
          </cell>
          <cell r="K168">
            <v>23410.92</v>
          </cell>
          <cell r="L168">
            <v>66673.08</v>
          </cell>
          <cell r="M168">
            <v>23410.92</v>
          </cell>
          <cell r="N168">
            <v>90084</v>
          </cell>
          <cell r="O168">
            <v>29160.19</v>
          </cell>
          <cell r="P168">
            <v>0</v>
          </cell>
          <cell r="Q168">
            <v>29160.19</v>
          </cell>
          <cell r="R168">
            <v>37512.89</v>
          </cell>
          <cell r="S168">
            <v>0</v>
          </cell>
          <cell r="T168">
            <v>37512.89</v>
          </cell>
          <cell r="U168">
            <v>0</v>
          </cell>
          <cell r="V168">
            <v>23410.92</v>
          </cell>
          <cell r="W168">
            <v>23410.92</v>
          </cell>
          <cell r="X168">
            <v>66673.08</v>
          </cell>
          <cell r="Y168">
            <v>23410.92</v>
          </cell>
          <cell r="Z168">
            <v>90084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51222.6</v>
          </cell>
          <cell r="D169">
            <v>0</v>
          </cell>
          <cell r="E169">
            <v>51222.6</v>
          </cell>
          <cell r="F169">
            <v>151623.17000000001</v>
          </cell>
          <cell r="H169">
            <v>151623.17000000001</v>
          </cell>
          <cell r="J169">
            <v>128237.33</v>
          </cell>
          <cell r="K169">
            <v>128237.33</v>
          </cell>
          <cell r="L169">
            <v>202845.77000000002</v>
          </cell>
          <cell r="M169">
            <v>128237.33</v>
          </cell>
          <cell r="N169">
            <v>331083.10000000003</v>
          </cell>
          <cell r="O169">
            <v>51222.6</v>
          </cell>
          <cell r="P169">
            <v>0</v>
          </cell>
          <cell r="Q169">
            <v>51222.6</v>
          </cell>
          <cell r="R169">
            <v>151623.17000000001</v>
          </cell>
          <cell r="S169">
            <v>0</v>
          </cell>
          <cell r="T169">
            <v>151623.17000000001</v>
          </cell>
          <cell r="U169">
            <v>0</v>
          </cell>
          <cell r="V169">
            <v>128237.33</v>
          </cell>
          <cell r="W169">
            <v>128237.33</v>
          </cell>
          <cell r="X169">
            <v>202845.77000000002</v>
          </cell>
          <cell r="Y169">
            <v>128237.33</v>
          </cell>
          <cell r="Z169">
            <v>331083.10000000003</v>
          </cell>
        </row>
        <row r="170">
          <cell r="A170" t="str">
            <v>52003-03</v>
          </cell>
          <cell r="B170" t="str">
            <v>Maintenance Expense</v>
          </cell>
          <cell r="C170">
            <v>1080.19</v>
          </cell>
          <cell r="D170">
            <v>0</v>
          </cell>
          <cell r="E170">
            <v>1080.19</v>
          </cell>
          <cell r="F170">
            <v>33269.06</v>
          </cell>
          <cell r="H170">
            <v>33269.06</v>
          </cell>
          <cell r="J170">
            <v>28137.75</v>
          </cell>
          <cell r="K170">
            <v>28137.75</v>
          </cell>
          <cell r="L170">
            <v>34349.25</v>
          </cell>
          <cell r="M170">
            <v>28137.75</v>
          </cell>
          <cell r="N170">
            <v>62487</v>
          </cell>
          <cell r="O170">
            <v>1080.19</v>
          </cell>
          <cell r="P170">
            <v>0</v>
          </cell>
          <cell r="Q170">
            <v>1080.19</v>
          </cell>
          <cell r="R170">
            <v>33269.06</v>
          </cell>
          <cell r="S170">
            <v>0</v>
          </cell>
          <cell r="T170">
            <v>33269.06</v>
          </cell>
          <cell r="U170">
            <v>0</v>
          </cell>
          <cell r="V170">
            <v>28137.75</v>
          </cell>
          <cell r="W170">
            <v>28137.75</v>
          </cell>
          <cell r="X170">
            <v>34349.25</v>
          </cell>
          <cell r="Y170">
            <v>28137.75</v>
          </cell>
          <cell r="Z170">
            <v>62487</v>
          </cell>
        </row>
        <row r="171">
          <cell r="A171" t="str">
            <v>52003-04</v>
          </cell>
          <cell r="B171" t="str">
            <v>Factory Supplies Expense</v>
          </cell>
          <cell r="C171">
            <v>148791.33000000002</v>
          </cell>
          <cell r="D171">
            <v>0</v>
          </cell>
          <cell r="E171">
            <v>148791.33000000002</v>
          </cell>
          <cell r="F171">
            <v>119766.69</v>
          </cell>
          <cell r="H171">
            <v>119766.69</v>
          </cell>
          <cell r="J171">
            <v>101509.26</v>
          </cell>
          <cell r="K171">
            <v>101509.26</v>
          </cell>
          <cell r="L171">
            <v>268558.02</v>
          </cell>
          <cell r="M171">
            <v>101509.26</v>
          </cell>
          <cell r="N171">
            <v>370067.28</v>
          </cell>
          <cell r="O171">
            <v>148791.33000000002</v>
          </cell>
          <cell r="P171">
            <v>0</v>
          </cell>
          <cell r="Q171">
            <v>148791.33000000002</v>
          </cell>
          <cell r="R171">
            <v>119766.69</v>
          </cell>
          <cell r="S171">
            <v>0</v>
          </cell>
          <cell r="T171">
            <v>119766.69</v>
          </cell>
          <cell r="U171">
            <v>0</v>
          </cell>
          <cell r="V171">
            <v>101509.26</v>
          </cell>
          <cell r="W171">
            <v>101509.26</v>
          </cell>
          <cell r="X171">
            <v>268558.02</v>
          </cell>
          <cell r="Y171">
            <v>101509.26</v>
          </cell>
          <cell r="Z171">
            <v>370067.28</v>
          </cell>
        </row>
        <row r="172">
          <cell r="A172" t="str">
            <v>52003-05</v>
          </cell>
          <cell r="B172" t="str">
            <v>Spare Parts Expense</v>
          </cell>
          <cell r="C172">
            <v>0</v>
          </cell>
          <cell r="D172">
            <v>0</v>
          </cell>
          <cell r="E172">
            <v>0</v>
          </cell>
          <cell r="F172">
            <v>8860.15</v>
          </cell>
          <cell r="H172">
            <v>8860.15</v>
          </cell>
          <cell r="J172">
            <v>7493.6</v>
          </cell>
          <cell r="K172">
            <v>7493.6</v>
          </cell>
          <cell r="L172">
            <v>8860.15</v>
          </cell>
          <cell r="M172">
            <v>7493.6</v>
          </cell>
          <cell r="N172">
            <v>16353.75</v>
          </cell>
          <cell r="O172">
            <v>0</v>
          </cell>
          <cell r="P172">
            <v>0</v>
          </cell>
          <cell r="Q172">
            <v>0</v>
          </cell>
          <cell r="R172">
            <v>8860.15</v>
          </cell>
          <cell r="S172">
            <v>0</v>
          </cell>
          <cell r="T172">
            <v>8860.15</v>
          </cell>
          <cell r="U172">
            <v>0</v>
          </cell>
          <cell r="V172">
            <v>7493.6</v>
          </cell>
          <cell r="W172">
            <v>7493.6</v>
          </cell>
          <cell r="X172">
            <v>8860.15</v>
          </cell>
          <cell r="Y172">
            <v>7493.6</v>
          </cell>
          <cell r="Z172">
            <v>16353.75</v>
          </cell>
        </row>
        <row r="173">
          <cell r="A173" t="str">
            <v>52003-06</v>
          </cell>
          <cell r="B173" t="str">
            <v>Mould Expense</v>
          </cell>
          <cell r="C173">
            <v>0</v>
          </cell>
          <cell r="D173">
            <v>0</v>
          </cell>
          <cell r="E173">
            <v>0</v>
          </cell>
          <cell r="F173">
            <v>1354.45</v>
          </cell>
          <cell r="H173">
            <v>1354.45</v>
          </cell>
          <cell r="J173">
            <v>1145.55</v>
          </cell>
          <cell r="K173">
            <v>1145.55</v>
          </cell>
          <cell r="L173">
            <v>1354.45</v>
          </cell>
          <cell r="M173">
            <v>1145.55</v>
          </cell>
          <cell r="N173">
            <v>2500</v>
          </cell>
          <cell r="O173">
            <v>0</v>
          </cell>
          <cell r="P173">
            <v>0</v>
          </cell>
          <cell r="Q173">
            <v>0</v>
          </cell>
          <cell r="R173">
            <v>1354.45</v>
          </cell>
          <cell r="S173">
            <v>0</v>
          </cell>
          <cell r="T173">
            <v>1354.45</v>
          </cell>
          <cell r="U173">
            <v>0</v>
          </cell>
          <cell r="V173">
            <v>1145.55</v>
          </cell>
          <cell r="W173">
            <v>1145.55</v>
          </cell>
          <cell r="X173">
            <v>1354.45</v>
          </cell>
          <cell r="Y173">
            <v>1145.55</v>
          </cell>
          <cell r="Z173">
            <v>2500</v>
          </cell>
        </row>
        <row r="174">
          <cell r="A174" t="str">
            <v>52003-07</v>
          </cell>
          <cell r="B174" t="str">
            <v>Water Treatment Charge</v>
          </cell>
          <cell r="C174">
            <v>776.88</v>
          </cell>
          <cell r="D174">
            <v>0</v>
          </cell>
          <cell r="E174">
            <v>776.88</v>
          </cell>
          <cell r="F174">
            <v>999.41</v>
          </cell>
          <cell r="H174">
            <v>999.41</v>
          </cell>
          <cell r="J174">
            <v>623.71</v>
          </cell>
          <cell r="K174">
            <v>623.71</v>
          </cell>
          <cell r="L174">
            <v>1776.29</v>
          </cell>
          <cell r="M174">
            <v>623.71</v>
          </cell>
          <cell r="N174">
            <v>2400</v>
          </cell>
          <cell r="O174">
            <v>776.88</v>
          </cell>
          <cell r="P174">
            <v>0</v>
          </cell>
          <cell r="Q174">
            <v>776.88</v>
          </cell>
          <cell r="R174">
            <v>999.41</v>
          </cell>
          <cell r="S174">
            <v>0</v>
          </cell>
          <cell r="T174">
            <v>999.41</v>
          </cell>
          <cell r="U174">
            <v>0</v>
          </cell>
          <cell r="V174">
            <v>623.71</v>
          </cell>
          <cell r="W174">
            <v>623.71</v>
          </cell>
          <cell r="X174">
            <v>1776.29</v>
          </cell>
          <cell r="Y174">
            <v>623.71</v>
          </cell>
          <cell r="Z174">
            <v>2400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1197.76</v>
          </cell>
          <cell r="H177">
            <v>1197.76</v>
          </cell>
          <cell r="J177">
            <v>1013.03</v>
          </cell>
          <cell r="K177">
            <v>1013.03</v>
          </cell>
          <cell r="L177">
            <v>1197.76</v>
          </cell>
          <cell r="M177">
            <v>1013.03</v>
          </cell>
          <cell r="N177">
            <v>2210.79</v>
          </cell>
          <cell r="O177">
            <v>0</v>
          </cell>
          <cell r="P177">
            <v>0</v>
          </cell>
          <cell r="Q177">
            <v>0</v>
          </cell>
          <cell r="R177">
            <v>1197.76</v>
          </cell>
          <cell r="S177">
            <v>0</v>
          </cell>
          <cell r="T177">
            <v>1197.76</v>
          </cell>
          <cell r="U177">
            <v>0</v>
          </cell>
          <cell r="V177">
            <v>1013.03</v>
          </cell>
          <cell r="W177">
            <v>1013.03</v>
          </cell>
          <cell r="X177">
            <v>1197.76</v>
          </cell>
          <cell r="Y177">
            <v>1013.03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317645.74</v>
          </cell>
          <cell r="H179">
            <v>317645.74</v>
          </cell>
          <cell r="J179">
            <v>198235.33</v>
          </cell>
          <cell r="K179">
            <v>198235.33</v>
          </cell>
          <cell r="L179">
            <v>765626.13</v>
          </cell>
          <cell r="M179">
            <v>198235.33</v>
          </cell>
          <cell r="N179">
            <v>963861.46</v>
          </cell>
          <cell r="O179">
            <v>447980.39</v>
          </cell>
          <cell r="P179">
            <v>0</v>
          </cell>
          <cell r="Q179">
            <v>447980.39</v>
          </cell>
          <cell r="R179">
            <v>317645.74</v>
          </cell>
          <cell r="S179">
            <v>0</v>
          </cell>
          <cell r="T179">
            <v>317645.74</v>
          </cell>
          <cell r="U179">
            <v>0</v>
          </cell>
          <cell r="V179">
            <v>198235.33</v>
          </cell>
          <cell r="W179">
            <v>198235.33</v>
          </cell>
          <cell r="X179">
            <v>765626.13</v>
          </cell>
          <cell r="Y179">
            <v>198235.33</v>
          </cell>
          <cell r="Z179">
            <v>963861.46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266750.39</v>
          </cell>
          <cell r="D180">
            <v>0</v>
          </cell>
          <cell r="E180">
            <v>266750.39</v>
          </cell>
          <cell r="F180">
            <v>674219.83</v>
          </cell>
          <cell r="H180">
            <v>674219.83</v>
          </cell>
          <cell r="J180">
            <v>570230.5</v>
          </cell>
          <cell r="K180">
            <v>570230.5</v>
          </cell>
          <cell r="L180">
            <v>940970.22</v>
          </cell>
          <cell r="M180">
            <v>570230.5</v>
          </cell>
          <cell r="N180">
            <v>1511200.72</v>
          </cell>
          <cell r="O180">
            <v>266750.39</v>
          </cell>
          <cell r="P180">
            <v>0</v>
          </cell>
          <cell r="Q180">
            <v>266750.39</v>
          </cell>
          <cell r="R180">
            <v>674219.83</v>
          </cell>
          <cell r="S180">
            <v>0</v>
          </cell>
          <cell r="T180">
            <v>674219.83</v>
          </cell>
          <cell r="U180">
            <v>0</v>
          </cell>
          <cell r="V180">
            <v>570230.5</v>
          </cell>
          <cell r="W180">
            <v>570230.5</v>
          </cell>
          <cell r="X180">
            <v>940970.22</v>
          </cell>
          <cell r="Y180">
            <v>570230.5</v>
          </cell>
          <cell r="Z180">
            <v>1511200.72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40362.86</v>
          </cell>
          <cell r="D182">
            <v>0</v>
          </cell>
          <cell r="E182">
            <v>40362.86</v>
          </cell>
          <cell r="F182">
            <v>172829.08</v>
          </cell>
          <cell r="H182">
            <v>172829.08</v>
          </cell>
          <cell r="J182">
            <v>126516.14</v>
          </cell>
          <cell r="K182">
            <v>126516.14</v>
          </cell>
          <cell r="L182">
            <v>213191.94</v>
          </cell>
          <cell r="M182">
            <v>126516.14</v>
          </cell>
          <cell r="N182">
            <v>339708.08</v>
          </cell>
          <cell r="O182">
            <v>40362.86</v>
          </cell>
          <cell r="P182">
            <v>0</v>
          </cell>
          <cell r="Q182">
            <v>40362.86</v>
          </cell>
          <cell r="R182">
            <v>172829.08</v>
          </cell>
          <cell r="S182">
            <v>0</v>
          </cell>
          <cell r="T182">
            <v>172829.08</v>
          </cell>
          <cell r="U182">
            <v>0</v>
          </cell>
          <cell r="V182">
            <v>126516.14</v>
          </cell>
          <cell r="W182">
            <v>126516.14</v>
          </cell>
          <cell r="X182">
            <v>213191.94</v>
          </cell>
          <cell r="Y182">
            <v>126516.14</v>
          </cell>
          <cell r="Z182">
            <v>339708.08</v>
          </cell>
        </row>
        <row r="183">
          <cell r="A183" t="str">
            <v>52006-01</v>
          </cell>
          <cell r="B183" t="str">
            <v>Other Injection</v>
          </cell>
          <cell r="C183">
            <v>115064.09</v>
          </cell>
          <cell r="D183">
            <v>0</v>
          </cell>
          <cell r="E183">
            <v>115064.09</v>
          </cell>
          <cell r="F183">
            <v>98869.33</v>
          </cell>
          <cell r="H183">
            <v>98869.33</v>
          </cell>
          <cell r="J183">
            <v>79465.399999999994</v>
          </cell>
          <cell r="K183">
            <v>79465.399999999994</v>
          </cell>
          <cell r="L183">
            <v>213933.41999999998</v>
          </cell>
          <cell r="M183">
            <v>79465.399999999994</v>
          </cell>
          <cell r="N183">
            <v>293398.81999999995</v>
          </cell>
          <cell r="O183">
            <v>115064.09</v>
          </cell>
          <cell r="P183">
            <v>0</v>
          </cell>
          <cell r="Q183">
            <v>115064.09</v>
          </cell>
          <cell r="R183">
            <v>98869.33</v>
          </cell>
          <cell r="S183">
            <v>0</v>
          </cell>
          <cell r="T183">
            <v>98869.33</v>
          </cell>
          <cell r="U183">
            <v>0</v>
          </cell>
          <cell r="V183">
            <v>79465.399999999994</v>
          </cell>
          <cell r="W183">
            <v>79465.399999999994</v>
          </cell>
          <cell r="X183">
            <v>213933.41999999998</v>
          </cell>
          <cell r="Y183">
            <v>79465.399999999994</v>
          </cell>
          <cell r="Z183">
            <v>293398.81999999995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8092.5</v>
          </cell>
          <cell r="D185">
            <v>0</v>
          </cell>
          <cell r="E185">
            <v>8092.5</v>
          </cell>
          <cell r="F185">
            <v>9160.17</v>
          </cell>
          <cell r="H185">
            <v>9160.17</v>
          </cell>
          <cell r="J185">
            <v>7747.33</v>
          </cell>
          <cell r="K185">
            <v>7747.33</v>
          </cell>
          <cell r="L185">
            <v>17252.669999999998</v>
          </cell>
          <cell r="M185">
            <v>7747.33</v>
          </cell>
          <cell r="N185">
            <v>25000</v>
          </cell>
          <cell r="O185">
            <v>8092.5</v>
          </cell>
          <cell r="P185">
            <v>0</v>
          </cell>
          <cell r="Q185">
            <v>8092.5</v>
          </cell>
          <cell r="R185">
            <v>9160.17</v>
          </cell>
          <cell r="S185">
            <v>0</v>
          </cell>
          <cell r="T185">
            <v>9160.17</v>
          </cell>
          <cell r="U185">
            <v>0</v>
          </cell>
          <cell r="V185">
            <v>7747.33</v>
          </cell>
          <cell r="W185">
            <v>7747.33</v>
          </cell>
          <cell r="X185">
            <v>17252.669999999998</v>
          </cell>
          <cell r="Y185">
            <v>7747.33</v>
          </cell>
          <cell r="Z185">
            <v>25000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547.38</v>
          </cell>
          <cell r="D188">
            <v>0</v>
          </cell>
          <cell r="E188">
            <v>547.38</v>
          </cell>
          <cell r="F188">
            <v>9812.0400000000009</v>
          </cell>
          <cell r="H188">
            <v>9812.0400000000009</v>
          </cell>
          <cell r="J188">
            <v>747.58</v>
          </cell>
          <cell r="K188">
            <v>747.58</v>
          </cell>
          <cell r="L188">
            <v>10359.42</v>
          </cell>
          <cell r="M188">
            <v>747.58</v>
          </cell>
          <cell r="N188">
            <v>11107</v>
          </cell>
          <cell r="O188">
            <v>547.38</v>
          </cell>
          <cell r="P188">
            <v>0</v>
          </cell>
          <cell r="Q188">
            <v>547.38</v>
          </cell>
          <cell r="R188">
            <v>9812.0400000000009</v>
          </cell>
          <cell r="S188">
            <v>0</v>
          </cell>
          <cell r="T188">
            <v>9812.0400000000009</v>
          </cell>
          <cell r="U188">
            <v>0</v>
          </cell>
          <cell r="V188">
            <v>747.58</v>
          </cell>
          <cell r="W188">
            <v>747.58</v>
          </cell>
          <cell r="X188">
            <v>10359.42</v>
          </cell>
          <cell r="Y188">
            <v>747.58</v>
          </cell>
          <cell r="Z188">
            <v>11107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19091</v>
          </cell>
          <cell r="D189">
            <v>0</v>
          </cell>
          <cell r="E189">
            <v>19091</v>
          </cell>
          <cell r="F189">
            <v>55619</v>
          </cell>
          <cell r="H189">
            <v>55619</v>
          </cell>
          <cell r="J189">
            <v>0</v>
          </cell>
          <cell r="K189">
            <v>0</v>
          </cell>
          <cell r="L189">
            <v>74710</v>
          </cell>
          <cell r="M189">
            <v>0</v>
          </cell>
          <cell r="N189">
            <v>74710</v>
          </cell>
          <cell r="O189">
            <v>19091</v>
          </cell>
          <cell r="P189">
            <v>0</v>
          </cell>
          <cell r="Q189">
            <v>19091</v>
          </cell>
          <cell r="R189">
            <v>55619</v>
          </cell>
          <cell r="S189">
            <v>0</v>
          </cell>
          <cell r="T189">
            <v>55619</v>
          </cell>
          <cell r="U189">
            <v>0</v>
          </cell>
          <cell r="V189">
            <v>0</v>
          </cell>
          <cell r="W189">
            <v>0</v>
          </cell>
          <cell r="X189">
            <v>74710</v>
          </cell>
          <cell r="Y189">
            <v>0</v>
          </cell>
          <cell r="Z189">
            <v>74710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4399.5200000000004</v>
          </cell>
          <cell r="H191">
            <v>4399.5200000000004</v>
          </cell>
          <cell r="K191">
            <v>0</v>
          </cell>
          <cell r="L191">
            <v>4399.5200000000004</v>
          </cell>
          <cell r="M191">
            <v>0</v>
          </cell>
          <cell r="N191">
            <v>4399.5200000000004</v>
          </cell>
          <cell r="O191">
            <v>0</v>
          </cell>
          <cell r="P191">
            <v>0</v>
          </cell>
          <cell r="Q191">
            <v>0</v>
          </cell>
          <cell r="R191">
            <v>4399.5200000000004</v>
          </cell>
          <cell r="S191">
            <v>0</v>
          </cell>
          <cell r="T191">
            <v>4399.5200000000004</v>
          </cell>
          <cell r="U191">
            <v>0</v>
          </cell>
          <cell r="V191">
            <v>0</v>
          </cell>
          <cell r="W191">
            <v>0</v>
          </cell>
          <cell r="X191">
            <v>4399.5200000000004</v>
          </cell>
          <cell r="Y191">
            <v>0</v>
          </cell>
          <cell r="Z191">
            <v>4399.5200000000004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178452</v>
          </cell>
          <cell r="D194">
            <v>0</v>
          </cell>
          <cell r="E194">
            <v>178452</v>
          </cell>
          <cell r="F194">
            <v>15591</v>
          </cell>
          <cell r="H194">
            <v>15591</v>
          </cell>
          <cell r="K194">
            <v>0</v>
          </cell>
          <cell r="L194">
            <v>194043</v>
          </cell>
          <cell r="M194">
            <v>0</v>
          </cell>
          <cell r="N194">
            <v>194043</v>
          </cell>
          <cell r="O194">
            <v>178452</v>
          </cell>
          <cell r="P194">
            <v>0</v>
          </cell>
          <cell r="Q194">
            <v>178452</v>
          </cell>
          <cell r="R194">
            <v>15591</v>
          </cell>
          <cell r="S194">
            <v>0</v>
          </cell>
          <cell r="T194">
            <v>15591</v>
          </cell>
          <cell r="U194">
            <v>0</v>
          </cell>
          <cell r="V194">
            <v>0</v>
          </cell>
          <cell r="W194">
            <v>0</v>
          </cell>
          <cell r="X194">
            <v>194043</v>
          </cell>
          <cell r="Y194">
            <v>0</v>
          </cell>
          <cell r="Z194">
            <v>194043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910861.78</v>
          </cell>
          <cell r="D198">
            <v>0</v>
          </cell>
          <cell r="E198">
            <v>910861.78</v>
          </cell>
          <cell r="F198">
            <v>609687.96</v>
          </cell>
          <cell r="H198">
            <v>609687.96</v>
          </cell>
          <cell r="J198">
            <v>1150889.46</v>
          </cell>
          <cell r="K198">
            <v>1150889.46</v>
          </cell>
          <cell r="L198">
            <v>1520549.74</v>
          </cell>
          <cell r="M198">
            <v>1150889.46</v>
          </cell>
          <cell r="N198">
            <v>2671439.2000000002</v>
          </cell>
          <cell r="O198">
            <v>910861.78</v>
          </cell>
          <cell r="P198">
            <v>0</v>
          </cell>
          <cell r="Q198">
            <v>910861.78</v>
          </cell>
          <cell r="R198">
            <v>609687.96</v>
          </cell>
          <cell r="S198">
            <v>0</v>
          </cell>
          <cell r="T198">
            <v>609687.96</v>
          </cell>
          <cell r="U198">
            <v>0</v>
          </cell>
          <cell r="V198">
            <v>1150889.46</v>
          </cell>
          <cell r="W198">
            <v>1150889.46</v>
          </cell>
          <cell r="X198">
            <v>1520549.74</v>
          </cell>
          <cell r="Y198">
            <v>1150889.46</v>
          </cell>
          <cell r="Z198">
            <v>2671439.2000000002</v>
          </cell>
        </row>
        <row r="199">
          <cell r="A199" t="str">
            <v>54001-02</v>
          </cell>
          <cell r="B199" t="str">
            <v>Overtime - Office</v>
          </cell>
          <cell r="C199">
            <v>35347.79</v>
          </cell>
          <cell r="D199">
            <v>0</v>
          </cell>
          <cell r="E199">
            <v>35347.79</v>
          </cell>
          <cell r="F199">
            <v>23402.14</v>
          </cell>
          <cell r="H199">
            <v>23402.14</v>
          </cell>
          <cell r="J199">
            <v>44175.519999999997</v>
          </cell>
          <cell r="K199">
            <v>44175.519999999997</v>
          </cell>
          <cell r="L199">
            <v>58749.93</v>
          </cell>
          <cell r="M199">
            <v>44175.519999999997</v>
          </cell>
          <cell r="N199">
            <v>102925.45</v>
          </cell>
          <cell r="O199">
            <v>35347.79</v>
          </cell>
          <cell r="P199">
            <v>0</v>
          </cell>
          <cell r="Q199">
            <v>35347.79</v>
          </cell>
          <cell r="R199">
            <v>23402.14</v>
          </cell>
          <cell r="S199">
            <v>0</v>
          </cell>
          <cell r="T199">
            <v>23402.14</v>
          </cell>
          <cell r="U199">
            <v>0</v>
          </cell>
          <cell r="V199">
            <v>44175.519999999997</v>
          </cell>
          <cell r="W199">
            <v>44175.519999999997</v>
          </cell>
          <cell r="X199">
            <v>58749.93</v>
          </cell>
          <cell r="Y199">
            <v>44175.519999999997</v>
          </cell>
          <cell r="Z199">
            <v>102925.45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88500.85</v>
          </cell>
          <cell r="D201">
            <v>0</v>
          </cell>
          <cell r="E201">
            <v>88500.85</v>
          </cell>
          <cell r="F201">
            <v>53420.63</v>
          </cell>
          <cell r="H201">
            <v>53420.63</v>
          </cell>
          <cell r="J201">
            <v>100840.52</v>
          </cell>
          <cell r="K201">
            <v>100840.52</v>
          </cell>
          <cell r="L201">
            <v>141921.48000000001</v>
          </cell>
          <cell r="M201">
            <v>100840.52</v>
          </cell>
          <cell r="N201">
            <v>242762</v>
          </cell>
          <cell r="O201">
            <v>88500.85</v>
          </cell>
          <cell r="P201">
            <v>0</v>
          </cell>
          <cell r="Q201">
            <v>88500.85</v>
          </cell>
          <cell r="R201">
            <v>53420.63</v>
          </cell>
          <cell r="S201">
            <v>0</v>
          </cell>
          <cell r="T201">
            <v>53420.63</v>
          </cell>
          <cell r="U201">
            <v>0</v>
          </cell>
          <cell r="V201">
            <v>100840.52</v>
          </cell>
          <cell r="W201">
            <v>100840.52</v>
          </cell>
          <cell r="X201">
            <v>141921.48000000001</v>
          </cell>
          <cell r="Y201">
            <v>100840.52</v>
          </cell>
          <cell r="Z201">
            <v>242762</v>
          </cell>
        </row>
        <row r="202">
          <cell r="A202" t="str">
            <v>54001-05</v>
          </cell>
          <cell r="B202" t="str">
            <v>Provident Fund - Office</v>
          </cell>
          <cell r="C202">
            <v>11823.74</v>
          </cell>
          <cell r="D202">
            <v>0</v>
          </cell>
          <cell r="E202">
            <v>11823.74</v>
          </cell>
          <cell r="F202">
            <v>6991.99</v>
          </cell>
          <cell r="H202">
            <v>6991.99</v>
          </cell>
          <cell r="J202">
            <v>13198.57</v>
          </cell>
          <cell r="K202">
            <v>13198.57</v>
          </cell>
          <cell r="L202">
            <v>18815.73</v>
          </cell>
          <cell r="M202">
            <v>13198.57</v>
          </cell>
          <cell r="N202">
            <v>32014.3</v>
          </cell>
          <cell r="O202">
            <v>11823.74</v>
          </cell>
          <cell r="P202">
            <v>0</v>
          </cell>
          <cell r="Q202">
            <v>11823.74</v>
          </cell>
          <cell r="R202">
            <v>6991.99</v>
          </cell>
          <cell r="S202">
            <v>0</v>
          </cell>
          <cell r="T202">
            <v>6991.99</v>
          </cell>
          <cell r="U202">
            <v>0</v>
          </cell>
          <cell r="V202">
            <v>13198.57</v>
          </cell>
          <cell r="W202">
            <v>13198.57</v>
          </cell>
          <cell r="X202">
            <v>18815.73</v>
          </cell>
          <cell r="Y202">
            <v>13198.57</v>
          </cell>
          <cell r="Z202">
            <v>32014.3</v>
          </cell>
        </row>
        <row r="203">
          <cell r="A203" t="str">
            <v>54001-06</v>
          </cell>
          <cell r="B203" t="str">
            <v>Welfare - Office</v>
          </cell>
          <cell r="C203">
            <v>89627.43</v>
          </cell>
          <cell r="D203">
            <v>0</v>
          </cell>
          <cell r="E203">
            <v>89627.43</v>
          </cell>
          <cell r="F203">
            <v>56329.23</v>
          </cell>
          <cell r="H203">
            <v>56329.23</v>
          </cell>
          <cell r="J203">
            <v>106631.17</v>
          </cell>
          <cell r="K203">
            <v>106631.17</v>
          </cell>
          <cell r="L203">
            <v>145956.66</v>
          </cell>
          <cell r="M203">
            <v>106631.17</v>
          </cell>
          <cell r="N203">
            <v>252587.83000000002</v>
          </cell>
          <cell r="O203">
            <v>89627.43</v>
          </cell>
          <cell r="P203">
            <v>0</v>
          </cell>
          <cell r="Q203">
            <v>89627.43</v>
          </cell>
          <cell r="R203">
            <v>56329.23</v>
          </cell>
          <cell r="S203">
            <v>0</v>
          </cell>
          <cell r="T203">
            <v>56329.23</v>
          </cell>
          <cell r="U203">
            <v>0</v>
          </cell>
          <cell r="V203">
            <v>106631.17</v>
          </cell>
          <cell r="W203">
            <v>106631.17</v>
          </cell>
          <cell r="X203">
            <v>145956.66</v>
          </cell>
          <cell r="Y203">
            <v>106631.17</v>
          </cell>
          <cell r="Z203">
            <v>252587.83000000002</v>
          </cell>
        </row>
        <row r="204">
          <cell r="A204" t="str">
            <v>54001-07</v>
          </cell>
          <cell r="B204" t="str">
            <v>Medical Expense - Office</v>
          </cell>
          <cell r="C204">
            <v>1318.75</v>
          </cell>
          <cell r="D204">
            <v>0</v>
          </cell>
          <cell r="E204">
            <v>1318.75</v>
          </cell>
          <cell r="F204">
            <v>954.14</v>
          </cell>
          <cell r="H204">
            <v>954.14</v>
          </cell>
          <cell r="J204">
            <v>1801.11</v>
          </cell>
          <cell r="K204">
            <v>1801.11</v>
          </cell>
          <cell r="L204">
            <v>2272.89</v>
          </cell>
          <cell r="M204">
            <v>1801.11</v>
          </cell>
          <cell r="N204">
            <v>4074</v>
          </cell>
          <cell r="O204">
            <v>1318.75</v>
          </cell>
          <cell r="P204">
            <v>0</v>
          </cell>
          <cell r="Q204">
            <v>1318.75</v>
          </cell>
          <cell r="R204">
            <v>954.14</v>
          </cell>
          <cell r="S204">
            <v>0</v>
          </cell>
          <cell r="T204">
            <v>954.14</v>
          </cell>
          <cell r="U204">
            <v>0</v>
          </cell>
          <cell r="V204">
            <v>1801.11</v>
          </cell>
          <cell r="W204">
            <v>1801.11</v>
          </cell>
          <cell r="X204">
            <v>2272.89</v>
          </cell>
          <cell r="Y204">
            <v>1801.11</v>
          </cell>
          <cell r="Z204">
            <v>4074</v>
          </cell>
        </row>
        <row r="205">
          <cell r="A205" t="str">
            <v>54001-08</v>
          </cell>
          <cell r="B205" t="str">
            <v>Wages - Office</v>
          </cell>
          <cell r="C205">
            <v>3806</v>
          </cell>
          <cell r="D205">
            <v>0</v>
          </cell>
          <cell r="E205">
            <v>3806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3806</v>
          </cell>
          <cell r="M205">
            <v>0</v>
          </cell>
          <cell r="N205">
            <v>3806</v>
          </cell>
          <cell r="O205">
            <v>3806</v>
          </cell>
          <cell r="P205">
            <v>0</v>
          </cell>
          <cell r="Q205">
            <v>3806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3806</v>
          </cell>
          <cell r="Y205">
            <v>0</v>
          </cell>
          <cell r="Z205">
            <v>3806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4342.1899999999996</v>
          </cell>
          <cell r="D207">
            <v>0</v>
          </cell>
          <cell r="E207">
            <v>4342.1899999999996</v>
          </cell>
          <cell r="F207">
            <v>3141.65</v>
          </cell>
          <cell r="H207">
            <v>3141.65</v>
          </cell>
          <cell r="J207">
            <v>5930.41</v>
          </cell>
          <cell r="K207">
            <v>5930.41</v>
          </cell>
          <cell r="L207">
            <v>7483.84</v>
          </cell>
          <cell r="M207">
            <v>5930.41</v>
          </cell>
          <cell r="N207">
            <v>13414.25</v>
          </cell>
          <cell r="O207">
            <v>4342.1899999999996</v>
          </cell>
          <cell r="P207">
            <v>0</v>
          </cell>
          <cell r="Q207">
            <v>4342.1899999999996</v>
          </cell>
          <cell r="R207">
            <v>3141.65</v>
          </cell>
          <cell r="S207">
            <v>0</v>
          </cell>
          <cell r="T207">
            <v>3141.65</v>
          </cell>
          <cell r="U207">
            <v>0</v>
          </cell>
          <cell r="V207">
            <v>5930.41</v>
          </cell>
          <cell r="W207">
            <v>5930.41</v>
          </cell>
          <cell r="X207">
            <v>7483.84</v>
          </cell>
          <cell r="Y207">
            <v>5930.41</v>
          </cell>
          <cell r="Z207">
            <v>13414.25</v>
          </cell>
        </row>
        <row r="208">
          <cell r="A208" t="str">
            <v>54002-03</v>
          </cell>
          <cell r="B208" t="str">
            <v>Other Rental</v>
          </cell>
          <cell r="C208">
            <v>4433.62</v>
          </cell>
          <cell r="D208">
            <v>0</v>
          </cell>
          <cell r="E208">
            <v>4433.62</v>
          </cell>
          <cell r="F208">
            <v>3093.01</v>
          </cell>
          <cell r="H208">
            <v>3093.01</v>
          </cell>
          <cell r="J208">
            <v>6170.04</v>
          </cell>
          <cell r="K208">
            <v>6170.04</v>
          </cell>
          <cell r="L208">
            <v>7526.63</v>
          </cell>
          <cell r="M208">
            <v>6170.04</v>
          </cell>
          <cell r="N208">
            <v>13696.67</v>
          </cell>
          <cell r="O208">
            <v>4433.62</v>
          </cell>
          <cell r="P208">
            <v>0</v>
          </cell>
          <cell r="Q208">
            <v>4433.62</v>
          </cell>
          <cell r="R208">
            <v>3093.01</v>
          </cell>
          <cell r="S208">
            <v>0</v>
          </cell>
          <cell r="T208">
            <v>3093.01</v>
          </cell>
          <cell r="U208">
            <v>0</v>
          </cell>
          <cell r="V208">
            <v>6170.04</v>
          </cell>
          <cell r="W208">
            <v>6170.04</v>
          </cell>
          <cell r="X208">
            <v>7526.63</v>
          </cell>
          <cell r="Y208">
            <v>6170.04</v>
          </cell>
          <cell r="Z208">
            <v>13696.67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40728.43</v>
          </cell>
          <cell r="D210">
            <v>0</v>
          </cell>
          <cell r="E210">
            <v>40728.43</v>
          </cell>
          <cell r="F210">
            <v>29467.73</v>
          </cell>
          <cell r="H210">
            <v>29467.73</v>
          </cell>
          <cell r="J210">
            <v>55625.36</v>
          </cell>
          <cell r="K210">
            <v>55625.36</v>
          </cell>
          <cell r="L210">
            <v>70196.160000000003</v>
          </cell>
          <cell r="M210">
            <v>55625.36</v>
          </cell>
          <cell r="N210">
            <v>125821.52</v>
          </cell>
          <cell r="O210">
            <v>40728.43</v>
          </cell>
          <cell r="P210">
            <v>0</v>
          </cell>
          <cell r="Q210">
            <v>40728.43</v>
          </cell>
          <cell r="R210">
            <v>29467.73</v>
          </cell>
          <cell r="S210">
            <v>0</v>
          </cell>
          <cell r="T210">
            <v>29467.73</v>
          </cell>
          <cell r="U210">
            <v>0</v>
          </cell>
          <cell r="V210">
            <v>55625.36</v>
          </cell>
          <cell r="W210">
            <v>55625.36</v>
          </cell>
          <cell r="X210">
            <v>70196.160000000003</v>
          </cell>
          <cell r="Y210">
            <v>55625.36</v>
          </cell>
          <cell r="Z210">
            <v>125821.52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31961.55</v>
          </cell>
          <cell r="D211">
            <v>0</v>
          </cell>
          <cell r="E211">
            <v>31961.55</v>
          </cell>
          <cell r="F211">
            <v>23124.74</v>
          </cell>
          <cell r="H211">
            <v>23124.74</v>
          </cell>
          <cell r="J211">
            <v>43651.88</v>
          </cell>
          <cell r="K211">
            <v>43651.88</v>
          </cell>
          <cell r="L211">
            <v>55086.29</v>
          </cell>
          <cell r="M211">
            <v>43651.88</v>
          </cell>
          <cell r="N211">
            <v>98738.17</v>
          </cell>
          <cell r="O211">
            <v>31961.55</v>
          </cell>
          <cell r="P211">
            <v>0</v>
          </cell>
          <cell r="Q211">
            <v>31961.55</v>
          </cell>
          <cell r="R211">
            <v>23124.74</v>
          </cell>
          <cell r="S211">
            <v>0</v>
          </cell>
          <cell r="T211">
            <v>23124.74</v>
          </cell>
          <cell r="U211">
            <v>0</v>
          </cell>
          <cell r="V211">
            <v>43651.88</v>
          </cell>
          <cell r="W211">
            <v>43651.88</v>
          </cell>
          <cell r="X211">
            <v>55086.29</v>
          </cell>
          <cell r="Y211">
            <v>43651.88</v>
          </cell>
          <cell r="Z211">
            <v>98738.17</v>
          </cell>
        </row>
        <row r="212">
          <cell r="A212" t="str">
            <v>54003-03</v>
          </cell>
          <cell r="B212" t="str">
            <v>Janitorial</v>
          </cell>
          <cell r="C212">
            <v>105.74</v>
          </cell>
          <cell r="D212">
            <v>0</v>
          </cell>
          <cell r="E212">
            <v>105.74</v>
          </cell>
          <cell r="F212">
            <v>76.510000000000005</v>
          </cell>
          <cell r="H212">
            <v>76.510000000000005</v>
          </cell>
          <cell r="J212">
            <v>144.41999999999999</v>
          </cell>
          <cell r="K212">
            <v>144.41999999999999</v>
          </cell>
          <cell r="L212">
            <v>182.25</v>
          </cell>
          <cell r="M212">
            <v>144.41999999999999</v>
          </cell>
          <cell r="N212">
            <v>326.66999999999996</v>
          </cell>
          <cell r="O212">
            <v>105.74</v>
          </cell>
          <cell r="P212">
            <v>0</v>
          </cell>
          <cell r="Q212">
            <v>105.74</v>
          </cell>
          <cell r="R212">
            <v>76.510000000000005</v>
          </cell>
          <cell r="S212">
            <v>0</v>
          </cell>
          <cell r="T212">
            <v>76.510000000000005</v>
          </cell>
          <cell r="U212">
            <v>0</v>
          </cell>
          <cell r="V212">
            <v>144.41999999999999</v>
          </cell>
          <cell r="W212">
            <v>144.41999999999999</v>
          </cell>
          <cell r="X212">
            <v>182.25</v>
          </cell>
          <cell r="Y212">
            <v>144.41999999999999</v>
          </cell>
          <cell r="Z212">
            <v>326.66999999999996</v>
          </cell>
        </row>
        <row r="213">
          <cell r="A213" t="str">
            <v>54003-04</v>
          </cell>
          <cell r="B213" t="str">
            <v>Cumputer Maintenance</v>
          </cell>
          <cell r="C213">
            <v>6175.87</v>
          </cell>
          <cell r="D213">
            <v>0</v>
          </cell>
          <cell r="E213">
            <v>6175.87</v>
          </cell>
          <cell r="F213">
            <v>4468.33</v>
          </cell>
          <cell r="H213">
            <v>4468.33</v>
          </cell>
          <cell r="J213">
            <v>8434.77</v>
          </cell>
          <cell r="K213">
            <v>8434.77</v>
          </cell>
          <cell r="L213">
            <v>10644.2</v>
          </cell>
          <cell r="M213">
            <v>8434.77</v>
          </cell>
          <cell r="N213">
            <v>19078.97</v>
          </cell>
          <cell r="O213">
            <v>6175.87</v>
          </cell>
          <cell r="P213">
            <v>0</v>
          </cell>
          <cell r="Q213">
            <v>6175.87</v>
          </cell>
          <cell r="R213">
            <v>4468.33</v>
          </cell>
          <cell r="S213">
            <v>0</v>
          </cell>
          <cell r="T213">
            <v>4468.33</v>
          </cell>
          <cell r="U213">
            <v>0</v>
          </cell>
          <cell r="V213">
            <v>8434.77</v>
          </cell>
          <cell r="W213">
            <v>8434.77</v>
          </cell>
          <cell r="X213">
            <v>10644.2</v>
          </cell>
          <cell r="Y213">
            <v>8434.77</v>
          </cell>
          <cell r="Z213">
            <v>19078.97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4289.0200000000004</v>
          </cell>
          <cell r="D215">
            <v>0</v>
          </cell>
          <cell r="E215">
            <v>4289.0200000000004</v>
          </cell>
          <cell r="F215">
            <v>2900.67</v>
          </cell>
          <cell r="H215">
            <v>2900.67</v>
          </cell>
          <cell r="J215">
            <v>6060.3</v>
          </cell>
          <cell r="K215">
            <v>6060.3</v>
          </cell>
          <cell r="L215">
            <v>7189.6900000000005</v>
          </cell>
          <cell r="M215">
            <v>6060.3</v>
          </cell>
          <cell r="N215">
            <v>13249.990000000002</v>
          </cell>
          <cell r="O215">
            <v>4289.0200000000004</v>
          </cell>
          <cell r="P215">
            <v>0</v>
          </cell>
          <cell r="Q215">
            <v>4289.0200000000004</v>
          </cell>
          <cell r="R215">
            <v>2900.67</v>
          </cell>
          <cell r="S215">
            <v>0</v>
          </cell>
          <cell r="T215">
            <v>2900.67</v>
          </cell>
          <cell r="U215">
            <v>0</v>
          </cell>
          <cell r="V215">
            <v>6060.3</v>
          </cell>
          <cell r="W215">
            <v>6060.3</v>
          </cell>
          <cell r="X215">
            <v>7189.6900000000005</v>
          </cell>
          <cell r="Y215">
            <v>6060.3</v>
          </cell>
          <cell r="Z215">
            <v>13249.990000000002</v>
          </cell>
        </row>
        <row r="216">
          <cell r="A216" t="str">
            <v>54004-02</v>
          </cell>
          <cell r="B216" t="str">
            <v>Insurance - Other</v>
          </cell>
          <cell r="C216">
            <v>1968.66</v>
          </cell>
          <cell r="E216">
            <v>1968.66</v>
          </cell>
          <cell r="F216">
            <v>1331.4</v>
          </cell>
          <cell r="H216">
            <v>1331.4</v>
          </cell>
          <cell r="J216">
            <v>2781.68</v>
          </cell>
          <cell r="K216">
            <v>2781.68</v>
          </cell>
          <cell r="L216">
            <v>3300.0600000000004</v>
          </cell>
          <cell r="M216">
            <v>2781.68</v>
          </cell>
          <cell r="N216">
            <v>6081.74</v>
          </cell>
          <cell r="O216">
            <v>1968.66</v>
          </cell>
          <cell r="P216">
            <v>0</v>
          </cell>
          <cell r="Q216">
            <v>1968.66</v>
          </cell>
          <cell r="R216">
            <v>1331.4</v>
          </cell>
          <cell r="S216">
            <v>0</v>
          </cell>
          <cell r="T216">
            <v>1331.4</v>
          </cell>
          <cell r="U216">
            <v>0</v>
          </cell>
          <cell r="V216">
            <v>2781.68</v>
          </cell>
          <cell r="W216">
            <v>2781.68</v>
          </cell>
          <cell r="X216">
            <v>3300.0600000000004</v>
          </cell>
          <cell r="Y216">
            <v>2781.68</v>
          </cell>
          <cell r="Z216">
            <v>6081.74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20105.330000000002</v>
          </cell>
          <cell r="D218">
            <v>0</v>
          </cell>
          <cell r="E218">
            <v>20105.330000000002</v>
          </cell>
          <cell r="F218">
            <v>14546.57</v>
          </cell>
          <cell r="H218">
            <v>14546.57</v>
          </cell>
          <cell r="J218">
            <v>27459.1</v>
          </cell>
          <cell r="K218">
            <v>27459.1</v>
          </cell>
          <cell r="L218">
            <v>34651.9</v>
          </cell>
          <cell r="M218">
            <v>27459.1</v>
          </cell>
          <cell r="N218">
            <v>62111</v>
          </cell>
          <cell r="O218">
            <v>20105.330000000002</v>
          </cell>
          <cell r="P218">
            <v>0</v>
          </cell>
          <cell r="Q218">
            <v>20105.330000000002</v>
          </cell>
          <cell r="R218">
            <v>14546.57</v>
          </cell>
          <cell r="S218">
            <v>0</v>
          </cell>
          <cell r="T218">
            <v>14546.57</v>
          </cell>
          <cell r="U218">
            <v>0</v>
          </cell>
          <cell r="V218">
            <v>27459.1</v>
          </cell>
          <cell r="W218">
            <v>27459.1</v>
          </cell>
          <cell r="X218">
            <v>34651.9</v>
          </cell>
          <cell r="Y218">
            <v>27459.1</v>
          </cell>
          <cell r="Z218">
            <v>62111</v>
          </cell>
        </row>
        <row r="219">
          <cell r="A219" t="str">
            <v>54005-02</v>
          </cell>
          <cell r="B219" t="str">
            <v>Vehicle Maintenance</v>
          </cell>
          <cell r="C219">
            <v>676.09</v>
          </cell>
          <cell r="D219">
            <v>0</v>
          </cell>
          <cell r="E219">
            <v>676.09</v>
          </cell>
          <cell r="F219">
            <v>489.17</v>
          </cell>
          <cell r="H219">
            <v>489.17</v>
          </cell>
          <cell r="J219">
            <v>923.38</v>
          </cell>
          <cell r="K219">
            <v>923.38</v>
          </cell>
          <cell r="L219">
            <v>1165.26</v>
          </cell>
          <cell r="M219">
            <v>923.38</v>
          </cell>
          <cell r="N219">
            <v>2088.64</v>
          </cell>
          <cell r="O219">
            <v>676.09</v>
          </cell>
          <cell r="P219">
            <v>0</v>
          </cell>
          <cell r="Q219">
            <v>676.09</v>
          </cell>
          <cell r="R219">
            <v>489.17</v>
          </cell>
          <cell r="S219">
            <v>0</v>
          </cell>
          <cell r="T219">
            <v>489.17</v>
          </cell>
          <cell r="U219">
            <v>0</v>
          </cell>
          <cell r="V219">
            <v>923.38</v>
          </cell>
          <cell r="W219">
            <v>923.38</v>
          </cell>
          <cell r="X219">
            <v>1165.26</v>
          </cell>
          <cell r="Y219">
            <v>923.38</v>
          </cell>
          <cell r="Z219">
            <v>2088.64</v>
          </cell>
        </row>
        <row r="220">
          <cell r="A220" t="str">
            <v>54005-04</v>
          </cell>
          <cell r="B220" t="str">
            <v>Car tax</v>
          </cell>
          <cell r="C220">
            <v>1147.77</v>
          </cell>
          <cell r="D220">
            <v>0</v>
          </cell>
          <cell r="E220">
            <v>1147.77</v>
          </cell>
          <cell r="F220">
            <v>776.24</v>
          </cell>
          <cell r="H220">
            <v>776.24</v>
          </cell>
          <cell r="J220">
            <v>1621.78</v>
          </cell>
          <cell r="K220">
            <v>1621.78</v>
          </cell>
          <cell r="L220">
            <v>1924.01</v>
          </cell>
          <cell r="M220">
            <v>1621.78</v>
          </cell>
          <cell r="N220">
            <v>3545.79</v>
          </cell>
          <cell r="O220">
            <v>1147.77</v>
          </cell>
          <cell r="P220">
            <v>0</v>
          </cell>
          <cell r="Q220">
            <v>1147.77</v>
          </cell>
          <cell r="R220">
            <v>776.24</v>
          </cell>
          <cell r="S220">
            <v>0</v>
          </cell>
          <cell r="T220">
            <v>776.24</v>
          </cell>
          <cell r="U220">
            <v>0</v>
          </cell>
          <cell r="V220">
            <v>1621.78</v>
          </cell>
          <cell r="W220">
            <v>1621.78</v>
          </cell>
          <cell r="X220">
            <v>1924.01</v>
          </cell>
          <cell r="Y220">
            <v>1621.78</v>
          </cell>
          <cell r="Z220">
            <v>3545.79</v>
          </cell>
        </row>
        <row r="221">
          <cell r="A221" t="str">
            <v>54005-05</v>
          </cell>
          <cell r="B221" t="str">
            <v>Local Conveyance</v>
          </cell>
          <cell r="C221">
            <v>718.62</v>
          </cell>
          <cell r="D221">
            <v>0</v>
          </cell>
          <cell r="E221">
            <v>718.62</v>
          </cell>
          <cell r="F221">
            <v>519.91999999999996</v>
          </cell>
          <cell r="H221">
            <v>519.91999999999996</v>
          </cell>
          <cell r="J221">
            <v>981.46</v>
          </cell>
          <cell r="K221">
            <v>981.46</v>
          </cell>
          <cell r="L221">
            <v>1238.54</v>
          </cell>
          <cell r="M221">
            <v>981.46</v>
          </cell>
          <cell r="N221">
            <v>2220</v>
          </cell>
          <cell r="O221">
            <v>718.62</v>
          </cell>
          <cell r="P221">
            <v>0</v>
          </cell>
          <cell r="Q221">
            <v>718.62</v>
          </cell>
          <cell r="R221">
            <v>519.91999999999996</v>
          </cell>
          <cell r="S221">
            <v>0</v>
          </cell>
          <cell r="T221">
            <v>519.91999999999996</v>
          </cell>
          <cell r="U221">
            <v>0</v>
          </cell>
          <cell r="V221">
            <v>981.46</v>
          </cell>
          <cell r="W221">
            <v>981.46</v>
          </cell>
          <cell r="X221">
            <v>1238.54</v>
          </cell>
          <cell r="Y221">
            <v>981.46</v>
          </cell>
          <cell r="Z221">
            <v>2220</v>
          </cell>
        </row>
        <row r="222">
          <cell r="A222" t="str">
            <v>54005-06</v>
          </cell>
          <cell r="B222" t="str">
            <v>Vehicle Rental</v>
          </cell>
          <cell r="C222">
            <v>40731.82</v>
          </cell>
          <cell r="D222">
            <v>0</v>
          </cell>
          <cell r="E222">
            <v>40731.82</v>
          </cell>
          <cell r="F222">
            <v>29470.19</v>
          </cell>
          <cell r="H222">
            <v>29470.19</v>
          </cell>
          <cell r="J222">
            <v>55629.99</v>
          </cell>
          <cell r="K222">
            <v>55629.99</v>
          </cell>
          <cell r="L222">
            <v>70202.009999999995</v>
          </cell>
          <cell r="M222">
            <v>55629.99</v>
          </cell>
          <cell r="N222">
            <v>125832</v>
          </cell>
          <cell r="O222">
            <v>40731.82</v>
          </cell>
          <cell r="P222">
            <v>0</v>
          </cell>
          <cell r="Q222">
            <v>40731.82</v>
          </cell>
          <cell r="R222">
            <v>29470.19</v>
          </cell>
          <cell r="S222">
            <v>0</v>
          </cell>
          <cell r="T222">
            <v>29470.19</v>
          </cell>
          <cell r="U222">
            <v>0</v>
          </cell>
          <cell r="V222">
            <v>55629.99</v>
          </cell>
          <cell r="W222">
            <v>55629.99</v>
          </cell>
          <cell r="X222">
            <v>70202.009999999995</v>
          </cell>
          <cell r="Y222">
            <v>55629.99</v>
          </cell>
          <cell r="Z222">
            <v>125832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14228.31</v>
          </cell>
          <cell r="D224">
            <v>0</v>
          </cell>
          <cell r="E224">
            <v>8980.64</v>
          </cell>
          <cell r="F224">
            <v>10294.450000000001</v>
          </cell>
          <cell r="H224">
            <v>21301.59</v>
          </cell>
          <cell r="J224">
            <v>19432.5</v>
          </cell>
          <cell r="K224">
            <v>19432.5</v>
          </cell>
          <cell r="L224">
            <v>24522.760000000002</v>
          </cell>
          <cell r="M224">
            <v>19432.5</v>
          </cell>
          <cell r="N224">
            <v>43955.26</v>
          </cell>
          <cell r="O224">
            <v>14228.31</v>
          </cell>
          <cell r="P224">
            <v>0</v>
          </cell>
          <cell r="Q224">
            <v>14228.31</v>
          </cell>
          <cell r="R224">
            <v>10294.450000000001</v>
          </cell>
          <cell r="S224">
            <v>0</v>
          </cell>
          <cell r="T224">
            <v>10294.450000000001</v>
          </cell>
          <cell r="U224">
            <v>0</v>
          </cell>
          <cell r="V224">
            <v>19432.5</v>
          </cell>
          <cell r="W224">
            <v>19432.5</v>
          </cell>
          <cell r="X224">
            <v>24522.760000000002</v>
          </cell>
          <cell r="Y224">
            <v>19432.5</v>
          </cell>
          <cell r="Z224">
            <v>43955.26</v>
          </cell>
        </row>
        <row r="225">
          <cell r="A225" t="str">
            <v>54006-02</v>
          </cell>
          <cell r="B225" t="str">
            <v>Postage &amp; Courier</v>
          </cell>
          <cell r="C225">
            <v>22.34</v>
          </cell>
          <cell r="D225">
            <v>0</v>
          </cell>
          <cell r="E225">
            <v>22.34</v>
          </cell>
          <cell r="F225">
            <v>16.16</v>
          </cell>
          <cell r="H225">
            <v>16.16</v>
          </cell>
          <cell r="J225">
            <v>30.5</v>
          </cell>
          <cell r="K225">
            <v>30.5</v>
          </cell>
          <cell r="L225">
            <v>38.5</v>
          </cell>
          <cell r="M225">
            <v>30.5</v>
          </cell>
          <cell r="N225">
            <v>69</v>
          </cell>
          <cell r="O225">
            <v>22.34</v>
          </cell>
          <cell r="P225">
            <v>0</v>
          </cell>
          <cell r="Q225">
            <v>22.34</v>
          </cell>
          <cell r="R225">
            <v>16.16</v>
          </cell>
          <cell r="S225">
            <v>0</v>
          </cell>
          <cell r="T225">
            <v>16.16</v>
          </cell>
          <cell r="U225">
            <v>0</v>
          </cell>
          <cell r="V225">
            <v>30.5</v>
          </cell>
          <cell r="W225">
            <v>30.5</v>
          </cell>
          <cell r="X225">
            <v>38.5</v>
          </cell>
          <cell r="Y225">
            <v>30.5</v>
          </cell>
          <cell r="Z225">
            <v>69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4829.33</v>
          </cell>
          <cell r="D227">
            <v>0</v>
          </cell>
          <cell r="E227">
            <v>4829.33</v>
          </cell>
          <cell r="F227">
            <v>3494.11</v>
          </cell>
          <cell r="H227">
            <v>3494.11</v>
          </cell>
          <cell r="J227">
            <v>6595.72</v>
          </cell>
          <cell r="K227">
            <v>6595.72</v>
          </cell>
          <cell r="L227">
            <v>8323.44</v>
          </cell>
          <cell r="M227">
            <v>6595.72</v>
          </cell>
          <cell r="N227">
            <v>14919.16</v>
          </cell>
          <cell r="O227">
            <v>4829.33</v>
          </cell>
          <cell r="P227">
            <v>0</v>
          </cell>
          <cell r="Q227">
            <v>4829.33</v>
          </cell>
          <cell r="R227">
            <v>3494.11</v>
          </cell>
          <cell r="S227">
            <v>0</v>
          </cell>
          <cell r="T227">
            <v>3494.11</v>
          </cell>
          <cell r="U227">
            <v>0</v>
          </cell>
          <cell r="V227">
            <v>6595.72</v>
          </cell>
          <cell r="W227">
            <v>6595.72</v>
          </cell>
          <cell r="X227">
            <v>8323.44</v>
          </cell>
          <cell r="Y227">
            <v>6595.72</v>
          </cell>
          <cell r="Z227">
            <v>14919.16</v>
          </cell>
        </row>
        <row r="228">
          <cell r="A228" t="str">
            <v>54007-02</v>
          </cell>
          <cell r="B228" t="str">
            <v>Office Supplies</v>
          </cell>
          <cell r="C228">
            <v>3221.64</v>
          </cell>
          <cell r="D228">
            <v>0</v>
          </cell>
          <cell r="E228">
            <v>3221.64</v>
          </cell>
          <cell r="F228">
            <v>2330.92</v>
          </cell>
          <cell r="H228">
            <v>2330.92</v>
          </cell>
          <cell r="J228">
            <v>4400</v>
          </cell>
          <cell r="K228">
            <v>4400</v>
          </cell>
          <cell r="L228">
            <v>5552.5599999999995</v>
          </cell>
          <cell r="M228">
            <v>4400</v>
          </cell>
          <cell r="N228">
            <v>9952.56</v>
          </cell>
          <cell r="O228">
            <v>3221.64</v>
          </cell>
          <cell r="P228">
            <v>0</v>
          </cell>
          <cell r="Q228">
            <v>3221.64</v>
          </cell>
          <cell r="R228">
            <v>2330.92</v>
          </cell>
          <cell r="S228">
            <v>0</v>
          </cell>
          <cell r="T228">
            <v>2330.92</v>
          </cell>
          <cell r="U228">
            <v>0</v>
          </cell>
          <cell r="V228">
            <v>4400</v>
          </cell>
          <cell r="W228">
            <v>4400</v>
          </cell>
          <cell r="X228">
            <v>5552.5599999999995</v>
          </cell>
          <cell r="Y228">
            <v>4400</v>
          </cell>
          <cell r="Z228">
            <v>9952.56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2862.16</v>
          </cell>
          <cell r="D231">
            <v>0</v>
          </cell>
          <cell r="E231">
            <v>2862.16</v>
          </cell>
          <cell r="F231">
            <v>2070.81</v>
          </cell>
          <cell r="H231">
            <v>2070.81</v>
          </cell>
          <cell r="J231">
            <v>3909.03</v>
          </cell>
          <cell r="K231">
            <v>3909.03</v>
          </cell>
          <cell r="L231">
            <v>4932.9699999999993</v>
          </cell>
          <cell r="M231">
            <v>3909.03</v>
          </cell>
          <cell r="N231">
            <v>8842</v>
          </cell>
          <cell r="O231">
            <v>2862.16</v>
          </cell>
          <cell r="P231">
            <v>0</v>
          </cell>
          <cell r="Q231">
            <v>2862.16</v>
          </cell>
          <cell r="R231">
            <v>2070.81</v>
          </cell>
          <cell r="S231">
            <v>0</v>
          </cell>
          <cell r="T231">
            <v>2070.81</v>
          </cell>
          <cell r="U231">
            <v>0</v>
          </cell>
          <cell r="V231">
            <v>3909.03</v>
          </cell>
          <cell r="W231">
            <v>3909.03</v>
          </cell>
          <cell r="X231">
            <v>4932.9699999999993</v>
          </cell>
          <cell r="Y231">
            <v>3909.03</v>
          </cell>
          <cell r="Z231">
            <v>8842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257.33999999999997</v>
          </cell>
          <cell r="D233">
            <v>0</v>
          </cell>
          <cell r="E233">
            <v>257.33999999999997</v>
          </cell>
          <cell r="F233">
            <v>186.19</v>
          </cell>
          <cell r="H233">
            <v>186.19</v>
          </cell>
          <cell r="J233">
            <v>351.47</v>
          </cell>
          <cell r="K233">
            <v>351.47</v>
          </cell>
          <cell r="L233">
            <v>443.53</v>
          </cell>
          <cell r="M233">
            <v>351.47</v>
          </cell>
          <cell r="N233">
            <v>795</v>
          </cell>
          <cell r="O233">
            <v>257.33999999999997</v>
          </cell>
          <cell r="P233">
            <v>0</v>
          </cell>
          <cell r="Q233">
            <v>257.33999999999997</v>
          </cell>
          <cell r="R233">
            <v>186.19</v>
          </cell>
          <cell r="S233">
            <v>0</v>
          </cell>
          <cell r="T233">
            <v>186.19</v>
          </cell>
          <cell r="U233">
            <v>0</v>
          </cell>
          <cell r="V233">
            <v>351.47</v>
          </cell>
          <cell r="W233">
            <v>351.47</v>
          </cell>
          <cell r="X233">
            <v>443.53</v>
          </cell>
          <cell r="Y233">
            <v>351.47</v>
          </cell>
          <cell r="Z233">
            <v>795</v>
          </cell>
        </row>
        <row r="234">
          <cell r="A234" t="str">
            <v>54009-02</v>
          </cell>
          <cell r="B234" t="str">
            <v>Club Membership</v>
          </cell>
          <cell r="C234">
            <v>2298.27</v>
          </cell>
          <cell r="D234">
            <v>0</v>
          </cell>
          <cell r="E234">
            <v>2298.27</v>
          </cell>
          <cell r="F234">
            <v>1662.84</v>
          </cell>
          <cell r="H234">
            <v>1662.84</v>
          </cell>
          <cell r="J234">
            <v>3138.89</v>
          </cell>
          <cell r="K234">
            <v>3138.89</v>
          </cell>
          <cell r="L234">
            <v>3961.1099999999997</v>
          </cell>
          <cell r="M234">
            <v>3138.89</v>
          </cell>
          <cell r="N234">
            <v>7100</v>
          </cell>
          <cell r="O234">
            <v>2298.27</v>
          </cell>
          <cell r="P234">
            <v>0</v>
          </cell>
          <cell r="Q234">
            <v>2298.27</v>
          </cell>
          <cell r="R234">
            <v>1662.84</v>
          </cell>
          <cell r="S234">
            <v>0</v>
          </cell>
          <cell r="T234">
            <v>1662.84</v>
          </cell>
          <cell r="U234">
            <v>0</v>
          </cell>
          <cell r="V234">
            <v>3138.89</v>
          </cell>
          <cell r="W234">
            <v>3138.89</v>
          </cell>
          <cell r="X234">
            <v>3961.1099999999997</v>
          </cell>
          <cell r="Y234">
            <v>3138.89</v>
          </cell>
          <cell r="Z234">
            <v>7100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11093.2</v>
          </cell>
          <cell r="D236">
            <v>0</v>
          </cell>
          <cell r="E236">
            <v>11093.2</v>
          </cell>
          <cell r="F236">
            <v>8026.13</v>
          </cell>
          <cell r="H236">
            <v>8026.13</v>
          </cell>
          <cell r="J236">
            <v>15150.67</v>
          </cell>
          <cell r="K236">
            <v>15150.67</v>
          </cell>
          <cell r="L236">
            <v>19119.330000000002</v>
          </cell>
          <cell r="M236">
            <v>15150.67</v>
          </cell>
          <cell r="N236">
            <v>34270</v>
          </cell>
          <cell r="O236">
            <v>11093.2</v>
          </cell>
          <cell r="P236">
            <v>0</v>
          </cell>
          <cell r="Q236">
            <v>11093.2</v>
          </cell>
          <cell r="R236">
            <v>8026.13</v>
          </cell>
          <cell r="S236">
            <v>0</v>
          </cell>
          <cell r="T236">
            <v>8026.13</v>
          </cell>
          <cell r="U236">
            <v>0</v>
          </cell>
          <cell r="V236">
            <v>15150.67</v>
          </cell>
          <cell r="W236">
            <v>15150.67</v>
          </cell>
          <cell r="X236">
            <v>19119.330000000002</v>
          </cell>
          <cell r="Y236">
            <v>15150.67</v>
          </cell>
          <cell r="Z236">
            <v>34270</v>
          </cell>
        </row>
        <row r="237">
          <cell r="A237" t="str">
            <v>54010-02</v>
          </cell>
          <cell r="B237" t="str">
            <v>Sports &amp; Staff Party</v>
          </cell>
          <cell r="C237">
            <v>12138.75</v>
          </cell>
          <cell r="D237">
            <v>0</v>
          </cell>
          <cell r="E237">
            <v>12138.75</v>
          </cell>
          <cell r="F237">
            <v>8782.6</v>
          </cell>
          <cell r="H237">
            <v>8782.6</v>
          </cell>
          <cell r="J237">
            <v>16578.650000000001</v>
          </cell>
          <cell r="K237">
            <v>16578.650000000001</v>
          </cell>
          <cell r="L237">
            <v>20921.349999999999</v>
          </cell>
          <cell r="M237">
            <v>16578.650000000001</v>
          </cell>
          <cell r="N237">
            <v>37500</v>
          </cell>
          <cell r="O237">
            <v>12138.75</v>
          </cell>
          <cell r="P237">
            <v>0</v>
          </cell>
          <cell r="Q237">
            <v>12138.75</v>
          </cell>
          <cell r="R237">
            <v>8782.6</v>
          </cell>
          <cell r="S237">
            <v>0</v>
          </cell>
          <cell r="T237">
            <v>8782.6</v>
          </cell>
          <cell r="U237">
            <v>0</v>
          </cell>
          <cell r="V237">
            <v>16578.650000000001</v>
          </cell>
          <cell r="W237">
            <v>16578.650000000001</v>
          </cell>
          <cell r="X237">
            <v>20921.349999999999</v>
          </cell>
          <cell r="Y237">
            <v>16578.650000000001</v>
          </cell>
          <cell r="Z237">
            <v>37500</v>
          </cell>
        </row>
        <row r="238">
          <cell r="A238" t="str">
            <v>54010-03</v>
          </cell>
          <cell r="B238" t="str">
            <v>Others - Activity</v>
          </cell>
          <cell r="C238">
            <v>1406.48</v>
          </cell>
          <cell r="D238">
            <v>0</v>
          </cell>
          <cell r="E238">
            <v>1406.48</v>
          </cell>
          <cell r="F238">
            <v>1017.61</v>
          </cell>
          <cell r="H238">
            <v>1017.61</v>
          </cell>
          <cell r="J238">
            <v>1920.91</v>
          </cell>
          <cell r="K238">
            <v>1920.91</v>
          </cell>
          <cell r="L238">
            <v>2424.09</v>
          </cell>
          <cell r="M238">
            <v>1920.91</v>
          </cell>
          <cell r="N238">
            <v>4345</v>
          </cell>
          <cell r="O238">
            <v>1406.48</v>
          </cell>
          <cell r="P238">
            <v>0</v>
          </cell>
          <cell r="Q238">
            <v>1406.48</v>
          </cell>
          <cell r="R238">
            <v>1017.61</v>
          </cell>
          <cell r="S238">
            <v>0</v>
          </cell>
          <cell r="T238">
            <v>1017.61</v>
          </cell>
          <cell r="U238">
            <v>0</v>
          </cell>
          <cell r="V238">
            <v>1920.91</v>
          </cell>
          <cell r="W238">
            <v>1920.91</v>
          </cell>
          <cell r="X238">
            <v>2424.09</v>
          </cell>
          <cell r="Y238">
            <v>1920.91</v>
          </cell>
          <cell r="Z238">
            <v>4345</v>
          </cell>
        </row>
        <row r="239">
          <cell r="A239" t="str">
            <v>54010-04</v>
          </cell>
          <cell r="B239" t="str">
            <v>Good Attendance</v>
          </cell>
          <cell r="C239">
            <v>11734.13</v>
          </cell>
          <cell r="D239">
            <v>0</v>
          </cell>
          <cell r="E239">
            <v>11734.13</v>
          </cell>
          <cell r="F239">
            <v>8489.85</v>
          </cell>
          <cell r="H239">
            <v>8489.85</v>
          </cell>
          <cell r="J239">
            <v>16026.02</v>
          </cell>
          <cell r="K239">
            <v>16026.02</v>
          </cell>
          <cell r="L239">
            <v>20223.98</v>
          </cell>
          <cell r="M239">
            <v>16026.02</v>
          </cell>
          <cell r="N239">
            <v>36250</v>
          </cell>
          <cell r="O239">
            <v>11734.13</v>
          </cell>
          <cell r="P239">
            <v>0</v>
          </cell>
          <cell r="Q239">
            <v>11734.13</v>
          </cell>
          <cell r="R239">
            <v>8489.85</v>
          </cell>
          <cell r="S239">
            <v>0</v>
          </cell>
          <cell r="T239">
            <v>8489.85</v>
          </cell>
          <cell r="U239">
            <v>0</v>
          </cell>
          <cell r="V239">
            <v>16026.02</v>
          </cell>
          <cell r="W239">
            <v>16026.02</v>
          </cell>
          <cell r="X239">
            <v>20223.98</v>
          </cell>
          <cell r="Y239">
            <v>16026.02</v>
          </cell>
          <cell r="Z239">
            <v>36250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7558.4</v>
          </cell>
          <cell r="D241">
            <v>0</v>
          </cell>
          <cell r="E241">
            <v>7558.4</v>
          </cell>
          <cell r="F241">
            <v>5468.63</v>
          </cell>
          <cell r="H241">
            <v>5468.63</v>
          </cell>
          <cell r="J241">
            <v>10322.969999999999</v>
          </cell>
          <cell r="K241">
            <v>10322.969999999999</v>
          </cell>
          <cell r="L241">
            <v>13027.029999999999</v>
          </cell>
          <cell r="M241">
            <v>10322.969999999999</v>
          </cell>
          <cell r="N241">
            <v>23350</v>
          </cell>
          <cell r="O241">
            <v>7558.4</v>
          </cell>
          <cell r="P241">
            <v>0</v>
          </cell>
          <cell r="Q241">
            <v>7558.4</v>
          </cell>
          <cell r="R241">
            <v>5468.63</v>
          </cell>
          <cell r="S241">
            <v>0</v>
          </cell>
          <cell r="T241">
            <v>5468.63</v>
          </cell>
          <cell r="U241">
            <v>0</v>
          </cell>
          <cell r="V241">
            <v>10322.969999999999</v>
          </cell>
          <cell r="W241">
            <v>10322.969999999999</v>
          </cell>
          <cell r="X241">
            <v>13027.029999999999</v>
          </cell>
          <cell r="Y241">
            <v>10322.969999999999</v>
          </cell>
          <cell r="Z241">
            <v>23350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2965.9</v>
          </cell>
          <cell r="D242">
            <v>0</v>
          </cell>
          <cell r="E242">
            <v>2965.9</v>
          </cell>
          <cell r="F242">
            <v>2145.88</v>
          </cell>
          <cell r="H242">
            <v>2145.88</v>
          </cell>
          <cell r="J242">
            <v>4050.72</v>
          </cell>
          <cell r="K242">
            <v>4050.72</v>
          </cell>
          <cell r="L242">
            <v>5111.7800000000007</v>
          </cell>
          <cell r="M242">
            <v>4050.72</v>
          </cell>
          <cell r="N242">
            <v>9162.5</v>
          </cell>
          <cell r="O242">
            <v>2965.9</v>
          </cell>
          <cell r="P242">
            <v>0</v>
          </cell>
          <cell r="Q242">
            <v>2965.9</v>
          </cell>
          <cell r="R242">
            <v>2145.88</v>
          </cell>
          <cell r="S242">
            <v>0</v>
          </cell>
          <cell r="T242">
            <v>2145.88</v>
          </cell>
          <cell r="U242">
            <v>0</v>
          </cell>
          <cell r="V242">
            <v>4050.72</v>
          </cell>
          <cell r="W242">
            <v>4050.72</v>
          </cell>
          <cell r="X242">
            <v>5111.7800000000007</v>
          </cell>
          <cell r="Y242">
            <v>4050.72</v>
          </cell>
          <cell r="Z242">
            <v>9162.5</v>
          </cell>
        </row>
        <row r="243">
          <cell r="A243" t="str">
            <v>54011-03</v>
          </cell>
          <cell r="B243" t="str">
            <v>Management Fee</v>
          </cell>
          <cell r="C243">
            <v>39976.949999999997</v>
          </cell>
          <cell r="D243">
            <v>0</v>
          </cell>
          <cell r="E243">
            <v>39976.949999999997</v>
          </cell>
          <cell r="F243">
            <v>28924.03</v>
          </cell>
          <cell r="H243">
            <v>28924.03</v>
          </cell>
          <cell r="J243">
            <v>54599.02</v>
          </cell>
          <cell r="K243">
            <v>54599.02</v>
          </cell>
          <cell r="L243">
            <v>68900.98</v>
          </cell>
          <cell r="M243">
            <v>54599.02</v>
          </cell>
          <cell r="N243">
            <v>123500</v>
          </cell>
          <cell r="O243">
            <v>39976.949999999997</v>
          </cell>
          <cell r="P243">
            <v>0</v>
          </cell>
          <cell r="Q243">
            <v>39976.949999999997</v>
          </cell>
          <cell r="R243">
            <v>28924.03</v>
          </cell>
          <cell r="S243">
            <v>0</v>
          </cell>
          <cell r="T243">
            <v>28924.03</v>
          </cell>
          <cell r="U243">
            <v>0</v>
          </cell>
          <cell r="V243">
            <v>54599.02</v>
          </cell>
          <cell r="W243">
            <v>54599.02</v>
          </cell>
          <cell r="X243">
            <v>68900.98</v>
          </cell>
          <cell r="Y243">
            <v>54599.02</v>
          </cell>
          <cell r="Z243">
            <v>123500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2149.0500000000002</v>
          </cell>
          <cell r="D247">
            <v>0</v>
          </cell>
          <cell r="E247">
            <v>2149.0500000000002</v>
          </cell>
          <cell r="F247">
            <v>1554.87</v>
          </cell>
          <cell r="H247">
            <v>1554.87</v>
          </cell>
          <cell r="J247">
            <v>2935.08</v>
          </cell>
          <cell r="K247">
            <v>2935.08</v>
          </cell>
          <cell r="L247">
            <v>3703.92</v>
          </cell>
          <cell r="M247">
            <v>2935.08</v>
          </cell>
          <cell r="N247">
            <v>6639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527.85</v>
          </cell>
          <cell r="D249">
            <v>0</v>
          </cell>
          <cell r="E249">
            <v>527.85</v>
          </cell>
          <cell r="F249">
            <v>356.99</v>
          </cell>
          <cell r="H249">
            <v>356.99</v>
          </cell>
          <cell r="J249">
            <v>745.84</v>
          </cell>
          <cell r="K249">
            <v>745.84</v>
          </cell>
          <cell r="L249">
            <v>884.84</v>
          </cell>
          <cell r="M249">
            <v>745.84</v>
          </cell>
          <cell r="N249">
            <v>1630.68</v>
          </cell>
          <cell r="O249">
            <v>527.85</v>
          </cell>
          <cell r="P249">
            <v>0</v>
          </cell>
          <cell r="Q249">
            <v>527.85</v>
          </cell>
          <cell r="R249">
            <v>356.99</v>
          </cell>
          <cell r="S249">
            <v>0</v>
          </cell>
          <cell r="T249">
            <v>356.99</v>
          </cell>
          <cell r="U249">
            <v>0</v>
          </cell>
          <cell r="V249">
            <v>745.84</v>
          </cell>
          <cell r="W249">
            <v>745.84</v>
          </cell>
          <cell r="X249">
            <v>884.84</v>
          </cell>
          <cell r="Y249">
            <v>745.84</v>
          </cell>
          <cell r="Z249">
            <v>1630.68</v>
          </cell>
        </row>
        <row r="250">
          <cell r="A250" t="str">
            <v>54014-02</v>
          </cell>
          <cell r="B250" t="str">
            <v>Property Tax</v>
          </cell>
          <cell r="C250">
            <v>9174.52</v>
          </cell>
          <cell r="D250">
            <v>0</v>
          </cell>
          <cell r="E250">
            <v>9174.52</v>
          </cell>
          <cell r="F250">
            <v>6234.44</v>
          </cell>
          <cell r="H250">
            <v>6234.44</v>
          </cell>
          <cell r="J250">
            <v>12933.71</v>
          </cell>
          <cell r="K250">
            <v>12933.71</v>
          </cell>
          <cell r="L250">
            <v>15408.96</v>
          </cell>
          <cell r="M250">
            <v>12933.71</v>
          </cell>
          <cell r="N250">
            <v>28342.67</v>
          </cell>
          <cell r="O250">
            <v>9174.52</v>
          </cell>
          <cell r="P250">
            <v>0</v>
          </cell>
          <cell r="Q250">
            <v>9174.52</v>
          </cell>
          <cell r="R250">
            <v>6234.44</v>
          </cell>
          <cell r="S250">
            <v>0</v>
          </cell>
          <cell r="T250">
            <v>6234.44</v>
          </cell>
          <cell r="U250">
            <v>0</v>
          </cell>
          <cell r="V250">
            <v>12933.71</v>
          </cell>
          <cell r="W250">
            <v>12933.71</v>
          </cell>
          <cell r="X250">
            <v>15408.96</v>
          </cell>
          <cell r="Y250">
            <v>12933.71</v>
          </cell>
          <cell r="Z250">
            <v>28342.67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 t="str">
            <v>54014-04</v>
          </cell>
          <cell r="B252" t="str">
            <v>Special Business Tax</v>
          </cell>
          <cell r="C252">
            <v>488.3</v>
          </cell>
          <cell r="D252">
            <v>0</v>
          </cell>
          <cell r="E252">
            <v>488.3</v>
          </cell>
          <cell r="F252">
            <v>353.3</v>
          </cell>
          <cell r="H252">
            <v>353.3</v>
          </cell>
          <cell r="J252">
            <v>666.9</v>
          </cell>
          <cell r="K252">
            <v>666.9</v>
          </cell>
          <cell r="L252">
            <v>841.6</v>
          </cell>
          <cell r="M252">
            <v>666.9</v>
          </cell>
          <cell r="N252">
            <v>1508.5</v>
          </cell>
          <cell r="O252">
            <v>488.3</v>
          </cell>
          <cell r="P252">
            <v>0</v>
          </cell>
          <cell r="Q252">
            <v>488.3</v>
          </cell>
          <cell r="R252">
            <v>353.3</v>
          </cell>
          <cell r="S252">
            <v>0</v>
          </cell>
          <cell r="T252">
            <v>353.3</v>
          </cell>
          <cell r="U252">
            <v>0</v>
          </cell>
          <cell r="V252">
            <v>666.9</v>
          </cell>
          <cell r="W252">
            <v>666.9</v>
          </cell>
          <cell r="X252">
            <v>841.6</v>
          </cell>
          <cell r="Y252">
            <v>666.9</v>
          </cell>
          <cell r="Z252">
            <v>1508.5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625.38</v>
          </cell>
          <cell r="D254">
            <v>0</v>
          </cell>
          <cell r="E254">
            <v>625.38</v>
          </cell>
          <cell r="F254">
            <v>422.95</v>
          </cell>
          <cell r="H254">
            <v>422.95</v>
          </cell>
          <cell r="J254">
            <v>883.65</v>
          </cell>
          <cell r="K254">
            <v>883.65</v>
          </cell>
          <cell r="L254">
            <v>1048.33</v>
          </cell>
          <cell r="M254">
            <v>883.65</v>
          </cell>
          <cell r="N254">
            <v>1931.98</v>
          </cell>
          <cell r="O254">
            <v>625.38</v>
          </cell>
          <cell r="P254">
            <v>0</v>
          </cell>
          <cell r="Q254">
            <v>625.38</v>
          </cell>
          <cell r="R254">
            <v>422.95</v>
          </cell>
          <cell r="S254">
            <v>0</v>
          </cell>
          <cell r="T254">
            <v>422.95</v>
          </cell>
          <cell r="U254">
            <v>0</v>
          </cell>
          <cell r="V254">
            <v>883.65</v>
          </cell>
          <cell r="W254">
            <v>883.65</v>
          </cell>
          <cell r="X254">
            <v>1048.33</v>
          </cell>
          <cell r="Y254">
            <v>883.65</v>
          </cell>
          <cell r="Z254">
            <v>1931.98</v>
          </cell>
        </row>
        <row r="255">
          <cell r="A255" t="str">
            <v>54015-02</v>
          </cell>
          <cell r="B255" t="str">
            <v>Bank Charge - Cheque Book</v>
          </cell>
          <cell r="C255">
            <v>6.47</v>
          </cell>
          <cell r="D255">
            <v>0</v>
          </cell>
          <cell r="E255">
            <v>6.47</v>
          </cell>
          <cell r="F255">
            <v>4.6900000000000004</v>
          </cell>
          <cell r="H255">
            <v>4.6900000000000004</v>
          </cell>
          <cell r="J255">
            <v>8.84</v>
          </cell>
          <cell r="K255">
            <v>8.84</v>
          </cell>
          <cell r="L255">
            <v>11.16</v>
          </cell>
          <cell r="M255">
            <v>8.84</v>
          </cell>
          <cell r="N255">
            <v>20</v>
          </cell>
          <cell r="O255">
            <v>6.47</v>
          </cell>
          <cell r="P255">
            <v>0</v>
          </cell>
          <cell r="Q255">
            <v>6.47</v>
          </cell>
          <cell r="R255">
            <v>4.6900000000000004</v>
          </cell>
          <cell r="S255">
            <v>0</v>
          </cell>
          <cell r="T255">
            <v>4.6900000000000004</v>
          </cell>
          <cell r="U255">
            <v>0</v>
          </cell>
          <cell r="V255">
            <v>8.84</v>
          </cell>
          <cell r="W255">
            <v>8.84</v>
          </cell>
          <cell r="X255">
            <v>11.16</v>
          </cell>
          <cell r="Y255">
            <v>8.84</v>
          </cell>
          <cell r="Z255">
            <v>20</v>
          </cell>
        </row>
        <row r="256">
          <cell r="A256" t="str">
            <v>54015-03</v>
          </cell>
          <cell r="B256" t="str">
            <v>Bank Charge - Others</v>
          </cell>
          <cell r="C256">
            <v>2830.14</v>
          </cell>
          <cell r="D256">
            <v>0</v>
          </cell>
          <cell r="E256">
            <v>2830.14</v>
          </cell>
          <cell r="F256">
            <v>1254.55</v>
          </cell>
          <cell r="H256">
            <v>1254.55</v>
          </cell>
          <cell r="J256">
            <v>2349.31</v>
          </cell>
          <cell r="K256">
            <v>2349.31</v>
          </cell>
          <cell r="L256">
            <v>4084.6899999999996</v>
          </cell>
          <cell r="M256">
            <v>2349.31</v>
          </cell>
          <cell r="N256">
            <v>6434</v>
          </cell>
          <cell r="O256">
            <v>2830.14</v>
          </cell>
          <cell r="P256">
            <v>0</v>
          </cell>
          <cell r="Q256">
            <v>2830.14</v>
          </cell>
          <cell r="R256">
            <v>1254.55</v>
          </cell>
          <cell r="S256">
            <v>0</v>
          </cell>
          <cell r="T256">
            <v>1254.55</v>
          </cell>
          <cell r="U256">
            <v>0</v>
          </cell>
          <cell r="V256">
            <v>2349.31</v>
          </cell>
          <cell r="W256">
            <v>2349.31</v>
          </cell>
          <cell r="X256">
            <v>4084.6899999999996</v>
          </cell>
          <cell r="Y256">
            <v>2349.31</v>
          </cell>
          <cell r="Z256">
            <v>6434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7261.25</v>
          </cell>
          <cell r="D259">
            <v>0</v>
          </cell>
          <cell r="E259">
            <v>7261.25</v>
          </cell>
          <cell r="F259">
            <v>5253.64</v>
          </cell>
          <cell r="H259">
            <v>5253.64</v>
          </cell>
          <cell r="J259">
            <v>9917.1299999999992</v>
          </cell>
          <cell r="K259">
            <v>9917.1299999999992</v>
          </cell>
          <cell r="L259">
            <v>12514.89</v>
          </cell>
          <cell r="M259">
            <v>9917.1299999999992</v>
          </cell>
          <cell r="N259">
            <v>22432.019999999997</v>
          </cell>
          <cell r="O259">
            <v>7261.25</v>
          </cell>
          <cell r="P259">
            <v>0</v>
          </cell>
          <cell r="Q259">
            <v>7261.25</v>
          </cell>
          <cell r="R259">
            <v>5253.64</v>
          </cell>
          <cell r="S259">
            <v>0</v>
          </cell>
          <cell r="T259">
            <v>5253.64</v>
          </cell>
          <cell r="U259">
            <v>0</v>
          </cell>
          <cell r="V259">
            <v>9917.1299999999992</v>
          </cell>
          <cell r="W259">
            <v>9917.1299999999992</v>
          </cell>
          <cell r="X259">
            <v>12514.89</v>
          </cell>
          <cell r="Y259">
            <v>9917.1299999999992</v>
          </cell>
          <cell r="Z259">
            <v>22432.019999999997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14788.58</v>
          </cell>
          <cell r="D261">
            <v>0</v>
          </cell>
          <cell r="E261">
            <v>14788.58</v>
          </cell>
          <cell r="F261">
            <v>10637.89</v>
          </cell>
          <cell r="H261">
            <v>10637.89</v>
          </cell>
          <cell r="J261">
            <v>20259.57</v>
          </cell>
          <cell r="K261">
            <v>20259.57</v>
          </cell>
          <cell r="L261">
            <v>25426.47</v>
          </cell>
          <cell r="M261">
            <v>20259.57</v>
          </cell>
          <cell r="N261">
            <v>45686.04</v>
          </cell>
          <cell r="O261">
            <v>14788.58</v>
          </cell>
          <cell r="P261">
            <v>0</v>
          </cell>
          <cell r="Q261">
            <v>14788.58</v>
          </cell>
          <cell r="R261">
            <v>10637.89</v>
          </cell>
          <cell r="S261">
            <v>0</v>
          </cell>
          <cell r="T261">
            <v>10637.89</v>
          </cell>
          <cell r="U261">
            <v>0</v>
          </cell>
          <cell r="V261">
            <v>20259.57</v>
          </cell>
          <cell r="W261">
            <v>20259.57</v>
          </cell>
          <cell r="X261">
            <v>25426.47</v>
          </cell>
          <cell r="Y261">
            <v>20259.57</v>
          </cell>
          <cell r="Z261">
            <v>45686.04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26712.29</v>
          </cell>
          <cell r="D269">
            <v>0</v>
          </cell>
          <cell r="E269">
            <v>26712.29</v>
          </cell>
          <cell r="F269">
            <v>19326.82</v>
          </cell>
          <cell r="H269">
            <v>19326.82</v>
          </cell>
          <cell r="J269">
            <v>36482.639999999999</v>
          </cell>
          <cell r="K269">
            <v>36482.639999999999</v>
          </cell>
          <cell r="L269">
            <v>46039.11</v>
          </cell>
          <cell r="M269">
            <v>36482.639999999999</v>
          </cell>
          <cell r="N269">
            <v>82521.75</v>
          </cell>
          <cell r="O269">
            <v>26712.29</v>
          </cell>
          <cell r="P269">
            <v>0</v>
          </cell>
          <cell r="Q269">
            <v>26712.29</v>
          </cell>
          <cell r="R269">
            <v>19326.82</v>
          </cell>
          <cell r="S269">
            <v>0</v>
          </cell>
          <cell r="T269">
            <v>19326.82</v>
          </cell>
          <cell r="U269">
            <v>0</v>
          </cell>
          <cell r="V269">
            <v>36482.639999999999</v>
          </cell>
          <cell r="W269">
            <v>36482.639999999999</v>
          </cell>
          <cell r="X269">
            <v>46039.11</v>
          </cell>
          <cell r="Y269">
            <v>36482.639999999999</v>
          </cell>
          <cell r="Z269">
            <v>82521.75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126449.21</v>
          </cell>
          <cell r="D270">
            <v>0</v>
          </cell>
          <cell r="E270">
            <v>126449.21</v>
          </cell>
          <cell r="F270">
            <v>91488.25</v>
          </cell>
          <cell r="H270">
            <v>91488.25</v>
          </cell>
          <cell r="J270">
            <v>172699.59</v>
          </cell>
          <cell r="K270">
            <v>172699.59</v>
          </cell>
          <cell r="L270">
            <v>217937.46000000002</v>
          </cell>
          <cell r="M270">
            <v>172699.59</v>
          </cell>
          <cell r="N270">
            <v>390637.05000000005</v>
          </cell>
          <cell r="O270">
            <v>126449.21</v>
          </cell>
          <cell r="P270">
            <v>0</v>
          </cell>
          <cell r="Q270">
            <v>126449.21</v>
          </cell>
          <cell r="R270">
            <v>91488.25</v>
          </cell>
          <cell r="S270">
            <v>0</v>
          </cell>
          <cell r="T270">
            <v>91488.25</v>
          </cell>
          <cell r="U270">
            <v>0</v>
          </cell>
          <cell r="V270">
            <v>172699.59</v>
          </cell>
          <cell r="W270">
            <v>172699.59</v>
          </cell>
          <cell r="X270">
            <v>217937.46000000002</v>
          </cell>
          <cell r="Y270">
            <v>172699.59</v>
          </cell>
          <cell r="Z270">
            <v>390637.05000000005</v>
          </cell>
        </row>
        <row r="271">
          <cell r="A271" t="str">
            <v>54020-03</v>
          </cell>
          <cell r="B271" t="str">
            <v>Depreciation - Vehicle</v>
          </cell>
          <cell r="C271">
            <v>35710.42</v>
          </cell>
          <cell r="D271">
            <v>0</v>
          </cell>
          <cell r="E271">
            <v>35710.42</v>
          </cell>
          <cell r="F271">
            <v>25837.119999999999</v>
          </cell>
          <cell r="H271">
            <v>25837.119999999999</v>
          </cell>
          <cell r="J271">
            <v>48771.96</v>
          </cell>
          <cell r="K271">
            <v>48771.96</v>
          </cell>
          <cell r="L271">
            <v>61547.539999999994</v>
          </cell>
          <cell r="M271">
            <v>48771.96</v>
          </cell>
          <cell r="N271">
            <v>110319.5</v>
          </cell>
          <cell r="O271">
            <v>35710.42</v>
          </cell>
          <cell r="P271">
            <v>0</v>
          </cell>
          <cell r="Q271">
            <v>35710.42</v>
          </cell>
          <cell r="R271">
            <v>25837.119999999999</v>
          </cell>
          <cell r="S271">
            <v>0</v>
          </cell>
          <cell r="T271">
            <v>25837.119999999999</v>
          </cell>
          <cell r="U271">
            <v>0</v>
          </cell>
          <cell r="V271">
            <v>48771.96</v>
          </cell>
          <cell r="W271">
            <v>48771.96</v>
          </cell>
          <cell r="X271">
            <v>61547.539999999994</v>
          </cell>
          <cell r="Y271">
            <v>48771.96</v>
          </cell>
          <cell r="Z271">
            <v>110319.5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14664.86</v>
          </cell>
          <cell r="D272">
            <v>0</v>
          </cell>
          <cell r="E272">
            <v>14664.86</v>
          </cell>
          <cell r="F272">
            <v>10610.29</v>
          </cell>
          <cell r="H272">
            <v>10610.29</v>
          </cell>
          <cell r="J272">
            <v>20028.71</v>
          </cell>
          <cell r="K272">
            <v>20028.71</v>
          </cell>
          <cell r="L272">
            <v>25275.15</v>
          </cell>
          <cell r="M272">
            <v>20028.71</v>
          </cell>
          <cell r="N272">
            <v>45303.86</v>
          </cell>
          <cell r="O272">
            <v>14664.86</v>
          </cell>
          <cell r="P272">
            <v>0</v>
          </cell>
          <cell r="Q272">
            <v>14664.86</v>
          </cell>
          <cell r="R272">
            <v>10610.29</v>
          </cell>
          <cell r="S272">
            <v>0</v>
          </cell>
          <cell r="T272">
            <v>10610.29</v>
          </cell>
          <cell r="U272">
            <v>0</v>
          </cell>
          <cell r="V272">
            <v>20028.71</v>
          </cell>
          <cell r="W272">
            <v>20028.71</v>
          </cell>
          <cell r="X272">
            <v>25275.15</v>
          </cell>
          <cell r="Y272">
            <v>20028.71</v>
          </cell>
          <cell r="Z272">
            <v>45303.86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168245.48</v>
          </cell>
          <cell r="P273">
            <v>0</v>
          </cell>
          <cell r="Q273">
            <v>168245.48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168245.48</v>
          </cell>
          <cell r="Y273">
            <v>0</v>
          </cell>
          <cell r="Z273">
            <v>168245.48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14754.96</v>
          </cell>
          <cell r="D282">
            <v>0</v>
          </cell>
          <cell r="E282">
            <v>14754.96</v>
          </cell>
          <cell r="F282">
            <v>33738.160000000003</v>
          </cell>
          <cell r="H282">
            <v>33738.160000000003</v>
          </cell>
          <cell r="J282">
            <v>63686.49</v>
          </cell>
          <cell r="K282">
            <v>63686.49</v>
          </cell>
          <cell r="L282">
            <v>48493.120000000003</v>
          </cell>
          <cell r="M282">
            <v>63686.49</v>
          </cell>
          <cell r="N282">
            <v>112179.61</v>
          </cell>
          <cell r="O282">
            <v>14754.96</v>
          </cell>
          <cell r="P282">
            <v>0</v>
          </cell>
          <cell r="Q282">
            <v>14754.96</v>
          </cell>
          <cell r="R282">
            <v>33738.160000000003</v>
          </cell>
          <cell r="S282">
            <v>0</v>
          </cell>
          <cell r="T282">
            <v>33738.160000000003</v>
          </cell>
          <cell r="U282">
            <v>0</v>
          </cell>
          <cell r="V282">
            <v>63686.49</v>
          </cell>
          <cell r="W282">
            <v>63686.49</v>
          </cell>
          <cell r="X282">
            <v>48493.120000000003</v>
          </cell>
          <cell r="Y282">
            <v>63686.49</v>
          </cell>
          <cell r="Z282">
            <v>112179.61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-841.63</v>
          </cell>
          <cell r="D284">
            <v>0</v>
          </cell>
          <cell r="E284">
            <v>-841.63</v>
          </cell>
          <cell r="F284">
            <v>0</v>
          </cell>
          <cell r="H284">
            <v>0</v>
          </cell>
          <cell r="K284">
            <v>0</v>
          </cell>
          <cell r="L284">
            <v>-841.63</v>
          </cell>
          <cell r="M284">
            <v>0</v>
          </cell>
          <cell r="N284">
            <v>-841.63</v>
          </cell>
          <cell r="O284">
            <v>-841.63</v>
          </cell>
          <cell r="P284">
            <v>0</v>
          </cell>
          <cell r="Q284">
            <v>-841.63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-841.63</v>
          </cell>
          <cell r="Y284">
            <v>0</v>
          </cell>
          <cell r="Z284">
            <v>-841.63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10315.89</v>
          </cell>
          <cell r="D285">
            <v>0</v>
          </cell>
          <cell r="E285">
            <v>10315.89</v>
          </cell>
          <cell r="H285">
            <v>0</v>
          </cell>
          <cell r="K285">
            <v>0</v>
          </cell>
          <cell r="L285">
            <v>10315.89</v>
          </cell>
          <cell r="M285">
            <v>0</v>
          </cell>
          <cell r="N285">
            <v>10315.89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17559361.889999997</v>
          </cell>
          <cell r="D286">
            <v>0</v>
          </cell>
          <cell r="E286">
            <v>17554114.219999999</v>
          </cell>
          <cell r="F286">
            <v>16553688.580000002</v>
          </cell>
          <cell r="G286">
            <v>0</v>
          </cell>
          <cell r="H286">
            <v>17700300.170000006</v>
          </cell>
          <cell r="I286">
            <v>0</v>
          </cell>
          <cell r="J286">
            <v>5944560.9299999997</v>
          </cell>
          <cell r="K286">
            <v>5944560.9299999997</v>
          </cell>
          <cell r="L286">
            <v>43754662.579999968</v>
          </cell>
          <cell r="M286">
            <v>5944560.9299999997</v>
          </cell>
          <cell r="N286">
            <v>49699223.510000013</v>
          </cell>
          <cell r="O286">
            <v>17559361.889999997</v>
          </cell>
          <cell r="P286">
            <v>0</v>
          </cell>
          <cell r="Q286">
            <v>17559361.889999997</v>
          </cell>
          <cell r="R286">
            <v>16553688.580000002</v>
          </cell>
          <cell r="S286">
            <v>0</v>
          </cell>
          <cell r="T286">
            <v>16553688.580000002</v>
          </cell>
          <cell r="U286">
            <v>0</v>
          </cell>
          <cell r="V286">
            <v>5944560.9299999997</v>
          </cell>
          <cell r="W286">
            <v>5944560.9299999997</v>
          </cell>
          <cell r="X286">
            <v>34113050.469999999</v>
          </cell>
          <cell r="Y286">
            <v>5944560.9299999997</v>
          </cell>
          <cell r="Z286">
            <v>-1.2872078514192253E-7</v>
          </cell>
        </row>
      </sheetData>
      <sheetData sheetId="1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30049.25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2952051.75</v>
          </cell>
        </row>
        <row r="12">
          <cell r="A12" t="str">
            <v>11002-04</v>
          </cell>
          <cell r="B12" t="str">
            <v>Saving A/C - Bay : Bangpoo</v>
          </cell>
          <cell r="Z12">
            <v>26160359.77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1618638.18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-21340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76327149.400000006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141427.82999999999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9353456.5099999998</v>
          </cell>
          <cell r="E34">
            <v>9353456.5099999998</v>
          </cell>
          <cell r="F34">
            <v>3373642.53</v>
          </cell>
          <cell r="G34">
            <v>0</v>
          </cell>
          <cell r="H34">
            <v>3373642.53</v>
          </cell>
          <cell r="K34">
            <v>0</v>
          </cell>
          <cell r="L34">
            <v>12727099.039999999</v>
          </cell>
          <cell r="M34">
            <v>0</v>
          </cell>
          <cell r="N34">
            <v>12727099.039999999</v>
          </cell>
          <cell r="O34">
            <v>9353456.5099999998</v>
          </cell>
          <cell r="P34">
            <v>0</v>
          </cell>
          <cell r="Q34">
            <v>9353456.5099999998</v>
          </cell>
          <cell r="R34">
            <v>3373642.53</v>
          </cell>
          <cell r="S34">
            <v>0</v>
          </cell>
          <cell r="T34">
            <v>3373642.53</v>
          </cell>
          <cell r="V34">
            <v>0</v>
          </cell>
          <cell r="W34">
            <v>0</v>
          </cell>
          <cell r="X34">
            <v>12727099.039999999</v>
          </cell>
          <cell r="Y34">
            <v>0</v>
          </cell>
          <cell r="Z34">
            <v>12727099.039999999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66115</v>
          </cell>
          <cell r="E35">
            <v>66115</v>
          </cell>
          <cell r="F35">
            <v>127409</v>
          </cell>
          <cell r="G35">
            <v>0</v>
          </cell>
          <cell r="H35">
            <v>127409</v>
          </cell>
          <cell r="K35">
            <v>0</v>
          </cell>
          <cell r="L35">
            <v>193524</v>
          </cell>
          <cell r="M35">
            <v>0</v>
          </cell>
          <cell r="N35">
            <v>193524</v>
          </cell>
          <cell r="O35">
            <v>66115</v>
          </cell>
          <cell r="P35">
            <v>0</v>
          </cell>
          <cell r="Q35">
            <v>66115</v>
          </cell>
          <cell r="R35">
            <v>127409</v>
          </cell>
          <cell r="S35">
            <v>0</v>
          </cell>
          <cell r="T35">
            <v>127409</v>
          </cell>
          <cell r="V35">
            <v>0</v>
          </cell>
          <cell r="W35">
            <v>0</v>
          </cell>
          <cell r="X35">
            <v>193524</v>
          </cell>
          <cell r="Y35">
            <v>0</v>
          </cell>
          <cell r="Z35">
            <v>193524</v>
          </cell>
        </row>
        <row r="36">
          <cell r="A36" t="str">
            <v>11009-03</v>
          </cell>
          <cell r="B36" t="str">
            <v>Assembly Materials in Stock</v>
          </cell>
          <cell r="C36">
            <v>970961.62</v>
          </cell>
          <cell r="E36">
            <v>970961.62</v>
          </cell>
          <cell r="F36">
            <v>10594175.48</v>
          </cell>
          <cell r="G36">
            <v>0</v>
          </cell>
          <cell r="H36">
            <v>10594175.48</v>
          </cell>
          <cell r="J36">
            <v>444303.28</v>
          </cell>
          <cell r="K36">
            <v>444303.28</v>
          </cell>
          <cell r="L36">
            <v>11565137.1</v>
          </cell>
          <cell r="M36">
            <v>444303.28</v>
          </cell>
          <cell r="N36">
            <v>12009440.379999999</v>
          </cell>
          <cell r="O36">
            <v>970961.62</v>
          </cell>
          <cell r="P36">
            <v>0</v>
          </cell>
          <cell r="Q36">
            <v>970961.62</v>
          </cell>
          <cell r="R36">
            <v>10594175.48</v>
          </cell>
          <cell r="S36">
            <v>0</v>
          </cell>
          <cell r="T36">
            <v>10594175.48</v>
          </cell>
          <cell r="V36">
            <v>444303.28</v>
          </cell>
          <cell r="W36">
            <v>444303.28</v>
          </cell>
          <cell r="X36">
            <v>11565137.1</v>
          </cell>
          <cell r="Y36">
            <v>444303.28</v>
          </cell>
          <cell r="Z36">
            <v>12009440.379999999</v>
          </cell>
        </row>
        <row r="37">
          <cell r="A37" t="str">
            <v>11009-04</v>
          </cell>
          <cell r="B37" t="str">
            <v>Packing Material in Stock</v>
          </cell>
          <cell r="C37">
            <v>6917.5</v>
          </cell>
          <cell r="E37">
            <v>6917.5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6917.5</v>
          </cell>
          <cell r="M37">
            <v>0</v>
          </cell>
          <cell r="N37">
            <v>6917.5</v>
          </cell>
          <cell r="O37">
            <v>6917.5</v>
          </cell>
          <cell r="P37">
            <v>0</v>
          </cell>
          <cell r="Q37">
            <v>6917.5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6917.5</v>
          </cell>
          <cell r="Y37">
            <v>0</v>
          </cell>
          <cell r="Z37">
            <v>6917.5</v>
          </cell>
        </row>
        <row r="38">
          <cell r="A38" t="str">
            <v>11009-05</v>
          </cell>
          <cell r="B38" t="str">
            <v>Factory Supplies In Stock</v>
          </cell>
          <cell r="C38">
            <v>85745.72</v>
          </cell>
          <cell r="E38">
            <v>85745.72</v>
          </cell>
          <cell r="F38">
            <v>86581.31</v>
          </cell>
          <cell r="G38">
            <v>0</v>
          </cell>
          <cell r="H38">
            <v>86581.31</v>
          </cell>
          <cell r="K38">
            <v>0</v>
          </cell>
          <cell r="L38">
            <v>172327.03</v>
          </cell>
          <cell r="M38">
            <v>0</v>
          </cell>
          <cell r="N38">
            <v>172327.03</v>
          </cell>
          <cell r="O38">
            <v>85745.72</v>
          </cell>
          <cell r="P38">
            <v>0</v>
          </cell>
          <cell r="Q38">
            <v>85745.72</v>
          </cell>
          <cell r="R38">
            <v>86581.31</v>
          </cell>
          <cell r="S38">
            <v>0</v>
          </cell>
          <cell r="T38">
            <v>86581.31</v>
          </cell>
          <cell r="V38">
            <v>0</v>
          </cell>
          <cell r="W38">
            <v>0</v>
          </cell>
          <cell r="X38">
            <v>172327.03</v>
          </cell>
          <cell r="Y38">
            <v>0</v>
          </cell>
          <cell r="Z38">
            <v>172327.03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1568931.75</v>
          </cell>
          <cell r="E39">
            <v>1568931.75</v>
          </cell>
          <cell r="F39">
            <v>5767628.96</v>
          </cell>
          <cell r="G39">
            <v>0</v>
          </cell>
          <cell r="H39">
            <v>5767628.96</v>
          </cell>
          <cell r="J39">
            <v>1563634.95</v>
          </cell>
          <cell r="K39">
            <v>1563634.95</v>
          </cell>
          <cell r="L39">
            <v>7336560.71</v>
          </cell>
          <cell r="M39">
            <v>1563634.95</v>
          </cell>
          <cell r="N39">
            <v>8900195.6600000001</v>
          </cell>
          <cell r="O39">
            <v>1568931.75</v>
          </cell>
          <cell r="P39">
            <v>0</v>
          </cell>
          <cell r="Q39">
            <v>1568931.75</v>
          </cell>
          <cell r="R39">
            <v>5767628.96</v>
          </cell>
          <cell r="S39">
            <v>0</v>
          </cell>
          <cell r="T39">
            <v>5767628.96</v>
          </cell>
          <cell r="V39">
            <v>1563634.95</v>
          </cell>
          <cell r="W39">
            <v>1563634.95</v>
          </cell>
          <cell r="X39">
            <v>7336560.71</v>
          </cell>
          <cell r="Y39">
            <v>1563634.95</v>
          </cell>
          <cell r="Z39">
            <v>8900195.6600000001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3715552.38</v>
          </cell>
          <cell r="E40">
            <v>3715552.38</v>
          </cell>
          <cell r="F40">
            <v>2868770.91</v>
          </cell>
          <cell r="G40">
            <v>0</v>
          </cell>
          <cell r="H40">
            <v>2868770.91</v>
          </cell>
          <cell r="J40">
            <v>0</v>
          </cell>
          <cell r="K40">
            <v>0</v>
          </cell>
          <cell r="L40">
            <v>6584323.29</v>
          </cell>
          <cell r="M40">
            <v>0</v>
          </cell>
          <cell r="N40">
            <v>6584323.29</v>
          </cell>
          <cell r="O40">
            <v>3715552.38</v>
          </cell>
          <cell r="P40">
            <v>0</v>
          </cell>
          <cell r="Q40">
            <v>3715552.38</v>
          </cell>
          <cell r="R40">
            <v>2868770.91</v>
          </cell>
          <cell r="S40">
            <v>0</v>
          </cell>
          <cell r="T40">
            <v>2868770.91</v>
          </cell>
          <cell r="V40">
            <v>0</v>
          </cell>
          <cell r="W40">
            <v>0</v>
          </cell>
          <cell r="X40">
            <v>6584323.29</v>
          </cell>
          <cell r="Y40">
            <v>0</v>
          </cell>
          <cell r="Z40">
            <v>6584323.29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351905.53</v>
          </cell>
        </row>
        <row r="48">
          <cell r="A48" t="str">
            <v>11010-02</v>
          </cell>
          <cell r="B48" t="str">
            <v>Prepaid Expense</v>
          </cell>
          <cell r="Z48">
            <v>615156.34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790577.66</v>
          </cell>
        </row>
        <row r="52">
          <cell r="A52" t="str">
            <v>11010-06</v>
          </cell>
          <cell r="B52" t="str">
            <v>Purchase Vat</v>
          </cell>
          <cell r="Z52">
            <v>2221201.4799999995</v>
          </cell>
        </row>
        <row r="53">
          <cell r="A53" t="str">
            <v>11010-07</v>
          </cell>
          <cell r="B53" t="str">
            <v>Vat in Transit</v>
          </cell>
          <cell r="Z53">
            <v>343777.19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6222077.5599999996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1304860.32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625114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129329924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533991068.54000002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-119220991.17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-500826147.20999998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-7036181.4299999997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-31197018.370000001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-4603441.7300000004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-15620622.970000001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-8502888.3599999994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-81338429.140000001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-15510231.07</v>
          </cell>
        </row>
        <row r="88">
          <cell r="A88" t="str">
            <v>21002-03</v>
          </cell>
          <cell r="B88" t="str">
            <v>Accounts Payable - Related</v>
          </cell>
          <cell r="Z88">
            <v>-17741121.920000002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-5441999.7299999995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-157714.51</v>
          </cell>
        </row>
        <row r="96">
          <cell r="A96" t="str">
            <v>21004-02</v>
          </cell>
          <cell r="B96" t="str">
            <v>W/T Phor Ngor Dor 3</v>
          </cell>
          <cell r="Z96">
            <v>-5567.89</v>
          </cell>
        </row>
        <row r="97">
          <cell r="A97" t="str">
            <v>21004-03</v>
          </cell>
          <cell r="B97" t="str">
            <v>W/T Phor Ngor Dor 1</v>
          </cell>
          <cell r="Z97">
            <v>-621575.98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-460664</v>
          </cell>
        </row>
        <row r="102">
          <cell r="A102" t="str">
            <v>21007-01</v>
          </cell>
          <cell r="B102" t="str">
            <v>Selling Tax</v>
          </cell>
          <cell r="Z102">
            <v>-2514247.27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-13402172.279999999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-72041.27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-9802794.3699999992</v>
          </cell>
          <cell r="D115">
            <v>0</v>
          </cell>
          <cell r="E115">
            <v>-9802794.3699999992</v>
          </cell>
          <cell r="F115">
            <v>-8323391.8799999999</v>
          </cell>
          <cell r="G115">
            <v>0</v>
          </cell>
          <cell r="H115">
            <v>-8323391.8799999999</v>
          </cell>
          <cell r="J115">
            <v>-18251441.5</v>
          </cell>
          <cell r="K115">
            <v>-18251441.5</v>
          </cell>
          <cell r="L115">
            <v>-18126186.25</v>
          </cell>
          <cell r="M115">
            <v>-18251441.5</v>
          </cell>
          <cell r="N115">
            <v>-36377627.75</v>
          </cell>
          <cell r="O115">
            <v>-22359961.369999997</v>
          </cell>
          <cell r="P115">
            <v>0</v>
          </cell>
          <cell r="Q115">
            <v>-22359961.369999997</v>
          </cell>
          <cell r="R115">
            <v>-17286621.379999999</v>
          </cell>
          <cell r="S115">
            <v>0</v>
          </cell>
          <cell r="T115">
            <v>-17286621.379999999</v>
          </cell>
          <cell r="U115">
            <v>0</v>
          </cell>
          <cell r="V115">
            <v>-35716644.700000003</v>
          </cell>
          <cell r="W115">
            <v>-35716644.700000003</v>
          </cell>
          <cell r="X115">
            <v>-39646582.75</v>
          </cell>
          <cell r="Y115">
            <v>-35716644.700000003</v>
          </cell>
          <cell r="Z115">
            <v>-75363227.450000003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-49946.11</v>
          </cell>
          <cell r="G116">
            <v>0</v>
          </cell>
          <cell r="H116">
            <v>-49946.11</v>
          </cell>
          <cell r="K116">
            <v>0</v>
          </cell>
          <cell r="L116">
            <v>-49946.11</v>
          </cell>
          <cell r="M116">
            <v>0</v>
          </cell>
          <cell r="N116">
            <v>-49946.11</v>
          </cell>
          <cell r="O116">
            <v>0</v>
          </cell>
          <cell r="P116">
            <v>0</v>
          </cell>
          <cell r="Q116">
            <v>0</v>
          </cell>
          <cell r="R116">
            <v>-49946.11</v>
          </cell>
          <cell r="S116">
            <v>0</v>
          </cell>
          <cell r="T116">
            <v>-49946.11</v>
          </cell>
          <cell r="U116">
            <v>0</v>
          </cell>
          <cell r="V116">
            <v>0</v>
          </cell>
          <cell r="W116">
            <v>0</v>
          </cell>
          <cell r="X116">
            <v>-49946.11</v>
          </cell>
          <cell r="Y116">
            <v>0</v>
          </cell>
          <cell r="Z116">
            <v>-49946.11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-72699.240000000005</v>
          </cell>
          <cell r="D122">
            <v>0</v>
          </cell>
          <cell r="E122">
            <v>-72699.240000000005</v>
          </cell>
          <cell r="F122">
            <v>-197056.73</v>
          </cell>
          <cell r="G122">
            <v>0</v>
          </cell>
          <cell r="H122">
            <v>-197056.73</v>
          </cell>
          <cell r="K122">
            <v>0</v>
          </cell>
          <cell r="L122">
            <v>-269755.97000000003</v>
          </cell>
          <cell r="M122">
            <v>0</v>
          </cell>
          <cell r="N122">
            <v>-269755.97000000003</v>
          </cell>
          <cell r="O122">
            <v>-173840.5</v>
          </cell>
          <cell r="P122">
            <v>0</v>
          </cell>
          <cell r="Q122">
            <v>-173840.5</v>
          </cell>
          <cell r="R122">
            <v>-410116.35</v>
          </cell>
          <cell r="S122">
            <v>0</v>
          </cell>
          <cell r="T122">
            <v>-410116.35</v>
          </cell>
          <cell r="U122">
            <v>0</v>
          </cell>
          <cell r="V122">
            <v>0</v>
          </cell>
          <cell r="W122">
            <v>0</v>
          </cell>
          <cell r="X122">
            <v>-583956.85</v>
          </cell>
          <cell r="Y122">
            <v>0</v>
          </cell>
          <cell r="Z122">
            <v>-583956.85</v>
          </cell>
        </row>
        <row r="123">
          <cell r="A123" t="str">
            <v>43000-02</v>
          </cell>
          <cell r="B123" t="str">
            <v>Other Income</v>
          </cell>
          <cell r="C123">
            <v>-63086.65</v>
          </cell>
          <cell r="D123">
            <v>0</v>
          </cell>
          <cell r="E123">
            <v>-63086.65</v>
          </cell>
          <cell r="F123">
            <v>-118275.01999999999</v>
          </cell>
          <cell r="G123">
            <v>0</v>
          </cell>
          <cell r="H123">
            <v>-118275.01999999999</v>
          </cell>
          <cell r="J123">
            <v>0</v>
          </cell>
          <cell r="K123">
            <v>0</v>
          </cell>
          <cell r="L123">
            <v>-181361.66999999998</v>
          </cell>
          <cell r="M123">
            <v>0</v>
          </cell>
          <cell r="N123">
            <v>-181361.66999999998</v>
          </cell>
          <cell r="O123">
            <v>-189975.91999999998</v>
          </cell>
          <cell r="P123">
            <v>0</v>
          </cell>
          <cell r="Q123">
            <v>-189975.91999999998</v>
          </cell>
          <cell r="R123">
            <v>-175640.53</v>
          </cell>
          <cell r="S123">
            <v>0</v>
          </cell>
          <cell r="T123">
            <v>-175640.53</v>
          </cell>
          <cell r="U123">
            <v>0</v>
          </cell>
          <cell r="V123">
            <v>0</v>
          </cell>
          <cell r="W123">
            <v>0</v>
          </cell>
          <cell r="X123">
            <v>-365616.45</v>
          </cell>
          <cell r="Y123">
            <v>0</v>
          </cell>
          <cell r="Z123">
            <v>-365616.45</v>
          </cell>
        </row>
        <row r="124">
          <cell r="B124" t="str">
            <v xml:space="preserve"> Other Income -Mould</v>
          </cell>
          <cell r="C124">
            <v>-3720</v>
          </cell>
          <cell r="D124">
            <v>0</v>
          </cell>
          <cell r="E124">
            <v>-3720</v>
          </cell>
          <cell r="F124">
            <v>-76298</v>
          </cell>
          <cell r="H124">
            <v>-76298</v>
          </cell>
          <cell r="L124">
            <v>-80018</v>
          </cell>
          <cell r="M124">
            <v>0</v>
          </cell>
          <cell r="N124">
            <v>-80018</v>
          </cell>
          <cell r="O124">
            <v>-125820</v>
          </cell>
          <cell r="P124">
            <v>0</v>
          </cell>
          <cell r="Q124">
            <v>-125820</v>
          </cell>
          <cell r="R124">
            <v>-94498</v>
          </cell>
          <cell r="S124">
            <v>0</v>
          </cell>
          <cell r="T124">
            <v>-94498</v>
          </cell>
          <cell r="U124">
            <v>0</v>
          </cell>
          <cell r="V124">
            <v>0</v>
          </cell>
          <cell r="W124">
            <v>0</v>
          </cell>
          <cell r="X124">
            <v>-220318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-59366.65</v>
          </cell>
          <cell r="D125">
            <v>0</v>
          </cell>
          <cell r="E125">
            <v>-59366.65</v>
          </cell>
          <cell r="F125">
            <v>-41977.02</v>
          </cell>
          <cell r="H125">
            <v>-41977.02</v>
          </cell>
          <cell r="J125">
            <v>0</v>
          </cell>
          <cell r="L125">
            <v>-101343.67</v>
          </cell>
          <cell r="M125">
            <v>0</v>
          </cell>
          <cell r="N125">
            <v>-101343.67</v>
          </cell>
          <cell r="O125">
            <v>-64155.92</v>
          </cell>
          <cell r="P125">
            <v>0</v>
          </cell>
          <cell r="Q125">
            <v>-64155.92</v>
          </cell>
          <cell r="R125">
            <v>-81142.53</v>
          </cell>
          <cell r="S125">
            <v>0</v>
          </cell>
          <cell r="T125">
            <v>-81142.53</v>
          </cell>
          <cell r="U125">
            <v>0</v>
          </cell>
          <cell r="V125">
            <v>0</v>
          </cell>
          <cell r="W125">
            <v>0</v>
          </cell>
          <cell r="X125">
            <v>-145298.45000000001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-1039622.5</v>
          </cell>
          <cell r="J128">
            <v>1039622.5</v>
          </cell>
          <cell r="K128">
            <v>1039622.5</v>
          </cell>
          <cell r="L128">
            <v>-1039622.5</v>
          </cell>
          <cell r="M128">
            <v>1039622.5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-2175226.9500000002</v>
          </cell>
          <cell r="S128">
            <v>0</v>
          </cell>
          <cell r="T128">
            <v>-2175226.9500000002</v>
          </cell>
          <cell r="U128">
            <v>0</v>
          </cell>
          <cell r="V128">
            <v>2175226.9500000002</v>
          </cell>
          <cell r="W128">
            <v>2175226.9500000002</v>
          </cell>
          <cell r="X128">
            <v>-2175226.9500000002</v>
          </cell>
          <cell r="Y128">
            <v>2175226.9500000002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9662400.5299999993</v>
          </cell>
          <cell r="D132">
            <v>0</v>
          </cell>
          <cell r="E132">
            <v>9662400.5299999993</v>
          </cell>
          <cell r="F132">
            <v>2844438.25</v>
          </cell>
          <cell r="G132">
            <v>0</v>
          </cell>
          <cell r="H132">
            <v>2844438.25</v>
          </cell>
          <cell r="K132">
            <v>0</v>
          </cell>
          <cell r="L132">
            <v>12506838.779999999</v>
          </cell>
          <cell r="M132">
            <v>0</v>
          </cell>
          <cell r="N132">
            <v>12506838.779999999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47675</v>
          </cell>
          <cell r="D133">
            <v>0</v>
          </cell>
          <cell r="E133">
            <v>47675</v>
          </cell>
          <cell r="F133">
            <v>119247</v>
          </cell>
          <cell r="G133">
            <v>0</v>
          </cell>
          <cell r="H133">
            <v>119247</v>
          </cell>
          <cell r="K133">
            <v>0</v>
          </cell>
          <cell r="L133">
            <v>166922</v>
          </cell>
          <cell r="M133">
            <v>0</v>
          </cell>
          <cell r="N133">
            <v>166922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1149743.6499999999</v>
          </cell>
          <cell r="D134">
            <v>0</v>
          </cell>
          <cell r="E134">
            <v>1149743.6499999999</v>
          </cell>
          <cell r="F134">
            <v>6603183.3499999996</v>
          </cell>
          <cell r="G134">
            <v>0</v>
          </cell>
          <cell r="H134">
            <v>6603183.3499999996</v>
          </cell>
          <cell r="J134">
            <v>365097.36</v>
          </cell>
          <cell r="K134">
            <v>365097.36</v>
          </cell>
          <cell r="L134">
            <v>7752927</v>
          </cell>
          <cell r="M134">
            <v>365097.36</v>
          </cell>
          <cell r="N134">
            <v>8118024.3600000003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6811</v>
          </cell>
          <cell r="D135">
            <v>0</v>
          </cell>
          <cell r="E135">
            <v>6811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6811</v>
          </cell>
          <cell r="M135">
            <v>0</v>
          </cell>
          <cell r="N135">
            <v>6811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1894913.15</v>
          </cell>
          <cell r="D136">
            <v>0</v>
          </cell>
          <cell r="E136">
            <v>1894913.15</v>
          </cell>
          <cell r="F136">
            <v>2058445.66</v>
          </cell>
          <cell r="G136">
            <v>0</v>
          </cell>
          <cell r="H136">
            <v>2058445.66</v>
          </cell>
          <cell r="J136">
            <v>1756337.7</v>
          </cell>
          <cell r="K136">
            <v>1756337.7</v>
          </cell>
          <cell r="L136">
            <v>3953358.8099999996</v>
          </cell>
          <cell r="M136">
            <v>1756337.7</v>
          </cell>
          <cell r="N136">
            <v>5709696.5099999998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3470079.56</v>
          </cell>
          <cell r="E137">
            <v>3470079.56</v>
          </cell>
          <cell r="F137">
            <v>2218173.7400000002</v>
          </cell>
          <cell r="G137">
            <v>0</v>
          </cell>
          <cell r="H137">
            <v>2218173.7400000002</v>
          </cell>
          <cell r="J137">
            <v>536090</v>
          </cell>
          <cell r="K137">
            <v>536090</v>
          </cell>
          <cell r="L137">
            <v>5688253.3000000007</v>
          </cell>
          <cell r="M137">
            <v>536090</v>
          </cell>
          <cell r="N137">
            <v>6224343.3000000007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-9353456.5099999998</v>
          </cell>
          <cell r="D139">
            <v>0</v>
          </cell>
          <cell r="E139">
            <v>-9353456.5099999998</v>
          </cell>
          <cell r="F139">
            <v>-3373642.53</v>
          </cell>
          <cell r="H139">
            <v>-3373642.53</v>
          </cell>
          <cell r="J139">
            <v>0</v>
          </cell>
          <cell r="K139">
            <v>0</v>
          </cell>
          <cell r="L139">
            <v>-12727099.039999999</v>
          </cell>
          <cell r="M139">
            <v>0</v>
          </cell>
          <cell r="N139">
            <v>-12727099.039999999</v>
          </cell>
          <cell r="O139">
            <v>-9353456.5099999998</v>
          </cell>
          <cell r="P139">
            <v>0</v>
          </cell>
          <cell r="Q139">
            <v>-9353456.5099999998</v>
          </cell>
          <cell r="R139">
            <v>-3373642.53</v>
          </cell>
          <cell r="S139">
            <v>0</v>
          </cell>
          <cell r="T139">
            <v>-3373642.53</v>
          </cell>
          <cell r="U139">
            <v>0</v>
          </cell>
          <cell r="V139">
            <v>0</v>
          </cell>
          <cell r="W139">
            <v>0</v>
          </cell>
          <cell r="X139">
            <v>-12727099.039999999</v>
          </cell>
          <cell r="Y139">
            <v>0</v>
          </cell>
          <cell r="Z139">
            <v>-12727099.039999999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-66115</v>
          </cell>
          <cell r="D140">
            <v>0</v>
          </cell>
          <cell r="E140">
            <v>-66115</v>
          </cell>
          <cell r="F140">
            <v>-127409</v>
          </cell>
          <cell r="H140">
            <v>-127409</v>
          </cell>
          <cell r="J140">
            <v>0</v>
          </cell>
          <cell r="K140">
            <v>0</v>
          </cell>
          <cell r="L140">
            <v>-193524</v>
          </cell>
          <cell r="M140">
            <v>0</v>
          </cell>
          <cell r="N140">
            <v>-193524</v>
          </cell>
          <cell r="O140">
            <v>-66115</v>
          </cell>
          <cell r="P140">
            <v>0</v>
          </cell>
          <cell r="Q140">
            <v>-66115</v>
          </cell>
          <cell r="R140">
            <v>-127409</v>
          </cell>
          <cell r="S140">
            <v>0</v>
          </cell>
          <cell r="T140">
            <v>-127409</v>
          </cell>
          <cell r="U140">
            <v>0</v>
          </cell>
          <cell r="V140">
            <v>0</v>
          </cell>
          <cell r="W140">
            <v>0</v>
          </cell>
          <cell r="X140">
            <v>-193524</v>
          </cell>
          <cell r="Y140">
            <v>0</v>
          </cell>
          <cell r="Z140">
            <v>-193524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-970961.62</v>
          </cell>
          <cell r="D141">
            <v>0</v>
          </cell>
          <cell r="E141">
            <v>-970961.62</v>
          </cell>
          <cell r="F141">
            <v>-10594175.48</v>
          </cell>
          <cell r="H141">
            <v>-10594175.48</v>
          </cell>
          <cell r="J141">
            <v>-444303.28</v>
          </cell>
          <cell r="K141">
            <v>-444303.28</v>
          </cell>
          <cell r="L141">
            <v>-11565137.1</v>
          </cell>
          <cell r="M141">
            <v>-444303.28</v>
          </cell>
          <cell r="N141">
            <v>-12009440.379999999</v>
          </cell>
          <cell r="O141">
            <v>-970961.62</v>
          </cell>
          <cell r="P141">
            <v>0</v>
          </cell>
          <cell r="Q141">
            <v>-970961.62</v>
          </cell>
          <cell r="R141">
            <v>-10594175.48</v>
          </cell>
          <cell r="S141">
            <v>0</v>
          </cell>
          <cell r="T141">
            <v>-10594175.48</v>
          </cell>
          <cell r="U141">
            <v>0</v>
          </cell>
          <cell r="V141">
            <v>-444303.28</v>
          </cell>
          <cell r="W141">
            <v>-444303.28</v>
          </cell>
          <cell r="X141">
            <v>-11565137.1</v>
          </cell>
          <cell r="Y141">
            <v>-444303.28</v>
          </cell>
          <cell r="Z141">
            <v>-12009440.379999999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-6917.5</v>
          </cell>
          <cell r="D142">
            <v>0</v>
          </cell>
          <cell r="E142">
            <v>-6917.5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-6917.5</v>
          </cell>
          <cell r="M142">
            <v>0</v>
          </cell>
          <cell r="N142">
            <v>-6917.5</v>
          </cell>
          <cell r="O142">
            <v>-6917.5</v>
          </cell>
          <cell r="P142">
            <v>0</v>
          </cell>
          <cell r="Q142">
            <v>-6917.5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-6917.5</v>
          </cell>
          <cell r="Y142">
            <v>0</v>
          </cell>
          <cell r="Z142">
            <v>-6917.5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-1568931.75</v>
          </cell>
          <cell r="D143">
            <v>0</v>
          </cell>
          <cell r="E143">
            <v>-1568931.75</v>
          </cell>
          <cell r="F143">
            <v>-5767628.96</v>
          </cell>
          <cell r="H143">
            <v>-5767628.96</v>
          </cell>
          <cell r="J143">
            <v>-1563634.95</v>
          </cell>
          <cell r="K143">
            <v>-1563634.95</v>
          </cell>
          <cell r="M143">
            <v>-1563634.95</v>
          </cell>
          <cell r="N143">
            <v>-1563634.95</v>
          </cell>
          <cell r="O143">
            <v>-1568931.75</v>
          </cell>
          <cell r="P143">
            <v>0</v>
          </cell>
          <cell r="Q143">
            <v>-1568931.75</v>
          </cell>
          <cell r="R143">
            <v>-5767628.96</v>
          </cell>
          <cell r="S143">
            <v>0</v>
          </cell>
          <cell r="T143">
            <v>-5767628.96</v>
          </cell>
          <cell r="U143">
            <v>0</v>
          </cell>
          <cell r="V143">
            <v>-1563634.95</v>
          </cell>
          <cell r="W143">
            <v>-1563634.95</v>
          </cell>
          <cell r="X143">
            <v>-7336560.71</v>
          </cell>
          <cell r="Y143">
            <v>-1563634.95</v>
          </cell>
          <cell r="Z143">
            <v>-8900195.6600000001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-3715552.38</v>
          </cell>
          <cell r="D144">
            <v>0</v>
          </cell>
          <cell r="E144">
            <v>-3715552.38</v>
          </cell>
          <cell r="F144">
            <v>-2868770.91</v>
          </cell>
          <cell r="H144">
            <v>-2868770.91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-3715552.38</v>
          </cell>
          <cell r="P144">
            <v>0</v>
          </cell>
          <cell r="Q144">
            <v>-3715552.38</v>
          </cell>
          <cell r="R144">
            <v>-2868770.91</v>
          </cell>
          <cell r="S144">
            <v>0</v>
          </cell>
          <cell r="T144">
            <v>-2868770.91</v>
          </cell>
          <cell r="U144">
            <v>0</v>
          </cell>
          <cell r="V144">
            <v>0</v>
          </cell>
          <cell r="W144">
            <v>0</v>
          </cell>
          <cell r="X144">
            <v>-6584323.29</v>
          </cell>
          <cell r="Y144">
            <v>0</v>
          </cell>
          <cell r="Z144">
            <v>-6584323.29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3243569.33</v>
          </cell>
          <cell r="D146">
            <v>0</v>
          </cell>
          <cell r="E146">
            <v>3243569.33</v>
          </cell>
          <cell r="F146">
            <v>2465494.77</v>
          </cell>
          <cell r="H146">
            <v>2465494.77</v>
          </cell>
          <cell r="K146">
            <v>0</v>
          </cell>
          <cell r="L146">
            <v>5709064.0999999996</v>
          </cell>
          <cell r="M146">
            <v>0</v>
          </cell>
          <cell r="N146">
            <v>5709064.0999999996</v>
          </cell>
          <cell r="O146">
            <v>7550277.7400000002</v>
          </cell>
          <cell r="P146">
            <v>0</v>
          </cell>
          <cell r="Q146">
            <v>7550277.7400000002</v>
          </cell>
          <cell r="R146">
            <v>4220368.26</v>
          </cell>
          <cell r="S146">
            <v>0</v>
          </cell>
          <cell r="T146">
            <v>4220368.26</v>
          </cell>
          <cell r="U146">
            <v>0</v>
          </cell>
          <cell r="V146">
            <v>0</v>
          </cell>
          <cell r="W146">
            <v>0</v>
          </cell>
          <cell r="X146">
            <v>11770646</v>
          </cell>
          <cell r="Y146">
            <v>0</v>
          </cell>
          <cell r="Z146">
            <v>11770646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21155</v>
          </cell>
          <cell r="D147">
            <v>0</v>
          </cell>
          <cell r="E147">
            <v>21155</v>
          </cell>
          <cell r="F147">
            <v>15050</v>
          </cell>
          <cell r="H147">
            <v>15050</v>
          </cell>
          <cell r="K147">
            <v>0</v>
          </cell>
          <cell r="L147">
            <v>36205</v>
          </cell>
          <cell r="M147">
            <v>0</v>
          </cell>
          <cell r="N147">
            <v>36205</v>
          </cell>
          <cell r="O147">
            <v>25112</v>
          </cell>
          <cell r="P147">
            <v>0</v>
          </cell>
          <cell r="Q147">
            <v>25112</v>
          </cell>
          <cell r="R147">
            <v>45320</v>
          </cell>
          <cell r="S147">
            <v>0</v>
          </cell>
          <cell r="T147">
            <v>45320</v>
          </cell>
          <cell r="U147">
            <v>0</v>
          </cell>
          <cell r="V147">
            <v>0</v>
          </cell>
          <cell r="W147">
            <v>0</v>
          </cell>
          <cell r="X147">
            <v>70432</v>
          </cell>
          <cell r="Y147">
            <v>0</v>
          </cell>
          <cell r="Z147">
            <v>70432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1957697.93</v>
          </cell>
          <cell r="D148">
            <v>0</v>
          </cell>
          <cell r="E148">
            <v>1957697.93</v>
          </cell>
          <cell r="F148">
            <v>12815325.720000001</v>
          </cell>
          <cell r="H148">
            <v>12815325.720000001</v>
          </cell>
          <cell r="J148">
            <v>14066857.66</v>
          </cell>
          <cell r="K148">
            <v>14066857.66</v>
          </cell>
          <cell r="L148">
            <v>14773023.65</v>
          </cell>
          <cell r="M148">
            <v>14066857.66</v>
          </cell>
          <cell r="N148">
            <v>28839881.310000002</v>
          </cell>
          <cell r="O148">
            <v>3114538.95</v>
          </cell>
          <cell r="P148">
            <v>0</v>
          </cell>
          <cell r="Q148">
            <v>3114538.95</v>
          </cell>
          <cell r="R148">
            <v>25556662.940000001</v>
          </cell>
          <cell r="S148">
            <v>0</v>
          </cell>
          <cell r="T148">
            <v>25556662.940000001</v>
          </cell>
          <cell r="U148">
            <v>0</v>
          </cell>
          <cell r="V148">
            <v>27894352.02</v>
          </cell>
          <cell r="W148">
            <v>27894352.02</v>
          </cell>
          <cell r="X148">
            <v>28671201.890000001</v>
          </cell>
          <cell r="Y148">
            <v>27894352.02</v>
          </cell>
          <cell r="Z148">
            <v>56565553.909999996</v>
          </cell>
        </row>
        <row r="149">
          <cell r="B149" t="str">
            <v>Purchase : Packing (goods)</v>
          </cell>
          <cell r="C149">
            <v>16024</v>
          </cell>
          <cell r="D149">
            <v>0</v>
          </cell>
          <cell r="E149">
            <v>16024</v>
          </cell>
          <cell r="F149">
            <v>0</v>
          </cell>
          <cell r="H149">
            <v>0</v>
          </cell>
          <cell r="K149">
            <v>0</v>
          </cell>
          <cell r="L149">
            <v>16024</v>
          </cell>
          <cell r="M149">
            <v>0</v>
          </cell>
          <cell r="N149">
            <v>16024</v>
          </cell>
          <cell r="O149">
            <v>29993</v>
          </cell>
          <cell r="P149">
            <v>0</v>
          </cell>
          <cell r="Q149">
            <v>29993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33865.199999999997</v>
          </cell>
          <cell r="D150">
            <v>0</v>
          </cell>
          <cell r="E150">
            <v>33865.199999999997</v>
          </cell>
          <cell r="F150">
            <v>29664.59</v>
          </cell>
          <cell r="H150">
            <v>29664.59</v>
          </cell>
          <cell r="J150">
            <v>62176.24</v>
          </cell>
          <cell r="K150">
            <v>62176.24</v>
          </cell>
          <cell r="L150">
            <v>63529.789999999994</v>
          </cell>
          <cell r="M150">
            <v>62176.24</v>
          </cell>
          <cell r="N150">
            <v>125706.03</v>
          </cell>
          <cell r="O150">
            <v>86744.01999999999</v>
          </cell>
          <cell r="P150">
            <v>0</v>
          </cell>
          <cell r="Q150">
            <v>86744.01999999999</v>
          </cell>
          <cell r="R150">
            <v>67923.350000000006</v>
          </cell>
          <cell r="S150">
            <v>0</v>
          </cell>
          <cell r="T150">
            <v>67923.350000000006</v>
          </cell>
          <cell r="U150">
            <v>0</v>
          </cell>
          <cell r="V150">
            <v>134396.13999999998</v>
          </cell>
          <cell r="W150">
            <v>134396.13999999998</v>
          </cell>
          <cell r="Y150">
            <v>134396.13999999998</v>
          </cell>
        </row>
        <row r="151">
          <cell r="A151" t="str">
            <v>51004-04</v>
          </cell>
          <cell r="B151" t="str">
            <v>Purchase : Packing</v>
          </cell>
          <cell r="C151">
            <v>49889.2</v>
          </cell>
          <cell r="D151">
            <v>0</v>
          </cell>
          <cell r="E151">
            <v>49889.2</v>
          </cell>
          <cell r="F151">
            <v>29664.59</v>
          </cell>
          <cell r="H151">
            <v>29664.59</v>
          </cell>
          <cell r="J151">
            <v>62176.24</v>
          </cell>
          <cell r="K151">
            <v>62176.24</v>
          </cell>
          <cell r="L151">
            <v>79553.789999999994</v>
          </cell>
          <cell r="M151">
            <v>62176.24</v>
          </cell>
          <cell r="N151">
            <v>141730.03</v>
          </cell>
          <cell r="O151">
            <v>116737.02</v>
          </cell>
          <cell r="P151">
            <v>0</v>
          </cell>
          <cell r="Q151">
            <v>116737.02</v>
          </cell>
          <cell r="R151">
            <v>67923.350000000006</v>
          </cell>
          <cell r="S151">
            <v>0</v>
          </cell>
          <cell r="T151">
            <v>67923.350000000006</v>
          </cell>
          <cell r="U151">
            <v>0</v>
          </cell>
          <cell r="V151">
            <v>134396.13999999998</v>
          </cell>
          <cell r="W151">
            <v>134396.13999999998</v>
          </cell>
          <cell r="X151">
            <v>184660.37</v>
          </cell>
          <cell r="Y151">
            <v>134396.13999999998</v>
          </cell>
          <cell r="Z151">
            <v>319056.51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1306863.6200000001</v>
          </cell>
          <cell r="D156">
            <v>0</v>
          </cell>
          <cell r="E156">
            <v>1306863.6200000001</v>
          </cell>
          <cell r="F156">
            <v>1603462.57</v>
          </cell>
          <cell r="H156">
            <v>1603462.57</v>
          </cell>
          <cell r="J156">
            <v>1318190.8899999999</v>
          </cell>
          <cell r="K156">
            <v>1318190.8899999999</v>
          </cell>
          <cell r="L156">
            <v>2910326.1900000004</v>
          </cell>
          <cell r="M156">
            <v>1318190.8899999999</v>
          </cell>
          <cell r="N156">
            <v>4228517.08</v>
          </cell>
          <cell r="O156">
            <v>2740095.06</v>
          </cell>
          <cell r="P156">
            <v>0</v>
          </cell>
          <cell r="Q156">
            <v>2740095.06</v>
          </cell>
          <cell r="R156">
            <v>2931292.58</v>
          </cell>
          <cell r="S156">
            <v>0</v>
          </cell>
          <cell r="T156">
            <v>2931292.58</v>
          </cell>
          <cell r="U156">
            <v>0</v>
          </cell>
          <cell r="V156">
            <v>2512607.4699999997</v>
          </cell>
          <cell r="W156">
            <v>2512607.4699999997</v>
          </cell>
          <cell r="X156">
            <v>5671387.6400000006</v>
          </cell>
          <cell r="Y156">
            <v>2512607.4699999997</v>
          </cell>
          <cell r="Z156">
            <v>8183995.1100000003</v>
          </cell>
        </row>
        <row r="157">
          <cell r="A157" t="str">
            <v>52001-02</v>
          </cell>
          <cell r="B157" t="str">
            <v>Wages - Factory</v>
          </cell>
          <cell r="C157">
            <v>187578.64</v>
          </cell>
          <cell r="D157">
            <v>0</v>
          </cell>
          <cell r="E157">
            <v>187578.64</v>
          </cell>
          <cell r="F157">
            <v>225495.62</v>
          </cell>
          <cell r="H157">
            <v>225495.62</v>
          </cell>
          <cell r="J157">
            <v>185377.74</v>
          </cell>
          <cell r="K157">
            <v>185377.74</v>
          </cell>
          <cell r="L157">
            <v>413074.26</v>
          </cell>
          <cell r="M157">
            <v>185377.74</v>
          </cell>
          <cell r="N157">
            <v>598452</v>
          </cell>
          <cell r="O157">
            <v>392638.85</v>
          </cell>
          <cell r="P157">
            <v>0</v>
          </cell>
          <cell r="Q157">
            <v>392638.85</v>
          </cell>
          <cell r="R157">
            <v>429136.13</v>
          </cell>
          <cell r="S157">
            <v>0</v>
          </cell>
          <cell r="T157">
            <v>429136.13</v>
          </cell>
          <cell r="U157">
            <v>0</v>
          </cell>
          <cell r="V157">
            <v>368557.52</v>
          </cell>
          <cell r="W157">
            <v>368557.52</v>
          </cell>
          <cell r="X157">
            <v>821774.98</v>
          </cell>
          <cell r="Y157">
            <v>368557.52</v>
          </cell>
          <cell r="Z157">
            <v>1190332.5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276354.03999999998</v>
          </cell>
          <cell r="D159">
            <v>0</v>
          </cell>
          <cell r="E159">
            <v>276354.03999999998</v>
          </cell>
          <cell r="F159">
            <v>258057.55</v>
          </cell>
          <cell r="H159">
            <v>258057.55</v>
          </cell>
          <cell r="J159">
            <v>212146.58</v>
          </cell>
          <cell r="K159">
            <v>212146.58</v>
          </cell>
          <cell r="L159">
            <v>534411.59</v>
          </cell>
          <cell r="M159">
            <v>212146.58</v>
          </cell>
          <cell r="N159">
            <v>746558.16999999993</v>
          </cell>
          <cell r="O159">
            <v>533506.55999999994</v>
          </cell>
          <cell r="P159">
            <v>0</v>
          </cell>
          <cell r="Q159">
            <v>533506.55999999994</v>
          </cell>
          <cell r="R159">
            <v>464876.69</v>
          </cell>
          <cell r="S159">
            <v>0</v>
          </cell>
          <cell r="T159">
            <v>464876.69</v>
          </cell>
          <cell r="U159">
            <v>0</v>
          </cell>
          <cell r="V159">
            <v>398185.62</v>
          </cell>
          <cell r="W159">
            <v>398185.62</v>
          </cell>
          <cell r="X159">
            <v>998383.25</v>
          </cell>
          <cell r="Y159">
            <v>398185.62</v>
          </cell>
          <cell r="Z159">
            <v>1396568.87</v>
          </cell>
        </row>
        <row r="160">
          <cell r="A160" t="str">
            <v>52001-05</v>
          </cell>
          <cell r="B160" t="str">
            <v>Allowance - Factory</v>
          </cell>
          <cell r="C160">
            <v>239926.24</v>
          </cell>
          <cell r="D160">
            <v>0</v>
          </cell>
          <cell r="E160">
            <v>239926.24</v>
          </cell>
          <cell r="F160">
            <v>294549.05</v>
          </cell>
          <cell r="H160">
            <v>294549.05</v>
          </cell>
          <cell r="J160">
            <v>242145.9</v>
          </cell>
          <cell r="K160">
            <v>242145.9</v>
          </cell>
          <cell r="L160">
            <v>534475.29</v>
          </cell>
          <cell r="M160">
            <v>242145.9</v>
          </cell>
          <cell r="N160">
            <v>776621.19000000006</v>
          </cell>
          <cell r="O160">
            <v>513701.05</v>
          </cell>
          <cell r="P160">
            <v>0</v>
          </cell>
          <cell r="Q160">
            <v>513701.05</v>
          </cell>
          <cell r="R160">
            <v>556272.6</v>
          </cell>
          <cell r="S160">
            <v>0</v>
          </cell>
          <cell r="T160">
            <v>556272.6</v>
          </cell>
          <cell r="U160">
            <v>0</v>
          </cell>
          <cell r="V160">
            <v>477572.82999999996</v>
          </cell>
          <cell r="W160">
            <v>477572.82999999996</v>
          </cell>
          <cell r="X160">
            <v>1069973.6499999999</v>
          </cell>
          <cell r="Y160">
            <v>477572.82999999996</v>
          </cell>
          <cell r="Z160">
            <v>1547546.48</v>
          </cell>
        </row>
        <row r="161">
          <cell r="A161" t="str">
            <v>52001-06</v>
          </cell>
          <cell r="B161" t="str">
            <v>Welfare - Factory</v>
          </cell>
          <cell r="C161">
            <v>293911.07</v>
          </cell>
          <cell r="D161">
            <v>0</v>
          </cell>
          <cell r="E161">
            <v>293911.07</v>
          </cell>
          <cell r="F161">
            <v>380655.85</v>
          </cell>
          <cell r="H161">
            <v>380655.85</v>
          </cell>
          <cell r="J161">
            <v>312933.45</v>
          </cell>
          <cell r="K161">
            <v>312933.45</v>
          </cell>
          <cell r="L161">
            <v>674566.91999999993</v>
          </cell>
          <cell r="M161">
            <v>312933.45</v>
          </cell>
          <cell r="N161">
            <v>987500.36999999988</v>
          </cell>
          <cell r="O161">
            <v>670207.07000000007</v>
          </cell>
          <cell r="P161">
            <v>0</v>
          </cell>
          <cell r="Q161">
            <v>670207.07000000007</v>
          </cell>
          <cell r="R161">
            <v>752177.33</v>
          </cell>
          <cell r="S161">
            <v>0</v>
          </cell>
          <cell r="T161">
            <v>752177.33</v>
          </cell>
          <cell r="U161">
            <v>0</v>
          </cell>
          <cell r="V161">
            <v>647126.39</v>
          </cell>
          <cell r="W161">
            <v>647126.39</v>
          </cell>
          <cell r="X161">
            <v>1422384.4</v>
          </cell>
          <cell r="Y161">
            <v>647126.39</v>
          </cell>
          <cell r="Z161">
            <v>2069510.79</v>
          </cell>
        </row>
        <row r="162">
          <cell r="A162" t="str">
            <v>52001-07</v>
          </cell>
          <cell r="B162" t="str">
            <v>Provident Fund - Factory</v>
          </cell>
          <cell r="C162">
            <v>30333.98</v>
          </cell>
          <cell r="D162">
            <v>0</v>
          </cell>
          <cell r="E162">
            <v>30333.98</v>
          </cell>
          <cell r="F162">
            <v>35987.46</v>
          </cell>
          <cell r="H162">
            <v>35987.46</v>
          </cell>
          <cell r="J162">
            <v>29584.94</v>
          </cell>
          <cell r="K162">
            <v>29584.94</v>
          </cell>
          <cell r="L162">
            <v>66321.440000000002</v>
          </cell>
          <cell r="M162">
            <v>29584.94</v>
          </cell>
          <cell r="N162">
            <v>95906.38</v>
          </cell>
          <cell r="O162">
            <v>65521.020000000004</v>
          </cell>
          <cell r="P162">
            <v>0</v>
          </cell>
          <cell r="Q162">
            <v>65521.020000000004</v>
          </cell>
          <cell r="R162">
            <v>67689.58</v>
          </cell>
          <cell r="S162">
            <v>0</v>
          </cell>
          <cell r="T162">
            <v>67689.58</v>
          </cell>
          <cell r="U162">
            <v>0</v>
          </cell>
          <cell r="V162">
            <v>58101.789999999994</v>
          </cell>
          <cell r="W162">
            <v>58101.789999999994</v>
          </cell>
          <cell r="X162">
            <v>133210.6</v>
          </cell>
          <cell r="Y162">
            <v>58101.789999999994</v>
          </cell>
          <cell r="Z162">
            <v>191312.39</v>
          </cell>
        </row>
        <row r="163">
          <cell r="A163" t="str">
            <v>52001-08</v>
          </cell>
          <cell r="B163" t="str">
            <v>Medical Expense - Factory</v>
          </cell>
          <cell r="C163">
            <v>5815.62</v>
          </cell>
          <cell r="D163">
            <v>0</v>
          </cell>
          <cell r="E163">
            <v>5815.62</v>
          </cell>
          <cell r="F163">
            <v>8748.4</v>
          </cell>
          <cell r="H163">
            <v>8748.4</v>
          </cell>
          <cell r="J163">
            <v>7191.98</v>
          </cell>
          <cell r="K163">
            <v>7191.98</v>
          </cell>
          <cell r="L163">
            <v>14564.02</v>
          </cell>
          <cell r="M163">
            <v>7191.98</v>
          </cell>
          <cell r="N163">
            <v>21756</v>
          </cell>
          <cell r="O163">
            <v>10463.689999999999</v>
          </cell>
          <cell r="P163">
            <v>0</v>
          </cell>
          <cell r="Q163">
            <v>10463.689999999999</v>
          </cell>
          <cell r="R163">
            <v>15637.98</v>
          </cell>
          <cell r="S163">
            <v>0</v>
          </cell>
          <cell r="T163">
            <v>15637.98</v>
          </cell>
          <cell r="U163">
            <v>0</v>
          </cell>
          <cell r="V163">
            <v>13389.33</v>
          </cell>
          <cell r="W163">
            <v>13389.33</v>
          </cell>
          <cell r="X163">
            <v>26101.67</v>
          </cell>
          <cell r="Y163">
            <v>13389.33</v>
          </cell>
          <cell r="Z163">
            <v>39491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382378.83</v>
          </cell>
          <cell r="D165">
            <v>0</v>
          </cell>
          <cell r="E165">
            <v>382378.83</v>
          </cell>
          <cell r="F165">
            <v>529346.81000000006</v>
          </cell>
          <cell r="H165">
            <v>529346.81000000006</v>
          </cell>
          <cell r="J165">
            <v>512582.73</v>
          </cell>
          <cell r="K165">
            <v>512582.73</v>
          </cell>
          <cell r="L165">
            <v>911725.64000000013</v>
          </cell>
          <cell r="M165">
            <v>512582.73</v>
          </cell>
          <cell r="N165">
            <v>1424308.37</v>
          </cell>
          <cell r="O165">
            <v>766477.13</v>
          </cell>
          <cell r="P165">
            <v>0</v>
          </cell>
          <cell r="Q165">
            <v>766477.13</v>
          </cell>
          <cell r="R165">
            <v>964120.27</v>
          </cell>
          <cell r="S165">
            <v>0</v>
          </cell>
          <cell r="T165">
            <v>964120.27</v>
          </cell>
          <cell r="U165">
            <v>0</v>
          </cell>
          <cell r="V165">
            <v>880298.24</v>
          </cell>
          <cell r="W165">
            <v>880298.24</v>
          </cell>
          <cell r="X165">
            <v>1730597.4</v>
          </cell>
          <cell r="Y165">
            <v>880298.24</v>
          </cell>
          <cell r="Z165">
            <v>2610895.6399999997</v>
          </cell>
        </row>
        <row r="166">
          <cell r="A166" t="str">
            <v>52002-02</v>
          </cell>
          <cell r="B166" t="str">
            <v>Water</v>
          </cell>
          <cell r="C166">
            <v>10906.85</v>
          </cell>
          <cell r="D166">
            <v>0</v>
          </cell>
          <cell r="E166">
            <v>10906.85</v>
          </cell>
          <cell r="F166">
            <v>22069.29</v>
          </cell>
          <cell r="H166">
            <v>22069.29</v>
          </cell>
          <cell r="J166">
            <v>21370.36</v>
          </cell>
          <cell r="K166">
            <v>21370.36</v>
          </cell>
          <cell r="L166">
            <v>32976.14</v>
          </cell>
          <cell r="M166">
            <v>21370.36</v>
          </cell>
          <cell r="N166">
            <v>54346.5</v>
          </cell>
          <cell r="O166">
            <v>31566.590000000004</v>
          </cell>
          <cell r="P166">
            <v>0</v>
          </cell>
          <cell r="Q166">
            <v>31566.590000000004</v>
          </cell>
          <cell r="R166">
            <v>45454.740000000005</v>
          </cell>
          <cell r="S166">
            <v>0</v>
          </cell>
          <cell r="T166">
            <v>45454.740000000005</v>
          </cell>
          <cell r="U166">
            <v>0</v>
          </cell>
          <cell r="V166">
            <v>41148.92</v>
          </cell>
          <cell r="W166">
            <v>41148.92</v>
          </cell>
          <cell r="X166">
            <v>77021.330000000016</v>
          </cell>
          <cell r="Y166">
            <v>41148.92</v>
          </cell>
          <cell r="Z166">
            <v>118170.25000000001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24268.63</v>
          </cell>
          <cell r="D168">
            <v>0</v>
          </cell>
          <cell r="E168">
            <v>24268.63</v>
          </cell>
          <cell r="F168">
            <v>39683.01</v>
          </cell>
          <cell r="H168">
            <v>39683.01</v>
          </cell>
          <cell r="J168">
            <v>26132.36</v>
          </cell>
          <cell r="K168">
            <v>26132.36</v>
          </cell>
          <cell r="L168">
            <v>63951.64</v>
          </cell>
          <cell r="M168">
            <v>26132.36</v>
          </cell>
          <cell r="N168">
            <v>90084</v>
          </cell>
          <cell r="O168">
            <v>53428.82</v>
          </cell>
          <cell r="P168">
            <v>0</v>
          </cell>
          <cell r="Q168">
            <v>53428.82</v>
          </cell>
          <cell r="R168">
            <v>77195.899999999994</v>
          </cell>
          <cell r="S168">
            <v>0</v>
          </cell>
          <cell r="T168">
            <v>77195.899999999994</v>
          </cell>
          <cell r="U168">
            <v>0</v>
          </cell>
          <cell r="V168">
            <v>49543.28</v>
          </cell>
          <cell r="W168">
            <v>49543.28</v>
          </cell>
          <cell r="X168">
            <v>130624.72</v>
          </cell>
          <cell r="Y168">
            <v>49543.28</v>
          </cell>
          <cell r="Z168">
            <v>180168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195734</v>
          </cell>
          <cell r="D169">
            <v>0</v>
          </cell>
          <cell r="E169">
            <v>195734</v>
          </cell>
          <cell r="F169">
            <v>165658.14000000001</v>
          </cell>
          <cell r="H169">
            <v>165658.14000000001</v>
          </cell>
          <cell r="J169">
            <v>160411.85999999999</v>
          </cell>
          <cell r="K169">
            <v>160411.85999999999</v>
          </cell>
          <cell r="L169">
            <v>361392.14</v>
          </cell>
          <cell r="M169">
            <v>160411.85999999999</v>
          </cell>
          <cell r="N169">
            <v>521804</v>
          </cell>
          <cell r="O169">
            <v>246956.6</v>
          </cell>
          <cell r="P169">
            <v>0</v>
          </cell>
          <cell r="Q169">
            <v>246956.6</v>
          </cell>
          <cell r="R169">
            <v>317281.31000000006</v>
          </cell>
          <cell r="S169">
            <v>0</v>
          </cell>
          <cell r="T169">
            <v>317281.31000000006</v>
          </cell>
          <cell r="U169">
            <v>0</v>
          </cell>
          <cell r="V169">
            <v>288649.19</v>
          </cell>
          <cell r="W169">
            <v>288649.19</v>
          </cell>
          <cell r="X169">
            <v>564237.91</v>
          </cell>
          <cell r="Y169">
            <v>288649.19</v>
          </cell>
          <cell r="Z169">
            <v>852887.10000000009</v>
          </cell>
        </row>
        <row r="170">
          <cell r="A170" t="str">
            <v>52003-03</v>
          </cell>
          <cell r="B170" t="str">
            <v>Maintenance Expense</v>
          </cell>
          <cell r="C170">
            <v>35736.339999999997</v>
          </cell>
          <cell r="D170">
            <v>0</v>
          </cell>
          <cell r="E170">
            <v>35736.339999999997</v>
          </cell>
          <cell r="F170">
            <v>37835.39</v>
          </cell>
          <cell r="H170">
            <v>37835.39</v>
          </cell>
          <cell r="J170">
            <v>36637.160000000003</v>
          </cell>
          <cell r="K170">
            <v>36637.160000000003</v>
          </cell>
          <cell r="L170">
            <v>73571.73</v>
          </cell>
          <cell r="M170">
            <v>36637.160000000003</v>
          </cell>
          <cell r="N170">
            <v>110208.89</v>
          </cell>
          <cell r="O170">
            <v>36816.53</v>
          </cell>
          <cell r="P170">
            <v>0</v>
          </cell>
          <cell r="Q170">
            <v>36816.53</v>
          </cell>
          <cell r="R170">
            <v>71104.45</v>
          </cell>
          <cell r="S170">
            <v>0</v>
          </cell>
          <cell r="T170">
            <v>71104.45</v>
          </cell>
          <cell r="U170">
            <v>0</v>
          </cell>
          <cell r="V170">
            <v>64774.91</v>
          </cell>
          <cell r="W170">
            <v>64774.91</v>
          </cell>
          <cell r="X170">
            <v>107920.98</v>
          </cell>
          <cell r="Y170">
            <v>64774.91</v>
          </cell>
          <cell r="Z170">
            <v>172695.89</v>
          </cell>
        </row>
        <row r="171">
          <cell r="A171" t="str">
            <v>52003-04</v>
          </cell>
          <cell r="B171" t="str">
            <v>Factory Supplies Expense</v>
          </cell>
          <cell r="C171">
            <v>147457.35</v>
          </cell>
          <cell r="D171">
            <v>0</v>
          </cell>
          <cell r="E171">
            <v>147457.35</v>
          </cell>
          <cell r="F171">
            <v>91354.6</v>
          </cell>
          <cell r="H171">
            <v>91354.6</v>
          </cell>
          <cell r="J171">
            <v>24836.29</v>
          </cell>
          <cell r="K171">
            <v>24836.29</v>
          </cell>
          <cell r="L171">
            <v>238811.95</v>
          </cell>
          <cell r="M171">
            <v>24836.29</v>
          </cell>
          <cell r="N171">
            <v>263648.24</v>
          </cell>
          <cell r="O171">
            <v>296248.68</v>
          </cell>
          <cell r="P171">
            <v>0</v>
          </cell>
          <cell r="Q171">
            <v>296248.68</v>
          </cell>
          <cell r="R171">
            <v>211121.29</v>
          </cell>
          <cell r="S171">
            <v>0</v>
          </cell>
          <cell r="T171">
            <v>211121.29</v>
          </cell>
          <cell r="U171">
            <v>0</v>
          </cell>
          <cell r="V171">
            <v>126345.54999999999</v>
          </cell>
          <cell r="W171">
            <v>126345.54999999999</v>
          </cell>
          <cell r="X171">
            <v>507369.97</v>
          </cell>
          <cell r="Y171">
            <v>126345.54999999999</v>
          </cell>
          <cell r="Z171">
            <v>633715.52</v>
          </cell>
        </row>
        <row r="172">
          <cell r="A172" t="str">
            <v>52003-05</v>
          </cell>
          <cell r="B172" t="str">
            <v>Spare Parts Expense</v>
          </cell>
          <cell r="C172">
            <v>7240</v>
          </cell>
          <cell r="D172">
            <v>0</v>
          </cell>
          <cell r="E172">
            <v>7240</v>
          </cell>
          <cell r="F172">
            <v>9541.08</v>
          </cell>
          <cell r="H172">
            <v>9541.08</v>
          </cell>
          <cell r="J172">
            <v>9238.92</v>
          </cell>
          <cell r="K172">
            <v>9238.92</v>
          </cell>
          <cell r="L172">
            <v>16781.080000000002</v>
          </cell>
          <cell r="M172">
            <v>9238.92</v>
          </cell>
          <cell r="N172">
            <v>26020</v>
          </cell>
          <cell r="O172">
            <v>7240</v>
          </cell>
          <cell r="P172">
            <v>0</v>
          </cell>
          <cell r="Q172">
            <v>7240</v>
          </cell>
          <cell r="R172">
            <v>18401.23</v>
          </cell>
          <cell r="S172">
            <v>0</v>
          </cell>
          <cell r="T172">
            <v>18401.23</v>
          </cell>
          <cell r="U172">
            <v>0</v>
          </cell>
          <cell r="V172">
            <v>16732.52</v>
          </cell>
          <cell r="W172">
            <v>16732.52</v>
          </cell>
          <cell r="X172">
            <v>25641.23</v>
          </cell>
          <cell r="Y172">
            <v>16732.52</v>
          </cell>
          <cell r="Z172">
            <v>42373.75</v>
          </cell>
        </row>
        <row r="173">
          <cell r="A173" t="str">
            <v>52003-06</v>
          </cell>
          <cell r="B173" t="str">
            <v>Mould Expense</v>
          </cell>
          <cell r="C173">
            <v>0</v>
          </cell>
          <cell r="D173">
            <v>0</v>
          </cell>
          <cell r="E173">
            <v>0</v>
          </cell>
          <cell r="F173">
            <v>6604.58</v>
          </cell>
          <cell r="H173">
            <v>6604.58</v>
          </cell>
          <cell r="J173">
            <v>6395.42</v>
          </cell>
          <cell r="K173">
            <v>6395.42</v>
          </cell>
          <cell r="L173">
            <v>6604.58</v>
          </cell>
          <cell r="M173">
            <v>6395.42</v>
          </cell>
          <cell r="N173">
            <v>13000</v>
          </cell>
          <cell r="O173">
            <v>0</v>
          </cell>
          <cell r="P173">
            <v>0</v>
          </cell>
          <cell r="Q173">
            <v>0</v>
          </cell>
          <cell r="R173">
            <v>7959.03</v>
          </cell>
          <cell r="S173">
            <v>0</v>
          </cell>
          <cell r="T173">
            <v>7959.03</v>
          </cell>
          <cell r="U173">
            <v>0</v>
          </cell>
          <cell r="V173">
            <v>7540.97</v>
          </cell>
          <cell r="W173">
            <v>7540.97</v>
          </cell>
          <cell r="X173">
            <v>7959.03</v>
          </cell>
          <cell r="Y173">
            <v>7540.97</v>
          </cell>
          <cell r="Z173">
            <v>15500</v>
          </cell>
        </row>
        <row r="174">
          <cell r="A174" t="str">
            <v>52003-07</v>
          </cell>
          <cell r="B174" t="str">
            <v>Water Treatment Charge</v>
          </cell>
          <cell r="C174">
            <v>1185.3599999999999</v>
          </cell>
          <cell r="D174">
            <v>0</v>
          </cell>
          <cell r="E174">
            <v>1185.3599999999999</v>
          </cell>
          <cell r="F174">
            <v>1938.25</v>
          </cell>
          <cell r="H174">
            <v>1938.25</v>
          </cell>
          <cell r="J174">
            <v>1276.3900000000001</v>
          </cell>
          <cell r="K174">
            <v>1276.3900000000001</v>
          </cell>
          <cell r="L174">
            <v>3123.6099999999997</v>
          </cell>
          <cell r="M174">
            <v>1276.3900000000001</v>
          </cell>
          <cell r="N174">
            <v>4400</v>
          </cell>
          <cell r="O174">
            <v>1962.2399999999998</v>
          </cell>
          <cell r="P174">
            <v>0</v>
          </cell>
          <cell r="Q174">
            <v>1962.2399999999998</v>
          </cell>
          <cell r="R174">
            <v>2937.66</v>
          </cell>
          <cell r="S174">
            <v>0</v>
          </cell>
          <cell r="T174">
            <v>2937.66</v>
          </cell>
          <cell r="U174">
            <v>0</v>
          </cell>
          <cell r="V174">
            <v>1900.1000000000001</v>
          </cell>
          <cell r="W174">
            <v>1900.1000000000001</v>
          </cell>
          <cell r="X174">
            <v>4899.8999999999996</v>
          </cell>
          <cell r="Y174">
            <v>1900.1000000000001</v>
          </cell>
          <cell r="Z174">
            <v>6800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1197.76</v>
          </cell>
          <cell r="S177">
            <v>0</v>
          </cell>
          <cell r="T177">
            <v>1197.76</v>
          </cell>
          <cell r="U177">
            <v>0</v>
          </cell>
          <cell r="V177">
            <v>1013.03</v>
          </cell>
          <cell r="W177">
            <v>1013.03</v>
          </cell>
          <cell r="X177">
            <v>1197.76</v>
          </cell>
          <cell r="Y177">
            <v>1013.03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404627.46</v>
          </cell>
          <cell r="D179">
            <v>0</v>
          </cell>
          <cell r="E179">
            <v>404627.46</v>
          </cell>
          <cell r="F179">
            <v>280946.21000000002</v>
          </cell>
          <cell r="H179">
            <v>280946.21000000002</v>
          </cell>
          <cell r="J179">
            <v>185010.88</v>
          </cell>
          <cell r="K179">
            <v>185010.88</v>
          </cell>
          <cell r="L179">
            <v>685573.67</v>
          </cell>
          <cell r="M179">
            <v>185010.88</v>
          </cell>
          <cell r="N179">
            <v>870584.55</v>
          </cell>
          <cell r="O179">
            <v>852607.85000000009</v>
          </cell>
          <cell r="P179">
            <v>0</v>
          </cell>
          <cell r="Q179">
            <v>852607.85000000009</v>
          </cell>
          <cell r="R179">
            <v>598591.94999999995</v>
          </cell>
          <cell r="S179">
            <v>0</v>
          </cell>
          <cell r="T179">
            <v>598591.94999999995</v>
          </cell>
          <cell r="U179">
            <v>0</v>
          </cell>
          <cell r="V179">
            <v>383246.20999999996</v>
          </cell>
          <cell r="W179">
            <v>383246.20999999996</v>
          </cell>
          <cell r="X179">
            <v>1451199.8</v>
          </cell>
          <cell r="Y179">
            <v>383246.20999999996</v>
          </cell>
          <cell r="Z179">
            <v>1834446.01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240813.31</v>
          </cell>
          <cell r="D180">
            <v>0</v>
          </cell>
          <cell r="E180">
            <v>240813.31</v>
          </cell>
          <cell r="F180">
            <v>566892.75</v>
          </cell>
          <cell r="H180">
            <v>566892.75</v>
          </cell>
          <cell r="J180">
            <v>548939.62</v>
          </cell>
          <cell r="K180">
            <v>548939.62</v>
          </cell>
          <cell r="L180">
            <v>807706.06</v>
          </cell>
          <cell r="M180">
            <v>548939.62</v>
          </cell>
          <cell r="N180">
            <v>1356645.6800000002</v>
          </cell>
          <cell r="O180">
            <v>507563.7</v>
          </cell>
          <cell r="P180">
            <v>0</v>
          </cell>
          <cell r="Q180">
            <v>507563.7</v>
          </cell>
          <cell r="R180">
            <v>1241112.58</v>
          </cell>
          <cell r="S180">
            <v>0</v>
          </cell>
          <cell r="T180">
            <v>1241112.58</v>
          </cell>
          <cell r="U180">
            <v>0</v>
          </cell>
          <cell r="V180">
            <v>1119170.1200000001</v>
          </cell>
          <cell r="W180">
            <v>1119170.1200000001</v>
          </cell>
          <cell r="X180">
            <v>1748676.28</v>
          </cell>
          <cell r="Y180">
            <v>1119170.1200000001</v>
          </cell>
          <cell r="Z180">
            <v>2867846.4000000004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36518.53</v>
          </cell>
          <cell r="D182">
            <v>0</v>
          </cell>
          <cell r="E182">
            <v>36518.53</v>
          </cell>
          <cell r="F182">
            <v>155553.44</v>
          </cell>
          <cell r="H182">
            <v>155553.44</v>
          </cell>
          <cell r="J182">
            <v>114822.88</v>
          </cell>
          <cell r="K182">
            <v>114822.88</v>
          </cell>
          <cell r="L182">
            <v>192071.97</v>
          </cell>
          <cell r="M182">
            <v>114822.88</v>
          </cell>
          <cell r="N182">
            <v>306894.84999999998</v>
          </cell>
          <cell r="O182">
            <v>76881.39</v>
          </cell>
          <cell r="P182">
            <v>0</v>
          </cell>
          <cell r="Q182">
            <v>76881.39</v>
          </cell>
          <cell r="R182">
            <v>328382.52</v>
          </cell>
          <cell r="S182">
            <v>0</v>
          </cell>
          <cell r="T182">
            <v>328382.52</v>
          </cell>
          <cell r="U182">
            <v>0</v>
          </cell>
          <cell r="V182">
            <v>241339.02000000002</v>
          </cell>
          <cell r="W182">
            <v>241339.02000000002</v>
          </cell>
          <cell r="X182">
            <v>405263.91000000003</v>
          </cell>
          <cell r="Y182">
            <v>241339.02000000002</v>
          </cell>
          <cell r="Z182">
            <v>646602.93000000005</v>
          </cell>
        </row>
        <row r="183">
          <cell r="A183" t="str">
            <v>52006-01</v>
          </cell>
          <cell r="B183" t="str">
            <v>Other Injection</v>
          </cell>
          <cell r="C183">
            <v>66019.53</v>
          </cell>
          <cell r="D183">
            <v>0</v>
          </cell>
          <cell r="E183">
            <v>66019.53</v>
          </cell>
          <cell r="F183">
            <v>18167.5</v>
          </cell>
          <cell r="H183">
            <v>18167.5</v>
          </cell>
          <cell r="J183">
            <v>3919.5</v>
          </cell>
          <cell r="K183">
            <v>3919.5</v>
          </cell>
          <cell r="L183">
            <v>84187.03</v>
          </cell>
          <cell r="M183">
            <v>3919.5</v>
          </cell>
          <cell r="N183">
            <v>88106.53</v>
          </cell>
          <cell r="O183">
            <v>181083.62</v>
          </cell>
          <cell r="P183">
            <v>0</v>
          </cell>
          <cell r="Q183">
            <v>181083.62</v>
          </cell>
          <cell r="R183">
            <v>117036.83</v>
          </cell>
          <cell r="S183">
            <v>0</v>
          </cell>
          <cell r="T183">
            <v>117036.83</v>
          </cell>
          <cell r="U183">
            <v>0</v>
          </cell>
          <cell r="V183">
            <v>83384.899999999994</v>
          </cell>
          <cell r="W183">
            <v>83384.899999999994</v>
          </cell>
          <cell r="X183">
            <v>298120.45</v>
          </cell>
          <cell r="Y183">
            <v>83384.899999999994</v>
          </cell>
          <cell r="Z183">
            <v>381505.35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6196.2</v>
          </cell>
          <cell r="D185">
            <v>0</v>
          </cell>
          <cell r="E185">
            <v>6196.2</v>
          </cell>
          <cell r="F185">
            <v>8537.08</v>
          </cell>
          <cell r="H185">
            <v>8537.08</v>
          </cell>
          <cell r="J185">
            <v>8266.7199999999993</v>
          </cell>
          <cell r="K185">
            <v>8266.7199999999993</v>
          </cell>
          <cell r="L185">
            <v>14733.279999999999</v>
          </cell>
          <cell r="M185">
            <v>8266.7199999999993</v>
          </cell>
          <cell r="N185">
            <v>23000</v>
          </cell>
          <cell r="O185">
            <v>14288.7</v>
          </cell>
          <cell r="P185">
            <v>0</v>
          </cell>
          <cell r="Q185">
            <v>14288.7</v>
          </cell>
          <cell r="R185">
            <v>17697.25</v>
          </cell>
          <cell r="S185">
            <v>0</v>
          </cell>
          <cell r="T185">
            <v>17697.25</v>
          </cell>
          <cell r="U185">
            <v>0</v>
          </cell>
          <cell r="V185">
            <v>16014.05</v>
          </cell>
          <cell r="W185">
            <v>16014.05</v>
          </cell>
          <cell r="X185">
            <v>31985.95</v>
          </cell>
          <cell r="Y185">
            <v>16014.05</v>
          </cell>
          <cell r="Z185">
            <v>48000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2095.23</v>
          </cell>
          <cell r="D188">
            <v>0</v>
          </cell>
          <cell r="E188">
            <v>2095.23</v>
          </cell>
          <cell r="F188">
            <v>14326.87</v>
          </cell>
          <cell r="H188">
            <v>14326.87</v>
          </cell>
          <cell r="J188">
            <v>789.9</v>
          </cell>
          <cell r="K188">
            <v>789.9</v>
          </cell>
          <cell r="L188">
            <v>16422.100000000002</v>
          </cell>
          <cell r="M188">
            <v>789.9</v>
          </cell>
          <cell r="N188">
            <v>17212.000000000004</v>
          </cell>
          <cell r="O188">
            <v>2642.61</v>
          </cell>
          <cell r="P188">
            <v>0</v>
          </cell>
          <cell r="Q188">
            <v>2642.61</v>
          </cell>
          <cell r="R188">
            <v>24138.910000000003</v>
          </cell>
          <cell r="S188">
            <v>0</v>
          </cell>
          <cell r="T188">
            <v>24138.910000000003</v>
          </cell>
          <cell r="U188">
            <v>0</v>
          </cell>
          <cell r="V188">
            <v>1537.48</v>
          </cell>
          <cell r="W188">
            <v>1537.48</v>
          </cell>
          <cell r="X188">
            <v>26781.520000000004</v>
          </cell>
          <cell r="Y188">
            <v>1537.48</v>
          </cell>
          <cell r="Z188">
            <v>28319.000000000004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24906.03</v>
          </cell>
          <cell r="D189">
            <v>0</v>
          </cell>
          <cell r="E189">
            <v>24906.03</v>
          </cell>
          <cell r="F189">
            <v>21816.7</v>
          </cell>
          <cell r="H189">
            <v>21816.7</v>
          </cell>
          <cell r="J189">
            <v>45727.27</v>
          </cell>
          <cell r="K189">
            <v>45727.27</v>
          </cell>
          <cell r="L189">
            <v>46722.729999999996</v>
          </cell>
          <cell r="M189">
            <v>45727.27</v>
          </cell>
          <cell r="N189">
            <v>92450</v>
          </cell>
          <cell r="O189">
            <v>43997.03</v>
          </cell>
          <cell r="P189">
            <v>0</v>
          </cell>
          <cell r="Q189">
            <v>43997.03</v>
          </cell>
          <cell r="R189">
            <v>77435.7</v>
          </cell>
          <cell r="S189">
            <v>0</v>
          </cell>
          <cell r="T189">
            <v>77435.7</v>
          </cell>
          <cell r="U189">
            <v>0</v>
          </cell>
          <cell r="V189">
            <v>45727.27</v>
          </cell>
          <cell r="W189">
            <v>45727.27</v>
          </cell>
          <cell r="X189">
            <v>121432.73</v>
          </cell>
          <cell r="Y189">
            <v>45727.27</v>
          </cell>
          <cell r="Z189">
            <v>167160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500.64</v>
          </cell>
          <cell r="H191">
            <v>500.64</v>
          </cell>
          <cell r="K191">
            <v>0</v>
          </cell>
          <cell r="L191">
            <v>500.64</v>
          </cell>
          <cell r="M191">
            <v>0</v>
          </cell>
          <cell r="N191">
            <v>500.64</v>
          </cell>
          <cell r="O191">
            <v>0</v>
          </cell>
          <cell r="P191">
            <v>0</v>
          </cell>
          <cell r="Q191">
            <v>0</v>
          </cell>
          <cell r="R191">
            <v>4900.1600000000008</v>
          </cell>
          <cell r="S191">
            <v>0</v>
          </cell>
          <cell r="T191">
            <v>4900.1600000000008</v>
          </cell>
          <cell r="U191">
            <v>0</v>
          </cell>
          <cell r="V191">
            <v>0</v>
          </cell>
          <cell r="W191">
            <v>0</v>
          </cell>
          <cell r="X191">
            <v>4900.1600000000008</v>
          </cell>
          <cell r="Y191">
            <v>0</v>
          </cell>
          <cell r="Z191">
            <v>4900.1600000000008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4912</v>
          </cell>
          <cell r="H193">
            <v>4912</v>
          </cell>
          <cell r="K193">
            <v>0</v>
          </cell>
          <cell r="L193">
            <v>4912</v>
          </cell>
          <cell r="M193">
            <v>0</v>
          </cell>
          <cell r="N193">
            <v>4912</v>
          </cell>
          <cell r="O193">
            <v>0</v>
          </cell>
          <cell r="P193">
            <v>0</v>
          </cell>
          <cell r="Q193">
            <v>0</v>
          </cell>
          <cell r="R193">
            <v>4912</v>
          </cell>
          <cell r="S193">
            <v>0</v>
          </cell>
          <cell r="T193">
            <v>4912</v>
          </cell>
          <cell r="U193">
            <v>0</v>
          </cell>
          <cell r="V193">
            <v>0</v>
          </cell>
          <cell r="W193">
            <v>0</v>
          </cell>
          <cell r="X193">
            <v>4912</v>
          </cell>
          <cell r="Y193">
            <v>0</v>
          </cell>
          <cell r="Z193">
            <v>4912</v>
          </cell>
        </row>
        <row r="194">
          <cell r="A194" t="str">
            <v>53002-02</v>
          </cell>
          <cell r="B194" t="str">
            <v>Freight - Lacal Sale</v>
          </cell>
          <cell r="C194">
            <v>146916</v>
          </cell>
          <cell r="D194">
            <v>0</v>
          </cell>
          <cell r="E194">
            <v>146916</v>
          </cell>
          <cell r="F194">
            <v>15390.8</v>
          </cell>
          <cell r="H194">
            <v>15390.8</v>
          </cell>
          <cell r="K194">
            <v>0</v>
          </cell>
          <cell r="L194">
            <v>162306.79999999999</v>
          </cell>
          <cell r="M194">
            <v>0</v>
          </cell>
          <cell r="N194">
            <v>162306.79999999999</v>
          </cell>
          <cell r="O194">
            <v>325368</v>
          </cell>
          <cell r="P194">
            <v>0</v>
          </cell>
          <cell r="Q194">
            <v>325368</v>
          </cell>
          <cell r="R194">
            <v>30981.8</v>
          </cell>
          <cell r="S194">
            <v>0</v>
          </cell>
          <cell r="T194">
            <v>30981.8</v>
          </cell>
          <cell r="U194">
            <v>0</v>
          </cell>
          <cell r="V194">
            <v>0</v>
          </cell>
          <cell r="W194">
            <v>0</v>
          </cell>
          <cell r="X194">
            <v>356349.8</v>
          </cell>
          <cell r="Y194">
            <v>0</v>
          </cell>
          <cell r="Z194">
            <v>356349.8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762042.99</v>
          </cell>
          <cell r="D198">
            <v>0</v>
          </cell>
          <cell r="E198">
            <v>762042.99</v>
          </cell>
          <cell r="F198">
            <v>610465.32999999996</v>
          </cell>
          <cell r="H198">
            <v>610465.32999999996</v>
          </cell>
          <cell r="J198">
            <v>1279520.22</v>
          </cell>
          <cell r="K198">
            <v>1279520.22</v>
          </cell>
          <cell r="L198">
            <v>1372508.3199999998</v>
          </cell>
          <cell r="M198">
            <v>1279520.22</v>
          </cell>
          <cell r="N198">
            <v>2652028.54</v>
          </cell>
          <cell r="O198">
            <v>1672904.77</v>
          </cell>
          <cell r="P198">
            <v>0</v>
          </cell>
          <cell r="Q198">
            <v>1672904.77</v>
          </cell>
          <cell r="R198">
            <v>1220153.29</v>
          </cell>
          <cell r="S198">
            <v>0</v>
          </cell>
          <cell r="T198">
            <v>1220153.29</v>
          </cell>
          <cell r="U198">
            <v>0</v>
          </cell>
          <cell r="V198">
            <v>2430409.6799999997</v>
          </cell>
          <cell r="W198">
            <v>2430409.6799999997</v>
          </cell>
          <cell r="X198">
            <v>2893058.06</v>
          </cell>
          <cell r="Y198">
            <v>2430409.6799999997</v>
          </cell>
          <cell r="Z198">
            <v>5323467.74</v>
          </cell>
        </row>
        <row r="199">
          <cell r="A199" t="str">
            <v>54001-02</v>
          </cell>
          <cell r="B199" t="str">
            <v>Overtime - Office</v>
          </cell>
          <cell r="C199">
            <v>32686.65</v>
          </cell>
          <cell r="D199">
            <v>0</v>
          </cell>
          <cell r="E199">
            <v>32686.65</v>
          </cell>
          <cell r="F199">
            <v>27008.560000000001</v>
          </cell>
          <cell r="H199">
            <v>27008.560000000001</v>
          </cell>
          <cell r="J199">
            <v>56609.27</v>
          </cell>
          <cell r="K199">
            <v>56609.27</v>
          </cell>
          <cell r="L199">
            <v>59695.210000000006</v>
          </cell>
          <cell r="M199">
            <v>56609.27</v>
          </cell>
          <cell r="N199">
            <v>116304.48000000001</v>
          </cell>
          <cell r="O199">
            <v>68034.44</v>
          </cell>
          <cell r="P199">
            <v>0</v>
          </cell>
          <cell r="Q199">
            <v>68034.44</v>
          </cell>
          <cell r="R199">
            <v>50410.7</v>
          </cell>
          <cell r="S199">
            <v>0</v>
          </cell>
          <cell r="T199">
            <v>50410.7</v>
          </cell>
          <cell r="U199">
            <v>0</v>
          </cell>
          <cell r="V199">
            <v>100784.79</v>
          </cell>
          <cell r="W199">
            <v>100784.79</v>
          </cell>
          <cell r="X199">
            <v>118445.14</v>
          </cell>
          <cell r="Y199">
            <v>100784.79</v>
          </cell>
          <cell r="Z199">
            <v>219229.93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77901.13</v>
          </cell>
          <cell r="D201">
            <v>0</v>
          </cell>
          <cell r="E201">
            <v>77901.13</v>
          </cell>
          <cell r="F201">
            <v>56120.680000000008</v>
          </cell>
          <cell r="H201">
            <v>56120.680000000008</v>
          </cell>
          <cell r="J201">
            <v>117627.51999999999</v>
          </cell>
          <cell r="K201">
            <v>117627.51999999999</v>
          </cell>
          <cell r="L201">
            <v>134021.81</v>
          </cell>
          <cell r="M201">
            <v>117627.51999999999</v>
          </cell>
          <cell r="N201">
            <v>251649.33</v>
          </cell>
          <cell r="O201">
            <v>166401.98000000001</v>
          </cell>
          <cell r="P201">
            <v>0</v>
          </cell>
          <cell r="Q201">
            <v>166401.98000000001</v>
          </cell>
          <cell r="R201">
            <v>109541.31</v>
          </cell>
          <cell r="S201">
            <v>0</v>
          </cell>
          <cell r="T201">
            <v>109541.31</v>
          </cell>
          <cell r="U201">
            <v>0</v>
          </cell>
          <cell r="V201">
            <v>218468.03999999998</v>
          </cell>
          <cell r="W201">
            <v>218468.03999999998</v>
          </cell>
          <cell r="X201">
            <v>275943.29000000004</v>
          </cell>
          <cell r="Y201">
            <v>218468.03999999998</v>
          </cell>
          <cell r="Z201">
            <v>494411.33</v>
          </cell>
        </row>
        <row r="202">
          <cell r="A202" t="str">
            <v>54001-05</v>
          </cell>
          <cell r="B202" t="str">
            <v>Provident Fund - Office</v>
          </cell>
          <cell r="C202">
            <v>9923.39</v>
          </cell>
          <cell r="D202">
            <v>0</v>
          </cell>
          <cell r="E202">
            <v>9923.39</v>
          </cell>
          <cell r="F202">
            <v>6871.76</v>
          </cell>
          <cell r="H202">
            <v>6871.76</v>
          </cell>
          <cell r="J202">
            <v>14403.03</v>
          </cell>
          <cell r="K202">
            <v>14403.03</v>
          </cell>
          <cell r="L202">
            <v>16795.150000000001</v>
          </cell>
          <cell r="M202">
            <v>14403.03</v>
          </cell>
          <cell r="N202">
            <v>31198.18</v>
          </cell>
          <cell r="O202">
            <v>21747.129999999997</v>
          </cell>
          <cell r="P202">
            <v>0</v>
          </cell>
          <cell r="Q202">
            <v>21747.129999999997</v>
          </cell>
          <cell r="R202">
            <v>13863.75</v>
          </cell>
          <cell r="S202">
            <v>0</v>
          </cell>
          <cell r="T202">
            <v>13863.75</v>
          </cell>
          <cell r="U202">
            <v>0</v>
          </cell>
          <cell r="V202">
            <v>27601.599999999999</v>
          </cell>
          <cell r="W202">
            <v>27601.599999999999</v>
          </cell>
          <cell r="X202">
            <v>35610.879999999997</v>
          </cell>
          <cell r="Y202">
            <v>27601.599999999999</v>
          </cell>
          <cell r="Z202">
            <v>63212.479999999996</v>
          </cell>
        </row>
        <row r="203">
          <cell r="A203" t="str">
            <v>54001-06</v>
          </cell>
          <cell r="B203" t="str">
            <v>Welfare - Office</v>
          </cell>
          <cell r="C203">
            <v>65637.87</v>
          </cell>
          <cell r="D203">
            <v>0</v>
          </cell>
          <cell r="E203">
            <v>65637.87</v>
          </cell>
          <cell r="F203">
            <v>49896.86</v>
          </cell>
          <cell r="H203">
            <v>49896.86</v>
          </cell>
          <cell r="J203">
            <v>104583.82</v>
          </cell>
          <cell r="K203">
            <v>104583.82</v>
          </cell>
          <cell r="L203">
            <v>115534.73</v>
          </cell>
          <cell r="M203">
            <v>104583.82</v>
          </cell>
          <cell r="N203">
            <v>220118.55</v>
          </cell>
          <cell r="O203">
            <v>155265.29999999999</v>
          </cell>
          <cell r="P203">
            <v>0</v>
          </cell>
          <cell r="Q203">
            <v>155265.29999999999</v>
          </cell>
          <cell r="R203">
            <v>106226.09</v>
          </cell>
          <cell r="S203">
            <v>0</v>
          </cell>
          <cell r="T203">
            <v>106226.09</v>
          </cell>
          <cell r="U203">
            <v>0</v>
          </cell>
          <cell r="V203">
            <v>211214.99</v>
          </cell>
          <cell r="W203">
            <v>211214.99</v>
          </cell>
          <cell r="X203">
            <v>261491.38999999998</v>
          </cell>
          <cell r="Y203">
            <v>211214.99</v>
          </cell>
          <cell r="Z203">
            <v>472706.38</v>
          </cell>
        </row>
        <row r="204">
          <cell r="A204" t="str">
            <v>54001-07</v>
          </cell>
          <cell r="B204" t="str">
            <v>Medical Expense - Office</v>
          </cell>
          <cell r="C204">
            <v>493</v>
          </cell>
          <cell r="D204">
            <v>0</v>
          </cell>
          <cell r="E204">
            <v>493</v>
          </cell>
          <cell r="F204">
            <v>431.85</v>
          </cell>
          <cell r="H204">
            <v>431.85</v>
          </cell>
          <cell r="J204">
            <v>905.15</v>
          </cell>
          <cell r="K204">
            <v>905.15</v>
          </cell>
          <cell r="L204">
            <v>924.85</v>
          </cell>
          <cell r="M204">
            <v>905.15</v>
          </cell>
          <cell r="N204">
            <v>1830</v>
          </cell>
          <cell r="O204">
            <v>1811.75</v>
          </cell>
          <cell r="P204">
            <v>0</v>
          </cell>
          <cell r="Q204">
            <v>1811.75</v>
          </cell>
          <cell r="R204">
            <v>1385.99</v>
          </cell>
          <cell r="S204">
            <v>0</v>
          </cell>
          <cell r="T204">
            <v>1385.99</v>
          </cell>
          <cell r="U204">
            <v>0</v>
          </cell>
          <cell r="V204">
            <v>2706.2599999999998</v>
          </cell>
          <cell r="W204">
            <v>2706.2599999999998</v>
          </cell>
          <cell r="X204">
            <v>3197.74</v>
          </cell>
          <cell r="Y204">
            <v>2706.2599999999998</v>
          </cell>
          <cell r="Z204">
            <v>5904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7958</v>
          </cell>
          <cell r="P205">
            <v>0</v>
          </cell>
          <cell r="Q205">
            <v>7958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7958</v>
          </cell>
          <cell r="Y205">
            <v>0</v>
          </cell>
          <cell r="Z205">
            <v>7958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3970.82</v>
          </cell>
          <cell r="D207">
            <v>0</v>
          </cell>
          <cell r="E207">
            <v>3970.82</v>
          </cell>
          <cell r="F207">
            <v>3478.29</v>
          </cell>
          <cell r="H207">
            <v>3478.29</v>
          </cell>
          <cell r="J207">
            <v>7290.39</v>
          </cell>
          <cell r="K207">
            <v>7290.39</v>
          </cell>
          <cell r="L207">
            <v>7449.1100000000006</v>
          </cell>
          <cell r="M207">
            <v>7290.39</v>
          </cell>
          <cell r="N207">
            <v>14739.5</v>
          </cell>
          <cell r="O207">
            <v>8313.01</v>
          </cell>
          <cell r="P207">
            <v>0</v>
          </cell>
          <cell r="Q207">
            <v>8313.01</v>
          </cell>
          <cell r="R207">
            <v>6619.9400000000005</v>
          </cell>
          <cell r="S207">
            <v>0</v>
          </cell>
          <cell r="T207">
            <v>6619.9400000000005</v>
          </cell>
          <cell r="U207">
            <v>0</v>
          </cell>
          <cell r="V207">
            <v>13220.8</v>
          </cell>
          <cell r="W207">
            <v>13220.8</v>
          </cell>
          <cell r="X207">
            <v>14932.95</v>
          </cell>
          <cell r="Y207">
            <v>13220.8</v>
          </cell>
          <cell r="Z207">
            <v>28153.75</v>
          </cell>
        </row>
        <row r="208">
          <cell r="A208" t="str">
            <v>54002-03</v>
          </cell>
          <cell r="B208" t="str">
            <v>Other Rental</v>
          </cell>
          <cell r="C208">
            <v>3689.88</v>
          </cell>
          <cell r="D208">
            <v>0</v>
          </cell>
          <cell r="E208">
            <v>3689.88</v>
          </cell>
          <cell r="F208">
            <v>3232.19</v>
          </cell>
          <cell r="H208">
            <v>3232.19</v>
          </cell>
          <cell r="J208">
            <v>6774.6</v>
          </cell>
          <cell r="K208">
            <v>6774.6</v>
          </cell>
          <cell r="L208">
            <v>6922.07</v>
          </cell>
          <cell r="M208">
            <v>6774.6</v>
          </cell>
          <cell r="N208">
            <v>13696.67</v>
          </cell>
          <cell r="O208">
            <v>8123.5</v>
          </cell>
          <cell r="P208">
            <v>0</v>
          </cell>
          <cell r="Q208">
            <v>8123.5</v>
          </cell>
          <cell r="R208">
            <v>6325.2000000000007</v>
          </cell>
          <cell r="S208">
            <v>0</v>
          </cell>
          <cell r="T208">
            <v>6325.2000000000007</v>
          </cell>
          <cell r="U208">
            <v>0</v>
          </cell>
          <cell r="V208">
            <v>12944.64</v>
          </cell>
          <cell r="W208">
            <v>12944.64</v>
          </cell>
          <cell r="X208">
            <v>14448.7</v>
          </cell>
          <cell r="Y208">
            <v>12944.64</v>
          </cell>
          <cell r="Z208">
            <v>27393.34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35022</v>
          </cell>
          <cell r="D210">
            <v>0</v>
          </cell>
          <cell r="E210">
            <v>35022</v>
          </cell>
          <cell r="F210">
            <v>30677.9</v>
          </cell>
          <cell r="H210">
            <v>30677.9</v>
          </cell>
          <cell r="J210">
            <v>64300.1</v>
          </cell>
          <cell r="K210">
            <v>64300.1</v>
          </cell>
          <cell r="L210">
            <v>65699.899999999994</v>
          </cell>
          <cell r="M210">
            <v>64300.1</v>
          </cell>
          <cell r="N210">
            <v>130000</v>
          </cell>
          <cell r="O210">
            <v>75750.429999999993</v>
          </cell>
          <cell r="P210">
            <v>0</v>
          </cell>
          <cell r="Q210">
            <v>75750.429999999993</v>
          </cell>
          <cell r="R210">
            <v>60145.630000000005</v>
          </cell>
          <cell r="S210">
            <v>0</v>
          </cell>
          <cell r="T210">
            <v>60145.630000000005</v>
          </cell>
          <cell r="U210">
            <v>0</v>
          </cell>
          <cell r="V210">
            <v>119925.45999999999</v>
          </cell>
          <cell r="W210">
            <v>119925.45999999999</v>
          </cell>
          <cell r="X210">
            <v>135896.06</v>
          </cell>
          <cell r="Y210">
            <v>119925.45999999999</v>
          </cell>
          <cell r="Z210">
            <v>255821.52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35882.020000000004</v>
          </cell>
          <cell r="D211">
            <v>0</v>
          </cell>
          <cell r="E211">
            <v>35882.020000000004</v>
          </cell>
          <cell r="F211">
            <v>31431.25</v>
          </cell>
          <cell r="H211">
            <v>31431.25</v>
          </cell>
          <cell r="J211">
            <v>65879.11</v>
          </cell>
          <cell r="K211">
            <v>65879.11</v>
          </cell>
          <cell r="L211">
            <v>67313.27</v>
          </cell>
          <cell r="M211">
            <v>65879.11</v>
          </cell>
          <cell r="N211">
            <v>133192.38</v>
          </cell>
          <cell r="O211">
            <v>67843.570000000007</v>
          </cell>
          <cell r="P211">
            <v>0</v>
          </cell>
          <cell r="Q211">
            <v>67843.570000000007</v>
          </cell>
          <cell r="R211">
            <v>54555.990000000005</v>
          </cell>
          <cell r="S211">
            <v>0</v>
          </cell>
          <cell r="T211">
            <v>54555.990000000005</v>
          </cell>
          <cell r="U211">
            <v>0</v>
          </cell>
          <cell r="V211">
            <v>109530.98999999999</v>
          </cell>
          <cell r="W211">
            <v>109530.98999999999</v>
          </cell>
          <cell r="X211">
            <v>122399.56000000001</v>
          </cell>
          <cell r="Y211">
            <v>109530.98999999999</v>
          </cell>
          <cell r="Z211">
            <v>231930.55</v>
          </cell>
        </row>
        <row r="212">
          <cell r="A212" t="str">
            <v>54003-03</v>
          </cell>
          <cell r="B212" t="str">
            <v>Janitorial</v>
          </cell>
          <cell r="C212">
            <v>88</v>
          </cell>
          <cell r="D212">
            <v>0</v>
          </cell>
          <cell r="E212">
            <v>88</v>
          </cell>
          <cell r="F212">
            <v>77.09</v>
          </cell>
          <cell r="H212">
            <v>77.09</v>
          </cell>
          <cell r="J212">
            <v>161.58000000000001</v>
          </cell>
          <cell r="K212">
            <v>161.58000000000001</v>
          </cell>
          <cell r="L212">
            <v>165.09</v>
          </cell>
          <cell r="M212">
            <v>161.58000000000001</v>
          </cell>
          <cell r="N212">
            <v>326.67</v>
          </cell>
          <cell r="O212">
            <v>193.74</v>
          </cell>
          <cell r="P212">
            <v>0</v>
          </cell>
          <cell r="Q212">
            <v>193.74</v>
          </cell>
          <cell r="R212">
            <v>153.60000000000002</v>
          </cell>
          <cell r="S212">
            <v>0</v>
          </cell>
          <cell r="T212">
            <v>153.60000000000002</v>
          </cell>
          <cell r="U212">
            <v>0</v>
          </cell>
          <cell r="V212">
            <v>306</v>
          </cell>
          <cell r="W212">
            <v>306</v>
          </cell>
          <cell r="X212">
            <v>347.34000000000003</v>
          </cell>
          <cell r="Y212">
            <v>306</v>
          </cell>
          <cell r="Z212">
            <v>653.34</v>
          </cell>
        </row>
        <row r="213">
          <cell r="A213" t="str">
            <v>54003-04</v>
          </cell>
          <cell r="B213" t="str">
            <v>Cumputer Maintenance</v>
          </cell>
          <cell r="C213">
            <v>21147.9</v>
          </cell>
          <cell r="D213">
            <v>0</v>
          </cell>
          <cell r="E213">
            <v>21147.9</v>
          </cell>
          <cell r="F213">
            <v>18524.73</v>
          </cell>
          <cell r="H213">
            <v>18524.73</v>
          </cell>
          <cell r="J213">
            <v>38827.370000000003</v>
          </cell>
          <cell r="K213">
            <v>38827.370000000003</v>
          </cell>
          <cell r="L213">
            <v>39672.630000000005</v>
          </cell>
          <cell r="M213">
            <v>38827.370000000003</v>
          </cell>
          <cell r="N213">
            <v>78500</v>
          </cell>
          <cell r="O213">
            <v>27323.77</v>
          </cell>
          <cell r="P213">
            <v>0</v>
          </cell>
          <cell r="Q213">
            <v>27323.77</v>
          </cell>
          <cell r="R213">
            <v>22993.059999999998</v>
          </cell>
          <cell r="S213">
            <v>0</v>
          </cell>
          <cell r="T213">
            <v>22993.059999999998</v>
          </cell>
          <cell r="U213">
            <v>0</v>
          </cell>
          <cell r="V213">
            <v>47262.14</v>
          </cell>
          <cell r="W213">
            <v>47262.14</v>
          </cell>
          <cell r="X213">
            <v>50316.83</v>
          </cell>
          <cell r="Y213">
            <v>47262.14</v>
          </cell>
          <cell r="Z213">
            <v>97578.97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3201.91</v>
          </cell>
          <cell r="D215">
            <v>0</v>
          </cell>
          <cell r="E215">
            <v>3201.91</v>
          </cell>
          <cell r="F215">
            <v>2804.75</v>
          </cell>
          <cell r="H215">
            <v>2804.75</v>
          </cell>
          <cell r="J215">
            <v>5878.69</v>
          </cell>
          <cell r="K215">
            <v>5878.69</v>
          </cell>
          <cell r="L215">
            <v>6006.66</v>
          </cell>
          <cell r="M215">
            <v>5878.69</v>
          </cell>
          <cell r="N215">
            <v>11885.349999999999</v>
          </cell>
          <cell r="O215">
            <v>7490.93</v>
          </cell>
          <cell r="P215">
            <v>0</v>
          </cell>
          <cell r="Q215">
            <v>7490.93</v>
          </cell>
          <cell r="R215">
            <v>5705.42</v>
          </cell>
          <cell r="S215">
            <v>0</v>
          </cell>
          <cell r="T215">
            <v>5705.42</v>
          </cell>
          <cell r="U215">
            <v>0</v>
          </cell>
          <cell r="V215">
            <v>11938.99</v>
          </cell>
          <cell r="W215">
            <v>11938.99</v>
          </cell>
          <cell r="X215">
            <v>13196.35</v>
          </cell>
          <cell r="Y215">
            <v>11938.99</v>
          </cell>
          <cell r="Z215">
            <v>25135.34</v>
          </cell>
        </row>
        <row r="216">
          <cell r="A216" t="str">
            <v>54004-02</v>
          </cell>
          <cell r="B216" t="str">
            <v>Insurance - Other</v>
          </cell>
          <cell r="C216">
            <v>1479.87</v>
          </cell>
          <cell r="E216">
            <v>1479.87</v>
          </cell>
          <cell r="F216">
            <v>1296.3</v>
          </cell>
          <cell r="H216">
            <v>1296.3</v>
          </cell>
          <cell r="J216">
            <v>2717.02</v>
          </cell>
          <cell r="K216">
            <v>2717.02</v>
          </cell>
          <cell r="L216">
            <v>2776.17</v>
          </cell>
          <cell r="M216">
            <v>2717.02</v>
          </cell>
          <cell r="N216">
            <v>5493.1900000000005</v>
          </cell>
          <cell r="O216">
            <v>3448.5299999999997</v>
          </cell>
          <cell r="P216">
            <v>0</v>
          </cell>
          <cell r="Q216">
            <v>3448.5299999999997</v>
          </cell>
          <cell r="R216">
            <v>2627.7</v>
          </cell>
          <cell r="S216">
            <v>0</v>
          </cell>
          <cell r="T216">
            <v>2627.7</v>
          </cell>
          <cell r="U216">
            <v>0</v>
          </cell>
          <cell r="V216">
            <v>5498.7</v>
          </cell>
          <cell r="W216">
            <v>5498.7</v>
          </cell>
          <cell r="X216">
            <v>6076.23</v>
          </cell>
          <cell r="Y216">
            <v>5498.7</v>
          </cell>
          <cell r="Z216">
            <v>11574.93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16988.439999999999</v>
          </cell>
          <cell r="D218">
            <v>0</v>
          </cell>
          <cell r="E218">
            <v>16988.439999999999</v>
          </cell>
          <cell r="F218">
            <v>21981.21</v>
          </cell>
          <cell r="H218">
            <v>21981.21</v>
          </cell>
          <cell r="J218">
            <v>31190.65</v>
          </cell>
          <cell r="K218">
            <v>31190.65</v>
          </cell>
          <cell r="L218">
            <v>38969.649999999994</v>
          </cell>
          <cell r="M218">
            <v>31190.65</v>
          </cell>
          <cell r="N218">
            <v>70160.299999999988</v>
          </cell>
          <cell r="O218">
            <v>37093.770000000004</v>
          </cell>
          <cell r="P218">
            <v>0</v>
          </cell>
          <cell r="Q218">
            <v>37093.770000000004</v>
          </cell>
          <cell r="R218">
            <v>36527.78</v>
          </cell>
          <cell r="S218">
            <v>0</v>
          </cell>
          <cell r="T218">
            <v>36527.78</v>
          </cell>
          <cell r="U218">
            <v>0</v>
          </cell>
          <cell r="V218">
            <v>58649.75</v>
          </cell>
          <cell r="W218">
            <v>58649.75</v>
          </cell>
          <cell r="X218">
            <v>73621.55</v>
          </cell>
          <cell r="Y218">
            <v>58649.75</v>
          </cell>
          <cell r="Z218">
            <v>132271.29999999999</v>
          </cell>
        </row>
        <row r="219">
          <cell r="A219" t="str">
            <v>54005-02</v>
          </cell>
          <cell r="B219" t="str">
            <v>Vehicle Maintenance</v>
          </cell>
          <cell r="C219">
            <v>8641.65</v>
          </cell>
          <cell r="D219">
            <v>0</v>
          </cell>
          <cell r="E219">
            <v>8641.65</v>
          </cell>
          <cell r="F219">
            <v>7569.73</v>
          </cell>
          <cell r="H219">
            <v>7569.73</v>
          </cell>
          <cell r="J219">
            <v>15865.970000000001</v>
          </cell>
          <cell r="K219">
            <v>15865.970000000001</v>
          </cell>
          <cell r="L219">
            <v>16211.38</v>
          </cell>
          <cell r="M219">
            <v>15865.970000000001</v>
          </cell>
          <cell r="N219">
            <v>32077.35</v>
          </cell>
          <cell r="O219">
            <v>9317.74</v>
          </cell>
          <cell r="P219">
            <v>0</v>
          </cell>
          <cell r="Q219">
            <v>9317.74</v>
          </cell>
          <cell r="R219">
            <v>8058.9</v>
          </cell>
          <cell r="S219">
            <v>0</v>
          </cell>
          <cell r="T219">
            <v>8058.9</v>
          </cell>
          <cell r="U219">
            <v>0</v>
          </cell>
          <cell r="V219">
            <v>16789.350000000002</v>
          </cell>
          <cell r="W219">
            <v>16789.350000000002</v>
          </cell>
          <cell r="X219">
            <v>17376.64</v>
          </cell>
          <cell r="Y219">
            <v>16789.350000000002</v>
          </cell>
          <cell r="Z219">
            <v>34165.990000000005</v>
          </cell>
        </row>
        <row r="220">
          <cell r="A220" t="str">
            <v>54005-04</v>
          </cell>
          <cell r="B220" t="str">
            <v>Car tax</v>
          </cell>
          <cell r="C220">
            <v>913.13</v>
          </cell>
          <cell r="D220">
            <v>0</v>
          </cell>
          <cell r="E220">
            <v>913.13</v>
          </cell>
          <cell r="F220">
            <v>799.87</v>
          </cell>
          <cell r="H220">
            <v>799.87</v>
          </cell>
          <cell r="J220">
            <v>1676.51</v>
          </cell>
          <cell r="K220">
            <v>1676.51</v>
          </cell>
          <cell r="L220">
            <v>1713</v>
          </cell>
          <cell r="M220">
            <v>1676.51</v>
          </cell>
          <cell r="N220">
            <v>3389.51</v>
          </cell>
          <cell r="O220">
            <v>2060.9</v>
          </cell>
          <cell r="P220">
            <v>0</v>
          </cell>
          <cell r="Q220">
            <v>2060.9</v>
          </cell>
          <cell r="R220">
            <v>1576.1100000000001</v>
          </cell>
          <cell r="S220">
            <v>0</v>
          </cell>
          <cell r="T220">
            <v>1576.1100000000001</v>
          </cell>
          <cell r="U220">
            <v>0</v>
          </cell>
          <cell r="V220">
            <v>3298.29</v>
          </cell>
          <cell r="W220">
            <v>3298.29</v>
          </cell>
          <cell r="X220">
            <v>3637.01</v>
          </cell>
          <cell r="Y220">
            <v>3298.29</v>
          </cell>
          <cell r="Z220">
            <v>6935.3</v>
          </cell>
        </row>
        <row r="221">
          <cell r="A221" t="str">
            <v>54005-05</v>
          </cell>
          <cell r="B221" t="str">
            <v>Local Conveyance</v>
          </cell>
          <cell r="C221">
            <v>750.28</v>
          </cell>
          <cell r="D221">
            <v>0</v>
          </cell>
          <cell r="E221">
            <v>750.28</v>
          </cell>
          <cell r="F221">
            <v>3152.21</v>
          </cell>
          <cell r="H221">
            <v>3152.21</v>
          </cell>
          <cell r="J221">
            <v>1377.51</v>
          </cell>
          <cell r="K221">
            <v>1377.51</v>
          </cell>
          <cell r="L221">
            <v>3902.49</v>
          </cell>
          <cell r="M221">
            <v>1377.51</v>
          </cell>
          <cell r="N221">
            <v>5280</v>
          </cell>
          <cell r="O221">
            <v>1468.9</v>
          </cell>
          <cell r="P221">
            <v>0</v>
          </cell>
          <cell r="Q221">
            <v>1468.9</v>
          </cell>
          <cell r="R221">
            <v>3672.13</v>
          </cell>
          <cell r="S221">
            <v>0</v>
          </cell>
          <cell r="T221">
            <v>3672.13</v>
          </cell>
          <cell r="U221">
            <v>0</v>
          </cell>
          <cell r="V221">
            <v>2358.9700000000003</v>
          </cell>
          <cell r="W221">
            <v>2358.9700000000003</v>
          </cell>
          <cell r="X221">
            <v>5141.0300000000007</v>
          </cell>
          <cell r="Y221">
            <v>2358.9700000000003</v>
          </cell>
          <cell r="Z221">
            <v>7500.0000000000009</v>
          </cell>
        </row>
        <row r="222">
          <cell r="A222" t="str">
            <v>54005-06</v>
          </cell>
          <cell r="B222" t="str">
            <v>Vehicle Rental</v>
          </cell>
          <cell r="C222">
            <v>33899.14</v>
          </cell>
          <cell r="D222">
            <v>0</v>
          </cell>
          <cell r="E222">
            <v>33899.14</v>
          </cell>
          <cell r="F222">
            <v>29694.31</v>
          </cell>
          <cell r="H222">
            <v>29694.31</v>
          </cell>
          <cell r="J222">
            <v>62238.55</v>
          </cell>
          <cell r="K222">
            <v>62238.55</v>
          </cell>
          <cell r="L222">
            <v>63593.45</v>
          </cell>
          <cell r="M222">
            <v>62238.55</v>
          </cell>
          <cell r="N222">
            <v>125832</v>
          </cell>
          <cell r="O222">
            <v>74630.959999999992</v>
          </cell>
          <cell r="P222">
            <v>0</v>
          </cell>
          <cell r="Q222">
            <v>74630.959999999992</v>
          </cell>
          <cell r="R222">
            <v>59164.5</v>
          </cell>
          <cell r="S222">
            <v>0</v>
          </cell>
          <cell r="T222">
            <v>59164.5</v>
          </cell>
          <cell r="U222">
            <v>0</v>
          </cell>
          <cell r="V222">
            <v>117868.54000000001</v>
          </cell>
          <cell r="W222">
            <v>117868.54000000001</v>
          </cell>
          <cell r="X222">
            <v>133795.46</v>
          </cell>
          <cell r="Y222">
            <v>117868.54000000001</v>
          </cell>
          <cell r="Z222">
            <v>251664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10787.78</v>
          </cell>
          <cell r="D224">
            <v>0</v>
          </cell>
          <cell r="E224">
            <v>8980.64</v>
          </cell>
          <cell r="F224">
            <v>9449.67</v>
          </cell>
          <cell r="H224">
            <v>21301.59</v>
          </cell>
          <cell r="J224">
            <v>19806.25</v>
          </cell>
          <cell r="K224">
            <v>19806.25</v>
          </cell>
          <cell r="L224">
            <v>20237.45</v>
          </cell>
          <cell r="M224">
            <v>19806.25</v>
          </cell>
          <cell r="N224">
            <v>40043.699999999997</v>
          </cell>
          <cell r="O224">
            <v>25016.09</v>
          </cell>
          <cell r="P224">
            <v>0</v>
          </cell>
          <cell r="Q224">
            <v>25016.09</v>
          </cell>
          <cell r="R224">
            <v>19744.120000000003</v>
          </cell>
          <cell r="S224">
            <v>0</v>
          </cell>
          <cell r="T224">
            <v>19744.120000000003</v>
          </cell>
          <cell r="U224">
            <v>0</v>
          </cell>
          <cell r="V224">
            <v>39238.75</v>
          </cell>
          <cell r="W224">
            <v>39238.75</v>
          </cell>
          <cell r="X224">
            <v>44760.210000000006</v>
          </cell>
          <cell r="Y224">
            <v>39238.75</v>
          </cell>
          <cell r="Z224">
            <v>83998.96</v>
          </cell>
        </row>
        <row r="225">
          <cell r="A225" t="str">
            <v>54006-02</v>
          </cell>
          <cell r="B225" t="str">
            <v>Postage &amp; Courier</v>
          </cell>
          <cell r="C225">
            <v>55.77</v>
          </cell>
          <cell r="D225">
            <v>0</v>
          </cell>
          <cell r="E225">
            <v>55.77</v>
          </cell>
          <cell r="F225">
            <v>48.85</v>
          </cell>
          <cell r="H225">
            <v>48.85</v>
          </cell>
          <cell r="J225">
            <v>102.38</v>
          </cell>
          <cell r="K225">
            <v>102.38</v>
          </cell>
          <cell r="L225">
            <v>104.62</v>
          </cell>
          <cell r="M225">
            <v>102.38</v>
          </cell>
          <cell r="N225">
            <v>207</v>
          </cell>
          <cell r="O225">
            <v>78.11</v>
          </cell>
          <cell r="P225">
            <v>0</v>
          </cell>
          <cell r="Q225">
            <v>78.11</v>
          </cell>
          <cell r="R225">
            <v>65.010000000000005</v>
          </cell>
          <cell r="S225">
            <v>0</v>
          </cell>
          <cell r="T225">
            <v>65.010000000000005</v>
          </cell>
          <cell r="U225">
            <v>0</v>
          </cell>
          <cell r="V225">
            <v>132.88</v>
          </cell>
          <cell r="W225">
            <v>132.88</v>
          </cell>
          <cell r="X225">
            <v>143.12</v>
          </cell>
          <cell r="Y225">
            <v>132.88</v>
          </cell>
          <cell r="Z225">
            <v>276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3283.31</v>
          </cell>
          <cell r="D227">
            <v>0</v>
          </cell>
          <cell r="E227">
            <v>3283.31</v>
          </cell>
          <cell r="F227">
            <v>2876.05</v>
          </cell>
          <cell r="H227">
            <v>2876.05</v>
          </cell>
          <cell r="J227">
            <v>6028.14</v>
          </cell>
          <cell r="K227">
            <v>6028.14</v>
          </cell>
          <cell r="L227">
            <v>6159.3600000000006</v>
          </cell>
          <cell r="M227">
            <v>6028.14</v>
          </cell>
          <cell r="N227">
            <v>12187.5</v>
          </cell>
          <cell r="O227">
            <v>8112.6399999999994</v>
          </cell>
          <cell r="P227">
            <v>0</v>
          </cell>
          <cell r="Q227">
            <v>8112.6399999999994</v>
          </cell>
          <cell r="R227">
            <v>6370.16</v>
          </cell>
          <cell r="S227">
            <v>0</v>
          </cell>
          <cell r="T227">
            <v>6370.16</v>
          </cell>
          <cell r="U227">
            <v>0</v>
          </cell>
          <cell r="V227">
            <v>12623.86</v>
          </cell>
          <cell r="W227">
            <v>12623.86</v>
          </cell>
          <cell r="X227">
            <v>14482.8</v>
          </cell>
          <cell r="Y227">
            <v>12623.86</v>
          </cell>
          <cell r="Z227">
            <v>27106.66</v>
          </cell>
        </row>
        <row r="228">
          <cell r="A228" t="str">
            <v>54007-02</v>
          </cell>
          <cell r="B228" t="str">
            <v>Office Supplies</v>
          </cell>
          <cell r="C228">
            <v>2824.54</v>
          </cell>
          <cell r="D228">
            <v>0</v>
          </cell>
          <cell r="E228">
            <v>2824.54</v>
          </cell>
          <cell r="F228">
            <v>2474.19</v>
          </cell>
          <cell r="H228">
            <v>2474.19</v>
          </cell>
          <cell r="J228">
            <v>5185.83</v>
          </cell>
          <cell r="K228">
            <v>5185.83</v>
          </cell>
          <cell r="L228">
            <v>5298.73</v>
          </cell>
          <cell r="M228">
            <v>5185.83</v>
          </cell>
          <cell r="N228">
            <v>10484.56</v>
          </cell>
          <cell r="O228">
            <v>6046.18</v>
          </cell>
          <cell r="P228">
            <v>0</v>
          </cell>
          <cell r="Q228">
            <v>6046.18</v>
          </cell>
          <cell r="R228">
            <v>4805.1100000000006</v>
          </cell>
          <cell r="S228">
            <v>0</v>
          </cell>
          <cell r="T228">
            <v>4805.1100000000006</v>
          </cell>
          <cell r="U228">
            <v>0</v>
          </cell>
          <cell r="V228">
            <v>9585.83</v>
          </cell>
          <cell r="W228">
            <v>9585.83</v>
          </cell>
          <cell r="X228">
            <v>10851.29</v>
          </cell>
          <cell r="Y228">
            <v>9585.83</v>
          </cell>
          <cell r="Z228">
            <v>20437.120000000003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4841.1200000000008</v>
          </cell>
          <cell r="D231">
            <v>0</v>
          </cell>
          <cell r="E231">
            <v>4841.1200000000008</v>
          </cell>
          <cell r="F231">
            <v>13550.619999999999</v>
          </cell>
          <cell r="H231">
            <v>13550.619999999999</v>
          </cell>
          <cell r="J231">
            <v>8888.2599999999984</v>
          </cell>
          <cell r="K231">
            <v>8888.2599999999984</v>
          </cell>
          <cell r="L231">
            <v>18391.739999999998</v>
          </cell>
          <cell r="M231">
            <v>8888.2599999999984</v>
          </cell>
          <cell r="N231">
            <v>27279.999999999996</v>
          </cell>
          <cell r="O231">
            <v>7703.2800000000007</v>
          </cell>
          <cell r="P231">
            <v>0</v>
          </cell>
          <cell r="Q231">
            <v>7703.2800000000007</v>
          </cell>
          <cell r="R231">
            <v>15621.429999999998</v>
          </cell>
          <cell r="S231">
            <v>0</v>
          </cell>
          <cell r="T231">
            <v>15621.429999999998</v>
          </cell>
          <cell r="U231">
            <v>0</v>
          </cell>
          <cell r="V231">
            <v>12797.289999999999</v>
          </cell>
          <cell r="W231">
            <v>12797.289999999999</v>
          </cell>
          <cell r="X231">
            <v>23324.71</v>
          </cell>
          <cell r="Y231">
            <v>12797.289999999999</v>
          </cell>
          <cell r="Z231">
            <v>36122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216.87</v>
          </cell>
          <cell r="D233">
            <v>0</v>
          </cell>
          <cell r="E233">
            <v>216.87</v>
          </cell>
          <cell r="F233">
            <v>189.97</v>
          </cell>
          <cell r="H233">
            <v>189.97</v>
          </cell>
          <cell r="J233">
            <v>398.16</v>
          </cell>
          <cell r="K233">
            <v>398.16</v>
          </cell>
          <cell r="L233">
            <v>406.84000000000003</v>
          </cell>
          <cell r="M233">
            <v>398.16</v>
          </cell>
          <cell r="N233">
            <v>805</v>
          </cell>
          <cell r="O233">
            <v>474.21</v>
          </cell>
          <cell r="P233">
            <v>0</v>
          </cell>
          <cell r="Q233">
            <v>474.21</v>
          </cell>
          <cell r="R233">
            <v>376.15999999999997</v>
          </cell>
          <cell r="S233">
            <v>0</v>
          </cell>
          <cell r="T233">
            <v>376.15999999999997</v>
          </cell>
          <cell r="U233">
            <v>0</v>
          </cell>
          <cell r="V233">
            <v>749.63000000000011</v>
          </cell>
          <cell r="W233">
            <v>749.63000000000011</v>
          </cell>
          <cell r="X233">
            <v>850.36999999999989</v>
          </cell>
          <cell r="Y233">
            <v>749.63000000000011</v>
          </cell>
          <cell r="Z233">
            <v>1600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2298.27</v>
          </cell>
          <cell r="P234">
            <v>0</v>
          </cell>
          <cell r="Q234">
            <v>2298.27</v>
          </cell>
          <cell r="R234">
            <v>1662.84</v>
          </cell>
          <cell r="S234">
            <v>0</v>
          </cell>
          <cell r="T234">
            <v>1662.84</v>
          </cell>
          <cell r="U234">
            <v>0</v>
          </cell>
          <cell r="V234">
            <v>3138.89</v>
          </cell>
          <cell r="W234">
            <v>3138.89</v>
          </cell>
          <cell r="X234">
            <v>3961.1099999999997</v>
          </cell>
          <cell r="Y234">
            <v>3138.89</v>
          </cell>
          <cell r="Z234">
            <v>7100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6775.95</v>
          </cell>
          <cell r="D236">
            <v>0</v>
          </cell>
          <cell r="E236">
            <v>6775.95</v>
          </cell>
          <cell r="F236">
            <v>5935.46</v>
          </cell>
          <cell r="H236">
            <v>5935.46</v>
          </cell>
          <cell r="J236">
            <v>12440.59</v>
          </cell>
          <cell r="K236">
            <v>12440.59</v>
          </cell>
          <cell r="L236">
            <v>12711.41</v>
          </cell>
          <cell r="M236">
            <v>12440.59</v>
          </cell>
          <cell r="N236">
            <v>25152</v>
          </cell>
          <cell r="O236">
            <v>17869.150000000001</v>
          </cell>
          <cell r="P236">
            <v>0</v>
          </cell>
          <cell r="Q236">
            <v>17869.150000000001</v>
          </cell>
          <cell r="R236">
            <v>13961.59</v>
          </cell>
          <cell r="S236">
            <v>0</v>
          </cell>
          <cell r="T236">
            <v>13961.59</v>
          </cell>
          <cell r="U236">
            <v>0</v>
          </cell>
          <cell r="V236">
            <v>27591.260000000002</v>
          </cell>
          <cell r="W236">
            <v>27591.260000000002</v>
          </cell>
          <cell r="X236">
            <v>31830.74</v>
          </cell>
          <cell r="Y236">
            <v>27591.260000000002</v>
          </cell>
          <cell r="Z236">
            <v>59422</v>
          </cell>
        </row>
        <row r="237">
          <cell r="A237" t="str">
            <v>54010-02</v>
          </cell>
          <cell r="B237" t="str">
            <v>Sports &amp; Staff Party</v>
          </cell>
          <cell r="C237">
            <v>10102.5</v>
          </cell>
          <cell r="D237">
            <v>0</v>
          </cell>
          <cell r="E237">
            <v>10102.5</v>
          </cell>
          <cell r="F237">
            <v>8849.39</v>
          </cell>
          <cell r="H237">
            <v>8849.39</v>
          </cell>
          <cell r="J237">
            <v>18548.11</v>
          </cell>
          <cell r="K237">
            <v>18548.11</v>
          </cell>
          <cell r="L237">
            <v>18951.89</v>
          </cell>
          <cell r="M237">
            <v>18548.11</v>
          </cell>
          <cell r="N237">
            <v>37500</v>
          </cell>
          <cell r="O237">
            <v>22241.25</v>
          </cell>
          <cell r="P237">
            <v>0</v>
          </cell>
          <cell r="Q237">
            <v>22241.25</v>
          </cell>
          <cell r="R237">
            <v>17631.989999999998</v>
          </cell>
          <cell r="S237">
            <v>0</v>
          </cell>
          <cell r="T237">
            <v>17631.989999999998</v>
          </cell>
          <cell r="U237">
            <v>0</v>
          </cell>
          <cell r="V237">
            <v>35126.76</v>
          </cell>
          <cell r="W237">
            <v>35126.76</v>
          </cell>
          <cell r="X237">
            <v>39873.24</v>
          </cell>
          <cell r="Y237">
            <v>35126.76</v>
          </cell>
          <cell r="Z237">
            <v>75000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1406.48</v>
          </cell>
          <cell r="P238">
            <v>0</v>
          </cell>
          <cell r="Q238">
            <v>1406.48</v>
          </cell>
          <cell r="R238">
            <v>1017.61</v>
          </cell>
          <cell r="S238">
            <v>0</v>
          </cell>
          <cell r="T238">
            <v>1017.61</v>
          </cell>
          <cell r="U238">
            <v>0</v>
          </cell>
          <cell r="V238">
            <v>1920.91</v>
          </cell>
          <cell r="W238">
            <v>1920.91</v>
          </cell>
          <cell r="X238">
            <v>2424.09</v>
          </cell>
          <cell r="Y238">
            <v>1920.91</v>
          </cell>
          <cell r="Z238">
            <v>4345</v>
          </cell>
        </row>
        <row r="239">
          <cell r="A239" t="str">
            <v>54010-04</v>
          </cell>
          <cell r="B239" t="str">
            <v>Good Attendance</v>
          </cell>
          <cell r="C239">
            <v>9765.75</v>
          </cell>
          <cell r="D239">
            <v>0</v>
          </cell>
          <cell r="E239">
            <v>9765.75</v>
          </cell>
          <cell r="F239">
            <v>8554.41</v>
          </cell>
          <cell r="H239">
            <v>8554.41</v>
          </cell>
          <cell r="J239">
            <v>17929.84</v>
          </cell>
          <cell r="K239">
            <v>17929.84</v>
          </cell>
          <cell r="L239">
            <v>18320.16</v>
          </cell>
          <cell r="M239">
            <v>17929.84</v>
          </cell>
          <cell r="N239">
            <v>36250</v>
          </cell>
          <cell r="O239">
            <v>21499.879999999997</v>
          </cell>
          <cell r="P239">
            <v>0</v>
          </cell>
          <cell r="Q239">
            <v>21499.879999999997</v>
          </cell>
          <cell r="R239">
            <v>17044.260000000002</v>
          </cell>
          <cell r="S239">
            <v>0</v>
          </cell>
          <cell r="T239">
            <v>17044.260000000002</v>
          </cell>
          <cell r="U239">
            <v>0</v>
          </cell>
          <cell r="V239">
            <v>33955.86</v>
          </cell>
          <cell r="W239">
            <v>33955.86</v>
          </cell>
          <cell r="X239">
            <v>38544.14</v>
          </cell>
          <cell r="Y239">
            <v>33955.86</v>
          </cell>
          <cell r="Z239">
            <v>72500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6290.49</v>
          </cell>
          <cell r="D241">
            <v>0</v>
          </cell>
          <cell r="E241">
            <v>6290.49</v>
          </cell>
          <cell r="F241">
            <v>5510.22</v>
          </cell>
          <cell r="H241">
            <v>5510.22</v>
          </cell>
          <cell r="J241">
            <v>11549.29</v>
          </cell>
          <cell r="K241">
            <v>11549.29</v>
          </cell>
          <cell r="L241">
            <v>11800.71</v>
          </cell>
          <cell r="M241">
            <v>11549.29</v>
          </cell>
          <cell r="N241">
            <v>23350</v>
          </cell>
          <cell r="O241">
            <v>13848.89</v>
          </cell>
          <cell r="P241">
            <v>0</v>
          </cell>
          <cell r="Q241">
            <v>13848.89</v>
          </cell>
          <cell r="R241">
            <v>10978.85</v>
          </cell>
          <cell r="S241">
            <v>0</v>
          </cell>
          <cell r="T241">
            <v>10978.85</v>
          </cell>
          <cell r="U241">
            <v>0</v>
          </cell>
          <cell r="V241">
            <v>21872.260000000002</v>
          </cell>
          <cell r="W241">
            <v>21872.260000000002</v>
          </cell>
          <cell r="X241">
            <v>24827.739999999998</v>
          </cell>
          <cell r="Y241">
            <v>21872.260000000002</v>
          </cell>
          <cell r="Z241">
            <v>46700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31939.07</v>
          </cell>
          <cell r="D242">
            <v>0</v>
          </cell>
          <cell r="E242">
            <v>31939.07</v>
          </cell>
          <cell r="F242">
            <v>27977.37</v>
          </cell>
          <cell r="H242">
            <v>27977.37</v>
          </cell>
          <cell r="J242">
            <v>58639.86</v>
          </cell>
          <cell r="K242">
            <v>58639.86</v>
          </cell>
          <cell r="L242">
            <v>59916.44</v>
          </cell>
          <cell r="M242">
            <v>58639.86</v>
          </cell>
          <cell r="N242">
            <v>118556.3</v>
          </cell>
          <cell r="O242">
            <v>34904.97</v>
          </cell>
          <cell r="P242">
            <v>0</v>
          </cell>
          <cell r="Q242">
            <v>34904.97</v>
          </cell>
          <cell r="R242">
            <v>30123.25</v>
          </cell>
          <cell r="S242">
            <v>0</v>
          </cell>
          <cell r="T242">
            <v>30123.25</v>
          </cell>
          <cell r="U242">
            <v>0</v>
          </cell>
          <cell r="V242">
            <v>62690.58</v>
          </cell>
          <cell r="W242">
            <v>62690.58</v>
          </cell>
          <cell r="X242">
            <v>65028.22</v>
          </cell>
          <cell r="Y242">
            <v>62690.58</v>
          </cell>
          <cell r="Z242">
            <v>127718.8</v>
          </cell>
        </row>
        <row r="243">
          <cell r="A243" t="str">
            <v>54011-03</v>
          </cell>
          <cell r="B243" t="str">
            <v>Management Fee</v>
          </cell>
          <cell r="C243">
            <v>33270.9</v>
          </cell>
          <cell r="D243">
            <v>0</v>
          </cell>
          <cell r="E243">
            <v>33270.9</v>
          </cell>
          <cell r="F243">
            <v>29144</v>
          </cell>
          <cell r="H243">
            <v>29144</v>
          </cell>
          <cell r="J243">
            <v>61085.1</v>
          </cell>
          <cell r="K243">
            <v>61085.1</v>
          </cell>
          <cell r="L243">
            <v>62414.9</v>
          </cell>
          <cell r="M243">
            <v>61085.1</v>
          </cell>
          <cell r="N243">
            <v>123500</v>
          </cell>
          <cell r="O243">
            <v>73247.850000000006</v>
          </cell>
          <cell r="P243">
            <v>0</v>
          </cell>
          <cell r="Q243">
            <v>73247.850000000006</v>
          </cell>
          <cell r="R243">
            <v>58068.03</v>
          </cell>
          <cell r="S243">
            <v>0</v>
          </cell>
          <cell r="T243">
            <v>58068.03</v>
          </cell>
          <cell r="U243">
            <v>0</v>
          </cell>
          <cell r="V243">
            <v>115684.12</v>
          </cell>
          <cell r="W243">
            <v>115684.12</v>
          </cell>
          <cell r="X243">
            <v>131315.88</v>
          </cell>
          <cell r="Y243">
            <v>115684.12</v>
          </cell>
          <cell r="Z243">
            <v>247000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396.78999999999996</v>
          </cell>
          <cell r="D249">
            <v>0</v>
          </cell>
          <cell r="E249">
            <v>396.78999999999996</v>
          </cell>
          <cell r="F249">
            <v>347.58</v>
          </cell>
          <cell r="H249">
            <v>347.58</v>
          </cell>
          <cell r="J249">
            <v>728.50999999999988</v>
          </cell>
          <cell r="K249">
            <v>728.50999999999988</v>
          </cell>
          <cell r="L249">
            <v>744.36999999999989</v>
          </cell>
          <cell r="M249">
            <v>728.50999999999988</v>
          </cell>
          <cell r="N249">
            <v>1472.8799999999997</v>
          </cell>
          <cell r="O249">
            <v>924.64</v>
          </cell>
          <cell r="P249">
            <v>0</v>
          </cell>
          <cell r="Q249">
            <v>924.64</v>
          </cell>
          <cell r="R249">
            <v>704.56999999999994</v>
          </cell>
          <cell r="S249">
            <v>0</v>
          </cell>
          <cell r="T249">
            <v>704.56999999999994</v>
          </cell>
          <cell r="U249">
            <v>0</v>
          </cell>
          <cell r="V249">
            <v>1474.35</v>
          </cell>
          <cell r="W249">
            <v>1474.35</v>
          </cell>
          <cell r="X249">
            <v>1629.21</v>
          </cell>
          <cell r="Y249">
            <v>1474.35</v>
          </cell>
          <cell r="Z249">
            <v>3103.56</v>
          </cell>
        </row>
        <row r="250">
          <cell r="A250" t="str">
            <v>54014-02</v>
          </cell>
          <cell r="B250" t="str">
            <v>Property Tax</v>
          </cell>
          <cell r="C250">
            <v>6423.56</v>
          </cell>
          <cell r="D250">
            <v>0</v>
          </cell>
          <cell r="E250">
            <v>6423.56</v>
          </cell>
          <cell r="F250">
            <v>5626.79</v>
          </cell>
          <cell r="H250">
            <v>5626.79</v>
          </cell>
          <cell r="J250">
            <v>11793.61</v>
          </cell>
          <cell r="K250">
            <v>11793.61</v>
          </cell>
          <cell r="L250">
            <v>12050.35</v>
          </cell>
          <cell r="M250">
            <v>11793.61</v>
          </cell>
          <cell r="N250">
            <v>23843.96</v>
          </cell>
          <cell r="O250">
            <v>15598.080000000002</v>
          </cell>
          <cell r="P250">
            <v>0</v>
          </cell>
          <cell r="Q250">
            <v>15598.080000000002</v>
          </cell>
          <cell r="R250">
            <v>11861.23</v>
          </cell>
          <cell r="S250">
            <v>0</v>
          </cell>
          <cell r="T250">
            <v>11861.23</v>
          </cell>
          <cell r="U250">
            <v>0</v>
          </cell>
          <cell r="V250">
            <v>24727.32</v>
          </cell>
          <cell r="W250">
            <v>24727.32</v>
          </cell>
          <cell r="X250">
            <v>27459.31</v>
          </cell>
          <cell r="Y250">
            <v>24727.32</v>
          </cell>
          <cell r="Z250">
            <v>52186.630000000005</v>
          </cell>
        </row>
        <row r="251">
          <cell r="A251" t="str">
            <v>54014-03</v>
          </cell>
          <cell r="B251" t="str">
            <v>Duty Stamp</v>
          </cell>
          <cell r="C251">
            <v>26.94</v>
          </cell>
          <cell r="D251">
            <v>0</v>
          </cell>
          <cell r="E251">
            <v>26.94</v>
          </cell>
          <cell r="F251">
            <v>23.6</v>
          </cell>
          <cell r="H251">
            <v>23.6</v>
          </cell>
          <cell r="J251">
            <v>49.46</v>
          </cell>
          <cell r="K251">
            <v>49.46</v>
          </cell>
          <cell r="L251">
            <v>50.540000000000006</v>
          </cell>
          <cell r="M251">
            <v>49.46</v>
          </cell>
          <cell r="N251">
            <v>100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50.540000000000006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190.85</v>
          </cell>
          <cell r="D252">
            <v>0</v>
          </cell>
          <cell r="E252">
            <v>190.85</v>
          </cell>
          <cell r="F252">
            <v>167.18</v>
          </cell>
          <cell r="H252">
            <v>167.18</v>
          </cell>
          <cell r="J252">
            <v>350.41</v>
          </cell>
          <cell r="K252">
            <v>350.41</v>
          </cell>
          <cell r="L252">
            <v>358.03</v>
          </cell>
          <cell r="M252">
            <v>350.41</v>
          </cell>
          <cell r="N252">
            <v>708.44</v>
          </cell>
          <cell r="O252">
            <v>679.15</v>
          </cell>
          <cell r="P252">
            <v>0</v>
          </cell>
          <cell r="Q252">
            <v>679.15</v>
          </cell>
          <cell r="R252">
            <v>520.48</v>
          </cell>
          <cell r="S252">
            <v>0</v>
          </cell>
          <cell r="T252">
            <v>520.48</v>
          </cell>
          <cell r="U252">
            <v>0</v>
          </cell>
          <cell r="V252">
            <v>1017.31</v>
          </cell>
          <cell r="W252">
            <v>1017.31</v>
          </cell>
          <cell r="X252">
            <v>1199.6300000000001</v>
          </cell>
          <cell r="Y252">
            <v>1017.31</v>
          </cell>
          <cell r="Z252">
            <v>2216.94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470.11</v>
          </cell>
          <cell r="D254">
            <v>0</v>
          </cell>
          <cell r="E254">
            <v>470.11</v>
          </cell>
          <cell r="F254">
            <v>411.8</v>
          </cell>
          <cell r="H254">
            <v>411.8</v>
          </cell>
          <cell r="J254">
            <v>863.11</v>
          </cell>
          <cell r="K254">
            <v>863.11</v>
          </cell>
          <cell r="L254">
            <v>881.91000000000008</v>
          </cell>
          <cell r="M254">
            <v>863.11</v>
          </cell>
          <cell r="N254">
            <v>1745.02</v>
          </cell>
          <cell r="O254">
            <v>1095.49</v>
          </cell>
          <cell r="P254">
            <v>0</v>
          </cell>
          <cell r="Q254">
            <v>1095.49</v>
          </cell>
          <cell r="R254">
            <v>834.75</v>
          </cell>
          <cell r="S254">
            <v>0</v>
          </cell>
          <cell r="T254">
            <v>834.75</v>
          </cell>
          <cell r="U254">
            <v>0</v>
          </cell>
          <cell r="V254">
            <v>1746.76</v>
          </cell>
          <cell r="W254">
            <v>1746.76</v>
          </cell>
          <cell r="X254">
            <v>1930.24</v>
          </cell>
          <cell r="Y254">
            <v>1746.76</v>
          </cell>
          <cell r="Z254">
            <v>3677</v>
          </cell>
        </row>
        <row r="255">
          <cell r="A255" t="str">
            <v>54015-02</v>
          </cell>
          <cell r="B255" t="str">
            <v>Bank Charge - Cheque Book</v>
          </cell>
          <cell r="C255">
            <v>167.03</v>
          </cell>
          <cell r="D255">
            <v>0</v>
          </cell>
          <cell r="E255">
            <v>167.03</v>
          </cell>
          <cell r="F255">
            <v>146.31</v>
          </cell>
          <cell r="H255">
            <v>146.31</v>
          </cell>
          <cell r="J255">
            <v>306.66000000000003</v>
          </cell>
          <cell r="K255">
            <v>306.66000000000003</v>
          </cell>
          <cell r="L255">
            <v>313.34000000000003</v>
          </cell>
          <cell r="M255">
            <v>306.66000000000003</v>
          </cell>
          <cell r="N255">
            <v>620</v>
          </cell>
          <cell r="O255">
            <v>173.5</v>
          </cell>
          <cell r="P255">
            <v>0</v>
          </cell>
          <cell r="Q255">
            <v>173.5</v>
          </cell>
          <cell r="R255">
            <v>151</v>
          </cell>
          <cell r="S255">
            <v>0</v>
          </cell>
          <cell r="T255">
            <v>151</v>
          </cell>
          <cell r="U255">
            <v>0</v>
          </cell>
          <cell r="V255">
            <v>315.5</v>
          </cell>
          <cell r="W255">
            <v>315.5</v>
          </cell>
          <cell r="X255">
            <v>324.5</v>
          </cell>
          <cell r="Y255">
            <v>315.5</v>
          </cell>
          <cell r="Z255">
            <v>640</v>
          </cell>
        </row>
        <row r="256">
          <cell r="A256" t="str">
            <v>54015-03</v>
          </cell>
          <cell r="B256" t="str">
            <v>Bank Charge - Others</v>
          </cell>
          <cell r="C256">
            <v>2647.9700000000003</v>
          </cell>
          <cell r="D256">
            <v>0</v>
          </cell>
          <cell r="E256">
            <v>2647.9700000000003</v>
          </cell>
          <cell r="F256">
            <v>1355.96</v>
          </cell>
          <cell r="H256">
            <v>1355.96</v>
          </cell>
          <cell r="J256">
            <v>2842.07</v>
          </cell>
          <cell r="K256">
            <v>2842.07</v>
          </cell>
          <cell r="L256">
            <v>4003.9300000000003</v>
          </cell>
          <cell r="M256">
            <v>2842.07</v>
          </cell>
          <cell r="N256">
            <v>6846</v>
          </cell>
          <cell r="O256">
            <v>5478.1100000000006</v>
          </cell>
          <cell r="P256">
            <v>0</v>
          </cell>
          <cell r="Q256">
            <v>5478.1100000000006</v>
          </cell>
          <cell r="R256">
            <v>2610.5100000000002</v>
          </cell>
          <cell r="S256">
            <v>0</v>
          </cell>
          <cell r="T256">
            <v>2610.5100000000002</v>
          </cell>
          <cell r="U256">
            <v>0</v>
          </cell>
          <cell r="V256">
            <v>5191.38</v>
          </cell>
          <cell r="W256">
            <v>5191.38</v>
          </cell>
          <cell r="X256">
            <v>8088.6200000000008</v>
          </cell>
          <cell r="Y256">
            <v>5191.38</v>
          </cell>
          <cell r="Z256">
            <v>13280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9639.36</v>
          </cell>
          <cell r="D259">
            <v>0</v>
          </cell>
          <cell r="E259">
            <v>9639.36</v>
          </cell>
          <cell r="F259">
            <v>8443.7000000000007</v>
          </cell>
          <cell r="H259">
            <v>8443.7000000000007</v>
          </cell>
          <cell r="J259">
            <v>17697.78</v>
          </cell>
          <cell r="K259">
            <v>17697.78</v>
          </cell>
          <cell r="L259">
            <v>18083.060000000001</v>
          </cell>
          <cell r="M259">
            <v>17697.78</v>
          </cell>
          <cell r="N259">
            <v>35780.839999999997</v>
          </cell>
          <cell r="O259">
            <v>16900.61</v>
          </cell>
          <cell r="P259">
            <v>0</v>
          </cell>
          <cell r="Q259">
            <v>16900.61</v>
          </cell>
          <cell r="R259">
            <v>13697.34</v>
          </cell>
          <cell r="S259">
            <v>0</v>
          </cell>
          <cell r="T259">
            <v>13697.34</v>
          </cell>
          <cell r="U259">
            <v>0</v>
          </cell>
          <cell r="V259">
            <v>27614.909999999996</v>
          </cell>
          <cell r="W259">
            <v>27614.909999999996</v>
          </cell>
          <cell r="X259">
            <v>30597.95</v>
          </cell>
          <cell r="Y259">
            <v>27614.909999999996</v>
          </cell>
          <cell r="Z259">
            <v>58212.86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12088.64</v>
          </cell>
          <cell r="D261">
            <v>0</v>
          </cell>
          <cell r="E261">
            <v>12088.64</v>
          </cell>
          <cell r="F261">
            <v>10589.16</v>
          </cell>
          <cell r="H261">
            <v>10589.16</v>
          </cell>
          <cell r="J261">
            <v>22194.639999999999</v>
          </cell>
          <cell r="K261">
            <v>22194.639999999999</v>
          </cell>
          <cell r="L261">
            <v>22677.8</v>
          </cell>
          <cell r="M261">
            <v>22194.639999999999</v>
          </cell>
          <cell r="N261">
            <v>44872.44</v>
          </cell>
          <cell r="O261">
            <v>26877.22</v>
          </cell>
          <cell r="P261">
            <v>0</v>
          </cell>
          <cell r="Q261">
            <v>26877.22</v>
          </cell>
          <cell r="R261">
            <v>21227.05</v>
          </cell>
          <cell r="S261">
            <v>0</v>
          </cell>
          <cell r="T261">
            <v>21227.05</v>
          </cell>
          <cell r="U261">
            <v>0</v>
          </cell>
          <cell r="V261">
            <v>42454.21</v>
          </cell>
          <cell r="W261">
            <v>42454.21</v>
          </cell>
          <cell r="X261">
            <v>48104.270000000004</v>
          </cell>
          <cell r="Y261">
            <v>42454.21</v>
          </cell>
          <cell r="Z261">
            <v>90558.48000000001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19963.53</v>
          </cell>
          <cell r="D269">
            <v>0</v>
          </cell>
          <cell r="E269">
            <v>19963.53</v>
          </cell>
          <cell r="F269">
            <v>17487.27</v>
          </cell>
          <cell r="H269">
            <v>17487.27</v>
          </cell>
          <cell r="J269">
            <v>36652.879999999997</v>
          </cell>
          <cell r="K269">
            <v>36652.879999999997</v>
          </cell>
          <cell r="L269">
            <v>37450.800000000003</v>
          </cell>
          <cell r="M269">
            <v>36652.879999999997</v>
          </cell>
          <cell r="N269">
            <v>74103.679999999993</v>
          </cell>
          <cell r="O269">
            <v>46675.82</v>
          </cell>
          <cell r="P269">
            <v>0</v>
          </cell>
          <cell r="Q269">
            <v>46675.82</v>
          </cell>
          <cell r="R269">
            <v>36814.089999999997</v>
          </cell>
          <cell r="S269">
            <v>0</v>
          </cell>
          <cell r="T269">
            <v>36814.089999999997</v>
          </cell>
          <cell r="U269">
            <v>0</v>
          </cell>
          <cell r="V269">
            <v>73135.51999999999</v>
          </cell>
          <cell r="W269">
            <v>73135.51999999999</v>
          </cell>
          <cell r="X269">
            <v>83489.91</v>
          </cell>
          <cell r="Y269">
            <v>73135.51999999999</v>
          </cell>
          <cell r="Z269">
            <v>156625.43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95093.19</v>
          </cell>
          <cell r="D270">
            <v>0</v>
          </cell>
          <cell r="E270">
            <v>95093.19</v>
          </cell>
          <cell r="F270">
            <v>83297.899999999994</v>
          </cell>
          <cell r="H270">
            <v>83297.899999999994</v>
          </cell>
          <cell r="J270">
            <v>174590.33</v>
          </cell>
          <cell r="K270">
            <v>174590.33</v>
          </cell>
          <cell r="L270">
            <v>178391.09</v>
          </cell>
          <cell r="M270">
            <v>174590.33</v>
          </cell>
          <cell r="N270">
            <v>352981.42</v>
          </cell>
          <cell r="O270">
            <v>221542.40000000002</v>
          </cell>
          <cell r="P270">
            <v>0</v>
          </cell>
          <cell r="Q270">
            <v>221542.40000000002</v>
          </cell>
          <cell r="R270">
            <v>174786.15</v>
          </cell>
          <cell r="S270">
            <v>0</v>
          </cell>
          <cell r="T270">
            <v>174786.15</v>
          </cell>
          <cell r="U270">
            <v>0</v>
          </cell>
          <cell r="V270">
            <v>347289.92</v>
          </cell>
          <cell r="W270">
            <v>347289.92</v>
          </cell>
          <cell r="X270">
            <v>396328.55000000005</v>
          </cell>
          <cell r="Y270">
            <v>347289.92</v>
          </cell>
          <cell r="Z270">
            <v>743618.47</v>
          </cell>
        </row>
        <row r="271">
          <cell r="A271" t="str">
            <v>54020-03</v>
          </cell>
          <cell r="B271" t="str">
            <v>Depreciation - Vehicle</v>
          </cell>
          <cell r="C271">
            <v>24985.21</v>
          </cell>
          <cell r="D271">
            <v>0</v>
          </cell>
          <cell r="E271">
            <v>24985.21</v>
          </cell>
          <cell r="F271">
            <v>21886.06</v>
          </cell>
          <cell r="H271">
            <v>21886.06</v>
          </cell>
          <cell r="J271">
            <v>45872.639999999999</v>
          </cell>
          <cell r="K271">
            <v>45872.639999999999</v>
          </cell>
          <cell r="L271">
            <v>46871.270000000004</v>
          </cell>
          <cell r="M271">
            <v>45872.639999999999</v>
          </cell>
          <cell r="N271">
            <v>92743.91</v>
          </cell>
          <cell r="O271">
            <v>60695.63</v>
          </cell>
          <cell r="P271">
            <v>0</v>
          </cell>
          <cell r="Q271">
            <v>60695.63</v>
          </cell>
          <cell r="R271">
            <v>47723.18</v>
          </cell>
          <cell r="S271">
            <v>0</v>
          </cell>
          <cell r="T271">
            <v>47723.18</v>
          </cell>
          <cell r="U271">
            <v>0</v>
          </cell>
          <cell r="V271">
            <v>94644.6</v>
          </cell>
          <cell r="W271">
            <v>94644.6</v>
          </cell>
          <cell r="X271">
            <v>108418.81</v>
          </cell>
          <cell r="Y271">
            <v>94644.6</v>
          </cell>
          <cell r="Z271">
            <v>203063.41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11023.75</v>
          </cell>
          <cell r="D272">
            <v>0</v>
          </cell>
          <cell r="E272">
            <v>11023.75</v>
          </cell>
          <cell r="F272">
            <v>9656.3700000000008</v>
          </cell>
          <cell r="H272">
            <v>9656.3700000000008</v>
          </cell>
          <cell r="J272">
            <v>20239.5</v>
          </cell>
          <cell r="K272">
            <v>20239.5</v>
          </cell>
          <cell r="L272">
            <v>20680.120000000003</v>
          </cell>
          <cell r="M272">
            <v>20239.5</v>
          </cell>
          <cell r="N272">
            <v>40919.620000000003</v>
          </cell>
          <cell r="O272">
            <v>25688.61</v>
          </cell>
          <cell r="P272">
            <v>0</v>
          </cell>
          <cell r="Q272">
            <v>25688.61</v>
          </cell>
          <cell r="R272">
            <v>20266.660000000003</v>
          </cell>
          <cell r="S272">
            <v>0</v>
          </cell>
          <cell r="T272">
            <v>20266.660000000003</v>
          </cell>
          <cell r="U272">
            <v>0</v>
          </cell>
          <cell r="V272">
            <v>40268.21</v>
          </cell>
          <cell r="W272">
            <v>40268.21</v>
          </cell>
          <cell r="X272">
            <v>45955.270000000004</v>
          </cell>
          <cell r="Y272">
            <v>40268.21</v>
          </cell>
          <cell r="Z272">
            <v>86223.48000000001</v>
          </cell>
        </row>
        <row r="273">
          <cell r="A273" t="str">
            <v>54020-05</v>
          </cell>
          <cell r="B273" t="str">
            <v>Depreciation - Building</v>
          </cell>
          <cell r="C273">
            <v>151963.65</v>
          </cell>
          <cell r="D273">
            <v>0</v>
          </cell>
          <cell r="E273">
            <v>151963.65</v>
          </cell>
          <cell r="F273">
            <v>0</v>
          </cell>
          <cell r="H273">
            <v>0</v>
          </cell>
          <cell r="K273">
            <v>0</v>
          </cell>
          <cell r="L273">
            <v>151963.65</v>
          </cell>
          <cell r="M273">
            <v>0</v>
          </cell>
          <cell r="N273">
            <v>151963.65</v>
          </cell>
          <cell r="O273">
            <v>320209.13</v>
          </cell>
          <cell r="P273">
            <v>0</v>
          </cell>
          <cell r="Q273">
            <v>320209.13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320209.13</v>
          </cell>
          <cell r="Y273">
            <v>0</v>
          </cell>
          <cell r="Z273">
            <v>320209.13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12152.86</v>
          </cell>
          <cell r="D282">
            <v>0</v>
          </cell>
          <cell r="E282">
            <v>12152.86</v>
          </cell>
          <cell r="F282">
            <v>30333.18</v>
          </cell>
          <cell r="H282">
            <v>30333.18</v>
          </cell>
          <cell r="J282">
            <v>63577.59</v>
          </cell>
          <cell r="K282">
            <v>63577.59</v>
          </cell>
          <cell r="L282">
            <v>42486.04</v>
          </cell>
          <cell r="M282">
            <v>63577.59</v>
          </cell>
          <cell r="N282">
            <v>106063.63</v>
          </cell>
          <cell r="O282">
            <v>26907.82</v>
          </cell>
          <cell r="P282">
            <v>0</v>
          </cell>
          <cell r="Q282">
            <v>26907.82</v>
          </cell>
          <cell r="R282">
            <v>64071.340000000004</v>
          </cell>
          <cell r="S282">
            <v>0</v>
          </cell>
          <cell r="T282">
            <v>64071.340000000004</v>
          </cell>
          <cell r="U282">
            <v>0</v>
          </cell>
          <cell r="V282">
            <v>127264.07999999999</v>
          </cell>
          <cell r="W282">
            <v>127264.07999999999</v>
          </cell>
          <cell r="X282">
            <v>90979.16</v>
          </cell>
          <cell r="Y282">
            <v>127264.07999999999</v>
          </cell>
          <cell r="Z282">
            <v>218243.24</v>
          </cell>
        </row>
        <row r="283">
          <cell r="A283" t="str">
            <v>55004-01</v>
          </cell>
          <cell r="B283" t="str">
            <v>Compensation Expense</v>
          </cell>
          <cell r="C283">
            <v>37871.769999999997</v>
          </cell>
          <cell r="F283">
            <v>56367.37</v>
          </cell>
          <cell r="J283">
            <v>46339.06</v>
          </cell>
          <cell r="K283">
            <v>46339.06</v>
          </cell>
          <cell r="L283">
            <v>94239.14</v>
          </cell>
          <cell r="M283">
            <v>46339.06</v>
          </cell>
          <cell r="N283">
            <v>140578.20000000001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2769.82</v>
          </cell>
          <cell r="D284">
            <v>0</v>
          </cell>
          <cell r="E284">
            <v>2769.82</v>
          </cell>
          <cell r="F284">
            <v>0</v>
          </cell>
          <cell r="H284">
            <v>0</v>
          </cell>
          <cell r="K284">
            <v>0</v>
          </cell>
          <cell r="L284">
            <v>2769.82</v>
          </cell>
          <cell r="M284">
            <v>0</v>
          </cell>
          <cell r="N284">
            <v>2769.82</v>
          </cell>
          <cell r="O284">
            <v>1928.19</v>
          </cell>
          <cell r="P284">
            <v>0</v>
          </cell>
          <cell r="Q284">
            <v>1928.19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1928.19</v>
          </cell>
          <cell r="Y284">
            <v>0</v>
          </cell>
          <cell r="Z284">
            <v>1928.19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17288337.169999994</v>
          </cell>
          <cell r="D286">
            <v>0</v>
          </cell>
          <cell r="E286">
            <v>17248658.259999994</v>
          </cell>
          <cell r="F286">
            <v>25473284.070000008</v>
          </cell>
          <cell r="G286">
            <v>0</v>
          </cell>
          <cell r="H286">
            <v>26468391.120000005</v>
          </cell>
          <cell r="I286">
            <v>0</v>
          </cell>
          <cell r="J286">
            <v>6131196.8199999984</v>
          </cell>
          <cell r="K286">
            <v>6131196.8199999984</v>
          </cell>
          <cell r="L286">
            <v>56682505.240000002</v>
          </cell>
          <cell r="M286">
            <v>6131196.8199999984</v>
          </cell>
          <cell r="N286">
            <v>62813702.059999995</v>
          </cell>
          <cell r="O286">
            <v>18472050.169999991</v>
          </cell>
          <cell r="P286">
            <v>0</v>
          </cell>
          <cell r="Q286">
            <v>18472050.169999991</v>
          </cell>
          <cell r="R286">
            <v>28155220.269999996</v>
          </cell>
          <cell r="S286">
            <v>0</v>
          </cell>
          <cell r="T286">
            <v>28155220.269999996</v>
          </cell>
          <cell r="U286">
            <v>0</v>
          </cell>
          <cell r="V286">
            <v>9418232.6899999902</v>
          </cell>
          <cell r="W286">
            <v>9418232.6899999902</v>
          </cell>
          <cell r="X286">
            <v>46627270.440000013</v>
          </cell>
          <cell r="Y286">
            <v>9418232.6899999902</v>
          </cell>
          <cell r="Z286">
            <v>1.9858816813211888E-7</v>
          </cell>
        </row>
      </sheetData>
      <sheetData sheetId="12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1349.25</v>
          </cell>
        </row>
        <row r="9">
          <cell r="A9" t="str">
            <v>11001-02</v>
          </cell>
          <cell r="B9" t="str">
            <v>Petty Cash</v>
          </cell>
          <cell r="Z9">
            <v>18667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1062061.52</v>
          </cell>
        </row>
        <row r="12">
          <cell r="A12" t="str">
            <v>11002-04</v>
          </cell>
          <cell r="B12" t="str">
            <v>Saving A/C - Bay : Bangpoo</v>
          </cell>
          <cell r="Z12">
            <v>13848806.1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1034325.47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-14560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68777712.400000006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9663625.4500000011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6869079.4299999997</v>
          </cell>
          <cell r="E34">
            <v>6869079.4299999997</v>
          </cell>
          <cell r="F34">
            <v>3270829.23</v>
          </cell>
          <cell r="G34">
            <v>0</v>
          </cell>
          <cell r="H34">
            <v>3270829.23</v>
          </cell>
          <cell r="K34">
            <v>0</v>
          </cell>
          <cell r="L34">
            <v>10139908.66</v>
          </cell>
          <cell r="M34">
            <v>0</v>
          </cell>
          <cell r="N34">
            <v>10139908.66</v>
          </cell>
          <cell r="O34">
            <v>6869079.4299999997</v>
          </cell>
          <cell r="P34">
            <v>0</v>
          </cell>
          <cell r="Q34">
            <v>6869079.4299999997</v>
          </cell>
          <cell r="R34">
            <v>3270829.23</v>
          </cell>
          <cell r="S34">
            <v>0</v>
          </cell>
          <cell r="T34">
            <v>3270829.23</v>
          </cell>
          <cell r="V34">
            <v>0</v>
          </cell>
          <cell r="W34">
            <v>0</v>
          </cell>
          <cell r="X34">
            <v>10139908.66</v>
          </cell>
          <cell r="Y34">
            <v>0</v>
          </cell>
          <cell r="Z34">
            <v>10139908.66</v>
          </cell>
        </row>
        <row r="35">
          <cell r="A35" t="str">
            <v>11009-02</v>
          </cell>
          <cell r="B35" t="str">
            <v>Decoration Materials in Stock</v>
          </cell>
          <cell r="C35">
            <v>53552</v>
          </cell>
          <cell r="E35">
            <v>53552</v>
          </cell>
          <cell r="F35">
            <v>135379.82999999999</v>
          </cell>
          <cell r="G35">
            <v>0</v>
          </cell>
          <cell r="H35">
            <v>135379.82999999999</v>
          </cell>
          <cell r="K35">
            <v>0</v>
          </cell>
          <cell r="L35">
            <v>188931.83</v>
          </cell>
          <cell r="M35">
            <v>0</v>
          </cell>
          <cell r="N35">
            <v>188931.83</v>
          </cell>
          <cell r="O35">
            <v>53552</v>
          </cell>
          <cell r="P35">
            <v>0</v>
          </cell>
          <cell r="Q35">
            <v>53552</v>
          </cell>
          <cell r="R35">
            <v>135379.82999999999</v>
          </cell>
          <cell r="S35">
            <v>0</v>
          </cell>
          <cell r="T35">
            <v>135379.82999999999</v>
          </cell>
          <cell r="V35">
            <v>0</v>
          </cell>
          <cell r="W35">
            <v>0</v>
          </cell>
          <cell r="X35">
            <v>188931.83</v>
          </cell>
          <cell r="Y35">
            <v>0</v>
          </cell>
          <cell r="Z35">
            <v>188931.83</v>
          </cell>
        </row>
        <row r="36">
          <cell r="A36" t="str">
            <v>11009-03</v>
          </cell>
          <cell r="B36" t="str">
            <v>Assembly Materials in Stock</v>
          </cell>
          <cell r="C36">
            <v>1101817.25</v>
          </cell>
          <cell r="E36">
            <v>1101817.25</v>
          </cell>
          <cell r="F36">
            <v>21857542.010000002</v>
          </cell>
          <cell r="G36">
            <v>0</v>
          </cell>
          <cell r="H36">
            <v>21857542.010000002</v>
          </cell>
          <cell r="J36">
            <v>1135947.19</v>
          </cell>
          <cell r="K36">
            <v>1135947.19</v>
          </cell>
          <cell r="L36">
            <v>22959359.260000002</v>
          </cell>
          <cell r="M36">
            <v>1135947.19</v>
          </cell>
          <cell r="N36">
            <v>24095306.450000003</v>
          </cell>
          <cell r="O36">
            <v>1101817.25</v>
          </cell>
          <cell r="P36">
            <v>0</v>
          </cell>
          <cell r="Q36">
            <v>1101817.25</v>
          </cell>
          <cell r="R36">
            <v>21857542.010000002</v>
          </cell>
          <cell r="S36">
            <v>0</v>
          </cell>
          <cell r="T36">
            <v>21857542.010000002</v>
          </cell>
          <cell r="V36">
            <v>1135947.19</v>
          </cell>
          <cell r="W36">
            <v>1135947.19</v>
          </cell>
          <cell r="X36">
            <v>22959359.260000002</v>
          </cell>
          <cell r="Y36">
            <v>1135947.19</v>
          </cell>
          <cell r="Z36">
            <v>24095306.450000003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6451</v>
          </cell>
          <cell r="E37">
            <v>6451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6451</v>
          </cell>
          <cell r="M37">
            <v>0</v>
          </cell>
          <cell r="N37">
            <v>6451</v>
          </cell>
          <cell r="O37">
            <v>6451</v>
          </cell>
          <cell r="P37">
            <v>0</v>
          </cell>
          <cell r="Q37">
            <v>6451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6451</v>
          </cell>
          <cell r="Y37">
            <v>0</v>
          </cell>
          <cell r="Z37">
            <v>6451</v>
          </cell>
        </row>
        <row r="38">
          <cell r="A38" t="str">
            <v>11009-05</v>
          </cell>
          <cell r="B38" t="str">
            <v>Factory Supplies In Stock</v>
          </cell>
          <cell r="C38">
            <v>83373</v>
          </cell>
          <cell r="E38">
            <v>83373</v>
          </cell>
          <cell r="F38">
            <v>70449.83</v>
          </cell>
          <cell r="G38">
            <v>0</v>
          </cell>
          <cell r="H38">
            <v>70449.83</v>
          </cell>
          <cell r="K38">
            <v>0</v>
          </cell>
          <cell r="L38">
            <v>153822.83000000002</v>
          </cell>
          <cell r="M38">
            <v>0</v>
          </cell>
          <cell r="N38">
            <v>153822.83000000002</v>
          </cell>
          <cell r="O38">
            <v>83373</v>
          </cell>
          <cell r="P38">
            <v>0</v>
          </cell>
          <cell r="Q38">
            <v>83373</v>
          </cell>
          <cell r="R38">
            <v>70449.83</v>
          </cell>
          <cell r="S38">
            <v>0</v>
          </cell>
          <cell r="T38">
            <v>70449.83</v>
          </cell>
          <cell r="V38">
            <v>0</v>
          </cell>
          <cell r="W38">
            <v>0</v>
          </cell>
          <cell r="X38">
            <v>153822.83000000002</v>
          </cell>
          <cell r="Y38">
            <v>0</v>
          </cell>
          <cell r="Z38">
            <v>153822.83000000002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2174134.56</v>
          </cell>
          <cell r="E39">
            <v>2174134.56</v>
          </cell>
          <cell r="F39">
            <v>2875898.07</v>
          </cell>
          <cell r="G39">
            <v>0</v>
          </cell>
          <cell r="H39">
            <v>2875898.07</v>
          </cell>
          <cell r="J39">
            <v>1133287.06</v>
          </cell>
          <cell r="K39">
            <v>1133287.06</v>
          </cell>
          <cell r="L39">
            <v>5050032.63</v>
          </cell>
          <cell r="M39">
            <v>1133287.06</v>
          </cell>
          <cell r="N39">
            <v>6183319.6899999995</v>
          </cell>
          <cell r="O39">
            <v>2174134.56</v>
          </cell>
          <cell r="P39">
            <v>0</v>
          </cell>
          <cell r="Q39">
            <v>2174134.56</v>
          </cell>
          <cell r="R39">
            <v>2875898.07</v>
          </cell>
          <cell r="S39">
            <v>0</v>
          </cell>
          <cell r="T39">
            <v>2875898.07</v>
          </cell>
          <cell r="V39">
            <v>1133287.06</v>
          </cell>
          <cell r="W39">
            <v>1133287.06</v>
          </cell>
          <cell r="X39">
            <v>5050032.63</v>
          </cell>
          <cell r="Y39">
            <v>1133287.06</v>
          </cell>
          <cell r="Z39">
            <v>6183319.6899999995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4308729.03</v>
          </cell>
          <cell r="E40">
            <v>4308729.03</v>
          </cell>
          <cell r="F40">
            <v>7069242.1399999997</v>
          </cell>
          <cell r="G40">
            <v>0</v>
          </cell>
          <cell r="H40">
            <v>7069242.1399999997</v>
          </cell>
          <cell r="J40">
            <v>0</v>
          </cell>
          <cell r="K40">
            <v>0</v>
          </cell>
          <cell r="L40">
            <v>11377971.17</v>
          </cell>
          <cell r="M40">
            <v>0</v>
          </cell>
          <cell r="N40">
            <v>11377971.17</v>
          </cell>
          <cell r="O40">
            <v>4308729.03</v>
          </cell>
          <cell r="P40">
            <v>0</v>
          </cell>
          <cell r="Q40">
            <v>4308729.03</v>
          </cell>
          <cell r="R40">
            <v>7069242.1399999997</v>
          </cell>
          <cell r="S40">
            <v>0</v>
          </cell>
          <cell r="T40">
            <v>7069242.1399999997</v>
          </cell>
          <cell r="V40">
            <v>0</v>
          </cell>
          <cell r="W40">
            <v>0</v>
          </cell>
          <cell r="X40">
            <v>11377971.17</v>
          </cell>
          <cell r="Y40">
            <v>0</v>
          </cell>
          <cell r="Z40">
            <v>11377971.17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5495467.7999999998</v>
          </cell>
          <cell r="H43">
            <v>5495467.7999999998</v>
          </cell>
          <cell r="L43">
            <v>5495467.7999999998</v>
          </cell>
          <cell r="M43">
            <v>0</v>
          </cell>
          <cell r="N43">
            <v>5495467.7999999998</v>
          </cell>
          <cell r="O43">
            <v>0</v>
          </cell>
          <cell r="P43">
            <v>0</v>
          </cell>
          <cell r="Q43">
            <v>0</v>
          </cell>
          <cell r="R43">
            <v>5495467.7999999998</v>
          </cell>
          <cell r="S43">
            <v>0</v>
          </cell>
          <cell r="T43">
            <v>5495467.7999999998</v>
          </cell>
          <cell r="X43">
            <v>5495467.7999999998</v>
          </cell>
          <cell r="Y43">
            <v>0</v>
          </cell>
          <cell r="Z43">
            <v>5495467.7999999998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236250</v>
          </cell>
        </row>
        <row r="48">
          <cell r="A48" t="str">
            <v>11010-02</v>
          </cell>
          <cell r="B48" t="str">
            <v>Prepaid Expense</v>
          </cell>
          <cell r="Z48">
            <v>1270930.82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801955.43</v>
          </cell>
        </row>
        <row r="52">
          <cell r="A52" t="str">
            <v>11010-06</v>
          </cell>
          <cell r="B52" t="str">
            <v>Purchase Vat</v>
          </cell>
          <cell r="Z52">
            <v>2148550.58</v>
          </cell>
        </row>
        <row r="53">
          <cell r="A53" t="str">
            <v>11010-07</v>
          </cell>
          <cell r="B53" t="str">
            <v>Vat in Transit</v>
          </cell>
          <cell r="Z53">
            <v>441924.29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7664975.9000000004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1197475.49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597094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132735575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534027262.54000002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-120353098.11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-502323545.16000003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-7117508.0099999998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-31576904.670000002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-4706122.49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-15962245.460000001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-8548192.2200000007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-78300303.900000006</v>
          </cell>
        </row>
        <row r="87">
          <cell r="A87" t="str">
            <v>21002-02</v>
          </cell>
          <cell r="B87" t="str">
            <v>Accounts Payable - Export</v>
          </cell>
          <cell r="Z87">
            <v>-39220834.25</v>
          </cell>
        </row>
        <row r="88">
          <cell r="A88" t="str">
            <v>21002-03</v>
          </cell>
          <cell r="B88" t="str">
            <v>Accounts Payable - Related</v>
          </cell>
          <cell r="Z88">
            <v>-13524842.890000001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-5662620.7199999997</v>
          </cell>
        </row>
        <row r="91">
          <cell r="A91" t="str">
            <v>21003-03</v>
          </cell>
          <cell r="B91" t="str">
            <v>Other Creditors</v>
          </cell>
          <cell r="Z91">
            <v>-302000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-107134.9</v>
          </cell>
        </row>
        <row r="96">
          <cell r="A96" t="str">
            <v>21004-02</v>
          </cell>
          <cell r="B96" t="str">
            <v>W/T Phor Ngor Dor 3</v>
          </cell>
          <cell r="Z96">
            <v>-1376.25</v>
          </cell>
        </row>
        <row r="97">
          <cell r="A97" t="str">
            <v>21004-03</v>
          </cell>
          <cell r="B97" t="str">
            <v>W/T Phor Ngor Dor 1</v>
          </cell>
          <cell r="Z97">
            <v>-722513.02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-450776</v>
          </cell>
        </row>
        <row r="102">
          <cell r="A102" t="str">
            <v>21007-01</v>
          </cell>
          <cell r="B102" t="str">
            <v>Selling Tax</v>
          </cell>
          <cell r="Z102">
            <v>-2345072.96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-13221662.279999999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-61749.66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-11847396.83</v>
          </cell>
          <cell r="D115">
            <v>0</v>
          </cell>
          <cell r="E115">
            <v>-11847396.83</v>
          </cell>
          <cell r="F115">
            <v>-6090508.2699999996</v>
          </cell>
          <cell r="G115">
            <v>0</v>
          </cell>
          <cell r="H115">
            <v>-6090508.2699999996</v>
          </cell>
          <cell r="J115">
            <v>-12686960</v>
          </cell>
          <cell r="K115">
            <v>-12686960</v>
          </cell>
          <cell r="L115">
            <v>-17937905.100000001</v>
          </cell>
          <cell r="M115">
            <v>-12686960</v>
          </cell>
          <cell r="N115">
            <v>-30624865.100000001</v>
          </cell>
          <cell r="O115">
            <v>-34207358.199999996</v>
          </cell>
          <cell r="P115">
            <v>0</v>
          </cell>
          <cell r="Q115">
            <v>-34207358.199999996</v>
          </cell>
          <cell r="R115">
            <v>-23377129.649999999</v>
          </cell>
          <cell r="S115">
            <v>0</v>
          </cell>
          <cell r="T115">
            <v>-23377129.649999999</v>
          </cell>
          <cell r="U115">
            <v>0</v>
          </cell>
          <cell r="V115">
            <v>-48403604.700000003</v>
          </cell>
          <cell r="W115">
            <v>-48403604.700000003</v>
          </cell>
          <cell r="X115">
            <v>-57584487.849999994</v>
          </cell>
          <cell r="Y115">
            <v>-48403604.700000003</v>
          </cell>
          <cell r="Z115">
            <v>-105988092.55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-7492114.5099999998</v>
          </cell>
          <cell r="G116">
            <v>0</v>
          </cell>
          <cell r="H116">
            <v>-7492114.5099999998</v>
          </cell>
          <cell r="K116">
            <v>0</v>
          </cell>
          <cell r="L116">
            <v>-7492114.5099999998</v>
          </cell>
          <cell r="M116">
            <v>0</v>
          </cell>
          <cell r="N116">
            <v>-7492114.5099999998</v>
          </cell>
          <cell r="O116">
            <v>0</v>
          </cell>
          <cell r="P116">
            <v>0</v>
          </cell>
          <cell r="Q116">
            <v>0</v>
          </cell>
          <cell r="R116">
            <v>-7542060.6200000001</v>
          </cell>
          <cell r="S116">
            <v>0</v>
          </cell>
          <cell r="T116">
            <v>-7542060.6200000001</v>
          </cell>
          <cell r="U116">
            <v>0</v>
          </cell>
          <cell r="V116">
            <v>0</v>
          </cell>
          <cell r="W116">
            <v>0</v>
          </cell>
          <cell r="X116">
            <v>-7542060.6200000001</v>
          </cell>
          <cell r="Y116">
            <v>0</v>
          </cell>
          <cell r="Z116">
            <v>-7542060.6200000001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-92547.82</v>
          </cell>
          <cell r="D122">
            <v>0</v>
          </cell>
          <cell r="E122">
            <v>-92547.82</v>
          </cell>
          <cell r="F122">
            <v>-205225.08</v>
          </cell>
          <cell r="G122">
            <v>0</v>
          </cell>
          <cell r="H122">
            <v>-205225.08</v>
          </cell>
          <cell r="K122">
            <v>0</v>
          </cell>
          <cell r="L122">
            <v>-297772.90000000002</v>
          </cell>
          <cell r="M122">
            <v>0</v>
          </cell>
          <cell r="N122">
            <v>-297772.90000000002</v>
          </cell>
          <cell r="O122">
            <v>-266388.32</v>
          </cell>
          <cell r="P122">
            <v>0</v>
          </cell>
          <cell r="Q122">
            <v>-266388.32</v>
          </cell>
          <cell r="R122">
            <v>-615341.42999999993</v>
          </cell>
          <cell r="S122">
            <v>0</v>
          </cell>
          <cell r="T122">
            <v>-615341.42999999993</v>
          </cell>
          <cell r="U122">
            <v>0</v>
          </cell>
          <cell r="V122">
            <v>0</v>
          </cell>
          <cell r="W122">
            <v>0</v>
          </cell>
          <cell r="X122">
            <v>-881729.75</v>
          </cell>
          <cell r="Y122">
            <v>0</v>
          </cell>
          <cell r="Z122">
            <v>-881729.75</v>
          </cell>
        </row>
        <row r="123">
          <cell r="A123" t="str">
            <v>43000-02</v>
          </cell>
          <cell r="B123" t="str">
            <v>Other Income</v>
          </cell>
          <cell r="C123">
            <v>-239366.74</v>
          </cell>
          <cell r="D123">
            <v>0</v>
          </cell>
          <cell r="E123">
            <v>-239366.74</v>
          </cell>
          <cell r="F123">
            <v>-185803.78</v>
          </cell>
          <cell r="G123">
            <v>0</v>
          </cell>
          <cell r="H123">
            <v>-185803.78</v>
          </cell>
          <cell r="J123">
            <v>0</v>
          </cell>
          <cell r="K123">
            <v>0</v>
          </cell>
          <cell r="L123">
            <v>-425170.52</v>
          </cell>
          <cell r="M123">
            <v>0</v>
          </cell>
          <cell r="N123">
            <v>-425170.52</v>
          </cell>
          <cell r="O123">
            <v>-429342.66000000003</v>
          </cell>
          <cell r="P123">
            <v>0</v>
          </cell>
          <cell r="Q123">
            <v>-429342.66000000003</v>
          </cell>
          <cell r="R123">
            <v>-361444.31</v>
          </cell>
          <cell r="S123">
            <v>0</v>
          </cell>
          <cell r="T123">
            <v>-361444.31</v>
          </cell>
          <cell r="U123">
            <v>0</v>
          </cell>
          <cell r="V123">
            <v>0</v>
          </cell>
          <cell r="W123">
            <v>0</v>
          </cell>
          <cell r="X123">
            <v>-790786.97</v>
          </cell>
          <cell r="Y123">
            <v>0</v>
          </cell>
          <cell r="Z123">
            <v>-790786.97</v>
          </cell>
        </row>
        <row r="124">
          <cell r="B124" t="str">
            <v xml:space="preserve"> Other Income -Mould</v>
          </cell>
          <cell r="C124">
            <v>-208300</v>
          </cell>
          <cell r="D124">
            <v>0</v>
          </cell>
          <cell r="E124">
            <v>-208300</v>
          </cell>
          <cell r="F124">
            <v>-90745.45</v>
          </cell>
          <cell r="H124">
            <v>-90745.45</v>
          </cell>
          <cell r="L124">
            <v>-299045.45</v>
          </cell>
          <cell r="M124">
            <v>0</v>
          </cell>
          <cell r="N124">
            <v>-299045.45</v>
          </cell>
          <cell r="O124">
            <v>-334120</v>
          </cell>
          <cell r="P124">
            <v>0</v>
          </cell>
          <cell r="Q124">
            <v>-334120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-519363.45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-31066.74</v>
          </cell>
          <cell r="D125">
            <v>0</v>
          </cell>
          <cell r="E125">
            <v>-31066.74</v>
          </cell>
          <cell r="F125">
            <v>-95058.33</v>
          </cell>
          <cell r="H125">
            <v>-95058.33</v>
          </cell>
          <cell r="J125">
            <v>0</v>
          </cell>
          <cell r="L125">
            <v>-126125.07</v>
          </cell>
          <cell r="M125">
            <v>0</v>
          </cell>
          <cell r="N125">
            <v>-126125.07</v>
          </cell>
          <cell r="O125">
            <v>-95222.66</v>
          </cell>
          <cell r="P125">
            <v>0</v>
          </cell>
          <cell r="Q125">
            <v>-95222.66</v>
          </cell>
          <cell r="R125">
            <v>-176200.86</v>
          </cell>
          <cell r="S125">
            <v>0</v>
          </cell>
          <cell r="T125">
            <v>-176200.86</v>
          </cell>
          <cell r="U125">
            <v>0</v>
          </cell>
          <cell r="V125">
            <v>0</v>
          </cell>
          <cell r="W125">
            <v>0</v>
          </cell>
          <cell r="X125">
            <v>-271423.52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-464838.41</v>
          </cell>
          <cell r="J128">
            <v>464838.41</v>
          </cell>
          <cell r="K128">
            <v>464838.41</v>
          </cell>
          <cell r="L128">
            <v>-464838.41</v>
          </cell>
          <cell r="M128">
            <v>464838.41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-2640065.3600000003</v>
          </cell>
          <cell r="S128">
            <v>0</v>
          </cell>
          <cell r="T128">
            <v>-2640065.3600000003</v>
          </cell>
          <cell r="U128">
            <v>0</v>
          </cell>
          <cell r="V128">
            <v>2640065.3600000003</v>
          </cell>
          <cell r="W128">
            <v>2640065.3600000003</v>
          </cell>
          <cell r="X128">
            <v>-2640065.3600000003</v>
          </cell>
          <cell r="Y128">
            <v>2640065.3600000003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9353456.5099999998</v>
          </cell>
          <cell r="D132">
            <v>0</v>
          </cell>
          <cell r="E132">
            <v>9353456.5099999998</v>
          </cell>
          <cell r="F132">
            <v>3373642.53</v>
          </cell>
          <cell r="G132">
            <v>0</v>
          </cell>
          <cell r="H132">
            <v>3373642.53</v>
          </cell>
          <cell r="K132">
            <v>0</v>
          </cell>
          <cell r="L132">
            <v>12727099.039999999</v>
          </cell>
          <cell r="M132">
            <v>0</v>
          </cell>
          <cell r="N132">
            <v>12727099.039999999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66115</v>
          </cell>
          <cell r="D133">
            <v>0</v>
          </cell>
          <cell r="E133">
            <v>66115</v>
          </cell>
          <cell r="F133">
            <v>127409</v>
          </cell>
          <cell r="G133">
            <v>0</v>
          </cell>
          <cell r="H133">
            <v>127409</v>
          </cell>
          <cell r="K133">
            <v>0</v>
          </cell>
          <cell r="L133">
            <v>193524</v>
          </cell>
          <cell r="M133">
            <v>0</v>
          </cell>
          <cell r="N133">
            <v>193524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970961.62</v>
          </cell>
          <cell r="D134">
            <v>0</v>
          </cell>
          <cell r="E134">
            <v>970961.62</v>
          </cell>
          <cell r="F134">
            <v>10594175.48</v>
          </cell>
          <cell r="G134">
            <v>0</v>
          </cell>
          <cell r="H134">
            <v>10594175.48</v>
          </cell>
          <cell r="J134">
            <v>444303.28</v>
          </cell>
          <cell r="K134">
            <v>444303.28</v>
          </cell>
          <cell r="L134">
            <v>11565137.1</v>
          </cell>
          <cell r="M134">
            <v>444303.28</v>
          </cell>
          <cell r="N134">
            <v>12009440.379999999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2862519.7800000003</v>
          </cell>
          <cell r="Y134">
            <v>749926.06</v>
          </cell>
          <cell r="Z134">
            <v>3612445.8400000003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6917.5</v>
          </cell>
          <cell r="D135">
            <v>0</v>
          </cell>
          <cell r="E135">
            <v>6917.5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6917.5</v>
          </cell>
          <cell r="M135">
            <v>0</v>
          </cell>
          <cell r="N135">
            <v>6917.5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1568931.75</v>
          </cell>
          <cell r="D136">
            <v>0</v>
          </cell>
          <cell r="E136">
            <v>1568931.75</v>
          </cell>
          <cell r="F136">
            <v>5767628.96</v>
          </cell>
          <cell r="G136">
            <v>0</v>
          </cell>
          <cell r="H136">
            <v>5767628.96</v>
          </cell>
          <cell r="J136">
            <v>1563634.95</v>
          </cell>
          <cell r="K136">
            <v>1563634.95</v>
          </cell>
          <cell r="L136">
            <v>7336560.71</v>
          </cell>
          <cell r="M136">
            <v>1563634.95</v>
          </cell>
          <cell r="N136">
            <v>8900195.6600000001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3715552.38</v>
          </cell>
          <cell r="E137">
            <v>3715552.38</v>
          </cell>
          <cell r="F137">
            <v>2868770.91</v>
          </cell>
          <cell r="G137">
            <v>0</v>
          </cell>
          <cell r="H137">
            <v>2868770.91</v>
          </cell>
          <cell r="J137">
            <v>0</v>
          </cell>
          <cell r="K137">
            <v>0</v>
          </cell>
          <cell r="L137">
            <v>6584323.29</v>
          </cell>
          <cell r="M137">
            <v>0</v>
          </cell>
          <cell r="N137">
            <v>6584323.29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-6869079.4299999997</v>
          </cell>
          <cell r="D139">
            <v>0</v>
          </cell>
          <cell r="E139">
            <v>-6869079.4299999997</v>
          </cell>
          <cell r="F139">
            <v>-3270829.23</v>
          </cell>
          <cell r="H139">
            <v>-3270829.23</v>
          </cell>
          <cell r="J139">
            <v>0</v>
          </cell>
          <cell r="K139">
            <v>0</v>
          </cell>
          <cell r="L139">
            <v>-10139908.66</v>
          </cell>
          <cell r="M139">
            <v>0</v>
          </cell>
          <cell r="N139">
            <v>-10139908.66</v>
          </cell>
          <cell r="O139">
            <v>-6869079.4299999997</v>
          </cell>
          <cell r="P139">
            <v>0</v>
          </cell>
          <cell r="Q139">
            <v>-6869079.4299999997</v>
          </cell>
          <cell r="R139">
            <v>-3270829.23</v>
          </cell>
          <cell r="S139">
            <v>0</v>
          </cell>
          <cell r="T139">
            <v>-3270829.23</v>
          </cell>
          <cell r="U139">
            <v>0</v>
          </cell>
          <cell r="V139">
            <v>0</v>
          </cell>
          <cell r="W139">
            <v>0</v>
          </cell>
          <cell r="X139">
            <v>-10139908.66</v>
          </cell>
          <cell r="Y139">
            <v>0</v>
          </cell>
          <cell r="Z139">
            <v>-10139908.66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-53552</v>
          </cell>
          <cell r="D140">
            <v>0</v>
          </cell>
          <cell r="E140">
            <v>-53552</v>
          </cell>
          <cell r="F140">
            <v>-135379.82999999999</v>
          </cell>
          <cell r="H140">
            <v>-135379.82999999999</v>
          </cell>
          <cell r="J140">
            <v>0</v>
          </cell>
          <cell r="K140">
            <v>0</v>
          </cell>
          <cell r="L140">
            <v>-188931.83</v>
          </cell>
          <cell r="M140">
            <v>0</v>
          </cell>
          <cell r="N140">
            <v>-188931.83</v>
          </cell>
          <cell r="O140">
            <v>-53552</v>
          </cell>
          <cell r="P140">
            <v>0</v>
          </cell>
          <cell r="Q140">
            <v>-53552</v>
          </cell>
          <cell r="R140">
            <v>-135379.82999999999</v>
          </cell>
          <cell r="S140">
            <v>0</v>
          </cell>
          <cell r="T140">
            <v>-135379.82999999999</v>
          </cell>
          <cell r="U140">
            <v>0</v>
          </cell>
          <cell r="V140">
            <v>0</v>
          </cell>
          <cell r="W140">
            <v>0</v>
          </cell>
          <cell r="X140">
            <v>-188931.83</v>
          </cell>
          <cell r="Y140">
            <v>0</v>
          </cell>
          <cell r="Z140">
            <v>-188931.83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-1101817.25</v>
          </cell>
          <cell r="D141">
            <v>0</v>
          </cell>
          <cell r="E141">
            <v>-1101817.25</v>
          </cell>
          <cell r="F141">
            <v>-21857542.010000002</v>
          </cell>
          <cell r="H141">
            <v>-21857542.010000002</v>
          </cell>
          <cell r="J141">
            <v>-1135947.19</v>
          </cell>
          <cell r="K141">
            <v>-1135947.19</v>
          </cell>
          <cell r="L141">
            <v>-22959359.260000002</v>
          </cell>
          <cell r="M141">
            <v>-1135947.19</v>
          </cell>
          <cell r="N141">
            <v>-24095306.450000003</v>
          </cell>
          <cell r="O141">
            <v>-1101817.25</v>
          </cell>
          <cell r="P141">
            <v>0</v>
          </cell>
          <cell r="Q141">
            <v>-1101817.25</v>
          </cell>
          <cell r="R141">
            <v>-21857542.010000002</v>
          </cell>
          <cell r="S141">
            <v>0</v>
          </cell>
          <cell r="T141">
            <v>-21857542.010000002</v>
          </cell>
          <cell r="U141">
            <v>0</v>
          </cell>
          <cell r="V141">
            <v>-1135947.19</v>
          </cell>
          <cell r="W141">
            <v>-1135947.19</v>
          </cell>
          <cell r="X141">
            <v>-22959359.260000002</v>
          </cell>
          <cell r="Y141">
            <v>-1135947.19</v>
          </cell>
          <cell r="Z141">
            <v>-24095306.450000003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-6451</v>
          </cell>
          <cell r="D142">
            <v>0</v>
          </cell>
          <cell r="E142">
            <v>-6451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-6451</v>
          </cell>
          <cell r="M142">
            <v>0</v>
          </cell>
          <cell r="N142">
            <v>-6451</v>
          </cell>
          <cell r="O142">
            <v>-6451</v>
          </cell>
          <cell r="P142">
            <v>0</v>
          </cell>
          <cell r="Q142">
            <v>-6451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-6451</v>
          </cell>
          <cell r="Y142">
            <v>0</v>
          </cell>
          <cell r="Z142">
            <v>-6451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-2174134.56</v>
          </cell>
          <cell r="D143">
            <v>0</v>
          </cell>
          <cell r="E143">
            <v>-2174134.56</v>
          </cell>
          <cell r="F143">
            <v>-2875898.07</v>
          </cell>
          <cell r="H143">
            <v>-2875898.07</v>
          </cell>
          <cell r="J143">
            <v>-1133287.06</v>
          </cell>
          <cell r="K143">
            <v>-1133287.06</v>
          </cell>
          <cell r="M143">
            <v>-1133287.06</v>
          </cell>
          <cell r="N143">
            <v>-1133287.06</v>
          </cell>
          <cell r="O143">
            <v>-2174134.56</v>
          </cell>
          <cell r="P143">
            <v>0</v>
          </cell>
          <cell r="Q143">
            <v>-2174134.56</v>
          </cell>
          <cell r="R143">
            <v>-2875898.07</v>
          </cell>
          <cell r="S143">
            <v>0</v>
          </cell>
          <cell r="T143">
            <v>-2875898.07</v>
          </cell>
          <cell r="U143">
            <v>0</v>
          </cell>
          <cell r="V143">
            <v>-1133287.06</v>
          </cell>
          <cell r="W143">
            <v>-1133287.06</v>
          </cell>
          <cell r="X143">
            <v>-5050032.63</v>
          </cell>
          <cell r="Y143">
            <v>-1133287.06</v>
          </cell>
          <cell r="Z143">
            <v>-6183319.6899999995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-4308729.03</v>
          </cell>
          <cell r="D144">
            <v>0</v>
          </cell>
          <cell r="E144">
            <v>-4308729.03</v>
          </cell>
          <cell r="F144">
            <v>-7069242.1399999997</v>
          </cell>
          <cell r="H144">
            <v>-7069242.1399999997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-4308729.03</v>
          </cell>
          <cell r="P144">
            <v>0</v>
          </cell>
          <cell r="Q144">
            <v>-4308729.03</v>
          </cell>
          <cell r="R144">
            <v>-7069242.1399999997</v>
          </cell>
          <cell r="S144">
            <v>0</v>
          </cell>
          <cell r="T144">
            <v>-7069242.1399999997</v>
          </cell>
          <cell r="U144">
            <v>0</v>
          </cell>
          <cell r="V144">
            <v>0</v>
          </cell>
          <cell r="W144">
            <v>0</v>
          </cell>
          <cell r="X144">
            <v>-11377971.17</v>
          </cell>
          <cell r="Y144">
            <v>0</v>
          </cell>
          <cell r="Z144">
            <v>-11377971.17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4049003.66</v>
          </cell>
          <cell r="D146">
            <v>0</v>
          </cell>
          <cell r="E146">
            <v>4049003.66</v>
          </cell>
          <cell r="F146">
            <v>1026752.8999999999</v>
          </cell>
          <cell r="H146">
            <v>1026752.8999999999</v>
          </cell>
          <cell r="K146">
            <v>0</v>
          </cell>
          <cell r="L146">
            <v>5075756.5600000005</v>
          </cell>
          <cell r="M146">
            <v>0</v>
          </cell>
          <cell r="N146">
            <v>5075756.5600000005</v>
          </cell>
          <cell r="O146">
            <v>11599281.4</v>
          </cell>
          <cell r="P146">
            <v>0</v>
          </cell>
          <cell r="Q146">
            <v>11599281.4</v>
          </cell>
          <cell r="R146">
            <v>5247121.16</v>
          </cell>
          <cell r="S146">
            <v>0</v>
          </cell>
          <cell r="T146">
            <v>5247121.16</v>
          </cell>
          <cell r="U146">
            <v>0</v>
          </cell>
          <cell r="V146">
            <v>0</v>
          </cell>
          <cell r="W146">
            <v>0</v>
          </cell>
          <cell r="X146">
            <v>16846402.560000002</v>
          </cell>
          <cell r="Y146">
            <v>0</v>
          </cell>
          <cell r="Z146">
            <v>16846402.560000002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46407.839999999997</v>
          </cell>
          <cell r="H147">
            <v>46407.839999999997</v>
          </cell>
          <cell r="K147">
            <v>0</v>
          </cell>
          <cell r="L147">
            <v>46407.839999999997</v>
          </cell>
          <cell r="M147">
            <v>0</v>
          </cell>
          <cell r="N147">
            <v>46407.839999999997</v>
          </cell>
          <cell r="O147">
            <v>25112</v>
          </cell>
          <cell r="P147">
            <v>0</v>
          </cell>
          <cell r="Q147">
            <v>25112</v>
          </cell>
          <cell r="R147">
            <v>91727.84</v>
          </cell>
          <cell r="S147">
            <v>0</v>
          </cell>
          <cell r="T147">
            <v>91727.84</v>
          </cell>
          <cell r="U147">
            <v>0</v>
          </cell>
          <cell r="V147">
            <v>0</v>
          </cell>
          <cell r="W147">
            <v>0</v>
          </cell>
          <cell r="X147">
            <v>116839.84</v>
          </cell>
          <cell r="Y147">
            <v>0</v>
          </cell>
          <cell r="Z147">
            <v>116839.84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2272487.17</v>
          </cell>
          <cell r="D148">
            <v>0</v>
          </cell>
          <cell r="E148">
            <v>2272487.17</v>
          </cell>
          <cell r="F148">
            <v>23212241.289999999</v>
          </cell>
          <cell r="H148">
            <v>23212241.289999999</v>
          </cell>
          <cell r="J148">
            <v>10662801.810000001</v>
          </cell>
          <cell r="K148">
            <v>10662801.810000001</v>
          </cell>
          <cell r="L148">
            <v>25484728.460000001</v>
          </cell>
          <cell r="M148">
            <v>10662801.810000001</v>
          </cell>
          <cell r="N148">
            <v>36147530.270000003</v>
          </cell>
          <cell r="O148">
            <v>5387026.1200000001</v>
          </cell>
          <cell r="P148">
            <v>0</v>
          </cell>
          <cell r="Q148">
            <v>5387026.1200000001</v>
          </cell>
          <cell r="R148">
            <v>48768904.230000004</v>
          </cell>
          <cell r="S148">
            <v>0</v>
          </cell>
          <cell r="T148">
            <v>48768904.230000004</v>
          </cell>
          <cell r="U148">
            <v>0</v>
          </cell>
          <cell r="V148">
            <v>38557153.829999998</v>
          </cell>
          <cell r="W148">
            <v>38557153.829999998</v>
          </cell>
          <cell r="X148">
            <v>54155930.350000001</v>
          </cell>
          <cell r="Y148">
            <v>38557153.829999998</v>
          </cell>
          <cell r="Z148">
            <v>92713084.180000007</v>
          </cell>
        </row>
        <row r="149">
          <cell r="B149" t="str">
            <v>Purchase : Packing (goods)</v>
          </cell>
          <cell r="C149">
            <v>12160</v>
          </cell>
          <cell r="D149">
            <v>0</v>
          </cell>
          <cell r="E149">
            <v>12160</v>
          </cell>
          <cell r="F149">
            <v>0</v>
          </cell>
          <cell r="H149">
            <v>0</v>
          </cell>
          <cell r="K149">
            <v>0</v>
          </cell>
          <cell r="L149">
            <v>12160</v>
          </cell>
          <cell r="M149">
            <v>0</v>
          </cell>
          <cell r="N149">
            <v>12160</v>
          </cell>
          <cell r="O149">
            <v>42153</v>
          </cell>
          <cell r="P149">
            <v>0</v>
          </cell>
          <cell r="Q149">
            <v>42153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54148.959999999999</v>
          </cell>
          <cell r="D150">
            <v>0</v>
          </cell>
          <cell r="E150">
            <v>54148.959999999999</v>
          </cell>
          <cell r="F150">
            <v>61923.28</v>
          </cell>
          <cell r="H150">
            <v>61923.28</v>
          </cell>
          <cell r="J150">
            <v>56431.61</v>
          </cell>
          <cell r="K150">
            <v>56431.61</v>
          </cell>
          <cell r="L150">
            <v>116072.23999999999</v>
          </cell>
          <cell r="M150">
            <v>56431.61</v>
          </cell>
          <cell r="N150">
            <v>172503.84999999998</v>
          </cell>
          <cell r="O150">
            <v>140892.98000000001</v>
          </cell>
          <cell r="P150">
            <v>0</v>
          </cell>
          <cell r="Q150">
            <v>140892.98000000001</v>
          </cell>
          <cell r="R150">
            <v>129846.63</v>
          </cell>
          <cell r="S150">
            <v>0</v>
          </cell>
          <cell r="T150">
            <v>129846.63</v>
          </cell>
          <cell r="U150">
            <v>0</v>
          </cell>
          <cell r="V150">
            <v>190827.75</v>
          </cell>
          <cell r="W150">
            <v>190827.75</v>
          </cell>
          <cell r="Y150">
            <v>190827.75</v>
          </cell>
        </row>
        <row r="151">
          <cell r="A151" t="str">
            <v>51004-04</v>
          </cell>
          <cell r="B151" t="str">
            <v>Purchase : Packing</v>
          </cell>
          <cell r="C151">
            <v>66308.959999999992</v>
          </cell>
          <cell r="D151">
            <v>0</v>
          </cell>
          <cell r="E151">
            <v>66308.959999999992</v>
          </cell>
          <cell r="F151">
            <v>61923.28</v>
          </cell>
          <cell r="H151">
            <v>61923.28</v>
          </cell>
          <cell r="J151">
            <v>56431.61</v>
          </cell>
          <cell r="K151">
            <v>56431.61</v>
          </cell>
          <cell r="L151">
            <v>128232.23999999999</v>
          </cell>
          <cell r="M151">
            <v>56431.61</v>
          </cell>
          <cell r="N151">
            <v>184663.84999999998</v>
          </cell>
          <cell r="O151">
            <v>183045.97999999998</v>
          </cell>
          <cell r="P151">
            <v>0</v>
          </cell>
          <cell r="Q151">
            <v>183045.97999999998</v>
          </cell>
          <cell r="R151">
            <v>129846.63</v>
          </cell>
          <cell r="S151">
            <v>0</v>
          </cell>
          <cell r="T151">
            <v>129846.63</v>
          </cell>
          <cell r="U151">
            <v>0</v>
          </cell>
          <cell r="V151">
            <v>190827.75</v>
          </cell>
          <cell r="W151">
            <v>190827.75</v>
          </cell>
          <cell r="X151">
            <v>312892.61</v>
          </cell>
          <cell r="Y151">
            <v>190827.75</v>
          </cell>
          <cell r="Z151">
            <v>503720.36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1356184.72</v>
          </cell>
          <cell r="D156">
            <v>0</v>
          </cell>
          <cell r="E156">
            <v>1356184.72</v>
          </cell>
          <cell r="F156">
            <v>1668958.2</v>
          </cell>
          <cell r="H156">
            <v>1668958.2</v>
          </cell>
          <cell r="J156">
            <v>1153227.56</v>
          </cell>
          <cell r="K156">
            <v>1153227.56</v>
          </cell>
          <cell r="L156">
            <v>3025142.92</v>
          </cell>
          <cell r="M156">
            <v>1153227.56</v>
          </cell>
          <cell r="N156">
            <v>4178370.48</v>
          </cell>
          <cell r="O156">
            <v>4096279.7800000003</v>
          </cell>
          <cell r="P156">
            <v>0</v>
          </cell>
          <cell r="Q156">
            <v>4096279.7800000003</v>
          </cell>
          <cell r="R156">
            <v>4600250.78</v>
          </cell>
          <cell r="S156">
            <v>0</v>
          </cell>
          <cell r="T156">
            <v>4600250.78</v>
          </cell>
          <cell r="U156">
            <v>0</v>
          </cell>
          <cell r="V156">
            <v>3665835.0300000003</v>
          </cell>
          <cell r="W156">
            <v>3665835.0300000003</v>
          </cell>
          <cell r="X156">
            <v>8696530.5600000005</v>
          </cell>
          <cell r="Y156">
            <v>3665835.0300000003</v>
          </cell>
          <cell r="Z156">
            <v>12362365.59</v>
          </cell>
        </row>
        <row r="157">
          <cell r="A157" t="str">
            <v>52001-02</v>
          </cell>
          <cell r="B157" t="str">
            <v>Wages - Factory</v>
          </cell>
          <cell r="C157">
            <v>157295.07</v>
          </cell>
          <cell r="D157">
            <v>0</v>
          </cell>
          <cell r="E157">
            <v>157295.07</v>
          </cell>
          <cell r="F157">
            <v>191685.13</v>
          </cell>
          <cell r="H157">
            <v>191685.13</v>
          </cell>
          <cell r="J157">
            <v>126160.8</v>
          </cell>
          <cell r="K157">
            <v>126160.8</v>
          </cell>
          <cell r="L157">
            <v>348980.2</v>
          </cell>
          <cell r="M157">
            <v>126160.8</v>
          </cell>
          <cell r="N157">
            <v>475141</v>
          </cell>
          <cell r="O157">
            <v>549933.91999999993</v>
          </cell>
          <cell r="P157">
            <v>0</v>
          </cell>
          <cell r="Q157">
            <v>549933.91999999993</v>
          </cell>
          <cell r="R157">
            <v>620821.26</v>
          </cell>
          <cell r="S157">
            <v>0</v>
          </cell>
          <cell r="T157">
            <v>620821.26</v>
          </cell>
          <cell r="U157">
            <v>0</v>
          </cell>
          <cell r="V157">
            <v>494718.32</v>
          </cell>
          <cell r="W157">
            <v>494718.32</v>
          </cell>
          <cell r="X157">
            <v>1170755.18</v>
          </cell>
          <cell r="Y157">
            <v>494718.32</v>
          </cell>
          <cell r="Z157">
            <v>1665473.5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254783.75</v>
          </cell>
          <cell r="D159">
            <v>0</v>
          </cell>
          <cell r="E159">
            <v>254783.75</v>
          </cell>
          <cell r="F159">
            <v>232030.53</v>
          </cell>
          <cell r="H159">
            <v>232030.53</v>
          </cell>
          <cell r="J159">
            <v>157163.85999999999</v>
          </cell>
          <cell r="K159">
            <v>157163.85999999999</v>
          </cell>
          <cell r="L159">
            <v>486814.28</v>
          </cell>
          <cell r="M159">
            <v>157163.85999999999</v>
          </cell>
          <cell r="N159">
            <v>643978.14</v>
          </cell>
          <cell r="O159">
            <v>788290.31</v>
          </cell>
          <cell r="P159">
            <v>0</v>
          </cell>
          <cell r="Q159">
            <v>788290.31</v>
          </cell>
          <cell r="R159">
            <v>696907.22</v>
          </cell>
          <cell r="S159">
            <v>0</v>
          </cell>
          <cell r="T159">
            <v>696907.22</v>
          </cell>
          <cell r="U159">
            <v>0</v>
          </cell>
          <cell r="V159">
            <v>555349.48</v>
          </cell>
          <cell r="W159">
            <v>555349.48</v>
          </cell>
          <cell r="X159">
            <v>1485197.53</v>
          </cell>
          <cell r="Y159">
            <v>555349.48</v>
          </cell>
          <cell r="Z159">
            <v>2040547.01</v>
          </cell>
        </row>
        <row r="160">
          <cell r="A160" t="str">
            <v>52001-05</v>
          </cell>
          <cell r="B160" t="str">
            <v>Allowance - Factory</v>
          </cell>
          <cell r="C160">
            <v>252149.72999999998</v>
          </cell>
          <cell r="D160">
            <v>0</v>
          </cell>
          <cell r="E160">
            <v>252149.72999999998</v>
          </cell>
          <cell r="F160">
            <v>311003.99</v>
          </cell>
          <cell r="H160">
            <v>311003.99</v>
          </cell>
          <cell r="J160">
            <v>213540.12</v>
          </cell>
          <cell r="K160">
            <v>213540.12</v>
          </cell>
          <cell r="L160">
            <v>563153.72</v>
          </cell>
          <cell r="M160">
            <v>213540.12</v>
          </cell>
          <cell r="N160">
            <v>776693.84</v>
          </cell>
          <cell r="O160">
            <v>765850.78</v>
          </cell>
          <cell r="P160">
            <v>0</v>
          </cell>
          <cell r="Q160">
            <v>765850.78</v>
          </cell>
          <cell r="R160">
            <v>867276.59</v>
          </cell>
          <cell r="S160">
            <v>0</v>
          </cell>
          <cell r="T160">
            <v>867276.59</v>
          </cell>
          <cell r="U160">
            <v>0</v>
          </cell>
          <cell r="V160">
            <v>691112.95</v>
          </cell>
          <cell r="W160">
            <v>691112.95</v>
          </cell>
          <cell r="X160">
            <v>1633127.37</v>
          </cell>
          <cell r="Y160">
            <v>691112.95</v>
          </cell>
          <cell r="Z160">
            <v>2324240.3200000003</v>
          </cell>
        </row>
        <row r="161">
          <cell r="A161" t="str">
            <v>52001-06</v>
          </cell>
          <cell r="B161" t="str">
            <v>Welfare - Factory</v>
          </cell>
          <cell r="C161">
            <v>357903.76999999996</v>
          </cell>
          <cell r="D161">
            <v>0</v>
          </cell>
          <cell r="E161">
            <v>357903.76999999996</v>
          </cell>
          <cell r="F161">
            <v>438876.54</v>
          </cell>
          <cell r="H161">
            <v>438876.54</v>
          </cell>
          <cell r="J161">
            <v>301997.3</v>
          </cell>
          <cell r="K161">
            <v>301997.3</v>
          </cell>
          <cell r="L161">
            <v>796780.30999999994</v>
          </cell>
          <cell r="M161">
            <v>301997.3</v>
          </cell>
          <cell r="N161">
            <v>1098777.6099999999</v>
          </cell>
          <cell r="O161">
            <v>1028110.8399999999</v>
          </cell>
          <cell r="P161">
            <v>0</v>
          </cell>
          <cell r="Q161">
            <v>1028110.8399999999</v>
          </cell>
          <cell r="R161">
            <v>1191053.8699999999</v>
          </cell>
          <cell r="S161">
            <v>0</v>
          </cell>
          <cell r="T161">
            <v>1191053.8699999999</v>
          </cell>
          <cell r="U161">
            <v>0</v>
          </cell>
          <cell r="V161">
            <v>949123.69</v>
          </cell>
          <cell r="W161">
            <v>949123.69</v>
          </cell>
          <cell r="X161">
            <v>2219164.71</v>
          </cell>
          <cell r="Y161">
            <v>949123.69</v>
          </cell>
          <cell r="Z161">
            <v>3168288.4</v>
          </cell>
        </row>
        <row r="162">
          <cell r="A162" t="str">
            <v>52001-07</v>
          </cell>
          <cell r="B162" t="str">
            <v>Provident Fund - Factory</v>
          </cell>
          <cell r="C162">
            <v>30192.49</v>
          </cell>
          <cell r="D162">
            <v>0</v>
          </cell>
          <cell r="E162">
            <v>30192.49</v>
          </cell>
          <cell r="F162">
            <v>37361.79</v>
          </cell>
          <cell r="H162">
            <v>37361.79</v>
          </cell>
          <cell r="J162">
            <v>25611.26</v>
          </cell>
          <cell r="K162">
            <v>25611.26</v>
          </cell>
          <cell r="L162">
            <v>67554.28</v>
          </cell>
          <cell r="M162">
            <v>25611.26</v>
          </cell>
          <cell r="N162">
            <v>93165.54</v>
          </cell>
          <cell r="O162">
            <v>95713.51</v>
          </cell>
          <cell r="P162">
            <v>0</v>
          </cell>
          <cell r="Q162">
            <v>95713.51</v>
          </cell>
          <cell r="R162">
            <v>105051.37</v>
          </cell>
          <cell r="S162">
            <v>0</v>
          </cell>
          <cell r="T162">
            <v>105051.37</v>
          </cell>
          <cell r="U162">
            <v>0</v>
          </cell>
          <cell r="V162">
            <v>83713.05</v>
          </cell>
          <cell r="W162">
            <v>83713.05</v>
          </cell>
          <cell r="X162">
            <v>200764.88</v>
          </cell>
          <cell r="Y162">
            <v>83713.05</v>
          </cell>
          <cell r="Z162">
            <v>284477.93</v>
          </cell>
        </row>
        <row r="163">
          <cell r="A163" t="str">
            <v>52001-08</v>
          </cell>
          <cell r="B163" t="str">
            <v>Medical Expense - Factory</v>
          </cell>
          <cell r="C163">
            <v>7595.54</v>
          </cell>
          <cell r="D163">
            <v>0</v>
          </cell>
          <cell r="E163">
            <v>7595.54</v>
          </cell>
          <cell r="F163">
            <v>6725.69</v>
          </cell>
          <cell r="H163">
            <v>6725.69</v>
          </cell>
          <cell r="J163">
            <v>4431.7700000000004</v>
          </cell>
          <cell r="K163">
            <v>4431.7700000000004</v>
          </cell>
          <cell r="L163">
            <v>14321.23</v>
          </cell>
          <cell r="M163">
            <v>4431.7700000000004</v>
          </cell>
          <cell r="N163">
            <v>18753</v>
          </cell>
          <cell r="O163">
            <v>18059.23</v>
          </cell>
          <cell r="P163">
            <v>0</v>
          </cell>
          <cell r="Q163">
            <v>18059.23</v>
          </cell>
          <cell r="R163">
            <v>22363.67</v>
          </cell>
          <cell r="S163">
            <v>0</v>
          </cell>
          <cell r="T163">
            <v>22363.67</v>
          </cell>
          <cell r="U163">
            <v>0</v>
          </cell>
          <cell r="V163">
            <v>17821.099999999999</v>
          </cell>
          <cell r="W163">
            <v>17821.099999999999</v>
          </cell>
          <cell r="X163">
            <v>40422.899999999994</v>
          </cell>
          <cell r="Y163">
            <v>17821.099999999999</v>
          </cell>
          <cell r="Z163">
            <v>58243.999999999993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530514.72</v>
          </cell>
          <cell r="D165">
            <v>0</v>
          </cell>
          <cell r="E165">
            <v>530514.72</v>
          </cell>
          <cell r="F165">
            <v>771700.03</v>
          </cell>
          <cell r="H165">
            <v>771700.03</v>
          </cell>
          <cell r="J165">
            <v>392302.22</v>
          </cell>
          <cell r="K165">
            <v>392302.22</v>
          </cell>
          <cell r="L165">
            <v>1302214.75</v>
          </cell>
          <cell r="M165">
            <v>392302.22</v>
          </cell>
          <cell r="N165">
            <v>1694516.97</v>
          </cell>
          <cell r="O165">
            <v>1296991.8500000001</v>
          </cell>
          <cell r="P165">
            <v>0</v>
          </cell>
          <cell r="Q165">
            <v>1296991.8500000001</v>
          </cell>
          <cell r="R165">
            <v>1735820.3</v>
          </cell>
          <cell r="S165">
            <v>0</v>
          </cell>
          <cell r="T165">
            <v>1735820.3</v>
          </cell>
          <cell r="U165">
            <v>0</v>
          </cell>
          <cell r="V165">
            <v>1272600.46</v>
          </cell>
          <cell r="W165">
            <v>1272600.46</v>
          </cell>
          <cell r="X165">
            <v>3032812.1500000004</v>
          </cell>
          <cell r="Y165">
            <v>1272600.46</v>
          </cell>
          <cell r="Z165">
            <v>4305412.6100000003</v>
          </cell>
        </row>
        <row r="166">
          <cell r="A166" t="str">
            <v>52002-02</v>
          </cell>
          <cell r="B166" t="str">
            <v>Water</v>
          </cell>
          <cell r="C166">
            <v>15029.79</v>
          </cell>
          <cell r="D166">
            <v>0</v>
          </cell>
          <cell r="E166">
            <v>15029.79</v>
          </cell>
          <cell r="F166">
            <v>29396.44</v>
          </cell>
          <cell r="H166">
            <v>29396.44</v>
          </cell>
          <cell r="J166">
            <v>13727.52</v>
          </cell>
          <cell r="K166">
            <v>13727.52</v>
          </cell>
          <cell r="L166">
            <v>44426.229999999996</v>
          </cell>
          <cell r="M166">
            <v>13727.52</v>
          </cell>
          <cell r="N166">
            <v>58153.75</v>
          </cell>
          <cell r="O166">
            <v>46596.380000000005</v>
          </cell>
          <cell r="P166">
            <v>0</v>
          </cell>
          <cell r="Q166">
            <v>46596.380000000005</v>
          </cell>
          <cell r="R166">
            <v>74851.179999999993</v>
          </cell>
          <cell r="S166">
            <v>0</v>
          </cell>
          <cell r="T166">
            <v>74851.179999999993</v>
          </cell>
          <cell r="U166">
            <v>0</v>
          </cell>
          <cell r="V166">
            <v>54876.44</v>
          </cell>
          <cell r="W166">
            <v>54876.44</v>
          </cell>
          <cell r="X166">
            <v>121447.56</v>
          </cell>
          <cell r="Y166">
            <v>54876.44</v>
          </cell>
          <cell r="Z166">
            <v>176324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10774.62</v>
          </cell>
          <cell r="D168">
            <v>0</v>
          </cell>
          <cell r="E168">
            <v>10774.62</v>
          </cell>
          <cell r="F168">
            <v>17650.990000000002</v>
          </cell>
          <cell r="H168">
            <v>17650.990000000002</v>
          </cell>
          <cell r="J168">
            <v>5899.39</v>
          </cell>
          <cell r="K168">
            <v>5899.39</v>
          </cell>
          <cell r="L168">
            <v>28425.61</v>
          </cell>
          <cell r="M168">
            <v>5899.39</v>
          </cell>
          <cell r="N168">
            <v>34325</v>
          </cell>
          <cell r="O168">
            <v>64203.44</v>
          </cell>
          <cell r="P168">
            <v>0</v>
          </cell>
          <cell r="Q168">
            <v>64203.44</v>
          </cell>
          <cell r="R168">
            <v>94846.89</v>
          </cell>
          <cell r="S168">
            <v>0</v>
          </cell>
          <cell r="T168">
            <v>94846.89</v>
          </cell>
          <cell r="U168">
            <v>0</v>
          </cell>
          <cell r="V168">
            <v>55442.67</v>
          </cell>
          <cell r="W168">
            <v>55442.67</v>
          </cell>
          <cell r="X168">
            <v>159050.33000000002</v>
          </cell>
          <cell r="Y168">
            <v>55442.67</v>
          </cell>
          <cell r="Z168">
            <v>214493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342425.35</v>
          </cell>
          <cell r="D169">
            <v>0</v>
          </cell>
          <cell r="E169">
            <v>342425.35</v>
          </cell>
          <cell r="F169">
            <v>81778.33</v>
          </cell>
          <cell r="H169">
            <v>81778.33</v>
          </cell>
          <cell r="J169">
            <v>3917.67</v>
          </cell>
          <cell r="K169">
            <v>3917.67</v>
          </cell>
          <cell r="L169">
            <v>424203.68</v>
          </cell>
          <cell r="M169">
            <v>3917.67</v>
          </cell>
          <cell r="N169">
            <v>428121.35</v>
          </cell>
          <cell r="O169">
            <v>589381.94999999995</v>
          </cell>
          <cell r="P169">
            <v>0</v>
          </cell>
          <cell r="Q169">
            <v>589381.94999999995</v>
          </cell>
          <cell r="R169">
            <v>399059.64</v>
          </cell>
          <cell r="S169">
            <v>0</v>
          </cell>
          <cell r="T169">
            <v>399059.64</v>
          </cell>
          <cell r="U169">
            <v>0</v>
          </cell>
          <cell r="V169">
            <v>292566.86</v>
          </cell>
          <cell r="W169">
            <v>292566.86</v>
          </cell>
          <cell r="X169">
            <v>988441.59</v>
          </cell>
          <cell r="Y169">
            <v>292566.86</v>
          </cell>
          <cell r="Z169">
            <v>1281008.45</v>
          </cell>
        </row>
        <row r="170">
          <cell r="A170" t="str">
            <v>52003-03</v>
          </cell>
          <cell r="B170" t="str">
            <v>Maintenance Expense</v>
          </cell>
          <cell r="C170">
            <v>5845.03</v>
          </cell>
          <cell r="D170">
            <v>0</v>
          </cell>
          <cell r="E170">
            <v>5845.03</v>
          </cell>
          <cell r="F170">
            <v>47555.85</v>
          </cell>
          <cell r="H170">
            <v>47555.85</v>
          </cell>
          <cell r="J170">
            <v>22219.79</v>
          </cell>
          <cell r="K170">
            <v>22219.79</v>
          </cell>
          <cell r="L170">
            <v>53400.88</v>
          </cell>
          <cell r="M170">
            <v>22219.79</v>
          </cell>
          <cell r="N170">
            <v>75620.67</v>
          </cell>
          <cell r="O170">
            <v>42661.56</v>
          </cell>
          <cell r="P170">
            <v>0</v>
          </cell>
          <cell r="Q170">
            <v>42661.56</v>
          </cell>
          <cell r="R170">
            <v>118660.29999999999</v>
          </cell>
          <cell r="S170">
            <v>0</v>
          </cell>
          <cell r="T170">
            <v>118660.29999999999</v>
          </cell>
          <cell r="U170">
            <v>0</v>
          </cell>
          <cell r="V170">
            <v>86994.700000000012</v>
          </cell>
          <cell r="W170">
            <v>86994.700000000012</v>
          </cell>
          <cell r="X170">
            <v>161321.85999999999</v>
          </cell>
          <cell r="Y170">
            <v>86994.700000000012</v>
          </cell>
          <cell r="Z170">
            <v>248316.56</v>
          </cell>
        </row>
        <row r="171">
          <cell r="A171" t="str">
            <v>52003-04</v>
          </cell>
          <cell r="B171" t="str">
            <v>Factory Supplies Expense</v>
          </cell>
          <cell r="C171">
            <v>170609.44999999998</v>
          </cell>
          <cell r="D171">
            <v>0</v>
          </cell>
          <cell r="E171">
            <v>170609.44999999998</v>
          </cell>
          <cell r="F171">
            <v>198125.21</v>
          </cell>
          <cell r="H171">
            <v>198125.21</v>
          </cell>
          <cell r="J171">
            <v>49791.93</v>
          </cell>
          <cell r="K171">
            <v>49791.93</v>
          </cell>
          <cell r="L171">
            <v>368734.66</v>
          </cell>
          <cell r="M171">
            <v>49791.93</v>
          </cell>
          <cell r="N171">
            <v>418526.58999999997</v>
          </cell>
          <cell r="O171">
            <v>466858.13</v>
          </cell>
          <cell r="P171">
            <v>0</v>
          </cell>
          <cell r="Q171">
            <v>466858.13</v>
          </cell>
          <cell r="R171">
            <v>409246.5</v>
          </cell>
          <cell r="S171">
            <v>0</v>
          </cell>
          <cell r="T171">
            <v>409246.5</v>
          </cell>
          <cell r="U171">
            <v>0</v>
          </cell>
          <cell r="V171">
            <v>176137.48</v>
          </cell>
          <cell r="W171">
            <v>176137.48</v>
          </cell>
          <cell r="X171">
            <v>876104.63</v>
          </cell>
          <cell r="Y171">
            <v>176137.48</v>
          </cell>
          <cell r="Z171">
            <v>1052242.1100000001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5570</v>
          </cell>
          <cell r="D172">
            <v>0</v>
          </cell>
          <cell r="E172">
            <v>5570</v>
          </cell>
          <cell r="F172">
            <v>1870.49</v>
          </cell>
          <cell r="H172">
            <v>1870.49</v>
          </cell>
          <cell r="J172">
            <v>-1870.49</v>
          </cell>
          <cell r="K172">
            <v>-1870.49</v>
          </cell>
          <cell r="L172">
            <v>7440.49</v>
          </cell>
          <cell r="M172">
            <v>-1870.49</v>
          </cell>
          <cell r="N172">
            <v>5570</v>
          </cell>
          <cell r="O172">
            <v>12810</v>
          </cell>
          <cell r="P172">
            <v>0</v>
          </cell>
          <cell r="Q172">
            <v>12810</v>
          </cell>
          <cell r="R172">
            <v>20271.72</v>
          </cell>
          <cell r="S172">
            <v>0</v>
          </cell>
          <cell r="T172">
            <v>20271.72</v>
          </cell>
          <cell r="U172">
            <v>0</v>
          </cell>
          <cell r="V172">
            <v>14862.03</v>
          </cell>
          <cell r="W172">
            <v>14862.03</v>
          </cell>
          <cell r="X172">
            <v>33081.72</v>
          </cell>
          <cell r="Y172">
            <v>14862.03</v>
          </cell>
          <cell r="Z172">
            <v>47943.75</v>
          </cell>
        </row>
        <row r="173">
          <cell r="A173" t="str">
            <v>52003-06</v>
          </cell>
          <cell r="B173" t="str">
            <v>Mould Expense</v>
          </cell>
          <cell r="C173">
            <v>8816</v>
          </cell>
          <cell r="D173">
            <v>0</v>
          </cell>
          <cell r="E173">
            <v>8816</v>
          </cell>
          <cell r="F173">
            <v>984.27</v>
          </cell>
          <cell r="H173">
            <v>984.27</v>
          </cell>
          <cell r="J173">
            <v>-984.27</v>
          </cell>
          <cell r="K173">
            <v>-984.27</v>
          </cell>
          <cell r="L173">
            <v>9800.27</v>
          </cell>
          <cell r="M173">
            <v>-984.27</v>
          </cell>
          <cell r="N173">
            <v>8816</v>
          </cell>
          <cell r="O173">
            <v>8816</v>
          </cell>
          <cell r="P173">
            <v>0</v>
          </cell>
          <cell r="Q173">
            <v>8816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6556.7000000000007</v>
          </cell>
          <cell r="W173">
            <v>6556.7000000000007</v>
          </cell>
          <cell r="X173">
            <v>17759.3</v>
          </cell>
          <cell r="Y173">
            <v>6556.7000000000007</v>
          </cell>
          <cell r="Z173">
            <v>24316</v>
          </cell>
        </row>
        <row r="174">
          <cell r="A174" t="str">
            <v>52003-07</v>
          </cell>
          <cell r="B174" t="str">
            <v>Water Treatment Charge</v>
          </cell>
          <cell r="C174">
            <v>0</v>
          </cell>
          <cell r="D174">
            <v>0</v>
          </cell>
          <cell r="E174">
            <v>0</v>
          </cell>
          <cell r="F174">
            <v>115.42</v>
          </cell>
          <cell r="H174">
            <v>115.42</v>
          </cell>
          <cell r="J174">
            <v>-115.42</v>
          </cell>
          <cell r="K174">
            <v>-115.42</v>
          </cell>
          <cell r="L174">
            <v>115.42</v>
          </cell>
          <cell r="M174">
            <v>-115.42</v>
          </cell>
          <cell r="N174">
            <v>0</v>
          </cell>
          <cell r="O174">
            <v>1962.24</v>
          </cell>
          <cell r="P174">
            <v>0</v>
          </cell>
          <cell r="Q174">
            <v>1962.24</v>
          </cell>
          <cell r="R174">
            <v>3053.08</v>
          </cell>
          <cell r="S174">
            <v>0</v>
          </cell>
          <cell r="T174">
            <v>3053.08</v>
          </cell>
          <cell r="U174">
            <v>0</v>
          </cell>
          <cell r="V174">
            <v>1784.6799999999998</v>
          </cell>
          <cell r="W174">
            <v>1784.6799999999998</v>
          </cell>
          <cell r="X174">
            <v>5015.32</v>
          </cell>
          <cell r="Y174">
            <v>1784.6799999999998</v>
          </cell>
          <cell r="Z174">
            <v>6800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77.84</v>
          </cell>
          <cell r="H177">
            <v>77.84</v>
          </cell>
          <cell r="J177">
            <v>-77.84</v>
          </cell>
          <cell r="K177">
            <v>-77.84</v>
          </cell>
          <cell r="L177">
            <v>77.84</v>
          </cell>
          <cell r="M177">
            <v>-77.84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935.18999999999994</v>
          </cell>
          <cell r="W177">
            <v>935.18999999999994</v>
          </cell>
          <cell r="X177">
            <v>1275.5999999999999</v>
          </cell>
          <cell r="Y177">
            <v>935.18999999999994</v>
          </cell>
          <cell r="Z177">
            <v>2210.79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346610.16</v>
          </cell>
          <cell r="H179">
            <v>346610.16</v>
          </cell>
          <cell r="J179">
            <v>169270.91</v>
          </cell>
          <cell r="K179">
            <v>169270.91</v>
          </cell>
          <cell r="L179">
            <v>794590.55</v>
          </cell>
          <cell r="M179">
            <v>169270.91</v>
          </cell>
          <cell r="N179">
            <v>963861.46000000008</v>
          </cell>
          <cell r="O179">
            <v>1300588.24</v>
          </cell>
          <cell r="P179">
            <v>0</v>
          </cell>
          <cell r="Q179">
            <v>1300588.24</v>
          </cell>
          <cell r="R179">
            <v>945202.10999999987</v>
          </cell>
          <cell r="S179">
            <v>0</v>
          </cell>
          <cell r="T179">
            <v>945202.10999999987</v>
          </cell>
          <cell r="U179">
            <v>0</v>
          </cell>
          <cell r="V179">
            <v>552517.12</v>
          </cell>
          <cell r="W179">
            <v>552517.12</v>
          </cell>
          <cell r="X179">
            <v>2245790.3499999996</v>
          </cell>
          <cell r="Y179">
            <v>552517.12</v>
          </cell>
          <cell r="Z179">
            <v>2798307.4699999997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265896.03999999998</v>
          </cell>
          <cell r="D180">
            <v>0</v>
          </cell>
          <cell r="E180">
            <v>265896.03999999998</v>
          </cell>
          <cell r="F180">
            <v>831301.2</v>
          </cell>
          <cell r="H180">
            <v>831301.2</v>
          </cell>
          <cell r="J180">
            <v>400200.71</v>
          </cell>
          <cell r="K180">
            <v>400200.71</v>
          </cell>
          <cell r="L180">
            <v>1097197.24</v>
          </cell>
          <cell r="M180">
            <v>400200.71</v>
          </cell>
          <cell r="N180">
            <v>1497397.95</v>
          </cell>
          <cell r="O180">
            <v>773459.74</v>
          </cell>
          <cell r="P180">
            <v>0</v>
          </cell>
          <cell r="Q180">
            <v>773459.74</v>
          </cell>
          <cell r="R180">
            <v>2072413.78</v>
          </cell>
          <cell r="S180">
            <v>0</v>
          </cell>
          <cell r="T180">
            <v>2072413.78</v>
          </cell>
          <cell r="U180">
            <v>0</v>
          </cell>
          <cell r="V180">
            <v>1519370.83</v>
          </cell>
          <cell r="W180">
            <v>1519370.83</v>
          </cell>
          <cell r="X180">
            <v>2845873.52</v>
          </cell>
          <cell r="Y180">
            <v>1519370.83</v>
          </cell>
          <cell r="Z180">
            <v>4365244.3499999996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42277.27</v>
          </cell>
          <cell r="D182">
            <v>0</v>
          </cell>
          <cell r="E182">
            <v>42277.27</v>
          </cell>
          <cell r="F182">
            <v>189158.53</v>
          </cell>
          <cell r="H182">
            <v>189158.53</v>
          </cell>
          <cell r="J182">
            <v>110186.69</v>
          </cell>
          <cell r="K182">
            <v>110186.69</v>
          </cell>
          <cell r="L182">
            <v>231435.8</v>
          </cell>
          <cell r="M182">
            <v>110186.69</v>
          </cell>
          <cell r="N182">
            <v>341622.49</v>
          </cell>
          <cell r="O182">
            <v>119158.66</v>
          </cell>
          <cell r="P182">
            <v>0</v>
          </cell>
          <cell r="Q182">
            <v>119158.66</v>
          </cell>
          <cell r="R182">
            <v>517541.05000000005</v>
          </cell>
          <cell r="S182">
            <v>0</v>
          </cell>
          <cell r="T182">
            <v>517541.05000000005</v>
          </cell>
          <cell r="U182">
            <v>0</v>
          </cell>
          <cell r="V182">
            <v>351525.70999999996</v>
          </cell>
          <cell r="W182">
            <v>351525.70999999996</v>
          </cell>
          <cell r="X182">
            <v>636699.71000000008</v>
          </cell>
          <cell r="Y182">
            <v>351525.70999999996</v>
          </cell>
          <cell r="Z182">
            <v>988225.42</v>
          </cell>
        </row>
        <row r="183">
          <cell r="A183" t="str">
            <v>52006-01</v>
          </cell>
          <cell r="B183" t="str">
            <v>Other Injection</v>
          </cell>
          <cell r="C183">
            <v>84069.54</v>
          </cell>
          <cell r="D183">
            <v>0</v>
          </cell>
          <cell r="E183">
            <v>84069.54</v>
          </cell>
          <cell r="F183">
            <v>6213.4</v>
          </cell>
          <cell r="H183">
            <v>6213.4</v>
          </cell>
          <cell r="J183">
            <v>12829.35</v>
          </cell>
          <cell r="K183">
            <v>12829.35</v>
          </cell>
          <cell r="L183">
            <v>90282.939999999988</v>
          </cell>
          <cell r="M183">
            <v>12829.35</v>
          </cell>
          <cell r="N183">
            <v>103112.29</v>
          </cell>
          <cell r="O183">
            <v>265153.15999999997</v>
          </cell>
          <cell r="P183">
            <v>0</v>
          </cell>
          <cell r="Q183">
            <v>265153.15999999997</v>
          </cell>
          <cell r="R183">
            <v>123250.23</v>
          </cell>
          <cell r="S183">
            <v>0</v>
          </cell>
          <cell r="T183">
            <v>123250.23</v>
          </cell>
          <cell r="U183">
            <v>0</v>
          </cell>
          <cell r="V183">
            <v>96214.25</v>
          </cell>
          <cell r="W183">
            <v>96214.25</v>
          </cell>
          <cell r="X183">
            <v>388403.38999999996</v>
          </cell>
          <cell r="Y183">
            <v>96214.25</v>
          </cell>
          <cell r="Z183">
            <v>484617.63999999996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7219.7</v>
          </cell>
          <cell r="D185">
            <v>0</v>
          </cell>
          <cell r="E185">
            <v>7219.7</v>
          </cell>
          <cell r="F185">
            <v>10858.77</v>
          </cell>
          <cell r="H185">
            <v>10858.77</v>
          </cell>
          <cell r="J185">
            <v>4921.53</v>
          </cell>
          <cell r="K185">
            <v>4921.53</v>
          </cell>
          <cell r="L185">
            <v>18078.47</v>
          </cell>
          <cell r="M185">
            <v>4921.53</v>
          </cell>
          <cell r="N185">
            <v>23000</v>
          </cell>
          <cell r="O185">
            <v>21508.400000000001</v>
          </cell>
          <cell r="P185">
            <v>0</v>
          </cell>
          <cell r="Q185">
            <v>21508.400000000001</v>
          </cell>
          <cell r="R185">
            <v>28556.02</v>
          </cell>
          <cell r="S185">
            <v>0</v>
          </cell>
          <cell r="T185">
            <v>28556.02</v>
          </cell>
          <cell r="U185">
            <v>0</v>
          </cell>
          <cell r="V185">
            <v>20935.579999999998</v>
          </cell>
          <cell r="W185">
            <v>20935.579999999998</v>
          </cell>
          <cell r="X185">
            <v>50064.42</v>
          </cell>
          <cell r="Y185">
            <v>20935.579999999998</v>
          </cell>
          <cell r="Z185">
            <v>71000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13471.6</v>
          </cell>
          <cell r="D188">
            <v>0</v>
          </cell>
          <cell r="E188">
            <v>13471.6</v>
          </cell>
          <cell r="F188">
            <v>15705.39</v>
          </cell>
          <cell r="H188">
            <v>15705.39</v>
          </cell>
          <cell r="J188">
            <v>4361.01</v>
          </cell>
          <cell r="K188">
            <v>4361.01</v>
          </cell>
          <cell r="L188">
            <v>29176.989999999998</v>
          </cell>
          <cell r="M188">
            <v>4361.01</v>
          </cell>
          <cell r="N188">
            <v>33538</v>
          </cell>
          <cell r="O188">
            <v>16114.210000000001</v>
          </cell>
          <cell r="P188">
            <v>0</v>
          </cell>
          <cell r="Q188">
            <v>16114.210000000001</v>
          </cell>
          <cell r="R188">
            <v>39844.300000000003</v>
          </cell>
          <cell r="S188">
            <v>0</v>
          </cell>
          <cell r="T188">
            <v>39844.300000000003</v>
          </cell>
          <cell r="U188">
            <v>0</v>
          </cell>
          <cell r="V188">
            <v>5898.49</v>
          </cell>
          <cell r="W188">
            <v>5898.49</v>
          </cell>
          <cell r="X188">
            <v>55958.51</v>
          </cell>
          <cell r="Y188">
            <v>5898.49</v>
          </cell>
          <cell r="Z188">
            <v>61857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26694.06</v>
          </cell>
          <cell r="D189">
            <v>0</v>
          </cell>
          <cell r="E189">
            <v>26694.06</v>
          </cell>
          <cell r="F189">
            <v>30526.6</v>
          </cell>
          <cell r="H189">
            <v>30526.6</v>
          </cell>
          <cell r="J189">
            <v>27819.34</v>
          </cell>
          <cell r="K189">
            <v>27819.34</v>
          </cell>
          <cell r="L189">
            <v>57220.66</v>
          </cell>
          <cell r="M189">
            <v>27819.34</v>
          </cell>
          <cell r="N189">
            <v>85040</v>
          </cell>
          <cell r="O189">
            <v>70691.09</v>
          </cell>
          <cell r="P189">
            <v>0</v>
          </cell>
          <cell r="Q189">
            <v>70691.09</v>
          </cell>
          <cell r="R189">
            <v>107962.29999999999</v>
          </cell>
          <cell r="S189">
            <v>0</v>
          </cell>
          <cell r="T189">
            <v>107962.29999999999</v>
          </cell>
          <cell r="U189">
            <v>0</v>
          </cell>
          <cell r="V189">
            <v>73546.61</v>
          </cell>
          <cell r="W189">
            <v>73546.61</v>
          </cell>
          <cell r="X189">
            <v>178653.38999999998</v>
          </cell>
          <cell r="Y189">
            <v>73546.61</v>
          </cell>
          <cell r="Z189">
            <v>252200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2994.57</v>
          </cell>
          <cell r="H191">
            <v>2994.57</v>
          </cell>
          <cell r="K191">
            <v>0</v>
          </cell>
          <cell r="L191">
            <v>2994.57</v>
          </cell>
          <cell r="M191">
            <v>0</v>
          </cell>
          <cell r="N191">
            <v>2994.57</v>
          </cell>
          <cell r="O191">
            <v>0</v>
          </cell>
          <cell r="P191">
            <v>0</v>
          </cell>
          <cell r="Q191">
            <v>0</v>
          </cell>
          <cell r="R191">
            <v>7894.73</v>
          </cell>
          <cell r="S191">
            <v>0</v>
          </cell>
          <cell r="T191">
            <v>7894.73</v>
          </cell>
          <cell r="U191">
            <v>0</v>
          </cell>
          <cell r="V191">
            <v>0</v>
          </cell>
          <cell r="W191">
            <v>0</v>
          </cell>
          <cell r="X191">
            <v>7894.73</v>
          </cell>
          <cell r="Y191">
            <v>0</v>
          </cell>
          <cell r="Z191">
            <v>7894.73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82047.990000000005</v>
          </cell>
          <cell r="H193">
            <v>82047.990000000005</v>
          </cell>
          <cell r="K193">
            <v>0</v>
          </cell>
          <cell r="L193">
            <v>82047.990000000005</v>
          </cell>
          <cell r="M193">
            <v>0</v>
          </cell>
          <cell r="N193">
            <v>82047.990000000005</v>
          </cell>
          <cell r="O193">
            <v>0</v>
          </cell>
          <cell r="P193">
            <v>0</v>
          </cell>
          <cell r="Q193">
            <v>0</v>
          </cell>
          <cell r="R193">
            <v>86959.99</v>
          </cell>
          <cell r="S193">
            <v>0</v>
          </cell>
          <cell r="T193">
            <v>86959.99</v>
          </cell>
          <cell r="U193">
            <v>0</v>
          </cell>
          <cell r="V193">
            <v>0</v>
          </cell>
          <cell r="W193">
            <v>0</v>
          </cell>
          <cell r="X193">
            <v>86959.99</v>
          </cell>
          <cell r="Y193">
            <v>0</v>
          </cell>
          <cell r="Z193">
            <v>86959.99</v>
          </cell>
        </row>
        <row r="194">
          <cell r="A194" t="str">
            <v>53002-02</v>
          </cell>
          <cell r="B194" t="str">
            <v>Freight - Lacal Sale</v>
          </cell>
          <cell r="C194">
            <v>190872</v>
          </cell>
          <cell r="D194">
            <v>0</v>
          </cell>
          <cell r="E194">
            <v>190872</v>
          </cell>
          <cell r="F194">
            <v>13072</v>
          </cell>
          <cell r="H194">
            <v>13072</v>
          </cell>
          <cell r="K194">
            <v>0</v>
          </cell>
          <cell r="L194">
            <v>203944</v>
          </cell>
          <cell r="M194">
            <v>0</v>
          </cell>
          <cell r="N194">
            <v>203944</v>
          </cell>
          <cell r="O194">
            <v>516240</v>
          </cell>
          <cell r="P194">
            <v>0</v>
          </cell>
          <cell r="Q194">
            <v>516240</v>
          </cell>
          <cell r="R194">
            <v>44053.8</v>
          </cell>
          <cell r="S194">
            <v>0</v>
          </cell>
          <cell r="T194">
            <v>44053.8</v>
          </cell>
          <cell r="U194">
            <v>0</v>
          </cell>
          <cell r="V194">
            <v>0</v>
          </cell>
          <cell r="W194">
            <v>0</v>
          </cell>
          <cell r="X194">
            <v>560293.80000000005</v>
          </cell>
          <cell r="Y194">
            <v>0</v>
          </cell>
          <cell r="Z194">
            <v>560293.80000000005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868271.91</v>
          </cell>
          <cell r="D198">
            <v>0</v>
          </cell>
          <cell r="E198">
            <v>868271.91</v>
          </cell>
          <cell r="F198">
            <v>925126.36</v>
          </cell>
          <cell r="H198">
            <v>925126.36</v>
          </cell>
          <cell r="J198">
            <v>843081.51</v>
          </cell>
          <cell r="K198">
            <v>843081.51</v>
          </cell>
          <cell r="L198">
            <v>1793398.27</v>
          </cell>
          <cell r="M198">
            <v>843081.51</v>
          </cell>
          <cell r="N198">
            <v>2636479.7800000003</v>
          </cell>
          <cell r="O198">
            <v>2541176.6800000002</v>
          </cell>
          <cell r="P198">
            <v>0</v>
          </cell>
          <cell r="Q198">
            <v>2541176.6800000002</v>
          </cell>
          <cell r="R198">
            <v>2145279.65</v>
          </cell>
          <cell r="S198">
            <v>0</v>
          </cell>
          <cell r="T198">
            <v>2145279.65</v>
          </cell>
          <cell r="U198">
            <v>0</v>
          </cell>
          <cell r="V198">
            <v>3273491.1900000004</v>
          </cell>
          <cell r="W198">
            <v>3273491.1900000004</v>
          </cell>
          <cell r="X198">
            <v>4686456.33</v>
          </cell>
          <cell r="Y198">
            <v>3273491.1900000004</v>
          </cell>
          <cell r="Z198">
            <v>7959947.5200000005</v>
          </cell>
        </row>
        <row r="199">
          <cell r="A199" t="str">
            <v>54001-02</v>
          </cell>
          <cell r="B199" t="str">
            <v>Overtime - Office</v>
          </cell>
          <cell r="C199">
            <v>37209.879999999997</v>
          </cell>
          <cell r="D199">
            <v>0</v>
          </cell>
          <cell r="E199">
            <v>37209.879999999997</v>
          </cell>
          <cell r="F199">
            <v>40117.629999999997</v>
          </cell>
          <cell r="H199">
            <v>40117.629999999997</v>
          </cell>
          <cell r="J199">
            <v>36559.800000000003</v>
          </cell>
          <cell r="K199">
            <v>36559.800000000003</v>
          </cell>
          <cell r="L199">
            <v>77327.509999999995</v>
          </cell>
          <cell r="M199">
            <v>36559.800000000003</v>
          </cell>
          <cell r="N199">
            <v>113887.31</v>
          </cell>
          <cell r="O199">
            <v>105244.32</v>
          </cell>
          <cell r="P199">
            <v>0</v>
          </cell>
          <cell r="Q199">
            <v>105244.32</v>
          </cell>
          <cell r="R199">
            <v>90528.329999999987</v>
          </cell>
          <cell r="S199">
            <v>0</v>
          </cell>
          <cell r="T199">
            <v>90528.329999999987</v>
          </cell>
          <cell r="U199">
            <v>0</v>
          </cell>
          <cell r="V199">
            <v>137344.59</v>
          </cell>
          <cell r="W199">
            <v>137344.59</v>
          </cell>
          <cell r="X199">
            <v>195772.65</v>
          </cell>
          <cell r="Y199">
            <v>137344.59</v>
          </cell>
          <cell r="Z199">
            <v>333117.24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85910.88</v>
          </cell>
          <cell r="D201">
            <v>0</v>
          </cell>
          <cell r="E201">
            <v>85910.88</v>
          </cell>
          <cell r="F201">
            <v>83943.709999999992</v>
          </cell>
          <cell r="H201">
            <v>83943.709999999992</v>
          </cell>
          <cell r="J201">
            <v>76499.17</v>
          </cell>
          <cell r="K201">
            <v>76499.17</v>
          </cell>
          <cell r="L201">
            <v>169854.59</v>
          </cell>
          <cell r="M201">
            <v>76499.17</v>
          </cell>
          <cell r="N201">
            <v>246353.76</v>
          </cell>
          <cell r="O201">
            <v>252312.86000000002</v>
          </cell>
          <cell r="P201">
            <v>0</v>
          </cell>
          <cell r="Q201">
            <v>252312.86000000002</v>
          </cell>
          <cell r="R201">
            <v>193485.02</v>
          </cell>
          <cell r="S201">
            <v>0</v>
          </cell>
          <cell r="T201">
            <v>193485.02</v>
          </cell>
          <cell r="U201">
            <v>0</v>
          </cell>
          <cell r="V201">
            <v>294967.21000000002</v>
          </cell>
          <cell r="W201">
            <v>294967.21000000002</v>
          </cell>
          <cell r="X201">
            <v>445797.88</v>
          </cell>
          <cell r="Y201">
            <v>294967.21000000002</v>
          </cell>
          <cell r="Z201">
            <v>740765.09000000008</v>
          </cell>
        </row>
        <row r="202">
          <cell r="A202" t="str">
            <v>54001-05</v>
          </cell>
          <cell r="B202" t="str">
            <v>Provident Fund - Office</v>
          </cell>
          <cell r="C202">
            <v>10880.77</v>
          </cell>
          <cell r="D202">
            <v>0</v>
          </cell>
          <cell r="E202">
            <v>10880.77</v>
          </cell>
          <cell r="F202">
            <v>10284.15</v>
          </cell>
          <cell r="H202">
            <v>10284.15</v>
          </cell>
          <cell r="J202">
            <v>9372.1</v>
          </cell>
          <cell r="K202">
            <v>9372.1</v>
          </cell>
          <cell r="L202">
            <v>21164.92</v>
          </cell>
          <cell r="M202">
            <v>9372.1</v>
          </cell>
          <cell r="N202">
            <v>30537.019999999997</v>
          </cell>
          <cell r="O202">
            <v>32627.9</v>
          </cell>
          <cell r="P202">
            <v>0</v>
          </cell>
          <cell r="Q202">
            <v>32627.9</v>
          </cell>
          <cell r="R202">
            <v>24147.9</v>
          </cell>
          <cell r="S202">
            <v>0</v>
          </cell>
          <cell r="T202">
            <v>24147.9</v>
          </cell>
          <cell r="U202">
            <v>0</v>
          </cell>
          <cell r="V202">
            <v>36973.699999999997</v>
          </cell>
          <cell r="W202">
            <v>36973.699999999997</v>
          </cell>
          <cell r="X202">
            <v>56775.8</v>
          </cell>
          <cell r="Y202">
            <v>36973.699999999997</v>
          </cell>
          <cell r="Z202">
            <v>93749.5</v>
          </cell>
        </row>
        <row r="203">
          <cell r="A203" t="str">
            <v>54001-06</v>
          </cell>
          <cell r="B203" t="str">
            <v>Welfare - Office</v>
          </cell>
          <cell r="C203">
            <v>85189.11</v>
          </cell>
          <cell r="D203">
            <v>0</v>
          </cell>
          <cell r="E203">
            <v>85189.11</v>
          </cell>
          <cell r="F203">
            <v>82681.509999999995</v>
          </cell>
          <cell r="H203">
            <v>82681.509999999995</v>
          </cell>
          <cell r="J203">
            <v>75349.06</v>
          </cell>
          <cell r="K203">
            <v>75349.06</v>
          </cell>
          <cell r="L203">
            <v>167870.62</v>
          </cell>
          <cell r="M203">
            <v>75349.06</v>
          </cell>
          <cell r="N203">
            <v>243219.68</v>
          </cell>
          <cell r="O203">
            <v>240454.40999999997</v>
          </cell>
          <cell r="P203">
            <v>0</v>
          </cell>
          <cell r="Q203">
            <v>240454.40999999997</v>
          </cell>
          <cell r="R203">
            <v>188907.59999999998</v>
          </cell>
          <cell r="S203">
            <v>0</v>
          </cell>
          <cell r="T203">
            <v>188907.59999999998</v>
          </cell>
          <cell r="U203">
            <v>0</v>
          </cell>
          <cell r="V203">
            <v>286564.05</v>
          </cell>
          <cell r="W203">
            <v>286564.05</v>
          </cell>
          <cell r="X203">
            <v>429362.00999999995</v>
          </cell>
          <cell r="Y203">
            <v>286564.05</v>
          </cell>
          <cell r="Z203">
            <v>715926.05999999994</v>
          </cell>
        </row>
        <row r="204">
          <cell r="A204" t="str">
            <v>54001-07</v>
          </cell>
          <cell r="B204" t="str">
            <v>Medical Expense - Office</v>
          </cell>
          <cell r="C204">
            <v>919.73</v>
          </cell>
          <cell r="D204">
            <v>0</v>
          </cell>
          <cell r="E204">
            <v>919.73</v>
          </cell>
          <cell r="F204">
            <v>1051.77</v>
          </cell>
          <cell r="H204">
            <v>1051.77</v>
          </cell>
          <cell r="J204">
            <v>958.5</v>
          </cell>
          <cell r="K204">
            <v>958.5</v>
          </cell>
          <cell r="L204">
            <v>1971.5</v>
          </cell>
          <cell r="M204">
            <v>958.5</v>
          </cell>
          <cell r="N204">
            <v>2930</v>
          </cell>
          <cell r="O204">
            <v>2731.48</v>
          </cell>
          <cell r="P204">
            <v>0</v>
          </cell>
          <cell r="Q204">
            <v>2731.48</v>
          </cell>
          <cell r="R204">
            <v>2437.7600000000002</v>
          </cell>
          <cell r="S204">
            <v>0</v>
          </cell>
          <cell r="T204">
            <v>2437.7600000000002</v>
          </cell>
          <cell r="U204">
            <v>0</v>
          </cell>
          <cell r="V204">
            <v>3664.76</v>
          </cell>
          <cell r="W204">
            <v>3664.76</v>
          </cell>
          <cell r="X204">
            <v>5169.24</v>
          </cell>
          <cell r="Y204">
            <v>3664.76</v>
          </cell>
          <cell r="Z204">
            <v>8834</v>
          </cell>
        </row>
        <row r="205">
          <cell r="A205" t="str">
            <v>54001-08</v>
          </cell>
          <cell r="B205" t="str">
            <v>Wages - Office</v>
          </cell>
          <cell r="C205">
            <v>3633</v>
          </cell>
          <cell r="D205">
            <v>0</v>
          </cell>
          <cell r="E205">
            <v>3633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3633</v>
          </cell>
          <cell r="M205">
            <v>0</v>
          </cell>
          <cell r="N205">
            <v>3633</v>
          </cell>
          <cell r="O205">
            <v>11591</v>
          </cell>
          <cell r="P205">
            <v>0</v>
          </cell>
          <cell r="Q205">
            <v>11591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11591</v>
          </cell>
          <cell r="Y205">
            <v>0</v>
          </cell>
          <cell r="Z205">
            <v>11591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3347.02</v>
          </cell>
          <cell r="D207">
            <v>0</v>
          </cell>
          <cell r="E207">
            <v>3347.02</v>
          </cell>
          <cell r="F207">
            <v>5422.56</v>
          </cell>
          <cell r="H207">
            <v>5422.56</v>
          </cell>
          <cell r="J207">
            <v>4941.67</v>
          </cell>
          <cell r="K207">
            <v>4941.67</v>
          </cell>
          <cell r="L207">
            <v>8769.58</v>
          </cell>
          <cell r="M207">
            <v>4941.67</v>
          </cell>
          <cell r="N207">
            <v>13711.25</v>
          </cell>
          <cell r="O207">
            <v>11660.03</v>
          </cell>
          <cell r="P207">
            <v>0</v>
          </cell>
          <cell r="Q207">
            <v>11660.03</v>
          </cell>
          <cell r="R207">
            <v>12042.5</v>
          </cell>
          <cell r="S207">
            <v>0</v>
          </cell>
          <cell r="T207">
            <v>12042.5</v>
          </cell>
          <cell r="U207">
            <v>0</v>
          </cell>
          <cell r="V207">
            <v>18162.47</v>
          </cell>
          <cell r="W207">
            <v>18162.47</v>
          </cell>
          <cell r="X207">
            <v>23702.53</v>
          </cell>
          <cell r="Y207">
            <v>18162.47</v>
          </cell>
          <cell r="Z207">
            <v>41865</v>
          </cell>
        </row>
        <row r="208">
          <cell r="A208" t="str">
            <v>54002-03</v>
          </cell>
          <cell r="B208" t="str">
            <v>Other Rental</v>
          </cell>
          <cell r="C208">
            <v>4299.3900000000003</v>
          </cell>
          <cell r="D208">
            <v>0</v>
          </cell>
          <cell r="E208">
            <v>4299.3900000000003</v>
          </cell>
          <cell r="F208">
            <v>4916.66</v>
          </cell>
          <cell r="H208">
            <v>4916.66</v>
          </cell>
          <cell r="J208">
            <v>4480.62</v>
          </cell>
          <cell r="K208">
            <v>4480.62</v>
          </cell>
          <cell r="L208">
            <v>9216.0499999999993</v>
          </cell>
          <cell r="M208">
            <v>4480.62</v>
          </cell>
          <cell r="N208">
            <v>13696.669999999998</v>
          </cell>
          <cell r="O208">
            <v>12422.89</v>
          </cell>
          <cell r="P208">
            <v>0</v>
          </cell>
          <cell r="Q208">
            <v>12422.89</v>
          </cell>
          <cell r="R208">
            <v>11241.86</v>
          </cell>
          <cell r="S208">
            <v>0</v>
          </cell>
          <cell r="T208">
            <v>11241.86</v>
          </cell>
          <cell r="U208">
            <v>0</v>
          </cell>
          <cell r="V208">
            <v>17425.259999999998</v>
          </cell>
          <cell r="W208">
            <v>17425.259999999998</v>
          </cell>
          <cell r="X208">
            <v>23664.75</v>
          </cell>
          <cell r="Y208">
            <v>17425.259999999998</v>
          </cell>
          <cell r="Z208">
            <v>41090.009999999995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40807</v>
          </cell>
          <cell r="D210">
            <v>0</v>
          </cell>
          <cell r="E210">
            <v>40807</v>
          </cell>
          <cell r="F210">
            <v>46665.78</v>
          </cell>
          <cell r="H210">
            <v>46665.78</v>
          </cell>
          <cell r="J210">
            <v>42527.22</v>
          </cell>
          <cell r="K210">
            <v>42527.22</v>
          </cell>
          <cell r="L210">
            <v>87472.78</v>
          </cell>
          <cell r="M210">
            <v>42527.22</v>
          </cell>
          <cell r="N210">
            <v>130000</v>
          </cell>
          <cell r="O210">
            <v>116557.43</v>
          </cell>
          <cell r="P210">
            <v>0</v>
          </cell>
          <cell r="Q210">
            <v>116557.43</v>
          </cell>
          <cell r="R210">
            <v>106811.41</v>
          </cell>
          <cell r="S210">
            <v>0</v>
          </cell>
          <cell r="T210">
            <v>106811.41</v>
          </cell>
          <cell r="U210">
            <v>0</v>
          </cell>
          <cell r="V210">
            <v>162452.68</v>
          </cell>
          <cell r="W210">
            <v>162452.68</v>
          </cell>
          <cell r="X210">
            <v>223368.84</v>
          </cell>
          <cell r="Y210">
            <v>162452.68</v>
          </cell>
          <cell r="Z210">
            <v>385821.52</v>
          </cell>
        </row>
        <row r="211">
          <cell r="A211" t="str">
            <v>54003-02</v>
          </cell>
          <cell r="B211" t="str">
            <v>General Maintenance</v>
          </cell>
          <cell r="C211">
            <v>39941.980000000003</v>
          </cell>
          <cell r="D211">
            <v>0</v>
          </cell>
          <cell r="E211">
            <v>39941.980000000003</v>
          </cell>
          <cell r="F211">
            <v>45676.56</v>
          </cell>
          <cell r="H211">
            <v>45676.56</v>
          </cell>
          <cell r="J211">
            <v>41625.730000000003</v>
          </cell>
          <cell r="K211">
            <v>41625.730000000003</v>
          </cell>
          <cell r="L211">
            <v>85618.540000000008</v>
          </cell>
          <cell r="M211">
            <v>41625.730000000003</v>
          </cell>
          <cell r="N211">
            <v>127244.27000000002</v>
          </cell>
          <cell r="O211">
            <v>107785.55000000002</v>
          </cell>
          <cell r="P211">
            <v>0</v>
          </cell>
          <cell r="Q211">
            <v>107785.55000000002</v>
          </cell>
          <cell r="R211">
            <v>100232.54999999999</v>
          </cell>
          <cell r="S211">
            <v>0</v>
          </cell>
          <cell r="T211">
            <v>100232.54999999999</v>
          </cell>
          <cell r="U211">
            <v>0</v>
          </cell>
          <cell r="V211">
            <v>151156.72</v>
          </cell>
          <cell r="W211">
            <v>151156.72</v>
          </cell>
          <cell r="X211">
            <v>208018.1</v>
          </cell>
          <cell r="Y211">
            <v>151156.72</v>
          </cell>
          <cell r="Z211">
            <v>359174.82</v>
          </cell>
        </row>
        <row r="212">
          <cell r="A212" t="str">
            <v>54003-03</v>
          </cell>
          <cell r="B212" t="str">
            <v>Janitorial</v>
          </cell>
          <cell r="C212">
            <v>102.54</v>
          </cell>
          <cell r="D212">
            <v>0</v>
          </cell>
          <cell r="E212">
            <v>102.54</v>
          </cell>
          <cell r="F212">
            <v>117.26</v>
          </cell>
          <cell r="H212">
            <v>117.26</v>
          </cell>
          <cell r="J212">
            <v>106.87</v>
          </cell>
          <cell r="K212">
            <v>106.87</v>
          </cell>
          <cell r="L212">
            <v>219.8</v>
          </cell>
          <cell r="M212">
            <v>106.87</v>
          </cell>
          <cell r="N212">
            <v>326.67</v>
          </cell>
          <cell r="O212">
            <v>296.28000000000003</v>
          </cell>
          <cell r="P212">
            <v>0</v>
          </cell>
          <cell r="Q212">
            <v>296.28000000000003</v>
          </cell>
          <cell r="R212">
            <v>270.86</v>
          </cell>
          <cell r="S212">
            <v>0</v>
          </cell>
          <cell r="T212">
            <v>270.86</v>
          </cell>
          <cell r="U212">
            <v>0</v>
          </cell>
          <cell r="V212">
            <v>412.87</v>
          </cell>
          <cell r="W212">
            <v>412.87</v>
          </cell>
          <cell r="X212">
            <v>567.1400000000001</v>
          </cell>
          <cell r="Y212">
            <v>412.87</v>
          </cell>
          <cell r="Z212">
            <v>980.0100000000001</v>
          </cell>
        </row>
        <row r="213">
          <cell r="A213" t="str">
            <v>54003-04</v>
          </cell>
          <cell r="B213" t="str">
            <v>Cumputer Maintenance</v>
          </cell>
          <cell r="C213">
            <v>111936.74</v>
          </cell>
          <cell r="D213">
            <v>0</v>
          </cell>
          <cell r="E213">
            <v>111936.74</v>
          </cell>
          <cell r="F213">
            <v>128007.82</v>
          </cell>
          <cell r="H213">
            <v>128007.82</v>
          </cell>
          <cell r="J213">
            <v>116655.44</v>
          </cell>
          <cell r="K213">
            <v>116655.44</v>
          </cell>
          <cell r="L213">
            <v>239944.56</v>
          </cell>
          <cell r="M213">
            <v>116655.44</v>
          </cell>
          <cell r="N213">
            <v>356600</v>
          </cell>
          <cell r="O213">
            <v>139260.51</v>
          </cell>
          <cell r="P213">
            <v>0</v>
          </cell>
          <cell r="Q213">
            <v>139260.51</v>
          </cell>
          <cell r="R213">
            <v>151000.88</v>
          </cell>
          <cell r="S213">
            <v>0</v>
          </cell>
          <cell r="T213">
            <v>151000.88</v>
          </cell>
          <cell r="U213">
            <v>0</v>
          </cell>
          <cell r="V213">
            <v>163917.58000000002</v>
          </cell>
          <cell r="W213">
            <v>163917.58000000002</v>
          </cell>
          <cell r="X213">
            <v>290261.39</v>
          </cell>
          <cell r="Y213">
            <v>163917.58000000002</v>
          </cell>
          <cell r="Z213">
            <v>454178.97000000003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4130.53</v>
          </cell>
          <cell r="D215">
            <v>0</v>
          </cell>
          <cell r="E215">
            <v>4130.53</v>
          </cell>
          <cell r="F215">
            <v>4723.57</v>
          </cell>
          <cell r="H215">
            <v>4723.57</v>
          </cell>
          <cell r="J215">
            <v>4304.66</v>
          </cell>
          <cell r="K215">
            <v>4304.66</v>
          </cell>
          <cell r="L215">
            <v>8854.0999999999985</v>
          </cell>
          <cell r="M215">
            <v>4304.66</v>
          </cell>
          <cell r="N215">
            <v>13158.759999999998</v>
          </cell>
          <cell r="O215">
            <v>11621.46</v>
          </cell>
          <cell r="P215">
            <v>0</v>
          </cell>
          <cell r="Q215">
            <v>11621.46</v>
          </cell>
          <cell r="R215">
            <v>10428.99</v>
          </cell>
          <cell r="S215">
            <v>0</v>
          </cell>
          <cell r="T215">
            <v>10428.99</v>
          </cell>
          <cell r="U215">
            <v>0</v>
          </cell>
          <cell r="V215">
            <v>16243.65</v>
          </cell>
          <cell r="W215">
            <v>16243.65</v>
          </cell>
          <cell r="X215">
            <v>22050.449999999997</v>
          </cell>
          <cell r="Y215">
            <v>16243.65</v>
          </cell>
          <cell r="Z215">
            <v>38294.1</v>
          </cell>
        </row>
        <row r="216">
          <cell r="A216" t="str">
            <v>54004-02</v>
          </cell>
          <cell r="B216" t="str">
            <v>Insurance - Other</v>
          </cell>
          <cell r="C216">
            <v>1909.06</v>
          </cell>
          <cell r="E216">
            <v>1909.06</v>
          </cell>
          <cell r="F216">
            <v>2183.15</v>
          </cell>
          <cell r="H216">
            <v>2183.15</v>
          </cell>
          <cell r="J216">
            <v>1989.53</v>
          </cell>
          <cell r="K216">
            <v>1989.53</v>
          </cell>
          <cell r="L216">
            <v>4092.21</v>
          </cell>
          <cell r="M216">
            <v>1989.53</v>
          </cell>
          <cell r="N216">
            <v>6081.74</v>
          </cell>
          <cell r="O216">
            <v>5357.59</v>
          </cell>
          <cell r="P216">
            <v>0</v>
          </cell>
          <cell r="Q216">
            <v>5357.59</v>
          </cell>
          <cell r="R216">
            <v>4810.8500000000004</v>
          </cell>
          <cell r="S216">
            <v>0</v>
          </cell>
          <cell r="T216">
            <v>4810.8500000000004</v>
          </cell>
          <cell r="U216">
            <v>0</v>
          </cell>
          <cell r="V216">
            <v>7488.23</v>
          </cell>
          <cell r="W216">
            <v>7488.23</v>
          </cell>
          <cell r="X216">
            <v>10168.44</v>
          </cell>
          <cell r="Y216">
            <v>7488.23</v>
          </cell>
          <cell r="Z216">
            <v>17656.669999999998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23700.15</v>
          </cell>
          <cell r="D218">
            <v>0</v>
          </cell>
          <cell r="E218">
            <v>23700.15</v>
          </cell>
          <cell r="F218">
            <v>18756.84</v>
          </cell>
          <cell r="H218">
            <v>18756.84</v>
          </cell>
          <cell r="J218">
            <v>24699.21</v>
          </cell>
          <cell r="K218">
            <v>24699.21</v>
          </cell>
          <cell r="L218">
            <v>42456.990000000005</v>
          </cell>
          <cell r="M218">
            <v>24699.21</v>
          </cell>
          <cell r="N218">
            <v>67156.200000000012</v>
          </cell>
          <cell r="O218">
            <v>60793.919999999998</v>
          </cell>
          <cell r="P218">
            <v>0</v>
          </cell>
          <cell r="Q218">
            <v>60793.919999999998</v>
          </cell>
          <cell r="R218">
            <v>55284.619999999995</v>
          </cell>
          <cell r="S218">
            <v>0</v>
          </cell>
          <cell r="T218">
            <v>55284.619999999995</v>
          </cell>
          <cell r="U218">
            <v>0</v>
          </cell>
          <cell r="V218">
            <v>83348.959999999992</v>
          </cell>
          <cell r="W218">
            <v>83348.959999999992</v>
          </cell>
          <cell r="X218">
            <v>116078.54</v>
          </cell>
          <cell r="Y218">
            <v>83348.959999999992</v>
          </cell>
          <cell r="Z218">
            <v>199427.5</v>
          </cell>
        </row>
        <row r="219">
          <cell r="A219" t="str">
            <v>54005-02</v>
          </cell>
          <cell r="B219" t="str">
            <v>Vehicle Maintenance</v>
          </cell>
          <cell r="C219">
            <v>8793.83</v>
          </cell>
          <cell r="D219">
            <v>0</v>
          </cell>
          <cell r="E219">
            <v>8793.83</v>
          </cell>
          <cell r="F219">
            <v>10702.53</v>
          </cell>
          <cell r="H219">
            <v>10702.53</v>
          </cell>
          <cell r="J219">
            <v>9753.3700000000008</v>
          </cell>
          <cell r="K219">
            <v>9753.3700000000008</v>
          </cell>
          <cell r="L219">
            <v>19496.36</v>
          </cell>
          <cell r="M219">
            <v>9753.3700000000008</v>
          </cell>
          <cell r="N219">
            <v>29249.730000000003</v>
          </cell>
          <cell r="O219">
            <v>18111.57</v>
          </cell>
          <cell r="P219">
            <v>0</v>
          </cell>
          <cell r="Q219">
            <v>18111.57</v>
          </cell>
          <cell r="R219">
            <v>18761.43</v>
          </cell>
          <cell r="S219">
            <v>0</v>
          </cell>
          <cell r="T219">
            <v>18761.43</v>
          </cell>
          <cell r="U219">
            <v>0</v>
          </cell>
          <cell r="V219">
            <v>26542.720000000001</v>
          </cell>
          <cell r="W219">
            <v>26542.720000000001</v>
          </cell>
          <cell r="X219">
            <v>36873</v>
          </cell>
          <cell r="Y219">
            <v>26542.720000000001</v>
          </cell>
          <cell r="Z219">
            <v>63415.72</v>
          </cell>
        </row>
        <row r="220">
          <cell r="A220" t="str">
            <v>54005-04</v>
          </cell>
          <cell r="B220" t="str">
            <v>Car tax</v>
          </cell>
          <cell r="C220">
            <v>1095.48</v>
          </cell>
          <cell r="D220">
            <v>0</v>
          </cell>
          <cell r="E220">
            <v>1095.48</v>
          </cell>
          <cell r="F220">
            <v>1252.76</v>
          </cell>
          <cell r="H220">
            <v>1252.76</v>
          </cell>
          <cell r="J220">
            <v>1141.6500000000001</v>
          </cell>
          <cell r="K220">
            <v>1141.6500000000001</v>
          </cell>
          <cell r="L220">
            <v>2348.2399999999998</v>
          </cell>
          <cell r="M220">
            <v>1141.6500000000001</v>
          </cell>
          <cell r="N220">
            <v>3489.89</v>
          </cell>
          <cell r="O220">
            <v>3156.38</v>
          </cell>
          <cell r="P220">
            <v>0</v>
          </cell>
          <cell r="Q220">
            <v>3156.38</v>
          </cell>
          <cell r="R220">
            <v>2828.87</v>
          </cell>
          <cell r="S220">
            <v>0</v>
          </cell>
          <cell r="T220">
            <v>2828.87</v>
          </cell>
          <cell r="U220">
            <v>0</v>
          </cell>
          <cell r="V220">
            <v>4439.9400000000005</v>
          </cell>
          <cell r="W220">
            <v>4439.9400000000005</v>
          </cell>
          <cell r="X220">
            <v>5985.25</v>
          </cell>
          <cell r="Y220">
            <v>4439.9400000000005</v>
          </cell>
          <cell r="Z220">
            <v>10425.19</v>
          </cell>
        </row>
        <row r="221">
          <cell r="A221" t="str">
            <v>54005-05</v>
          </cell>
          <cell r="B221" t="str">
            <v>Local Conveyance</v>
          </cell>
          <cell r="C221">
            <v>1101.79</v>
          </cell>
          <cell r="D221">
            <v>0</v>
          </cell>
          <cell r="E221">
            <v>1101.79</v>
          </cell>
          <cell r="F221">
            <v>729.98</v>
          </cell>
          <cell r="H221">
            <v>729.98</v>
          </cell>
          <cell r="J221">
            <v>1148.23</v>
          </cell>
          <cell r="K221">
            <v>1148.23</v>
          </cell>
          <cell r="L221">
            <v>1831.77</v>
          </cell>
          <cell r="M221">
            <v>1148.23</v>
          </cell>
          <cell r="N221">
            <v>2980</v>
          </cell>
          <cell r="O221">
            <v>2570.69</v>
          </cell>
          <cell r="P221">
            <v>0</v>
          </cell>
          <cell r="Q221">
            <v>2570.69</v>
          </cell>
          <cell r="R221">
            <v>4402.1100000000006</v>
          </cell>
          <cell r="S221">
            <v>0</v>
          </cell>
          <cell r="T221">
            <v>4402.1100000000006</v>
          </cell>
          <cell r="U221">
            <v>0</v>
          </cell>
          <cell r="V221">
            <v>3507.2</v>
          </cell>
          <cell r="W221">
            <v>3507.2</v>
          </cell>
          <cell r="X221">
            <v>6972.8000000000011</v>
          </cell>
          <cell r="Y221">
            <v>3507.2</v>
          </cell>
          <cell r="Z221">
            <v>10480</v>
          </cell>
        </row>
        <row r="222">
          <cell r="A222" t="str">
            <v>54005-06</v>
          </cell>
          <cell r="B222" t="str">
            <v>Vehicle Rental</v>
          </cell>
          <cell r="C222">
            <v>39472.660000000003</v>
          </cell>
          <cell r="D222">
            <v>0</v>
          </cell>
          <cell r="E222">
            <v>39472.660000000003</v>
          </cell>
          <cell r="F222">
            <v>45139.86</v>
          </cell>
          <cell r="H222">
            <v>45139.86</v>
          </cell>
          <cell r="J222">
            <v>41136.639999999999</v>
          </cell>
          <cell r="K222">
            <v>41136.639999999999</v>
          </cell>
          <cell r="L222">
            <v>84612.52</v>
          </cell>
          <cell r="M222">
            <v>41136.639999999999</v>
          </cell>
          <cell r="N222">
            <v>125749.16</v>
          </cell>
          <cell r="O222">
            <v>114103.62000000001</v>
          </cell>
          <cell r="P222">
            <v>0</v>
          </cell>
          <cell r="Q222">
            <v>114103.62000000001</v>
          </cell>
          <cell r="R222">
            <v>104304.36</v>
          </cell>
          <cell r="S222">
            <v>0</v>
          </cell>
          <cell r="T222">
            <v>104304.36</v>
          </cell>
          <cell r="U222">
            <v>0</v>
          </cell>
          <cell r="V222">
            <v>159005.18</v>
          </cell>
          <cell r="W222">
            <v>159005.18</v>
          </cell>
          <cell r="X222">
            <v>218407.98</v>
          </cell>
          <cell r="Y222">
            <v>159005.18</v>
          </cell>
          <cell r="Z222">
            <v>377413.16000000003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13891.5</v>
          </cell>
          <cell r="D224">
            <v>0</v>
          </cell>
          <cell r="E224">
            <v>8980.64</v>
          </cell>
          <cell r="F224">
            <v>15885.93</v>
          </cell>
          <cell r="H224">
            <v>21301.59</v>
          </cell>
          <cell r="J224">
            <v>14477.11</v>
          </cell>
          <cell r="K224">
            <v>14477.11</v>
          </cell>
          <cell r="L224">
            <v>29777.43</v>
          </cell>
          <cell r="M224">
            <v>14477.11</v>
          </cell>
          <cell r="N224">
            <v>44254.54</v>
          </cell>
          <cell r="O224">
            <v>38907.589999999997</v>
          </cell>
          <cell r="P224">
            <v>0</v>
          </cell>
          <cell r="Q224">
            <v>38907.589999999997</v>
          </cell>
          <cell r="R224">
            <v>35630.050000000003</v>
          </cell>
          <cell r="S224">
            <v>0</v>
          </cell>
          <cell r="T224">
            <v>35630.050000000003</v>
          </cell>
          <cell r="U224">
            <v>0</v>
          </cell>
          <cell r="V224">
            <v>53715.86</v>
          </cell>
          <cell r="W224">
            <v>53715.86</v>
          </cell>
          <cell r="X224">
            <v>74537.64</v>
          </cell>
          <cell r="Y224">
            <v>53715.86</v>
          </cell>
          <cell r="Z224">
            <v>128253.5</v>
          </cell>
        </row>
        <row r="225">
          <cell r="A225" t="str">
            <v>54006-02</v>
          </cell>
          <cell r="B225" t="str">
            <v>Postage &amp; Courier</v>
          </cell>
          <cell r="C225">
            <v>40.18</v>
          </cell>
          <cell r="D225">
            <v>0</v>
          </cell>
          <cell r="E225">
            <v>40.18</v>
          </cell>
          <cell r="F225">
            <v>477.95</v>
          </cell>
          <cell r="H225">
            <v>477.95</v>
          </cell>
          <cell r="J225">
            <v>41.87</v>
          </cell>
          <cell r="K225">
            <v>41.87</v>
          </cell>
          <cell r="L225">
            <v>518.13</v>
          </cell>
          <cell r="M225">
            <v>41.87</v>
          </cell>
          <cell r="N225">
            <v>560</v>
          </cell>
          <cell r="O225">
            <v>118.28999999999999</v>
          </cell>
          <cell r="P225">
            <v>0</v>
          </cell>
          <cell r="Q225">
            <v>118.28999999999999</v>
          </cell>
          <cell r="R225">
            <v>542.96</v>
          </cell>
          <cell r="S225">
            <v>0</v>
          </cell>
          <cell r="T225">
            <v>542.96</v>
          </cell>
          <cell r="U225">
            <v>0</v>
          </cell>
          <cell r="V225">
            <v>174.75</v>
          </cell>
          <cell r="W225">
            <v>174.75</v>
          </cell>
          <cell r="X225">
            <v>661.25</v>
          </cell>
          <cell r="Y225">
            <v>174.75</v>
          </cell>
          <cell r="Z225">
            <v>836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6534.06</v>
          </cell>
          <cell r="D227">
            <v>0</v>
          </cell>
          <cell r="E227">
            <v>6534.06</v>
          </cell>
          <cell r="F227">
            <v>7472.18</v>
          </cell>
          <cell r="H227">
            <v>7472.18</v>
          </cell>
          <cell r="J227">
            <v>6809.51</v>
          </cell>
          <cell r="K227">
            <v>6809.51</v>
          </cell>
          <cell r="L227">
            <v>14006.240000000002</v>
          </cell>
          <cell r="M227">
            <v>6809.51</v>
          </cell>
          <cell r="N227">
            <v>20815.75</v>
          </cell>
          <cell r="O227">
            <v>14646.7</v>
          </cell>
          <cell r="P227">
            <v>0</v>
          </cell>
          <cell r="Q227">
            <v>14646.7</v>
          </cell>
          <cell r="R227">
            <v>13842.34</v>
          </cell>
          <cell r="S227">
            <v>0</v>
          </cell>
          <cell r="T227">
            <v>13842.34</v>
          </cell>
          <cell r="U227">
            <v>0</v>
          </cell>
          <cell r="V227">
            <v>19433.370000000003</v>
          </cell>
          <cell r="W227">
            <v>19433.370000000003</v>
          </cell>
          <cell r="X227">
            <v>28489.040000000001</v>
          </cell>
          <cell r="Y227">
            <v>19433.370000000003</v>
          </cell>
          <cell r="Z227">
            <v>47922.41</v>
          </cell>
        </row>
        <row r="228">
          <cell r="A228" t="str">
            <v>54007-02</v>
          </cell>
          <cell r="B228" t="str">
            <v>Office Supplies</v>
          </cell>
          <cell r="C228">
            <v>2927.12</v>
          </cell>
          <cell r="D228">
            <v>0</v>
          </cell>
          <cell r="E228">
            <v>2927.12</v>
          </cell>
          <cell r="F228">
            <v>3347.37</v>
          </cell>
          <cell r="H228">
            <v>3347.37</v>
          </cell>
          <cell r="J228">
            <v>3050.51</v>
          </cell>
          <cell r="K228">
            <v>3050.51</v>
          </cell>
          <cell r="L228">
            <v>6274.49</v>
          </cell>
          <cell r="M228">
            <v>3050.51</v>
          </cell>
          <cell r="N228">
            <v>9325</v>
          </cell>
          <cell r="O228">
            <v>8973.2999999999993</v>
          </cell>
          <cell r="P228">
            <v>0</v>
          </cell>
          <cell r="Q228">
            <v>8973.2999999999993</v>
          </cell>
          <cell r="R228">
            <v>8152.48</v>
          </cell>
          <cell r="S228">
            <v>0</v>
          </cell>
          <cell r="T228">
            <v>8152.48</v>
          </cell>
          <cell r="U228">
            <v>0</v>
          </cell>
          <cell r="V228">
            <v>12636.34</v>
          </cell>
          <cell r="W228">
            <v>12636.34</v>
          </cell>
          <cell r="X228">
            <v>17125.78</v>
          </cell>
          <cell r="Y228">
            <v>12636.34</v>
          </cell>
          <cell r="Z228">
            <v>29762.12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4573.53</v>
          </cell>
          <cell r="D231">
            <v>0</v>
          </cell>
          <cell r="E231">
            <v>4573.53</v>
          </cell>
          <cell r="F231">
            <v>4584.01</v>
          </cell>
          <cell r="H231">
            <v>4584.01</v>
          </cell>
          <cell r="J231">
            <v>4177.4799999999996</v>
          </cell>
          <cell r="K231">
            <v>4177.4799999999996</v>
          </cell>
          <cell r="L231">
            <v>9157.5400000000009</v>
          </cell>
          <cell r="M231">
            <v>4177.4799999999996</v>
          </cell>
          <cell r="N231">
            <v>13335.02</v>
          </cell>
          <cell r="O231">
            <v>12276.81</v>
          </cell>
          <cell r="P231">
            <v>0</v>
          </cell>
          <cell r="Q231">
            <v>12276.81</v>
          </cell>
          <cell r="R231">
            <v>20205.440000000002</v>
          </cell>
          <cell r="S231">
            <v>0</v>
          </cell>
          <cell r="T231">
            <v>20205.440000000002</v>
          </cell>
          <cell r="U231">
            <v>0</v>
          </cell>
          <cell r="V231">
            <v>16974.77</v>
          </cell>
          <cell r="W231">
            <v>16974.77</v>
          </cell>
          <cell r="X231">
            <v>32482.25</v>
          </cell>
          <cell r="Y231">
            <v>16974.77</v>
          </cell>
          <cell r="Z231">
            <v>49457.020000000004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268.7</v>
          </cell>
          <cell r="D233">
            <v>0</v>
          </cell>
          <cell r="E233">
            <v>268.7</v>
          </cell>
          <cell r="F233">
            <v>307.27999999999997</v>
          </cell>
          <cell r="H233">
            <v>307.27999999999997</v>
          </cell>
          <cell r="J233">
            <v>280.02</v>
          </cell>
          <cell r="K233">
            <v>280.02</v>
          </cell>
          <cell r="L233">
            <v>575.98</v>
          </cell>
          <cell r="M233">
            <v>280.02</v>
          </cell>
          <cell r="N233">
            <v>856</v>
          </cell>
          <cell r="O233">
            <v>742.91</v>
          </cell>
          <cell r="P233">
            <v>0</v>
          </cell>
          <cell r="Q233">
            <v>742.91</v>
          </cell>
          <cell r="R233">
            <v>683.44</v>
          </cell>
          <cell r="S233">
            <v>0</v>
          </cell>
          <cell r="T233">
            <v>683.44</v>
          </cell>
          <cell r="U233">
            <v>0</v>
          </cell>
          <cell r="V233">
            <v>1029.6500000000001</v>
          </cell>
          <cell r="W233">
            <v>1029.6500000000001</v>
          </cell>
          <cell r="X233">
            <v>1426.35</v>
          </cell>
          <cell r="Y233">
            <v>1029.6500000000001</v>
          </cell>
          <cell r="Z233">
            <v>2456</v>
          </cell>
        </row>
        <row r="234">
          <cell r="A234" t="str">
            <v>54009-02</v>
          </cell>
          <cell r="B234" t="str">
            <v>Club Membership</v>
          </cell>
          <cell r="C234">
            <v>5650.2</v>
          </cell>
          <cell r="D234">
            <v>0</v>
          </cell>
          <cell r="E234">
            <v>5650.2</v>
          </cell>
          <cell r="F234">
            <v>5888.38</v>
          </cell>
          <cell r="H234">
            <v>5888.38</v>
          </cell>
          <cell r="J234">
            <v>6461.42</v>
          </cell>
          <cell r="K234">
            <v>6461.42</v>
          </cell>
          <cell r="L234">
            <v>11538.58</v>
          </cell>
          <cell r="M234">
            <v>6461.42</v>
          </cell>
          <cell r="N234">
            <v>18000</v>
          </cell>
          <cell r="O234">
            <v>7948.4699999999993</v>
          </cell>
          <cell r="P234">
            <v>0</v>
          </cell>
          <cell r="Q234">
            <v>7948.4699999999993</v>
          </cell>
          <cell r="R234">
            <v>7551.22</v>
          </cell>
          <cell r="S234">
            <v>0</v>
          </cell>
          <cell r="T234">
            <v>7551.22</v>
          </cell>
          <cell r="U234">
            <v>0</v>
          </cell>
          <cell r="V234">
            <v>9600.31</v>
          </cell>
          <cell r="W234">
            <v>9600.31</v>
          </cell>
          <cell r="X234">
            <v>15499.689999999999</v>
          </cell>
          <cell r="Y234">
            <v>9600.31</v>
          </cell>
          <cell r="Z234">
            <v>25100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4819.3100000000004</v>
          </cell>
          <cell r="D236">
            <v>0</v>
          </cell>
          <cell r="E236">
            <v>4819.3100000000004</v>
          </cell>
          <cell r="F236">
            <v>5511.23</v>
          </cell>
          <cell r="H236">
            <v>5511.23</v>
          </cell>
          <cell r="J236">
            <v>5022.46</v>
          </cell>
          <cell r="K236">
            <v>5022.46</v>
          </cell>
          <cell r="L236">
            <v>10330.540000000001</v>
          </cell>
          <cell r="M236">
            <v>5022.46</v>
          </cell>
          <cell r="N236">
            <v>15353</v>
          </cell>
          <cell r="O236">
            <v>22688.460000000003</v>
          </cell>
          <cell r="P236">
            <v>0</v>
          </cell>
          <cell r="Q236">
            <v>22688.460000000003</v>
          </cell>
          <cell r="R236">
            <v>19472.82</v>
          </cell>
          <cell r="S236">
            <v>0</v>
          </cell>
          <cell r="T236">
            <v>19472.82</v>
          </cell>
          <cell r="U236">
            <v>0</v>
          </cell>
          <cell r="V236">
            <v>32613.719999999998</v>
          </cell>
          <cell r="W236">
            <v>32613.719999999998</v>
          </cell>
          <cell r="X236">
            <v>42161.279999999999</v>
          </cell>
          <cell r="Y236">
            <v>32613.719999999998</v>
          </cell>
          <cell r="Z236">
            <v>74775</v>
          </cell>
        </row>
        <row r="237">
          <cell r="A237" t="str">
            <v>54010-02</v>
          </cell>
          <cell r="B237" t="str">
            <v>Sports &amp; Staff Party</v>
          </cell>
          <cell r="C237">
            <v>11771.25</v>
          </cell>
          <cell r="D237">
            <v>0</v>
          </cell>
          <cell r="E237">
            <v>11771.25</v>
          </cell>
          <cell r="F237">
            <v>13461.28</v>
          </cell>
          <cell r="H237">
            <v>13461.28</v>
          </cell>
          <cell r="J237">
            <v>12267.47</v>
          </cell>
          <cell r="K237">
            <v>12267.47</v>
          </cell>
          <cell r="L237">
            <v>25232.53</v>
          </cell>
          <cell r="M237">
            <v>12267.47</v>
          </cell>
          <cell r="N237">
            <v>37500</v>
          </cell>
          <cell r="O237">
            <v>34012.5</v>
          </cell>
          <cell r="P237">
            <v>0</v>
          </cell>
          <cell r="Q237">
            <v>34012.5</v>
          </cell>
          <cell r="R237">
            <v>31093.270000000004</v>
          </cell>
          <cell r="S237">
            <v>0</v>
          </cell>
          <cell r="T237">
            <v>31093.270000000004</v>
          </cell>
          <cell r="U237">
            <v>0</v>
          </cell>
          <cell r="V237">
            <v>47394.23</v>
          </cell>
          <cell r="W237">
            <v>47394.23</v>
          </cell>
          <cell r="X237">
            <v>65105.770000000004</v>
          </cell>
          <cell r="Y237">
            <v>47394.23</v>
          </cell>
          <cell r="Z237">
            <v>112500</v>
          </cell>
        </row>
        <row r="238">
          <cell r="A238" t="str">
            <v>54010-03</v>
          </cell>
          <cell r="B238" t="str">
            <v>Others - Activity</v>
          </cell>
          <cell r="C238">
            <v>1098.6500000000001</v>
          </cell>
          <cell r="D238">
            <v>0</v>
          </cell>
          <cell r="E238">
            <v>1098.6500000000001</v>
          </cell>
          <cell r="F238">
            <v>1256.3900000000001</v>
          </cell>
          <cell r="H238">
            <v>1256.3900000000001</v>
          </cell>
          <cell r="J238">
            <v>1144.96</v>
          </cell>
          <cell r="K238">
            <v>1144.96</v>
          </cell>
          <cell r="L238">
            <v>2355.04</v>
          </cell>
          <cell r="M238">
            <v>1144.96</v>
          </cell>
          <cell r="N238">
            <v>3500</v>
          </cell>
          <cell r="O238">
            <v>2505.13</v>
          </cell>
          <cell r="P238">
            <v>0</v>
          </cell>
          <cell r="Q238">
            <v>2505.13</v>
          </cell>
          <cell r="R238">
            <v>2274</v>
          </cell>
          <cell r="S238">
            <v>0</v>
          </cell>
          <cell r="T238">
            <v>2274</v>
          </cell>
          <cell r="U238">
            <v>0</v>
          </cell>
          <cell r="V238">
            <v>3065.87</v>
          </cell>
          <cell r="W238">
            <v>3065.87</v>
          </cell>
          <cell r="X238">
            <v>4779.13</v>
          </cell>
          <cell r="Y238">
            <v>3065.87</v>
          </cell>
          <cell r="Z238">
            <v>7845</v>
          </cell>
        </row>
        <row r="239">
          <cell r="A239" t="str">
            <v>54010-04</v>
          </cell>
          <cell r="B239" t="str">
            <v>Good Attendance</v>
          </cell>
          <cell r="C239">
            <v>11378.88</v>
          </cell>
          <cell r="D239">
            <v>0</v>
          </cell>
          <cell r="E239">
            <v>11378.88</v>
          </cell>
          <cell r="F239">
            <v>13012.57</v>
          </cell>
          <cell r="H239">
            <v>13012.57</v>
          </cell>
          <cell r="J239">
            <v>11858.55</v>
          </cell>
          <cell r="K239">
            <v>11858.55</v>
          </cell>
          <cell r="L239">
            <v>24391.449999999997</v>
          </cell>
          <cell r="M239">
            <v>11858.55</v>
          </cell>
          <cell r="N239">
            <v>36250</v>
          </cell>
          <cell r="O239">
            <v>32878.76</v>
          </cell>
          <cell r="P239">
            <v>0</v>
          </cell>
          <cell r="Q239">
            <v>32878.76</v>
          </cell>
          <cell r="R239">
            <v>30056.829999999998</v>
          </cell>
          <cell r="S239">
            <v>0</v>
          </cell>
          <cell r="T239">
            <v>30056.829999999998</v>
          </cell>
          <cell r="U239">
            <v>0</v>
          </cell>
          <cell r="V239">
            <v>45814.41</v>
          </cell>
          <cell r="W239">
            <v>45814.41</v>
          </cell>
          <cell r="X239">
            <v>62935.59</v>
          </cell>
          <cell r="Y239">
            <v>45814.41</v>
          </cell>
          <cell r="Z239">
            <v>108750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7329.57</v>
          </cell>
          <cell r="D241">
            <v>0</v>
          </cell>
          <cell r="E241">
            <v>7329.57</v>
          </cell>
          <cell r="F241">
            <v>8381.89</v>
          </cell>
          <cell r="H241">
            <v>8381.89</v>
          </cell>
          <cell r="J241">
            <v>7638.54</v>
          </cell>
          <cell r="K241">
            <v>7638.54</v>
          </cell>
          <cell r="L241">
            <v>15711.46</v>
          </cell>
          <cell r="M241">
            <v>7638.54</v>
          </cell>
          <cell r="N241">
            <v>23350</v>
          </cell>
          <cell r="O241">
            <v>21178.46</v>
          </cell>
          <cell r="P241">
            <v>0</v>
          </cell>
          <cell r="Q241">
            <v>21178.46</v>
          </cell>
          <cell r="R241">
            <v>19360.739999999998</v>
          </cell>
          <cell r="S241">
            <v>0</v>
          </cell>
          <cell r="T241">
            <v>19360.739999999998</v>
          </cell>
          <cell r="U241">
            <v>0</v>
          </cell>
          <cell r="V241">
            <v>29510.799999999999</v>
          </cell>
          <cell r="W241">
            <v>29510.799999999999</v>
          </cell>
          <cell r="X241">
            <v>40539.199999999997</v>
          </cell>
          <cell r="Y241">
            <v>29510.799999999999</v>
          </cell>
          <cell r="Z241">
            <v>70050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2036.11</v>
          </cell>
          <cell r="D242">
            <v>0</v>
          </cell>
          <cell r="E242">
            <v>2036.11</v>
          </cell>
          <cell r="F242">
            <v>2328.44</v>
          </cell>
          <cell r="H242">
            <v>2328.44</v>
          </cell>
          <cell r="J242">
            <v>2121.9499999999998</v>
          </cell>
          <cell r="K242">
            <v>2121.9499999999998</v>
          </cell>
          <cell r="L242">
            <v>4364.55</v>
          </cell>
          <cell r="M242">
            <v>2121.9499999999998</v>
          </cell>
          <cell r="N242">
            <v>6486.5</v>
          </cell>
          <cell r="O242">
            <v>36941.08</v>
          </cell>
          <cell r="P242">
            <v>0</v>
          </cell>
          <cell r="Q242">
            <v>36941.08</v>
          </cell>
          <cell r="R242">
            <v>32451.69</v>
          </cell>
          <cell r="S242">
            <v>0</v>
          </cell>
          <cell r="T242">
            <v>32451.69</v>
          </cell>
          <cell r="U242">
            <v>0</v>
          </cell>
          <cell r="V242">
            <v>64812.53</v>
          </cell>
          <cell r="W242">
            <v>64812.53</v>
          </cell>
          <cell r="X242">
            <v>69392.77</v>
          </cell>
          <cell r="Y242">
            <v>64812.53</v>
          </cell>
          <cell r="Z242">
            <v>134205.29999999999</v>
          </cell>
        </row>
        <row r="243">
          <cell r="A243" t="str">
            <v>54011-03</v>
          </cell>
          <cell r="B243" t="str">
            <v>Management Fee</v>
          </cell>
          <cell r="C243">
            <v>38766.65</v>
          </cell>
          <cell r="D243">
            <v>0</v>
          </cell>
          <cell r="E243">
            <v>38766.65</v>
          </cell>
          <cell r="F243">
            <v>44332.49</v>
          </cell>
          <cell r="H243">
            <v>44332.49</v>
          </cell>
          <cell r="J243">
            <v>40400.86</v>
          </cell>
          <cell r="K243">
            <v>40400.86</v>
          </cell>
          <cell r="L243">
            <v>83099.14</v>
          </cell>
          <cell r="M243">
            <v>40400.86</v>
          </cell>
          <cell r="N243">
            <v>123500</v>
          </cell>
          <cell r="O243">
            <v>112014.5</v>
          </cell>
          <cell r="P243">
            <v>0</v>
          </cell>
          <cell r="Q243">
            <v>112014.5</v>
          </cell>
          <cell r="R243">
            <v>102400.51999999999</v>
          </cell>
          <cell r="S243">
            <v>0</v>
          </cell>
          <cell r="T243">
            <v>102400.51999999999</v>
          </cell>
          <cell r="U243">
            <v>0</v>
          </cell>
          <cell r="V243">
            <v>156084.97999999998</v>
          </cell>
          <cell r="W243">
            <v>156084.97999999998</v>
          </cell>
          <cell r="X243">
            <v>214415.02</v>
          </cell>
          <cell r="Y243">
            <v>156084.97999999998</v>
          </cell>
          <cell r="Z243">
            <v>370500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2149.0500000000002</v>
          </cell>
          <cell r="P247">
            <v>0</v>
          </cell>
          <cell r="Q247">
            <v>2149.0500000000002</v>
          </cell>
          <cell r="R247">
            <v>1554.87</v>
          </cell>
          <cell r="S247">
            <v>0</v>
          </cell>
          <cell r="T247">
            <v>1554.87</v>
          </cell>
          <cell r="U247">
            <v>0</v>
          </cell>
          <cell r="V247">
            <v>2935.08</v>
          </cell>
          <cell r="W247">
            <v>2935.08</v>
          </cell>
          <cell r="X247">
            <v>3703.92</v>
          </cell>
          <cell r="Y247">
            <v>2935.08</v>
          </cell>
          <cell r="Z247">
            <v>6639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511.87</v>
          </cell>
          <cell r="D249">
            <v>0</v>
          </cell>
          <cell r="E249">
            <v>511.87</v>
          </cell>
          <cell r="F249">
            <v>585.36</v>
          </cell>
          <cell r="H249">
            <v>585.36</v>
          </cell>
          <cell r="J249">
            <v>533.45000000000005</v>
          </cell>
          <cell r="K249">
            <v>533.45000000000005</v>
          </cell>
          <cell r="L249">
            <v>1097.23</v>
          </cell>
          <cell r="M249">
            <v>533.45000000000005</v>
          </cell>
          <cell r="N249">
            <v>1630.68</v>
          </cell>
          <cell r="O249">
            <v>1436.51</v>
          </cell>
          <cell r="P249">
            <v>0</v>
          </cell>
          <cell r="Q249">
            <v>1436.51</v>
          </cell>
          <cell r="R249">
            <v>1289.93</v>
          </cell>
          <cell r="S249">
            <v>0</v>
          </cell>
          <cell r="T249">
            <v>1289.93</v>
          </cell>
          <cell r="U249">
            <v>0</v>
          </cell>
          <cell r="V249">
            <v>2007.8</v>
          </cell>
          <cell r="W249">
            <v>2007.8</v>
          </cell>
          <cell r="X249">
            <v>2726.44</v>
          </cell>
          <cell r="Y249">
            <v>2007.8</v>
          </cell>
          <cell r="Z249">
            <v>4734.24</v>
          </cell>
        </row>
        <row r="250">
          <cell r="A250" t="str">
            <v>54014-02</v>
          </cell>
          <cell r="B250" t="str">
            <v>Property Tax</v>
          </cell>
          <cell r="C250">
            <v>8286.5400000000009</v>
          </cell>
          <cell r="D250">
            <v>0</v>
          </cell>
          <cell r="E250">
            <v>8286.5400000000009</v>
          </cell>
          <cell r="F250">
            <v>9476.27</v>
          </cell>
          <cell r="H250">
            <v>9476.27</v>
          </cell>
          <cell r="J250">
            <v>8635.86</v>
          </cell>
          <cell r="K250">
            <v>8635.86</v>
          </cell>
          <cell r="L250">
            <v>17762.810000000001</v>
          </cell>
          <cell r="M250">
            <v>8635.86</v>
          </cell>
          <cell r="N250">
            <v>26398.670000000002</v>
          </cell>
          <cell r="O250">
            <v>23884.620000000003</v>
          </cell>
          <cell r="P250">
            <v>0</v>
          </cell>
          <cell r="Q250">
            <v>23884.620000000003</v>
          </cell>
          <cell r="R250">
            <v>21337.5</v>
          </cell>
          <cell r="S250">
            <v>0</v>
          </cell>
          <cell r="T250">
            <v>21337.5</v>
          </cell>
          <cell r="U250">
            <v>0</v>
          </cell>
          <cell r="V250">
            <v>33363.18</v>
          </cell>
          <cell r="W250">
            <v>33363.18</v>
          </cell>
          <cell r="X250">
            <v>45222.12</v>
          </cell>
          <cell r="Y250">
            <v>33363.18</v>
          </cell>
          <cell r="Z250">
            <v>78585.3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50.540000000000006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21.42</v>
          </cell>
          <cell r="D252">
            <v>0</v>
          </cell>
          <cell r="E252">
            <v>21.42</v>
          </cell>
          <cell r="F252">
            <v>24.5</v>
          </cell>
          <cell r="H252">
            <v>24.5</v>
          </cell>
          <cell r="J252">
            <v>22.32</v>
          </cell>
          <cell r="K252">
            <v>22.32</v>
          </cell>
          <cell r="L252">
            <v>45.92</v>
          </cell>
          <cell r="M252">
            <v>22.32</v>
          </cell>
          <cell r="N252">
            <v>68.240000000000009</v>
          </cell>
          <cell r="O252">
            <v>700.56999999999994</v>
          </cell>
          <cell r="P252">
            <v>0</v>
          </cell>
          <cell r="Q252">
            <v>700.56999999999994</v>
          </cell>
          <cell r="R252">
            <v>544.98</v>
          </cell>
          <cell r="S252">
            <v>0</v>
          </cell>
          <cell r="T252">
            <v>544.98</v>
          </cell>
          <cell r="U252">
            <v>0</v>
          </cell>
          <cell r="V252">
            <v>1039.6299999999999</v>
          </cell>
          <cell r="W252">
            <v>1039.6299999999999</v>
          </cell>
          <cell r="X252">
            <v>1245.55</v>
          </cell>
          <cell r="Y252">
            <v>1039.6299999999999</v>
          </cell>
          <cell r="Z252">
            <v>2285.1799999999998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606.45000000000005</v>
          </cell>
          <cell r="D254">
            <v>0</v>
          </cell>
          <cell r="E254">
            <v>606.45000000000005</v>
          </cell>
          <cell r="F254">
            <v>693.52</v>
          </cell>
          <cell r="H254">
            <v>693.52</v>
          </cell>
          <cell r="J254">
            <v>632.01</v>
          </cell>
          <cell r="K254">
            <v>632.01</v>
          </cell>
          <cell r="L254">
            <v>1299.97</v>
          </cell>
          <cell r="M254">
            <v>632.01</v>
          </cell>
          <cell r="N254">
            <v>1931.98</v>
          </cell>
          <cell r="O254">
            <v>1701.94</v>
          </cell>
          <cell r="P254">
            <v>0</v>
          </cell>
          <cell r="Q254">
            <v>1701.94</v>
          </cell>
          <cell r="R254">
            <v>1528.27</v>
          </cell>
          <cell r="S254">
            <v>0</v>
          </cell>
          <cell r="T254">
            <v>1528.27</v>
          </cell>
          <cell r="U254">
            <v>0</v>
          </cell>
          <cell r="V254">
            <v>2378.77</v>
          </cell>
          <cell r="W254">
            <v>2378.77</v>
          </cell>
          <cell r="X254">
            <v>3230.21</v>
          </cell>
          <cell r="Y254">
            <v>2378.77</v>
          </cell>
          <cell r="Z254">
            <v>5608.98</v>
          </cell>
        </row>
        <row r="255">
          <cell r="A255" t="str">
            <v>54015-02</v>
          </cell>
          <cell r="B255" t="str">
            <v>Bank Charge - Cheque Book</v>
          </cell>
          <cell r="C255">
            <v>25.11</v>
          </cell>
          <cell r="D255">
            <v>0</v>
          </cell>
          <cell r="E255">
            <v>25.11</v>
          </cell>
          <cell r="F255">
            <v>28.72</v>
          </cell>
          <cell r="H255">
            <v>28.72</v>
          </cell>
          <cell r="J255">
            <v>26.17</v>
          </cell>
          <cell r="K255">
            <v>26.17</v>
          </cell>
          <cell r="L255">
            <v>53.83</v>
          </cell>
          <cell r="M255">
            <v>26.17</v>
          </cell>
          <cell r="N255">
            <v>80</v>
          </cell>
          <cell r="O255">
            <v>198.61</v>
          </cell>
          <cell r="P255">
            <v>0</v>
          </cell>
          <cell r="Q255">
            <v>198.61</v>
          </cell>
          <cell r="R255">
            <v>179.72</v>
          </cell>
          <cell r="S255">
            <v>0</v>
          </cell>
          <cell r="T255">
            <v>179.72</v>
          </cell>
          <cell r="U255">
            <v>0</v>
          </cell>
          <cell r="V255">
            <v>341.67</v>
          </cell>
          <cell r="W255">
            <v>341.67</v>
          </cell>
          <cell r="X255">
            <v>378.33000000000004</v>
          </cell>
          <cell r="Y255">
            <v>341.67</v>
          </cell>
          <cell r="Z255">
            <v>720</v>
          </cell>
        </row>
        <row r="256">
          <cell r="A256" t="str">
            <v>54015-03</v>
          </cell>
          <cell r="B256" t="str">
            <v>Bank Charge - Others</v>
          </cell>
          <cell r="C256">
            <v>2903.6699999999996</v>
          </cell>
          <cell r="D256">
            <v>0</v>
          </cell>
          <cell r="E256">
            <v>2903.6699999999996</v>
          </cell>
          <cell r="F256">
            <v>5295.32</v>
          </cell>
          <cell r="H256">
            <v>5295.32</v>
          </cell>
          <cell r="J256">
            <v>1879.7</v>
          </cell>
          <cell r="K256">
            <v>1879.7</v>
          </cell>
          <cell r="L256">
            <v>8198.99</v>
          </cell>
          <cell r="M256">
            <v>1879.7</v>
          </cell>
          <cell r="N256">
            <v>10078.69</v>
          </cell>
          <cell r="O256">
            <v>8381.7799999999988</v>
          </cell>
          <cell r="P256">
            <v>0</v>
          </cell>
          <cell r="Q256">
            <v>8381.7799999999988</v>
          </cell>
          <cell r="R256">
            <v>7905.83</v>
          </cell>
          <cell r="S256">
            <v>0</v>
          </cell>
          <cell r="T256">
            <v>7905.83</v>
          </cell>
          <cell r="U256">
            <v>0</v>
          </cell>
          <cell r="V256">
            <v>7071.08</v>
          </cell>
          <cell r="W256">
            <v>7071.08</v>
          </cell>
          <cell r="X256">
            <v>16287.609999999999</v>
          </cell>
          <cell r="Y256">
            <v>7071.08</v>
          </cell>
          <cell r="Z256">
            <v>23358.69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1318.38</v>
          </cell>
          <cell r="D258">
            <v>0</v>
          </cell>
          <cell r="E258">
            <v>1318.38</v>
          </cell>
          <cell r="F258">
            <v>1507.66</v>
          </cell>
          <cell r="H258">
            <v>1507.66</v>
          </cell>
          <cell r="J258">
            <v>1373.96</v>
          </cell>
          <cell r="K258">
            <v>1373.96</v>
          </cell>
          <cell r="L258">
            <v>2826.04</v>
          </cell>
          <cell r="M258">
            <v>1373.96</v>
          </cell>
          <cell r="N258">
            <v>4200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2933.37</v>
          </cell>
          <cell r="D259">
            <v>0</v>
          </cell>
          <cell r="E259">
            <v>2933.37</v>
          </cell>
          <cell r="F259">
            <v>3354.52</v>
          </cell>
          <cell r="H259">
            <v>3354.52</v>
          </cell>
          <cell r="J259">
            <v>3057.03</v>
          </cell>
          <cell r="K259">
            <v>3057.03</v>
          </cell>
          <cell r="L259">
            <v>6287.8899999999994</v>
          </cell>
          <cell r="M259">
            <v>3057.03</v>
          </cell>
          <cell r="N259">
            <v>9344.92</v>
          </cell>
          <cell r="O259">
            <v>19833.98</v>
          </cell>
          <cell r="P259">
            <v>0</v>
          </cell>
          <cell r="Q259">
            <v>19833.98</v>
          </cell>
          <cell r="R259">
            <v>17051.86</v>
          </cell>
          <cell r="S259">
            <v>0</v>
          </cell>
          <cell r="T259">
            <v>17051.86</v>
          </cell>
          <cell r="U259">
            <v>0</v>
          </cell>
          <cell r="V259">
            <v>30671.94</v>
          </cell>
          <cell r="W259">
            <v>30671.94</v>
          </cell>
          <cell r="X259">
            <v>36885.839999999997</v>
          </cell>
          <cell r="Y259">
            <v>30671.94</v>
          </cell>
          <cell r="Z259">
            <v>67557.78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14255.720000000001</v>
          </cell>
          <cell r="D261">
            <v>0</v>
          </cell>
          <cell r="E261">
            <v>14255.720000000001</v>
          </cell>
          <cell r="F261">
            <v>16302.45</v>
          </cell>
          <cell r="H261">
            <v>16302.45</v>
          </cell>
          <cell r="J261">
            <v>14856.66</v>
          </cell>
          <cell r="K261">
            <v>14856.66</v>
          </cell>
          <cell r="L261">
            <v>30558.170000000002</v>
          </cell>
          <cell r="M261">
            <v>14856.66</v>
          </cell>
          <cell r="N261">
            <v>45414.83</v>
          </cell>
          <cell r="O261">
            <v>41132.94</v>
          </cell>
          <cell r="P261">
            <v>0</v>
          </cell>
          <cell r="Q261">
            <v>41132.94</v>
          </cell>
          <cell r="R261">
            <v>37529.5</v>
          </cell>
          <cell r="S261">
            <v>0</v>
          </cell>
          <cell r="T261">
            <v>37529.5</v>
          </cell>
          <cell r="U261">
            <v>0</v>
          </cell>
          <cell r="V261">
            <v>57310.869999999995</v>
          </cell>
          <cell r="W261">
            <v>57310.869999999995</v>
          </cell>
          <cell r="X261">
            <v>78662.44</v>
          </cell>
          <cell r="Y261">
            <v>57310.869999999995</v>
          </cell>
          <cell r="Z261">
            <v>135973.31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25528.41</v>
          </cell>
          <cell r="D269">
            <v>0</v>
          </cell>
          <cell r="E269">
            <v>25528.41</v>
          </cell>
          <cell r="F269">
            <v>29193.599999999999</v>
          </cell>
          <cell r="H269">
            <v>29193.599999999999</v>
          </cell>
          <cell r="J269">
            <v>26604.57</v>
          </cell>
          <cell r="K269">
            <v>26604.57</v>
          </cell>
          <cell r="L269">
            <v>54722.009999999995</v>
          </cell>
          <cell r="M269">
            <v>26604.57</v>
          </cell>
          <cell r="N269">
            <v>81326.579999999987</v>
          </cell>
          <cell r="O269">
            <v>72204.23</v>
          </cell>
          <cell r="P269">
            <v>0</v>
          </cell>
          <cell r="Q269">
            <v>72204.23</v>
          </cell>
          <cell r="R269">
            <v>66007.69</v>
          </cell>
          <cell r="S269">
            <v>0</v>
          </cell>
          <cell r="T269">
            <v>66007.69</v>
          </cell>
          <cell r="U269">
            <v>0</v>
          </cell>
          <cell r="V269">
            <v>99740.09</v>
          </cell>
          <cell r="W269">
            <v>99740.09</v>
          </cell>
          <cell r="X269">
            <v>138211.91999999998</v>
          </cell>
          <cell r="Y269">
            <v>99740.09</v>
          </cell>
          <cell r="Z269">
            <v>237952.00999999998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119246.31</v>
          </cell>
          <cell r="D270">
            <v>0</v>
          </cell>
          <cell r="E270">
            <v>119246.31</v>
          </cell>
          <cell r="F270">
            <v>136366.84</v>
          </cell>
          <cell r="H270">
            <v>136366.84</v>
          </cell>
          <cell r="J270">
            <v>124273.15</v>
          </cell>
          <cell r="K270">
            <v>124273.15</v>
          </cell>
          <cell r="L270">
            <v>255613.15</v>
          </cell>
          <cell r="M270">
            <v>124273.15</v>
          </cell>
          <cell r="N270">
            <v>379886.3</v>
          </cell>
          <cell r="O270">
            <v>340788.70999999996</v>
          </cell>
          <cell r="P270">
            <v>0</v>
          </cell>
          <cell r="Q270">
            <v>340788.70999999996</v>
          </cell>
          <cell r="R270">
            <v>311152.99</v>
          </cell>
          <cell r="S270">
            <v>0</v>
          </cell>
          <cell r="T270">
            <v>311152.99</v>
          </cell>
          <cell r="U270">
            <v>0</v>
          </cell>
          <cell r="V270">
            <v>471563.06999999995</v>
          </cell>
          <cell r="W270">
            <v>471563.06999999995</v>
          </cell>
          <cell r="X270">
            <v>651941.69999999995</v>
          </cell>
          <cell r="Y270">
            <v>471563.06999999995</v>
          </cell>
          <cell r="Z270">
            <v>1123504.77</v>
          </cell>
        </row>
        <row r="271">
          <cell r="A271" t="str">
            <v>54020-03</v>
          </cell>
          <cell r="B271" t="str">
            <v>Depreciation - Vehicle</v>
          </cell>
          <cell r="C271">
            <v>32231.49</v>
          </cell>
          <cell r="D271">
            <v>0</v>
          </cell>
          <cell r="E271">
            <v>32231.49</v>
          </cell>
          <cell r="F271">
            <v>36859.06</v>
          </cell>
          <cell r="H271">
            <v>36859.06</v>
          </cell>
          <cell r="J271">
            <v>33590.21</v>
          </cell>
          <cell r="K271">
            <v>33590.21</v>
          </cell>
          <cell r="L271">
            <v>69090.55</v>
          </cell>
          <cell r="M271">
            <v>33590.21</v>
          </cell>
          <cell r="N271">
            <v>102680.76000000001</v>
          </cell>
          <cell r="O271">
            <v>92927.12</v>
          </cell>
          <cell r="P271">
            <v>0</v>
          </cell>
          <cell r="Q271">
            <v>92927.12</v>
          </cell>
          <cell r="R271">
            <v>84582.239999999991</v>
          </cell>
          <cell r="S271">
            <v>0</v>
          </cell>
          <cell r="T271">
            <v>84582.239999999991</v>
          </cell>
          <cell r="U271">
            <v>0</v>
          </cell>
          <cell r="V271">
            <v>128234.81</v>
          </cell>
          <cell r="W271">
            <v>128234.81</v>
          </cell>
          <cell r="X271">
            <v>177509.36</v>
          </cell>
          <cell r="Y271">
            <v>128234.81</v>
          </cell>
          <cell r="Z271">
            <v>305744.17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14220.88</v>
          </cell>
          <cell r="D272">
            <v>0</v>
          </cell>
          <cell r="E272">
            <v>14220.88</v>
          </cell>
          <cell r="F272">
            <v>16262.62</v>
          </cell>
          <cell r="H272">
            <v>16262.62</v>
          </cell>
          <cell r="J272">
            <v>14820.36</v>
          </cell>
          <cell r="K272">
            <v>14820.36</v>
          </cell>
          <cell r="L272">
            <v>30483.5</v>
          </cell>
          <cell r="M272">
            <v>14820.36</v>
          </cell>
          <cell r="N272">
            <v>45303.86</v>
          </cell>
          <cell r="O272">
            <v>39909.49</v>
          </cell>
          <cell r="P272">
            <v>0</v>
          </cell>
          <cell r="Q272">
            <v>39909.49</v>
          </cell>
          <cell r="R272">
            <v>36529.279999999999</v>
          </cell>
          <cell r="S272">
            <v>0</v>
          </cell>
          <cell r="T272">
            <v>36529.279999999999</v>
          </cell>
          <cell r="U272">
            <v>0</v>
          </cell>
          <cell r="V272">
            <v>55088.57</v>
          </cell>
          <cell r="W272">
            <v>55088.57</v>
          </cell>
          <cell r="X272">
            <v>76438.76999999999</v>
          </cell>
          <cell r="Y272">
            <v>55088.57</v>
          </cell>
          <cell r="Z272">
            <v>131527.34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488454.61</v>
          </cell>
          <cell r="P273">
            <v>0</v>
          </cell>
          <cell r="Q273">
            <v>488454.61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488454.61</v>
          </cell>
          <cell r="Y273">
            <v>0</v>
          </cell>
          <cell r="Z273">
            <v>488454.61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14011.38</v>
          </cell>
          <cell r="D282">
            <v>0</v>
          </cell>
          <cell r="E282">
            <v>14011.38</v>
          </cell>
          <cell r="F282">
            <v>48852.99</v>
          </cell>
          <cell r="H282">
            <v>48852.99</v>
          </cell>
          <cell r="J282">
            <v>44520.46</v>
          </cell>
          <cell r="K282">
            <v>44520.46</v>
          </cell>
          <cell r="L282">
            <v>62864.369999999995</v>
          </cell>
          <cell r="M282">
            <v>44520.46</v>
          </cell>
          <cell r="N282">
            <v>107384.82999999999</v>
          </cell>
          <cell r="O282">
            <v>40919.199999999997</v>
          </cell>
          <cell r="P282">
            <v>0</v>
          </cell>
          <cell r="Q282">
            <v>40919.199999999997</v>
          </cell>
          <cell r="R282">
            <v>112924.32999999999</v>
          </cell>
          <cell r="S282">
            <v>0</v>
          </cell>
          <cell r="T282">
            <v>112924.32999999999</v>
          </cell>
          <cell r="U282">
            <v>0</v>
          </cell>
          <cell r="V282">
            <v>171784.54</v>
          </cell>
          <cell r="W282">
            <v>171784.54</v>
          </cell>
          <cell r="X282">
            <v>153843.52999999997</v>
          </cell>
          <cell r="Y282">
            <v>171784.54</v>
          </cell>
          <cell r="Z282">
            <v>325628.06999999995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4590.71</v>
          </cell>
          <cell r="D284">
            <v>0</v>
          </cell>
          <cell r="E284">
            <v>4590.71</v>
          </cell>
          <cell r="F284">
            <v>336589.2</v>
          </cell>
          <cell r="H284">
            <v>336589.2</v>
          </cell>
          <cell r="K284">
            <v>0</v>
          </cell>
          <cell r="L284">
            <v>341179.91000000003</v>
          </cell>
          <cell r="M284">
            <v>0</v>
          </cell>
          <cell r="N284">
            <v>341179.91000000003</v>
          </cell>
          <cell r="O284">
            <v>6518.9</v>
          </cell>
          <cell r="P284">
            <v>0</v>
          </cell>
          <cell r="Q284">
            <v>6518.9</v>
          </cell>
          <cell r="R284">
            <v>336589.2</v>
          </cell>
          <cell r="S284">
            <v>0</v>
          </cell>
          <cell r="T284">
            <v>336589.2</v>
          </cell>
          <cell r="U284">
            <v>0</v>
          </cell>
          <cell r="V284">
            <v>0</v>
          </cell>
          <cell r="W284">
            <v>0</v>
          </cell>
          <cell r="X284">
            <v>343108.10000000003</v>
          </cell>
          <cell r="Y284">
            <v>0</v>
          </cell>
          <cell r="Z284">
            <v>343108.10000000003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16214276.399999995</v>
          </cell>
          <cell r="D286">
            <v>0</v>
          </cell>
          <cell r="E286">
            <v>16209365.539999995</v>
          </cell>
          <cell r="F286">
            <v>45810101.820000052</v>
          </cell>
          <cell r="G286">
            <v>0</v>
          </cell>
          <cell r="H286">
            <v>46280355.890000053</v>
          </cell>
          <cell r="I286">
            <v>0</v>
          </cell>
          <cell r="J286">
            <v>5428492.370000001</v>
          </cell>
          <cell r="K286">
            <v>5428492.370000001</v>
          </cell>
          <cell r="L286">
            <v>78452382.019999996</v>
          </cell>
          <cell r="M286">
            <v>5428492.370000001</v>
          </cell>
          <cell r="N286">
            <v>83880874.390000015</v>
          </cell>
          <cell r="O286">
            <v>18918646.090000018</v>
          </cell>
          <cell r="P286">
            <v>0</v>
          </cell>
          <cell r="Q286">
            <v>18918646.090000018</v>
          </cell>
          <cell r="R286">
            <v>51147113.899999946</v>
          </cell>
          <cell r="S286">
            <v>0</v>
          </cell>
          <cell r="T286">
            <v>51147113.899999946</v>
          </cell>
          <cell r="U286">
            <v>0</v>
          </cell>
          <cell r="V286">
            <v>12838786.829999998</v>
          </cell>
          <cell r="W286">
            <v>12838786.829999998</v>
          </cell>
          <cell r="X286">
            <v>70065759.989999995</v>
          </cell>
          <cell r="Y286">
            <v>12838786.829999998</v>
          </cell>
          <cell r="Z286">
            <v>1.5097612049430609E-7</v>
          </cell>
        </row>
      </sheetData>
      <sheetData sheetId="13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3454.25</v>
          </cell>
        </row>
        <row r="9">
          <cell r="A9" t="str">
            <v>11001-02</v>
          </cell>
          <cell r="B9" t="str">
            <v>Petty Cash</v>
          </cell>
          <cell r="Z9">
            <v>49005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811447.38</v>
          </cell>
        </row>
        <row r="12">
          <cell r="A12" t="str">
            <v>11002-04</v>
          </cell>
          <cell r="B12" t="str">
            <v>Saving A/C - Bay : Bangpoo</v>
          </cell>
          <cell r="Z12">
            <v>15011877.869999999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749095.19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-111737.34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61184796.729999997</v>
          </cell>
        </row>
        <row r="29">
          <cell r="A29" t="str">
            <v>11007-02</v>
          </cell>
          <cell r="B29" t="str">
            <v>Accounts receivable - Export</v>
          </cell>
          <cell r="Z29">
            <v>18644377.509999998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6783141.04</v>
          </cell>
          <cell r="E34">
            <v>6783141.04</v>
          </cell>
          <cell r="F34">
            <v>4091136.49</v>
          </cell>
          <cell r="G34">
            <v>0</v>
          </cell>
          <cell r="H34">
            <v>4091136.49</v>
          </cell>
          <cell r="K34">
            <v>0</v>
          </cell>
          <cell r="L34">
            <v>10874277.530000001</v>
          </cell>
          <cell r="M34">
            <v>0</v>
          </cell>
          <cell r="N34">
            <v>10874277.530000001</v>
          </cell>
          <cell r="O34">
            <v>6783141.04</v>
          </cell>
          <cell r="P34">
            <v>0</v>
          </cell>
          <cell r="Q34">
            <v>6783141.04</v>
          </cell>
          <cell r="R34">
            <v>4091136.49</v>
          </cell>
          <cell r="S34">
            <v>0</v>
          </cell>
          <cell r="T34">
            <v>4091136.49</v>
          </cell>
          <cell r="V34">
            <v>0</v>
          </cell>
          <cell r="W34">
            <v>0</v>
          </cell>
          <cell r="X34">
            <v>10874277.530000001</v>
          </cell>
          <cell r="Y34">
            <v>0</v>
          </cell>
          <cell r="Z34">
            <v>10874277.530000001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55439</v>
          </cell>
          <cell r="E35">
            <v>55439</v>
          </cell>
          <cell r="F35">
            <v>178007.84</v>
          </cell>
          <cell r="G35">
            <v>0</v>
          </cell>
          <cell r="H35">
            <v>178007.84</v>
          </cell>
          <cell r="K35">
            <v>0</v>
          </cell>
          <cell r="L35">
            <v>233446.84</v>
          </cell>
          <cell r="M35">
            <v>0</v>
          </cell>
          <cell r="N35">
            <v>233446.84</v>
          </cell>
          <cell r="O35">
            <v>55439</v>
          </cell>
          <cell r="P35">
            <v>0</v>
          </cell>
          <cell r="Q35">
            <v>55439</v>
          </cell>
          <cell r="R35">
            <v>178007.84</v>
          </cell>
          <cell r="S35">
            <v>0</v>
          </cell>
          <cell r="T35">
            <v>178007.84</v>
          </cell>
          <cell r="V35">
            <v>0</v>
          </cell>
          <cell r="W35">
            <v>0</v>
          </cell>
          <cell r="X35">
            <v>233446.84</v>
          </cell>
          <cell r="Y35">
            <v>0</v>
          </cell>
          <cell r="Z35">
            <v>233446.84</v>
          </cell>
        </row>
        <row r="36">
          <cell r="A36" t="str">
            <v>11009-03</v>
          </cell>
          <cell r="B36" t="str">
            <v>Assembly Materials in Stock</v>
          </cell>
          <cell r="C36">
            <v>758318.4</v>
          </cell>
          <cell r="E36">
            <v>758318.4</v>
          </cell>
          <cell r="F36">
            <v>30819894.559999999</v>
          </cell>
          <cell r="G36">
            <v>0</v>
          </cell>
          <cell r="H36">
            <v>30819894.559999999</v>
          </cell>
          <cell r="J36">
            <v>755112.86</v>
          </cell>
          <cell r="K36">
            <v>755112.86</v>
          </cell>
          <cell r="L36">
            <v>31578212.959999997</v>
          </cell>
          <cell r="M36">
            <v>755112.86</v>
          </cell>
          <cell r="N36">
            <v>32333325.819999997</v>
          </cell>
          <cell r="O36">
            <v>758318.4</v>
          </cell>
          <cell r="P36">
            <v>0</v>
          </cell>
          <cell r="Q36">
            <v>758318.4</v>
          </cell>
          <cell r="R36">
            <v>30819894.559999999</v>
          </cell>
          <cell r="S36">
            <v>0</v>
          </cell>
          <cell r="T36">
            <v>30819894.559999999</v>
          </cell>
          <cell r="V36">
            <v>755112.86</v>
          </cell>
          <cell r="W36">
            <v>755112.86</v>
          </cell>
          <cell r="X36">
            <v>31578212.959999997</v>
          </cell>
          <cell r="Y36">
            <v>755112.86</v>
          </cell>
          <cell r="Z36">
            <v>32333325.819999997</v>
          </cell>
        </row>
        <row r="37">
          <cell r="A37" t="str">
            <v>11009-04</v>
          </cell>
          <cell r="B37" t="str">
            <v>Packing Material in Stock</v>
          </cell>
          <cell r="C37">
            <v>4195</v>
          </cell>
          <cell r="E37">
            <v>4195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4195</v>
          </cell>
          <cell r="M37">
            <v>0</v>
          </cell>
          <cell r="N37">
            <v>4195</v>
          </cell>
          <cell r="O37">
            <v>4195</v>
          </cell>
          <cell r="P37">
            <v>0</v>
          </cell>
          <cell r="Q37">
            <v>4195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4195</v>
          </cell>
          <cell r="Y37">
            <v>0</v>
          </cell>
          <cell r="Z37">
            <v>4195</v>
          </cell>
        </row>
        <row r="38">
          <cell r="A38" t="str">
            <v>11009-05</v>
          </cell>
          <cell r="B38" t="str">
            <v>Factory Supplies In Stock</v>
          </cell>
          <cell r="C38">
            <v>84590.58</v>
          </cell>
          <cell r="E38">
            <v>84590.58</v>
          </cell>
          <cell r="F38">
            <v>62853.96</v>
          </cell>
          <cell r="G38">
            <v>0</v>
          </cell>
          <cell r="H38">
            <v>62853.96</v>
          </cell>
          <cell r="K38">
            <v>0</v>
          </cell>
          <cell r="L38">
            <v>147444.54</v>
          </cell>
          <cell r="M38">
            <v>0</v>
          </cell>
          <cell r="N38">
            <v>147444.54</v>
          </cell>
          <cell r="O38">
            <v>84590.58</v>
          </cell>
          <cell r="P38">
            <v>0</v>
          </cell>
          <cell r="Q38">
            <v>84590.58</v>
          </cell>
          <cell r="R38">
            <v>62853.96</v>
          </cell>
          <cell r="S38">
            <v>0</v>
          </cell>
          <cell r="T38">
            <v>62853.96</v>
          </cell>
          <cell r="V38">
            <v>0</v>
          </cell>
          <cell r="W38">
            <v>0</v>
          </cell>
          <cell r="X38">
            <v>147444.54</v>
          </cell>
          <cell r="Y38">
            <v>0</v>
          </cell>
          <cell r="Z38">
            <v>147444.54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1676628.73</v>
          </cell>
          <cell r="E39">
            <v>1676628.73</v>
          </cell>
          <cell r="F39">
            <v>1986617.63</v>
          </cell>
          <cell r="G39">
            <v>0</v>
          </cell>
          <cell r="H39">
            <v>1986617.63</v>
          </cell>
          <cell r="J39">
            <v>1091792.3500000001</v>
          </cell>
          <cell r="K39">
            <v>1091792.3500000001</v>
          </cell>
          <cell r="L39">
            <v>3663246.36</v>
          </cell>
          <cell r="M39">
            <v>1091792.3500000001</v>
          </cell>
          <cell r="N39">
            <v>4755038.71</v>
          </cell>
          <cell r="O39">
            <v>1676628.73</v>
          </cell>
          <cell r="P39">
            <v>0</v>
          </cell>
          <cell r="Q39">
            <v>1676628.73</v>
          </cell>
          <cell r="R39">
            <v>1986617.63</v>
          </cell>
          <cell r="S39">
            <v>0</v>
          </cell>
          <cell r="T39">
            <v>1986617.63</v>
          </cell>
          <cell r="V39">
            <v>1091792.3500000001</v>
          </cell>
          <cell r="W39">
            <v>1091792.3500000001</v>
          </cell>
          <cell r="X39">
            <v>3663246.36</v>
          </cell>
          <cell r="Y39">
            <v>1091792.3500000001</v>
          </cell>
          <cell r="Z39">
            <v>4755038.71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4035680.92</v>
          </cell>
          <cell r="E40">
            <v>4035680.92</v>
          </cell>
          <cell r="F40">
            <v>7270366.6600000001</v>
          </cell>
          <cell r="G40">
            <v>0</v>
          </cell>
          <cell r="H40">
            <v>7270366.6600000001</v>
          </cell>
          <cell r="J40">
            <v>0</v>
          </cell>
          <cell r="K40">
            <v>0</v>
          </cell>
          <cell r="L40">
            <v>11306047.58</v>
          </cell>
          <cell r="M40">
            <v>0</v>
          </cell>
          <cell r="N40">
            <v>11306047.58</v>
          </cell>
          <cell r="O40">
            <v>4035680.92</v>
          </cell>
          <cell r="P40">
            <v>0</v>
          </cell>
          <cell r="Q40">
            <v>4035680.92</v>
          </cell>
          <cell r="R40">
            <v>7270366.6600000001</v>
          </cell>
          <cell r="S40">
            <v>0</v>
          </cell>
          <cell r="T40">
            <v>7270366.6600000001</v>
          </cell>
          <cell r="V40">
            <v>0</v>
          </cell>
          <cell r="W40">
            <v>0</v>
          </cell>
          <cell r="X40">
            <v>11306047.58</v>
          </cell>
          <cell r="Y40">
            <v>0</v>
          </cell>
          <cell r="Z40">
            <v>11306047.58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4299840</v>
          </cell>
        </row>
        <row r="48">
          <cell r="A48" t="str">
            <v>11010-02</v>
          </cell>
          <cell r="B48" t="str">
            <v>Prepaid Expense</v>
          </cell>
          <cell r="Z48">
            <v>1220997.75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811007.14</v>
          </cell>
        </row>
        <row r="52">
          <cell r="A52" t="str">
            <v>11010-06</v>
          </cell>
          <cell r="B52" t="str">
            <v>Purchase Vat</v>
          </cell>
          <cell r="Z52">
            <v>1977938.43</v>
          </cell>
        </row>
        <row r="53">
          <cell r="A53" t="str">
            <v>11010-07</v>
          </cell>
          <cell r="B53" t="str">
            <v>Vat in Transit</v>
          </cell>
          <cell r="Z53">
            <v>246349.56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7908434.5300000003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1091756.05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568985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137435354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534092762.54000002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37930272.399999999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-121448685.45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-503726002.95999998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-7195563.2000000002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-31958485.539999999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-4797852.2300000004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-16292909.630000001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-8591905.1799999997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-24000000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-63689085.130000003</v>
          </cell>
        </row>
        <row r="87">
          <cell r="A87" t="str">
            <v>21002-02</v>
          </cell>
          <cell r="B87" t="str">
            <v>Accounts Payable - Export</v>
          </cell>
          <cell r="Z87">
            <v>-48997931.560000002</v>
          </cell>
        </row>
        <row r="88">
          <cell r="A88" t="str">
            <v>21002-03</v>
          </cell>
          <cell r="B88" t="str">
            <v>Accounts Payable - Related</v>
          </cell>
          <cell r="Z88">
            <v>-13354659.610000001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-5169465.13</v>
          </cell>
        </row>
        <row r="91">
          <cell r="A91" t="str">
            <v>21003-03</v>
          </cell>
          <cell r="B91" t="str">
            <v>Other Creditors</v>
          </cell>
          <cell r="Z91">
            <v>-43000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-215078.65</v>
          </cell>
        </row>
        <row r="96">
          <cell r="A96" t="str">
            <v>21004-02</v>
          </cell>
          <cell r="B96" t="str">
            <v>W/T Phor Ngor Dor 3</v>
          </cell>
          <cell r="Z96">
            <v>-3504.54</v>
          </cell>
        </row>
        <row r="97">
          <cell r="A97" t="str">
            <v>21004-03</v>
          </cell>
          <cell r="B97" t="str">
            <v>W/T Phor Ngor Dor 1</v>
          </cell>
          <cell r="Z97">
            <v>-627865.81999999995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-448812</v>
          </cell>
        </row>
        <row r="102">
          <cell r="A102" t="str">
            <v>21007-01</v>
          </cell>
          <cell r="B102" t="str">
            <v>Selling Tax</v>
          </cell>
          <cell r="Z102">
            <v>-2050527.94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-12040711.279999999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-51458.05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-14317849.41</v>
          </cell>
          <cell r="D115">
            <v>0</v>
          </cell>
          <cell r="E115">
            <v>-14317849.41</v>
          </cell>
          <cell r="F115">
            <v>-4240197.34</v>
          </cell>
          <cell r="G115">
            <v>0</v>
          </cell>
          <cell r="H115">
            <v>-4240197.34</v>
          </cell>
          <cell r="J115">
            <v>-10630686</v>
          </cell>
          <cell r="K115">
            <v>-10630686</v>
          </cell>
          <cell r="L115">
            <v>-18558046.75</v>
          </cell>
          <cell r="M115">
            <v>-10630686</v>
          </cell>
          <cell r="N115">
            <v>-29188732.75</v>
          </cell>
          <cell r="O115">
            <v>-48525207.609999999</v>
          </cell>
          <cell r="P115">
            <v>0</v>
          </cell>
          <cell r="Q115">
            <v>-48525207.609999999</v>
          </cell>
          <cell r="R115">
            <v>-27617326.989999998</v>
          </cell>
          <cell r="S115">
            <v>0</v>
          </cell>
          <cell r="T115">
            <v>-27617326.989999998</v>
          </cell>
          <cell r="U115">
            <v>0</v>
          </cell>
          <cell r="V115">
            <v>-59034290.700000003</v>
          </cell>
          <cell r="W115">
            <v>-59034290.700000003</v>
          </cell>
          <cell r="X115">
            <v>-76142534.599999994</v>
          </cell>
          <cell r="Y115">
            <v>-59034290.700000003</v>
          </cell>
          <cell r="Z115">
            <v>-135176825.30000001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-9634877.9299999997</v>
          </cell>
          <cell r="G116">
            <v>0</v>
          </cell>
          <cell r="H116">
            <v>-9634877.9299999997</v>
          </cell>
          <cell r="K116">
            <v>0</v>
          </cell>
          <cell r="L116">
            <v>-9634877.9299999997</v>
          </cell>
          <cell r="M116">
            <v>0</v>
          </cell>
          <cell r="N116">
            <v>-9634877.9299999997</v>
          </cell>
          <cell r="O116">
            <v>0</v>
          </cell>
          <cell r="P116">
            <v>0</v>
          </cell>
          <cell r="Q116">
            <v>0</v>
          </cell>
          <cell r="R116">
            <v>-17176938.550000001</v>
          </cell>
          <cell r="S116">
            <v>0</v>
          </cell>
          <cell r="T116">
            <v>-17176938.550000001</v>
          </cell>
          <cell r="U116">
            <v>0</v>
          </cell>
          <cell r="V116">
            <v>0</v>
          </cell>
          <cell r="W116">
            <v>0</v>
          </cell>
          <cell r="X116">
            <v>-17176938.550000001</v>
          </cell>
          <cell r="Y116">
            <v>0</v>
          </cell>
          <cell r="Z116">
            <v>-17176938.550000001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-89668.47</v>
          </cell>
          <cell r="D122">
            <v>0</v>
          </cell>
          <cell r="E122">
            <v>-89668.47</v>
          </cell>
          <cell r="F122">
            <v>-181889.59</v>
          </cell>
          <cell r="G122">
            <v>0</v>
          </cell>
          <cell r="H122">
            <v>-181889.59</v>
          </cell>
          <cell r="K122">
            <v>0</v>
          </cell>
          <cell r="L122">
            <v>-271558.06</v>
          </cell>
          <cell r="M122">
            <v>0</v>
          </cell>
          <cell r="N122">
            <v>-271558.06</v>
          </cell>
          <cell r="O122">
            <v>-356056.79</v>
          </cell>
          <cell r="P122">
            <v>0</v>
          </cell>
          <cell r="Q122">
            <v>-356056.79</v>
          </cell>
          <cell r="R122">
            <v>-797231.02</v>
          </cell>
          <cell r="S122">
            <v>0</v>
          </cell>
          <cell r="T122">
            <v>-797231.02</v>
          </cell>
          <cell r="U122">
            <v>0</v>
          </cell>
          <cell r="V122">
            <v>0</v>
          </cell>
          <cell r="W122">
            <v>0</v>
          </cell>
          <cell r="X122">
            <v>-1153287.81</v>
          </cell>
          <cell r="Y122">
            <v>0</v>
          </cell>
          <cell r="Z122">
            <v>-1153287.81</v>
          </cell>
        </row>
        <row r="123">
          <cell r="A123" t="str">
            <v>43000-02</v>
          </cell>
          <cell r="B123" t="str">
            <v>Other Income</v>
          </cell>
          <cell r="C123">
            <v>-35924.089999999997</v>
          </cell>
          <cell r="D123">
            <v>0</v>
          </cell>
          <cell r="E123">
            <v>-35924.089999999997</v>
          </cell>
          <cell r="F123">
            <v>-33523.47</v>
          </cell>
          <cell r="G123">
            <v>0</v>
          </cell>
          <cell r="H123">
            <v>-33523.47</v>
          </cell>
          <cell r="J123">
            <v>0</v>
          </cell>
          <cell r="K123">
            <v>0</v>
          </cell>
          <cell r="L123">
            <v>-69447.56</v>
          </cell>
          <cell r="M123">
            <v>0</v>
          </cell>
          <cell r="N123">
            <v>-69447.56</v>
          </cell>
          <cell r="O123">
            <v>-465266.75</v>
          </cell>
          <cell r="P123">
            <v>0</v>
          </cell>
          <cell r="Q123">
            <v>-465266.75</v>
          </cell>
          <cell r="R123">
            <v>-394967.78</v>
          </cell>
          <cell r="S123">
            <v>0</v>
          </cell>
          <cell r="T123">
            <v>-394967.78</v>
          </cell>
          <cell r="U123">
            <v>0</v>
          </cell>
          <cell r="V123">
            <v>0</v>
          </cell>
          <cell r="W123">
            <v>0</v>
          </cell>
          <cell r="X123">
            <v>-860234.53</v>
          </cell>
          <cell r="Y123">
            <v>0</v>
          </cell>
          <cell r="Z123">
            <v>-860234.53</v>
          </cell>
        </row>
        <row r="124">
          <cell r="B124" t="str">
            <v xml:space="preserve"> Other Income -Mould</v>
          </cell>
          <cell r="C124">
            <v>-32600</v>
          </cell>
          <cell r="D124">
            <v>0</v>
          </cell>
          <cell r="E124">
            <v>-32600</v>
          </cell>
          <cell r="F124">
            <v>0</v>
          </cell>
          <cell r="H124">
            <v>0</v>
          </cell>
          <cell r="L124">
            <v>-32600</v>
          </cell>
          <cell r="M124">
            <v>0</v>
          </cell>
          <cell r="N124">
            <v>-32600</v>
          </cell>
          <cell r="O124">
            <v>-366720</v>
          </cell>
          <cell r="P124">
            <v>0</v>
          </cell>
          <cell r="Q124">
            <v>-366720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-551963.44999999995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-3324.09</v>
          </cell>
          <cell r="D125">
            <v>0</v>
          </cell>
          <cell r="E125">
            <v>-3324.09</v>
          </cell>
          <cell r="F125">
            <v>-33523.47</v>
          </cell>
          <cell r="H125">
            <v>-33523.47</v>
          </cell>
          <cell r="J125">
            <v>0</v>
          </cell>
          <cell r="L125">
            <v>-36847.56</v>
          </cell>
          <cell r="M125">
            <v>0</v>
          </cell>
          <cell r="N125">
            <v>-36847.56</v>
          </cell>
          <cell r="O125">
            <v>-98546.75</v>
          </cell>
          <cell r="P125">
            <v>0</v>
          </cell>
          <cell r="Q125">
            <v>-98546.75</v>
          </cell>
          <cell r="R125">
            <v>-209724.33</v>
          </cell>
          <cell r="S125">
            <v>0</v>
          </cell>
          <cell r="T125">
            <v>-209724.33</v>
          </cell>
          <cell r="U125">
            <v>0</v>
          </cell>
          <cell r="V125">
            <v>0</v>
          </cell>
          <cell r="W125">
            <v>0</v>
          </cell>
          <cell r="X125">
            <v>-308271.08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-487468.92</v>
          </cell>
          <cell r="J128">
            <v>487468.92</v>
          </cell>
          <cell r="K128">
            <v>487468.92</v>
          </cell>
          <cell r="L128">
            <v>-487468.92</v>
          </cell>
          <cell r="M128">
            <v>487468.92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-3127534.28</v>
          </cell>
          <cell r="S128">
            <v>0</v>
          </cell>
          <cell r="T128">
            <v>-3127534.28</v>
          </cell>
          <cell r="U128">
            <v>0</v>
          </cell>
          <cell r="V128">
            <v>3127534.28</v>
          </cell>
          <cell r="W128">
            <v>3127534.28</v>
          </cell>
          <cell r="X128">
            <v>-3127534.28</v>
          </cell>
          <cell r="Y128">
            <v>3127534.28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6869079.4299999997</v>
          </cell>
          <cell r="D132">
            <v>0</v>
          </cell>
          <cell r="E132">
            <v>6869079.4299999997</v>
          </cell>
          <cell r="F132">
            <v>3270829.23</v>
          </cell>
          <cell r="G132">
            <v>0</v>
          </cell>
          <cell r="H132">
            <v>3270829.23</v>
          </cell>
          <cell r="K132">
            <v>0</v>
          </cell>
          <cell r="L132">
            <v>10139908.66</v>
          </cell>
          <cell r="M132">
            <v>0</v>
          </cell>
          <cell r="N132">
            <v>10139908.66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53552</v>
          </cell>
          <cell r="D133">
            <v>0</v>
          </cell>
          <cell r="E133">
            <v>53552</v>
          </cell>
          <cell r="F133">
            <v>135379.82999999999</v>
          </cell>
          <cell r="G133">
            <v>0</v>
          </cell>
          <cell r="H133">
            <v>135379.82999999999</v>
          </cell>
          <cell r="K133">
            <v>0</v>
          </cell>
          <cell r="L133">
            <v>188931.83</v>
          </cell>
          <cell r="M133">
            <v>0</v>
          </cell>
          <cell r="N133">
            <v>188931.83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1101817.25</v>
          </cell>
          <cell r="D134">
            <v>0</v>
          </cell>
          <cell r="E134">
            <v>1101817.25</v>
          </cell>
          <cell r="F134">
            <v>22836124.850000001</v>
          </cell>
          <cell r="G134">
            <v>0</v>
          </cell>
          <cell r="H134">
            <v>22836124.850000001</v>
          </cell>
          <cell r="J134">
            <v>1135947.19</v>
          </cell>
          <cell r="K134">
            <v>1135947.19</v>
          </cell>
          <cell r="L134">
            <v>23937942.100000001</v>
          </cell>
          <cell r="M134">
            <v>1135947.19</v>
          </cell>
          <cell r="N134">
            <v>25073889.290000003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</v>
          </cell>
          <cell r="Y134">
            <v>749926.06</v>
          </cell>
          <cell r="Z134">
            <v>3612445.84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6451</v>
          </cell>
          <cell r="D135">
            <v>0</v>
          </cell>
          <cell r="E135">
            <v>6451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6451</v>
          </cell>
          <cell r="M135">
            <v>0</v>
          </cell>
          <cell r="N135">
            <v>6451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2174134.56</v>
          </cell>
          <cell r="D136">
            <v>0</v>
          </cell>
          <cell r="E136">
            <v>2174134.56</v>
          </cell>
          <cell r="F136">
            <v>2875898.07</v>
          </cell>
          <cell r="G136">
            <v>0</v>
          </cell>
          <cell r="H136">
            <v>2875898.07</v>
          </cell>
          <cell r="J136">
            <v>1133287.06</v>
          </cell>
          <cell r="K136">
            <v>1133287.06</v>
          </cell>
          <cell r="L136">
            <v>5050032.63</v>
          </cell>
          <cell r="M136">
            <v>1133287.06</v>
          </cell>
          <cell r="N136">
            <v>6183319.6899999995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4308729.03</v>
          </cell>
          <cell r="E137">
            <v>4308729.03</v>
          </cell>
          <cell r="F137">
            <v>7069242.1399999997</v>
          </cell>
          <cell r="G137">
            <v>0</v>
          </cell>
          <cell r="H137">
            <v>7069242.1399999997</v>
          </cell>
          <cell r="J137">
            <v>0</v>
          </cell>
          <cell r="K137">
            <v>0</v>
          </cell>
          <cell r="L137">
            <v>11377971.17</v>
          </cell>
          <cell r="M137">
            <v>0</v>
          </cell>
          <cell r="N137">
            <v>11377971.17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-6783141.04</v>
          </cell>
          <cell r="D139">
            <v>0</v>
          </cell>
          <cell r="E139">
            <v>-6783141.04</v>
          </cell>
          <cell r="F139">
            <v>-4091136.49</v>
          </cell>
          <cell r="H139">
            <v>-4091136.49</v>
          </cell>
          <cell r="J139">
            <v>0</v>
          </cell>
          <cell r="K139">
            <v>0</v>
          </cell>
          <cell r="L139">
            <v>-10874277.530000001</v>
          </cell>
          <cell r="M139">
            <v>0</v>
          </cell>
          <cell r="N139">
            <v>-10874277.530000001</v>
          </cell>
          <cell r="O139">
            <v>-6783141.04</v>
          </cell>
          <cell r="P139">
            <v>0</v>
          </cell>
          <cell r="Q139">
            <v>-6783141.04</v>
          </cell>
          <cell r="R139">
            <v>-4091136.49</v>
          </cell>
          <cell r="S139">
            <v>0</v>
          </cell>
          <cell r="T139">
            <v>-4091136.49</v>
          </cell>
          <cell r="U139">
            <v>0</v>
          </cell>
          <cell r="V139">
            <v>0</v>
          </cell>
          <cell r="W139">
            <v>0</v>
          </cell>
          <cell r="X139">
            <v>-10874277.530000001</v>
          </cell>
          <cell r="Y139">
            <v>0</v>
          </cell>
          <cell r="Z139">
            <v>-10874277.530000001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-55439</v>
          </cell>
          <cell r="D140">
            <v>0</v>
          </cell>
          <cell r="E140">
            <v>-55439</v>
          </cell>
          <cell r="F140">
            <v>-178007.84</v>
          </cell>
          <cell r="H140">
            <v>-178007.84</v>
          </cell>
          <cell r="J140">
            <v>0</v>
          </cell>
          <cell r="K140">
            <v>0</v>
          </cell>
          <cell r="L140">
            <v>-233446.84</v>
          </cell>
          <cell r="M140">
            <v>0</v>
          </cell>
          <cell r="N140">
            <v>-233446.84</v>
          </cell>
          <cell r="O140">
            <v>-55439</v>
          </cell>
          <cell r="P140">
            <v>0</v>
          </cell>
          <cell r="Q140">
            <v>-55439</v>
          </cell>
          <cell r="R140">
            <v>-178007.84</v>
          </cell>
          <cell r="S140">
            <v>0</v>
          </cell>
          <cell r="T140">
            <v>-178007.84</v>
          </cell>
          <cell r="U140">
            <v>0</v>
          </cell>
          <cell r="V140">
            <v>0</v>
          </cell>
          <cell r="W140">
            <v>0</v>
          </cell>
          <cell r="X140">
            <v>-233446.84</v>
          </cell>
          <cell r="Y140">
            <v>0</v>
          </cell>
          <cell r="Z140">
            <v>-233446.84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-758318.4</v>
          </cell>
          <cell r="D141">
            <v>0</v>
          </cell>
          <cell r="E141">
            <v>-758318.4</v>
          </cell>
          <cell r="F141">
            <v>-30819894.559999999</v>
          </cell>
          <cell r="H141">
            <v>-30819894.559999999</v>
          </cell>
          <cell r="J141">
            <v>-755112.86</v>
          </cell>
          <cell r="K141">
            <v>-755112.86</v>
          </cell>
          <cell r="L141">
            <v>-31578212.959999997</v>
          </cell>
          <cell r="M141">
            <v>-755112.86</v>
          </cell>
          <cell r="N141">
            <v>-32333325.819999997</v>
          </cell>
          <cell r="O141">
            <v>-758318.4</v>
          </cell>
          <cell r="P141">
            <v>0</v>
          </cell>
          <cell r="Q141">
            <v>-758318.4</v>
          </cell>
          <cell r="R141">
            <v>-30819894.559999999</v>
          </cell>
          <cell r="S141">
            <v>0</v>
          </cell>
          <cell r="T141">
            <v>-30819894.559999999</v>
          </cell>
          <cell r="U141">
            <v>0</v>
          </cell>
          <cell r="V141">
            <v>-755112.86</v>
          </cell>
          <cell r="W141">
            <v>-755112.86</v>
          </cell>
          <cell r="X141">
            <v>-31578212.959999997</v>
          </cell>
          <cell r="Y141">
            <v>-755112.86</v>
          </cell>
          <cell r="Z141">
            <v>-32333325.819999997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-4195</v>
          </cell>
          <cell r="D142">
            <v>0</v>
          </cell>
          <cell r="E142">
            <v>-4195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-4195</v>
          </cell>
          <cell r="M142">
            <v>0</v>
          </cell>
          <cell r="N142">
            <v>-4195</v>
          </cell>
          <cell r="O142">
            <v>-4195</v>
          </cell>
          <cell r="P142">
            <v>0</v>
          </cell>
          <cell r="Q142">
            <v>-4195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-4195</v>
          </cell>
          <cell r="Y142">
            <v>0</v>
          </cell>
          <cell r="Z142">
            <v>-4195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-1676628.73</v>
          </cell>
          <cell r="D143">
            <v>0</v>
          </cell>
          <cell r="E143">
            <v>-1676628.73</v>
          </cell>
          <cell r="F143">
            <v>-1986617.63</v>
          </cell>
          <cell r="H143">
            <v>-1986617.63</v>
          </cell>
          <cell r="J143">
            <v>-1091792.3500000001</v>
          </cell>
          <cell r="K143">
            <v>-1091792.3500000001</v>
          </cell>
          <cell r="M143">
            <v>-1091792.3500000001</v>
          </cell>
          <cell r="N143">
            <v>-1091792.3500000001</v>
          </cell>
          <cell r="O143">
            <v>-1676628.73</v>
          </cell>
          <cell r="P143">
            <v>0</v>
          </cell>
          <cell r="Q143">
            <v>-1676628.73</v>
          </cell>
          <cell r="R143">
            <v>-1986617.63</v>
          </cell>
          <cell r="S143">
            <v>0</v>
          </cell>
          <cell r="T143">
            <v>-1986617.63</v>
          </cell>
          <cell r="U143">
            <v>0</v>
          </cell>
          <cell r="V143">
            <v>-1091792.3500000001</v>
          </cell>
          <cell r="W143">
            <v>-1091792.3500000001</v>
          </cell>
          <cell r="X143">
            <v>-3663246.36</v>
          </cell>
          <cell r="Y143">
            <v>-1091792.3500000001</v>
          </cell>
          <cell r="Z143">
            <v>-4755038.71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-4035680.92</v>
          </cell>
          <cell r="D144">
            <v>0</v>
          </cell>
          <cell r="E144">
            <v>-4035680.92</v>
          </cell>
          <cell r="F144">
            <v>-7270366.6600000001</v>
          </cell>
          <cell r="H144">
            <v>-7270366.6600000001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-4035680.92</v>
          </cell>
          <cell r="P144">
            <v>0</v>
          </cell>
          <cell r="Q144">
            <v>-4035680.92</v>
          </cell>
          <cell r="R144">
            <v>-7270366.6600000001</v>
          </cell>
          <cell r="S144">
            <v>0</v>
          </cell>
          <cell r="T144">
            <v>-7270366.6600000001</v>
          </cell>
          <cell r="U144">
            <v>0</v>
          </cell>
          <cell r="V144">
            <v>0</v>
          </cell>
          <cell r="W144">
            <v>0</v>
          </cell>
          <cell r="X144">
            <v>-11306047.58</v>
          </cell>
          <cell r="Y144">
            <v>0</v>
          </cell>
          <cell r="Z144">
            <v>-11306047.58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6483714.0800000001</v>
          </cell>
          <cell r="D146">
            <v>0</v>
          </cell>
          <cell r="E146">
            <v>6483714.0800000001</v>
          </cell>
          <cell r="F146">
            <v>1824049.89</v>
          </cell>
          <cell r="H146">
            <v>1824049.89</v>
          </cell>
          <cell r="K146">
            <v>0</v>
          </cell>
          <cell r="L146">
            <v>8307763.9699999997</v>
          </cell>
          <cell r="M146">
            <v>0</v>
          </cell>
          <cell r="N146">
            <v>8307763.9699999997</v>
          </cell>
          <cell r="O146">
            <v>18082995.48</v>
          </cell>
          <cell r="P146">
            <v>0</v>
          </cell>
          <cell r="Q146">
            <v>18082995.48</v>
          </cell>
          <cell r="R146">
            <v>7071171.0499999998</v>
          </cell>
          <cell r="S146">
            <v>0</v>
          </cell>
          <cell r="T146">
            <v>7071171.0499999998</v>
          </cell>
          <cell r="U146">
            <v>0</v>
          </cell>
          <cell r="V146">
            <v>0</v>
          </cell>
          <cell r="W146">
            <v>0</v>
          </cell>
          <cell r="X146">
            <v>25154166.530000001</v>
          </cell>
          <cell r="Y146">
            <v>0</v>
          </cell>
          <cell r="Z146">
            <v>25154166.530000001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11590</v>
          </cell>
          <cell r="D147">
            <v>0</v>
          </cell>
          <cell r="E147">
            <v>11590</v>
          </cell>
          <cell r="F147">
            <v>76180</v>
          </cell>
          <cell r="H147">
            <v>76180</v>
          </cell>
          <cell r="K147">
            <v>0</v>
          </cell>
          <cell r="L147">
            <v>87770</v>
          </cell>
          <cell r="M147">
            <v>0</v>
          </cell>
          <cell r="N147">
            <v>87770</v>
          </cell>
          <cell r="O147">
            <v>36702</v>
          </cell>
          <cell r="P147">
            <v>0</v>
          </cell>
          <cell r="Q147">
            <v>36702</v>
          </cell>
          <cell r="R147">
            <v>167907.84</v>
          </cell>
          <cell r="S147">
            <v>0</v>
          </cell>
          <cell r="T147">
            <v>167907.84</v>
          </cell>
          <cell r="U147">
            <v>0</v>
          </cell>
          <cell r="V147">
            <v>0</v>
          </cell>
          <cell r="W147">
            <v>0</v>
          </cell>
          <cell r="X147">
            <v>204609.84</v>
          </cell>
          <cell r="Y147">
            <v>0</v>
          </cell>
          <cell r="Z147">
            <v>204609.84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1677516.24</v>
          </cell>
          <cell r="D148">
            <v>0</v>
          </cell>
          <cell r="E148">
            <v>1677516.24</v>
          </cell>
          <cell r="F148">
            <v>19001857.73</v>
          </cell>
          <cell r="H148">
            <v>19001857.73</v>
          </cell>
          <cell r="J148">
            <v>8157805.2199999997</v>
          </cell>
          <cell r="K148">
            <v>8157805.2199999997</v>
          </cell>
          <cell r="L148">
            <v>20679373.969999999</v>
          </cell>
          <cell r="M148">
            <v>8157805.2199999997</v>
          </cell>
          <cell r="N148">
            <v>28837179.189999998</v>
          </cell>
          <cell r="O148">
            <v>7064542.3600000003</v>
          </cell>
          <cell r="P148">
            <v>0</v>
          </cell>
          <cell r="Q148">
            <v>7064542.3600000003</v>
          </cell>
          <cell r="R148">
            <v>67770761.960000008</v>
          </cell>
          <cell r="S148">
            <v>0</v>
          </cell>
          <cell r="T148">
            <v>67770761.960000008</v>
          </cell>
          <cell r="U148">
            <v>0</v>
          </cell>
          <cell r="V148">
            <v>46714959.049999997</v>
          </cell>
          <cell r="W148">
            <v>46714959.049999997</v>
          </cell>
          <cell r="X148">
            <v>74835304.320000008</v>
          </cell>
          <cell r="Y148">
            <v>46714959.049999997</v>
          </cell>
          <cell r="Z148">
            <v>121550263.37</v>
          </cell>
        </row>
        <row r="149">
          <cell r="B149" t="str">
            <v>Purchase : Packing (goods)</v>
          </cell>
          <cell r="C149">
            <v>8375</v>
          </cell>
          <cell r="D149">
            <v>0</v>
          </cell>
          <cell r="E149">
            <v>8375</v>
          </cell>
          <cell r="F149">
            <v>0</v>
          </cell>
          <cell r="H149">
            <v>0</v>
          </cell>
          <cell r="K149">
            <v>0</v>
          </cell>
          <cell r="L149">
            <v>8375</v>
          </cell>
          <cell r="M149">
            <v>0</v>
          </cell>
          <cell r="N149">
            <v>8375</v>
          </cell>
          <cell r="O149">
            <v>50528</v>
          </cell>
          <cell r="P149">
            <v>0</v>
          </cell>
          <cell r="Q149">
            <v>50528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55719.199999999997</v>
          </cell>
          <cell r="D150">
            <v>0</v>
          </cell>
          <cell r="E150">
            <v>55719.199999999997</v>
          </cell>
          <cell r="F150">
            <v>71853.94</v>
          </cell>
          <cell r="H150">
            <v>71853.94</v>
          </cell>
          <cell r="J150">
            <v>41017.47</v>
          </cell>
          <cell r="K150">
            <v>41017.47</v>
          </cell>
          <cell r="L150">
            <v>127573.14</v>
          </cell>
          <cell r="M150">
            <v>41017.47</v>
          </cell>
          <cell r="N150">
            <v>168590.61</v>
          </cell>
          <cell r="O150">
            <v>196612.18</v>
          </cell>
          <cell r="P150">
            <v>0</v>
          </cell>
          <cell r="Q150">
            <v>196612.18</v>
          </cell>
          <cell r="R150">
            <v>201700.57</v>
          </cell>
          <cell r="S150">
            <v>0</v>
          </cell>
          <cell r="T150">
            <v>201700.57</v>
          </cell>
          <cell r="U150">
            <v>0</v>
          </cell>
          <cell r="V150">
            <v>231845.22</v>
          </cell>
          <cell r="W150">
            <v>231845.22</v>
          </cell>
          <cell r="Y150">
            <v>231845.22</v>
          </cell>
        </row>
        <row r="151">
          <cell r="A151" t="str">
            <v>51004-04</v>
          </cell>
          <cell r="B151" t="str">
            <v>Purchase : Packing</v>
          </cell>
          <cell r="C151">
            <v>64094.2</v>
          </cell>
          <cell r="D151">
            <v>0</v>
          </cell>
          <cell r="E151">
            <v>64094.2</v>
          </cell>
          <cell r="F151">
            <v>71853.94</v>
          </cell>
          <cell r="H151">
            <v>71853.94</v>
          </cell>
          <cell r="J151">
            <v>41017.47</v>
          </cell>
          <cell r="K151">
            <v>41017.47</v>
          </cell>
          <cell r="L151">
            <v>135948.14000000001</v>
          </cell>
          <cell r="M151">
            <v>41017.47</v>
          </cell>
          <cell r="N151">
            <v>176965.61</v>
          </cell>
          <cell r="O151">
            <v>247140.18</v>
          </cell>
          <cell r="P151">
            <v>0</v>
          </cell>
          <cell r="Q151">
            <v>247140.18</v>
          </cell>
          <cell r="R151">
            <v>201700.57</v>
          </cell>
          <cell r="S151">
            <v>0</v>
          </cell>
          <cell r="T151">
            <v>201700.57</v>
          </cell>
          <cell r="U151">
            <v>0</v>
          </cell>
          <cell r="V151">
            <v>231845.22</v>
          </cell>
          <cell r="W151">
            <v>231845.22</v>
          </cell>
          <cell r="X151">
            <v>448840.75</v>
          </cell>
          <cell r="Y151">
            <v>231845.22</v>
          </cell>
          <cell r="Z151">
            <v>680685.97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1389216.59</v>
          </cell>
          <cell r="D156">
            <v>0</v>
          </cell>
          <cell r="E156">
            <v>1389216.59</v>
          </cell>
          <cell r="F156">
            <v>1759451.11</v>
          </cell>
          <cell r="H156">
            <v>1759451.11</v>
          </cell>
          <cell r="J156">
            <v>1012524.93</v>
          </cell>
          <cell r="K156">
            <v>1012524.93</v>
          </cell>
          <cell r="L156">
            <v>3148667.7</v>
          </cell>
          <cell r="M156">
            <v>1012524.93</v>
          </cell>
          <cell r="N156">
            <v>4161192.63</v>
          </cell>
          <cell r="O156">
            <v>5485496.3700000001</v>
          </cell>
          <cell r="P156">
            <v>0</v>
          </cell>
          <cell r="Q156">
            <v>5485496.3700000001</v>
          </cell>
          <cell r="R156">
            <v>6359701.8900000006</v>
          </cell>
          <cell r="S156">
            <v>0</v>
          </cell>
          <cell r="T156">
            <v>6359701.8900000006</v>
          </cell>
          <cell r="U156">
            <v>0</v>
          </cell>
          <cell r="V156">
            <v>4678359.96</v>
          </cell>
          <cell r="W156">
            <v>4678359.96</v>
          </cell>
          <cell r="X156">
            <v>11845198.260000002</v>
          </cell>
          <cell r="Y156">
            <v>4678359.96</v>
          </cell>
          <cell r="Z156">
            <v>16523558.220000003</v>
          </cell>
        </row>
        <row r="157">
          <cell r="A157" t="str">
            <v>52001-02</v>
          </cell>
          <cell r="B157" t="str">
            <v>Wages - Factory</v>
          </cell>
          <cell r="C157">
            <v>155746.25</v>
          </cell>
          <cell r="D157">
            <v>0</v>
          </cell>
          <cell r="E157">
            <v>155746.25</v>
          </cell>
          <cell r="F157">
            <v>218652.88</v>
          </cell>
          <cell r="H157">
            <v>218652.88</v>
          </cell>
          <cell r="J157">
            <v>125829.87</v>
          </cell>
          <cell r="K157">
            <v>125829.87</v>
          </cell>
          <cell r="L157">
            <v>374399.13</v>
          </cell>
          <cell r="M157">
            <v>125829.87</v>
          </cell>
          <cell r="N157">
            <v>500229</v>
          </cell>
          <cell r="O157">
            <v>705680.17</v>
          </cell>
          <cell r="P157">
            <v>0</v>
          </cell>
          <cell r="Q157">
            <v>705680.17</v>
          </cell>
          <cell r="R157">
            <v>839474.14</v>
          </cell>
          <cell r="S157">
            <v>0</v>
          </cell>
          <cell r="T157">
            <v>839474.14</v>
          </cell>
          <cell r="U157">
            <v>0</v>
          </cell>
          <cell r="V157">
            <v>620548.18999999994</v>
          </cell>
          <cell r="W157">
            <v>620548.18999999994</v>
          </cell>
          <cell r="X157">
            <v>1545154.31</v>
          </cell>
          <cell r="Y157">
            <v>620548.18999999994</v>
          </cell>
          <cell r="Z157">
            <v>2165702.5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222168.25</v>
          </cell>
          <cell r="D159">
            <v>0</v>
          </cell>
          <cell r="E159">
            <v>222168.25</v>
          </cell>
          <cell r="F159">
            <v>231416.17</v>
          </cell>
          <cell r="H159">
            <v>231416.17</v>
          </cell>
          <cell r="J159">
            <v>133174.85</v>
          </cell>
          <cell r="K159">
            <v>133174.85</v>
          </cell>
          <cell r="L159">
            <v>453584.42</v>
          </cell>
          <cell r="M159">
            <v>133174.85</v>
          </cell>
          <cell r="N159">
            <v>586759.27</v>
          </cell>
          <cell r="O159">
            <v>1010458.56</v>
          </cell>
          <cell r="P159">
            <v>0</v>
          </cell>
          <cell r="Q159">
            <v>1010458.56</v>
          </cell>
          <cell r="R159">
            <v>928323.39</v>
          </cell>
          <cell r="S159">
            <v>0</v>
          </cell>
          <cell r="T159">
            <v>928323.39</v>
          </cell>
          <cell r="U159">
            <v>0</v>
          </cell>
          <cell r="V159">
            <v>688524.33</v>
          </cell>
          <cell r="W159">
            <v>688524.33</v>
          </cell>
          <cell r="X159">
            <v>1938781.95</v>
          </cell>
          <cell r="Y159">
            <v>688524.33</v>
          </cell>
          <cell r="Z159">
            <v>2627306.2799999998</v>
          </cell>
        </row>
        <row r="160">
          <cell r="A160" t="str">
            <v>52001-05</v>
          </cell>
          <cell r="B160" t="str">
            <v>Allowance - Factory</v>
          </cell>
          <cell r="C160">
            <v>245786.72</v>
          </cell>
          <cell r="D160">
            <v>0</v>
          </cell>
          <cell r="E160">
            <v>245786.72</v>
          </cell>
          <cell r="F160">
            <v>310351.51</v>
          </cell>
          <cell r="H160">
            <v>310351.51</v>
          </cell>
          <cell r="J160">
            <v>178600.38</v>
          </cell>
          <cell r="K160">
            <v>178600.38</v>
          </cell>
          <cell r="L160">
            <v>556138.23</v>
          </cell>
          <cell r="M160">
            <v>178600.38</v>
          </cell>
          <cell r="N160">
            <v>734738.61</v>
          </cell>
          <cell r="O160">
            <v>1011637.5</v>
          </cell>
          <cell r="P160">
            <v>0</v>
          </cell>
          <cell r="Q160">
            <v>1011637.5</v>
          </cell>
          <cell r="R160">
            <v>1177628.1000000001</v>
          </cell>
          <cell r="S160">
            <v>0</v>
          </cell>
          <cell r="T160">
            <v>1177628.1000000001</v>
          </cell>
          <cell r="U160">
            <v>0</v>
          </cell>
          <cell r="V160">
            <v>869713.33</v>
          </cell>
          <cell r="W160">
            <v>869713.33</v>
          </cell>
          <cell r="X160">
            <v>2189265.6</v>
          </cell>
          <cell r="Y160">
            <v>869713.33</v>
          </cell>
          <cell r="Z160">
            <v>3058978.93</v>
          </cell>
        </row>
        <row r="161">
          <cell r="A161" t="str">
            <v>52001-06</v>
          </cell>
          <cell r="B161" t="str">
            <v>Welfare - Factory</v>
          </cell>
          <cell r="C161">
            <v>336516.04</v>
          </cell>
          <cell r="D161">
            <v>0</v>
          </cell>
          <cell r="E161">
            <v>336516.04</v>
          </cell>
          <cell r="F161">
            <v>423873.56</v>
          </cell>
          <cell r="H161">
            <v>423873.56</v>
          </cell>
          <cell r="J161">
            <v>243929.8</v>
          </cell>
          <cell r="K161">
            <v>243929.8</v>
          </cell>
          <cell r="L161">
            <v>760389.6</v>
          </cell>
          <cell r="M161">
            <v>243929.8</v>
          </cell>
          <cell r="N161">
            <v>1004319.4</v>
          </cell>
          <cell r="O161">
            <v>1364626.88</v>
          </cell>
          <cell r="P161">
            <v>0</v>
          </cell>
          <cell r="Q161">
            <v>1364626.88</v>
          </cell>
          <cell r="R161">
            <v>1614927.43</v>
          </cell>
          <cell r="S161">
            <v>0</v>
          </cell>
          <cell r="T161">
            <v>1614927.43</v>
          </cell>
          <cell r="U161">
            <v>0</v>
          </cell>
          <cell r="V161">
            <v>1193053.49</v>
          </cell>
          <cell r="W161">
            <v>1193053.49</v>
          </cell>
          <cell r="X161">
            <v>2979554.31</v>
          </cell>
          <cell r="Y161">
            <v>1193053.49</v>
          </cell>
          <cell r="Z161">
            <v>4172607.8</v>
          </cell>
        </row>
        <row r="162">
          <cell r="A162" t="str">
            <v>52001-07</v>
          </cell>
          <cell r="B162" t="str">
            <v>Provident Fund - Factory</v>
          </cell>
          <cell r="C162">
            <v>30882.26</v>
          </cell>
          <cell r="D162">
            <v>0</v>
          </cell>
          <cell r="E162">
            <v>30882.26</v>
          </cell>
          <cell r="F162">
            <v>39489.42</v>
          </cell>
          <cell r="H162">
            <v>39489.42</v>
          </cell>
          <cell r="J162">
            <v>22725.279999999999</v>
          </cell>
          <cell r="K162">
            <v>22725.279999999999</v>
          </cell>
          <cell r="L162">
            <v>70371.679999999993</v>
          </cell>
          <cell r="M162">
            <v>22725.279999999999</v>
          </cell>
          <cell r="N162">
            <v>93096.960000000006</v>
          </cell>
          <cell r="O162">
            <v>126595.77</v>
          </cell>
          <cell r="P162">
            <v>0</v>
          </cell>
          <cell r="Q162">
            <v>126595.77</v>
          </cell>
          <cell r="R162">
            <v>144540.79</v>
          </cell>
          <cell r="S162">
            <v>0</v>
          </cell>
          <cell r="T162">
            <v>144540.79</v>
          </cell>
          <cell r="U162">
            <v>0</v>
          </cell>
          <cell r="V162">
            <v>106438.33</v>
          </cell>
          <cell r="W162">
            <v>106438.33</v>
          </cell>
          <cell r="X162">
            <v>271136.56</v>
          </cell>
          <cell r="Y162">
            <v>106438.33</v>
          </cell>
          <cell r="Z162">
            <v>377574.89</v>
          </cell>
        </row>
        <row r="163">
          <cell r="A163" t="str">
            <v>52001-08</v>
          </cell>
          <cell r="B163" t="str">
            <v>Medical Expense - Factory</v>
          </cell>
          <cell r="C163">
            <v>5097.9799999999996</v>
          </cell>
          <cell r="D163">
            <v>0</v>
          </cell>
          <cell r="E163">
            <v>5097.9799999999996</v>
          </cell>
          <cell r="F163">
            <v>6064.21</v>
          </cell>
          <cell r="H163">
            <v>6064.21</v>
          </cell>
          <cell r="J163">
            <v>3489.81</v>
          </cell>
          <cell r="K163">
            <v>3489.81</v>
          </cell>
          <cell r="L163">
            <v>11162.19</v>
          </cell>
          <cell r="M163">
            <v>3489.81</v>
          </cell>
          <cell r="N163">
            <v>14652</v>
          </cell>
          <cell r="O163">
            <v>23157.21</v>
          </cell>
          <cell r="P163">
            <v>0</v>
          </cell>
          <cell r="Q163">
            <v>23157.21</v>
          </cell>
          <cell r="R163">
            <v>28427.88</v>
          </cell>
          <cell r="S163">
            <v>0</v>
          </cell>
          <cell r="T163">
            <v>28427.88</v>
          </cell>
          <cell r="U163">
            <v>0</v>
          </cell>
          <cell r="V163">
            <v>21310.91</v>
          </cell>
          <cell r="W163">
            <v>21310.91</v>
          </cell>
          <cell r="X163">
            <v>51585.09</v>
          </cell>
          <cell r="Y163">
            <v>21310.91</v>
          </cell>
          <cell r="Z163">
            <v>72896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505220.76</v>
          </cell>
          <cell r="D165">
            <v>0</v>
          </cell>
          <cell r="E165">
            <v>505220.76</v>
          </cell>
          <cell r="F165">
            <v>731960.97</v>
          </cell>
          <cell r="H165">
            <v>731960.97</v>
          </cell>
          <cell r="J165">
            <v>296210.26</v>
          </cell>
          <cell r="K165">
            <v>296210.26</v>
          </cell>
          <cell r="L165">
            <v>1237181.73</v>
          </cell>
          <cell r="M165">
            <v>296210.26</v>
          </cell>
          <cell r="N165">
            <v>1533391.99</v>
          </cell>
          <cell r="O165">
            <v>1802212.61</v>
          </cell>
          <cell r="P165">
            <v>0</v>
          </cell>
          <cell r="Q165">
            <v>1802212.61</v>
          </cell>
          <cell r="R165">
            <v>2467781.27</v>
          </cell>
          <cell r="S165">
            <v>0</v>
          </cell>
          <cell r="T165">
            <v>2467781.27</v>
          </cell>
          <cell r="U165">
            <v>0</v>
          </cell>
          <cell r="V165">
            <v>1568810.72</v>
          </cell>
          <cell r="W165">
            <v>1568810.72</v>
          </cell>
          <cell r="X165">
            <v>4269993.88</v>
          </cell>
          <cell r="Y165">
            <v>1568810.72</v>
          </cell>
          <cell r="Z165">
            <v>5838804.5999999996</v>
          </cell>
        </row>
        <row r="166">
          <cell r="A166" t="str">
            <v>52002-02</v>
          </cell>
          <cell r="B166" t="str">
            <v>Water</v>
          </cell>
          <cell r="C166">
            <v>14734.16</v>
          </cell>
          <cell r="D166">
            <v>0</v>
          </cell>
          <cell r="E166">
            <v>14734.16</v>
          </cell>
          <cell r="F166">
            <v>26425.65</v>
          </cell>
          <cell r="H166">
            <v>26425.65</v>
          </cell>
          <cell r="J166">
            <v>10693.94</v>
          </cell>
          <cell r="K166">
            <v>10693.94</v>
          </cell>
          <cell r="L166">
            <v>41159.81</v>
          </cell>
          <cell r="M166">
            <v>10693.94</v>
          </cell>
          <cell r="N166">
            <v>51853.75</v>
          </cell>
          <cell r="O166">
            <v>61330.54</v>
          </cell>
          <cell r="P166">
            <v>0</v>
          </cell>
          <cell r="Q166">
            <v>61330.54</v>
          </cell>
          <cell r="R166">
            <v>101276.83</v>
          </cell>
          <cell r="S166">
            <v>0</v>
          </cell>
          <cell r="T166">
            <v>101276.83</v>
          </cell>
          <cell r="U166">
            <v>0</v>
          </cell>
          <cell r="V166">
            <v>65570.38</v>
          </cell>
          <cell r="W166">
            <v>65570.38</v>
          </cell>
          <cell r="X166">
            <v>162607.37</v>
          </cell>
          <cell r="Y166">
            <v>65570.38</v>
          </cell>
          <cell r="Z166">
            <v>228177.75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18007.29</v>
          </cell>
          <cell r="D168">
            <v>0</v>
          </cell>
          <cell r="E168">
            <v>18007.29</v>
          </cell>
          <cell r="F168">
            <v>24763.37</v>
          </cell>
          <cell r="H168">
            <v>24763.37</v>
          </cell>
          <cell r="J168">
            <v>11714.34</v>
          </cell>
          <cell r="K168">
            <v>11714.34</v>
          </cell>
          <cell r="L168">
            <v>42770.66</v>
          </cell>
          <cell r="M168">
            <v>11714.34</v>
          </cell>
          <cell r="N168">
            <v>54485</v>
          </cell>
          <cell r="O168">
            <v>82210.73</v>
          </cell>
          <cell r="P168">
            <v>0</v>
          </cell>
          <cell r="Q168">
            <v>82210.73</v>
          </cell>
          <cell r="R168">
            <v>119610.26</v>
          </cell>
          <cell r="S168">
            <v>0</v>
          </cell>
          <cell r="T168">
            <v>119610.26</v>
          </cell>
          <cell r="U168">
            <v>0</v>
          </cell>
          <cell r="V168">
            <v>67157.009999999995</v>
          </cell>
          <cell r="W168">
            <v>67157.009999999995</v>
          </cell>
          <cell r="X168">
            <v>201820.99</v>
          </cell>
          <cell r="Y168">
            <v>67157.009999999995</v>
          </cell>
          <cell r="Z168">
            <v>268978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303877</v>
          </cell>
          <cell r="D169">
            <v>0</v>
          </cell>
          <cell r="E169">
            <v>303877</v>
          </cell>
          <cell r="F169">
            <v>38442.199999999997</v>
          </cell>
          <cell r="H169">
            <v>38442.199999999997</v>
          </cell>
          <cell r="J169">
            <v>15556.8</v>
          </cell>
          <cell r="K169">
            <v>15556.8</v>
          </cell>
          <cell r="L169">
            <v>342319.2</v>
          </cell>
          <cell r="M169">
            <v>15556.8</v>
          </cell>
          <cell r="N169">
            <v>357876</v>
          </cell>
          <cell r="O169">
            <v>893258.95</v>
          </cell>
          <cell r="P169">
            <v>0</v>
          </cell>
          <cell r="Q169">
            <v>893258.95</v>
          </cell>
          <cell r="R169">
            <v>437501.84</v>
          </cell>
          <cell r="S169">
            <v>0</v>
          </cell>
          <cell r="T169">
            <v>437501.84</v>
          </cell>
          <cell r="U169">
            <v>0</v>
          </cell>
          <cell r="V169">
            <v>308123.65999999997</v>
          </cell>
          <cell r="W169">
            <v>308123.65999999997</v>
          </cell>
          <cell r="X169">
            <v>1330760.79</v>
          </cell>
          <cell r="Y169">
            <v>308123.65999999997</v>
          </cell>
          <cell r="Z169">
            <v>1638884.45</v>
          </cell>
        </row>
        <row r="170">
          <cell r="A170" t="str">
            <v>52003-03</v>
          </cell>
          <cell r="B170" t="str">
            <v>Maintenance Expense</v>
          </cell>
          <cell r="C170">
            <v>10501.39</v>
          </cell>
          <cell r="D170">
            <v>0</v>
          </cell>
          <cell r="E170">
            <v>10501.39</v>
          </cell>
          <cell r="F170">
            <v>42791.12</v>
          </cell>
          <cell r="H170">
            <v>42791.12</v>
          </cell>
          <cell r="J170">
            <v>17316.73</v>
          </cell>
          <cell r="K170">
            <v>17316.73</v>
          </cell>
          <cell r="L170">
            <v>53292.51</v>
          </cell>
          <cell r="M170">
            <v>17316.73</v>
          </cell>
          <cell r="N170">
            <v>70609.240000000005</v>
          </cell>
          <cell r="O170">
            <v>53162.95</v>
          </cell>
          <cell r="P170">
            <v>0</v>
          </cell>
          <cell r="Q170">
            <v>53162.95</v>
          </cell>
          <cell r="R170">
            <v>161451.42000000001</v>
          </cell>
          <cell r="S170">
            <v>0</v>
          </cell>
          <cell r="T170">
            <v>161451.42000000001</v>
          </cell>
          <cell r="U170">
            <v>0</v>
          </cell>
          <cell r="V170">
            <v>104311.43</v>
          </cell>
          <cell r="W170">
            <v>104311.43</v>
          </cell>
          <cell r="X170">
            <v>214614.37</v>
          </cell>
          <cell r="Y170">
            <v>104311.43</v>
          </cell>
          <cell r="Z170">
            <v>318925.8</v>
          </cell>
        </row>
        <row r="171">
          <cell r="A171" t="str">
            <v>52003-04</v>
          </cell>
          <cell r="B171" t="str">
            <v>Factory Supplies Expense</v>
          </cell>
          <cell r="C171">
            <v>176258.02</v>
          </cell>
          <cell r="D171">
            <v>0</v>
          </cell>
          <cell r="E171">
            <v>176258.02</v>
          </cell>
          <cell r="F171">
            <v>108534.18</v>
          </cell>
          <cell r="H171">
            <v>108534.18</v>
          </cell>
          <cell r="J171">
            <v>28149.1</v>
          </cell>
          <cell r="K171">
            <v>28149.1</v>
          </cell>
          <cell r="L171">
            <v>284792.2</v>
          </cell>
          <cell r="M171">
            <v>28149.1</v>
          </cell>
          <cell r="N171">
            <v>312941.3</v>
          </cell>
          <cell r="O171">
            <v>643116.15</v>
          </cell>
          <cell r="P171">
            <v>0</v>
          </cell>
          <cell r="Q171">
            <v>643116.15</v>
          </cell>
          <cell r="R171">
            <v>517780.68</v>
          </cell>
          <cell r="S171">
            <v>0</v>
          </cell>
          <cell r="T171">
            <v>517780.68</v>
          </cell>
          <cell r="U171">
            <v>0</v>
          </cell>
          <cell r="V171">
            <v>204286.58</v>
          </cell>
          <cell r="W171">
            <v>204286.58</v>
          </cell>
          <cell r="X171">
            <v>1160896.83</v>
          </cell>
          <cell r="Y171">
            <v>204286.58</v>
          </cell>
          <cell r="Z171">
            <v>1365183.41</v>
          </cell>
        </row>
        <row r="172">
          <cell r="A172" t="str">
            <v>52003-05</v>
          </cell>
          <cell r="B172" t="str">
            <v>Spare Parts Expense</v>
          </cell>
          <cell r="C172">
            <v>31331</v>
          </cell>
          <cell r="D172">
            <v>0</v>
          </cell>
          <cell r="E172">
            <v>31331</v>
          </cell>
          <cell r="F172">
            <v>46765.09</v>
          </cell>
          <cell r="H172">
            <v>46765.09</v>
          </cell>
          <cell r="J172">
            <v>18924.91</v>
          </cell>
          <cell r="K172">
            <v>18924.91</v>
          </cell>
          <cell r="L172">
            <v>78096.09</v>
          </cell>
          <cell r="M172">
            <v>18924.91</v>
          </cell>
          <cell r="N172">
            <v>97021</v>
          </cell>
          <cell r="O172">
            <v>44141</v>
          </cell>
          <cell r="P172">
            <v>0</v>
          </cell>
          <cell r="Q172">
            <v>44141</v>
          </cell>
          <cell r="R172">
            <v>67036.81</v>
          </cell>
          <cell r="S172">
            <v>0</v>
          </cell>
          <cell r="T172">
            <v>67036.81</v>
          </cell>
          <cell r="U172">
            <v>0</v>
          </cell>
          <cell r="V172">
            <v>33786.94</v>
          </cell>
          <cell r="W172">
            <v>33786.94</v>
          </cell>
          <cell r="X172">
            <v>111177.81</v>
          </cell>
          <cell r="Y172">
            <v>33786.94</v>
          </cell>
          <cell r="Z172">
            <v>144964.75</v>
          </cell>
        </row>
        <row r="173">
          <cell r="A173" t="str">
            <v>52003-06</v>
          </cell>
          <cell r="B173" t="str">
            <v>Mould Expense</v>
          </cell>
          <cell r="C173">
            <v>64596</v>
          </cell>
          <cell r="D173">
            <v>0</v>
          </cell>
          <cell r="E173">
            <v>64596</v>
          </cell>
          <cell r="F173">
            <v>0</v>
          </cell>
          <cell r="H173">
            <v>0</v>
          </cell>
          <cell r="K173">
            <v>0</v>
          </cell>
          <cell r="L173">
            <v>64596</v>
          </cell>
          <cell r="M173">
            <v>0</v>
          </cell>
          <cell r="N173">
            <v>64596</v>
          </cell>
          <cell r="O173">
            <v>73412</v>
          </cell>
          <cell r="P173">
            <v>0</v>
          </cell>
          <cell r="Q173">
            <v>73412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</v>
          </cell>
          <cell r="W173">
            <v>6556.7</v>
          </cell>
          <cell r="X173">
            <v>82355.3</v>
          </cell>
          <cell r="Y173">
            <v>6556.7</v>
          </cell>
          <cell r="Z173">
            <v>88912</v>
          </cell>
        </row>
        <row r="174">
          <cell r="A174" t="str">
            <v>52003-07</v>
          </cell>
          <cell r="B174" t="str">
            <v>Water Treatment Charge</v>
          </cell>
          <cell r="C174">
            <v>793.2</v>
          </cell>
          <cell r="D174">
            <v>0</v>
          </cell>
          <cell r="E174">
            <v>793.2</v>
          </cell>
          <cell r="F174">
            <v>1090.8</v>
          </cell>
          <cell r="H174">
            <v>1090.8</v>
          </cell>
          <cell r="J174">
            <v>516</v>
          </cell>
          <cell r="K174">
            <v>516</v>
          </cell>
          <cell r="L174">
            <v>1884</v>
          </cell>
          <cell r="M174">
            <v>516</v>
          </cell>
          <cell r="N174">
            <v>2400</v>
          </cell>
          <cell r="O174">
            <v>2755.44</v>
          </cell>
          <cell r="P174">
            <v>0</v>
          </cell>
          <cell r="Q174">
            <v>2755.44</v>
          </cell>
          <cell r="R174">
            <v>4143.88</v>
          </cell>
          <cell r="S174">
            <v>0</v>
          </cell>
          <cell r="T174">
            <v>4143.88</v>
          </cell>
          <cell r="U174">
            <v>0</v>
          </cell>
          <cell r="V174">
            <v>2300.6799999999998</v>
          </cell>
          <cell r="W174">
            <v>2300.6799999999998</v>
          </cell>
          <cell r="X174">
            <v>6899.32</v>
          </cell>
          <cell r="Y174">
            <v>2300.6799999999998</v>
          </cell>
          <cell r="Z174">
            <v>9200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C177">
            <v>2690.63</v>
          </cell>
          <cell r="D177">
            <v>0</v>
          </cell>
          <cell r="E177">
            <v>2690.63</v>
          </cell>
          <cell r="F177">
            <v>0</v>
          </cell>
          <cell r="H177">
            <v>0</v>
          </cell>
          <cell r="K177">
            <v>0</v>
          </cell>
          <cell r="L177">
            <v>2690.63</v>
          </cell>
          <cell r="M177">
            <v>0</v>
          </cell>
          <cell r="N177">
            <v>2690.63</v>
          </cell>
          <cell r="O177">
            <v>2690.63</v>
          </cell>
          <cell r="P177">
            <v>0</v>
          </cell>
          <cell r="Q177">
            <v>2690.63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935.19</v>
          </cell>
          <cell r="W177">
            <v>935.19</v>
          </cell>
          <cell r="X177">
            <v>3966.23</v>
          </cell>
          <cell r="Y177">
            <v>935.19</v>
          </cell>
          <cell r="Z177">
            <v>4901.42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433529.41</v>
          </cell>
          <cell r="D179">
            <v>0</v>
          </cell>
          <cell r="E179">
            <v>433529.41</v>
          </cell>
          <cell r="F179">
            <v>338915.48</v>
          </cell>
          <cell r="H179">
            <v>338915.48</v>
          </cell>
          <cell r="J179">
            <v>160324.25</v>
          </cell>
          <cell r="K179">
            <v>160324.25</v>
          </cell>
          <cell r="L179">
            <v>772444.89</v>
          </cell>
          <cell r="M179">
            <v>160324.25</v>
          </cell>
          <cell r="N179">
            <v>932769.14</v>
          </cell>
          <cell r="O179">
            <v>1734117.65</v>
          </cell>
          <cell r="P179">
            <v>0</v>
          </cell>
          <cell r="Q179">
            <v>1734117.65</v>
          </cell>
          <cell r="R179">
            <v>1284117.5900000001</v>
          </cell>
          <cell r="S179">
            <v>0</v>
          </cell>
          <cell r="T179">
            <v>1284117.5900000001</v>
          </cell>
          <cell r="U179">
            <v>0</v>
          </cell>
          <cell r="V179">
            <v>712841.37</v>
          </cell>
          <cell r="W179">
            <v>712841.37</v>
          </cell>
          <cell r="X179">
            <v>3018235.24</v>
          </cell>
          <cell r="Y179">
            <v>712841.37</v>
          </cell>
          <cell r="Z179">
            <v>3731076.61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253021.57</v>
          </cell>
          <cell r="D180">
            <v>0</v>
          </cell>
          <cell r="E180">
            <v>253021.57</v>
          </cell>
          <cell r="F180">
            <v>818290.22</v>
          </cell>
          <cell r="H180">
            <v>818290.22</v>
          </cell>
          <cell r="J180">
            <v>331146.01</v>
          </cell>
          <cell r="K180">
            <v>331146.01</v>
          </cell>
          <cell r="L180">
            <v>1071311.79</v>
          </cell>
          <cell r="M180">
            <v>331146.01</v>
          </cell>
          <cell r="N180">
            <v>1402457.8</v>
          </cell>
          <cell r="O180">
            <v>1026481.31</v>
          </cell>
          <cell r="P180">
            <v>0</v>
          </cell>
          <cell r="Q180">
            <v>1026481.31</v>
          </cell>
          <cell r="R180">
            <v>2890704</v>
          </cell>
          <cell r="S180">
            <v>0</v>
          </cell>
          <cell r="T180">
            <v>2890704</v>
          </cell>
          <cell r="U180">
            <v>0</v>
          </cell>
          <cell r="V180">
            <v>1850516.84</v>
          </cell>
          <cell r="W180">
            <v>1850516.84</v>
          </cell>
          <cell r="X180">
            <v>3917185.31</v>
          </cell>
          <cell r="Y180">
            <v>1850516.84</v>
          </cell>
          <cell r="Z180">
            <v>5767702.1500000004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40975.25</v>
          </cell>
          <cell r="D182">
            <v>0</v>
          </cell>
          <cell r="E182">
            <v>40975.25</v>
          </cell>
          <cell r="F182">
            <v>167626.78</v>
          </cell>
          <cell r="H182">
            <v>167626.78</v>
          </cell>
          <cell r="J182">
            <v>122062.14</v>
          </cell>
          <cell r="K182">
            <v>122062.14</v>
          </cell>
          <cell r="L182">
            <v>208602.03</v>
          </cell>
          <cell r="M182">
            <v>122062.14</v>
          </cell>
          <cell r="N182">
            <v>330664.17</v>
          </cell>
          <cell r="O182">
            <v>160133.91</v>
          </cell>
          <cell r="P182">
            <v>0</v>
          </cell>
          <cell r="Q182">
            <v>160133.91</v>
          </cell>
          <cell r="R182">
            <v>685167.83</v>
          </cell>
          <cell r="S182">
            <v>0</v>
          </cell>
          <cell r="T182">
            <v>685167.83</v>
          </cell>
          <cell r="U182">
            <v>0</v>
          </cell>
          <cell r="V182">
            <v>473587.85</v>
          </cell>
          <cell r="W182">
            <v>473587.85</v>
          </cell>
          <cell r="X182">
            <v>845301.74</v>
          </cell>
          <cell r="Y182">
            <v>473587.85</v>
          </cell>
          <cell r="Z182">
            <v>1318889.5900000001</v>
          </cell>
        </row>
        <row r="183">
          <cell r="A183" t="str">
            <v>52006-01</v>
          </cell>
          <cell r="B183" t="str">
            <v>Other Injection</v>
          </cell>
          <cell r="C183">
            <v>106551.24</v>
          </cell>
          <cell r="D183">
            <v>0</v>
          </cell>
          <cell r="E183">
            <v>106551.24</v>
          </cell>
          <cell r="F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106551.24</v>
          </cell>
          <cell r="M183">
            <v>0</v>
          </cell>
          <cell r="N183">
            <v>106551.24</v>
          </cell>
          <cell r="O183">
            <v>371704.4</v>
          </cell>
          <cell r="P183">
            <v>0</v>
          </cell>
          <cell r="Q183">
            <v>371704.4</v>
          </cell>
          <cell r="R183">
            <v>123250.23</v>
          </cell>
          <cell r="S183">
            <v>0</v>
          </cell>
          <cell r="T183">
            <v>123250.23</v>
          </cell>
          <cell r="U183">
            <v>0</v>
          </cell>
          <cell r="V183">
            <v>96214.25</v>
          </cell>
          <cell r="W183">
            <v>96214.25</v>
          </cell>
          <cell r="X183">
            <v>494954.63</v>
          </cell>
          <cell r="Y183">
            <v>96214.25</v>
          </cell>
          <cell r="Z183">
            <v>591168.88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7601.5</v>
          </cell>
          <cell r="D185">
            <v>0</v>
          </cell>
          <cell r="E185">
            <v>7601.5</v>
          </cell>
          <cell r="F185">
            <v>10962.28</v>
          </cell>
          <cell r="H185">
            <v>10962.28</v>
          </cell>
          <cell r="J185">
            <v>4436.22</v>
          </cell>
          <cell r="K185">
            <v>4436.22</v>
          </cell>
          <cell r="L185">
            <v>18563.78</v>
          </cell>
          <cell r="M185">
            <v>4436.22</v>
          </cell>
          <cell r="N185">
            <v>23000</v>
          </cell>
          <cell r="O185">
            <v>29109.9</v>
          </cell>
          <cell r="P185">
            <v>0</v>
          </cell>
          <cell r="Q185">
            <v>29109.9</v>
          </cell>
          <cell r="R185">
            <v>39518.300000000003</v>
          </cell>
          <cell r="S185">
            <v>0</v>
          </cell>
          <cell r="T185">
            <v>39518.300000000003</v>
          </cell>
          <cell r="U185">
            <v>0</v>
          </cell>
          <cell r="V185">
            <v>25371.8</v>
          </cell>
          <cell r="W185">
            <v>25371.8</v>
          </cell>
          <cell r="X185">
            <v>68628.2</v>
          </cell>
          <cell r="Y185">
            <v>25371.8</v>
          </cell>
          <cell r="Z185">
            <v>94000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9780</v>
          </cell>
          <cell r="D188">
            <v>0</v>
          </cell>
          <cell r="E188">
            <v>9780</v>
          </cell>
          <cell r="F188">
            <v>6059</v>
          </cell>
          <cell r="H188">
            <v>6059</v>
          </cell>
          <cell r="J188">
            <v>0</v>
          </cell>
          <cell r="K188">
            <v>0</v>
          </cell>
          <cell r="L188">
            <v>15839</v>
          </cell>
          <cell r="M188">
            <v>0</v>
          </cell>
          <cell r="N188">
            <v>15839</v>
          </cell>
          <cell r="O188">
            <v>25894.21</v>
          </cell>
          <cell r="P188">
            <v>0</v>
          </cell>
          <cell r="Q188">
            <v>25894.21</v>
          </cell>
          <cell r="R188">
            <v>45903.3</v>
          </cell>
          <cell r="S188">
            <v>0</v>
          </cell>
          <cell r="T188">
            <v>45903.3</v>
          </cell>
          <cell r="U188">
            <v>0</v>
          </cell>
          <cell r="V188">
            <v>5898.49</v>
          </cell>
          <cell r="W188">
            <v>5898.49</v>
          </cell>
          <cell r="X188">
            <v>71797.509999999995</v>
          </cell>
          <cell r="Y188">
            <v>5898.49</v>
          </cell>
          <cell r="Z188">
            <v>77696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34957</v>
          </cell>
          <cell r="D189">
            <v>0</v>
          </cell>
          <cell r="E189">
            <v>34957</v>
          </cell>
          <cell r="F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34957</v>
          </cell>
          <cell r="M189">
            <v>0</v>
          </cell>
          <cell r="N189">
            <v>34957</v>
          </cell>
          <cell r="O189">
            <v>105648.09</v>
          </cell>
          <cell r="P189">
            <v>0</v>
          </cell>
          <cell r="Q189">
            <v>105648.09</v>
          </cell>
          <cell r="R189">
            <v>107962.3</v>
          </cell>
          <cell r="S189">
            <v>0</v>
          </cell>
          <cell r="T189">
            <v>107962.3</v>
          </cell>
          <cell r="U189">
            <v>0</v>
          </cell>
          <cell r="V189">
            <v>73546.61</v>
          </cell>
          <cell r="W189">
            <v>73546.61</v>
          </cell>
          <cell r="X189">
            <v>213610.39</v>
          </cell>
          <cell r="Y189">
            <v>73546.61</v>
          </cell>
          <cell r="Z189">
            <v>287157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6520.52</v>
          </cell>
          <cell r="H191">
            <v>6520.52</v>
          </cell>
          <cell r="K191">
            <v>0</v>
          </cell>
          <cell r="L191">
            <v>6520.52</v>
          </cell>
          <cell r="M191">
            <v>0</v>
          </cell>
          <cell r="N191">
            <v>6520.52</v>
          </cell>
          <cell r="O191">
            <v>0</v>
          </cell>
          <cell r="P191">
            <v>0</v>
          </cell>
          <cell r="Q191">
            <v>0</v>
          </cell>
          <cell r="R191">
            <v>14415.25</v>
          </cell>
          <cell r="S191">
            <v>0</v>
          </cell>
          <cell r="T191">
            <v>14415.25</v>
          </cell>
          <cell r="U191">
            <v>0</v>
          </cell>
          <cell r="V191">
            <v>0</v>
          </cell>
          <cell r="W191">
            <v>0</v>
          </cell>
          <cell r="X191">
            <v>14415.25</v>
          </cell>
          <cell r="Y191">
            <v>0</v>
          </cell>
          <cell r="Z191">
            <v>14415.25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310379.25</v>
          </cell>
          <cell r="H193">
            <v>310379.25</v>
          </cell>
          <cell r="K193">
            <v>0</v>
          </cell>
          <cell r="L193">
            <v>310379.25</v>
          </cell>
          <cell r="M193">
            <v>0</v>
          </cell>
          <cell r="N193">
            <v>310379.25</v>
          </cell>
          <cell r="O193">
            <v>0</v>
          </cell>
          <cell r="P193">
            <v>0</v>
          </cell>
          <cell r="Q193">
            <v>0</v>
          </cell>
          <cell r="R193">
            <v>397339.24</v>
          </cell>
          <cell r="S193">
            <v>0</v>
          </cell>
          <cell r="T193">
            <v>397339.24</v>
          </cell>
          <cell r="U193">
            <v>0</v>
          </cell>
          <cell r="V193">
            <v>0</v>
          </cell>
          <cell r="W193">
            <v>0</v>
          </cell>
          <cell r="X193">
            <v>397339.24</v>
          </cell>
          <cell r="Y193">
            <v>0</v>
          </cell>
          <cell r="Z193">
            <v>397339.24</v>
          </cell>
        </row>
        <row r="194">
          <cell r="A194" t="str">
            <v>53002-02</v>
          </cell>
          <cell r="B194" t="str">
            <v>Freight - Lacal Sale</v>
          </cell>
          <cell r="C194">
            <v>216546</v>
          </cell>
          <cell r="D194">
            <v>0</v>
          </cell>
          <cell r="E194">
            <v>216546</v>
          </cell>
          <cell r="F194">
            <v>8827</v>
          </cell>
          <cell r="H194">
            <v>8827</v>
          </cell>
          <cell r="K194">
            <v>0</v>
          </cell>
          <cell r="L194">
            <v>225373</v>
          </cell>
          <cell r="M194">
            <v>0</v>
          </cell>
          <cell r="N194">
            <v>225373</v>
          </cell>
          <cell r="O194">
            <v>732786</v>
          </cell>
          <cell r="P194">
            <v>0</v>
          </cell>
          <cell r="Q194">
            <v>732786</v>
          </cell>
          <cell r="R194">
            <v>52880.800000000003</v>
          </cell>
          <cell r="S194">
            <v>0</v>
          </cell>
          <cell r="T194">
            <v>52880.800000000003</v>
          </cell>
          <cell r="U194">
            <v>0</v>
          </cell>
          <cell r="V194">
            <v>0</v>
          </cell>
          <cell r="W194">
            <v>0</v>
          </cell>
          <cell r="X194">
            <v>785666.8</v>
          </cell>
          <cell r="Y194">
            <v>0</v>
          </cell>
          <cell r="Z194">
            <v>785666.8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605667.34</v>
          </cell>
          <cell r="D198">
            <v>0</v>
          </cell>
          <cell r="E198">
            <v>605667.34</v>
          </cell>
          <cell r="F198">
            <v>715404.89</v>
          </cell>
          <cell r="H198">
            <v>715404.89</v>
          </cell>
          <cell r="J198">
            <v>413638.13</v>
          </cell>
          <cell r="K198">
            <v>413638.13</v>
          </cell>
          <cell r="L198">
            <v>1321072.23</v>
          </cell>
          <cell r="M198">
            <v>413638.13</v>
          </cell>
          <cell r="N198">
            <v>1734710.36</v>
          </cell>
          <cell r="O198">
            <v>3146844.02</v>
          </cell>
          <cell r="P198">
            <v>0</v>
          </cell>
          <cell r="Q198">
            <v>3146844.02</v>
          </cell>
          <cell r="R198">
            <v>2860684.54</v>
          </cell>
          <cell r="S198">
            <v>0</v>
          </cell>
          <cell r="T198">
            <v>2860684.54</v>
          </cell>
          <cell r="U198">
            <v>0</v>
          </cell>
          <cell r="V198">
            <v>3687129.32</v>
          </cell>
          <cell r="W198">
            <v>3687129.32</v>
          </cell>
          <cell r="X198">
            <v>6007528.5600000005</v>
          </cell>
          <cell r="Y198">
            <v>3687129.32</v>
          </cell>
          <cell r="Z198">
            <v>9694657.8800000008</v>
          </cell>
        </row>
        <row r="199">
          <cell r="A199" t="str">
            <v>54001-02</v>
          </cell>
          <cell r="B199" t="str">
            <v>Overtime - Office</v>
          </cell>
          <cell r="C199">
            <v>32609.98</v>
          </cell>
          <cell r="D199">
            <v>0</v>
          </cell>
          <cell r="E199">
            <v>32609.98</v>
          </cell>
          <cell r="F199">
            <v>41363.870000000003</v>
          </cell>
          <cell r="H199">
            <v>41363.870000000003</v>
          </cell>
          <cell r="J199">
            <v>23612.36</v>
          </cell>
          <cell r="K199">
            <v>23612.36</v>
          </cell>
          <cell r="L199">
            <v>73973.850000000006</v>
          </cell>
          <cell r="M199">
            <v>23612.36</v>
          </cell>
          <cell r="N199">
            <v>97586.21</v>
          </cell>
          <cell r="O199">
            <v>137854.29999999999</v>
          </cell>
          <cell r="P199">
            <v>0</v>
          </cell>
          <cell r="Q199">
            <v>137854.29999999999</v>
          </cell>
          <cell r="R199">
            <v>131892.20000000001</v>
          </cell>
          <cell r="S199">
            <v>0</v>
          </cell>
          <cell r="T199">
            <v>131892.20000000001</v>
          </cell>
          <cell r="U199">
            <v>0</v>
          </cell>
          <cell r="V199">
            <v>160956.95000000001</v>
          </cell>
          <cell r="W199">
            <v>160956.95000000001</v>
          </cell>
          <cell r="X199">
            <v>269746.5</v>
          </cell>
          <cell r="Y199">
            <v>160956.95000000001</v>
          </cell>
          <cell r="Z199">
            <v>430703.45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113570.28</v>
          </cell>
          <cell r="D201">
            <v>0</v>
          </cell>
          <cell r="E201">
            <v>113570.28</v>
          </cell>
          <cell r="F201">
            <v>132142.73000000001</v>
          </cell>
          <cell r="H201">
            <v>132142.73000000001</v>
          </cell>
          <cell r="J201">
            <v>75433.03</v>
          </cell>
          <cell r="K201">
            <v>75433.03</v>
          </cell>
          <cell r="L201">
            <v>245713.01</v>
          </cell>
          <cell r="M201">
            <v>75433.03</v>
          </cell>
          <cell r="N201">
            <v>321146.03999999998</v>
          </cell>
          <cell r="O201">
            <v>365883.14</v>
          </cell>
          <cell r="P201">
            <v>0</v>
          </cell>
          <cell r="Q201">
            <v>365883.14</v>
          </cell>
          <cell r="R201">
            <v>325627.75</v>
          </cell>
          <cell r="S201">
            <v>0</v>
          </cell>
          <cell r="T201">
            <v>325627.75</v>
          </cell>
          <cell r="U201">
            <v>0</v>
          </cell>
          <cell r="V201">
            <v>370400.24</v>
          </cell>
          <cell r="W201">
            <v>370400.24</v>
          </cell>
          <cell r="X201">
            <v>691510.89</v>
          </cell>
          <cell r="Y201">
            <v>370400.24</v>
          </cell>
          <cell r="Z201">
            <v>1061911.1299999999</v>
          </cell>
        </row>
        <row r="202">
          <cell r="A202" t="str">
            <v>54001-05</v>
          </cell>
          <cell r="B202" t="str">
            <v>Provident Fund - Office</v>
          </cell>
          <cell r="C202">
            <v>11130.68</v>
          </cell>
          <cell r="D202">
            <v>0</v>
          </cell>
          <cell r="E202">
            <v>11130.68</v>
          </cell>
          <cell r="F202">
            <v>12222.19</v>
          </cell>
          <cell r="H202">
            <v>12222.19</v>
          </cell>
          <cell r="J202">
            <v>6976.97</v>
          </cell>
          <cell r="K202">
            <v>6976.97</v>
          </cell>
          <cell r="L202">
            <v>23352.87</v>
          </cell>
          <cell r="M202">
            <v>6976.97</v>
          </cell>
          <cell r="N202">
            <v>30329.84</v>
          </cell>
          <cell r="O202">
            <v>43758.58</v>
          </cell>
          <cell r="P202">
            <v>0</v>
          </cell>
          <cell r="Q202">
            <v>43758.58</v>
          </cell>
          <cell r="R202">
            <v>36370.089999999997</v>
          </cell>
          <cell r="S202">
            <v>0</v>
          </cell>
          <cell r="T202">
            <v>36370.089999999997</v>
          </cell>
          <cell r="U202">
            <v>0</v>
          </cell>
          <cell r="V202">
            <v>43950.67</v>
          </cell>
          <cell r="W202">
            <v>43950.67</v>
          </cell>
          <cell r="X202">
            <v>80128.67</v>
          </cell>
          <cell r="Y202">
            <v>43950.67</v>
          </cell>
          <cell r="Z202">
            <v>124079.34</v>
          </cell>
        </row>
        <row r="203">
          <cell r="A203" t="str">
            <v>54001-06</v>
          </cell>
          <cell r="B203" t="str">
            <v>Welfare - Office</v>
          </cell>
          <cell r="C203">
            <v>81900.490000000005</v>
          </cell>
          <cell r="D203">
            <v>0</v>
          </cell>
          <cell r="E203">
            <v>81900.490000000005</v>
          </cell>
          <cell r="F203">
            <v>94062.83</v>
          </cell>
          <cell r="H203">
            <v>94062.83</v>
          </cell>
          <cell r="J203">
            <v>53695.34</v>
          </cell>
          <cell r="K203">
            <v>53695.34</v>
          </cell>
          <cell r="L203">
            <v>175963.32</v>
          </cell>
          <cell r="M203">
            <v>53695.34</v>
          </cell>
          <cell r="N203">
            <v>229658.66</v>
          </cell>
          <cell r="O203">
            <v>322354.90000000002</v>
          </cell>
          <cell r="P203">
            <v>0</v>
          </cell>
          <cell r="Q203">
            <v>322354.90000000002</v>
          </cell>
          <cell r="R203">
            <v>282970.43</v>
          </cell>
          <cell r="S203">
            <v>0</v>
          </cell>
          <cell r="T203">
            <v>282970.43</v>
          </cell>
          <cell r="U203">
            <v>0</v>
          </cell>
          <cell r="V203">
            <v>340259.39</v>
          </cell>
          <cell r="W203">
            <v>340259.39</v>
          </cell>
          <cell r="X203">
            <v>605325.32999999996</v>
          </cell>
          <cell r="Y203">
            <v>340259.39</v>
          </cell>
          <cell r="Z203">
            <v>945584.72</v>
          </cell>
        </row>
        <row r="204">
          <cell r="A204" t="str">
            <v>54001-07</v>
          </cell>
          <cell r="B204" t="str">
            <v>Medical Expense - Office</v>
          </cell>
          <cell r="C204">
            <v>2683</v>
          </cell>
          <cell r="D204">
            <v>0</v>
          </cell>
          <cell r="E204">
            <v>2683</v>
          </cell>
          <cell r="F204">
            <v>3459.92</v>
          </cell>
          <cell r="H204">
            <v>3459.92</v>
          </cell>
          <cell r="J204">
            <v>1975.08</v>
          </cell>
          <cell r="K204">
            <v>1975.08</v>
          </cell>
          <cell r="L204">
            <v>6142.92</v>
          </cell>
          <cell r="M204">
            <v>1975.08</v>
          </cell>
          <cell r="N204">
            <v>8118</v>
          </cell>
          <cell r="O204">
            <v>5414.48</v>
          </cell>
          <cell r="P204">
            <v>0</v>
          </cell>
          <cell r="Q204">
            <v>5414.48</v>
          </cell>
          <cell r="R204">
            <v>5897.68</v>
          </cell>
          <cell r="S204">
            <v>0</v>
          </cell>
          <cell r="T204">
            <v>5897.68</v>
          </cell>
          <cell r="U204">
            <v>0</v>
          </cell>
          <cell r="V204">
            <v>5639.84</v>
          </cell>
          <cell r="W204">
            <v>5639.84</v>
          </cell>
          <cell r="X204">
            <v>11312.16</v>
          </cell>
          <cell r="Y204">
            <v>5639.84</v>
          </cell>
          <cell r="Z204">
            <v>16952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15743</v>
          </cell>
          <cell r="P205">
            <v>0</v>
          </cell>
          <cell r="Q205">
            <v>15743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15743</v>
          </cell>
          <cell r="Y205">
            <v>0</v>
          </cell>
          <cell r="Z205">
            <v>15743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4124.5200000000004</v>
          </cell>
          <cell r="D207">
            <v>0</v>
          </cell>
          <cell r="E207">
            <v>4124.5200000000004</v>
          </cell>
          <cell r="F207">
            <v>5318.86</v>
          </cell>
          <cell r="H207">
            <v>5318.86</v>
          </cell>
          <cell r="J207">
            <v>3036.25</v>
          </cell>
          <cell r="K207">
            <v>3036.25</v>
          </cell>
          <cell r="L207">
            <v>9443.3799999999992</v>
          </cell>
          <cell r="M207">
            <v>3036.25</v>
          </cell>
          <cell r="N207">
            <v>12479.63</v>
          </cell>
          <cell r="O207">
            <v>15784.55</v>
          </cell>
          <cell r="P207">
            <v>0</v>
          </cell>
          <cell r="Q207">
            <v>15784.55</v>
          </cell>
          <cell r="R207">
            <v>17361.36</v>
          </cell>
          <cell r="S207">
            <v>0</v>
          </cell>
          <cell r="T207">
            <v>17361.36</v>
          </cell>
          <cell r="U207">
            <v>0</v>
          </cell>
          <cell r="V207">
            <v>21198.720000000001</v>
          </cell>
          <cell r="W207">
            <v>21198.720000000001</v>
          </cell>
          <cell r="X207">
            <v>33145.910000000003</v>
          </cell>
          <cell r="Y207">
            <v>21198.720000000001</v>
          </cell>
          <cell r="Z207">
            <v>54344.63</v>
          </cell>
        </row>
        <row r="208">
          <cell r="A208" t="str">
            <v>54002-03</v>
          </cell>
          <cell r="B208" t="str">
            <v>Other Rental</v>
          </cell>
          <cell r="C208">
            <v>4526.75</v>
          </cell>
          <cell r="D208">
            <v>0</v>
          </cell>
          <cell r="E208">
            <v>4526.75</v>
          </cell>
          <cell r="F208">
            <v>5837.57</v>
          </cell>
          <cell r="H208">
            <v>5837.57</v>
          </cell>
          <cell r="J208">
            <v>3332.35</v>
          </cell>
          <cell r="K208">
            <v>3332.35</v>
          </cell>
          <cell r="L208">
            <v>10364.32</v>
          </cell>
          <cell r="M208">
            <v>3332.35</v>
          </cell>
          <cell r="N208">
            <v>13696.67</v>
          </cell>
          <cell r="O208">
            <v>16949.64</v>
          </cell>
          <cell r="P208">
            <v>0</v>
          </cell>
          <cell r="Q208">
            <v>16949.64</v>
          </cell>
          <cell r="R208">
            <v>17079.43</v>
          </cell>
          <cell r="S208">
            <v>0</v>
          </cell>
          <cell r="T208">
            <v>17079.43</v>
          </cell>
          <cell r="U208">
            <v>0</v>
          </cell>
          <cell r="V208">
            <v>20757.61</v>
          </cell>
          <cell r="W208">
            <v>20757.61</v>
          </cell>
          <cell r="X208">
            <v>34029.07</v>
          </cell>
          <cell r="Y208">
            <v>20757.61</v>
          </cell>
          <cell r="Z208">
            <v>54786.68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41905.089999999997</v>
          </cell>
          <cell r="D210">
            <v>0</v>
          </cell>
          <cell r="E210">
            <v>41905.089999999997</v>
          </cell>
          <cell r="F210">
            <v>54039.65</v>
          </cell>
          <cell r="H210">
            <v>54039.65</v>
          </cell>
          <cell r="J210">
            <v>30848.26</v>
          </cell>
          <cell r="K210">
            <v>30848.26</v>
          </cell>
          <cell r="L210">
            <v>95944.74</v>
          </cell>
          <cell r="M210">
            <v>30848.26</v>
          </cell>
          <cell r="N210">
            <v>126793</v>
          </cell>
          <cell r="O210">
            <v>158462.51999999999</v>
          </cell>
          <cell r="P210">
            <v>0</v>
          </cell>
          <cell r="Q210">
            <v>158462.51999999999</v>
          </cell>
          <cell r="R210">
            <v>160851.06</v>
          </cell>
          <cell r="S210">
            <v>0</v>
          </cell>
          <cell r="T210">
            <v>160851.06</v>
          </cell>
          <cell r="U210">
            <v>0</v>
          </cell>
          <cell r="V210">
            <v>193300.94</v>
          </cell>
          <cell r="W210">
            <v>193300.94</v>
          </cell>
          <cell r="X210">
            <v>319313.58</v>
          </cell>
          <cell r="Y210">
            <v>193300.94</v>
          </cell>
          <cell r="Z210">
            <v>512614.52</v>
          </cell>
        </row>
        <row r="211">
          <cell r="A211" t="str">
            <v>54003-02</v>
          </cell>
          <cell r="B211" t="str">
            <v>General Maintenance</v>
          </cell>
          <cell r="C211">
            <v>45687.72</v>
          </cell>
          <cell r="D211">
            <v>0</v>
          </cell>
          <cell r="E211">
            <v>45687.72</v>
          </cell>
          <cell r="F211">
            <v>58917.62</v>
          </cell>
          <cell r="H211">
            <v>58917.62</v>
          </cell>
          <cell r="J211">
            <v>33632.83</v>
          </cell>
          <cell r="K211">
            <v>33632.83</v>
          </cell>
          <cell r="L211">
            <v>104605.34</v>
          </cell>
          <cell r="M211">
            <v>33632.83</v>
          </cell>
          <cell r="N211">
            <v>138238.17000000001</v>
          </cell>
          <cell r="O211">
            <v>153473.26999999999</v>
          </cell>
          <cell r="P211">
            <v>0</v>
          </cell>
          <cell r="Q211">
            <v>153473.26999999999</v>
          </cell>
          <cell r="R211">
            <v>159150.17000000001</v>
          </cell>
          <cell r="S211">
            <v>0</v>
          </cell>
          <cell r="T211">
            <v>159150.17000000001</v>
          </cell>
          <cell r="U211">
            <v>0</v>
          </cell>
          <cell r="V211">
            <v>184789.55</v>
          </cell>
          <cell r="W211">
            <v>184789.55</v>
          </cell>
          <cell r="X211">
            <v>312623.44</v>
          </cell>
          <cell r="Y211">
            <v>184789.55</v>
          </cell>
          <cell r="Z211">
            <v>497412.99</v>
          </cell>
        </row>
        <row r="212">
          <cell r="A212" t="str">
            <v>54003-03</v>
          </cell>
          <cell r="B212" t="str">
            <v>Janitorial</v>
          </cell>
          <cell r="C212">
            <v>107.96</v>
          </cell>
          <cell r="D212">
            <v>0</v>
          </cell>
          <cell r="E212">
            <v>107.96</v>
          </cell>
          <cell r="F212">
            <v>139.22999999999999</v>
          </cell>
          <cell r="H212">
            <v>139.22999999999999</v>
          </cell>
          <cell r="J212">
            <v>79.48</v>
          </cell>
          <cell r="K212">
            <v>79.48</v>
          </cell>
          <cell r="L212">
            <v>247.19</v>
          </cell>
          <cell r="M212">
            <v>79.48</v>
          </cell>
          <cell r="N212">
            <v>326.67</v>
          </cell>
          <cell r="O212">
            <v>404.24</v>
          </cell>
          <cell r="P212">
            <v>0</v>
          </cell>
          <cell r="Q212">
            <v>404.24</v>
          </cell>
          <cell r="R212">
            <v>410.09</v>
          </cell>
          <cell r="S212">
            <v>0</v>
          </cell>
          <cell r="T212">
            <v>410.09</v>
          </cell>
          <cell r="U212">
            <v>0</v>
          </cell>
          <cell r="V212">
            <v>492.35</v>
          </cell>
          <cell r="W212">
            <v>492.35</v>
          </cell>
          <cell r="X212">
            <v>814.33</v>
          </cell>
          <cell r="Y212">
            <v>492.35</v>
          </cell>
          <cell r="Z212">
            <v>1306.68</v>
          </cell>
        </row>
        <row r="213">
          <cell r="A213" t="str">
            <v>54003-04</v>
          </cell>
          <cell r="B213" t="str">
            <v>Cumputer Maintenance</v>
          </cell>
          <cell r="C213">
            <v>5317.87</v>
          </cell>
          <cell r="D213">
            <v>0</v>
          </cell>
          <cell r="E213">
            <v>5317.87</v>
          </cell>
          <cell r="F213">
            <v>6857.78</v>
          </cell>
          <cell r="H213">
            <v>6857.78</v>
          </cell>
          <cell r="J213">
            <v>3914.73</v>
          </cell>
          <cell r="K213">
            <v>3914.73</v>
          </cell>
          <cell r="L213">
            <v>12175.65</v>
          </cell>
          <cell r="M213">
            <v>3914.73</v>
          </cell>
          <cell r="N213">
            <v>16090.38</v>
          </cell>
          <cell r="O213">
            <v>144578.38</v>
          </cell>
          <cell r="P213">
            <v>0</v>
          </cell>
          <cell r="Q213">
            <v>144578.38</v>
          </cell>
          <cell r="R213">
            <v>157858.66</v>
          </cell>
          <cell r="S213">
            <v>0</v>
          </cell>
          <cell r="T213">
            <v>157858.66</v>
          </cell>
          <cell r="U213">
            <v>0</v>
          </cell>
          <cell r="V213">
            <v>167832.31</v>
          </cell>
          <cell r="W213">
            <v>167832.31</v>
          </cell>
          <cell r="X213">
            <v>302437.03999999998</v>
          </cell>
          <cell r="Y213">
            <v>167832.31</v>
          </cell>
          <cell r="Z213">
            <v>470269.35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3831.05</v>
          </cell>
          <cell r="D215">
            <v>0</v>
          </cell>
          <cell r="E215">
            <v>3831.05</v>
          </cell>
          <cell r="F215">
            <v>4940.41</v>
          </cell>
          <cell r="H215">
            <v>4940.41</v>
          </cell>
          <cell r="J215">
            <v>2820.21</v>
          </cell>
          <cell r="K215">
            <v>2820.21</v>
          </cell>
          <cell r="L215">
            <v>8771.4599999999991</v>
          </cell>
          <cell r="M215">
            <v>2820.21</v>
          </cell>
          <cell r="N215">
            <v>11591.67</v>
          </cell>
          <cell r="O215">
            <v>15452.51</v>
          </cell>
          <cell r="P215">
            <v>0</v>
          </cell>
          <cell r="Q215">
            <v>15452.51</v>
          </cell>
          <cell r="R215">
            <v>15369.4</v>
          </cell>
          <cell r="S215">
            <v>0</v>
          </cell>
          <cell r="T215">
            <v>15369.4</v>
          </cell>
          <cell r="U215">
            <v>0</v>
          </cell>
          <cell r="V215">
            <v>19063.86</v>
          </cell>
          <cell r="W215">
            <v>19063.86</v>
          </cell>
          <cell r="X215">
            <v>30821.91</v>
          </cell>
          <cell r="Y215">
            <v>19063.86</v>
          </cell>
          <cell r="Z215">
            <v>49885.77</v>
          </cell>
        </row>
        <row r="216">
          <cell r="A216" t="str">
            <v>54004-02</v>
          </cell>
          <cell r="B216" t="str">
            <v>Insurance - Other</v>
          </cell>
          <cell r="C216">
            <v>1747.69</v>
          </cell>
          <cell r="E216">
            <v>1747.69</v>
          </cell>
          <cell r="F216">
            <v>2253.7800000000002</v>
          </cell>
          <cell r="H216">
            <v>2253.7800000000002</v>
          </cell>
          <cell r="J216">
            <v>1286.56</v>
          </cell>
          <cell r="K216">
            <v>1286.56</v>
          </cell>
          <cell r="L216">
            <v>4001.47</v>
          </cell>
          <cell r="M216">
            <v>1286.56</v>
          </cell>
          <cell r="N216">
            <v>5288.03</v>
          </cell>
          <cell r="O216">
            <v>7105.28</v>
          </cell>
          <cell r="P216">
            <v>0</v>
          </cell>
          <cell r="Q216">
            <v>7105.28</v>
          </cell>
          <cell r="R216">
            <v>7064.63</v>
          </cell>
          <cell r="S216">
            <v>0</v>
          </cell>
          <cell r="T216">
            <v>7064.63</v>
          </cell>
          <cell r="U216">
            <v>0</v>
          </cell>
          <cell r="V216">
            <v>8774.7900000000009</v>
          </cell>
          <cell r="W216">
            <v>8774.7900000000009</v>
          </cell>
          <cell r="X216">
            <v>14169.91</v>
          </cell>
          <cell r="Y216">
            <v>8774.7900000000009</v>
          </cell>
          <cell r="Z216">
            <v>22944.7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15890.7</v>
          </cell>
          <cell r="D218">
            <v>0</v>
          </cell>
          <cell r="E218">
            <v>15890.7</v>
          </cell>
          <cell r="F218">
            <v>30552.22</v>
          </cell>
          <cell r="H218">
            <v>30552.22</v>
          </cell>
          <cell r="J218">
            <v>11697.88</v>
          </cell>
          <cell r="K218">
            <v>11697.88</v>
          </cell>
          <cell r="L218">
            <v>46442.92</v>
          </cell>
          <cell r="M218">
            <v>11697.88</v>
          </cell>
          <cell r="N218">
            <v>58140.800000000003</v>
          </cell>
          <cell r="O218">
            <v>76684.62</v>
          </cell>
          <cell r="P218">
            <v>0</v>
          </cell>
          <cell r="Q218">
            <v>76684.62</v>
          </cell>
          <cell r="R218">
            <v>85836.84</v>
          </cell>
          <cell r="S218">
            <v>0</v>
          </cell>
          <cell r="T218">
            <v>85836.84</v>
          </cell>
          <cell r="U218">
            <v>0</v>
          </cell>
          <cell r="V218">
            <v>95046.84</v>
          </cell>
          <cell r="W218">
            <v>95046.84</v>
          </cell>
          <cell r="X218">
            <v>162521.46</v>
          </cell>
          <cell r="Y218">
            <v>95046.84</v>
          </cell>
          <cell r="Z218">
            <v>257568.3</v>
          </cell>
        </row>
        <row r="219">
          <cell r="A219" t="str">
            <v>54005-02</v>
          </cell>
          <cell r="B219" t="str">
            <v>Vehicle Maintenance</v>
          </cell>
          <cell r="C219">
            <v>931.3</v>
          </cell>
          <cell r="D219">
            <v>0</v>
          </cell>
          <cell r="E219">
            <v>931.3</v>
          </cell>
          <cell r="F219">
            <v>1200.98</v>
          </cell>
          <cell r="H219">
            <v>1200.98</v>
          </cell>
          <cell r="J219">
            <v>685.57</v>
          </cell>
          <cell r="K219">
            <v>685.57</v>
          </cell>
          <cell r="L219">
            <v>2132.2800000000002</v>
          </cell>
          <cell r="M219">
            <v>685.57</v>
          </cell>
          <cell r="N219">
            <v>2817.85</v>
          </cell>
          <cell r="O219">
            <v>19042.87</v>
          </cell>
          <cell r="P219">
            <v>0</v>
          </cell>
          <cell r="Q219">
            <v>19042.87</v>
          </cell>
          <cell r="R219">
            <v>19962.41</v>
          </cell>
          <cell r="S219">
            <v>0</v>
          </cell>
          <cell r="T219">
            <v>19962.41</v>
          </cell>
          <cell r="U219">
            <v>0</v>
          </cell>
          <cell r="V219">
            <v>27228.29</v>
          </cell>
          <cell r="W219">
            <v>27228.29</v>
          </cell>
          <cell r="X219">
            <v>39005.279999999999</v>
          </cell>
          <cell r="Y219">
            <v>27228.29</v>
          </cell>
          <cell r="Z219">
            <v>66233.570000000007</v>
          </cell>
        </row>
        <row r="220">
          <cell r="A220" t="str">
            <v>54005-04</v>
          </cell>
          <cell r="B220" t="str">
            <v>Car tax</v>
          </cell>
          <cell r="C220">
            <v>1116.2</v>
          </cell>
          <cell r="D220">
            <v>0</v>
          </cell>
          <cell r="E220">
            <v>1116.2</v>
          </cell>
          <cell r="F220">
            <v>1439.42</v>
          </cell>
          <cell r="H220">
            <v>1439.42</v>
          </cell>
          <cell r="J220">
            <v>821.68</v>
          </cell>
          <cell r="K220">
            <v>821.68</v>
          </cell>
          <cell r="L220">
            <v>2555.62</v>
          </cell>
          <cell r="M220">
            <v>821.68</v>
          </cell>
          <cell r="N220">
            <v>3377.3</v>
          </cell>
          <cell r="O220">
            <v>4272.58</v>
          </cell>
          <cell r="P220">
            <v>0</v>
          </cell>
          <cell r="Q220">
            <v>4272.58</v>
          </cell>
          <cell r="R220">
            <v>4268.29</v>
          </cell>
          <cell r="S220">
            <v>0</v>
          </cell>
          <cell r="T220">
            <v>4268.29</v>
          </cell>
          <cell r="U220">
            <v>0</v>
          </cell>
          <cell r="V220">
            <v>5261.62</v>
          </cell>
          <cell r="W220">
            <v>5261.62</v>
          </cell>
          <cell r="X220">
            <v>8540.8700000000008</v>
          </cell>
          <cell r="Y220">
            <v>5261.62</v>
          </cell>
          <cell r="Z220">
            <v>13802.49</v>
          </cell>
        </row>
        <row r="221">
          <cell r="A221" t="str">
            <v>54005-05</v>
          </cell>
          <cell r="B221" t="str">
            <v>Local Conveyance</v>
          </cell>
          <cell r="C221">
            <v>951.84</v>
          </cell>
          <cell r="D221">
            <v>0</v>
          </cell>
          <cell r="E221">
            <v>951.84</v>
          </cell>
          <cell r="F221">
            <v>5877.47</v>
          </cell>
          <cell r="H221">
            <v>5877.47</v>
          </cell>
          <cell r="J221">
            <v>700.69</v>
          </cell>
          <cell r="K221">
            <v>700.69</v>
          </cell>
          <cell r="L221">
            <v>6829.31</v>
          </cell>
          <cell r="M221">
            <v>700.69</v>
          </cell>
          <cell r="N221">
            <v>7530</v>
          </cell>
          <cell r="O221">
            <v>3522.53</v>
          </cell>
          <cell r="P221">
            <v>0</v>
          </cell>
          <cell r="Q221">
            <v>3522.53</v>
          </cell>
          <cell r="R221">
            <v>10279.58</v>
          </cell>
          <cell r="S221">
            <v>0</v>
          </cell>
          <cell r="T221">
            <v>10279.58</v>
          </cell>
          <cell r="U221">
            <v>0</v>
          </cell>
          <cell r="V221">
            <v>4207.8900000000003</v>
          </cell>
          <cell r="W221">
            <v>4207.8900000000003</v>
          </cell>
          <cell r="X221">
            <v>13802.11</v>
          </cell>
          <cell r="Y221">
            <v>4207.8900000000003</v>
          </cell>
          <cell r="Z221">
            <v>18010</v>
          </cell>
        </row>
        <row r="222">
          <cell r="A222" t="str">
            <v>54005-06</v>
          </cell>
          <cell r="B222" t="str">
            <v>Vehicle Rental</v>
          </cell>
          <cell r="C222">
            <v>41375.300000000003</v>
          </cell>
          <cell r="D222">
            <v>0</v>
          </cell>
          <cell r="E222">
            <v>41375.300000000003</v>
          </cell>
          <cell r="F222">
            <v>53356.44</v>
          </cell>
          <cell r="H222">
            <v>53356.44</v>
          </cell>
          <cell r="J222">
            <v>30458.26</v>
          </cell>
          <cell r="K222">
            <v>30458.26</v>
          </cell>
          <cell r="L222">
            <v>94731.74</v>
          </cell>
          <cell r="M222">
            <v>30458.26</v>
          </cell>
          <cell r="N222">
            <v>125190</v>
          </cell>
          <cell r="O222">
            <v>155478.92000000001</v>
          </cell>
          <cell r="P222">
            <v>0</v>
          </cell>
          <cell r="Q222">
            <v>155478.92000000001</v>
          </cell>
          <cell r="R222">
            <v>157660.79999999999</v>
          </cell>
          <cell r="S222">
            <v>0</v>
          </cell>
          <cell r="T222">
            <v>157660.79999999999</v>
          </cell>
          <cell r="U222">
            <v>0</v>
          </cell>
          <cell r="V222">
            <v>189463.44</v>
          </cell>
          <cell r="W222">
            <v>189463.44</v>
          </cell>
          <cell r="X222">
            <v>313139.71999999997</v>
          </cell>
          <cell r="Y222">
            <v>189463.44</v>
          </cell>
          <cell r="Z222">
            <v>502603.16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14542.42</v>
          </cell>
          <cell r="D224">
            <v>0</v>
          </cell>
          <cell r="E224">
            <v>8980.64</v>
          </cell>
          <cell r="F224">
            <v>18753.5</v>
          </cell>
          <cell r="H224">
            <v>21301.59</v>
          </cell>
          <cell r="J224">
            <v>10705.33</v>
          </cell>
          <cell r="K224">
            <v>10705.33</v>
          </cell>
          <cell r="L224">
            <v>33295.919999999998</v>
          </cell>
          <cell r="M224">
            <v>10705.33</v>
          </cell>
          <cell r="N224">
            <v>44001.25</v>
          </cell>
          <cell r="O224">
            <v>53450.01</v>
          </cell>
          <cell r="P224">
            <v>0</v>
          </cell>
          <cell r="Q224">
            <v>53450.01</v>
          </cell>
          <cell r="R224">
            <v>54383.55</v>
          </cell>
          <cell r="S224">
            <v>0</v>
          </cell>
          <cell r="T224">
            <v>54383.55</v>
          </cell>
          <cell r="U224">
            <v>0</v>
          </cell>
          <cell r="V224">
            <v>64421.19</v>
          </cell>
          <cell r="W224">
            <v>64421.19</v>
          </cell>
          <cell r="X224">
            <v>107833.56</v>
          </cell>
          <cell r="Y224">
            <v>64421.19</v>
          </cell>
          <cell r="Z224">
            <v>172254.75</v>
          </cell>
        </row>
        <row r="225">
          <cell r="A225" t="str">
            <v>54006-02</v>
          </cell>
          <cell r="B225" t="str">
            <v>Postage &amp; Courier</v>
          </cell>
          <cell r="C225">
            <v>31.4</v>
          </cell>
          <cell r="D225">
            <v>0</v>
          </cell>
          <cell r="E225">
            <v>31.4</v>
          </cell>
          <cell r="F225">
            <v>40.49</v>
          </cell>
          <cell r="H225">
            <v>40.49</v>
          </cell>
          <cell r="J225">
            <v>23.11</v>
          </cell>
          <cell r="K225">
            <v>23.11</v>
          </cell>
          <cell r="L225">
            <v>71.89</v>
          </cell>
          <cell r="M225">
            <v>23.11</v>
          </cell>
          <cell r="N225">
            <v>95</v>
          </cell>
          <cell r="O225">
            <v>149.69</v>
          </cell>
          <cell r="P225">
            <v>0</v>
          </cell>
          <cell r="Q225">
            <v>149.69</v>
          </cell>
          <cell r="R225">
            <v>583.45000000000005</v>
          </cell>
          <cell r="S225">
            <v>0</v>
          </cell>
          <cell r="T225">
            <v>583.45000000000005</v>
          </cell>
          <cell r="U225">
            <v>0</v>
          </cell>
          <cell r="V225">
            <v>197.86</v>
          </cell>
          <cell r="W225">
            <v>197.86</v>
          </cell>
          <cell r="X225">
            <v>733.14</v>
          </cell>
          <cell r="Y225">
            <v>197.86</v>
          </cell>
          <cell r="Z225">
            <v>931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4032.1</v>
          </cell>
          <cell r="D227">
            <v>0</v>
          </cell>
          <cell r="E227">
            <v>4032.1</v>
          </cell>
          <cell r="F227">
            <v>5199.6899999999996</v>
          </cell>
          <cell r="H227">
            <v>5199.6899999999996</v>
          </cell>
          <cell r="J227">
            <v>2968.21</v>
          </cell>
          <cell r="K227">
            <v>2968.21</v>
          </cell>
          <cell r="L227">
            <v>9231.7900000000009</v>
          </cell>
          <cell r="M227">
            <v>2968.21</v>
          </cell>
          <cell r="N227">
            <v>12200</v>
          </cell>
          <cell r="O227">
            <v>18678.8</v>
          </cell>
          <cell r="P227">
            <v>0</v>
          </cell>
          <cell r="Q227">
            <v>18678.8</v>
          </cell>
          <cell r="R227">
            <v>19042.03</v>
          </cell>
          <cell r="S227">
            <v>0</v>
          </cell>
          <cell r="T227">
            <v>19042.03</v>
          </cell>
          <cell r="U227">
            <v>0</v>
          </cell>
          <cell r="V227">
            <v>22401.58</v>
          </cell>
          <cell r="W227">
            <v>22401.58</v>
          </cell>
          <cell r="X227">
            <v>37720.83</v>
          </cell>
          <cell r="Y227">
            <v>22401.58</v>
          </cell>
          <cell r="Z227">
            <v>60122.41</v>
          </cell>
        </row>
        <row r="228">
          <cell r="A228" t="str">
            <v>54007-02</v>
          </cell>
          <cell r="B228" t="str">
            <v>Office Supplies</v>
          </cell>
          <cell r="C228">
            <v>3184.88</v>
          </cell>
          <cell r="D228">
            <v>0</v>
          </cell>
          <cell r="E228">
            <v>3184.88</v>
          </cell>
          <cell r="F228">
            <v>4107.1400000000003</v>
          </cell>
          <cell r="H228">
            <v>4107.1400000000003</v>
          </cell>
          <cell r="J228">
            <v>2344.54</v>
          </cell>
          <cell r="K228">
            <v>2344.54</v>
          </cell>
          <cell r="L228">
            <v>7292.02</v>
          </cell>
          <cell r="M228">
            <v>2344.54</v>
          </cell>
          <cell r="N228">
            <v>9636.56</v>
          </cell>
          <cell r="O228">
            <v>12158.18</v>
          </cell>
          <cell r="P228">
            <v>0</v>
          </cell>
          <cell r="Q228">
            <v>12158.18</v>
          </cell>
          <cell r="R228">
            <v>12259.62</v>
          </cell>
          <cell r="S228">
            <v>0</v>
          </cell>
          <cell r="T228">
            <v>12259.62</v>
          </cell>
          <cell r="U228">
            <v>0</v>
          </cell>
          <cell r="V228">
            <v>14980.88</v>
          </cell>
          <cell r="W228">
            <v>14980.88</v>
          </cell>
          <cell r="X228">
            <v>24417.8</v>
          </cell>
          <cell r="Y228">
            <v>14980.88</v>
          </cell>
          <cell r="Z228">
            <v>39398.68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2627.48</v>
          </cell>
          <cell r="D231">
            <v>0</v>
          </cell>
          <cell r="E231">
            <v>2627.48</v>
          </cell>
          <cell r="F231">
            <v>40388.32</v>
          </cell>
          <cell r="H231">
            <v>40388.32</v>
          </cell>
          <cell r="J231">
            <v>1934.2</v>
          </cell>
          <cell r="K231">
            <v>1934.2</v>
          </cell>
          <cell r="L231">
            <v>43015.8</v>
          </cell>
          <cell r="M231">
            <v>1934.2</v>
          </cell>
          <cell r="N231">
            <v>44950</v>
          </cell>
          <cell r="O231">
            <v>14904.29</v>
          </cell>
          <cell r="P231">
            <v>0</v>
          </cell>
          <cell r="Q231">
            <v>14904.29</v>
          </cell>
          <cell r="R231">
            <v>60593.760000000002</v>
          </cell>
          <cell r="S231">
            <v>0</v>
          </cell>
          <cell r="T231">
            <v>60593.760000000002</v>
          </cell>
          <cell r="U231">
            <v>0</v>
          </cell>
          <cell r="V231">
            <v>18908.97</v>
          </cell>
          <cell r="W231">
            <v>18908.97</v>
          </cell>
          <cell r="X231">
            <v>75498.05</v>
          </cell>
          <cell r="Y231">
            <v>18908.97</v>
          </cell>
          <cell r="Z231">
            <v>94407.02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272.33</v>
          </cell>
          <cell r="D233">
            <v>0</v>
          </cell>
          <cell r="E233">
            <v>272.33</v>
          </cell>
          <cell r="F233">
            <v>351.19</v>
          </cell>
          <cell r="H233">
            <v>351.19</v>
          </cell>
          <cell r="J233">
            <v>200.48</v>
          </cell>
          <cell r="K233">
            <v>200.48</v>
          </cell>
          <cell r="L233">
            <v>623.52</v>
          </cell>
          <cell r="M233">
            <v>200.48</v>
          </cell>
          <cell r="N233">
            <v>824</v>
          </cell>
          <cell r="O233">
            <v>1015.24</v>
          </cell>
          <cell r="P233">
            <v>0</v>
          </cell>
          <cell r="Q233">
            <v>1015.24</v>
          </cell>
          <cell r="R233">
            <v>1034.6300000000001</v>
          </cell>
          <cell r="S233">
            <v>0</v>
          </cell>
          <cell r="T233">
            <v>1034.6300000000001</v>
          </cell>
          <cell r="U233">
            <v>0</v>
          </cell>
          <cell r="V233">
            <v>1230.1300000000001</v>
          </cell>
          <cell r="W233">
            <v>1230.1300000000001</v>
          </cell>
          <cell r="X233">
            <v>2049.87</v>
          </cell>
          <cell r="Y233">
            <v>1230.1300000000001</v>
          </cell>
          <cell r="Z233">
            <v>3280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7948.47</v>
          </cell>
          <cell r="P234">
            <v>0</v>
          </cell>
          <cell r="Q234">
            <v>7948.47</v>
          </cell>
          <cell r="R234">
            <v>7551.22</v>
          </cell>
          <cell r="S234">
            <v>0</v>
          </cell>
          <cell r="T234">
            <v>7551.22</v>
          </cell>
          <cell r="U234">
            <v>0</v>
          </cell>
          <cell r="V234">
            <v>9600.31</v>
          </cell>
          <cell r="W234">
            <v>9600.31</v>
          </cell>
          <cell r="X234">
            <v>15499.69</v>
          </cell>
          <cell r="Y234">
            <v>9600.31</v>
          </cell>
          <cell r="Z234">
            <v>25100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11500</v>
          </cell>
          <cell r="D236">
            <v>0</v>
          </cell>
          <cell r="E236">
            <v>11500</v>
          </cell>
          <cell r="H236">
            <v>0</v>
          </cell>
          <cell r="J236">
            <v>0</v>
          </cell>
          <cell r="K236">
            <v>0</v>
          </cell>
          <cell r="L236">
            <v>11500</v>
          </cell>
          <cell r="M236">
            <v>0</v>
          </cell>
          <cell r="N236">
            <v>11500</v>
          </cell>
          <cell r="O236">
            <v>34188.46</v>
          </cell>
          <cell r="P236">
            <v>0</v>
          </cell>
          <cell r="Q236">
            <v>34188.46</v>
          </cell>
          <cell r="R236">
            <v>19472.82</v>
          </cell>
          <cell r="S236">
            <v>0</v>
          </cell>
          <cell r="T236">
            <v>19472.82</v>
          </cell>
          <cell r="U236">
            <v>0</v>
          </cell>
          <cell r="V236">
            <v>32613.72</v>
          </cell>
          <cell r="W236">
            <v>32613.72</v>
          </cell>
          <cell r="X236">
            <v>53661.279999999999</v>
          </cell>
          <cell r="Y236">
            <v>32613.72</v>
          </cell>
          <cell r="Z236">
            <v>86275</v>
          </cell>
        </row>
        <row r="237">
          <cell r="A237" t="str">
            <v>54010-02</v>
          </cell>
          <cell r="B237" t="str">
            <v>Sports &amp; Staff Party</v>
          </cell>
          <cell r="C237">
            <v>12393.75</v>
          </cell>
          <cell r="D237">
            <v>0</v>
          </cell>
          <cell r="E237">
            <v>12393.75</v>
          </cell>
          <cell r="F237">
            <v>15982.64</v>
          </cell>
          <cell r="H237">
            <v>15982.64</v>
          </cell>
          <cell r="J237">
            <v>9123.61</v>
          </cell>
          <cell r="K237">
            <v>9123.61</v>
          </cell>
          <cell r="L237">
            <v>28376.39</v>
          </cell>
          <cell r="M237">
            <v>9123.61</v>
          </cell>
          <cell r="N237">
            <v>37500</v>
          </cell>
          <cell r="O237">
            <v>46406.25</v>
          </cell>
          <cell r="P237">
            <v>0</v>
          </cell>
          <cell r="Q237">
            <v>46406.25</v>
          </cell>
          <cell r="R237">
            <v>47075.91</v>
          </cell>
          <cell r="S237">
            <v>0</v>
          </cell>
          <cell r="T237">
            <v>47075.91</v>
          </cell>
          <cell r="U237">
            <v>0</v>
          </cell>
          <cell r="V237">
            <v>56517.84</v>
          </cell>
          <cell r="W237">
            <v>56517.84</v>
          </cell>
          <cell r="X237">
            <v>93482.16</v>
          </cell>
          <cell r="Y237">
            <v>56517.84</v>
          </cell>
          <cell r="Z237">
            <v>150000</v>
          </cell>
        </row>
        <row r="238">
          <cell r="A238" t="str">
            <v>54010-03</v>
          </cell>
          <cell r="B238" t="str">
            <v>Others - Activity</v>
          </cell>
          <cell r="C238">
            <v>125.59</v>
          </cell>
          <cell r="D238">
            <v>0</v>
          </cell>
          <cell r="E238">
            <v>125.59</v>
          </cell>
          <cell r="F238">
            <v>161.96</v>
          </cell>
          <cell r="H238">
            <v>161.96</v>
          </cell>
          <cell r="J238">
            <v>92.45</v>
          </cell>
          <cell r="K238">
            <v>92.45</v>
          </cell>
          <cell r="L238">
            <v>287.55</v>
          </cell>
          <cell r="M238">
            <v>92.45</v>
          </cell>
          <cell r="N238">
            <v>380</v>
          </cell>
          <cell r="O238">
            <v>2630.72</v>
          </cell>
          <cell r="P238">
            <v>0</v>
          </cell>
          <cell r="Q238">
            <v>2630.72</v>
          </cell>
          <cell r="R238">
            <v>2435.96</v>
          </cell>
          <cell r="S238">
            <v>0</v>
          </cell>
          <cell r="T238">
            <v>2435.96</v>
          </cell>
          <cell r="U238">
            <v>0</v>
          </cell>
          <cell r="V238">
            <v>3158.32</v>
          </cell>
          <cell r="W238">
            <v>3158.32</v>
          </cell>
          <cell r="X238">
            <v>5066.68</v>
          </cell>
          <cell r="Y238">
            <v>3158.32</v>
          </cell>
          <cell r="Z238">
            <v>8225</v>
          </cell>
        </row>
        <row r="239">
          <cell r="A239" t="str">
            <v>54010-04</v>
          </cell>
          <cell r="B239" t="str">
            <v>Good Attendance</v>
          </cell>
          <cell r="C239">
            <v>11980.63</v>
          </cell>
          <cell r="D239">
            <v>0</v>
          </cell>
          <cell r="E239">
            <v>11980.63</v>
          </cell>
          <cell r="F239">
            <v>15449.88</v>
          </cell>
          <cell r="H239">
            <v>15449.88</v>
          </cell>
          <cell r="J239">
            <v>8819.49</v>
          </cell>
          <cell r="K239">
            <v>8819.49</v>
          </cell>
          <cell r="L239">
            <v>27430.51</v>
          </cell>
          <cell r="M239">
            <v>8819.49</v>
          </cell>
          <cell r="N239">
            <v>36250</v>
          </cell>
          <cell r="O239">
            <v>44859.39</v>
          </cell>
          <cell r="P239">
            <v>0</v>
          </cell>
          <cell r="Q239">
            <v>44859.39</v>
          </cell>
          <cell r="R239">
            <v>45506.71</v>
          </cell>
          <cell r="S239">
            <v>0</v>
          </cell>
          <cell r="T239">
            <v>45506.71</v>
          </cell>
          <cell r="U239">
            <v>0</v>
          </cell>
          <cell r="V239">
            <v>54633.9</v>
          </cell>
          <cell r="W239">
            <v>54633.9</v>
          </cell>
          <cell r="X239">
            <v>90366.1</v>
          </cell>
          <cell r="Y239">
            <v>54633.9</v>
          </cell>
          <cell r="Z239">
            <v>145000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7717.18</v>
          </cell>
          <cell r="D241">
            <v>0</v>
          </cell>
          <cell r="E241">
            <v>7717.18</v>
          </cell>
          <cell r="F241">
            <v>9951.85</v>
          </cell>
          <cell r="H241">
            <v>9951.85</v>
          </cell>
          <cell r="J241">
            <v>5680.97</v>
          </cell>
          <cell r="K241">
            <v>5680.97</v>
          </cell>
          <cell r="L241">
            <v>17669.03</v>
          </cell>
          <cell r="M241">
            <v>5680.97</v>
          </cell>
          <cell r="N241">
            <v>23350</v>
          </cell>
          <cell r="O241">
            <v>28895.64</v>
          </cell>
          <cell r="P241">
            <v>0</v>
          </cell>
          <cell r="Q241">
            <v>28895.64</v>
          </cell>
          <cell r="R241">
            <v>29312.59</v>
          </cell>
          <cell r="S241">
            <v>0</v>
          </cell>
          <cell r="T241">
            <v>29312.59</v>
          </cell>
          <cell r="U241">
            <v>0</v>
          </cell>
          <cell r="V241">
            <v>35191.769999999997</v>
          </cell>
          <cell r="W241">
            <v>35191.769999999997</v>
          </cell>
          <cell r="X241">
            <v>58208.23</v>
          </cell>
          <cell r="Y241">
            <v>35191.769999999997</v>
          </cell>
          <cell r="Z241">
            <v>93400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7232</v>
          </cell>
          <cell r="D242">
            <v>0</v>
          </cell>
          <cell r="E242">
            <v>7232</v>
          </cell>
          <cell r="F242">
            <v>9326.19</v>
          </cell>
          <cell r="H242">
            <v>9326.19</v>
          </cell>
          <cell r="J242">
            <v>5323.81</v>
          </cell>
          <cell r="K242">
            <v>5323.81</v>
          </cell>
          <cell r="L242">
            <v>16558.189999999999</v>
          </cell>
          <cell r="M242">
            <v>5323.81</v>
          </cell>
          <cell r="N242">
            <v>21882</v>
          </cell>
          <cell r="O242">
            <v>44173.08</v>
          </cell>
          <cell r="P242">
            <v>0</v>
          </cell>
          <cell r="Q242">
            <v>44173.08</v>
          </cell>
          <cell r="R242">
            <v>41777.879999999997</v>
          </cell>
          <cell r="S242">
            <v>0</v>
          </cell>
          <cell r="T242">
            <v>41777.879999999997</v>
          </cell>
          <cell r="U242">
            <v>0</v>
          </cell>
          <cell r="V242">
            <v>70136.34</v>
          </cell>
          <cell r="W242">
            <v>70136.34</v>
          </cell>
          <cell r="X242">
            <v>85950.96</v>
          </cell>
          <cell r="Y242">
            <v>70136.34</v>
          </cell>
          <cell r="Z242">
            <v>156087.29999999999</v>
          </cell>
        </row>
        <row r="243">
          <cell r="A243" t="str">
            <v>54011-03</v>
          </cell>
          <cell r="B243" t="str">
            <v>Management Fee</v>
          </cell>
          <cell r="C243">
            <v>40816.75</v>
          </cell>
          <cell r="D243">
            <v>0</v>
          </cell>
          <cell r="E243">
            <v>40816.75</v>
          </cell>
          <cell r="F243">
            <v>52636.160000000003</v>
          </cell>
          <cell r="H243">
            <v>52636.160000000003</v>
          </cell>
          <cell r="J243">
            <v>30047.09</v>
          </cell>
          <cell r="K243">
            <v>30047.09</v>
          </cell>
          <cell r="L243">
            <v>93452.91</v>
          </cell>
          <cell r="M243">
            <v>30047.09</v>
          </cell>
          <cell r="N243">
            <v>123500</v>
          </cell>
          <cell r="O243">
            <v>152831.25</v>
          </cell>
          <cell r="P243">
            <v>0</v>
          </cell>
          <cell r="Q243">
            <v>152831.25</v>
          </cell>
          <cell r="R243">
            <v>155036.68</v>
          </cell>
          <cell r="S243">
            <v>0</v>
          </cell>
          <cell r="T243">
            <v>155036.68</v>
          </cell>
          <cell r="U243">
            <v>0</v>
          </cell>
          <cell r="V243">
            <v>186132.07</v>
          </cell>
          <cell r="W243">
            <v>186132.07</v>
          </cell>
          <cell r="X243">
            <v>307867.93</v>
          </cell>
          <cell r="Y243">
            <v>186132.07</v>
          </cell>
          <cell r="Z243">
            <v>494000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369.83</v>
          </cell>
          <cell r="D247">
            <v>0</v>
          </cell>
          <cell r="E247">
            <v>369.83</v>
          </cell>
          <cell r="F247">
            <v>476.92</v>
          </cell>
          <cell r="H247">
            <v>476.92</v>
          </cell>
          <cell r="J247">
            <v>272.25</v>
          </cell>
          <cell r="K247">
            <v>272.25</v>
          </cell>
          <cell r="L247">
            <v>846.75</v>
          </cell>
          <cell r="M247">
            <v>272.25</v>
          </cell>
          <cell r="N247">
            <v>1119</v>
          </cell>
          <cell r="O247">
            <v>2518.88</v>
          </cell>
          <cell r="P247">
            <v>0</v>
          </cell>
          <cell r="Q247">
            <v>2518.88</v>
          </cell>
          <cell r="R247">
            <v>2031.79</v>
          </cell>
          <cell r="S247">
            <v>0</v>
          </cell>
          <cell r="T247">
            <v>2031.79</v>
          </cell>
          <cell r="U247">
            <v>0</v>
          </cell>
          <cell r="V247">
            <v>3207.33</v>
          </cell>
          <cell r="W247">
            <v>3207.33</v>
          </cell>
          <cell r="X247">
            <v>4550.67</v>
          </cell>
          <cell r="Y247">
            <v>3207.33</v>
          </cell>
          <cell r="Z247">
            <v>7758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521.55999999999995</v>
          </cell>
          <cell r="D249">
            <v>0</v>
          </cell>
          <cell r="E249">
            <v>521.55999999999995</v>
          </cell>
          <cell r="F249">
            <v>672.58</v>
          </cell>
          <cell r="H249">
            <v>672.58</v>
          </cell>
          <cell r="J249">
            <v>383.94</v>
          </cell>
          <cell r="K249">
            <v>383.94</v>
          </cell>
          <cell r="L249">
            <v>1194.1400000000001</v>
          </cell>
          <cell r="M249">
            <v>383.94</v>
          </cell>
          <cell r="N249">
            <v>1578.08</v>
          </cell>
          <cell r="O249">
            <v>1958.07</v>
          </cell>
          <cell r="P249">
            <v>0</v>
          </cell>
          <cell r="Q249">
            <v>1958.07</v>
          </cell>
          <cell r="R249">
            <v>1962.51</v>
          </cell>
          <cell r="S249">
            <v>0</v>
          </cell>
          <cell r="T249">
            <v>1962.51</v>
          </cell>
          <cell r="U249">
            <v>0</v>
          </cell>
          <cell r="V249">
            <v>2391.7399999999998</v>
          </cell>
          <cell r="W249">
            <v>2391.7399999999998</v>
          </cell>
          <cell r="X249">
            <v>3920.58</v>
          </cell>
          <cell r="Y249">
            <v>2391.7399999999998</v>
          </cell>
          <cell r="Z249">
            <v>6312.32</v>
          </cell>
        </row>
        <row r="250">
          <cell r="A250" t="str">
            <v>54014-02</v>
          </cell>
          <cell r="B250" t="str">
            <v>Property Tax</v>
          </cell>
          <cell r="C250">
            <v>8443.32</v>
          </cell>
          <cell r="D250">
            <v>0</v>
          </cell>
          <cell r="E250">
            <v>8443.32</v>
          </cell>
          <cell r="F250">
            <v>10888.27</v>
          </cell>
          <cell r="H250">
            <v>10888.27</v>
          </cell>
          <cell r="J250">
            <v>6215.51</v>
          </cell>
          <cell r="K250">
            <v>6215.51</v>
          </cell>
          <cell r="L250">
            <v>19331.59</v>
          </cell>
          <cell r="M250">
            <v>6215.51</v>
          </cell>
          <cell r="N250">
            <v>25547.1</v>
          </cell>
          <cell r="O250">
            <v>32327.94</v>
          </cell>
          <cell r="P250">
            <v>0</v>
          </cell>
          <cell r="Q250">
            <v>32327.94</v>
          </cell>
          <cell r="R250">
            <v>32225.77</v>
          </cell>
          <cell r="S250">
            <v>0</v>
          </cell>
          <cell r="T250">
            <v>32225.77</v>
          </cell>
          <cell r="U250">
            <v>0</v>
          </cell>
          <cell r="V250">
            <v>39578.69</v>
          </cell>
          <cell r="W250">
            <v>39578.69</v>
          </cell>
          <cell r="X250">
            <v>64553.71</v>
          </cell>
          <cell r="Y250">
            <v>39578.69</v>
          </cell>
          <cell r="Z250">
            <v>104132.4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26.94</v>
          </cell>
          <cell r="P251">
            <v>0</v>
          </cell>
          <cell r="Q251">
            <v>26.94</v>
          </cell>
          <cell r="R251">
            <v>23.6</v>
          </cell>
          <cell r="S251">
            <v>0</v>
          </cell>
          <cell r="T251">
            <v>23.6</v>
          </cell>
          <cell r="U251">
            <v>0</v>
          </cell>
          <cell r="V251">
            <v>49.46</v>
          </cell>
          <cell r="W251">
            <v>49.46</v>
          </cell>
          <cell r="X251">
            <v>50.54</v>
          </cell>
          <cell r="Y251">
            <v>49.46</v>
          </cell>
          <cell r="Z251">
            <v>100</v>
          </cell>
        </row>
        <row r="252">
          <cell r="A252" t="str">
            <v>54014-04</v>
          </cell>
          <cell r="B252" t="str">
            <v>Special Business Tax</v>
          </cell>
          <cell r="C252">
            <v>398.12</v>
          </cell>
          <cell r="D252">
            <v>0</v>
          </cell>
          <cell r="E252">
            <v>398.12</v>
          </cell>
          <cell r="F252">
            <v>513.41</v>
          </cell>
          <cell r="H252">
            <v>513.41</v>
          </cell>
          <cell r="J252">
            <v>293.07</v>
          </cell>
          <cell r="K252">
            <v>293.07</v>
          </cell>
          <cell r="L252">
            <v>911.53</v>
          </cell>
          <cell r="M252">
            <v>293.07</v>
          </cell>
          <cell r="N252">
            <v>1204.5999999999999</v>
          </cell>
          <cell r="O252">
            <v>1098.69</v>
          </cell>
          <cell r="P252">
            <v>0</v>
          </cell>
          <cell r="Q252">
            <v>1098.69</v>
          </cell>
          <cell r="R252">
            <v>1058.3900000000001</v>
          </cell>
          <cell r="S252">
            <v>0</v>
          </cell>
          <cell r="T252">
            <v>1058.3900000000001</v>
          </cell>
          <cell r="U252">
            <v>0</v>
          </cell>
          <cell r="V252">
            <v>1332.7</v>
          </cell>
          <cell r="W252">
            <v>1332.7</v>
          </cell>
          <cell r="X252">
            <v>2157.08</v>
          </cell>
          <cell r="Y252">
            <v>1332.7</v>
          </cell>
          <cell r="Z252">
            <v>3489.78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617.91999999999996</v>
          </cell>
          <cell r="D254">
            <v>0</v>
          </cell>
          <cell r="E254">
            <v>617.91999999999996</v>
          </cell>
          <cell r="F254">
            <v>796.86</v>
          </cell>
          <cell r="H254">
            <v>796.86</v>
          </cell>
          <cell r="J254">
            <v>454.88</v>
          </cell>
          <cell r="K254">
            <v>454.88</v>
          </cell>
          <cell r="L254">
            <v>1414.78</v>
          </cell>
          <cell r="M254">
            <v>454.88</v>
          </cell>
          <cell r="N254">
            <v>1869.66</v>
          </cell>
          <cell r="O254">
            <v>2319.86</v>
          </cell>
          <cell r="P254">
            <v>0</v>
          </cell>
          <cell r="Q254">
            <v>2319.86</v>
          </cell>
          <cell r="R254">
            <v>2325.13</v>
          </cell>
          <cell r="S254">
            <v>0</v>
          </cell>
          <cell r="T254">
            <v>2325.13</v>
          </cell>
          <cell r="U254">
            <v>0</v>
          </cell>
          <cell r="V254">
            <v>2833.65</v>
          </cell>
          <cell r="W254">
            <v>2833.65</v>
          </cell>
          <cell r="X254">
            <v>4644.99</v>
          </cell>
          <cell r="Y254">
            <v>2833.65</v>
          </cell>
          <cell r="Z254">
            <v>7478.64</v>
          </cell>
        </row>
        <row r="255">
          <cell r="A255" t="str">
            <v>54015-02</v>
          </cell>
          <cell r="B255" t="str">
            <v>Bank Charge - Cheque Book</v>
          </cell>
          <cell r="C255">
            <v>304.06</v>
          </cell>
          <cell r="D255">
            <v>0</v>
          </cell>
          <cell r="E255">
            <v>304.06</v>
          </cell>
          <cell r="F255">
            <v>392.11</v>
          </cell>
          <cell r="H255">
            <v>392.11</v>
          </cell>
          <cell r="J255">
            <v>223.83</v>
          </cell>
          <cell r="K255">
            <v>223.83</v>
          </cell>
          <cell r="L255">
            <v>696.17</v>
          </cell>
          <cell r="M255">
            <v>223.83</v>
          </cell>
          <cell r="N255">
            <v>920</v>
          </cell>
          <cell r="O255">
            <v>502.67</v>
          </cell>
          <cell r="P255">
            <v>0</v>
          </cell>
          <cell r="Q255">
            <v>502.67</v>
          </cell>
          <cell r="R255">
            <v>571.83000000000004</v>
          </cell>
          <cell r="S255">
            <v>0</v>
          </cell>
          <cell r="T255">
            <v>571.83000000000004</v>
          </cell>
          <cell r="U255">
            <v>0</v>
          </cell>
          <cell r="V255">
            <v>565.5</v>
          </cell>
          <cell r="W255">
            <v>565.5</v>
          </cell>
          <cell r="X255">
            <v>1074.5</v>
          </cell>
          <cell r="Y255">
            <v>565.5</v>
          </cell>
          <cell r="Z255">
            <v>1640</v>
          </cell>
        </row>
        <row r="256">
          <cell r="A256" t="str">
            <v>54015-03</v>
          </cell>
          <cell r="B256" t="str">
            <v>Bank Charge - Others</v>
          </cell>
          <cell r="C256">
            <v>2984.84</v>
          </cell>
          <cell r="D256">
            <v>0</v>
          </cell>
          <cell r="E256">
            <v>2984.84</v>
          </cell>
          <cell r="F256">
            <v>2430.64</v>
          </cell>
          <cell r="H256">
            <v>2430.64</v>
          </cell>
          <cell r="J256">
            <v>1387.52</v>
          </cell>
          <cell r="K256">
            <v>1387.52</v>
          </cell>
          <cell r="L256">
            <v>5415.48</v>
          </cell>
          <cell r="M256">
            <v>1387.52</v>
          </cell>
          <cell r="N256">
            <v>6803</v>
          </cell>
          <cell r="O256">
            <v>11366.62</v>
          </cell>
          <cell r="P256">
            <v>0</v>
          </cell>
          <cell r="Q256">
            <v>11366.62</v>
          </cell>
          <cell r="R256">
            <v>10336.469999999999</v>
          </cell>
          <cell r="S256">
            <v>0</v>
          </cell>
          <cell r="T256">
            <v>10336.469999999999</v>
          </cell>
          <cell r="U256">
            <v>0</v>
          </cell>
          <cell r="V256">
            <v>8458.6</v>
          </cell>
          <cell r="W256">
            <v>8458.6</v>
          </cell>
          <cell r="X256">
            <v>21703.09</v>
          </cell>
          <cell r="Y256">
            <v>8458.6</v>
          </cell>
          <cell r="Z256">
            <v>30161.69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1384.7</v>
          </cell>
          <cell r="D259">
            <v>0</v>
          </cell>
          <cell r="E259">
            <v>1384.7</v>
          </cell>
          <cell r="F259">
            <v>1785.66</v>
          </cell>
          <cell r="H259">
            <v>1785.66</v>
          </cell>
          <cell r="J259">
            <v>1019.34</v>
          </cell>
          <cell r="K259">
            <v>1019.34</v>
          </cell>
          <cell r="L259">
            <v>3170.36</v>
          </cell>
          <cell r="M259">
            <v>1019.34</v>
          </cell>
          <cell r="N259">
            <v>4189.7</v>
          </cell>
          <cell r="O259">
            <v>21218.68</v>
          </cell>
          <cell r="P259">
            <v>0</v>
          </cell>
          <cell r="Q259">
            <v>21218.68</v>
          </cell>
          <cell r="R259">
            <v>18837.52</v>
          </cell>
          <cell r="S259">
            <v>0</v>
          </cell>
          <cell r="T259">
            <v>18837.52</v>
          </cell>
          <cell r="U259">
            <v>0</v>
          </cell>
          <cell r="V259">
            <v>31691.279999999999</v>
          </cell>
          <cell r="W259">
            <v>31691.279999999999</v>
          </cell>
          <cell r="X259">
            <v>40056.199999999997</v>
          </cell>
          <cell r="Y259">
            <v>31691.279999999999</v>
          </cell>
          <cell r="Z259">
            <v>71747.48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20744.25</v>
          </cell>
          <cell r="D261">
            <v>0</v>
          </cell>
          <cell r="E261">
            <v>20744.25</v>
          </cell>
          <cell r="F261">
            <v>26751.21</v>
          </cell>
          <cell r="H261">
            <v>26751.21</v>
          </cell>
          <cell r="J261">
            <v>15270.8</v>
          </cell>
          <cell r="K261">
            <v>15270.8</v>
          </cell>
          <cell r="L261">
            <v>47495.46</v>
          </cell>
          <cell r="M261">
            <v>15270.8</v>
          </cell>
          <cell r="N261">
            <v>62766.26</v>
          </cell>
          <cell r="O261">
            <v>61877.19</v>
          </cell>
          <cell r="P261">
            <v>0</v>
          </cell>
          <cell r="Q261">
            <v>61877.19</v>
          </cell>
          <cell r="R261">
            <v>64280.71</v>
          </cell>
          <cell r="S261">
            <v>0</v>
          </cell>
          <cell r="T261">
            <v>64280.71</v>
          </cell>
          <cell r="U261">
            <v>0</v>
          </cell>
          <cell r="V261">
            <v>72581.67</v>
          </cell>
          <cell r="W261">
            <v>72581.67</v>
          </cell>
          <cell r="X261">
            <v>126157.9</v>
          </cell>
          <cell r="Y261">
            <v>72581.67</v>
          </cell>
          <cell r="Z261">
            <v>198739.57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25797.24</v>
          </cell>
          <cell r="D269">
            <v>0</v>
          </cell>
          <cell r="E269">
            <v>25797.24</v>
          </cell>
          <cell r="F269">
            <v>33267.410000000003</v>
          </cell>
          <cell r="H269">
            <v>33267.410000000003</v>
          </cell>
          <cell r="J269">
            <v>18990.54</v>
          </cell>
          <cell r="K269">
            <v>18990.54</v>
          </cell>
          <cell r="L269">
            <v>59064.65</v>
          </cell>
          <cell r="M269">
            <v>18990.54</v>
          </cell>
          <cell r="N269">
            <v>78055.19</v>
          </cell>
          <cell r="O269">
            <v>98001.47</v>
          </cell>
          <cell r="P269">
            <v>0</v>
          </cell>
          <cell r="Q269">
            <v>98001.47</v>
          </cell>
          <cell r="R269">
            <v>99275.1</v>
          </cell>
          <cell r="S269">
            <v>0</v>
          </cell>
          <cell r="T269">
            <v>99275.1</v>
          </cell>
          <cell r="U269">
            <v>0</v>
          </cell>
          <cell r="V269">
            <v>118730.63</v>
          </cell>
          <cell r="W269">
            <v>118730.63</v>
          </cell>
          <cell r="X269">
            <v>197276.57</v>
          </cell>
          <cell r="Y269">
            <v>118730.63</v>
          </cell>
          <cell r="Z269">
            <v>316007.2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126112.48</v>
          </cell>
          <cell r="D270">
            <v>0</v>
          </cell>
          <cell r="E270">
            <v>126112.48</v>
          </cell>
          <cell r="F270">
            <v>162631.18</v>
          </cell>
          <cell r="H270">
            <v>162631.18</v>
          </cell>
          <cell r="J270">
            <v>92837.21</v>
          </cell>
          <cell r="K270">
            <v>92837.21</v>
          </cell>
          <cell r="L270">
            <v>288743.65999999997</v>
          </cell>
          <cell r="M270">
            <v>92837.21</v>
          </cell>
          <cell r="N270">
            <v>381580.87</v>
          </cell>
          <cell r="O270">
            <v>466901.19</v>
          </cell>
          <cell r="P270">
            <v>0</v>
          </cell>
          <cell r="Q270">
            <v>466901.19</v>
          </cell>
          <cell r="R270">
            <v>473784.17</v>
          </cell>
          <cell r="S270">
            <v>0</v>
          </cell>
          <cell r="T270">
            <v>473784.17</v>
          </cell>
          <cell r="U270">
            <v>0</v>
          </cell>
          <cell r="V270">
            <v>564400.28</v>
          </cell>
          <cell r="W270">
            <v>564400.28</v>
          </cell>
          <cell r="X270">
            <v>940685.36</v>
          </cell>
          <cell r="Y270">
            <v>564400.28</v>
          </cell>
          <cell r="Z270">
            <v>1505085.64</v>
          </cell>
        </row>
        <row r="271">
          <cell r="A271" t="str">
            <v>54020-03</v>
          </cell>
          <cell r="B271" t="str">
            <v>Depreciation - Vehicle</v>
          </cell>
          <cell r="C271">
            <v>30316.68</v>
          </cell>
          <cell r="D271">
            <v>0</v>
          </cell>
          <cell r="E271">
            <v>30316.68</v>
          </cell>
          <cell r="F271">
            <v>39095.550000000003</v>
          </cell>
          <cell r="H271">
            <v>39095.550000000003</v>
          </cell>
          <cell r="J271">
            <v>22317.51</v>
          </cell>
          <cell r="K271">
            <v>22317.51</v>
          </cell>
          <cell r="L271">
            <v>69412.23</v>
          </cell>
          <cell r="M271">
            <v>22317.51</v>
          </cell>
          <cell r="N271">
            <v>91729.74</v>
          </cell>
          <cell r="O271">
            <v>123243.8</v>
          </cell>
          <cell r="P271">
            <v>0</v>
          </cell>
          <cell r="Q271">
            <v>123243.8</v>
          </cell>
          <cell r="R271">
            <v>123677.79</v>
          </cell>
          <cell r="S271">
            <v>0</v>
          </cell>
          <cell r="T271">
            <v>123677.79</v>
          </cell>
          <cell r="U271">
            <v>0</v>
          </cell>
          <cell r="V271">
            <v>150552.32000000001</v>
          </cell>
          <cell r="W271">
            <v>150552.32000000001</v>
          </cell>
          <cell r="X271">
            <v>246921.59</v>
          </cell>
          <cell r="Y271">
            <v>150552.32000000001</v>
          </cell>
          <cell r="Z271">
            <v>397473.91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14447.13</v>
          </cell>
          <cell r="D272">
            <v>0</v>
          </cell>
          <cell r="E272">
            <v>14447.13</v>
          </cell>
          <cell r="F272">
            <v>18630.63</v>
          </cell>
          <cell r="H272">
            <v>18630.63</v>
          </cell>
          <cell r="J272">
            <v>10635.2</v>
          </cell>
          <cell r="K272">
            <v>10635.2</v>
          </cell>
          <cell r="L272">
            <v>33077.760000000002</v>
          </cell>
          <cell r="M272">
            <v>10635.2</v>
          </cell>
          <cell r="N272">
            <v>43712.959999999999</v>
          </cell>
          <cell r="O272">
            <v>54356.62</v>
          </cell>
          <cell r="P272">
            <v>0</v>
          </cell>
          <cell r="Q272">
            <v>54356.62</v>
          </cell>
          <cell r="R272">
            <v>55159.91</v>
          </cell>
          <cell r="S272">
            <v>0</v>
          </cell>
          <cell r="T272">
            <v>55159.91</v>
          </cell>
          <cell r="U272">
            <v>0</v>
          </cell>
          <cell r="V272">
            <v>65723.77</v>
          </cell>
          <cell r="W272">
            <v>65723.77</v>
          </cell>
          <cell r="X272">
            <v>109516.53</v>
          </cell>
          <cell r="Y272">
            <v>65723.77</v>
          </cell>
          <cell r="Z272">
            <v>175240.3</v>
          </cell>
        </row>
        <row r="273">
          <cell r="A273" t="str">
            <v>54020-05</v>
          </cell>
          <cell r="B273" t="str">
            <v>Depreciation - Building</v>
          </cell>
          <cell r="C273">
            <v>162818.20000000001</v>
          </cell>
          <cell r="D273">
            <v>0</v>
          </cell>
          <cell r="E273">
            <v>162818.20000000001</v>
          </cell>
          <cell r="F273">
            <v>0</v>
          </cell>
          <cell r="H273">
            <v>0</v>
          </cell>
          <cell r="K273">
            <v>0</v>
          </cell>
          <cell r="L273">
            <v>162818.20000000001</v>
          </cell>
          <cell r="M273">
            <v>0</v>
          </cell>
          <cell r="N273">
            <v>162818.20000000001</v>
          </cell>
          <cell r="O273">
            <v>651272.81000000006</v>
          </cell>
          <cell r="P273">
            <v>0</v>
          </cell>
          <cell r="Q273">
            <v>651272.81000000006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651272.81000000006</v>
          </cell>
          <cell r="Y273">
            <v>0</v>
          </cell>
          <cell r="Z273">
            <v>651272.81000000006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14594.53</v>
          </cell>
          <cell r="D282">
            <v>0</v>
          </cell>
          <cell r="E282">
            <v>14594.53</v>
          </cell>
          <cell r="F282">
            <v>58010.11</v>
          </cell>
          <cell r="H282">
            <v>58010.11</v>
          </cell>
          <cell r="J282">
            <v>33114.800000000003</v>
          </cell>
          <cell r="K282">
            <v>33114.800000000003</v>
          </cell>
          <cell r="L282">
            <v>72604.639999999999</v>
          </cell>
          <cell r="M282">
            <v>33114.800000000003</v>
          </cell>
          <cell r="N282">
            <v>105719.44</v>
          </cell>
          <cell r="O282">
            <v>55513.73</v>
          </cell>
          <cell r="P282">
            <v>0</v>
          </cell>
          <cell r="Q282">
            <v>55513.73</v>
          </cell>
          <cell r="R282">
            <v>170934.44</v>
          </cell>
          <cell r="S282">
            <v>0</v>
          </cell>
          <cell r="T282">
            <v>170934.44</v>
          </cell>
          <cell r="U282">
            <v>0</v>
          </cell>
          <cell r="V282">
            <v>204899.34</v>
          </cell>
          <cell r="W282">
            <v>204899.34</v>
          </cell>
          <cell r="X282">
            <v>226448.17</v>
          </cell>
          <cell r="Y282">
            <v>204899.34</v>
          </cell>
          <cell r="Z282">
            <v>431347.51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-951.06</v>
          </cell>
          <cell r="D284">
            <v>0</v>
          </cell>
          <cell r="E284">
            <v>-951.06</v>
          </cell>
          <cell r="F284">
            <v>-14933.84</v>
          </cell>
          <cell r="H284">
            <v>-14933.84</v>
          </cell>
          <cell r="K284">
            <v>0</v>
          </cell>
          <cell r="L284">
            <v>-15884.9</v>
          </cell>
          <cell r="M284">
            <v>0</v>
          </cell>
          <cell r="N284">
            <v>-15884.9</v>
          </cell>
          <cell r="O284">
            <v>5567.83</v>
          </cell>
          <cell r="P284">
            <v>0</v>
          </cell>
          <cell r="Q284">
            <v>5567.83</v>
          </cell>
          <cell r="R284">
            <v>-6393.2999999999884</v>
          </cell>
          <cell r="S284">
            <v>0</v>
          </cell>
          <cell r="T284">
            <v>-6393.2999999999884</v>
          </cell>
          <cell r="U284">
            <v>0</v>
          </cell>
          <cell r="V284">
            <v>0</v>
          </cell>
          <cell r="W284">
            <v>0</v>
          </cell>
          <cell r="X284">
            <v>-825.46999999998843</v>
          </cell>
          <cell r="Y284">
            <v>0</v>
          </cell>
          <cell r="Z284">
            <v>-825.46999999998843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14516875.890000001</v>
          </cell>
          <cell r="D286">
            <v>0</v>
          </cell>
          <cell r="E286">
            <v>14511314.110000001</v>
          </cell>
          <cell r="F286">
            <v>50033587.259999961</v>
          </cell>
          <cell r="G286">
            <v>0</v>
          </cell>
          <cell r="H286">
            <v>50523604.269999966</v>
          </cell>
          <cell r="I286">
            <v>0</v>
          </cell>
          <cell r="J286">
            <v>4041490.83</v>
          </cell>
          <cell r="K286">
            <v>4041490.83</v>
          </cell>
          <cell r="L286">
            <v>79519757.090000018</v>
          </cell>
          <cell r="M286">
            <v>4041490.83</v>
          </cell>
          <cell r="N286">
            <v>83561247.919999927</v>
          </cell>
          <cell r="O286">
            <v>18838385.700000022</v>
          </cell>
          <cell r="P286">
            <v>0</v>
          </cell>
          <cell r="Q286">
            <v>18838385.700000022</v>
          </cell>
          <cell r="R286">
            <v>59099260.750000015</v>
          </cell>
          <cell r="S286">
            <v>0</v>
          </cell>
          <cell r="T286">
            <v>59099260.750000015</v>
          </cell>
          <cell r="U286">
            <v>0</v>
          </cell>
          <cell r="V286">
            <v>14611043.409999993</v>
          </cell>
          <cell r="W286">
            <v>14611043.409999993</v>
          </cell>
          <cell r="X286">
            <v>77937646.450000018</v>
          </cell>
          <cell r="Y286">
            <v>14611043.409999993</v>
          </cell>
          <cell r="Z286">
            <v>-1.685293682385236E-8</v>
          </cell>
        </row>
      </sheetData>
      <sheetData sheetId="14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45757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1009191.56</v>
          </cell>
        </row>
        <row r="12">
          <cell r="A12" t="str">
            <v>11002-04</v>
          </cell>
          <cell r="B12" t="str">
            <v>Saving A/C - Bay : Bangpoo</v>
          </cell>
          <cell r="Z12">
            <v>11064836.789999999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2487322.5499999998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2028.17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4240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57050979.959999993</v>
          </cell>
        </row>
        <row r="29">
          <cell r="A29" t="str">
            <v>11007-02</v>
          </cell>
          <cell r="B29" t="str">
            <v>Accounts receivable - Export</v>
          </cell>
          <cell r="Z29">
            <v>25338319.990000002</v>
          </cell>
        </row>
        <row r="30">
          <cell r="A30" t="str">
            <v>11007-03</v>
          </cell>
          <cell r="B30" t="str">
            <v>Accounts receivable - Related</v>
          </cell>
          <cell r="Z30">
            <v>0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7333668.6200000001</v>
          </cell>
          <cell r="E34">
            <v>7333668.6200000001</v>
          </cell>
          <cell r="F34">
            <v>4669138.41</v>
          </cell>
          <cell r="G34">
            <v>0</v>
          </cell>
          <cell r="H34">
            <v>4669138.41</v>
          </cell>
          <cell r="K34">
            <v>0</v>
          </cell>
          <cell r="L34">
            <v>12002807.030000001</v>
          </cell>
          <cell r="M34">
            <v>0</v>
          </cell>
          <cell r="N34">
            <v>12002807.030000001</v>
          </cell>
          <cell r="O34">
            <v>7333668.6200000001</v>
          </cell>
          <cell r="P34">
            <v>0</v>
          </cell>
          <cell r="Q34">
            <v>7333668.6200000001</v>
          </cell>
          <cell r="R34">
            <v>4669138.41</v>
          </cell>
          <cell r="S34">
            <v>0</v>
          </cell>
          <cell r="T34">
            <v>4669138.41</v>
          </cell>
          <cell r="V34">
            <v>0</v>
          </cell>
          <cell r="W34">
            <v>0</v>
          </cell>
          <cell r="X34">
            <v>12002807.030000001</v>
          </cell>
          <cell r="Y34">
            <v>0</v>
          </cell>
          <cell r="Z34">
            <v>12002807.030000001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56594</v>
          </cell>
          <cell r="E35">
            <v>56594</v>
          </cell>
          <cell r="F35">
            <v>182265.92</v>
          </cell>
          <cell r="G35">
            <v>0</v>
          </cell>
          <cell r="H35">
            <v>182265.92</v>
          </cell>
          <cell r="K35">
            <v>0</v>
          </cell>
          <cell r="L35">
            <v>238859.92</v>
          </cell>
          <cell r="M35">
            <v>0</v>
          </cell>
          <cell r="N35">
            <v>238859.92</v>
          </cell>
          <cell r="O35">
            <v>56594</v>
          </cell>
          <cell r="P35">
            <v>0</v>
          </cell>
          <cell r="Q35">
            <v>56594</v>
          </cell>
          <cell r="R35">
            <v>182265.92</v>
          </cell>
          <cell r="S35">
            <v>0</v>
          </cell>
          <cell r="T35">
            <v>182265.92</v>
          </cell>
          <cell r="V35">
            <v>0</v>
          </cell>
          <cell r="W35">
            <v>0</v>
          </cell>
          <cell r="X35">
            <v>238859.92</v>
          </cell>
          <cell r="Y35">
            <v>0</v>
          </cell>
          <cell r="Z35">
            <v>238859.92</v>
          </cell>
        </row>
        <row r="36">
          <cell r="A36" t="str">
            <v>11009-03</v>
          </cell>
          <cell r="B36" t="str">
            <v>Assembly Materials in Stock</v>
          </cell>
          <cell r="C36">
            <v>853629.4</v>
          </cell>
          <cell r="E36">
            <v>853629.4</v>
          </cell>
          <cell r="F36">
            <v>31228880.800000001</v>
          </cell>
          <cell r="G36">
            <v>0</v>
          </cell>
          <cell r="H36">
            <v>31228880.800000001</v>
          </cell>
          <cell r="J36">
            <v>741522.5</v>
          </cell>
          <cell r="K36">
            <v>741522.5</v>
          </cell>
          <cell r="L36">
            <v>32082510.199999999</v>
          </cell>
          <cell r="M36">
            <v>741522.5</v>
          </cell>
          <cell r="N36">
            <v>32824032.699999999</v>
          </cell>
          <cell r="O36">
            <v>853629.4</v>
          </cell>
          <cell r="P36">
            <v>0</v>
          </cell>
          <cell r="Q36">
            <v>853629.4</v>
          </cell>
          <cell r="R36">
            <v>31228880.800000001</v>
          </cell>
          <cell r="S36">
            <v>0</v>
          </cell>
          <cell r="T36">
            <v>31228880.800000001</v>
          </cell>
          <cell r="V36">
            <v>741522.5</v>
          </cell>
          <cell r="W36">
            <v>741522.5</v>
          </cell>
          <cell r="X36">
            <v>32082510.199999999</v>
          </cell>
          <cell r="Y36">
            <v>741522.5</v>
          </cell>
          <cell r="Z36">
            <v>32824032.699999999</v>
          </cell>
        </row>
        <row r="37">
          <cell r="A37" t="str">
            <v>11009-04</v>
          </cell>
          <cell r="B37" t="str">
            <v>Packing Material in Stock</v>
          </cell>
          <cell r="C37">
            <v>4825.5</v>
          </cell>
          <cell r="E37">
            <v>4825.5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4825.5</v>
          </cell>
          <cell r="M37">
            <v>0</v>
          </cell>
          <cell r="N37">
            <v>4825.5</v>
          </cell>
          <cell r="O37">
            <v>4825.5</v>
          </cell>
          <cell r="P37">
            <v>0</v>
          </cell>
          <cell r="Q37">
            <v>4825.5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4825.5</v>
          </cell>
          <cell r="Y37">
            <v>0</v>
          </cell>
          <cell r="Z37">
            <v>4825.5</v>
          </cell>
        </row>
        <row r="38">
          <cell r="A38" t="str">
            <v>11009-05</v>
          </cell>
          <cell r="B38" t="str">
            <v>Factory Supplies In Stock</v>
          </cell>
          <cell r="C38">
            <v>82957.17</v>
          </cell>
          <cell r="E38">
            <v>82957.17</v>
          </cell>
          <cell r="F38">
            <v>27631.72</v>
          </cell>
          <cell r="G38">
            <v>0</v>
          </cell>
          <cell r="H38">
            <v>27631.72</v>
          </cell>
          <cell r="K38">
            <v>0</v>
          </cell>
          <cell r="L38">
            <v>110588.89</v>
          </cell>
          <cell r="M38">
            <v>0</v>
          </cell>
          <cell r="N38">
            <v>110588.89</v>
          </cell>
          <cell r="O38">
            <v>82957.17</v>
          </cell>
          <cell r="P38">
            <v>0</v>
          </cell>
          <cell r="Q38">
            <v>82957.17</v>
          </cell>
          <cell r="R38">
            <v>27631.72</v>
          </cell>
          <cell r="S38">
            <v>0</v>
          </cell>
          <cell r="T38">
            <v>27631.72</v>
          </cell>
          <cell r="V38">
            <v>0</v>
          </cell>
          <cell r="W38">
            <v>0</v>
          </cell>
          <cell r="X38">
            <v>110588.89</v>
          </cell>
          <cell r="Y38">
            <v>0</v>
          </cell>
          <cell r="Z38">
            <v>110588.89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2595976.65</v>
          </cell>
          <cell r="E39">
            <v>2595976.65</v>
          </cell>
          <cell r="F39">
            <v>2456686.16</v>
          </cell>
          <cell r="G39">
            <v>0</v>
          </cell>
          <cell r="H39">
            <v>2456686.16</v>
          </cell>
          <cell r="J39">
            <v>670195.65</v>
          </cell>
          <cell r="K39">
            <v>670195.65</v>
          </cell>
          <cell r="L39">
            <v>5052662.8099999996</v>
          </cell>
          <cell r="M39">
            <v>670195.65</v>
          </cell>
          <cell r="N39">
            <v>5722858.4600000009</v>
          </cell>
          <cell r="O39">
            <v>2595976.65</v>
          </cell>
          <cell r="P39">
            <v>0</v>
          </cell>
          <cell r="Q39">
            <v>2595976.65</v>
          </cell>
          <cell r="R39">
            <v>2456686.16</v>
          </cell>
          <cell r="S39">
            <v>0</v>
          </cell>
          <cell r="T39">
            <v>2456686.16</v>
          </cell>
          <cell r="V39">
            <v>670195.65</v>
          </cell>
          <cell r="W39">
            <v>670195.65</v>
          </cell>
          <cell r="X39">
            <v>5052662.8099999996</v>
          </cell>
          <cell r="Y39">
            <v>670195.65</v>
          </cell>
          <cell r="Z39">
            <v>5722858.4600000009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3865262.16</v>
          </cell>
          <cell r="E40">
            <v>3865262.16</v>
          </cell>
          <cell r="F40">
            <v>4037236.83</v>
          </cell>
          <cell r="G40">
            <v>0</v>
          </cell>
          <cell r="H40">
            <v>4037236.83</v>
          </cell>
          <cell r="J40">
            <v>0</v>
          </cell>
          <cell r="K40">
            <v>0</v>
          </cell>
          <cell r="L40">
            <v>7902498.9900000002</v>
          </cell>
          <cell r="M40">
            <v>0</v>
          </cell>
          <cell r="N40">
            <v>7902498.9900000002</v>
          </cell>
          <cell r="O40">
            <v>3865262.16</v>
          </cell>
          <cell r="P40">
            <v>0</v>
          </cell>
          <cell r="Q40">
            <v>3865262.16</v>
          </cell>
          <cell r="R40">
            <v>4037236.83</v>
          </cell>
          <cell r="S40">
            <v>0</v>
          </cell>
          <cell r="T40">
            <v>4037236.83</v>
          </cell>
          <cell r="V40">
            <v>0</v>
          </cell>
          <cell r="W40">
            <v>0</v>
          </cell>
          <cell r="X40">
            <v>7902498.9900000002</v>
          </cell>
          <cell r="Y40">
            <v>0</v>
          </cell>
          <cell r="Z40">
            <v>7902498.9900000002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  <cell r="Z46">
            <v>0</v>
          </cell>
        </row>
        <row r="47">
          <cell r="A47" t="str">
            <v>11010-01</v>
          </cell>
          <cell r="B47" t="str">
            <v>Advance to Employee</v>
          </cell>
          <cell r="Z47">
            <v>4208175.5</v>
          </cell>
        </row>
        <row r="48">
          <cell r="A48" t="str">
            <v>11010-02</v>
          </cell>
          <cell r="B48" t="str">
            <v>Prepaid Expense</v>
          </cell>
          <cell r="Z48">
            <v>950973.6</v>
          </cell>
        </row>
        <row r="49">
          <cell r="A49" t="str">
            <v>11010-03</v>
          </cell>
          <cell r="B49" t="str">
            <v>Refundable Deposit</v>
          </cell>
          <cell r="Z49">
            <v>1750300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827103.23</v>
          </cell>
        </row>
        <row r="52">
          <cell r="A52" t="str">
            <v>11010-06</v>
          </cell>
          <cell r="B52" t="str">
            <v>Purchase Vat</v>
          </cell>
          <cell r="Z52">
            <v>1470478.44</v>
          </cell>
        </row>
        <row r="53">
          <cell r="A53" t="str">
            <v>11010-07</v>
          </cell>
          <cell r="B53" t="str">
            <v>Vat in Transit</v>
          </cell>
          <cell r="Z53">
            <v>302257.34999999998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6951358.1900000004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990695.52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540787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132133102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534092762.54000002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37930272.399999999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20111646.399999999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-122580792.39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-505075260.44999999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-7275663.4300000006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-32321989.640000001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-4900532.99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-16556776.340000002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-8637169.629999999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-23000000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-51873163.93</v>
          </cell>
        </row>
        <row r="87">
          <cell r="A87" t="str">
            <v>21002-02</v>
          </cell>
          <cell r="B87" t="str">
            <v>Accounts Payable - Export</v>
          </cell>
          <cell r="Z87">
            <v>-52751113.890000001</v>
          </cell>
        </row>
        <row r="88">
          <cell r="A88" t="str">
            <v>21002-03</v>
          </cell>
          <cell r="B88" t="str">
            <v>Accounts Payable - Related</v>
          </cell>
          <cell r="Z88">
            <v>-16205372.42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-5524516.580000001</v>
          </cell>
        </row>
        <row r="91">
          <cell r="A91" t="str">
            <v>21003-03</v>
          </cell>
          <cell r="B91" t="str">
            <v>Other Creditors</v>
          </cell>
          <cell r="Z91">
            <v>-3000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-111046.85</v>
          </cell>
        </row>
        <row r="96">
          <cell r="A96" t="str">
            <v>21004-02</v>
          </cell>
          <cell r="B96" t="str">
            <v>W/T Phor Ngor Dor 3</v>
          </cell>
          <cell r="Z96">
            <v>-1219.29</v>
          </cell>
        </row>
        <row r="97">
          <cell r="A97" t="str">
            <v>21004-03</v>
          </cell>
          <cell r="B97" t="str">
            <v>W/T Phor Ngor Dor 1</v>
          </cell>
          <cell r="Z97">
            <v>-705464.77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-441898</v>
          </cell>
        </row>
        <row r="102">
          <cell r="A102" t="str">
            <v>21007-01</v>
          </cell>
          <cell r="B102" t="str">
            <v>Selling Tax</v>
          </cell>
          <cell r="Z102">
            <v>-2031484.24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-11860201.279999999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-41166.44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-213696282.09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-15331908.630000001</v>
          </cell>
          <cell r="D115">
            <v>0</v>
          </cell>
          <cell r="E115">
            <v>-15331908.630000001</v>
          </cell>
          <cell r="F115">
            <v>-2818208.62</v>
          </cell>
          <cell r="G115">
            <v>0</v>
          </cell>
          <cell r="H115">
            <v>-2818208.62</v>
          </cell>
          <cell r="J115">
            <v>-3974006</v>
          </cell>
          <cell r="K115">
            <v>-3974006</v>
          </cell>
          <cell r="L115">
            <v>-18150117.25</v>
          </cell>
          <cell r="M115">
            <v>-3974006</v>
          </cell>
          <cell r="N115">
            <v>-22124123.25</v>
          </cell>
          <cell r="O115">
            <v>-63857116.240000002</v>
          </cell>
          <cell r="P115">
            <v>0</v>
          </cell>
          <cell r="Q115">
            <v>-63857116.240000002</v>
          </cell>
          <cell r="R115">
            <v>-30435535.609999999</v>
          </cell>
          <cell r="S115">
            <v>0</v>
          </cell>
          <cell r="T115">
            <v>-30435535.609999999</v>
          </cell>
          <cell r="U115">
            <v>0</v>
          </cell>
          <cell r="V115">
            <v>-63008296.700000003</v>
          </cell>
          <cell r="W115">
            <v>-63008296.700000003</v>
          </cell>
          <cell r="X115">
            <v>-94292651.849999994</v>
          </cell>
          <cell r="Y115">
            <v>-63008296.700000003</v>
          </cell>
          <cell r="Z115">
            <v>-157300948.55000001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-7944812.6299999999</v>
          </cell>
          <cell r="G116">
            <v>0</v>
          </cell>
          <cell r="H116">
            <v>-7944812.6299999999</v>
          </cell>
          <cell r="K116">
            <v>0</v>
          </cell>
          <cell r="L116">
            <v>-7944812.6299999999</v>
          </cell>
          <cell r="M116">
            <v>0</v>
          </cell>
          <cell r="N116">
            <v>-7944812.6299999999</v>
          </cell>
          <cell r="O116">
            <v>0</v>
          </cell>
          <cell r="P116">
            <v>0</v>
          </cell>
          <cell r="Q116">
            <v>0</v>
          </cell>
          <cell r="R116">
            <v>-25121751.18</v>
          </cell>
          <cell r="S116">
            <v>0</v>
          </cell>
          <cell r="T116">
            <v>-25121751.18</v>
          </cell>
          <cell r="U116">
            <v>0</v>
          </cell>
          <cell r="V116">
            <v>0</v>
          </cell>
          <cell r="W116">
            <v>0</v>
          </cell>
          <cell r="X116">
            <v>-25121751.18</v>
          </cell>
          <cell r="Y116">
            <v>0</v>
          </cell>
          <cell r="Z116">
            <v>-25121751.18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-151415.73000000001</v>
          </cell>
          <cell r="D122">
            <v>0</v>
          </cell>
          <cell r="E122">
            <v>-151415.73000000001</v>
          </cell>
          <cell r="F122">
            <v>-99899.04</v>
          </cell>
          <cell r="G122">
            <v>0</v>
          </cell>
          <cell r="H122">
            <v>-99899.04</v>
          </cell>
          <cell r="K122">
            <v>0</v>
          </cell>
          <cell r="L122">
            <v>-251314.77</v>
          </cell>
          <cell r="M122">
            <v>0</v>
          </cell>
          <cell r="N122">
            <v>-251314.77</v>
          </cell>
          <cell r="O122">
            <v>-507472.52</v>
          </cell>
          <cell r="P122">
            <v>0</v>
          </cell>
          <cell r="Q122">
            <v>-507472.52</v>
          </cell>
          <cell r="R122">
            <v>-897130.06</v>
          </cell>
          <cell r="S122">
            <v>0</v>
          </cell>
          <cell r="T122">
            <v>-897130.06</v>
          </cell>
          <cell r="U122">
            <v>0</v>
          </cell>
          <cell r="V122">
            <v>0</v>
          </cell>
          <cell r="W122">
            <v>0</v>
          </cell>
          <cell r="X122">
            <v>-1404602.58</v>
          </cell>
          <cell r="Y122">
            <v>0</v>
          </cell>
          <cell r="Z122">
            <v>-1404602.58</v>
          </cell>
        </row>
        <row r="123">
          <cell r="A123" t="str">
            <v>43000-02</v>
          </cell>
          <cell r="B123" t="str">
            <v>Other Income</v>
          </cell>
          <cell r="C123">
            <v>-3170000.71</v>
          </cell>
          <cell r="D123">
            <v>0</v>
          </cell>
          <cell r="E123">
            <v>-3170000.71</v>
          </cell>
          <cell r="F123">
            <v>-24244.03</v>
          </cell>
          <cell r="G123">
            <v>0</v>
          </cell>
          <cell r="H123">
            <v>-24244.03</v>
          </cell>
          <cell r="J123">
            <v>0</v>
          </cell>
          <cell r="K123">
            <v>0</v>
          </cell>
          <cell r="L123">
            <v>-3194244.74</v>
          </cell>
          <cell r="M123">
            <v>0</v>
          </cell>
          <cell r="N123">
            <v>-3194244.74</v>
          </cell>
          <cell r="O123">
            <v>-3635267.46</v>
          </cell>
          <cell r="P123">
            <v>0</v>
          </cell>
          <cell r="Q123">
            <v>-3635267.46</v>
          </cell>
          <cell r="R123">
            <v>-419211.81</v>
          </cell>
          <cell r="S123">
            <v>0</v>
          </cell>
          <cell r="T123">
            <v>-419211.81</v>
          </cell>
          <cell r="U123">
            <v>0</v>
          </cell>
          <cell r="V123">
            <v>0</v>
          </cell>
          <cell r="W123">
            <v>0</v>
          </cell>
          <cell r="X123">
            <v>-4054479.27</v>
          </cell>
          <cell r="Y123">
            <v>0</v>
          </cell>
          <cell r="Z123">
            <v>-4054479.27</v>
          </cell>
        </row>
        <row r="124">
          <cell r="B124" t="str">
            <v xml:space="preserve"> Other Income -Mould</v>
          </cell>
          <cell r="C124">
            <v>-3170000</v>
          </cell>
          <cell r="D124">
            <v>0</v>
          </cell>
          <cell r="E124">
            <v>-3170000</v>
          </cell>
          <cell r="F124">
            <v>0</v>
          </cell>
          <cell r="H124">
            <v>0</v>
          </cell>
          <cell r="L124">
            <v>-3170000</v>
          </cell>
          <cell r="M124">
            <v>0</v>
          </cell>
          <cell r="N124">
            <v>-3170000</v>
          </cell>
          <cell r="O124">
            <v>-3536720</v>
          </cell>
          <cell r="P124">
            <v>0</v>
          </cell>
          <cell r="Q124">
            <v>-3536720</v>
          </cell>
          <cell r="R124">
            <v>-185243.45</v>
          </cell>
          <cell r="S124">
            <v>0</v>
          </cell>
          <cell r="T124">
            <v>-185243.45</v>
          </cell>
          <cell r="U124">
            <v>0</v>
          </cell>
          <cell r="V124">
            <v>0</v>
          </cell>
          <cell r="W124">
            <v>0</v>
          </cell>
          <cell r="X124">
            <v>-3721963.45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-0.71</v>
          </cell>
          <cell r="D125">
            <v>0</v>
          </cell>
          <cell r="E125">
            <v>-0.71</v>
          </cell>
          <cell r="F125">
            <v>-24244.03</v>
          </cell>
          <cell r="H125">
            <v>-24244.03</v>
          </cell>
          <cell r="J125">
            <v>0</v>
          </cell>
          <cell r="L125">
            <v>-24244.74</v>
          </cell>
          <cell r="M125">
            <v>0</v>
          </cell>
          <cell r="N125">
            <v>-24244.74</v>
          </cell>
          <cell r="O125">
            <v>-98547.46</v>
          </cell>
          <cell r="P125">
            <v>0</v>
          </cell>
          <cell r="Q125">
            <v>-98547.46</v>
          </cell>
          <cell r="R125">
            <v>-233968.36</v>
          </cell>
          <cell r="S125">
            <v>0</v>
          </cell>
          <cell r="T125">
            <v>-233968.36</v>
          </cell>
          <cell r="U125">
            <v>0</v>
          </cell>
          <cell r="V125">
            <v>0</v>
          </cell>
          <cell r="W125">
            <v>0</v>
          </cell>
          <cell r="X125">
            <v>-332515.82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-97230.51</v>
          </cell>
          <cell r="J128">
            <v>97230.51</v>
          </cell>
          <cell r="K128">
            <v>97230.51</v>
          </cell>
          <cell r="L128">
            <v>-97230.51</v>
          </cell>
          <cell r="M128">
            <v>97230.51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-3224764.79</v>
          </cell>
          <cell r="S128">
            <v>0</v>
          </cell>
          <cell r="T128">
            <v>-3224764.79</v>
          </cell>
          <cell r="U128">
            <v>0</v>
          </cell>
          <cell r="V128">
            <v>3224764.79</v>
          </cell>
          <cell r="W128">
            <v>3224764.79</v>
          </cell>
          <cell r="X128">
            <v>-3224764.79</v>
          </cell>
          <cell r="Y128">
            <v>3224764.79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6783141.04</v>
          </cell>
          <cell r="D132">
            <v>0</v>
          </cell>
          <cell r="E132">
            <v>6783141.04</v>
          </cell>
          <cell r="F132">
            <v>4091136.49</v>
          </cell>
          <cell r="G132">
            <v>0</v>
          </cell>
          <cell r="H132">
            <v>4091136.49</v>
          </cell>
          <cell r="K132">
            <v>0</v>
          </cell>
          <cell r="L132">
            <v>10874277.530000001</v>
          </cell>
          <cell r="M132">
            <v>0</v>
          </cell>
          <cell r="N132">
            <v>10874277.530000001</v>
          </cell>
          <cell r="O132">
            <v>8140582.1299999999</v>
          </cell>
          <cell r="P132">
            <v>0</v>
          </cell>
          <cell r="Q132">
            <v>8140582.1299999999</v>
          </cell>
          <cell r="R132">
            <v>3268714.06</v>
          </cell>
          <cell r="S132">
            <v>0</v>
          </cell>
          <cell r="T132">
            <v>3268714.06</v>
          </cell>
          <cell r="U132">
            <v>0</v>
          </cell>
          <cell r="V132">
            <v>0</v>
          </cell>
          <cell r="W132">
            <v>0</v>
          </cell>
          <cell r="X132">
            <v>11409296.189999999</v>
          </cell>
          <cell r="Y132">
            <v>0</v>
          </cell>
          <cell r="Z132">
            <v>11409296.189999999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55439</v>
          </cell>
          <cell r="D133">
            <v>0</v>
          </cell>
          <cell r="E133">
            <v>55439</v>
          </cell>
          <cell r="F133">
            <v>178007.84</v>
          </cell>
          <cell r="G133">
            <v>0</v>
          </cell>
          <cell r="H133">
            <v>178007.84</v>
          </cell>
          <cell r="K133">
            <v>0</v>
          </cell>
          <cell r="L133">
            <v>233446.84</v>
          </cell>
          <cell r="M133">
            <v>0</v>
          </cell>
          <cell r="N133">
            <v>233446.84</v>
          </cell>
          <cell r="O133">
            <v>51557.75</v>
          </cell>
          <cell r="P133">
            <v>0</v>
          </cell>
          <cell r="Q133">
            <v>51557.75</v>
          </cell>
          <cell r="R133">
            <v>114247</v>
          </cell>
          <cell r="S133">
            <v>0</v>
          </cell>
          <cell r="T133">
            <v>114247</v>
          </cell>
          <cell r="U133">
            <v>0</v>
          </cell>
          <cell r="V133">
            <v>0</v>
          </cell>
          <cell r="W133">
            <v>0</v>
          </cell>
          <cell r="X133">
            <v>165804.75</v>
          </cell>
          <cell r="Y133">
            <v>0</v>
          </cell>
          <cell r="Z133">
            <v>165804.75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758318.4</v>
          </cell>
          <cell r="D134">
            <v>0</v>
          </cell>
          <cell r="E134">
            <v>758318.4</v>
          </cell>
          <cell r="F134">
            <v>30819894.559999999</v>
          </cell>
          <cell r="G134">
            <v>0</v>
          </cell>
          <cell r="H134">
            <v>30819894.559999999</v>
          </cell>
          <cell r="J134">
            <v>755112.86</v>
          </cell>
          <cell r="K134">
            <v>755112.86</v>
          </cell>
          <cell r="L134">
            <v>31578212.959999997</v>
          </cell>
          <cell r="M134">
            <v>755112.86</v>
          </cell>
          <cell r="N134">
            <v>32333325.819999997</v>
          </cell>
          <cell r="O134">
            <v>1691573.35</v>
          </cell>
          <cell r="P134">
            <v>0</v>
          </cell>
          <cell r="Q134">
            <v>1691573.35</v>
          </cell>
          <cell r="R134">
            <v>1170946.43</v>
          </cell>
          <cell r="S134">
            <v>0</v>
          </cell>
          <cell r="T134">
            <v>1170946.43</v>
          </cell>
          <cell r="U134">
            <v>0</v>
          </cell>
          <cell r="V134">
            <v>749926.06</v>
          </cell>
          <cell r="W134">
            <v>749926.06</v>
          </cell>
          <cell r="X134">
            <v>2862519.78</v>
          </cell>
          <cell r="Y134">
            <v>749926.06</v>
          </cell>
          <cell r="Z134">
            <v>3612445.84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4195</v>
          </cell>
          <cell r="D135">
            <v>0</v>
          </cell>
          <cell r="E135">
            <v>4195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4195</v>
          </cell>
          <cell r="M135">
            <v>0</v>
          </cell>
          <cell r="N135">
            <v>4195</v>
          </cell>
          <cell r="O135">
            <v>4669</v>
          </cell>
          <cell r="P135">
            <v>0</v>
          </cell>
          <cell r="Q135">
            <v>4669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4669</v>
          </cell>
          <cell r="Y135">
            <v>0</v>
          </cell>
          <cell r="Z135">
            <v>4669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1676628.73</v>
          </cell>
          <cell r="D136">
            <v>0</v>
          </cell>
          <cell r="E136">
            <v>1676628.73</v>
          </cell>
          <cell r="F136">
            <v>1986617.63</v>
          </cell>
          <cell r="G136">
            <v>0</v>
          </cell>
          <cell r="H136">
            <v>1986617.63</v>
          </cell>
          <cell r="J136">
            <v>1091792.3500000001</v>
          </cell>
          <cell r="K136">
            <v>1091792.3500000001</v>
          </cell>
          <cell r="L136">
            <v>3663246.36</v>
          </cell>
          <cell r="M136">
            <v>1091792.3500000001</v>
          </cell>
          <cell r="N136">
            <v>4755038.71</v>
          </cell>
          <cell r="O136">
            <v>1838901.71</v>
          </cell>
          <cell r="P136">
            <v>0</v>
          </cell>
          <cell r="Q136">
            <v>1838901.71</v>
          </cell>
          <cell r="R136">
            <v>1354053.19</v>
          </cell>
          <cell r="S136">
            <v>0</v>
          </cell>
          <cell r="T136">
            <v>1354053.19</v>
          </cell>
          <cell r="U136">
            <v>0</v>
          </cell>
          <cell r="V136">
            <v>1612714.98</v>
          </cell>
          <cell r="W136">
            <v>1612714.98</v>
          </cell>
          <cell r="X136">
            <v>3192954.9</v>
          </cell>
          <cell r="Y136">
            <v>1612714.98</v>
          </cell>
          <cell r="Z136">
            <v>4805669.88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4035680.92</v>
          </cell>
          <cell r="E137">
            <v>4035680.92</v>
          </cell>
          <cell r="F137">
            <v>7270366.6600000001</v>
          </cell>
          <cell r="G137">
            <v>0</v>
          </cell>
          <cell r="H137">
            <v>7270366.6600000001</v>
          </cell>
          <cell r="J137">
            <v>0</v>
          </cell>
          <cell r="K137">
            <v>0</v>
          </cell>
          <cell r="L137">
            <v>11306047.58</v>
          </cell>
          <cell r="M137">
            <v>0</v>
          </cell>
          <cell r="N137">
            <v>11306047.58</v>
          </cell>
          <cell r="O137">
            <v>6921177.2999999998</v>
          </cell>
          <cell r="P137">
            <v>0</v>
          </cell>
          <cell r="Q137">
            <v>6921177.2999999998</v>
          </cell>
          <cell r="R137">
            <v>744157.66</v>
          </cell>
          <cell r="S137">
            <v>0</v>
          </cell>
          <cell r="T137">
            <v>744157.66</v>
          </cell>
          <cell r="U137">
            <v>0</v>
          </cell>
          <cell r="V137">
            <v>0</v>
          </cell>
          <cell r="W137">
            <v>0</v>
          </cell>
          <cell r="X137">
            <v>7665334.96</v>
          </cell>
          <cell r="Y137">
            <v>0</v>
          </cell>
          <cell r="Z137">
            <v>7665334.96</v>
          </cell>
        </row>
        <row r="138">
          <cell r="A138">
            <v>51003</v>
          </cell>
          <cell r="B138" t="str">
            <v>Ending Inventory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-7333668.6200000001</v>
          </cell>
          <cell r="D139">
            <v>0</v>
          </cell>
          <cell r="E139">
            <v>-7333668.6200000001</v>
          </cell>
          <cell r="F139">
            <v>-4669138.41</v>
          </cell>
          <cell r="H139">
            <v>-4669138.41</v>
          </cell>
          <cell r="J139">
            <v>0</v>
          </cell>
          <cell r="K139">
            <v>0</v>
          </cell>
          <cell r="L139">
            <v>-12002807.030000001</v>
          </cell>
          <cell r="M139">
            <v>0</v>
          </cell>
          <cell r="N139">
            <v>-12002807.030000001</v>
          </cell>
          <cell r="O139">
            <v>-7333668.6200000001</v>
          </cell>
          <cell r="P139">
            <v>0</v>
          </cell>
          <cell r="Q139">
            <v>-7333668.6200000001</v>
          </cell>
          <cell r="R139">
            <v>-4669138.41</v>
          </cell>
          <cell r="S139">
            <v>0</v>
          </cell>
          <cell r="T139">
            <v>-4669138.41</v>
          </cell>
          <cell r="U139">
            <v>0</v>
          </cell>
          <cell r="V139">
            <v>0</v>
          </cell>
          <cell r="W139">
            <v>0</v>
          </cell>
          <cell r="X139">
            <v>-12002807.030000001</v>
          </cell>
          <cell r="Y139">
            <v>0</v>
          </cell>
          <cell r="Z139">
            <v>-12002807.030000001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-56594</v>
          </cell>
          <cell r="D140">
            <v>0</v>
          </cell>
          <cell r="E140">
            <v>-56594</v>
          </cell>
          <cell r="F140">
            <v>-182265.92</v>
          </cell>
          <cell r="H140">
            <v>-182265.92</v>
          </cell>
          <cell r="J140">
            <v>0</v>
          </cell>
          <cell r="K140">
            <v>0</v>
          </cell>
          <cell r="L140">
            <v>-238859.92</v>
          </cell>
          <cell r="M140">
            <v>0</v>
          </cell>
          <cell r="N140">
            <v>-238859.92</v>
          </cell>
          <cell r="O140">
            <v>-56594</v>
          </cell>
          <cell r="P140">
            <v>0</v>
          </cell>
          <cell r="Q140">
            <v>-56594</v>
          </cell>
          <cell r="R140">
            <v>-182265.92</v>
          </cell>
          <cell r="S140">
            <v>0</v>
          </cell>
          <cell r="T140">
            <v>-182265.92</v>
          </cell>
          <cell r="U140">
            <v>0</v>
          </cell>
          <cell r="V140">
            <v>0</v>
          </cell>
          <cell r="W140">
            <v>0</v>
          </cell>
          <cell r="X140">
            <v>-238859.92</v>
          </cell>
          <cell r="Y140">
            <v>0</v>
          </cell>
          <cell r="Z140">
            <v>-238859.92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-853629.4</v>
          </cell>
          <cell r="D141">
            <v>0</v>
          </cell>
          <cell r="E141">
            <v>-853629.4</v>
          </cell>
          <cell r="F141">
            <v>-31228880.800000001</v>
          </cell>
          <cell r="H141">
            <v>-31228880.800000001</v>
          </cell>
          <cell r="J141">
            <v>-741522.5</v>
          </cell>
          <cell r="K141">
            <v>-741522.5</v>
          </cell>
          <cell r="L141">
            <v>-32082510.199999999</v>
          </cell>
          <cell r="M141">
            <v>-741522.5</v>
          </cell>
          <cell r="N141">
            <v>-32824032.699999999</v>
          </cell>
          <cell r="O141">
            <v>-853629.4</v>
          </cell>
          <cell r="P141">
            <v>0</v>
          </cell>
          <cell r="Q141">
            <v>-853629.4</v>
          </cell>
          <cell r="R141">
            <v>-31228880.800000001</v>
          </cell>
          <cell r="S141">
            <v>0</v>
          </cell>
          <cell r="T141">
            <v>-31228880.800000001</v>
          </cell>
          <cell r="U141">
            <v>0</v>
          </cell>
          <cell r="V141">
            <v>-741522.5</v>
          </cell>
          <cell r="W141">
            <v>-741522.5</v>
          </cell>
          <cell r="X141">
            <v>-32082510.199999999</v>
          </cell>
          <cell r="Y141">
            <v>-741522.5</v>
          </cell>
          <cell r="Z141">
            <v>-32824032.699999999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-4825.5</v>
          </cell>
          <cell r="D142">
            <v>0</v>
          </cell>
          <cell r="E142">
            <v>-4825.5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-4825.5</v>
          </cell>
          <cell r="M142">
            <v>0</v>
          </cell>
          <cell r="N142">
            <v>-4825.5</v>
          </cell>
          <cell r="O142">
            <v>-4825.5</v>
          </cell>
          <cell r="P142">
            <v>0</v>
          </cell>
          <cell r="Q142">
            <v>-4825.5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-4825.5</v>
          </cell>
          <cell r="Y142">
            <v>0</v>
          </cell>
          <cell r="Z142">
            <v>-4825.5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-2595976.65</v>
          </cell>
          <cell r="D143">
            <v>0</v>
          </cell>
          <cell r="E143">
            <v>-2595976.65</v>
          </cell>
          <cell r="F143">
            <v>-2456686.16</v>
          </cell>
          <cell r="H143">
            <v>-2456686.16</v>
          </cell>
          <cell r="J143">
            <v>-670195.65</v>
          </cell>
          <cell r="K143">
            <v>-670195.65</v>
          </cell>
          <cell r="M143">
            <v>-670195.65</v>
          </cell>
          <cell r="N143">
            <v>-670195.65</v>
          </cell>
          <cell r="O143">
            <v>-2595976.65</v>
          </cell>
          <cell r="P143">
            <v>0</v>
          </cell>
          <cell r="Q143">
            <v>-2595976.65</v>
          </cell>
          <cell r="R143">
            <v>-2456686.16</v>
          </cell>
          <cell r="S143">
            <v>0</v>
          </cell>
          <cell r="T143">
            <v>-2456686.16</v>
          </cell>
          <cell r="U143">
            <v>0</v>
          </cell>
          <cell r="V143">
            <v>-670195.65</v>
          </cell>
          <cell r="W143">
            <v>-670195.65</v>
          </cell>
          <cell r="X143">
            <v>-5052662.8099999996</v>
          </cell>
          <cell r="Y143">
            <v>-670195.65</v>
          </cell>
          <cell r="Z143">
            <v>-5722858.4600000009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-3865262.16</v>
          </cell>
          <cell r="D144">
            <v>0</v>
          </cell>
          <cell r="E144">
            <v>-3865262.16</v>
          </cell>
          <cell r="F144">
            <v>-4037236.83</v>
          </cell>
          <cell r="H144">
            <v>-4037236.83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-3865262.16</v>
          </cell>
          <cell r="P144">
            <v>0</v>
          </cell>
          <cell r="Q144">
            <v>-3865262.16</v>
          </cell>
          <cell r="R144">
            <v>-4037236.83</v>
          </cell>
          <cell r="S144">
            <v>0</v>
          </cell>
          <cell r="T144">
            <v>-4037236.83</v>
          </cell>
          <cell r="U144">
            <v>0</v>
          </cell>
          <cell r="V144">
            <v>0</v>
          </cell>
          <cell r="W144">
            <v>0</v>
          </cell>
          <cell r="X144">
            <v>-7902498.9900000002</v>
          </cell>
          <cell r="Y144">
            <v>0</v>
          </cell>
          <cell r="Z144">
            <v>-7902498.9900000002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8117885.9500000002</v>
          </cell>
          <cell r="D146">
            <v>0</v>
          </cell>
          <cell r="E146">
            <v>8117885.9500000002</v>
          </cell>
          <cell r="F146">
            <v>892483.5</v>
          </cell>
          <cell r="H146">
            <v>892483.5</v>
          </cell>
          <cell r="K146">
            <v>0</v>
          </cell>
          <cell r="L146">
            <v>9010369.4499999993</v>
          </cell>
          <cell r="M146">
            <v>0</v>
          </cell>
          <cell r="N146">
            <v>9010369.4499999993</v>
          </cell>
          <cell r="O146">
            <v>26200881.43</v>
          </cell>
          <cell r="P146">
            <v>0</v>
          </cell>
          <cell r="Q146">
            <v>26200881.43</v>
          </cell>
          <cell r="R146">
            <v>7963654.5499999998</v>
          </cell>
          <cell r="S146">
            <v>0</v>
          </cell>
          <cell r="T146">
            <v>7963654.5499999998</v>
          </cell>
          <cell r="U146">
            <v>0</v>
          </cell>
          <cell r="V146">
            <v>0</v>
          </cell>
          <cell r="W146">
            <v>0</v>
          </cell>
          <cell r="X146">
            <v>34164535.979999997</v>
          </cell>
          <cell r="Y146">
            <v>0</v>
          </cell>
          <cell r="Z146">
            <v>34164535.979999997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7570</v>
          </cell>
          <cell r="D147">
            <v>0</v>
          </cell>
          <cell r="E147">
            <v>7570</v>
          </cell>
          <cell r="F147">
            <v>60015.17</v>
          </cell>
          <cell r="H147">
            <v>60015.17</v>
          </cell>
          <cell r="K147">
            <v>0</v>
          </cell>
          <cell r="L147">
            <v>67585.17</v>
          </cell>
          <cell r="M147">
            <v>0</v>
          </cell>
          <cell r="N147">
            <v>67585.17</v>
          </cell>
          <cell r="O147">
            <v>44272</v>
          </cell>
          <cell r="P147">
            <v>0</v>
          </cell>
          <cell r="Q147">
            <v>44272</v>
          </cell>
          <cell r="R147">
            <v>227923.01</v>
          </cell>
          <cell r="S147">
            <v>0</v>
          </cell>
          <cell r="T147">
            <v>227923.01</v>
          </cell>
          <cell r="U147">
            <v>0</v>
          </cell>
          <cell r="V147">
            <v>0</v>
          </cell>
          <cell r="W147">
            <v>0</v>
          </cell>
          <cell r="X147">
            <v>272195.01</v>
          </cell>
          <cell r="Y147">
            <v>0</v>
          </cell>
          <cell r="Z147">
            <v>272195.01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2537154.87</v>
          </cell>
          <cell r="D148">
            <v>0</v>
          </cell>
          <cell r="E148">
            <v>2537154.87</v>
          </cell>
          <cell r="F148">
            <v>5529826.0899999999</v>
          </cell>
          <cell r="H148">
            <v>5529826.0899999999</v>
          </cell>
          <cell r="J148">
            <v>2680701.61</v>
          </cell>
          <cell r="K148">
            <v>2680701.61</v>
          </cell>
          <cell r="L148">
            <v>8066980.96</v>
          </cell>
          <cell r="M148">
            <v>2680701.61</v>
          </cell>
          <cell r="N148">
            <v>10747682.57</v>
          </cell>
          <cell r="O148">
            <v>9601697.2300000004</v>
          </cell>
          <cell r="P148">
            <v>0</v>
          </cell>
          <cell r="Q148">
            <v>9601697.2300000004</v>
          </cell>
          <cell r="R148">
            <v>73300588.050000012</v>
          </cell>
          <cell r="S148">
            <v>0</v>
          </cell>
          <cell r="T148">
            <v>73300588.050000012</v>
          </cell>
          <cell r="U148">
            <v>0</v>
          </cell>
          <cell r="V148">
            <v>49395660.659999996</v>
          </cell>
          <cell r="W148">
            <v>49395660.659999996</v>
          </cell>
          <cell r="X148">
            <v>82902285.280000016</v>
          </cell>
          <cell r="Y148">
            <v>49395660.659999996</v>
          </cell>
          <cell r="Z148">
            <v>132297945.94000001</v>
          </cell>
        </row>
        <row r="149">
          <cell r="B149" t="str">
            <v>Purchase : Packing (goods)</v>
          </cell>
          <cell r="C149">
            <v>39299</v>
          </cell>
          <cell r="D149">
            <v>0</v>
          </cell>
          <cell r="E149">
            <v>39299</v>
          </cell>
          <cell r="F149">
            <v>0</v>
          </cell>
          <cell r="H149">
            <v>0</v>
          </cell>
          <cell r="K149">
            <v>0</v>
          </cell>
          <cell r="L149">
            <v>39299</v>
          </cell>
          <cell r="M149">
            <v>0</v>
          </cell>
          <cell r="N149">
            <v>39299</v>
          </cell>
          <cell r="O149">
            <v>89827</v>
          </cell>
          <cell r="P149">
            <v>0</v>
          </cell>
          <cell r="Q149">
            <v>89827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136233.57999999999</v>
          </cell>
          <cell r="D150">
            <v>0</v>
          </cell>
          <cell r="E150">
            <v>136233.57999999999</v>
          </cell>
          <cell r="F150">
            <v>46418.68</v>
          </cell>
          <cell r="H150">
            <v>46418.68</v>
          </cell>
          <cell r="J150">
            <v>29022.04</v>
          </cell>
          <cell r="K150">
            <v>29022.04</v>
          </cell>
          <cell r="L150">
            <v>182652.26</v>
          </cell>
          <cell r="M150">
            <v>29022.04</v>
          </cell>
          <cell r="N150">
            <v>211674.3</v>
          </cell>
          <cell r="O150">
            <v>332845.76</v>
          </cell>
          <cell r="P150">
            <v>0</v>
          </cell>
          <cell r="Q150">
            <v>332845.76</v>
          </cell>
          <cell r="R150">
            <v>248119.25</v>
          </cell>
          <cell r="S150">
            <v>0</v>
          </cell>
          <cell r="T150">
            <v>248119.25</v>
          </cell>
          <cell r="U150">
            <v>0</v>
          </cell>
          <cell r="V150">
            <v>260867.26</v>
          </cell>
          <cell r="W150">
            <v>260867.26</v>
          </cell>
          <cell r="Y150">
            <v>260867.26</v>
          </cell>
        </row>
        <row r="151">
          <cell r="A151" t="str">
            <v>51004-04</v>
          </cell>
          <cell r="B151" t="str">
            <v>Purchase : Packing</v>
          </cell>
          <cell r="C151">
            <v>175532.58</v>
          </cell>
          <cell r="D151">
            <v>0</v>
          </cell>
          <cell r="E151">
            <v>175532.58</v>
          </cell>
          <cell r="F151">
            <v>46418.68</v>
          </cell>
          <cell r="H151">
            <v>46418.68</v>
          </cell>
          <cell r="J151">
            <v>29022.04</v>
          </cell>
          <cell r="K151">
            <v>29022.04</v>
          </cell>
          <cell r="L151">
            <v>221951.26</v>
          </cell>
          <cell r="M151">
            <v>29022.04</v>
          </cell>
          <cell r="N151">
            <v>250973.3</v>
          </cell>
          <cell r="O151">
            <v>422672.76</v>
          </cell>
          <cell r="P151">
            <v>0</v>
          </cell>
          <cell r="Q151">
            <v>422672.76</v>
          </cell>
          <cell r="R151">
            <v>248119.25</v>
          </cell>
          <cell r="S151">
            <v>0</v>
          </cell>
          <cell r="T151">
            <v>248119.25</v>
          </cell>
          <cell r="U151">
            <v>0</v>
          </cell>
          <cell r="V151">
            <v>260867.26</v>
          </cell>
          <cell r="W151">
            <v>260867.26</v>
          </cell>
          <cell r="X151">
            <v>670792.01</v>
          </cell>
          <cell r="Y151">
            <v>260867.26</v>
          </cell>
          <cell r="Z151">
            <v>931659.27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1931996.57</v>
          </cell>
          <cell r="D156">
            <v>0</v>
          </cell>
          <cell r="E156">
            <v>1931996.57</v>
          </cell>
          <cell r="F156">
            <v>1723635.82</v>
          </cell>
          <cell r="H156">
            <v>1723635.82</v>
          </cell>
          <cell r="J156">
            <v>442521.51</v>
          </cell>
          <cell r="K156">
            <v>442521.51</v>
          </cell>
          <cell r="L156">
            <v>3655632.39</v>
          </cell>
          <cell r="M156">
            <v>442521.51</v>
          </cell>
          <cell r="N156">
            <v>4098153.9</v>
          </cell>
          <cell r="O156">
            <v>7417492.9400000004</v>
          </cell>
          <cell r="P156">
            <v>0</v>
          </cell>
          <cell r="Q156">
            <v>7417492.9400000004</v>
          </cell>
          <cell r="R156">
            <v>8083337.7100000009</v>
          </cell>
          <cell r="S156">
            <v>0</v>
          </cell>
          <cell r="T156">
            <v>8083337.7100000009</v>
          </cell>
          <cell r="U156">
            <v>0</v>
          </cell>
          <cell r="V156">
            <v>5120881.47</v>
          </cell>
          <cell r="W156">
            <v>5120881.47</v>
          </cell>
          <cell r="X156">
            <v>15500830.650000002</v>
          </cell>
          <cell r="Y156">
            <v>5120881.47</v>
          </cell>
          <cell r="Z156">
            <v>20621712.120000001</v>
          </cell>
        </row>
        <row r="157">
          <cell r="A157" t="str">
            <v>52001-02</v>
          </cell>
          <cell r="B157" t="str">
            <v>Wages - Factory</v>
          </cell>
          <cell r="C157">
            <v>162082.69</v>
          </cell>
          <cell r="D157">
            <v>0</v>
          </cell>
          <cell r="E157">
            <v>162082.69</v>
          </cell>
          <cell r="F157">
            <v>222722.22</v>
          </cell>
          <cell r="H157">
            <v>222722.22</v>
          </cell>
          <cell r="J157">
            <v>57181.09</v>
          </cell>
          <cell r="K157">
            <v>57181.09</v>
          </cell>
          <cell r="L157">
            <v>384804.91</v>
          </cell>
          <cell r="M157">
            <v>57181.09</v>
          </cell>
          <cell r="N157">
            <v>441986</v>
          </cell>
          <cell r="O157">
            <v>867762.86</v>
          </cell>
          <cell r="P157">
            <v>0</v>
          </cell>
          <cell r="Q157">
            <v>867762.86</v>
          </cell>
          <cell r="R157">
            <v>1062196.3600000001</v>
          </cell>
          <cell r="S157">
            <v>0</v>
          </cell>
          <cell r="T157">
            <v>1062196.3600000001</v>
          </cell>
          <cell r="U157">
            <v>0</v>
          </cell>
          <cell r="V157">
            <v>677729.28000000003</v>
          </cell>
          <cell r="W157">
            <v>677729.28000000003</v>
          </cell>
          <cell r="X157">
            <v>1929959.22</v>
          </cell>
          <cell r="Y157">
            <v>677729.28000000003</v>
          </cell>
          <cell r="Z157">
            <v>2607688.5</v>
          </cell>
        </row>
        <row r="158">
          <cell r="A158" t="str">
            <v>52001-03</v>
          </cell>
          <cell r="B158" t="str">
            <v>Bonus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52001-04</v>
          </cell>
          <cell r="B159" t="str">
            <v>Overtime - Factory</v>
          </cell>
          <cell r="C159">
            <v>284038.93</v>
          </cell>
          <cell r="D159">
            <v>0</v>
          </cell>
          <cell r="E159">
            <v>284038.93</v>
          </cell>
          <cell r="F159">
            <v>222310.59</v>
          </cell>
          <cell r="H159">
            <v>222310.59</v>
          </cell>
          <cell r="J159">
            <v>57075.41</v>
          </cell>
          <cell r="K159">
            <v>57075.41</v>
          </cell>
          <cell r="L159">
            <v>506349.52</v>
          </cell>
          <cell r="M159">
            <v>57075.41</v>
          </cell>
          <cell r="N159">
            <v>563424.93000000005</v>
          </cell>
          <cell r="O159">
            <v>1294497.49</v>
          </cell>
          <cell r="P159">
            <v>0</v>
          </cell>
          <cell r="Q159">
            <v>1294497.49</v>
          </cell>
          <cell r="R159">
            <v>1150633.98</v>
          </cell>
          <cell r="S159">
            <v>0</v>
          </cell>
          <cell r="T159">
            <v>1150633.98</v>
          </cell>
          <cell r="U159">
            <v>0</v>
          </cell>
          <cell r="V159">
            <v>745599.74</v>
          </cell>
          <cell r="W159">
            <v>745599.74</v>
          </cell>
          <cell r="X159">
            <v>2445131.4700000002</v>
          </cell>
          <cell r="Y159">
            <v>745599.74</v>
          </cell>
          <cell r="Z159">
            <v>3190731.21</v>
          </cell>
        </row>
        <row r="160">
          <cell r="A160" t="str">
            <v>52001-05</v>
          </cell>
          <cell r="B160" t="str">
            <v>Allowance - Factory</v>
          </cell>
          <cell r="C160">
            <v>336586.49</v>
          </cell>
          <cell r="D160">
            <v>0</v>
          </cell>
          <cell r="E160">
            <v>336586.49</v>
          </cell>
          <cell r="F160">
            <v>320502.28999999998</v>
          </cell>
          <cell r="H160">
            <v>320502.28999999998</v>
          </cell>
          <cell r="J160">
            <v>82284.87</v>
          </cell>
          <cell r="K160">
            <v>82284.87</v>
          </cell>
          <cell r="L160">
            <v>657088.78</v>
          </cell>
          <cell r="M160">
            <v>82284.87</v>
          </cell>
          <cell r="N160">
            <v>739373.65</v>
          </cell>
          <cell r="O160">
            <v>1348223.99</v>
          </cell>
          <cell r="P160">
            <v>0</v>
          </cell>
          <cell r="Q160">
            <v>1348223.99</v>
          </cell>
          <cell r="R160">
            <v>1498130.39</v>
          </cell>
          <cell r="S160">
            <v>0</v>
          </cell>
          <cell r="T160">
            <v>1498130.39</v>
          </cell>
          <cell r="U160">
            <v>0</v>
          </cell>
          <cell r="V160">
            <v>951998.2</v>
          </cell>
          <cell r="W160">
            <v>951998.2</v>
          </cell>
          <cell r="X160">
            <v>2846354.38</v>
          </cell>
          <cell r="Y160">
            <v>951998.2</v>
          </cell>
          <cell r="Z160">
            <v>3798352.58</v>
          </cell>
        </row>
        <row r="161">
          <cell r="A161" t="str">
            <v>52001-06</v>
          </cell>
          <cell r="B161" t="str">
            <v>Welfare - Factory</v>
          </cell>
          <cell r="C161">
            <v>450590.7</v>
          </cell>
          <cell r="D161">
            <v>0</v>
          </cell>
          <cell r="E161">
            <v>450590.7</v>
          </cell>
          <cell r="F161">
            <v>354138.47</v>
          </cell>
          <cell r="H161">
            <v>354138.47</v>
          </cell>
          <cell r="J161">
            <v>90920.53</v>
          </cell>
          <cell r="K161">
            <v>90920.53</v>
          </cell>
          <cell r="L161">
            <v>804729.17</v>
          </cell>
          <cell r="M161">
            <v>90920.53</v>
          </cell>
          <cell r="N161">
            <v>895649.7</v>
          </cell>
          <cell r="O161">
            <v>1815217.58</v>
          </cell>
          <cell r="P161">
            <v>0</v>
          </cell>
          <cell r="Q161">
            <v>1815217.58</v>
          </cell>
          <cell r="R161">
            <v>1969065.9</v>
          </cell>
          <cell r="S161">
            <v>0</v>
          </cell>
          <cell r="T161">
            <v>1969065.9</v>
          </cell>
          <cell r="U161">
            <v>0</v>
          </cell>
          <cell r="V161">
            <v>1283974.02</v>
          </cell>
          <cell r="W161">
            <v>1283974.02</v>
          </cell>
          <cell r="X161">
            <v>3784283.48</v>
          </cell>
          <cell r="Y161">
            <v>1283974.02</v>
          </cell>
          <cell r="Z161">
            <v>5068257.5</v>
          </cell>
        </row>
        <row r="162">
          <cell r="A162" t="str">
            <v>52001-07</v>
          </cell>
          <cell r="B162" t="str">
            <v>Provident Fund - Factory</v>
          </cell>
          <cell r="C162">
            <v>38262.269999999997</v>
          </cell>
          <cell r="D162">
            <v>0</v>
          </cell>
          <cell r="E162">
            <v>38262.269999999997</v>
          </cell>
          <cell r="F162">
            <v>41603.35</v>
          </cell>
          <cell r="H162">
            <v>41603.35</v>
          </cell>
          <cell r="J162">
            <v>10681.13</v>
          </cell>
          <cell r="K162">
            <v>10681.13</v>
          </cell>
          <cell r="L162">
            <v>79865.62</v>
          </cell>
          <cell r="M162">
            <v>10681.13</v>
          </cell>
          <cell r="N162">
            <v>90546.75</v>
          </cell>
          <cell r="O162">
            <v>164858.04</v>
          </cell>
          <cell r="P162">
            <v>0</v>
          </cell>
          <cell r="Q162">
            <v>164858.04</v>
          </cell>
          <cell r="R162">
            <v>186144.14</v>
          </cell>
          <cell r="S162">
            <v>0</v>
          </cell>
          <cell r="T162">
            <v>186144.14</v>
          </cell>
          <cell r="U162">
            <v>0</v>
          </cell>
          <cell r="V162">
            <v>117119.46</v>
          </cell>
          <cell r="W162">
            <v>117119.46</v>
          </cell>
          <cell r="X162">
            <v>351002.18</v>
          </cell>
          <cell r="Y162">
            <v>117119.46</v>
          </cell>
          <cell r="Z162">
            <v>468121.64</v>
          </cell>
        </row>
        <row r="163">
          <cell r="A163" t="str">
            <v>52001-08</v>
          </cell>
          <cell r="B163" t="str">
            <v>Medical Expense - Factory</v>
          </cell>
          <cell r="C163">
            <v>7907.23</v>
          </cell>
          <cell r="D163">
            <v>0</v>
          </cell>
          <cell r="E163">
            <v>7907.23</v>
          </cell>
          <cell r="F163">
            <v>7081.65</v>
          </cell>
          <cell r="H163">
            <v>7081.65</v>
          </cell>
          <cell r="J163">
            <v>1818.12</v>
          </cell>
          <cell r="K163">
            <v>1818.12</v>
          </cell>
          <cell r="L163">
            <v>14988.88</v>
          </cell>
          <cell r="M163">
            <v>1818.12</v>
          </cell>
          <cell r="N163">
            <v>16807</v>
          </cell>
          <cell r="O163">
            <v>31064.44</v>
          </cell>
          <cell r="P163">
            <v>0</v>
          </cell>
          <cell r="Q163">
            <v>31064.44</v>
          </cell>
          <cell r="R163">
            <v>35509.53</v>
          </cell>
          <cell r="S163">
            <v>0</v>
          </cell>
          <cell r="T163">
            <v>35509.53</v>
          </cell>
          <cell r="U163">
            <v>0</v>
          </cell>
          <cell r="V163">
            <v>23129.03</v>
          </cell>
          <cell r="W163">
            <v>23129.03</v>
          </cell>
          <cell r="X163">
            <v>66573.97</v>
          </cell>
          <cell r="Y163">
            <v>23129.03</v>
          </cell>
          <cell r="Z163">
            <v>89703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861259.46</v>
          </cell>
          <cell r="D165">
            <v>0</v>
          </cell>
          <cell r="E165">
            <v>861259.46</v>
          </cell>
          <cell r="F165">
            <v>455688.74</v>
          </cell>
          <cell r="H165">
            <v>455688.74</v>
          </cell>
          <cell r="J165">
            <v>22364.3</v>
          </cell>
          <cell r="K165">
            <v>22364.3</v>
          </cell>
          <cell r="L165">
            <v>1316948.2</v>
          </cell>
          <cell r="M165">
            <v>22364.3</v>
          </cell>
          <cell r="N165">
            <v>1339312.5</v>
          </cell>
          <cell r="O165">
            <v>2663472.0699999998</v>
          </cell>
          <cell r="P165">
            <v>0</v>
          </cell>
          <cell r="Q165">
            <v>2663472.0699999998</v>
          </cell>
          <cell r="R165">
            <v>2923470.01</v>
          </cell>
          <cell r="S165">
            <v>0</v>
          </cell>
          <cell r="T165">
            <v>2923470.01</v>
          </cell>
          <cell r="U165">
            <v>0</v>
          </cell>
          <cell r="V165">
            <v>1591175.02</v>
          </cell>
          <cell r="W165">
            <v>1591175.02</v>
          </cell>
          <cell r="X165">
            <v>5586942.0800000001</v>
          </cell>
          <cell r="Y165">
            <v>1591175.02</v>
          </cell>
          <cell r="Z165">
            <v>7178117.0999999996</v>
          </cell>
        </row>
        <row r="166">
          <cell r="A166" t="str">
            <v>52002-02</v>
          </cell>
          <cell r="B166" t="str">
            <v>Water</v>
          </cell>
          <cell r="C166">
            <v>27562.77</v>
          </cell>
          <cell r="D166">
            <v>0</v>
          </cell>
          <cell r="E166">
            <v>27562.77</v>
          </cell>
          <cell r="F166">
            <v>16032.39</v>
          </cell>
          <cell r="H166">
            <v>16032.39</v>
          </cell>
          <cell r="J166">
            <v>786.84</v>
          </cell>
          <cell r="K166">
            <v>786.84</v>
          </cell>
          <cell r="L166">
            <v>43595.16</v>
          </cell>
          <cell r="M166">
            <v>786.84</v>
          </cell>
          <cell r="N166">
            <v>44382</v>
          </cell>
          <cell r="O166">
            <v>88893.31</v>
          </cell>
          <cell r="P166">
            <v>0</v>
          </cell>
          <cell r="Q166">
            <v>88893.31</v>
          </cell>
          <cell r="R166">
            <v>117309.22</v>
          </cell>
          <cell r="S166">
            <v>0</v>
          </cell>
          <cell r="T166">
            <v>117309.22</v>
          </cell>
          <cell r="U166">
            <v>0</v>
          </cell>
          <cell r="V166">
            <v>66357.22</v>
          </cell>
          <cell r="W166">
            <v>66357.22</v>
          </cell>
          <cell r="X166">
            <v>206202.53</v>
          </cell>
          <cell r="Y166">
            <v>66357.22</v>
          </cell>
          <cell r="Z166">
            <v>272559.75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36235.32</v>
          </cell>
          <cell r="D168">
            <v>0</v>
          </cell>
          <cell r="E168">
            <v>36235.32</v>
          </cell>
          <cell r="F168">
            <v>15736.23</v>
          </cell>
          <cell r="H168">
            <v>15736.23</v>
          </cell>
          <cell r="J168">
            <v>4329.45</v>
          </cell>
          <cell r="K168">
            <v>4329.45</v>
          </cell>
          <cell r="L168">
            <v>51971.55</v>
          </cell>
          <cell r="M168">
            <v>4329.45</v>
          </cell>
          <cell r="N168">
            <v>56301</v>
          </cell>
          <cell r="O168">
            <v>118446.05</v>
          </cell>
          <cell r="P168">
            <v>0</v>
          </cell>
          <cell r="Q168">
            <v>118446.05</v>
          </cell>
          <cell r="R168">
            <v>135346.49</v>
          </cell>
          <cell r="S168">
            <v>0</v>
          </cell>
          <cell r="T168">
            <v>135346.49</v>
          </cell>
          <cell r="U168">
            <v>0</v>
          </cell>
          <cell r="V168">
            <v>71486.460000000006</v>
          </cell>
          <cell r="W168">
            <v>71486.460000000006</v>
          </cell>
          <cell r="X168">
            <v>253792.54</v>
          </cell>
          <cell r="Y168">
            <v>71486.460000000006</v>
          </cell>
          <cell r="Z168">
            <v>325279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99554.86</v>
          </cell>
          <cell r="D169">
            <v>0</v>
          </cell>
          <cell r="E169">
            <v>99554.86</v>
          </cell>
          <cell r="F169">
            <v>23785.3</v>
          </cell>
          <cell r="H169">
            <v>23785.3</v>
          </cell>
          <cell r="J169">
            <v>1167.3399999999999</v>
          </cell>
          <cell r="K169">
            <v>1167.3399999999999</v>
          </cell>
          <cell r="L169">
            <v>123340.16</v>
          </cell>
          <cell r="M169">
            <v>1167.3399999999999</v>
          </cell>
          <cell r="N169">
            <v>124507.5</v>
          </cell>
          <cell r="O169">
            <v>992813.81</v>
          </cell>
          <cell r="P169">
            <v>0</v>
          </cell>
          <cell r="Q169">
            <v>992813.81</v>
          </cell>
          <cell r="R169">
            <v>461287.14</v>
          </cell>
          <cell r="S169">
            <v>0</v>
          </cell>
          <cell r="T169">
            <v>461287.14</v>
          </cell>
          <cell r="U169">
            <v>0</v>
          </cell>
          <cell r="V169">
            <v>309291</v>
          </cell>
          <cell r="W169">
            <v>309291</v>
          </cell>
          <cell r="X169">
            <v>1454100.95</v>
          </cell>
          <cell r="Y169">
            <v>309291</v>
          </cell>
          <cell r="Z169">
            <v>1763391.95</v>
          </cell>
        </row>
        <row r="170">
          <cell r="A170" t="str">
            <v>52003-03</v>
          </cell>
          <cell r="B170" t="str">
            <v>Maintenance Expense</v>
          </cell>
          <cell r="C170">
            <v>18048.71</v>
          </cell>
          <cell r="D170">
            <v>0</v>
          </cell>
          <cell r="E170">
            <v>18048.71</v>
          </cell>
          <cell r="F170">
            <v>39572.519999999997</v>
          </cell>
          <cell r="H170">
            <v>39572.519999999997</v>
          </cell>
          <cell r="J170">
            <v>1942.14</v>
          </cell>
          <cell r="K170">
            <v>1942.14</v>
          </cell>
          <cell r="L170">
            <v>57621.23</v>
          </cell>
          <cell r="M170">
            <v>1942.14</v>
          </cell>
          <cell r="N170">
            <v>59563.37</v>
          </cell>
          <cell r="O170">
            <v>71211.66</v>
          </cell>
          <cell r="P170">
            <v>0</v>
          </cell>
          <cell r="Q170">
            <v>71211.66</v>
          </cell>
          <cell r="R170">
            <v>201023.94</v>
          </cell>
          <cell r="S170">
            <v>0</v>
          </cell>
          <cell r="T170">
            <v>201023.94</v>
          </cell>
          <cell r="U170">
            <v>0</v>
          </cell>
          <cell r="V170">
            <v>106253.57</v>
          </cell>
          <cell r="W170">
            <v>106253.57</v>
          </cell>
          <cell r="X170">
            <v>272235.59999999998</v>
          </cell>
          <cell r="Y170">
            <v>106253.57</v>
          </cell>
          <cell r="Z170">
            <v>378489.17</v>
          </cell>
        </row>
        <row r="171">
          <cell r="A171" t="str">
            <v>52003-04</v>
          </cell>
          <cell r="B171" t="str">
            <v>Factory Supplies Expense</v>
          </cell>
          <cell r="C171">
            <v>164640.69</v>
          </cell>
          <cell r="D171">
            <v>0</v>
          </cell>
          <cell r="E171">
            <v>164640.69</v>
          </cell>
          <cell r="F171">
            <v>124133.84</v>
          </cell>
          <cell r="H171">
            <v>124133.84</v>
          </cell>
          <cell r="J171">
            <v>8472.26</v>
          </cell>
          <cell r="K171">
            <v>8472.26</v>
          </cell>
          <cell r="L171">
            <v>288774.53000000003</v>
          </cell>
          <cell r="M171">
            <v>8472.26</v>
          </cell>
          <cell r="N171">
            <v>297246.78999999998</v>
          </cell>
          <cell r="O171">
            <v>807756.84</v>
          </cell>
          <cell r="P171">
            <v>0</v>
          </cell>
          <cell r="Q171">
            <v>807756.84</v>
          </cell>
          <cell r="R171">
            <v>641914.52</v>
          </cell>
          <cell r="S171">
            <v>0</v>
          </cell>
          <cell r="T171">
            <v>641914.52</v>
          </cell>
          <cell r="U171">
            <v>0</v>
          </cell>
          <cell r="V171">
            <v>212758.84</v>
          </cell>
          <cell r="W171">
            <v>212758.84</v>
          </cell>
          <cell r="X171">
            <v>1449671.36</v>
          </cell>
          <cell r="Y171">
            <v>212758.84</v>
          </cell>
          <cell r="Z171">
            <v>1662430.2</v>
          </cell>
        </row>
        <row r="172">
          <cell r="A172" t="str">
            <v>52003-05</v>
          </cell>
          <cell r="B172" t="str">
            <v>Spare Parts Expense</v>
          </cell>
          <cell r="C172">
            <v>30416</v>
          </cell>
          <cell r="D172">
            <v>0</v>
          </cell>
          <cell r="E172">
            <v>30416</v>
          </cell>
          <cell r="F172">
            <v>2287.7199999999998</v>
          </cell>
          <cell r="H172">
            <v>2287.7199999999998</v>
          </cell>
          <cell r="J172">
            <v>112.28</v>
          </cell>
          <cell r="K172">
            <v>112.28</v>
          </cell>
          <cell r="L172">
            <v>32703.72</v>
          </cell>
          <cell r="M172">
            <v>112.28</v>
          </cell>
          <cell r="N172">
            <v>32816</v>
          </cell>
          <cell r="O172">
            <v>74557</v>
          </cell>
          <cell r="P172">
            <v>0</v>
          </cell>
          <cell r="Q172">
            <v>74557</v>
          </cell>
          <cell r="R172">
            <v>69324.53</v>
          </cell>
          <cell r="S172">
            <v>0</v>
          </cell>
          <cell r="T172">
            <v>69324.53</v>
          </cell>
          <cell r="U172">
            <v>0</v>
          </cell>
          <cell r="V172">
            <v>33899.22</v>
          </cell>
          <cell r="W172">
            <v>33899.22</v>
          </cell>
          <cell r="X172">
            <v>143881.53</v>
          </cell>
          <cell r="Y172">
            <v>33899.22</v>
          </cell>
          <cell r="Z172">
            <v>177780.75</v>
          </cell>
        </row>
        <row r="173">
          <cell r="A173" t="str">
            <v>52003-06</v>
          </cell>
          <cell r="B173" t="str">
            <v>Mould Expense</v>
          </cell>
          <cell r="C173">
            <v>58502</v>
          </cell>
          <cell r="D173">
            <v>0</v>
          </cell>
          <cell r="E173">
            <v>58502</v>
          </cell>
          <cell r="F173">
            <v>0</v>
          </cell>
          <cell r="H173">
            <v>0</v>
          </cell>
          <cell r="K173">
            <v>0</v>
          </cell>
          <cell r="L173">
            <v>58502</v>
          </cell>
          <cell r="M173">
            <v>0</v>
          </cell>
          <cell r="N173">
            <v>58502</v>
          </cell>
          <cell r="O173">
            <v>131914</v>
          </cell>
          <cell r="P173">
            <v>0</v>
          </cell>
          <cell r="Q173">
            <v>131914</v>
          </cell>
          <cell r="R173">
            <v>8943.2999999999993</v>
          </cell>
          <cell r="S173">
            <v>0</v>
          </cell>
          <cell r="T173">
            <v>8943.2999999999993</v>
          </cell>
          <cell r="U173">
            <v>0</v>
          </cell>
          <cell r="V173">
            <v>6556.7</v>
          </cell>
          <cell r="W173">
            <v>6556.7</v>
          </cell>
          <cell r="X173">
            <v>140857.29999999999</v>
          </cell>
          <cell r="Y173">
            <v>6556.7</v>
          </cell>
          <cell r="Z173">
            <v>147414</v>
          </cell>
        </row>
        <row r="174">
          <cell r="A174" t="str">
            <v>52003-07</v>
          </cell>
          <cell r="B174" t="str">
            <v>Water Treatment Charge</v>
          </cell>
          <cell r="C174">
            <v>1544.64</v>
          </cell>
          <cell r="D174">
            <v>0</v>
          </cell>
          <cell r="E174">
            <v>1544.64</v>
          </cell>
          <cell r="F174">
            <v>670.8</v>
          </cell>
          <cell r="H174">
            <v>670.8</v>
          </cell>
          <cell r="J174">
            <v>184.56</v>
          </cell>
          <cell r="K174">
            <v>184.56</v>
          </cell>
          <cell r="L174">
            <v>2215.44</v>
          </cell>
          <cell r="M174">
            <v>184.56</v>
          </cell>
          <cell r="N174">
            <v>2400</v>
          </cell>
          <cell r="O174">
            <v>4300.08</v>
          </cell>
          <cell r="P174">
            <v>0</v>
          </cell>
          <cell r="Q174">
            <v>4300.08</v>
          </cell>
          <cell r="R174">
            <v>4814.68</v>
          </cell>
          <cell r="S174">
            <v>0</v>
          </cell>
          <cell r="T174">
            <v>4814.68</v>
          </cell>
          <cell r="U174">
            <v>0</v>
          </cell>
          <cell r="V174">
            <v>2485.2399999999998</v>
          </cell>
          <cell r="W174">
            <v>2485.2399999999998</v>
          </cell>
          <cell r="X174">
            <v>9114.76</v>
          </cell>
          <cell r="Y174">
            <v>2485.2399999999998</v>
          </cell>
          <cell r="Z174">
            <v>11600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2690.63</v>
          </cell>
          <cell r="P177">
            <v>0</v>
          </cell>
          <cell r="Q177">
            <v>2690.63</v>
          </cell>
          <cell r="R177">
            <v>1275.5999999999999</v>
          </cell>
          <cell r="S177">
            <v>0</v>
          </cell>
          <cell r="T177">
            <v>1275.5999999999999</v>
          </cell>
          <cell r="U177">
            <v>0</v>
          </cell>
          <cell r="V177">
            <v>935.19</v>
          </cell>
          <cell r="W177">
            <v>935.19</v>
          </cell>
          <cell r="X177">
            <v>3966.23</v>
          </cell>
          <cell r="Y177">
            <v>935.19</v>
          </cell>
          <cell r="Z177">
            <v>4901.42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447980.39</v>
          </cell>
          <cell r="D179">
            <v>0</v>
          </cell>
          <cell r="E179">
            <v>447980.39</v>
          </cell>
          <cell r="F179">
            <v>404572.47</v>
          </cell>
          <cell r="H179">
            <v>404572.47</v>
          </cell>
          <cell r="J179">
            <v>111308.6</v>
          </cell>
          <cell r="K179">
            <v>111308.6</v>
          </cell>
          <cell r="L179">
            <v>852552.86</v>
          </cell>
          <cell r="M179">
            <v>111308.6</v>
          </cell>
          <cell r="N179">
            <v>963861.46</v>
          </cell>
          <cell r="O179">
            <v>2182098.04</v>
          </cell>
          <cell r="P179">
            <v>0</v>
          </cell>
          <cell r="Q179">
            <v>2182098.04</v>
          </cell>
          <cell r="R179">
            <v>1688690.06</v>
          </cell>
          <cell r="S179">
            <v>0</v>
          </cell>
          <cell r="T179">
            <v>1688690.06</v>
          </cell>
          <cell r="U179">
            <v>0</v>
          </cell>
          <cell r="V179">
            <v>824149.97</v>
          </cell>
          <cell r="W179">
            <v>824149.97</v>
          </cell>
          <cell r="X179">
            <v>3870788.1</v>
          </cell>
          <cell r="Y179">
            <v>824149.97</v>
          </cell>
          <cell r="Z179">
            <v>4694938.07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260920.92</v>
          </cell>
          <cell r="D180">
            <v>0</v>
          </cell>
          <cell r="E180">
            <v>260920.92</v>
          </cell>
          <cell r="F180">
            <v>1037421.96</v>
          </cell>
          <cell r="H180">
            <v>1037421.96</v>
          </cell>
          <cell r="J180">
            <v>50914.61</v>
          </cell>
          <cell r="K180">
            <v>50914.61</v>
          </cell>
          <cell r="L180">
            <v>1298342.8799999999</v>
          </cell>
          <cell r="M180">
            <v>50914.61</v>
          </cell>
          <cell r="N180">
            <v>1349257.49</v>
          </cell>
          <cell r="O180">
            <v>1287402.23</v>
          </cell>
          <cell r="P180">
            <v>0</v>
          </cell>
          <cell r="Q180">
            <v>1287402.23</v>
          </cell>
          <cell r="R180">
            <v>3928125.96</v>
          </cell>
          <cell r="S180">
            <v>0</v>
          </cell>
          <cell r="T180">
            <v>3928125.96</v>
          </cell>
          <cell r="U180">
            <v>0</v>
          </cell>
          <cell r="V180">
            <v>1901431.45</v>
          </cell>
          <cell r="W180">
            <v>1901431.45</v>
          </cell>
          <cell r="X180">
            <v>5215528.1900000004</v>
          </cell>
          <cell r="Y180">
            <v>1901431.45</v>
          </cell>
          <cell r="Z180">
            <v>7116959.6399999997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42277.27</v>
          </cell>
          <cell r="D182">
            <v>0</v>
          </cell>
          <cell r="E182">
            <v>42277.27</v>
          </cell>
          <cell r="F182">
            <v>136190.44</v>
          </cell>
          <cell r="H182">
            <v>136190.44</v>
          </cell>
          <cell r="J182">
            <v>85399</v>
          </cell>
          <cell r="K182">
            <v>85399</v>
          </cell>
          <cell r="L182">
            <v>178467.71</v>
          </cell>
          <cell r="M182">
            <v>85399</v>
          </cell>
          <cell r="N182">
            <v>263866.71000000002</v>
          </cell>
          <cell r="O182">
            <v>202411.18</v>
          </cell>
          <cell r="P182">
            <v>0</v>
          </cell>
          <cell r="Q182">
            <v>202411.18</v>
          </cell>
          <cell r="R182">
            <v>821358.27</v>
          </cell>
          <cell r="S182">
            <v>0</v>
          </cell>
          <cell r="T182">
            <v>821358.27</v>
          </cell>
          <cell r="U182">
            <v>0</v>
          </cell>
          <cell r="V182">
            <v>558986.85</v>
          </cell>
          <cell r="W182">
            <v>558986.85</v>
          </cell>
          <cell r="X182">
            <v>1023769.45</v>
          </cell>
          <cell r="Y182">
            <v>558986.85</v>
          </cell>
          <cell r="Z182">
            <v>1582756.3</v>
          </cell>
        </row>
        <row r="183">
          <cell r="A183" t="str">
            <v>52006-01</v>
          </cell>
          <cell r="B183" t="str">
            <v>Other Injection</v>
          </cell>
          <cell r="C183">
            <v>60276.09</v>
          </cell>
          <cell r="D183">
            <v>0</v>
          </cell>
          <cell r="E183">
            <v>60276.09</v>
          </cell>
          <cell r="F183">
            <v>1932</v>
          </cell>
          <cell r="H183">
            <v>1932</v>
          </cell>
          <cell r="J183">
            <v>8120</v>
          </cell>
          <cell r="K183">
            <v>8120</v>
          </cell>
          <cell r="L183">
            <v>62208.09</v>
          </cell>
          <cell r="M183">
            <v>8120</v>
          </cell>
          <cell r="N183">
            <v>70328.09</v>
          </cell>
          <cell r="O183">
            <v>431980.49</v>
          </cell>
          <cell r="P183">
            <v>0</v>
          </cell>
          <cell r="Q183">
            <v>431980.49</v>
          </cell>
          <cell r="R183">
            <v>125182.23</v>
          </cell>
          <cell r="S183">
            <v>0</v>
          </cell>
          <cell r="T183">
            <v>125182.23</v>
          </cell>
          <cell r="U183">
            <v>0</v>
          </cell>
          <cell r="V183">
            <v>104334.25</v>
          </cell>
          <cell r="W183">
            <v>104334.25</v>
          </cell>
          <cell r="X183">
            <v>557162.72</v>
          </cell>
          <cell r="Y183">
            <v>104334.25</v>
          </cell>
          <cell r="Z183">
            <v>661496.97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14802.8</v>
          </cell>
          <cell r="D185">
            <v>0</v>
          </cell>
          <cell r="E185">
            <v>14802.8</v>
          </cell>
          <cell r="F185">
            <v>7813.72</v>
          </cell>
          <cell r="H185">
            <v>7813.72</v>
          </cell>
          <cell r="J185">
            <v>383.48</v>
          </cell>
          <cell r="K185">
            <v>383.48</v>
          </cell>
          <cell r="L185">
            <v>22616.52</v>
          </cell>
          <cell r="M185">
            <v>383.48</v>
          </cell>
          <cell r="N185">
            <v>23000</v>
          </cell>
          <cell r="O185">
            <v>43912.7</v>
          </cell>
          <cell r="P185">
            <v>0</v>
          </cell>
          <cell r="Q185">
            <v>43912.7</v>
          </cell>
          <cell r="R185">
            <v>47332.02</v>
          </cell>
          <cell r="S185">
            <v>0</v>
          </cell>
          <cell r="T185">
            <v>47332.02</v>
          </cell>
          <cell r="U185">
            <v>0</v>
          </cell>
          <cell r="V185">
            <v>25755.279999999999</v>
          </cell>
          <cell r="W185">
            <v>25755.279999999999</v>
          </cell>
          <cell r="X185">
            <v>91244.72</v>
          </cell>
          <cell r="Y185">
            <v>25755.279999999999</v>
          </cell>
          <cell r="Z185">
            <v>117000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7563.47</v>
          </cell>
          <cell r="D188">
            <v>0</v>
          </cell>
          <cell r="E188">
            <v>7563.47</v>
          </cell>
          <cell r="F188">
            <v>15219.01</v>
          </cell>
          <cell r="H188">
            <v>15219.01</v>
          </cell>
          <cell r="J188">
            <v>437.02</v>
          </cell>
          <cell r="K188">
            <v>437.02</v>
          </cell>
          <cell r="L188">
            <v>22782.48</v>
          </cell>
          <cell r="M188">
            <v>437.02</v>
          </cell>
          <cell r="N188">
            <v>23219.5</v>
          </cell>
          <cell r="O188">
            <v>33457.68</v>
          </cell>
          <cell r="P188">
            <v>0</v>
          </cell>
          <cell r="Q188">
            <v>33457.68</v>
          </cell>
          <cell r="R188">
            <v>61122.31</v>
          </cell>
          <cell r="S188">
            <v>0</v>
          </cell>
          <cell r="T188">
            <v>61122.31</v>
          </cell>
          <cell r="U188">
            <v>0</v>
          </cell>
          <cell r="V188">
            <v>6335.51</v>
          </cell>
          <cell r="W188">
            <v>6335.51</v>
          </cell>
          <cell r="X188">
            <v>94579.99</v>
          </cell>
          <cell r="Y188">
            <v>6335.51</v>
          </cell>
          <cell r="Z188">
            <v>100915.5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94240.1</v>
          </cell>
          <cell r="D189">
            <v>0</v>
          </cell>
          <cell r="E189">
            <v>94240.1</v>
          </cell>
          <cell r="F189">
            <v>32110.3</v>
          </cell>
          <cell r="H189">
            <v>32110.3</v>
          </cell>
          <cell r="J189">
            <v>20076.099999999999</v>
          </cell>
          <cell r="K189">
            <v>20076.099999999999</v>
          </cell>
          <cell r="L189">
            <v>126350.39999999999</v>
          </cell>
          <cell r="M189">
            <v>20076.099999999999</v>
          </cell>
          <cell r="N189">
            <v>146426.5</v>
          </cell>
          <cell r="O189">
            <v>199888.19</v>
          </cell>
          <cell r="P189">
            <v>0</v>
          </cell>
          <cell r="Q189">
            <v>199888.19</v>
          </cell>
          <cell r="R189">
            <v>140072.6</v>
          </cell>
          <cell r="S189">
            <v>0</v>
          </cell>
          <cell r="T189">
            <v>140072.6</v>
          </cell>
          <cell r="U189">
            <v>0</v>
          </cell>
          <cell r="V189">
            <v>93622.71</v>
          </cell>
          <cell r="W189">
            <v>93622.71</v>
          </cell>
          <cell r="X189">
            <v>339960.79</v>
          </cell>
          <cell r="Y189">
            <v>93622.71</v>
          </cell>
          <cell r="Z189">
            <v>433583.5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3000</v>
          </cell>
          <cell r="P190">
            <v>0</v>
          </cell>
          <cell r="Q190">
            <v>3000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3000</v>
          </cell>
          <cell r="Y190">
            <v>0</v>
          </cell>
          <cell r="Z190">
            <v>3000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4585.6400000000003</v>
          </cell>
          <cell r="H191">
            <v>4585.6400000000003</v>
          </cell>
          <cell r="K191">
            <v>0</v>
          </cell>
          <cell r="L191">
            <v>4585.6400000000003</v>
          </cell>
          <cell r="M191">
            <v>0</v>
          </cell>
          <cell r="N191">
            <v>4585.6400000000003</v>
          </cell>
          <cell r="O191">
            <v>0</v>
          </cell>
          <cell r="P191">
            <v>0</v>
          </cell>
          <cell r="Q191">
            <v>0</v>
          </cell>
          <cell r="R191">
            <v>19000.89</v>
          </cell>
          <cell r="S191">
            <v>0</v>
          </cell>
          <cell r="T191">
            <v>19000.89</v>
          </cell>
          <cell r="U191">
            <v>0</v>
          </cell>
          <cell r="V191">
            <v>0</v>
          </cell>
          <cell r="W191">
            <v>0</v>
          </cell>
          <cell r="X191">
            <v>19000.89</v>
          </cell>
          <cell r="Y191">
            <v>0</v>
          </cell>
          <cell r="Z191">
            <v>19000.89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296469.5</v>
          </cell>
          <cell r="H193">
            <v>296469.5</v>
          </cell>
          <cell r="K193">
            <v>0</v>
          </cell>
          <cell r="L193">
            <v>296469.5</v>
          </cell>
          <cell r="M193">
            <v>0</v>
          </cell>
          <cell r="N193">
            <v>296469.5</v>
          </cell>
          <cell r="O193">
            <v>0</v>
          </cell>
          <cell r="P193">
            <v>0</v>
          </cell>
          <cell r="Q193">
            <v>0</v>
          </cell>
          <cell r="R193">
            <v>693808.74</v>
          </cell>
          <cell r="S193">
            <v>0</v>
          </cell>
          <cell r="T193">
            <v>693808.74</v>
          </cell>
          <cell r="U193">
            <v>0</v>
          </cell>
          <cell r="V193">
            <v>0</v>
          </cell>
          <cell r="W193">
            <v>0</v>
          </cell>
          <cell r="X193">
            <v>693808.74</v>
          </cell>
          <cell r="Y193">
            <v>0</v>
          </cell>
          <cell r="Z193">
            <v>693808.74</v>
          </cell>
        </row>
        <row r="194">
          <cell r="A194" t="str">
            <v>53002-02</v>
          </cell>
          <cell r="B194" t="str">
            <v>Freight - Lacal Sale</v>
          </cell>
          <cell r="C194">
            <v>261119</v>
          </cell>
          <cell r="D194">
            <v>0</v>
          </cell>
          <cell r="E194">
            <v>261119</v>
          </cell>
          <cell r="F194">
            <v>5432</v>
          </cell>
          <cell r="H194">
            <v>5432</v>
          </cell>
          <cell r="K194">
            <v>0</v>
          </cell>
          <cell r="L194">
            <v>266551</v>
          </cell>
          <cell r="M194">
            <v>0</v>
          </cell>
          <cell r="N194">
            <v>266551</v>
          </cell>
          <cell r="O194">
            <v>993905</v>
          </cell>
          <cell r="P194">
            <v>0</v>
          </cell>
          <cell r="Q194">
            <v>993905</v>
          </cell>
          <cell r="R194">
            <v>58312.800000000003</v>
          </cell>
          <cell r="S194">
            <v>0</v>
          </cell>
          <cell r="T194">
            <v>58312.800000000003</v>
          </cell>
          <cell r="U194">
            <v>0</v>
          </cell>
          <cell r="V194">
            <v>0</v>
          </cell>
          <cell r="W194">
            <v>0</v>
          </cell>
          <cell r="X194">
            <v>1052217.8</v>
          </cell>
          <cell r="Y194">
            <v>0</v>
          </cell>
          <cell r="Z194">
            <v>1052217.8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1607172.51</v>
          </cell>
          <cell r="D198">
            <v>0</v>
          </cell>
          <cell r="E198">
            <v>1607172.51</v>
          </cell>
          <cell r="F198">
            <v>572086.59</v>
          </cell>
          <cell r="H198">
            <v>572086.59</v>
          </cell>
          <cell r="J198">
            <v>358716.66</v>
          </cell>
          <cell r="K198">
            <v>358716.66</v>
          </cell>
          <cell r="L198">
            <v>2179259.1</v>
          </cell>
          <cell r="M198">
            <v>358716.66</v>
          </cell>
          <cell r="N198">
            <v>2537975.7599999998</v>
          </cell>
          <cell r="O198">
            <v>4754016.53</v>
          </cell>
          <cell r="P198">
            <v>0</v>
          </cell>
          <cell r="Q198">
            <v>4754016.53</v>
          </cell>
          <cell r="R198">
            <v>3432771.13</v>
          </cell>
          <cell r="S198">
            <v>0</v>
          </cell>
          <cell r="T198">
            <v>3432771.13</v>
          </cell>
          <cell r="U198">
            <v>0</v>
          </cell>
          <cell r="V198">
            <v>4045845.98</v>
          </cell>
          <cell r="W198">
            <v>4045845.98</v>
          </cell>
          <cell r="X198">
            <v>8186787.6600000001</v>
          </cell>
          <cell r="Y198">
            <v>4045845.98</v>
          </cell>
          <cell r="Z198">
            <v>12232633.640000001</v>
          </cell>
        </row>
        <row r="199">
          <cell r="A199" t="str">
            <v>54001-02</v>
          </cell>
          <cell r="B199" t="str">
            <v>Overtime - Office</v>
          </cell>
          <cell r="C199">
            <v>58003.11</v>
          </cell>
          <cell r="D199">
            <v>0</v>
          </cell>
          <cell r="E199">
            <v>58003.11</v>
          </cell>
          <cell r="F199">
            <v>20018.18</v>
          </cell>
          <cell r="H199">
            <v>20018.18</v>
          </cell>
          <cell r="J199">
            <v>12515.84</v>
          </cell>
          <cell r="K199">
            <v>12515.84</v>
          </cell>
          <cell r="L199">
            <v>78021.289999999994</v>
          </cell>
          <cell r="M199">
            <v>12515.84</v>
          </cell>
          <cell r="N199">
            <v>90537.13</v>
          </cell>
          <cell r="O199">
            <v>195857.41</v>
          </cell>
          <cell r="P199">
            <v>0</v>
          </cell>
          <cell r="Q199">
            <v>195857.41</v>
          </cell>
          <cell r="R199">
            <v>151910.38</v>
          </cell>
          <cell r="S199">
            <v>0</v>
          </cell>
          <cell r="T199">
            <v>151910.38</v>
          </cell>
          <cell r="U199">
            <v>0</v>
          </cell>
          <cell r="V199">
            <v>173472.79</v>
          </cell>
          <cell r="W199">
            <v>173472.79</v>
          </cell>
          <cell r="X199">
            <v>347767.79</v>
          </cell>
          <cell r="Y199">
            <v>173472.79</v>
          </cell>
          <cell r="Z199">
            <v>521240.58</v>
          </cell>
        </row>
        <row r="200">
          <cell r="A200" t="str">
            <v>54001-03</v>
          </cell>
          <cell r="B200" t="str">
            <v>Bonus - Office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 t="str">
            <v>54001-04</v>
          </cell>
          <cell r="B201" t="str">
            <v>Allowance : Office</v>
          </cell>
          <cell r="C201">
            <v>151573.19</v>
          </cell>
          <cell r="D201">
            <v>0</v>
          </cell>
          <cell r="E201">
            <v>151573.19</v>
          </cell>
          <cell r="F201">
            <v>55092.29</v>
          </cell>
          <cell r="H201">
            <v>55092.29</v>
          </cell>
          <cell r="J201">
            <v>34444.99</v>
          </cell>
          <cell r="K201">
            <v>34444.99</v>
          </cell>
          <cell r="L201">
            <v>206665.48</v>
          </cell>
          <cell r="M201">
            <v>34444.99</v>
          </cell>
          <cell r="N201">
            <v>241110.47</v>
          </cell>
          <cell r="O201">
            <v>517456.33</v>
          </cell>
          <cell r="P201">
            <v>0</v>
          </cell>
          <cell r="Q201">
            <v>517456.33</v>
          </cell>
          <cell r="R201">
            <v>380720.04</v>
          </cell>
          <cell r="S201">
            <v>0</v>
          </cell>
          <cell r="T201">
            <v>380720.04</v>
          </cell>
          <cell r="U201">
            <v>0</v>
          </cell>
          <cell r="V201">
            <v>404845.23</v>
          </cell>
          <cell r="W201">
            <v>404845.23</v>
          </cell>
          <cell r="X201">
            <v>898176.37</v>
          </cell>
          <cell r="Y201">
            <v>404845.23</v>
          </cell>
          <cell r="Z201">
            <v>1303021.6000000001</v>
          </cell>
        </row>
        <row r="202">
          <cell r="A202" t="str">
            <v>54001-05</v>
          </cell>
          <cell r="B202" t="str">
            <v>Provident Fund - Office</v>
          </cell>
          <cell r="C202">
            <v>18130.05</v>
          </cell>
          <cell r="D202">
            <v>0</v>
          </cell>
          <cell r="E202">
            <v>18130.05</v>
          </cell>
          <cell r="F202">
            <v>6812.64</v>
          </cell>
          <cell r="H202">
            <v>6812.64</v>
          </cell>
          <cell r="J202">
            <v>4259.42</v>
          </cell>
          <cell r="K202">
            <v>4259.42</v>
          </cell>
          <cell r="L202">
            <v>24942.69</v>
          </cell>
          <cell r="M202">
            <v>4259.42</v>
          </cell>
          <cell r="N202">
            <v>29202.11</v>
          </cell>
          <cell r="O202">
            <v>61888.63</v>
          </cell>
          <cell r="P202">
            <v>0</v>
          </cell>
          <cell r="Q202">
            <v>61888.63</v>
          </cell>
          <cell r="R202">
            <v>43182.73</v>
          </cell>
          <cell r="S202">
            <v>0</v>
          </cell>
          <cell r="T202">
            <v>43182.73</v>
          </cell>
          <cell r="U202">
            <v>0</v>
          </cell>
          <cell r="V202">
            <v>48210.09</v>
          </cell>
          <cell r="W202">
            <v>48210.09</v>
          </cell>
          <cell r="X202">
            <v>105071.36</v>
          </cell>
          <cell r="Y202">
            <v>48210.09</v>
          </cell>
          <cell r="Z202">
            <v>153281.45000000001</v>
          </cell>
        </row>
        <row r="203">
          <cell r="A203" t="str">
            <v>54001-06</v>
          </cell>
          <cell r="B203" t="str">
            <v>Welfare - Office</v>
          </cell>
          <cell r="C203">
            <v>138916.14000000001</v>
          </cell>
          <cell r="D203">
            <v>0</v>
          </cell>
          <cell r="E203">
            <v>138916.14000000001</v>
          </cell>
          <cell r="F203">
            <v>52460.14</v>
          </cell>
          <cell r="H203">
            <v>52460.14</v>
          </cell>
          <cell r="J203">
            <v>32799.94</v>
          </cell>
          <cell r="K203">
            <v>32799.94</v>
          </cell>
          <cell r="L203">
            <v>191376.28</v>
          </cell>
          <cell r="M203">
            <v>32799.94</v>
          </cell>
          <cell r="N203">
            <v>224176.22</v>
          </cell>
          <cell r="O203">
            <v>461271.03999999998</v>
          </cell>
          <cell r="P203">
            <v>0</v>
          </cell>
          <cell r="Q203">
            <v>461271.03999999998</v>
          </cell>
          <cell r="R203">
            <v>335430.57</v>
          </cell>
          <cell r="S203">
            <v>0</v>
          </cell>
          <cell r="T203">
            <v>335430.57</v>
          </cell>
          <cell r="U203">
            <v>0</v>
          </cell>
          <cell r="V203">
            <v>373059.33</v>
          </cell>
          <cell r="W203">
            <v>373059.33</v>
          </cell>
          <cell r="X203">
            <v>796701.61</v>
          </cell>
          <cell r="Y203">
            <v>373059.33</v>
          </cell>
          <cell r="Z203">
            <v>1169760.94</v>
          </cell>
        </row>
        <row r="204">
          <cell r="A204" t="str">
            <v>54001-07</v>
          </cell>
          <cell r="B204" t="str">
            <v>Medical Expense - Office</v>
          </cell>
          <cell r="C204">
            <v>855.99</v>
          </cell>
          <cell r="D204">
            <v>0</v>
          </cell>
          <cell r="E204">
            <v>855.99</v>
          </cell>
          <cell r="F204">
            <v>291.66000000000003</v>
          </cell>
          <cell r="H204">
            <v>291.66000000000003</v>
          </cell>
          <cell r="J204">
            <v>182.35</v>
          </cell>
          <cell r="K204">
            <v>182.35</v>
          </cell>
          <cell r="L204">
            <v>1147.6500000000001</v>
          </cell>
          <cell r="M204">
            <v>182.35</v>
          </cell>
          <cell r="N204">
            <v>1330</v>
          </cell>
          <cell r="O204">
            <v>6270.47</v>
          </cell>
          <cell r="P204">
            <v>0</v>
          </cell>
          <cell r="Q204">
            <v>6270.47</v>
          </cell>
          <cell r="R204">
            <v>6189.34</v>
          </cell>
          <cell r="S204">
            <v>0</v>
          </cell>
          <cell r="T204">
            <v>6189.34</v>
          </cell>
          <cell r="U204">
            <v>0</v>
          </cell>
          <cell r="V204">
            <v>5822.19</v>
          </cell>
          <cell r="W204">
            <v>5822.19</v>
          </cell>
          <cell r="X204">
            <v>12459.81</v>
          </cell>
          <cell r="Y204">
            <v>5822.19</v>
          </cell>
          <cell r="Z204">
            <v>18282</v>
          </cell>
        </row>
        <row r="205">
          <cell r="A205" t="str">
            <v>54001-08</v>
          </cell>
          <cell r="B205" t="str">
            <v>Wages - Office</v>
          </cell>
          <cell r="C205">
            <v>3892.5</v>
          </cell>
          <cell r="D205">
            <v>0</v>
          </cell>
          <cell r="E205">
            <v>3892.5</v>
          </cell>
          <cell r="F205">
            <v>4734.7299999999996</v>
          </cell>
          <cell r="H205">
            <v>4734.7299999999996</v>
          </cell>
          <cell r="J205">
            <v>2960.27</v>
          </cell>
          <cell r="K205">
            <v>2960.27</v>
          </cell>
          <cell r="L205">
            <v>8627.23</v>
          </cell>
          <cell r="M205">
            <v>2960.27</v>
          </cell>
          <cell r="N205">
            <v>11587.5</v>
          </cell>
          <cell r="O205">
            <v>19635.5</v>
          </cell>
          <cell r="P205">
            <v>0</v>
          </cell>
          <cell r="Q205">
            <v>19635.5</v>
          </cell>
          <cell r="R205">
            <v>4734.7299999999996</v>
          </cell>
          <cell r="S205">
            <v>0</v>
          </cell>
          <cell r="T205">
            <v>4734.7299999999996</v>
          </cell>
          <cell r="U205">
            <v>0</v>
          </cell>
          <cell r="V205">
            <v>2960.27</v>
          </cell>
          <cell r="W205">
            <v>2960.27</v>
          </cell>
          <cell r="X205">
            <v>24370.23</v>
          </cell>
          <cell r="Y205">
            <v>2960.27</v>
          </cell>
          <cell r="Z205">
            <v>27330.5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6946.55</v>
          </cell>
          <cell r="D207">
            <v>0</v>
          </cell>
          <cell r="E207">
            <v>6946.55</v>
          </cell>
          <cell r="F207">
            <v>2366.88</v>
          </cell>
          <cell r="H207">
            <v>2366.88</v>
          </cell>
          <cell r="J207">
            <v>1479.84</v>
          </cell>
          <cell r="K207">
            <v>1479.84</v>
          </cell>
          <cell r="L207">
            <v>9313.43</v>
          </cell>
          <cell r="M207">
            <v>1479.84</v>
          </cell>
          <cell r="N207">
            <v>10793.27</v>
          </cell>
          <cell r="O207">
            <v>22731.1</v>
          </cell>
          <cell r="P207">
            <v>0</v>
          </cell>
          <cell r="Q207">
            <v>22731.1</v>
          </cell>
          <cell r="R207">
            <v>19728.240000000002</v>
          </cell>
          <cell r="S207">
            <v>0</v>
          </cell>
          <cell r="T207">
            <v>19728.240000000002</v>
          </cell>
          <cell r="U207">
            <v>0</v>
          </cell>
          <cell r="V207">
            <v>22678.560000000001</v>
          </cell>
          <cell r="W207">
            <v>22678.560000000001</v>
          </cell>
          <cell r="X207">
            <v>42459.34</v>
          </cell>
          <cell r="Y207">
            <v>22678.560000000001</v>
          </cell>
          <cell r="Z207">
            <v>65137.9</v>
          </cell>
        </row>
        <row r="208">
          <cell r="A208" t="str">
            <v>54002-03</v>
          </cell>
          <cell r="B208" t="str">
            <v>Other Rental</v>
          </cell>
          <cell r="C208">
            <v>8815.18</v>
          </cell>
          <cell r="D208">
            <v>0</v>
          </cell>
          <cell r="E208">
            <v>8815.18</v>
          </cell>
          <cell r="F208">
            <v>3003.58</v>
          </cell>
          <cell r="H208">
            <v>3003.58</v>
          </cell>
          <cell r="J208">
            <v>1877.91</v>
          </cell>
          <cell r="K208">
            <v>1877.91</v>
          </cell>
          <cell r="L208">
            <v>11818.76</v>
          </cell>
          <cell r="M208">
            <v>1877.91</v>
          </cell>
          <cell r="N208">
            <v>13696.67</v>
          </cell>
          <cell r="O208">
            <v>25764.82</v>
          </cell>
          <cell r="P208">
            <v>0</v>
          </cell>
          <cell r="Q208">
            <v>25764.82</v>
          </cell>
          <cell r="R208">
            <v>20083.009999999998</v>
          </cell>
          <cell r="S208">
            <v>0</v>
          </cell>
          <cell r="T208">
            <v>20083.009999999998</v>
          </cell>
          <cell r="U208">
            <v>0</v>
          </cell>
          <cell r="V208">
            <v>22635.52</v>
          </cell>
          <cell r="W208">
            <v>22635.52</v>
          </cell>
          <cell r="X208">
            <v>45847.83</v>
          </cell>
          <cell r="Y208">
            <v>22635.52</v>
          </cell>
          <cell r="Z208">
            <v>68483.350000000006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83668</v>
          </cell>
          <cell r="D210">
            <v>0</v>
          </cell>
          <cell r="E210">
            <v>83668</v>
          </cell>
          <cell r="F210">
            <v>28508.080000000002</v>
          </cell>
          <cell r="H210">
            <v>28508.080000000002</v>
          </cell>
          <cell r="J210">
            <v>17823.919999999998</v>
          </cell>
          <cell r="K210">
            <v>17823.919999999998</v>
          </cell>
          <cell r="L210">
            <v>112176.08</v>
          </cell>
          <cell r="M210">
            <v>17823.919999999998</v>
          </cell>
          <cell r="N210">
            <v>130000</v>
          </cell>
          <cell r="O210">
            <v>242130.52</v>
          </cell>
          <cell r="P210">
            <v>0</v>
          </cell>
          <cell r="Q210">
            <v>242130.52</v>
          </cell>
          <cell r="R210">
            <v>189359.14</v>
          </cell>
          <cell r="S210">
            <v>0</v>
          </cell>
          <cell r="T210">
            <v>189359.14</v>
          </cell>
          <cell r="U210">
            <v>0</v>
          </cell>
          <cell r="V210">
            <v>211124.86</v>
          </cell>
          <cell r="W210">
            <v>211124.86</v>
          </cell>
          <cell r="X210">
            <v>431489.66</v>
          </cell>
          <cell r="Y210">
            <v>211124.86</v>
          </cell>
          <cell r="Z210">
            <v>642614.52</v>
          </cell>
        </row>
        <row r="211">
          <cell r="A211" t="str">
            <v>54003-02</v>
          </cell>
          <cell r="B211" t="str">
            <v>General Maintenance</v>
          </cell>
          <cell r="C211">
            <v>58077.29</v>
          </cell>
          <cell r="D211">
            <v>0</v>
          </cell>
          <cell r="E211">
            <v>58077.29</v>
          </cell>
          <cell r="F211">
            <v>19788.59</v>
          </cell>
          <cell r="H211">
            <v>19788.59</v>
          </cell>
          <cell r="J211">
            <v>12372.29</v>
          </cell>
          <cell r="K211">
            <v>12372.29</v>
          </cell>
          <cell r="L211">
            <v>77865.88</v>
          </cell>
          <cell r="M211">
            <v>12372.29</v>
          </cell>
          <cell r="N211">
            <v>90238.17</v>
          </cell>
          <cell r="O211">
            <v>211550.56</v>
          </cell>
          <cell r="P211">
            <v>0</v>
          </cell>
          <cell r="Q211">
            <v>211550.56</v>
          </cell>
          <cell r="R211">
            <v>178938.76</v>
          </cell>
          <cell r="S211">
            <v>0</v>
          </cell>
          <cell r="T211">
            <v>178938.76</v>
          </cell>
          <cell r="U211">
            <v>0</v>
          </cell>
          <cell r="V211">
            <v>197161.84</v>
          </cell>
          <cell r="W211">
            <v>197161.84</v>
          </cell>
          <cell r="X211">
            <v>390489.32</v>
          </cell>
          <cell r="Y211">
            <v>197161.84</v>
          </cell>
          <cell r="Z211">
            <v>587651.16</v>
          </cell>
        </row>
        <row r="212">
          <cell r="A212" t="str">
            <v>54003-03</v>
          </cell>
          <cell r="B212" t="str">
            <v>Janitorial</v>
          </cell>
          <cell r="C212">
            <v>210.24</v>
          </cell>
          <cell r="D212">
            <v>0</v>
          </cell>
          <cell r="E212">
            <v>210.24</v>
          </cell>
          <cell r="F212">
            <v>71.64</v>
          </cell>
          <cell r="H212">
            <v>71.64</v>
          </cell>
          <cell r="J212">
            <v>44.79</v>
          </cell>
          <cell r="K212">
            <v>44.79</v>
          </cell>
          <cell r="L212">
            <v>281.88</v>
          </cell>
          <cell r="M212">
            <v>44.79</v>
          </cell>
          <cell r="N212">
            <v>326.67</v>
          </cell>
          <cell r="O212">
            <v>614.48</v>
          </cell>
          <cell r="P212">
            <v>0</v>
          </cell>
          <cell r="Q212">
            <v>614.48</v>
          </cell>
          <cell r="R212">
            <v>481.73</v>
          </cell>
          <cell r="S212">
            <v>0</v>
          </cell>
          <cell r="T212">
            <v>481.73</v>
          </cell>
          <cell r="U212">
            <v>0</v>
          </cell>
          <cell r="V212">
            <v>537.14</v>
          </cell>
          <cell r="W212">
            <v>537.14</v>
          </cell>
          <cell r="X212">
            <v>1096.21</v>
          </cell>
          <cell r="Y212">
            <v>537.14</v>
          </cell>
          <cell r="Z212">
            <v>1633.35</v>
          </cell>
        </row>
        <row r="213">
          <cell r="A213" t="str">
            <v>54003-04</v>
          </cell>
          <cell r="B213" t="str">
            <v>Cumputer Maintenance</v>
          </cell>
          <cell r="C213">
            <v>7723.2</v>
          </cell>
          <cell r="D213">
            <v>0</v>
          </cell>
          <cell r="E213">
            <v>7723.2</v>
          </cell>
          <cell r="F213">
            <v>2631.52</v>
          </cell>
          <cell r="H213">
            <v>2631.52</v>
          </cell>
          <cell r="J213">
            <v>1645.28</v>
          </cell>
          <cell r="K213">
            <v>1645.28</v>
          </cell>
          <cell r="L213">
            <v>10354.719999999999</v>
          </cell>
          <cell r="M213">
            <v>1645.28</v>
          </cell>
          <cell r="N213">
            <v>12000</v>
          </cell>
          <cell r="O213">
            <v>152301.57999999999</v>
          </cell>
          <cell r="P213">
            <v>0</v>
          </cell>
          <cell r="Q213">
            <v>152301.57999999999</v>
          </cell>
          <cell r="R213">
            <v>160490.18</v>
          </cell>
          <cell r="S213">
            <v>0</v>
          </cell>
          <cell r="T213">
            <v>160490.18</v>
          </cell>
          <cell r="U213">
            <v>0</v>
          </cell>
          <cell r="V213">
            <v>169477.59</v>
          </cell>
          <cell r="W213">
            <v>169477.59</v>
          </cell>
          <cell r="X213">
            <v>312791.76</v>
          </cell>
          <cell r="Y213">
            <v>169477.59</v>
          </cell>
          <cell r="Z213">
            <v>482269.35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4856.97</v>
          </cell>
          <cell r="D215">
            <v>0</v>
          </cell>
          <cell r="E215">
            <v>4856.97</v>
          </cell>
          <cell r="F215">
            <v>1654.91</v>
          </cell>
          <cell r="H215">
            <v>1654.91</v>
          </cell>
          <cell r="K215">
            <v>0</v>
          </cell>
          <cell r="L215">
            <v>6511.88</v>
          </cell>
          <cell r="M215">
            <v>0</v>
          </cell>
          <cell r="N215">
            <v>6511.88</v>
          </cell>
          <cell r="O215">
            <v>20309.48</v>
          </cell>
          <cell r="P215">
            <v>0</v>
          </cell>
          <cell r="Q215">
            <v>20309.48</v>
          </cell>
          <cell r="R215">
            <v>17024.310000000001</v>
          </cell>
          <cell r="S215">
            <v>0</v>
          </cell>
          <cell r="T215">
            <v>17024.310000000001</v>
          </cell>
          <cell r="U215">
            <v>0</v>
          </cell>
          <cell r="V215">
            <v>19063.86</v>
          </cell>
          <cell r="W215">
            <v>19063.86</v>
          </cell>
          <cell r="X215">
            <v>37333.79</v>
          </cell>
          <cell r="Y215">
            <v>19063.86</v>
          </cell>
          <cell r="Z215">
            <v>56397.65</v>
          </cell>
        </row>
        <row r="216">
          <cell r="A216" t="str">
            <v>54004-02</v>
          </cell>
          <cell r="B216" t="str">
            <v>Insurance - Other</v>
          </cell>
          <cell r="C216">
            <v>3472.67</v>
          </cell>
          <cell r="E216">
            <v>3472.67</v>
          </cell>
          <cell r="F216">
            <v>1183.24</v>
          </cell>
          <cell r="H216">
            <v>1183.24</v>
          </cell>
          <cell r="J216">
            <v>739.79</v>
          </cell>
          <cell r="K216">
            <v>739.79</v>
          </cell>
          <cell r="L216">
            <v>4655.91</v>
          </cell>
          <cell r="M216">
            <v>739.79</v>
          </cell>
          <cell r="N216">
            <v>5395.7</v>
          </cell>
          <cell r="O216">
            <v>10577.95</v>
          </cell>
          <cell r="P216">
            <v>0</v>
          </cell>
          <cell r="Q216">
            <v>10577.95</v>
          </cell>
          <cell r="R216">
            <v>8247.8700000000008</v>
          </cell>
          <cell r="S216">
            <v>0</v>
          </cell>
          <cell r="T216">
            <v>8247.8700000000008</v>
          </cell>
          <cell r="U216">
            <v>0</v>
          </cell>
          <cell r="V216">
            <v>9514.58</v>
          </cell>
          <cell r="W216">
            <v>9514.58</v>
          </cell>
          <cell r="X216">
            <v>18825.82</v>
          </cell>
          <cell r="Y216">
            <v>9514.58</v>
          </cell>
          <cell r="Z216">
            <v>28340.400000000001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4749.7700000000004</v>
          </cell>
          <cell r="D218">
            <v>0</v>
          </cell>
          <cell r="E218">
            <v>4749.7700000000004</v>
          </cell>
          <cell r="F218">
            <v>9638.3799999999992</v>
          </cell>
          <cell r="H218">
            <v>9638.3799999999992</v>
          </cell>
          <cell r="J218">
            <v>1011.85</v>
          </cell>
          <cell r="K218">
            <v>1011.85</v>
          </cell>
          <cell r="L218">
            <v>14388.15</v>
          </cell>
          <cell r="M218">
            <v>1011.85</v>
          </cell>
          <cell r="N218">
            <v>15400</v>
          </cell>
          <cell r="O218">
            <v>81434.39</v>
          </cell>
          <cell r="P218">
            <v>0</v>
          </cell>
          <cell r="Q218">
            <v>81434.39</v>
          </cell>
          <cell r="R218">
            <v>95475.22</v>
          </cell>
          <cell r="S218">
            <v>0</v>
          </cell>
          <cell r="T218">
            <v>95475.22</v>
          </cell>
          <cell r="U218">
            <v>0</v>
          </cell>
          <cell r="V218">
            <v>96058.69</v>
          </cell>
          <cell r="W218">
            <v>96058.69</v>
          </cell>
          <cell r="X218">
            <v>176909.61</v>
          </cell>
          <cell r="Y218">
            <v>96058.69</v>
          </cell>
          <cell r="Z218">
            <v>272968.3</v>
          </cell>
        </row>
        <row r="219">
          <cell r="A219" t="str">
            <v>54005-02</v>
          </cell>
          <cell r="B219" t="str">
            <v>Vehicle Maintenance</v>
          </cell>
          <cell r="C219">
            <v>7520.78</v>
          </cell>
          <cell r="D219">
            <v>0</v>
          </cell>
          <cell r="E219">
            <v>7520.78</v>
          </cell>
          <cell r="F219">
            <v>2562.54</v>
          </cell>
          <cell r="H219">
            <v>2562.54</v>
          </cell>
          <cell r="J219">
            <v>1602.16</v>
          </cell>
          <cell r="K219">
            <v>1602.16</v>
          </cell>
          <cell r="L219">
            <v>10083.32</v>
          </cell>
          <cell r="M219">
            <v>1602.16</v>
          </cell>
          <cell r="N219">
            <v>11685.48</v>
          </cell>
          <cell r="O219">
            <v>26563.65</v>
          </cell>
          <cell r="P219">
            <v>0</v>
          </cell>
          <cell r="Q219">
            <v>26563.65</v>
          </cell>
          <cell r="R219">
            <v>22524.95</v>
          </cell>
          <cell r="S219">
            <v>0</v>
          </cell>
          <cell r="T219">
            <v>22524.95</v>
          </cell>
          <cell r="U219">
            <v>0</v>
          </cell>
          <cell r="V219">
            <v>28830.45</v>
          </cell>
          <cell r="W219">
            <v>28830.45</v>
          </cell>
          <cell r="X219">
            <v>49088.6</v>
          </cell>
          <cell r="Y219">
            <v>28830.45</v>
          </cell>
          <cell r="Z219">
            <v>77919.05</v>
          </cell>
        </row>
        <row r="220">
          <cell r="A220" t="str">
            <v>54005-04</v>
          </cell>
          <cell r="B220" t="str">
            <v>Car tax</v>
          </cell>
          <cell r="C220">
            <v>2246.09</v>
          </cell>
          <cell r="D220">
            <v>0</v>
          </cell>
          <cell r="E220">
            <v>2246.09</v>
          </cell>
          <cell r="F220">
            <v>765.31</v>
          </cell>
          <cell r="H220">
            <v>765.31</v>
          </cell>
          <cell r="J220">
            <v>478.49</v>
          </cell>
          <cell r="K220">
            <v>478.49</v>
          </cell>
          <cell r="L220">
            <v>3011.4</v>
          </cell>
          <cell r="M220">
            <v>478.49</v>
          </cell>
          <cell r="N220">
            <v>3489.89</v>
          </cell>
          <cell r="O220">
            <v>6518.67</v>
          </cell>
          <cell r="P220">
            <v>0</v>
          </cell>
          <cell r="Q220">
            <v>6518.67</v>
          </cell>
          <cell r="R220">
            <v>5033.6000000000004</v>
          </cell>
          <cell r="S220">
            <v>0</v>
          </cell>
          <cell r="T220">
            <v>5033.6000000000004</v>
          </cell>
          <cell r="U220">
            <v>0</v>
          </cell>
          <cell r="V220">
            <v>5740.11</v>
          </cell>
          <cell r="W220">
            <v>5740.11</v>
          </cell>
          <cell r="X220">
            <v>11552.27</v>
          </cell>
          <cell r="Y220">
            <v>5740.11</v>
          </cell>
          <cell r="Z220">
            <v>17292.38</v>
          </cell>
        </row>
        <row r="221">
          <cell r="A221" t="str">
            <v>54005-05</v>
          </cell>
          <cell r="B221" t="str">
            <v>Local Conveyance</v>
          </cell>
          <cell r="C221">
            <v>247.79</v>
          </cell>
          <cell r="D221">
            <v>0</v>
          </cell>
          <cell r="E221">
            <v>247.79</v>
          </cell>
          <cell r="F221">
            <v>174.43</v>
          </cell>
          <cell r="H221">
            <v>174.43</v>
          </cell>
          <cell r="J221">
            <v>52.78</v>
          </cell>
          <cell r="K221">
            <v>52.78</v>
          </cell>
          <cell r="L221">
            <v>422.22</v>
          </cell>
          <cell r="M221">
            <v>52.78</v>
          </cell>
          <cell r="N221">
            <v>475</v>
          </cell>
          <cell r="O221">
            <v>3770.32</v>
          </cell>
          <cell r="P221">
            <v>0</v>
          </cell>
          <cell r="Q221">
            <v>3770.32</v>
          </cell>
          <cell r="R221">
            <v>10454.01</v>
          </cell>
          <cell r="S221">
            <v>0</v>
          </cell>
          <cell r="T221">
            <v>10454.01</v>
          </cell>
          <cell r="U221">
            <v>0</v>
          </cell>
          <cell r="V221">
            <v>4260.67</v>
          </cell>
          <cell r="W221">
            <v>4260.67</v>
          </cell>
          <cell r="X221">
            <v>14224.33</v>
          </cell>
          <cell r="Y221">
            <v>4260.67</v>
          </cell>
          <cell r="Z221">
            <v>18485</v>
          </cell>
        </row>
        <row r="222">
          <cell r="A222" t="str">
            <v>54005-06</v>
          </cell>
          <cell r="B222" t="str">
            <v>Vehicle Rental</v>
          </cell>
          <cell r="C222">
            <v>80572.28</v>
          </cell>
          <cell r="D222">
            <v>0</v>
          </cell>
          <cell r="E222">
            <v>80572.28</v>
          </cell>
          <cell r="F222">
            <v>27453.279999999999</v>
          </cell>
          <cell r="H222">
            <v>27453.279999999999</v>
          </cell>
          <cell r="J222">
            <v>17164.439999999999</v>
          </cell>
          <cell r="K222">
            <v>17164.439999999999</v>
          </cell>
          <cell r="L222">
            <v>108025.56</v>
          </cell>
          <cell r="M222">
            <v>17164.439999999999</v>
          </cell>
          <cell r="N222">
            <v>125190</v>
          </cell>
          <cell r="O222">
            <v>236051.20000000001</v>
          </cell>
          <cell r="P222">
            <v>0</v>
          </cell>
          <cell r="Q222">
            <v>236051.20000000001</v>
          </cell>
          <cell r="R222">
            <v>185114.08</v>
          </cell>
          <cell r="S222">
            <v>0</v>
          </cell>
          <cell r="T222">
            <v>185114.08</v>
          </cell>
          <cell r="U222">
            <v>0</v>
          </cell>
          <cell r="V222">
            <v>206627.88</v>
          </cell>
          <cell r="W222">
            <v>206627.88</v>
          </cell>
          <cell r="X222">
            <v>421165.28</v>
          </cell>
          <cell r="Y222">
            <v>206627.88</v>
          </cell>
          <cell r="Z222">
            <v>627793.16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34701.360000000001</v>
          </cell>
          <cell r="D224">
            <v>0</v>
          </cell>
          <cell r="E224">
            <v>8980.64</v>
          </cell>
          <cell r="F224">
            <v>11823.74</v>
          </cell>
          <cell r="H224">
            <v>21301.59</v>
          </cell>
          <cell r="J224">
            <v>7392.47</v>
          </cell>
          <cell r="K224">
            <v>7392.47</v>
          </cell>
          <cell r="L224">
            <v>46525.1</v>
          </cell>
          <cell r="M224">
            <v>7392.47</v>
          </cell>
          <cell r="N224">
            <v>53917.57</v>
          </cell>
          <cell r="O224">
            <v>88151.37</v>
          </cell>
          <cell r="P224">
            <v>0</v>
          </cell>
          <cell r="Q224">
            <v>88151.37</v>
          </cell>
          <cell r="R224">
            <v>66207.289999999994</v>
          </cell>
          <cell r="S224">
            <v>0</v>
          </cell>
          <cell r="T224">
            <v>66207.289999999994</v>
          </cell>
          <cell r="U224">
            <v>0</v>
          </cell>
          <cell r="V224">
            <v>71813.66</v>
          </cell>
          <cell r="W224">
            <v>71813.66</v>
          </cell>
          <cell r="X224">
            <v>154358.66</v>
          </cell>
          <cell r="Y224">
            <v>71813.66</v>
          </cell>
          <cell r="Z224">
            <v>226172.32</v>
          </cell>
        </row>
        <row r="225">
          <cell r="A225" t="str">
            <v>54006-02</v>
          </cell>
          <cell r="B225" t="str">
            <v>Postage &amp; Courier</v>
          </cell>
          <cell r="C225">
            <v>205.31</v>
          </cell>
          <cell r="D225">
            <v>0</v>
          </cell>
          <cell r="E225">
            <v>205.31</v>
          </cell>
          <cell r="F225">
            <v>494.58</v>
          </cell>
          <cell r="H225">
            <v>494.58</v>
          </cell>
          <cell r="J225">
            <v>43.74</v>
          </cell>
          <cell r="K225">
            <v>43.74</v>
          </cell>
          <cell r="L225">
            <v>699.89</v>
          </cell>
          <cell r="M225">
            <v>43.74</v>
          </cell>
          <cell r="N225">
            <v>743.63</v>
          </cell>
          <cell r="O225">
            <v>355</v>
          </cell>
          <cell r="P225">
            <v>0</v>
          </cell>
          <cell r="Q225">
            <v>355</v>
          </cell>
          <cell r="R225">
            <v>1078.03</v>
          </cell>
          <cell r="S225">
            <v>0</v>
          </cell>
          <cell r="T225">
            <v>1078.03</v>
          </cell>
          <cell r="U225">
            <v>0</v>
          </cell>
          <cell r="V225">
            <v>241.6</v>
          </cell>
          <cell r="W225">
            <v>241.6</v>
          </cell>
          <cell r="X225">
            <v>1433.03</v>
          </cell>
          <cell r="Y225">
            <v>241.6</v>
          </cell>
          <cell r="Z225">
            <v>1674.63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3620.25</v>
          </cell>
          <cell r="D227">
            <v>0</v>
          </cell>
          <cell r="E227">
            <v>3620.25</v>
          </cell>
          <cell r="F227">
            <v>1233.52</v>
          </cell>
          <cell r="H227">
            <v>1233.52</v>
          </cell>
          <cell r="J227">
            <v>771.23</v>
          </cell>
          <cell r="K227">
            <v>771.23</v>
          </cell>
          <cell r="L227">
            <v>4853.7700000000004</v>
          </cell>
          <cell r="M227">
            <v>771.23</v>
          </cell>
          <cell r="N227">
            <v>5625</v>
          </cell>
          <cell r="O227">
            <v>22299.05</v>
          </cell>
          <cell r="P227">
            <v>0</v>
          </cell>
          <cell r="Q227">
            <v>22299.05</v>
          </cell>
          <cell r="R227">
            <v>20275.55</v>
          </cell>
          <cell r="S227">
            <v>0</v>
          </cell>
          <cell r="T227">
            <v>20275.55</v>
          </cell>
          <cell r="U227">
            <v>0</v>
          </cell>
          <cell r="V227">
            <v>23172.81</v>
          </cell>
          <cell r="W227">
            <v>23172.81</v>
          </cell>
          <cell r="X227">
            <v>42574.6</v>
          </cell>
          <cell r="Y227">
            <v>23172.81</v>
          </cell>
          <cell r="Z227">
            <v>65747.41</v>
          </cell>
        </row>
        <row r="228">
          <cell r="A228" t="str">
            <v>54007-02</v>
          </cell>
          <cell r="B228" t="str">
            <v>Office Supplies</v>
          </cell>
          <cell r="C228">
            <v>5970.03</v>
          </cell>
          <cell r="D228">
            <v>0</v>
          </cell>
          <cell r="E228">
            <v>5970.03</v>
          </cell>
          <cell r="F228">
            <v>2034.16</v>
          </cell>
          <cell r="H228">
            <v>2034.16</v>
          </cell>
          <cell r="J228">
            <v>1271.81</v>
          </cell>
          <cell r="K228">
            <v>1271.81</v>
          </cell>
          <cell r="L228">
            <v>8004.19</v>
          </cell>
          <cell r="M228">
            <v>1271.81</v>
          </cell>
          <cell r="N228">
            <v>9276</v>
          </cell>
          <cell r="O228">
            <v>18128.21</v>
          </cell>
          <cell r="P228">
            <v>0</v>
          </cell>
          <cell r="Q228">
            <v>18128.21</v>
          </cell>
          <cell r="R228">
            <v>14293.78</v>
          </cell>
          <cell r="S228">
            <v>0</v>
          </cell>
          <cell r="T228">
            <v>14293.78</v>
          </cell>
          <cell r="U228">
            <v>0</v>
          </cell>
          <cell r="V228">
            <v>16252.69</v>
          </cell>
          <cell r="W228">
            <v>16252.69</v>
          </cell>
          <cell r="X228">
            <v>32421.99</v>
          </cell>
          <cell r="Y228">
            <v>16252.69</v>
          </cell>
          <cell r="Z228">
            <v>48674.68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9161.65</v>
          </cell>
          <cell r="D231">
            <v>0</v>
          </cell>
          <cell r="E231">
            <v>9161.65</v>
          </cell>
          <cell r="F231">
            <v>17921.64</v>
          </cell>
          <cell r="H231">
            <v>17921.64</v>
          </cell>
          <cell r="J231">
            <v>1951.71</v>
          </cell>
          <cell r="K231">
            <v>1951.71</v>
          </cell>
          <cell r="L231">
            <v>27083.29</v>
          </cell>
          <cell r="M231">
            <v>1951.71</v>
          </cell>
          <cell r="N231">
            <v>29035</v>
          </cell>
          <cell r="O231">
            <v>24065.94</v>
          </cell>
          <cell r="P231">
            <v>0</v>
          </cell>
          <cell r="Q231">
            <v>24065.94</v>
          </cell>
          <cell r="R231">
            <v>78515.399999999994</v>
          </cell>
          <cell r="S231">
            <v>0</v>
          </cell>
          <cell r="T231">
            <v>78515.399999999994</v>
          </cell>
          <cell r="U231">
            <v>0</v>
          </cell>
          <cell r="V231">
            <v>20860.68</v>
          </cell>
          <cell r="W231">
            <v>20860.68</v>
          </cell>
          <cell r="X231">
            <v>102581.34</v>
          </cell>
          <cell r="Y231">
            <v>20860.68</v>
          </cell>
          <cell r="Z231">
            <v>123442.02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401.61</v>
          </cell>
          <cell r="D233">
            <v>0</v>
          </cell>
          <cell r="E233">
            <v>401.61</v>
          </cell>
          <cell r="F233">
            <v>136.84</v>
          </cell>
          <cell r="H233">
            <v>136.84</v>
          </cell>
          <cell r="J233">
            <v>85.55</v>
          </cell>
          <cell r="K233">
            <v>85.55</v>
          </cell>
          <cell r="L233">
            <v>538.45000000000005</v>
          </cell>
          <cell r="M233">
            <v>85.55</v>
          </cell>
          <cell r="N233">
            <v>624</v>
          </cell>
          <cell r="O233">
            <v>1416.85</v>
          </cell>
          <cell r="P233">
            <v>0</v>
          </cell>
          <cell r="Q233">
            <v>1416.85</v>
          </cell>
          <cell r="R233">
            <v>1171.47</v>
          </cell>
          <cell r="S233">
            <v>0</v>
          </cell>
          <cell r="T233">
            <v>1171.47</v>
          </cell>
          <cell r="U233">
            <v>0</v>
          </cell>
          <cell r="V233">
            <v>1315.68</v>
          </cell>
          <cell r="W233">
            <v>1315.68</v>
          </cell>
          <cell r="X233">
            <v>2588.3200000000002</v>
          </cell>
          <cell r="Y233">
            <v>1315.68</v>
          </cell>
          <cell r="Z233">
            <v>3904</v>
          </cell>
        </row>
        <row r="234">
          <cell r="A234" t="str">
            <v>54009-02</v>
          </cell>
          <cell r="B234" t="str">
            <v>Club Membership</v>
          </cell>
          <cell r="C234">
            <v>1202.99</v>
          </cell>
          <cell r="D234">
            <v>0</v>
          </cell>
          <cell r="E234">
            <v>1202.99</v>
          </cell>
          <cell r="F234">
            <v>409.89</v>
          </cell>
          <cell r="H234">
            <v>409.89</v>
          </cell>
          <cell r="J234">
            <v>256.27999999999997</v>
          </cell>
          <cell r="K234">
            <v>256.27999999999997</v>
          </cell>
          <cell r="L234">
            <v>1612.88</v>
          </cell>
          <cell r="M234">
            <v>256.27999999999997</v>
          </cell>
          <cell r="N234">
            <v>1869.16</v>
          </cell>
          <cell r="O234">
            <v>9151.4599999999991</v>
          </cell>
          <cell r="P234">
            <v>0</v>
          </cell>
          <cell r="Q234">
            <v>9151.4599999999991</v>
          </cell>
          <cell r="R234">
            <v>7961.11</v>
          </cell>
          <cell r="S234">
            <v>0</v>
          </cell>
          <cell r="T234">
            <v>7961.11</v>
          </cell>
          <cell r="U234">
            <v>0</v>
          </cell>
          <cell r="V234">
            <v>9856.59</v>
          </cell>
          <cell r="W234">
            <v>9856.59</v>
          </cell>
          <cell r="X234">
            <v>17112.57</v>
          </cell>
          <cell r="Y234">
            <v>9856.59</v>
          </cell>
          <cell r="Z234">
            <v>26969.16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9983.52</v>
          </cell>
          <cell r="D236">
            <v>0</v>
          </cell>
          <cell r="E236">
            <v>9983.52</v>
          </cell>
          <cell r="F236">
            <v>3401.67</v>
          </cell>
          <cell r="H236">
            <v>3401.67</v>
          </cell>
          <cell r="J236">
            <v>2126.81</v>
          </cell>
          <cell r="K236">
            <v>2126.81</v>
          </cell>
          <cell r="L236">
            <v>13385.19</v>
          </cell>
          <cell r="M236">
            <v>2126.81</v>
          </cell>
          <cell r="N236">
            <v>15512</v>
          </cell>
          <cell r="O236">
            <v>44171.98</v>
          </cell>
          <cell r="P236">
            <v>0</v>
          </cell>
          <cell r="Q236">
            <v>44171.98</v>
          </cell>
          <cell r="R236">
            <v>22874.49</v>
          </cell>
          <cell r="S236">
            <v>0</v>
          </cell>
          <cell r="T236">
            <v>22874.49</v>
          </cell>
          <cell r="U236">
            <v>0</v>
          </cell>
          <cell r="V236">
            <v>34740.53</v>
          </cell>
          <cell r="W236">
            <v>34740.53</v>
          </cell>
          <cell r="X236">
            <v>67046.47</v>
          </cell>
          <cell r="Y236">
            <v>34740.53</v>
          </cell>
          <cell r="Z236">
            <v>101787</v>
          </cell>
        </row>
        <row r="237">
          <cell r="A237" t="str">
            <v>54010-02</v>
          </cell>
          <cell r="B237" t="str">
            <v>Sports &amp; Staff Party</v>
          </cell>
          <cell r="C237">
            <v>24135</v>
          </cell>
          <cell r="D237">
            <v>0</v>
          </cell>
          <cell r="E237">
            <v>24135</v>
          </cell>
          <cell r="F237">
            <v>8223.48</v>
          </cell>
          <cell r="H237">
            <v>8223.48</v>
          </cell>
          <cell r="J237">
            <v>5141.5200000000004</v>
          </cell>
          <cell r="K237">
            <v>5141.5200000000004</v>
          </cell>
          <cell r="L237">
            <v>32358.48</v>
          </cell>
          <cell r="M237">
            <v>5141.5200000000004</v>
          </cell>
          <cell r="N237">
            <v>37500</v>
          </cell>
          <cell r="O237">
            <v>70541.25</v>
          </cell>
          <cell r="P237">
            <v>0</v>
          </cell>
          <cell r="Q237">
            <v>70541.25</v>
          </cell>
          <cell r="R237">
            <v>55299.39</v>
          </cell>
          <cell r="S237">
            <v>0</v>
          </cell>
          <cell r="T237">
            <v>55299.39</v>
          </cell>
          <cell r="U237">
            <v>0</v>
          </cell>
          <cell r="V237">
            <v>61659.360000000001</v>
          </cell>
          <cell r="W237">
            <v>61659.360000000001</v>
          </cell>
          <cell r="X237">
            <v>125840.64</v>
          </cell>
          <cell r="Y237">
            <v>61659.360000000001</v>
          </cell>
          <cell r="Z237">
            <v>187500</v>
          </cell>
        </row>
        <row r="238">
          <cell r="A238" t="str">
            <v>54010-03</v>
          </cell>
          <cell r="B238" t="str">
            <v>Others - Activity</v>
          </cell>
          <cell r="D238">
            <v>0</v>
          </cell>
          <cell r="E238">
            <v>0</v>
          </cell>
          <cell r="H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2630.72</v>
          </cell>
          <cell r="P238">
            <v>0</v>
          </cell>
          <cell r="Q238">
            <v>2630.72</v>
          </cell>
          <cell r="R238">
            <v>2435.96</v>
          </cell>
          <cell r="S238">
            <v>0</v>
          </cell>
          <cell r="T238">
            <v>2435.96</v>
          </cell>
          <cell r="U238">
            <v>0</v>
          </cell>
          <cell r="V238">
            <v>3158.32</v>
          </cell>
          <cell r="W238">
            <v>3158.32</v>
          </cell>
          <cell r="X238">
            <v>5066.68</v>
          </cell>
          <cell r="Y238">
            <v>3158.32</v>
          </cell>
          <cell r="Z238">
            <v>8225</v>
          </cell>
        </row>
        <row r="239">
          <cell r="A239" t="str">
            <v>54010-04</v>
          </cell>
          <cell r="B239" t="str">
            <v>Good Attendance</v>
          </cell>
          <cell r="C239">
            <v>23330.5</v>
          </cell>
          <cell r="D239">
            <v>0</v>
          </cell>
          <cell r="E239">
            <v>23330.5</v>
          </cell>
          <cell r="F239">
            <v>7949.37</v>
          </cell>
          <cell r="H239">
            <v>7949.37</v>
          </cell>
          <cell r="J239">
            <v>4970.13</v>
          </cell>
          <cell r="K239">
            <v>4970.13</v>
          </cell>
          <cell r="L239">
            <v>31279.87</v>
          </cell>
          <cell r="M239">
            <v>4970.13</v>
          </cell>
          <cell r="N239">
            <v>36250</v>
          </cell>
          <cell r="O239">
            <v>68189.89</v>
          </cell>
          <cell r="P239">
            <v>0</v>
          </cell>
          <cell r="Q239">
            <v>68189.89</v>
          </cell>
          <cell r="R239">
            <v>53456.08</v>
          </cell>
          <cell r="S239">
            <v>0</v>
          </cell>
          <cell r="T239">
            <v>53456.08</v>
          </cell>
          <cell r="U239">
            <v>0</v>
          </cell>
          <cell r="V239">
            <v>59604.03</v>
          </cell>
          <cell r="W239">
            <v>59604.03</v>
          </cell>
          <cell r="X239">
            <v>121645.97</v>
          </cell>
          <cell r="Y239">
            <v>59604.03</v>
          </cell>
          <cell r="Z239">
            <v>181250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15028.06</v>
          </cell>
          <cell r="D241">
            <v>0</v>
          </cell>
          <cell r="E241">
            <v>15028.06</v>
          </cell>
          <cell r="F241">
            <v>5120.49</v>
          </cell>
          <cell r="H241">
            <v>5120.49</v>
          </cell>
          <cell r="J241">
            <v>3201.45</v>
          </cell>
          <cell r="K241">
            <v>3201.45</v>
          </cell>
          <cell r="L241">
            <v>20148.55</v>
          </cell>
          <cell r="M241">
            <v>3201.45</v>
          </cell>
          <cell r="N241">
            <v>23350</v>
          </cell>
          <cell r="O241">
            <v>43923.7</v>
          </cell>
          <cell r="P241">
            <v>0</v>
          </cell>
          <cell r="Q241">
            <v>43923.7</v>
          </cell>
          <cell r="R241">
            <v>34433.08</v>
          </cell>
          <cell r="S241">
            <v>0</v>
          </cell>
          <cell r="T241">
            <v>34433.08</v>
          </cell>
          <cell r="U241">
            <v>0</v>
          </cell>
          <cell r="V241">
            <v>38393.22</v>
          </cell>
          <cell r="W241">
            <v>38393.22</v>
          </cell>
          <cell r="X241">
            <v>78356.78</v>
          </cell>
          <cell r="Y241">
            <v>38393.22</v>
          </cell>
          <cell r="Z241">
            <v>116750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4012.74</v>
          </cell>
          <cell r="D242">
            <v>0</v>
          </cell>
          <cell r="E242">
            <v>4012.74</v>
          </cell>
          <cell r="F242">
            <v>1367.25</v>
          </cell>
          <cell r="H242">
            <v>1367.25</v>
          </cell>
          <cell r="J242">
            <v>854.84</v>
          </cell>
          <cell r="K242">
            <v>854.84</v>
          </cell>
          <cell r="L242">
            <v>5379.99</v>
          </cell>
          <cell r="M242">
            <v>854.84</v>
          </cell>
          <cell r="N242">
            <v>6234.83</v>
          </cell>
          <cell r="O242">
            <v>48185.82</v>
          </cell>
          <cell r="P242">
            <v>0</v>
          </cell>
          <cell r="Q242">
            <v>48185.82</v>
          </cell>
          <cell r="R242">
            <v>43145.13</v>
          </cell>
          <cell r="S242">
            <v>0</v>
          </cell>
          <cell r="T242">
            <v>43145.13</v>
          </cell>
          <cell r="U242">
            <v>0</v>
          </cell>
          <cell r="V242">
            <v>70991.179999999993</v>
          </cell>
          <cell r="W242">
            <v>70991.179999999993</v>
          </cell>
          <cell r="X242">
            <v>91330.95</v>
          </cell>
          <cell r="Y242">
            <v>70991.179999999993</v>
          </cell>
          <cell r="Z242">
            <v>162322.13</v>
          </cell>
        </row>
        <row r="243">
          <cell r="A243" t="str">
            <v>54011-03</v>
          </cell>
          <cell r="B243" t="str">
            <v>Management Fee</v>
          </cell>
          <cell r="C243">
            <v>79484.600000000006</v>
          </cell>
          <cell r="D243">
            <v>0</v>
          </cell>
          <cell r="E243">
            <v>79484.600000000006</v>
          </cell>
          <cell r="F243">
            <v>27082.68</v>
          </cell>
          <cell r="H243">
            <v>27082.68</v>
          </cell>
          <cell r="J243">
            <v>16932.72</v>
          </cell>
          <cell r="K243">
            <v>16932.72</v>
          </cell>
          <cell r="L243">
            <v>106567.28</v>
          </cell>
          <cell r="M243">
            <v>16932.72</v>
          </cell>
          <cell r="N243">
            <v>123500</v>
          </cell>
          <cell r="O243">
            <v>232315.85</v>
          </cell>
          <cell r="P243">
            <v>0</v>
          </cell>
          <cell r="Q243">
            <v>232315.85</v>
          </cell>
          <cell r="R243">
            <v>182119.36</v>
          </cell>
          <cell r="S243">
            <v>0</v>
          </cell>
          <cell r="T243">
            <v>182119.36</v>
          </cell>
          <cell r="U243">
            <v>0</v>
          </cell>
          <cell r="V243">
            <v>203064.79</v>
          </cell>
          <cell r="W243">
            <v>203064.79</v>
          </cell>
          <cell r="X243">
            <v>414435.21</v>
          </cell>
          <cell r="Y243">
            <v>203064.79</v>
          </cell>
          <cell r="Z243">
            <v>617500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187.93</v>
          </cell>
          <cell r="D247">
            <v>0</v>
          </cell>
          <cell r="E247">
            <v>187.93</v>
          </cell>
          <cell r="F247">
            <v>64.03</v>
          </cell>
          <cell r="H247">
            <v>64.03</v>
          </cell>
          <cell r="J247">
            <v>40.04</v>
          </cell>
          <cell r="K247">
            <v>40.04</v>
          </cell>
          <cell r="L247">
            <v>251.96</v>
          </cell>
          <cell r="M247">
            <v>40.04</v>
          </cell>
          <cell r="N247">
            <v>292</v>
          </cell>
          <cell r="O247">
            <v>2706.81</v>
          </cell>
          <cell r="P247">
            <v>0</v>
          </cell>
          <cell r="Q247">
            <v>2706.81</v>
          </cell>
          <cell r="R247">
            <v>2095.8200000000002</v>
          </cell>
          <cell r="S247">
            <v>0</v>
          </cell>
          <cell r="T247">
            <v>2095.8200000000002</v>
          </cell>
          <cell r="U247">
            <v>0</v>
          </cell>
          <cell r="V247">
            <v>3247.37</v>
          </cell>
          <cell r="W247">
            <v>3247.37</v>
          </cell>
          <cell r="X247">
            <v>4802.63</v>
          </cell>
          <cell r="Y247">
            <v>3247.37</v>
          </cell>
          <cell r="Z247">
            <v>8050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1049.51</v>
          </cell>
          <cell r="D249">
            <v>0</v>
          </cell>
          <cell r="E249">
            <v>1049.51</v>
          </cell>
          <cell r="F249">
            <v>357.59</v>
          </cell>
          <cell r="H249">
            <v>357.59</v>
          </cell>
          <cell r="J249">
            <v>223.58</v>
          </cell>
          <cell r="K249">
            <v>223.58</v>
          </cell>
          <cell r="L249">
            <v>1407.1</v>
          </cell>
          <cell r="M249">
            <v>223.58</v>
          </cell>
          <cell r="N249">
            <v>1630.68</v>
          </cell>
          <cell r="O249">
            <v>3007.58</v>
          </cell>
          <cell r="P249">
            <v>0</v>
          </cell>
          <cell r="Q249">
            <v>3007.58</v>
          </cell>
          <cell r="R249">
            <v>2320.1</v>
          </cell>
          <cell r="S249">
            <v>0</v>
          </cell>
          <cell r="T249">
            <v>2320.1</v>
          </cell>
          <cell r="U249">
            <v>0</v>
          </cell>
          <cell r="V249">
            <v>2615.3200000000002</v>
          </cell>
          <cell r="W249">
            <v>2615.3200000000002</v>
          </cell>
          <cell r="X249">
            <v>5327.68</v>
          </cell>
          <cell r="Y249">
            <v>2615.3200000000002</v>
          </cell>
          <cell r="Z249">
            <v>7943</v>
          </cell>
        </row>
        <row r="250">
          <cell r="A250" t="str">
            <v>54014-02</v>
          </cell>
          <cell r="B250" t="str">
            <v>Property Tax</v>
          </cell>
          <cell r="C250">
            <v>16990.18</v>
          </cell>
          <cell r="D250">
            <v>0</v>
          </cell>
          <cell r="E250">
            <v>16990.18</v>
          </cell>
          <cell r="F250">
            <v>5789.04</v>
          </cell>
          <cell r="H250">
            <v>5789.04</v>
          </cell>
          <cell r="J250">
            <v>3619.45</v>
          </cell>
          <cell r="K250">
            <v>3619.45</v>
          </cell>
          <cell r="L250">
            <v>22779.22</v>
          </cell>
          <cell r="M250">
            <v>3619.45</v>
          </cell>
          <cell r="N250">
            <v>26398.67</v>
          </cell>
          <cell r="O250">
            <v>49318.12</v>
          </cell>
          <cell r="P250">
            <v>0</v>
          </cell>
          <cell r="Q250">
            <v>49318.12</v>
          </cell>
          <cell r="R250">
            <v>38014.81</v>
          </cell>
          <cell r="S250">
            <v>0</v>
          </cell>
          <cell r="T250">
            <v>38014.81</v>
          </cell>
          <cell r="U250">
            <v>0</v>
          </cell>
          <cell r="V250">
            <v>43198.14</v>
          </cell>
          <cell r="W250">
            <v>43198.14</v>
          </cell>
          <cell r="X250">
            <v>87332.93</v>
          </cell>
          <cell r="Y250">
            <v>43198.14</v>
          </cell>
          <cell r="Z250">
            <v>130531.07</v>
          </cell>
        </row>
        <row r="251">
          <cell r="A251" t="str">
            <v>54014-03</v>
          </cell>
          <cell r="B251" t="str">
            <v>Duty Stamp</v>
          </cell>
          <cell r="C251">
            <v>128.72</v>
          </cell>
          <cell r="D251">
            <v>0</v>
          </cell>
          <cell r="E251">
            <v>128.72</v>
          </cell>
          <cell r="F251">
            <v>43.86</v>
          </cell>
          <cell r="H251">
            <v>43.86</v>
          </cell>
          <cell r="J251">
            <v>27.42</v>
          </cell>
          <cell r="K251">
            <v>27.42</v>
          </cell>
          <cell r="L251">
            <v>172.58</v>
          </cell>
          <cell r="M251">
            <v>27.42</v>
          </cell>
          <cell r="N251">
            <v>200</v>
          </cell>
          <cell r="O251">
            <v>155.66</v>
          </cell>
          <cell r="P251">
            <v>0</v>
          </cell>
          <cell r="Q251">
            <v>155.66</v>
          </cell>
          <cell r="R251">
            <v>67.459999999999994</v>
          </cell>
          <cell r="S251">
            <v>0</v>
          </cell>
          <cell r="T251">
            <v>67.459999999999994</v>
          </cell>
          <cell r="U251">
            <v>0</v>
          </cell>
          <cell r="V251">
            <v>76.88</v>
          </cell>
          <cell r="W251">
            <v>76.88</v>
          </cell>
          <cell r="X251">
            <v>223.12</v>
          </cell>
          <cell r="Y251">
            <v>76.88</v>
          </cell>
          <cell r="Z251">
            <v>300</v>
          </cell>
        </row>
        <row r="252">
          <cell r="A252" t="str">
            <v>54014-04</v>
          </cell>
          <cell r="B252" t="str">
            <v>Special Business Tax</v>
          </cell>
          <cell r="C252">
            <v>342.07</v>
          </cell>
          <cell r="D252">
            <v>0</v>
          </cell>
          <cell r="E252">
            <v>342.07</v>
          </cell>
          <cell r="F252">
            <v>116.56</v>
          </cell>
          <cell r="H252">
            <v>116.56</v>
          </cell>
          <cell r="J252">
            <v>72.87</v>
          </cell>
          <cell r="K252">
            <v>72.87</v>
          </cell>
          <cell r="L252">
            <v>458.63</v>
          </cell>
          <cell r="M252">
            <v>72.87</v>
          </cell>
          <cell r="N252">
            <v>531.5</v>
          </cell>
          <cell r="O252">
            <v>1440.76</v>
          </cell>
          <cell r="P252">
            <v>0</v>
          </cell>
          <cell r="Q252">
            <v>1440.76</v>
          </cell>
          <cell r="R252">
            <v>1174.95</v>
          </cell>
          <cell r="S252">
            <v>0</v>
          </cell>
          <cell r="T252">
            <v>1174.95</v>
          </cell>
          <cell r="U252">
            <v>0</v>
          </cell>
          <cell r="V252">
            <v>1405.57</v>
          </cell>
          <cell r="W252">
            <v>1405.57</v>
          </cell>
          <cell r="X252">
            <v>2615.71</v>
          </cell>
          <cell r="Y252">
            <v>1405.57</v>
          </cell>
          <cell r="Z252">
            <v>4021.28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1243.42</v>
          </cell>
          <cell r="D254">
            <v>0</v>
          </cell>
          <cell r="E254">
            <v>1243.42</v>
          </cell>
          <cell r="F254">
            <v>423.67</v>
          </cell>
          <cell r="H254">
            <v>423.67</v>
          </cell>
          <cell r="J254">
            <v>264.89</v>
          </cell>
          <cell r="K254">
            <v>264.89</v>
          </cell>
          <cell r="L254">
            <v>1667.09</v>
          </cell>
          <cell r="M254">
            <v>264.89</v>
          </cell>
          <cell r="N254">
            <v>1931.98</v>
          </cell>
          <cell r="O254">
            <v>3563.28</v>
          </cell>
          <cell r="P254">
            <v>0</v>
          </cell>
          <cell r="Q254">
            <v>3563.28</v>
          </cell>
          <cell r="R254">
            <v>2748.8</v>
          </cell>
          <cell r="S254">
            <v>0</v>
          </cell>
          <cell r="T254">
            <v>2748.8</v>
          </cell>
          <cell r="U254">
            <v>0</v>
          </cell>
          <cell r="V254">
            <v>3098.54</v>
          </cell>
          <cell r="W254">
            <v>3098.54</v>
          </cell>
          <cell r="X254">
            <v>6312.08</v>
          </cell>
          <cell r="Y254">
            <v>3098.54</v>
          </cell>
          <cell r="Z254">
            <v>9410.6200000000008</v>
          </cell>
        </row>
        <row r="255">
          <cell r="A255" t="str">
            <v>54015-02</v>
          </cell>
          <cell r="B255" t="str">
            <v>Bank Charge - Cheque Book</v>
          </cell>
          <cell r="C255">
            <v>12.87</v>
          </cell>
          <cell r="D255">
            <v>0</v>
          </cell>
          <cell r="E255">
            <v>12.87</v>
          </cell>
          <cell r="F255">
            <v>4.3899999999999997</v>
          </cell>
          <cell r="H255">
            <v>4.3899999999999997</v>
          </cell>
          <cell r="J255">
            <v>2.74</v>
          </cell>
          <cell r="K255">
            <v>2.74</v>
          </cell>
          <cell r="L255">
            <v>17.260000000000002</v>
          </cell>
          <cell r="M255">
            <v>2.74</v>
          </cell>
          <cell r="N255">
            <v>20</v>
          </cell>
          <cell r="O255">
            <v>515.54</v>
          </cell>
          <cell r="P255">
            <v>0</v>
          </cell>
          <cell r="Q255">
            <v>515.54</v>
          </cell>
          <cell r="R255">
            <v>576.22</v>
          </cell>
          <cell r="S255">
            <v>0</v>
          </cell>
          <cell r="T255">
            <v>576.22</v>
          </cell>
          <cell r="U255">
            <v>0</v>
          </cell>
          <cell r="V255">
            <v>568.24</v>
          </cell>
          <cell r="W255">
            <v>568.24</v>
          </cell>
          <cell r="X255">
            <v>1091.76</v>
          </cell>
          <cell r="Y255">
            <v>568.24</v>
          </cell>
          <cell r="Z255">
            <v>1660</v>
          </cell>
        </row>
        <row r="256">
          <cell r="A256" t="str">
            <v>54015-03</v>
          </cell>
          <cell r="B256" t="str">
            <v>Bank Charge - Others</v>
          </cell>
          <cell r="C256">
            <v>4466.72</v>
          </cell>
          <cell r="D256">
            <v>0</v>
          </cell>
          <cell r="E256">
            <v>4466.72</v>
          </cell>
          <cell r="F256">
            <v>1140.32</v>
          </cell>
          <cell r="H256">
            <v>1140.32</v>
          </cell>
          <cell r="J256">
            <v>712.96</v>
          </cell>
          <cell r="K256">
            <v>712.96</v>
          </cell>
          <cell r="L256">
            <v>5607.04</v>
          </cell>
          <cell r="M256">
            <v>712.96</v>
          </cell>
          <cell r="N256">
            <v>6320</v>
          </cell>
          <cell r="O256">
            <v>15833.34</v>
          </cell>
          <cell r="P256">
            <v>0</v>
          </cell>
          <cell r="Q256">
            <v>15833.34</v>
          </cell>
          <cell r="R256">
            <v>11476.79</v>
          </cell>
          <cell r="S256">
            <v>0</v>
          </cell>
          <cell r="T256">
            <v>11476.79</v>
          </cell>
          <cell r="U256">
            <v>0</v>
          </cell>
          <cell r="V256">
            <v>9171.56</v>
          </cell>
          <cell r="W256">
            <v>9171.56</v>
          </cell>
          <cell r="X256">
            <v>27310.13</v>
          </cell>
          <cell r="Y256">
            <v>9171.56</v>
          </cell>
          <cell r="Z256">
            <v>36481.69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1318.38</v>
          </cell>
          <cell r="P258">
            <v>0</v>
          </cell>
          <cell r="Q258">
            <v>1318.38</v>
          </cell>
          <cell r="R258">
            <v>1507.66</v>
          </cell>
          <cell r="S258">
            <v>0</v>
          </cell>
          <cell r="T258">
            <v>1507.66</v>
          </cell>
          <cell r="U258">
            <v>0</v>
          </cell>
          <cell r="V258">
            <v>1373.96</v>
          </cell>
          <cell r="W258">
            <v>1373.96</v>
          </cell>
          <cell r="X258">
            <v>2826.04</v>
          </cell>
          <cell r="Y258">
            <v>1373.96</v>
          </cell>
          <cell r="Z258">
            <v>4200</v>
          </cell>
        </row>
        <row r="259">
          <cell r="A259" t="str">
            <v>54017-01</v>
          </cell>
          <cell r="B259" t="str">
            <v>Misecllancous Expense</v>
          </cell>
          <cell r="C259">
            <v>2345.5500000000002</v>
          </cell>
          <cell r="D259">
            <v>0</v>
          </cell>
          <cell r="E259">
            <v>2345.5500000000002</v>
          </cell>
          <cell r="F259">
            <v>799.19</v>
          </cell>
          <cell r="H259">
            <v>799.19</v>
          </cell>
          <cell r="J259">
            <v>499.68</v>
          </cell>
          <cell r="K259">
            <v>499.68</v>
          </cell>
          <cell r="L259">
            <v>3144.74</v>
          </cell>
          <cell r="M259">
            <v>499.68</v>
          </cell>
          <cell r="N259">
            <v>3644.42</v>
          </cell>
          <cell r="O259">
            <v>23564.23</v>
          </cell>
          <cell r="P259">
            <v>0</v>
          </cell>
          <cell r="Q259">
            <v>23564.23</v>
          </cell>
          <cell r="R259">
            <v>19636.71</v>
          </cell>
          <cell r="S259">
            <v>0</v>
          </cell>
          <cell r="T259">
            <v>19636.71</v>
          </cell>
          <cell r="U259">
            <v>0</v>
          </cell>
          <cell r="V259">
            <v>32190.959999999999</v>
          </cell>
          <cell r="W259">
            <v>32190.959999999999</v>
          </cell>
          <cell r="X259">
            <v>43200.94</v>
          </cell>
          <cell r="Y259">
            <v>32190.959999999999</v>
          </cell>
          <cell r="Z259">
            <v>75391.899999999994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37405.300000000003</v>
          </cell>
          <cell r="D261">
            <v>0</v>
          </cell>
          <cell r="E261">
            <v>37405.300000000003</v>
          </cell>
          <cell r="F261">
            <v>13095.06</v>
          </cell>
          <cell r="H261">
            <v>13095.06</v>
          </cell>
          <cell r="J261">
            <v>7968.5</v>
          </cell>
          <cell r="K261">
            <v>7968.5</v>
          </cell>
          <cell r="L261">
            <v>50500.36</v>
          </cell>
          <cell r="M261">
            <v>7968.5</v>
          </cell>
          <cell r="N261">
            <v>58468.86</v>
          </cell>
          <cell r="O261">
            <v>99282.49</v>
          </cell>
          <cell r="P261">
            <v>0</v>
          </cell>
          <cell r="Q261">
            <v>99282.49</v>
          </cell>
          <cell r="R261">
            <v>77375.77</v>
          </cell>
          <cell r="S261">
            <v>0</v>
          </cell>
          <cell r="T261">
            <v>77375.77</v>
          </cell>
          <cell r="U261">
            <v>0</v>
          </cell>
          <cell r="V261">
            <v>80550.17</v>
          </cell>
          <cell r="W261">
            <v>80550.17</v>
          </cell>
          <cell r="X261">
            <v>176658.26</v>
          </cell>
          <cell r="Y261">
            <v>80550.17</v>
          </cell>
          <cell r="Z261">
            <v>257208.43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B264" t="str">
            <v xml:space="preserve">                                          - MTT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51552.51</v>
          </cell>
          <cell r="D269">
            <v>0</v>
          </cell>
          <cell r="E269">
            <v>51552.51</v>
          </cell>
          <cell r="F269">
            <v>17565.41</v>
          </cell>
          <cell r="H269">
            <v>17565.41</v>
          </cell>
          <cell r="J269">
            <v>10982.31</v>
          </cell>
          <cell r="K269">
            <v>10982.31</v>
          </cell>
          <cell r="L269">
            <v>69117.919999999998</v>
          </cell>
          <cell r="M269">
            <v>10982.31</v>
          </cell>
          <cell r="N269">
            <v>80100.23</v>
          </cell>
          <cell r="O269">
            <v>149553.98000000001</v>
          </cell>
          <cell r="P269">
            <v>0</v>
          </cell>
          <cell r="Q269">
            <v>149553.98000000001</v>
          </cell>
          <cell r="R269">
            <v>116840.51</v>
          </cell>
          <cell r="S269">
            <v>0</v>
          </cell>
          <cell r="T269">
            <v>116840.51</v>
          </cell>
          <cell r="U269">
            <v>0</v>
          </cell>
          <cell r="V269">
            <v>129712.94</v>
          </cell>
          <cell r="W269">
            <v>129712.94</v>
          </cell>
          <cell r="X269">
            <v>266394.49</v>
          </cell>
          <cell r="Y269">
            <v>129712.94</v>
          </cell>
          <cell r="Z269">
            <v>396107.43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233951.24</v>
          </cell>
          <cell r="D270">
            <v>0</v>
          </cell>
          <cell r="E270">
            <v>233951.24</v>
          </cell>
          <cell r="F270">
            <v>79713.87</v>
          </cell>
          <cell r="H270">
            <v>79713.87</v>
          </cell>
          <cell r="J270">
            <v>49838.99</v>
          </cell>
          <cell r="K270">
            <v>49838.99</v>
          </cell>
          <cell r="L270">
            <v>313665.11</v>
          </cell>
          <cell r="M270">
            <v>49838.99</v>
          </cell>
          <cell r="N270">
            <v>363504.1</v>
          </cell>
          <cell r="O270">
            <v>700852.43</v>
          </cell>
          <cell r="P270">
            <v>0</v>
          </cell>
          <cell r="Q270">
            <v>700852.43</v>
          </cell>
          <cell r="R270">
            <v>553498.04</v>
          </cell>
          <cell r="S270">
            <v>0</v>
          </cell>
          <cell r="T270">
            <v>553498.04</v>
          </cell>
          <cell r="U270">
            <v>0</v>
          </cell>
          <cell r="V270">
            <v>614239.27</v>
          </cell>
          <cell r="W270">
            <v>614239.27</v>
          </cell>
          <cell r="X270">
            <v>1254350.47</v>
          </cell>
          <cell r="Y270">
            <v>614239.27</v>
          </cell>
          <cell r="Z270">
            <v>1868589.74</v>
          </cell>
        </row>
        <row r="271">
          <cell r="A271" t="str">
            <v>54020-03</v>
          </cell>
          <cell r="B271" t="str">
            <v>Depreciation - Vehicle</v>
          </cell>
          <cell r="C271">
            <v>66085.34</v>
          </cell>
          <cell r="D271">
            <v>0</v>
          </cell>
          <cell r="E271">
            <v>66085.34</v>
          </cell>
          <cell r="F271">
            <v>22517.16</v>
          </cell>
          <cell r="H271">
            <v>22517.16</v>
          </cell>
          <cell r="J271">
            <v>14078.26</v>
          </cell>
          <cell r="K271">
            <v>14078.26</v>
          </cell>
          <cell r="L271">
            <v>88602.5</v>
          </cell>
          <cell r="M271">
            <v>14078.26</v>
          </cell>
          <cell r="N271">
            <v>102680.76</v>
          </cell>
          <cell r="O271">
            <v>189329.14</v>
          </cell>
          <cell r="P271">
            <v>0</v>
          </cell>
          <cell r="Q271">
            <v>189329.14</v>
          </cell>
          <cell r="R271">
            <v>146194.95000000001</v>
          </cell>
          <cell r="S271">
            <v>0</v>
          </cell>
          <cell r="T271">
            <v>146194.95000000001</v>
          </cell>
          <cell r="U271">
            <v>0</v>
          </cell>
          <cell r="V271">
            <v>164630.57999999999</v>
          </cell>
          <cell r="W271">
            <v>164630.57999999999</v>
          </cell>
          <cell r="X271">
            <v>335524.09000000003</v>
          </cell>
          <cell r="Y271">
            <v>164630.57999999999</v>
          </cell>
          <cell r="Z271">
            <v>500154.67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29132.2</v>
          </cell>
          <cell r="D272">
            <v>0</v>
          </cell>
          <cell r="E272">
            <v>29132.2</v>
          </cell>
          <cell r="F272">
            <v>9926.17</v>
          </cell>
          <cell r="H272">
            <v>9926.17</v>
          </cell>
          <cell r="J272">
            <v>6206.08</v>
          </cell>
          <cell r="K272">
            <v>6206.08</v>
          </cell>
          <cell r="L272">
            <v>39058.370000000003</v>
          </cell>
          <cell r="M272">
            <v>6206.08</v>
          </cell>
          <cell r="N272">
            <v>45264.45</v>
          </cell>
          <cell r="O272">
            <v>83488.820000000007</v>
          </cell>
          <cell r="P272">
            <v>0</v>
          </cell>
          <cell r="Q272">
            <v>83488.820000000007</v>
          </cell>
          <cell r="R272">
            <v>65086.080000000002</v>
          </cell>
          <cell r="S272">
            <v>0</v>
          </cell>
          <cell r="T272">
            <v>65086.080000000002</v>
          </cell>
          <cell r="U272">
            <v>0</v>
          </cell>
          <cell r="V272">
            <v>71929.850000000006</v>
          </cell>
          <cell r="W272">
            <v>71929.850000000006</v>
          </cell>
          <cell r="X272">
            <v>148574.9</v>
          </cell>
          <cell r="Y272">
            <v>71929.850000000006</v>
          </cell>
          <cell r="Z272">
            <v>220504.75</v>
          </cell>
        </row>
        <row r="273">
          <cell r="A273" t="str">
            <v>54020-05</v>
          </cell>
          <cell r="B273" t="str">
            <v>Depreciation - Building</v>
          </cell>
          <cell r="C273">
            <v>168245.48</v>
          </cell>
          <cell r="D273">
            <v>0</v>
          </cell>
          <cell r="E273">
            <v>168245.48</v>
          </cell>
          <cell r="F273">
            <v>0</v>
          </cell>
          <cell r="H273">
            <v>0</v>
          </cell>
          <cell r="K273">
            <v>0</v>
          </cell>
          <cell r="L273">
            <v>168245.48</v>
          </cell>
          <cell r="M273">
            <v>0</v>
          </cell>
          <cell r="N273">
            <v>168245.48</v>
          </cell>
          <cell r="O273">
            <v>819518.29</v>
          </cell>
          <cell r="P273">
            <v>0</v>
          </cell>
          <cell r="Q273">
            <v>819518.29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819518.29</v>
          </cell>
          <cell r="Y273">
            <v>0</v>
          </cell>
          <cell r="Z273">
            <v>819518.29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28111.38</v>
          </cell>
          <cell r="D282">
            <v>0</v>
          </cell>
          <cell r="E282">
            <v>28111.38</v>
          </cell>
          <cell r="F282">
            <v>44885.61</v>
          </cell>
          <cell r="H282">
            <v>44885.61</v>
          </cell>
          <cell r="J282">
            <v>28063.54</v>
          </cell>
          <cell r="K282">
            <v>28063.54</v>
          </cell>
          <cell r="L282">
            <v>72996.990000000005</v>
          </cell>
          <cell r="M282">
            <v>28063.54</v>
          </cell>
          <cell r="N282">
            <v>101060.53</v>
          </cell>
          <cell r="O282">
            <v>83625.11</v>
          </cell>
          <cell r="P282">
            <v>0</v>
          </cell>
          <cell r="Q282">
            <v>83625.11</v>
          </cell>
          <cell r="R282">
            <v>215820.05</v>
          </cell>
          <cell r="S282">
            <v>0</v>
          </cell>
          <cell r="T282">
            <v>215820.05</v>
          </cell>
          <cell r="U282">
            <v>0</v>
          </cell>
          <cell r="V282">
            <v>232962.88</v>
          </cell>
          <cell r="W282">
            <v>232962.88</v>
          </cell>
          <cell r="X282">
            <v>299445.15999999997</v>
          </cell>
          <cell r="Y282">
            <v>232962.88</v>
          </cell>
          <cell r="Z282">
            <v>532408.04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37871.769999999997</v>
          </cell>
          <cell r="P283">
            <v>0</v>
          </cell>
          <cell r="Q283">
            <v>37871.769999999997</v>
          </cell>
          <cell r="R283">
            <v>56367.37</v>
          </cell>
          <cell r="S283">
            <v>0</v>
          </cell>
          <cell r="T283">
            <v>56367.37</v>
          </cell>
          <cell r="U283">
            <v>0</v>
          </cell>
          <cell r="V283">
            <v>46339.06</v>
          </cell>
          <cell r="W283">
            <v>46339.06</v>
          </cell>
          <cell r="X283">
            <v>94239.14</v>
          </cell>
          <cell r="Y283">
            <v>46339.06</v>
          </cell>
          <cell r="Z283">
            <v>140578.20000000001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-2749.22</v>
          </cell>
          <cell r="D284">
            <v>0</v>
          </cell>
          <cell r="E284">
            <v>-2749.22</v>
          </cell>
          <cell r="F284">
            <v>15827.05</v>
          </cell>
          <cell r="H284">
            <v>15827.05</v>
          </cell>
          <cell r="K284">
            <v>0</v>
          </cell>
          <cell r="L284">
            <v>13077.83</v>
          </cell>
          <cell r="M284">
            <v>0</v>
          </cell>
          <cell r="N284">
            <v>13077.83</v>
          </cell>
          <cell r="O284">
            <v>2818.61</v>
          </cell>
          <cell r="P284">
            <v>0</v>
          </cell>
          <cell r="Q284">
            <v>2818.61</v>
          </cell>
          <cell r="R284">
            <v>9433.7500000000109</v>
          </cell>
          <cell r="S284">
            <v>0</v>
          </cell>
          <cell r="T284">
            <v>9433.7500000000109</v>
          </cell>
          <cell r="U284">
            <v>0</v>
          </cell>
          <cell r="V284">
            <v>0</v>
          </cell>
          <cell r="W284">
            <v>0</v>
          </cell>
          <cell r="X284">
            <v>12252.36</v>
          </cell>
          <cell r="Y284">
            <v>0</v>
          </cell>
          <cell r="Z284">
            <v>12252.36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10315.89</v>
          </cell>
          <cell r="P285">
            <v>0</v>
          </cell>
          <cell r="Q285">
            <v>10315.89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10315.89</v>
          </cell>
          <cell r="Y285">
            <v>0</v>
          </cell>
          <cell r="Z285">
            <v>10315.89</v>
          </cell>
        </row>
        <row r="286">
          <cell r="A286">
            <v>999999</v>
          </cell>
          <cell r="B286" t="str">
            <v>Contra Account</v>
          </cell>
          <cell r="C286">
            <v>11206976.369999997</v>
          </cell>
          <cell r="D286">
            <v>0</v>
          </cell>
          <cell r="E286">
            <v>11181255.649999999</v>
          </cell>
          <cell r="F286">
            <v>46516175.350000009</v>
          </cell>
          <cell r="G286">
            <v>0</v>
          </cell>
          <cell r="H286">
            <v>46622883.710000016</v>
          </cell>
          <cell r="I286">
            <v>0</v>
          </cell>
          <cell r="J286">
            <v>2408108.59</v>
          </cell>
          <cell r="K286">
            <v>2408108.59</v>
          </cell>
          <cell r="L286">
            <v>70678313.519999981</v>
          </cell>
          <cell r="M286">
            <v>2408108.59</v>
          </cell>
          <cell r="N286">
            <v>73086422.109999985</v>
          </cell>
          <cell r="O286">
            <v>16647368.400000008</v>
          </cell>
          <cell r="P286">
            <v>0</v>
          </cell>
          <cell r="Q286">
            <v>16647368.400000008</v>
          </cell>
          <cell r="R286">
            <v>61206558.960000016</v>
          </cell>
          <cell r="S286">
            <v>0</v>
          </cell>
          <cell r="T286">
            <v>61206558.960000016</v>
          </cell>
          <cell r="U286">
            <v>0</v>
          </cell>
          <cell r="V286">
            <v>15172246.789999988</v>
          </cell>
          <cell r="W286">
            <v>15172246.789999988</v>
          </cell>
          <cell r="X286">
            <v>77853927.359999999</v>
          </cell>
          <cell r="Y286">
            <v>15172246.789999988</v>
          </cell>
          <cell r="Z286">
            <v>-6.6287611844018102E-8</v>
          </cell>
        </row>
      </sheetData>
      <sheetData sheetId="15">
        <row r="5">
          <cell r="A5" t="str">
            <v>A/C NO.</v>
          </cell>
          <cell r="B5" t="str">
            <v>ACCOUNT NAME</v>
          </cell>
          <cell r="C5" t="str">
            <v>CURRENT MONTH</v>
          </cell>
          <cell r="O5" t="str">
            <v>YEAR TO DATE</v>
          </cell>
        </row>
        <row r="6">
          <cell r="C6" t="str">
            <v>FAC1</v>
          </cell>
          <cell r="F6" t="str">
            <v>FAC2</v>
          </cell>
          <cell r="I6" t="str">
            <v>FAC3</v>
          </cell>
          <cell r="L6" t="str">
            <v>GRAND TOTAL</v>
          </cell>
          <cell r="O6" t="str">
            <v>FAC1</v>
          </cell>
          <cell r="R6" t="str">
            <v>FAC2</v>
          </cell>
          <cell r="U6" t="str">
            <v>FAC3</v>
          </cell>
          <cell r="X6" t="str">
            <v>GRAND TOTAL</v>
          </cell>
        </row>
        <row r="7">
          <cell r="C7" t="str">
            <v>NON-BOI</v>
          </cell>
          <cell r="D7" t="str">
            <v>BOI</v>
          </cell>
          <cell r="E7" t="str">
            <v>TOTAL</v>
          </cell>
          <cell r="F7" t="str">
            <v>NON-BOI</v>
          </cell>
          <cell r="G7" t="str">
            <v>BOI</v>
          </cell>
          <cell r="H7" t="str">
            <v>TOTAL</v>
          </cell>
          <cell r="I7" t="str">
            <v>NON-BOI</v>
          </cell>
          <cell r="J7" t="str">
            <v>BOI</v>
          </cell>
          <cell r="K7" t="str">
            <v>TOTAL</v>
          </cell>
          <cell r="L7" t="str">
            <v>NON-BOI</v>
          </cell>
          <cell r="M7" t="str">
            <v>BOI</v>
          </cell>
          <cell r="N7" t="str">
            <v>TOTAL</v>
          </cell>
          <cell r="O7" t="str">
            <v>NON-BOI</v>
          </cell>
          <cell r="P7" t="str">
            <v>BOI</v>
          </cell>
          <cell r="Q7" t="str">
            <v>TOTAL</v>
          </cell>
          <cell r="R7" t="str">
            <v>NON-BOI</v>
          </cell>
          <cell r="S7" t="str">
            <v>BOI</v>
          </cell>
          <cell r="T7" t="str">
            <v>TOTAL</v>
          </cell>
          <cell r="U7" t="str">
            <v>NON-BOI</v>
          </cell>
          <cell r="V7" t="str">
            <v>BOI</v>
          </cell>
          <cell r="W7" t="str">
            <v>TOTAL</v>
          </cell>
          <cell r="X7" t="str">
            <v>NON-BOI</v>
          </cell>
          <cell r="Y7" t="str">
            <v>BOI</v>
          </cell>
          <cell r="Z7" t="str">
            <v>TOTAL</v>
          </cell>
        </row>
        <row r="8">
          <cell r="A8">
            <v>11001</v>
          </cell>
          <cell r="B8" t="str">
            <v>Current Assets</v>
          </cell>
        </row>
        <row r="9">
          <cell r="A9" t="str">
            <v>11001-01</v>
          </cell>
          <cell r="B9" t="str">
            <v>Cash in Hand</v>
          </cell>
          <cell r="Z9">
            <v>31998.75</v>
          </cell>
        </row>
        <row r="10">
          <cell r="A10" t="str">
            <v>11001-02</v>
          </cell>
          <cell r="B10" t="str">
            <v>Petty Cash</v>
          </cell>
          <cell r="Z10">
            <v>50000</v>
          </cell>
        </row>
        <row r="11">
          <cell r="A11">
            <v>11002</v>
          </cell>
          <cell r="B11" t="str">
            <v>Cash in saving Account</v>
          </cell>
          <cell r="Z11">
            <v>0</v>
          </cell>
        </row>
        <row r="12">
          <cell r="A12" t="str">
            <v>11002-02</v>
          </cell>
          <cell r="B12" t="str">
            <v>Saving A/C - Bay : Pakthongchai</v>
          </cell>
          <cell r="Z12">
            <v>1247485.04</v>
          </cell>
        </row>
        <row r="13">
          <cell r="A13" t="str">
            <v>11002-04</v>
          </cell>
          <cell r="B13" t="str">
            <v>Saving A/C - Bay : Bangpoo</v>
          </cell>
          <cell r="Z13">
            <v>5550187.0899999999</v>
          </cell>
        </row>
        <row r="14">
          <cell r="A14" t="str">
            <v>11002-03</v>
          </cell>
          <cell r="B14" t="str">
            <v>Saving A/C  : Sumitomo Mitsui Banking</v>
          </cell>
          <cell r="Z14">
            <v>10674416.27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-7000</v>
          </cell>
        </row>
        <row r="19">
          <cell r="A19" t="str">
            <v>11003-05</v>
          </cell>
          <cell r="B19" t="str">
            <v>Current A/C - Bay : Bangpoo</v>
          </cell>
          <cell r="Z19">
            <v>490564.37000000104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-195921.76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50735773.61999999</v>
          </cell>
        </row>
        <row r="30">
          <cell r="A30" t="str">
            <v>11007-02</v>
          </cell>
          <cell r="B30" t="str">
            <v>Accounts receivable - Export</v>
          </cell>
          <cell r="Z30">
            <v>22926992.160000004</v>
          </cell>
        </row>
        <row r="31">
          <cell r="A31" t="str">
            <v>11007-03</v>
          </cell>
          <cell r="B31" t="str">
            <v>Accounts receivable - Related</v>
          </cell>
          <cell r="Z31">
            <v>156219.17000000001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7382672.9000000004</v>
          </cell>
          <cell r="E35">
            <v>7382672.9000000004</v>
          </cell>
          <cell r="F35">
            <v>4867136.24</v>
          </cell>
          <cell r="G35">
            <v>0</v>
          </cell>
          <cell r="H35">
            <v>4867136.24</v>
          </cell>
          <cell r="K35">
            <v>0</v>
          </cell>
          <cell r="L35">
            <v>12249809.140000001</v>
          </cell>
          <cell r="M35">
            <v>0</v>
          </cell>
          <cell r="N35">
            <v>12249809.140000001</v>
          </cell>
          <cell r="O35">
            <v>7382672.9000000004</v>
          </cell>
          <cell r="P35">
            <v>0</v>
          </cell>
          <cell r="Q35">
            <v>7382672.9000000004</v>
          </cell>
          <cell r="R35">
            <v>4867136.24</v>
          </cell>
          <cell r="S35">
            <v>0</v>
          </cell>
          <cell r="T35">
            <v>4867136.24</v>
          </cell>
          <cell r="V35">
            <v>0</v>
          </cell>
          <cell r="W35">
            <v>0</v>
          </cell>
          <cell r="X35">
            <v>12249809.140000001</v>
          </cell>
          <cell r="Y35">
            <v>0</v>
          </cell>
          <cell r="Z35">
            <v>12249809.140000001</v>
          </cell>
        </row>
        <row r="36">
          <cell r="A36" t="str">
            <v>11009-02</v>
          </cell>
          <cell r="B36" t="str">
            <v>Decoration Materials in Stock</v>
          </cell>
          <cell r="C36">
            <v>58839</v>
          </cell>
          <cell r="E36">
            <v>58839</v>
          </cell>
          <cell r="F36">
            <v>120926.92</v>
          </cell>
          <cell r="G36">
            <v>0</v>
          </cell>
          <cell r="H36">
            <v>120926.92</v>
          </cell>
          <cell r="K36">
            <v>0</v>
          </cell>
          <cell r="L36">
            <v>179765.92</v>
          </cell>
          <cell r="M36">
            <v>0</v>
          </cell>
          <cell r="N36">
            <v>179765.92</v>
          </cell>
          <cell r="O36">
            <v>58839</v>
          </cell>
          <cell r="P36">
            <v>0</v>
          </cell>
          <cell r="Q36">
            <v>58839</v>
          </cell>
          <cell r="R36">
            <v>120926.92</v>
          </cell>
          <cell r="S36">
            <v>0</v>
          </cell>
          <cell r="T36">
            <v>120926.92</v>
          </cell>
          <cell r="V36">
            <v>0</v>
          </cell>
          <cell r="W36">
            <v>0</v>
          </cell>
          <cell r="X36">
            <v>179765.92</v>
          </cell>
          <cell r="Y36">
            <v>0</v>
          </cell>
          <cell r="Z36">
            <v>179765.92</v>
          </cell>
        </row>
        <row r="37">
          <cell r="A37" t="str">
            <v>11009-03</v>
          </cell>
          <cell r="B37" t="str">
            <v>Assembly Materials in Stock</v>
          </cell>
          <cell r="C37">
            <v>1147415.71</v>
          </cell>
          <cell r="E37">
            <v>1147415.71</v>
          </cell>
          <cell r="F37">
            <v>27335166.760000002</v>
          </cell>
          <cell r="G37">
            <v>0</v>
          </cell>
          <cell r="H37">
            <v>27335166.760000002</v>
          </cell>
          <cell r="J37">
            <v>707515.88</v>
          </cell>
          <cell r="K37">
            <v>707515.88</v>
          </cell>
          <cell r="L37">
            <v>28482582.470000003</v>
          </cell>
          <cell r="M37">
            <v>707515.88</v>
          </cell>
          <cell r="N37">
            <v>29190098.350000001</v>
          </cell>
          <cell r="O37">
            <v>1147415.71</v>
          </cell>
          <cell r="P37">
            <v>0</v>
          </cell>
          <cell r="Q37">
            <v>1147415.71</v>
          </cell>
          <cell r="R37">
            <v>27335166.760000002</v>
          </cell>
          <cell r="S37">
            <v>0</v>
          </cell>
          <cell r="T37">
            <v>27335166.760000002</v>
          </cell>
          <cell r="V37">
            <v>707515.88</v>
          </cell>
          <cell r="W37">
            <v>707515.88</v>
          </cell>
          <cell r="X37">
            <v>28482582.470000003</v>
          </cell>
          <cell r="Y37">
            <v>707515.88</v>
          </cell>
          <cell r="Z37">
            <v>29190098.350000001</v>
          </cell>
        </row>
        <row r="38">
          <cell r="A38" t="str">
            <v>11009-04</v>
          </cell>
          <cell r="B38" t="str">
            <v>Packing Material in Stock</v>
          </cell>
          <cell r="C38">
            <v>6270.5</v>
          </cell>
          <cell r="E38">
            <v>6270.5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6270.5</v>
          </cell>
          <cell r="M38">
            <v>0</v>
          </cell>
          <cell r="N38">
            <v>6270.5</v>
          </cell>
          <cell r="O38">
            <v>6270.5</v>
          </cell>
          <cell r="P38">
            <v>0</v>
          </cell>
          <cell r="Q38">
            <v>6270.5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6270.5</v>
          </cell>
          <cell r="Y38">
            <v>0</v>
          </cell>
          <cell r="Z38">
            <v>6270.5</v>
          </cell>
        </row>
        <row r="39">
          <cell r="A39" t="str">
            <v>11009-05</v>
          </cell>
          <cell r="B39" t="str">
            <v>Factory Supplies In Stock</v>
          </cell>
          <cell r="C39">
            <v>52392</v>
          </cell>
          <cell r="E39">
            <v>52392</v>
          </cell>
          <cell r="F39">
            <v>49180.37</v>
          </cell>
          <cell r="G39">
            <v>0</v>
          </cell>
          <cell r="H39">
            <v>49180.37</v>
          </cell>
          <cell r="K39">
            <v>0</v>
          </cell>
          <cell r="L39">
            <v>101572.37</v>
          </cell>
          <cell r="M39">
            <v>0</v>
          </cell>
          <cell r="N39">
            <v>101572.37</v>
          </cell>
          <cell r="O39">
            <v>52392</v>
          </cell>
          <cell r="P39">
            <v>0</v>
          </cell>
          <cell r="Q39">
            <v>52392</v>
          </cell>
          <cell r="R39">
            <v>49180.37</v>
          </cell>
          <cell r="S39">
            <v>0</v>
          </cell>
          <cell r="T39">
            <v>49180.37</v>
          </cell>
          <cell r="V39">
            <v>0</v>
          </cell>
          <cell r="W39">
            <v>0</v>
          </cell>
          <cell r="X39">
            <v>101572.37</v>
          </cell>
          <cell r="Y39">
            <v>0</v>
          </cell>
          <cell r="Z39">
            <v>101572.37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1863374.88</v>
          </cell>
          <cell r="E40">
            <v>1863374.88</v>
          </cell>
          <cell r="F40">
            <v>4324733.51</v>
          </cell>
          <cell r="G40">
            <v>0</v>
          </cell>
          <cell r="H40">
            <v>4324733.51</v>
          </cell>
          <cell r="J40">
            <v>851223.59</v>
          </cell>
          <cell r="K40">
            <v>851223.59</v>
          </cell>
          <cell r="L40">
            <v>6188108.3899999997</v>
          </cell>
          <cell r="M40">
            <v>851223.59</v>
          </cell>
          <cell r="N40">
            <v>7039331.9799999995</v>
          </cell>
          <cell r="O40">
            <v>1863374.88</v>
          </cell>
          <cell r="P40">
            <v>0</v>
          </cell>
          <cell r="Q40">
            <v>1863374.88</v>
          </cell>
          <cell r="R40">
            <v>4324733.51</v>
          </cell>
          <cell r="S40">
            <v>0</v>
          </cell>
          <cell r="T40">
            <v>4324733.51</v>
          </cell>
          <cell r="V40">
            <v>851223.59</v>
          </cell>
          <cell r="W40">
            <v>851223.59</v>
          </cell>
          <cell r="X40">
            <v>6188108.3899999997</v>
          </cell>
          <cell r="Y40">
            <v>851223.59</v>
          </cell>
          <cell r="Z40">
            <v>7039331.9799999995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4054377.07</v>
          </cell>
          <cell r="E41">
            <v>4054377.07</v>
          </cell>
          <cell r="F41">
            <v>3506194.93</v>
          </cell>
          <cell r="G41">
            <v>0</v>
          </cell>
          <cell r="H41">
            <v>3506194.93</v>
          </cell>
          <cell r="J41">
            <v>0</v>
          </cell>
          <cell r="K41">
            <v>0</v>
          </cell>
          <cell r="L41">
            <v>7560572</v>
          </cell>
          <cell r="M41">
            <v>0</v>
          </cell>
          <cell r="N41">
            <v>7560572</v>
          </cell>
          <cell r="O41">
            <v>4054377.07</v>
          </cell>
          <cell r="P41">
            <v>0</v>
          </cell>
          <cell r="Q41">
            <v>4054377.07</v>
          </cell>
          <cell r="R41">
            <v>3506194.93</v>
          </cell>
          <cell r="S41">
            <v>0</v>
          </cell>
          <cell r="T41">
            <v>3506194.93</v>
          </cell>
          <cell r="V41">
            <v>0</v>
          </cell>
          <cell r="W41">
            <v>0</v>
          </cell>
          <cell r="X41">
            <v>7560572</v>
          </cell>
          <cell r="Y41">
            <v>0</v>
          </cell>
          <cell r="Z41">
            <v>7560572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4085700</v>
          </cell>
        </row>
        <row r="49">
          <cell r="A49" t="str">
            <v>11010-02</v>
          </cell>
          <cell r="B49" t="str">
            <v>Prepaid Expense</v>
          </cell>
          <cell r="Z49">
            <v>813220.61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833805.1</v>
          </cell>
        </row>
        <row r="53">
          <cell r="A53" t="str">
            <v>11010-06</v>
          </cell>
          <cell r="B53" t="str">
            <v>Purchase Vat</v>
          </cell>
          <cell r="Z53">
            <v>1628337.68</v>
          </cell>
        </row>
        <row r="54">
          <cell r="A54" t="str">
            <v>11010-07</v>
          </cell>
          <cell r="B54" t="str">
            <v>Vat in Transit</v>
          </cell>
          <cell r="Z54">
            <v>179685.01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9195609.1799999997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891167.24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533805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126828820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534092762.54000002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8831678.25</v>
          </cell>
        </row>
        <row r="69">
          <cell r="A69" t="str">
            <v>14005-01</v>
          </cell>
          <cell r="B69" t="str">
            <v>Office Equipment</v>
          </cell>
          <cell r="Z69">
            <v>37930272.399999999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20111646.399999999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-123676379.73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-506330873.61000001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-7352171.8400000008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-32662555.600000001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-4999901.47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-16852036.290000003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-8680973.9499999993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-36000000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-42820082.659999996</v>
          </cell>
        </row>
        <row r="88">
          <cell r="A88" t="str">
            <v>21002-02</v>
          </cell>
          <cell r="B88" t="str">
            <v>Accounts Payable - Export</v>
          </cell>
          <cell r="Z88">
            <v>-47052721.370000005</v>
          </cell>
        </row>
        <row r="89">
          <cell r="A89" t="str">
            <v>21002-03</v>
          </cell>
          <cell r="B89" t="str">
            <v>Accounts Payable - Related</v>
          </cell>
          <cell r="Z89">
            <v>-18228686.68</v>
          </cell>
        </row>
        <row r="90">
          <cell r="A90" t="str">
            <v>21003-01</v>
          </cell>
          <cell r="B90" t="str">
            <v>Accrued Interest</v>
          </cell>
          <cell r="Z90">
            <v>0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-4989444.16</v>
          </cell>
        </row>
        <row r="92">
          <cell r="A92" t="str">
            <v>21003-03</v>
          </cell>
          <cell r="B92" t="str">
            <v>Other Creditors</v>
          </cell>
          <cell r="Z92">
            <v>-93000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-154021.32999999999</v>
          </cell>
        </row>
        <row r="97">
          <cell r="A97" t="str">
            <v>21004-02</v>
          </cell>
          <cell r="B97" t="str">
            <v>W/T Phor Ngor Dor 3</v>
          </cell>
          <cell r="Z97">
            <v>-1766.25</v>
          </cell>
        </row>
        <row r="98">
          <cell r="A98" t="str">
            <v>21004-03</v>
          </cell>
          <cell r="B98" t="str">
            <v>W/T Phor Ngor Dor 1</v>
          </cell>
          <cell r="Z98">
            <v>-701826.92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-429376</v>
          </cell>
        </row>
        <row r="103">
          <cell r="A103" t="str">
            <v>21007-01</v>
          </cell>
          <cell r="B103" t="str">
            <v>Selling Tax</v>
          </cell>
          <cell r="Z103">
            <v>-1669433.94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-11679691.279999999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-30874.83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-17658562.859999999</v>
          </cell>
          <cell r="D116">
            <v>0</v>
          </cell>
          <cell r="E116">
            <v>-17658562.859999999</v>
          </cell>
          <cell r="F116">
            <v>-2392773.1</v>
          </cell>
          <cell r="G116">
            <v>0</v>
          </cell>
          <cell r="H116">
            <v>-2392773.1</v>
          </cell>
          <cell r="J116">
            <v>-2883094</v>
          </cell>
          <cell r="K116">
            <v>-2883094</v>
          </cell>
          <cell r="L116">
            <v>-20051335.960000001</v>
          </cell>
          <cell r="M116">
            <v>-2883094</v>
          </cell>
          <cell r="N116">
            <v>-22934429.960000001</v>
          </cell>
          <cell r="O116">
            <v>-81515679.099999994</v>
          </cell>
          <cell r="P116">
            <v>0</v>
          </cell>
          <cell r="Q116">
            <v>-81515679.099999994</v>
          </cell>
          <cell r="R116">
            <v>-32828308.710000001</v>
          </cell>
          <cell r="S116">
            <v>0</v>
          </cell>
          <cell r="T116">
            <v>-32828308.710000001</v>
          </cell>
          <cell r="U116">
            <v>0</v>
          </cell>
          <cell r="V116">
            <v>-65891390.700000003</v>
          </cell>
          <cell r="W116">
            <v>-65891390.700000003</v>
          </cell>
          <cell r="X116">
            <v>-114343987.81</v>
          </cell>
          <cell r="Y116">
            <v>-65891390.700000003</v>
          </cell>
          <cell r="Z116">
            <v>-180235378.50999999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-4685997.33</v>
          </cell>
          <cell r="G117">
            <v>0</v>
          </cell>
          <cell r="H117">
            <v>-4685997.33</v>
          </cell>
          <cell r="K117">
            <v>0</v>
          </cell>
          <cell r="L117">
            <v>-4685997.33</v>
          </cell>
          <cell r="M117">
            <v>0</v>
          </cell>
          <cell r="N117">
            <v>-4685997.33</v>
          </cell>
          <cell r="O117">
            <v>0</v>
          </cell>
          <cell r="P117">
            <v>0</v>
          </cell>
          <cell r="Q117">
            <v>0</v>
          </cell>
          <cell r="R117">
            <v>-29807748.509999998</v>
          </cell>
          <cell r="S117">
            <v>0</v>
          </cell>
          <cell r="T117">
            <v>-29807748.509999998</v>
          </cell>
          <cell r="U117">
            <v>0</v>
          </cell>
          <cell r="V117">
            <v>0</v>
          </cell>
          <cell r="W117">
            <v>0</v>
          </cell>
          <cell r="X117">
            <v>-29807748.509999998</v>
          </cell>
          <cell r="Y117">
            <v>0</v>
          </cell>
          <cell r="Z117">
            <v>-29807748.509999998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-210608.83</v>
          </cell>
          <cell r="D123">
            <v>0</v>
          </cell>
          <cell r="E123">
            <v>-210608.83</v>
          </cell>
          <cell r="F123">
            <v>-118827.8</v>
          </cell>
          <cell r="G123">
            <v>0</v>
          </cell>
          <cell r="H123">
            <v>-118827.8</v>
          </cell>
          <cell r="K123">
            <v>0</v>
          </cell>
          <cell r="L123">
            <v>-329436.63</v>
          </cell>
          <cell r="M123">
            <v>0</v>
          </cell>
          <cell r="N123">
            <v>-329436.63</v>
          </cell>
          <cell r="O123">
            <v>-718081.35</v>
          </cell>
          <cell r="P123">
            <v>0</v>
          </cell>
          <cell r="Q123">
            <v>-718081.35</v>
          </cell>
          <cell r="R123">
            <v>-1015957.86</v>
          </cell>
          <cell r="S123">
            <v>0</v>
          </cell>
          <cell r="T123">
            <v>-1015957.86</v>
          </cell>
          <cell r="U123">
            <v>0</v>
          </cell>
          <cell r="V123">
            <v>0</v>
          </cell>
          <cell r="W123">
            <v>0</v>
          </cell>
          <cell r="X123">
            <v>-1734039.21</v>
          </cell>
          <cell r="Y123">
            <v>0</v>
          </cell>
          <cell r="Z123">
            <v>-1734039.21</v>
          </cell>
        </row>
        <row r="124">
          <cell r="A124" t="str">
            <v>43000-02</v>
          </cell>
          <cell r="B124" t="str">
            <v>Other Income</v>
          </cell>
          <cell r="C124">
            <v>-91501.05</v>
          </cell>
          <cell r="D124">
            <v>0</v>
          </cell>
          <cell r="E124">
            <v>-91501.05</v>
          </cell>
          <cell r="F124">
            <v>-20438.47</v>
          </cell>
          <cell r="G124">
            <v>0</v>
          </cell>
          <cell r="H124">
            <v>-20438.47</v>
          </cell>
          <cell r="J124">
            <v>0</v>
          </cell>
          <cell r="K124">
            <v>0</v>
          </cell>
          <cell r="L124">
            <v>-111939.52</v>
          </cell>
          <cell r="M124">
            <v>0</v>
          </cell>
          <cell r="N124">
            <v>-111939.52</v>
          </cell>
          <cell r="O124">
            <v>-3726768.51</v>
          </cell>
          <cell r="P124">
            <v>0</v>
          </cell>
          <cell r="Q124">
            <v>-3726768.51</v>
          </cell>
          <cell r="R124">
            <v>-439650.28</v>
          </cell>
          <cell r="S124">
            <v>0</v>
          </cell>
          <cell r="T124">
            <v>-439650.28</v>
          </cell>
          <cell r="U124">
            <v>0</v>
          </cell>
          <cell r="V124">
            <v>0</v>
          </cell>
          <cell r="W124">
            <v>0</v>
          </cell>
          <cell r="X124">
            <v>-4166418.79</v>
          </cell>
          <cell r="Y124">
            <v>0</v>
          </cell>
          <cell r="Z124">
            <v>-4166418.79</v>
          </cell>
        </row>
        <row r="125">
          <cell r="B125" t="str">
            <v xml:space="preserve"> Other Income -Mould</v>
          </cell>
          <cell r="C125">
            <v>-91400</v>
          </cell>
          <cell r="D125">
            <v>0</v>
          </cell>
          <cell r="E125">
            <v>-91400</v>
          </cell>
          <cell r="F125">
            <v>0</v>
          </cell>
          <cell r="H125">
            <v>0</v>
          </cell>
          <cell r="L125">
            <v>-91400</v>
          </cell>
          <cell r="M125">
            <v>0</v>
          </cell>
          <cell r="N125">
            <v>-91400</v>
          </cell>
          <cell r="O125">
            <v>-3628120</v>
          </cell>
          <cell r="P125">
            <v>0</v>
          </cell>
          <cell r="Q125">
            <v>-3628120</v>
          </cell>
          <cell r="R125">
            <v>-185243.45</v>
          </cell>
          <cell r="S125">
            <v>0</v>
          </cell>
          <cell r="T125">
            <v>-185243.45</v>
          </cell>
          <cell r="U125">
            <v>0</v>
          </cell>
          <cell r="V125">
            <v>0</v>
          </cell>
          <cell r="W125">
            <v>0</v>
          </cell>
          <cell r="X125">
            <v>-3813363.45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-101.05</v>
          </cell>
          <cell r="D126">
            <v>0</v>
          </cell>
          <cell r="E126">
            <v>-101.05</v>
          </cell>
          <cell r="F126">
            <v>-20438.47</v>
          </cell>
          <cell r="H126">
            <v>-20438.47</v>
          </cell>
          <cell r="J126">
            <v>0</v>
          </cell>
          <cell r="L126">
            <v>-20539.52</v>
          </cell>
          <cell r="M126">
            <v>0</v>
          </cell>
          <cell r="N126">
            <v>-20539.52</v>
          </cell>
          <cell r="O126">
            <v>-98648.51</v>
          </cell>
          <cell r="P126">
            <v>0</v>
          </cell>
          <cell r="Q126">
            <v>-98648.51</v>
          </cell>
          <cell r="R126">
            <v>-254406.83</v>
          </cell>
          <cell r="S126">
            <v>0</v>
          </cell>
          <cell r="T126">
            <v>-254406.83</v>
          </cell>
          <cell r="U126">
            <v>0</v>
          </cell>
          <cell r="V126">
            <v>0</v>
          </cell>
          <cell r="W126">
            <v>0</v>
          </cell>
          <cell r="X126">
            <v>-353055.34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-159274.44</v>
          </cell>
          <cell r="J129">
            <v>159274.44</v>
          </cell>
          <cell r="K129">
            <v>159274.44</v>
          </cell>
          <cell r="L129">
            <v>-159274.44</v>
          </cell>
          <cell r="M129">
            <v>159274.44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-3384039.23</v>
          </cell>
          <cell r="S129">
            <v>0</v>
          </cell>
          <cell r="T129">
            <v>-3384039.23</v>
          </cell>
          <cell r="U129">
            <v>0</v>
          </cell>
          <cell r="V129">
            <v>3384039.23</v>
          </cell>
          <cell r="W129">
            <v>3384039.23</v>
          </cell>
          <cell r="X129">
            <v>-3384039.23</v>
          </cell>
          <cell r="Y129">
            <v>3384039.23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7333668.6200000001</v>
          </cell>
          <cell r="D133">
            <v>0</v>
          </cell>
          <cell r="E133">
            <v>7333668.6200000001</v>
          </cell>
          <cell r="F133">
            <v>4669138.41</v>
          </cell>
          <cell r="G133">
            <v>0</v>
          </cell>
          <cell r="H133">
            <v>4669138.41</v>
          </cell>
          <cell r="J133">
            <v>0</v>
          </cell>
          <cell r="K133">
            <v>0</v>
          </cell>
          <cell r="L133">
            <v>12002807.030000001</v>
          </cell>
          <cell r="M133">
            <v>0</v>
          </cell>
          <cell r="N133">
            <v>12002807.030000001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56594</v>
          </cell>
          <cell r="D134">
            <v>0</v>
          </cell>
          <cell r="E134">
            <v>56594</v>
          </cell>
          <cell r="F134">
            <v>182265.92</v>
          </cell>
          <cell r="G134">
            <v>0</v>
          </cell>
          <cell r="H134">
            <v>182265.92</v>
          </cell>
          <cell r="J134">
            <v>0</v>
          </cell>
          <cell r="K134">
            <v>0</v>
          </cell>
          <cell r="L134">
            <v>238859.92</v>
          </cell>
          <cell r="M134">
            <v>0</v>
          </cell>
          <cell r="N134">
            <v>238859.92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853629.4</v>
          </cell>
          <cell r="D135">
            <v>0</v>
          </cell>
          <cell r="E135">
            <v>853629.4</v>
          </cell>
          <cell r="F135">
            <v>31228880.800000001</v>
          </cell>
          <cell r="G135">
            <v>0</v>
          </cell>
          <cell r="H135">
            <v>31228880.800000001</v>
          </cell>
          <cell r="J135">
            <v>741522.5</v>
          </cell>
          <cell r="K135">
            <v>741522.5</v>
          </cell>
          <cell r="L135">
            <v>32082510.199999999</v>
          </cell>
          <cell r="M135">
            <v>741522.5</v>
          </cell>
          <cell r="N135">
            <v>32824032.699999999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</v>
          </cell>
          <cell r="Y135">
            <v>749926.06</v>
          </cell>
          <cell r="Z135">
            <v>3612445.84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4825.5</v>
          </cell>
          <cell r="D136">
            <v>0</v>
          </cell>
          <cell r="E136">
            <v>4825.5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4825.5</v>
          </cell>
          <cell r="M136">
            <v>0</v>
          </cell>
          <cell r="N136">
            <v>4825.5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2595976.65</v>
          </cell>
          <cell r="D137">
            <v>0</v>
          </cell>
          <cell r="E137">
            <v>2595976.65</v>
          </cell>
          <cell r="F137">
            <v>2456686.16</v>
          </cell>
          <cell r="G137">
            <v>0</v>
          </cell>
          <cell r="H137">
            <v>2456686.16</v>
          </cell>
          <cell r="J137">
            <v>670195.65</v>
          </cell>
          <cell r="K137">
            <v>670195.65</v>
          </cell>
          <cell r="L137">
            <v>5052662.8099999996</v>
          </cell>
          <cell r="M137">
            <v>670195.65</v>
          </cell>
          <cell r="N137">
            <v>5722858.4600000009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3865262.16</v>
          </cell>
          <cell r="E138">
            <v>3865262.16</v>
          </cell>
          <cell r="F138">
            <v>4037236.83</v>
          </cell>
          <cell r="G138">
            <v>0</v>
          </cell>
          <cell r="H138">
            <v>4037236.83</v>
          </cell>
          <cell r="J138">
            <v>0</v>
          </cell>
          <cell r="K138">
            <v>0</v>
          </cell>
          <cell r="L138">
            <v>7902498.9900000002</v>
          </cell>
          <cell r="M138">
            <v>0</v>
          </cell>
          <cell r="N138">
            <v>7902498.9900000002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-7382672.9000000004</v>
          </cell>
          <cell r="D140">
            <v>0</v>
          </cell>
          <cell r="E140">
            <v>-7382672.9000000004</v>
          </cell>
          <cell r="F140">
            <v>-4867136.24</v>
          </cell>
          <cell r="H140">
            <v>-4867136.24</v>
          </cell>
          <cell r="J140">
            <v>0</v>
          </cell>
          <cell r="K140">
            <v>0</v>
          </cell>
          <cell r="L140">
            <v>-12249809.140000001</v>
          </cell>
          <cell r="M140">
            <v>0</v>
          </cell>
          <cell r="N140">
            <v>-12249809.140000001</v>
          </cell>
          <cell r="O140">
            <v>-7382672.9000000004</v>
          </cell>
          <cell r="P140">
            <v>0</v>
          </cell>
          <cell r="Q140">
            <v>-7382672.9000000004</v>
          </cell>
          <cell r="R140">
            <v>-4867136.24</v>
          </cell>
          <cell r="S140">
            <v>0</v>
          </cell>
          <cell r="T140">
            <v>-4867136.24</v>
          </cell>
          <cell r="U140">
            <v>0</v>
          </cell>
          <cell r="V140">
            <v>0</v>
          </cell>
          <cell r="W140">
            <v>0</v>
          </cell>
          <cell r="X140">
            <v>-12249809.140000001</v>
          </cell>
          <cell r="Y140">
            <v>0</v>
          </cell>
          <cell r="Z140">
            <v>-12249809.140000001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-58839</v>
          </cell>
          <cell r="D141">
            <v>0</v>
          </cell>
          <cell r="E141">
            <v>-58839</v>
          </cell>
          <cell r="F141">
            <v>-120926.92</v>
          </cell>
          <cell r="H141">
            <v>-120926.92</v>
          </cell>
          <cell r="J141">
            <v>0</v>
          </cell>
          <cell r="K141">
            <v>0</v>
          </cell>
          <cell r="L141">
            <v>-179765.92</v>
          </cell>
          <cell r="M141">
            <v>0</v>
          </cell>
          <cell r="N141">
            <v>-179765.92</v>
          </cell>
          <cell r="O141">
            <v>-58839</v>
          </cell>
          <cell r="P141">
            <v>0</v>
          </cell>
          <cell r="Q141">
            <v>-58839</v>
          </cell>
          <cell r="R141">
            <v>-120926.92</v>
          </cell>
          <cell r="S141">
            <v>0</v>
          </cell>
          <cell r="T141">
            <v>-120926.92</v>
          </cell>
          <cell r="U141">
            <v>0</v>
          </cell>
          <cell r="V141">
            <v>0</v>
          </cell>
          <cell r="W141">
            <v>0</v>
          </cell>
          <cell r="X141">
            <v>-179765.92</v>
          </cell>
          <cell r="Y141">
            <v>0</v>
          </cell>
          <cell r="Z141">
            <v>-179765.92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-1147415.71</v>
          </cell>
          <cell r="D142">
            <v>0</v>
          </cell>
          <cell r="E142">
            <v>-1147415.71</v>
          </cell>
          <cell r="F142">
            <v>-27335166.760000002</v>
          </cell>
          <cell r="H142">
            <v>-27335166.760000002</v>
          </cell>
          <cell r="J142">
            <v>-707515.88</v>
          </cell>
          <cell r="K142">
            <v>-707515.88</v>
          </cell>
          <cell r="L142">
            <v>-28482582.470000003</v>
          </cell>
          <cell r="M142">
            <v>-707515.88</v>
          </cell>
          <cell r="N142">
            <v>-29190098.350000001</v>
          </cell>
          <cell r="O142">
            <v>-1147415.71</v>
          </cell>
          <cell r="P142">
            <v>0</v>
          </cell>
          <cell r="Q142">
            <v>-1147415.71</v>
          </cell>
          <cell r="R142">
            <v>-27335166.760000002</v>
          </cell>
          <cell r="S142">
            <v>0</v>
          </cell>
          <cell r="T142">
            <v>-27335166.760000002</v>
          </cell>
          <cell r="U142">
            <v>0</v>
          </cell>
          <cell r="V142">
            <v>-707515.88</v>
          </cell>
          <cell r="W142">
            <v>-707515.88</v>
          </cell>
          <cell r="X142">
            <v>-28482582.470000003</v>
          </cell>
          <cell r="Y142">
            <v>-707515.88</v>
          </cell>
          <cell r="Z142">
            <v>-29190098.350000001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-6270.5</v>
          </cell>
          <cell r="D143">
            <v>0</v>
          </cell>
          <cell r="E143">
            <v>-6270.5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-6270.5</v>
          </cell>
          <cell r="M143">
            <v>0</v>
          </cell>
          <cell r="N143">
            <v>-6270.5</v>
          </cell>
          <cell r="O143">
            <v>-6270.5</v>
          </cell>
          <cell r="P143">
            <v>0</v>
          </cell>
          <cell r="Q143">
            <v>-6270.5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-6270.5</v>
          </cell>
          <cell r="Y143">
            <v>0</v>
          </cell>
          <cell r="Z143">
            <v>-6270.5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-1863374.88</v>
          </cell>
          <cell r="D144">
            <v>0</v>
          </cell>
          <cell r="E144">
            <v>-1863374.88</v>
          </cell>
          <cell r="F144">
            <v>-4324733.51</v>
          </cell>
          <cell r="H144">
            <v>-4324733.51</v>
          </cell>
          <cell r="J144">
            <v>-851223.59</v>
          </cell>
          <cell r="K144">
            <v>-851223.59</v>
          </cell>
          <cell r="M144">
            <v>-851223.59</v>
          </cell>
          <cell r="N144">
            <v>-851223.59</v>
          </cell>
          <cell r="O144">
            <v>-1863374.88</v>
          </cell>
          <cell r="P144">
            <v>0</v>
          </cell>
          <cell r="Q144">
            <v>-1863374.88</v>
          </cell>
          <cell r="R144">
            <v>-4324733.51</v>
          </cell>
          <cell r="S144">
            <v>0</v>
          </cell>
          <cell r="T144">
            <v>-4324733.51</v>
          </cell>
          <cell r="U144">
            <v>0</v>
          </cell>
          <cell r="V144">
            <v>-851223.59</v>
          </cell>
          <cell r="W144">
            <v>-851223.59</v>
          </cell>
          <cell r="X144">
            <v>-6188108.3899999997</v>
          </cell>
          <cell r="Y144">
            <v>-851223.59</v>
          </cell>
          <cell r="Z144">
            <v>-7039331.9799999995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-4054377.07</v>
          </cell>
          <cell r="D145">
            <v>0</v>
          </cell>
          <cell r="E145">
            <v>-4054377.07</v>
          </cell>
          <cell r="F145">
            <v>-3506194.93</v>
          </cell>
          <cell r="H145">
            <v>-3506194.93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-4054377.07</v>
          </cell>
          <cell r="P145">
            <v>0</v>
          </cell>
          <cell r="Q145">
            <v>-4054377.07</v>
          </cell>
          <cell r="R145">
            <v>-3506194.93</v>
          </cell>
          <cell r="S145">
            <v>0</v>
          </cell>
          <cell r="T145">
            <v>-3506194.93</v>
          </cell>
          <cell r="U145">
            <v>0</v>
          </cell>
          <cell r="V145">
            <v>0</v>
          </cell>
          <cell r="W145">
            <v>0</v>
          </cell>
          <cell r="X145">
            <v>-7560572</v>
          </cell>
          <cell r="Y145">
            <v>0</v>
          </cell>
          <cell r="Z145">
            <v>-7560572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8325538.0999999996</v>
          </cell>
          <cell r="D147">
            <v>0</v>
          </cell>
          <cell r="E147">
            <v>8325538.0999999996</v>
          </cell>
          <cell r="F147">
            <v>1083950.75</v>
          </cell>
          <cell r="H147">
            <v>1083950.75</v>
          </cell>
          <cell r="K147">
            <v>0</v>
          </cell>
          <cell r="L147">
            <v>9409488.8499999996</v>
          </cell>
          <cell r="M147">
            <v>0</v>
          </cell>
          <cell r="N147">
            <v>9409488.8499999996</v>
          </cell>
          <cell r="O147">
            <v>34526419.530000001</v>
          </cell>
          <cell r="P147">
            <v>0</v>
          </cell>
          <cell r="Q147">
            <v>34526419.530000001</v>
          </cell>
          <cell r="R147">
            <v>9047605.3000000007</v>
          </cell>
          <cell r="S147">
            <v>0</v>
          </cell>
          <cell r="T147">
            <v>9047605.3000000007</v>
          </cell>
          <cell r="U147">
            <v>0</v>
          </cell>
          <cell r="V147">
            <v>0</v>
          </cell>
          <cell r="W147">
            <v>0</v>
          </cell>
          <cell r="X147">
            <v>43574024.829999998</v>
          </cell>
          <cell r="Y147">
            <v>0</v>
          </cell>
          <cell r="Z147">
            <v>43574024.829999998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11270</v>
          </cell>
          <cell r="D148">
            <v>0</v>
          </cell>
          <cell r="E148">
            <v>11270</v>
          </cell>
          <cell r="F148">
            <v>9400</v>
          </cell>
          <cell r="H148">
            <v>9400</v>
          </cell>
          <cell r="K148">
            <v>0</v>
          </cell>
          <cell r="L148">
            <v>20670</v>
          </cell>
          <cell r="M148">
            <v>0</v>
          </cell>
          <cell r="N148">
            <v>20670</v>
          </cell>
          <cell r="O148">
            <v>55542</v>
          </cell>
          <cell r="P148">
            <v>0</v>
          </cell>
          <cell r="Q148">
            <v>55542</v>
          </cell>
          <cell r="R148">
            <v>237323.01</v>
          </cell>
          <cell r="S148">
            <v>0</v>
          </cell>
          <cell r="T148">
            <v>237323.01</v>
          </cell>
          <cell r="U148">
            <v>0</v>
          </cell>
          <cell r="V148">
            <v>0</v>
          </cell>
          <cell r="W148">
            <v>0</v>
          </cell>
          <cell r="X148">
            <v>292865.01</v>
          </cell>
          <cell r="Y148">
            <v>0</v>
          </cell>
          <cell r="Z148">
            <v>292865.01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3625583.55</v>
          </cell>
          <cell r="D149">
            <v>0</v>
          </cell>
          <cell r="E149">
            <v>3625583.55</v>
          </cell>
          <cell r="F149">
            <v>6138854.1499999994</v>
          </cell>
          <cell r="H149">
            <v>6138854.1499999994</v>
          </cell>
          <cell r="J149">
            <v>2505094.27</v>
          </cell>
          <cell r="K149">
            <v>2505094.27</v>
          </cell>
          <cell r="L149">
            <v>9764437.6999999993</v>
          </cell>
          <cell r="M149">
            <v>2505094.27</v>
          </cell>
          <cell r="N149">
            <v>12269531.969999999</v>
          </cell>
          <cell r="O149">
            <v>13227280.780000001</v>
          </cell>
          <cell r="P149">
            <v>0</v>
          </cell>
          <cell r="Q149">
            <v>13227280.780000001</v>
          </cell>
          <cell r="R149">
            <v>79439442.200000018</v>
          </cell>
          <cell r="S149">
            <v>0</v>
          </cell>
          <cell r="T149">
            <v>79439442.200000018</v>
          </cell>
          <cell r="U149">
            <v>0</v>
          </cell>
          <cell r="V149">
            <v>51900754.93</v>
          </cell>
          <cell r="W149">
            <v>51900754.93</v>
          </cell>
          <cell r="X149">
            <v>92666722.980000019</v>
          </cell>
          <cell r="Y149">
            <v>51900754.93</v>
          </cell>
          <cell r="Z149">
            <v>144567477.91000003</v>
          </cell>
        </row>
        <row r="150">
          <cell r="B150" t="str">
            <v>Purchase : Packing (goods)</v>
          </cell>
          <cell r="C150">
            <v>63016</v>
          </cell>
          <cell r="D150">
            <v>0</v>
          </cell>
          <cell r="E150">
            <v>63016</v>
          </cell>
          <cell r="F150">
            <v>0</v>
          </cell>
          <cell r="H150">
            <v>0</v>
          </cell>
          <cell r="K150">
            <v>0</v>
          </cell>
          <cell r="L150">
            <v>63016</v>
          </cell>
          <cell r="M150">
            <v>0</v>
          </cell>
          <cell r="N150">
            <v>63016</v>
          </cell>
          <cell r="O150">
            <v>152843</v>
          </cell>
          <cell r="P150">
            <v>0</v>
          </cell>
          <cell r="Q150">
            <v>152843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143864.29</v>
          </cell>
          <cell r="D151">
            <v>0</v>
          </cell>
          <cell r="E151">
            <v>143864.29</v>
          </cell>
          <cell r="F151">
            <v>57787.59</v>
          </cell>
          <cell r="H151">
            <v>57787.59</v>
          </cell>
          <cell r="J151">
            <v>23136.07</v>
          </cell>
          <cell r="K151">
            <v>23136.07</v>
          </cell>
          <cell r="L151">
            <v>201651.88</v>
          </cell>
          <cell r="M151">
            <v>23136.07</v>
          </cell>
          <cell r="N151">
            <v>224787.95</v>
          </cell>
          <cell r="O151">
            <v>476710.05</v>
          </cell>
          <cell r="P151">
            <v>0</v>
          </cell>
          <cell r="Q151">
            <v>476710.05</v>
          </cell>
          <cell r="R151">
            <v>305906.84000000003</v>
          </cell>
          <cell r="S151">
            <v>0</v>
          </cell>
          <cell r="T151">
            <v>305906.84000000003</v>
          </cell>
          <cell r="U151">
            <v>0</v>
          </cell>
          <cell r="V151">
            <v>284003.33</v>
          </cell>
          <cell r="W151">
            <v>284003.33</v>
          </cell>
          <cell r="Y151">
            <v>284003.33</v>
          </cell>
        </row>
        <row r="152">
          <cell r="A152" t="str">
            <v>51004-04</v>
          </cell>
          <cell r="B152" t="str">
            <v>Purchase : Packing</v>
          </cell>
          <cell r="C152">
            <v>206880.29</v>
          </cell>
          <cell r="D152">
            <v>0</v>
          </cell>
          <cell r="E152">
            <v>206880.29</v>
          </cell>
          <cell r="F152">
            <v>57787.59</v>
          </cell>
          <cell r="H152">
            <v>57787.59</v>
          </cell>
          <cell r="J152">
            <v>23136.07</v>
          </cell>
          <cell r="K152">
            <v>23136.07</v>
          </cell>
          <cell r="L152">
            <v>264667.88</v>
          </cell>
          <cell r="M152">
            <v>23136.07</v>
          </cell>
          <cell r="N152">
            <v>287803.95</v>
          </cell>
          <cell r="O152">
            <v>629553.05000000005</v>
          </cell>
          <cell r="P152">
            <v>0</v>
          </cell>
          <cell r="Q152">
            <v>629553.05000000005</v>
          </cell>
          <cell r="R152">
            <v>305906.84000000003</v>
          </cell>
          <cell r="S152">
            <v>0</v>
          </cell>
          <cell r="T152">
            <v>305906.84000000003</v>
          </cell>
          <cell r="U152">
            <v>0</v>
          </cell>
          <cell r="V152">
            <v>284003.33</v>
          </cell>
          <cell r="W152">
            <v>284003.33</v>
          </cell>
          <cell r="X152">
            <v>935459.89</v>
          </cell>
          <cell r="Y152">
            <v>284003.33</v>
          </cell>
          <cell r="Z152">
            <v>1219463.22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1895323.3</v>
          </cell>
          <cell r="D157">
            <v>0</v>
          </cell>
          <cell r="E157">
            <v>1895323.3</v>
          </cell>
          <cell r="F157">
            <v>1657783.19</v>
          </cell>
          <cell r="H157">
            <v>1657783.19</v>
          </cell>
          <cell r="J157">
            <v>458190.82</v>
          </cell>
          <cell r="K157">
            <v>458190.82</v>
          </cell>
          <cell r="L157">
            <v>3553106.49</v>
          </cell>
          <cell r="M157">
            <v>458190.82</v>
          </cell>
          <cell r="N157">
            <v>4011297.31</v>
          </cell>
          <cell r="O157">
            <v>9312816.2400000002</v>
          </cell>
          <cell r="P157">
            <v>0</v>
          </cell>
          <cell r="Q157">
            <v>9312816.2400000002</v>
          </cell>
          <cell r="R157">
            <v>9741120.9000000004</v>
          </cell>
          <cell r="S157">
            <v>0</v>
          </cell>
          <cell r="T157">
            <v>9741120.9000000004</v>
          </cell>
          <cell r="U157">
            <v>0</v>
          </cell>
          <cell r="V157">
            <v>5579072.29</v>
          </cell>
          <cell r="W157">
            <v>5579072.29</v>
          </cell>
          <cell r="X157">
            <v>19053937.140000001</v>
          </cell>
          <cell r="Y157">
            <v>5579072.29</v>
          </cell>
          <cell r="Z157">
            <v>24633009.43</v>
          </cell>
        </row>
        <row r="158">
          <cell r="A158" t="str">
            <v>52001-02</v>
          </cell>
          <cell r="B158" t="str">
            <v>Wages - Factory</v>
          </cell>
          <cell r="C158">
            <v>167268.85</v>
          </cell>
          <cell r="D158">
            <v>0</v>
          </cell>
          <cell r="E158">
            <v>167268.85</v>
          </cell>
          <cell r="F158">
            <v>187706.22</v>
          </cell>
          <cell r="H158">
            <v>187706.22</v>
          </cell>
          <cell r="J158">
            <v>51879.68</v>
          </cell>
          <cell r="K158">
            <v>51879.68</v>
          </cell>
          <cell r="L158">
            <v>354975.07</v>
          </cell>
          <cell r="M158">
            <v>51879.68</v>
          </cell>
          <cell r="N158">
            <v>406854.75</v>
          </cell>
          <cell r="O158">
            <v>1035031.71</v>
          </cell>
          <cell r="P158">
            <v>0</v>
          </cell>
          <cell r="Q158">
            <v>1035031.71</v>
          </cell>
          <cell r="R158">
            <v>1249902.58</v>
          </cell>
          <cell r="S158">
            <v>0</v>
          </cell>
          <cell r="T158">
            <v>1249902.58</v>
          </cell>
          <cell r="U158">
            <v>0</v>
          </cell>
          <cell r="V158">
            <v>729608.96</v>
          </cell>
          <cell r="W158">
            <v>729608.96</v>
          </cell>
          <cell r="X158">
            <v>2284934.29</v>
          </cell>
          <cell r="Y158">
            <v>729608.96</v>
          </cell>
          <cell r="Z158">
            <v>3014543.25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262885.34000000003</v>
          </cell>
          <cell r="D160">
            <v>0</v>
          </cell>
          <cell r="E160">
            <v>262885.34000000003</v>
          </cell>
          <cell r="F160">
            <v>202834.25</v>
          </cell>
          <cell r="H160">
            <v>202834.25</v>
          </cell>
          <cell r="J160">
            <v>56060.89</v>
          </cell>
          <cell r="K160">
            <v>56060.89</v>
          </cell>
          <cell r="L160">
            <v>465719.59</v>
          </cell>
          <cell r="M160">
            <v>56060.89</v>
          </cell>
          <cell r="N160">
            <v>521780.47999999998</v>
          </cell>
          <cell r="O160">
            <v>1557382.83</v>
          </cell>
          <cell r="P160">
            <v>0</v>
          </cell>
          <cell r="Q160">
            <v>1557382.83</v>
          </cell>
          <cell r="R160">
            <v>1353468.23</v>
          </cell>
          <cell r="S160">
            <v>0</v>
          </cell>
          <cell r="T160">
            <v>1353468.23</v>
          </cell>
          <cell r="U160">
            <v>0</v>
          </cell>
          <cell r="V160">
            <v>801660.63</v>
          </cell>
          <cell r="W160">
            <v>801660.63</v>
          </cell>
          <cell r="X160">
            <v>2910851.06</v>
          </cell>
          <cell r="Y160">
            <v>801660.63</v>
          </cell>
          <cell r="Z160">
            <v>3712511.69</v>
          </cell>
        </row>
        <row r="161">
          <cell r="A161" t="str">
            <v>52001-05</v>
          </cell>
          <cell r="B161" t="str">
            <v>Allowance - Factory</v>
          </cell>
          <cell r="C161">
            <v>334680.92</v>
          </cell>
          <cell r="D161">
            <v>0</v>
          </cell>
          <cell r="E161">
            <v>334680.92</v>
          </cell>
          <cell r="F161">
            <v>304590.13</v>
          </cell>
          <cell r="H161">
            <v>304590.13</v>
          </cell>
          <cell r="J161">
            <v>84184.95</v>
          </cell>
          <cell r="K161">
            <v>84184.95</v>
          </cell>
          <cell r="L161">
            <v>639271.05000000005</v>
          </cell>
          <cell r="M161">
            <v>84184.95</v>
          </cell>
          <cell r="N161">
            <v>723456</v>
          </cell>
          <cell r="O161">
            <v>1682904.91</v>
          </cell>
          <cell r="P161">
            <v>0</v>
          </cell>
          <cell r="Q161">
            <v>1682904.91</v>
          </cell>
          <cell r="R161">
            <v>1802720.52</v>
          </cell>
          <cell r="S161">
            <v>0</v>
          </cell>
          <cell r="T161">
            <v>1802720.52</v>
          </cell>
          <cell r="U161">
            <v>0</v>
          </cell>
          <cell r="V161">
            <v>1036183.15</v>
          </cell>
          <cell r="W161">
            <v>1036183.15</v>
          </cell>
          <cell r="X161">
            <v>3485625.43</v>
          </cell>
          <cell r="Y161">
            <v>1036183.15</v>
          </cell>
          <cell r="Z161">
            <v>4521808.58</v>
          </cell>
        </row>
        <row r="162">
          <cell r="A162" t="str">
            <v>52001-06</v>
          </cell>
          <cell r="B162" t="str">
            <v>Welfare - Factory</v>
          </cell>
          <cell r="C162">
            <v>447771.23</v>
          </cell>
          <cell r="D162">
            <v>0</v>
          </cell>
          <cell r="E162">
            <v>447771.23</v>
          </cell>
          <cell r="F162">
            <v>378538.62</v>
          </cell>
          <cell r="H162">
            <v>378538.62</v>
          </cell>
          <cell r="J162">
            <v>104623.4</v>
          </cell>
          <cell r="K162">
            <v>104623.4</v>
          </cell>
          <cell r="L162">
            <v>826309.85</v>
          </cell>
          <cell r="M162">
            <v>104623.4</v>
          </cell>
          <cell r="N162">
            <v>930933.25</v>
          </cell>
          <cell r="O162">
            <v>2262988.81</v>
          </cell>
          <cell r="P162">
            <v>0</v>
          </cell>
          <cell r="Q162">
            <v>2262988.81</v>
          </cell>
          <cell r="R162">
            <v>2347604.52</v>
          </cell>
          <cell r="S162">
            <v>0</v>
          </cell>
          <cell r="T162">
            <v>2347604.52</v>
          </cell>
          <cell r="U162">
            <v>0</v>
          </cell>
          <cell r="V162">
            <v>1388597.42</v>
          </cell>
          <cell r="W162">
            <v>1388597.42</v>
          </cell>
          <cell r="X162">
            <v>4610593.33</v>
          </cell>
          <cell r="Y162">
            <v>1388597.42</v>
          </cell>
          <cell r="Z162">
            <v>5999190.75</v>
          </cell>
        </row>
        <row r="163">
          <cell r="A163" t="str">
            <v>52001-07</v>
          </cell>
          <cell r="B163" t="str">
            <v>Provident Fund - Factory</v>
          </cell>
          <cell r="C163">
            <v>37155.74</v>
          </cell>
          <cell r="D163">
            <v>0</v>
          </cell>
          <cell r="E163">
            <v>37155.74</v>
          </cell>
          <cell r="F163">
            <v>39409.74</v>
          </cell>
          <cell r="H163">
            <v>39409.74</v>
          </cell>
          <cell r="J163">
            <v>10892.36</v>
          </cell>
          <cell r="K163">
            <v>10892.36</v>
          </cell>
          <cell r="L163">
            <v>76565.48</v>
          </cell>
          <cell r="M163">
            <v>10892.36</v>
          </cell>
          <cell r="N163">
            <v>87457.84</v>
          </cell>
          <cell r="O163">
            <v>202013.78</v>
          </cell>
          <cell r="P163">
            <v>0</v>
          </cell>
          <cell r="Q163">
            <v>202013.78</v>
          </cell>
          <cell r="R163">
            <v>225553.88</v>
          </cell>
          <cell r="S163">
            <v>0</v>
          </cell>
          <cell r="T163">
            <v>225553.88</v>
          </cell>
          <cell r="U163">
            <v>0</v>
          </cell>
          <cell r="V163">
            <v>128011.82</v>
          </cell>
          <cell r="W163">
            <v>128011.82</v>
          </cell>
          <cell r="X163">
            <v>427567.66</v>
          </cell>
          <cell r="Y163">
            <v>128011.82</v>
          </cell>
          <cell r="Z163">
            <v>555579.48</v>
          </cell>
        </row>
        <row r="164">
          <cell r="A164" t="str">
            <v>52001-08</v>
          </cell>
          <cell r="B164" t="str">
            <v>Medical Expense - Factory</v>
          </cell>
          <cell r="C164">
            <v>9490.92</v>
          </cell>
          <cell r="D164">
            <v>0</v>
          </cell>
          <cell r="E164">
            <v>9490.92</v>
          </cell>
          <cell r="F164">
            <v>6121.24</v>
          </cell>
          <cell r="H164">
            <v>6121.24</v>
          </cell>
          <cell r="J164">
            <v>1691.84</v>
          </cell>
          <cell r="K164">
            <v>1691.84</v>
          </cell>
          <cell r="L164">
            <v>15612.16</v>
          </cell>
          <cell r="M164">
            <v>1691.84</v>
          </cell>
          <cell r="N164">
            <v>17304</v>
          </cell>
          <cell r="O164">
            <v>40555.360000000001</v>
          </cell>
          <cell r="P164">
            <v>0</v>
          </cell>
          <cell r="Q164">
            <v>40555.360000000001</v>
          </cell>
          <cell r="R164">
            <v>41630.769999999997</v>
          </cell>
          <cell r="S164">
            <v>0</v>
          </cell>
          <cell r="T164">
            <v>41630.769999999997</v>
          </cell>
          <cell r="U164">
            <v>0</v>
          </cell>
          <cell r="V164">
            <v>24820.87</v>
          </cell>
          <cell r="W164">
            <v>24820.87</v>
          </cell>
          <cell r="X164">
            <v>82186.13</v>
          </cell>
          <cell r="Y164">
            <v>24820.87</v>
          </cell>
          <cell r="Z164">
            <v>107007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906426.55</v>
          </cell>
          <cell r="D166">
            <v>0</v>
          </cell>
          <cell r="E166">
            <v>906426.55</v>
          </cell>
          <cell r="F166">
            <v>456014.47</v>
          </cell>
          <cell r="H166">
            <v>456014.47</v>
          </cell>
          <cell r="J166">
            <v>54952.959999999999</v>
          </cell>
          <cell r="K166">
            <v>54952.959999999999</v>
          </cell>
          <cell r="L166">
            <v>1362441.02</v>
          </cell>
          <cell r="M166">
            <v>54952.959999999999</v>
          </cell>
          <cell r="N166">
            <v>1417393.98</v>
          </cell>
          <cell r="O166">
            <v>3569898.62</v>
          </cell>
          <cell r="P166">
            <v>0</v>
          </cell>
          <cell r="Q166">
            <v>3569898.62</v>
          </cell>
          <cell r="R166">
            <v>3379484.48</v>
          </cell>
          <cell r="S166">
            <v>0</v>
          </cell>
          <cell r="T166">
            <v>3379484.48</v>
          </cell>
          <cell r="U166">
            <v>0</v>
          </cell>
          <cell r="V166">
            <v>1646127.98</v>
          </cell>
          <cell r="W166">
            <v>1646127.98</v>
          </cell>
          <cell r="X166">
            <v>6949383.0999999996</v>
          </cell>
          <cell r="Y166">
            <v>1646127.98</v>
          </cell>
          <cell r="Z166">
            <v>8595511.0800000001</v>
          </cell>
        </row>
        <row r="167">
          <cell r="A167" t="str">
            <v>52002-02</v>
          </cell>
          <cell r="B167" t="str">
            <v>Water</v>
          </cell>
          <cell r="C167">
            <v>33484.410000000003</v>
          </cell>
          <cell r="D167">
            <v>0</v>
          </cell>
          <cell r="E167">
            <v>33484.410000000003</v>
          </cell>
          <cell r="F167">
            <v>18400.689999999999</v>
          </cell>
          <cell r="H167">
            <v>18400.689999999999</v>
          </cell>
          <cell r="J167">
            <v>2217.41</v>
          </cell>
          <cell r="K167">
            <v>2217.41</v>
          </cell>
          <cell r="L167">
            <v>51885.1</v>
          </cell>
          <cell r="M167">
            <v>2217.41</v>
          </cell>
          <cell r="N167">
            <v>54102.51</v>
          </cell>
          <cell r="O167">
            <v>122377.72</v>
          </cell>
          <cell r="P167">
            <v>0</v>
          </cell>
          <cell r="Q167">
            <v>122377.72</v>
          </cell>
          <cell r="R167">
            <v>135709.91</v>
          </cell>
          <cell r="S167">
            <v>0</v>
          </cell>
          <cell r="T167">
            <v>135709.91</v>
          </cell>
          <cell r="U167">
            <v>0</v>
          </cell>
          <cell r="V167">
            <v>68574.63</v>
          </cell>
          <cell r="W167">
            <v>68574.63</v>
          </cell>
          <cell r="X167">
            <v>258087.63</v>
          </cell>
          <cell r="Y167">
            <v>68574.63</v>
          </cell>
          <cell r="Z167">
            <v>326662.26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18402.560000000001</v>
          </cell>
          <cell r="D169">
            <v>0</v>
          </cell>
          <cell r="E169">
            <v>18402.560000000001</v>
          </cell>
          <cell r="F169">
            <v>7959.67</v>
          </cell>
          <cell r="H169">
            <v>7959.67</v>
          </cell>
          <cell r="J169">
            <v>2391.77</v>
          </cell>
          <cell r="K169">
            <v>2391.77</v>
          </cell>
          <cell r="L169">
            <v>26362.23</v>
          </cell>
          <cell r="M169">
            <v>2391.77</v>
          </cell>
          <cell r="N169">
            <v>28754</v>
          </cell>
          <cell r="O169">
            <v>136848.60999999999</v>
          </cell>
          <cell r="P169">
            <v>0</v>
          </cell>
          <cell r="Q169">
            <v>136848.60999999999</v>
          </cell>
          <cell r="R169">
            <v>143306.16</v>
          </cell>
          <cell r="S169">
            <v>0</v>
          </cell>
          <cell r="T169">
            <v>143306.16</v>
          </cell>
          <cell r="U169">
            <v>0</v>
          </cell>
          <cell r="V169">
            <v>73878.23</v>
          </cell>
          <cell r="W169">
            <v>73878.23</v>
          </cell>
          <cell r="X169">
            <v>280154.77</v>
          </cell>
          <cell r="Y169">
            <v>73878.23</v>
          </cell>
          <cell r="Z169">
            <v>354033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23380</v>
          </cell>
          <cell r="D170">
            <v>0</v>
          </cell>
          <cell r="E170">
            <v>23380</v>
          </cell>
          <cell r="F170">
            <v>11066.42</v>
          </cell>
          <cell r="H170">
            <v>11066.42</v>
          </cell>
          <cell r="J170">
            <v>1333.58</v>
          </cell>
          <cell r="K170">
            <v>1333.58</v>
          </cell>
          <cell r="L170">
            <v>34446.42</v>
          </cell>
          <cell r="M170">
            <v>1333.58</v>
          </cell>
          <cell r="N170">
            <v>35780</v>
          </cell>
          <cell r="O170">
            <v>1016193.81</v>
          </cell>
          <cell r="P170">
            <v>0</v>
          </cell>
          <cell r="Q170">
            <v>1016193.81</v>
          </cell>
          <cell r="R170">
            <v>472353.56</v>
          </cell>
          <cell r="S170">
            <v>0</v>
          </cell>
          <cell r="T170">
            <v>472353.56</v>
          </cell>
          <cell r="U170">
            <v>0</v>
          </cell>
          <cell r="V170">
            <v>310624.58</v>
          </cell>
          <cell r="W170">
            <v>310624.58</v>
          </cell>
          <cell r="X170">
            <v>1488547.37</v>
          </cell>
          <cell r="Y170">
            <v>310624.58</v>
          </cell>
          <cell r="Z170">
            <v>1799171.95</v>
          </cell>
        </row>
        <row r="171">
          <cell r="A171" t="str">
            <v>52003-03</v>
          </cell>
          <cell r="B171" t="str">
            <v>Maintenance Expense</v>
          </cell>
          <cell r="C171">
            <v>16081.61</v>
          </cell>
          <cell r="D171">
            <v>0</v>
          </cell>
          <cell r="E171">
            <v>16081.61</v>
          </cell>
          <cell r="F171">
            <v>52666.7</v>
          </cell>
          <cell r="H171">
            <v>52666.7</v>
          </cell>
          <cell r="J171">
            <v>6346.71</v>
          </cell>
          <cell r="K171">
            <v>6346.71</v>
          </cell>
          <cell r="L171">
            <v>68748.31</v>
          </cell>
          <cell r="M171">
            <v>6346.71</v>
          </cell>
          <cell r="N171">
            <v>75095.02</v>
          </cell>
          <cell r="O171">
            <v>87293.27</v>
          </cell>
          <cell r="P171">
            <v>0</v>
          </cell>
          <cell r="Q171">
            <v>87293.27</v>
          </cell>
          <cell r="R171">
            <v>253690.64</v>
          </cell>
          <cell r="S171">
            <v>0</v>
          </cell>
          <cell r="T171">
            <v>253690.64</v>
          </cell>
          <cell r="U171">
            <v>0</v>
          </cell>
          <cell r="V171">
            <v>112600.28</v>
          </cell>
          <cell r="W171">
            <v>112600.28</v>
          </cell>
          <cell r="X171">
            <v>340983.91</v>
          </cell>
          <cell r="Y171">
            <v>112600.28</v>
          </cell>
          <cell r="Z171">
            <v>453584.19</v>
          </cell>
        </row>
        <row r="172">
          <cell r="A172" t="str">
            <v>52003-04</v>
          </cell>
          <cell r="B172" t="str">
            <v>Factory Supplies Expense</v>
          </cell>
          <cell r="C172">
            <v>140399.76999999999</v>
          </cell>
          <cell r="D172">
            <v>0</v>
          </cell>
          <cell r="E172">
            <v>140399.76999999999</v>
          </cell>
          <cell r="F172">
            <v>71707.649999999994</v>
          </cell>
          <cell r="H172">
            <v>71707.649999999994</v>
          </cell>
          <cell r="J172">
            <v>15224.91</v>
          </cell>
          <cell r="K172">
            <v>15224.91</v>
          </cell>
          <cell r="L172">
            <v>212107.42</v>
          </cell>
          <cell r="M172">
            <v>15224.91</v>
          </cell>
          <cell r="N172">
            <v>227332.33</v>
          </cell>
          <cell r="O172">
            <v>948156.61</v>
          </cell>
          <cell r="P172">
            <v>0</v>
          </cell>
          <cell r="Q172">
            <v>948156.61</v>
          </cell>
          <cell r="R172">
            <v>713622.17</v>
          </cell>
          <cell r="S172">
            <v>0</v>
          </cell>
          <cell r="T172">
            <v>713622.17</v>
          </cell>
          <cell r="U172">
            <v>0</v>
          </cell>
          <cell r="V172">
            <v>227983.75</v>
          </cell>
          <cell r="W172">
            <v>227983.75</v>
          </cell>
          <cell r="X172">
            <v>1661778.78</v>
          </cell>
          <cell r="Y172">
            <v>227983.75</v>
          </cell>
          <cell r="Z172">
            <v>1889762.53</v>
          </cell>
        </row>
        <row r="173">
          <cell r="A173" t="str">
            <v>52003-05</v>
          </cell>
          <cell r="B173" t="str">
            <v>Spare Parts Expense</v>
          </cell>
          <cell r="C173">
            <v>9376.6299999999992</v>
          </cell>
          <cell r="D173">
            <v>0</v>
          </cell>
          <cell r="E173">
            <v>9376.6299999999992</v>
          </cell>
          <cell r="F173">
            <v>0</v>
          </cell>
          <cell r="H173">
            <v>0</v>
          </cell>
          <cell r="K173">
            <v>0</v>
          </cell>
          <cell r="L173">
            <v>9376.6299999999992</v>
          </cell>
          <cell r="M173">
            <v>0</v>
          </cell>
          <cell r="N173">
            <v>9376.6299999999992</v>
          </cell>
          <cell r="O173">
            <v>83933.63</v>
          </cell>
          <cell r="P173">
            <v>0</v>
          </cell>
          <cell r="Q173">
            <v>83933.63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153258.16</v>
          </cell>
          <cell r="Y173">
            <v>33899.22</v>
          </cell>
          <cell r="Z173">
            <v>187157.38</v>
          </cell>
        </row>
        <row r="174">
          <cell r="A174" t="str">
            <v>52003-06</v>
          </cell>
          <cell r="B174" t="str">
            <v>Mould Expense</v>
          </cell>
          <cell r="C174">
            <v>131813.63</v>
          </cell>
          <cell r="D174">
            <v>0</v>
          </cell>
          <cell r="E174">
            <v>131813.63</v>
          </cell>
          <cell r="F174">
            <v>26773.59</v>
          </cell>
          <cell r="H174">
            <v>26773.59</v>
          </cell>
          <cell r="J174">
            <v>3226.41</v>
          </cell>
          <cell r="K174">
            <v>3226.41</v>
          </cell>
          <cell r="L174">
            <v>158587.22</v>
          </cell>
          <cell r="M174">
            <v>3226.41</v>
          </cell>
          <cell r="N174">
            <v>161813.63</v>
          </cell>
          <cell r="O174">
            <v>263727.63</v>
          </cell>
          <cell r="P174">
            <v>0</v>
          </cell>
          <cell r="Q174">
            <v>263727.63</v>
          </cell>
          <cell r="R174">
            <v>35716.89</v>
          </cell>
          <cell r="S174">
            <v>0</v>
          </cell>
          <cell r="T174">
            <v>35716.89</v>
          </cell>
          <cell r="U174">
            <v>0</v>
          </cell>
          <cell r="V174">
            <v>9783.11</v>
          </cell>
          <cell r="W174">
            <v>9783.11</v>
          </cell>
          <cell r="X174">
            <v>299444.52</v>
          </cell>
          <cell r="Y174">
            <v>9783.11</v>
          </cell>
          <cell r="Z174">
            <v>309227.63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4300.08</v>
          </cell>
          <cell r="P175">
            <v>0</v>
          </cell>
          <cell r="Q175">
            <v>4300.08</v>
          </cell>
          <cell r="R175">
            <v>4814.68</v>
          </cell>
          <cell r="S175">
            <v>0</v>
          </cell>
          <cell r="T175">
            <v>4814.68</v>
          </cell>
          <cell r="U175">
            <v>0</v>
          </cell>
          <cell r="V175">
            <v>2485.2399999999998</v>
          </cell>
          <cell r="W175">
            <v>2485.2399999999998</v>
          </cell>
          <cell r="X175">
            <v>9114.76</v>
          </cell>
          <cell r="Y175">
            <v>2485.2399999999998</v>
          </cell>
          <cell r="Z175">
            <v>11600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433529.41</v>
          </cell>
          <cell r="D180">
            <v>0</v>
          </cell>
          <cell r="E180">
            <v>433529.41</v>
          </cell>
          <cell r="F180">
            <v>383886.88</v>
          </cell>
          <cell r="H180">
            <v>383886.88</v>
          </cell>
          <cell r="J180">
            <v>115352.85</v>
          </cell>
          <cell r="K180">
            <v>115352.85</v>
          </cell>
          <cell r="L180">
            <v>817416.29</v>
          </cell>
          <cell r="M180">
            <v>115352.85</v>
          </cell>
          <cell r="N180">
            <v>932769.14</v>
          </cell>
          <cell r="O180">
            <v>2615627.4500000002</v>
          </cell>
          <cell r="P180">
            <v>0</v>
          </cell>
          <cell r="Q180">
            <v>2615627.4500000002</v>
          </cell>
          <cell r="R180">
            <v>2072576.94</v>
          </cell>
          <cell r="S180">
            <v>0</v>
          </cell>
          <cell r="T180">
            <v>2072576.94</v>
          </cell>
          <cell r="U180">
            <v>0</v>
          </cell>
          <cell r="V180">
            <v>939502.82</v>
          </cell>
          <cell r="W180">
            <v>939502.82</v>
          </cell>
          <cell r="X180">
            <v>4688204.3899999997</v>
          </cell>
          <cell r="Y180">
            <v>939502.82</v>
          </cell>
          <cell r="Z180">
            <v>5627707.2100000009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246289.94</v>
          </cell>
          <cell r="D181">
            <v>0</v>
          </cell>
          <cell r="E181">
            <v>246289.94</v>
          </cell>
          <cell r="F181">
            <v>900773.65</v>
          </cell>
          <cell r="H181">
            <v>900773.65</v>
          </cell>
          <cell r="J181">
            <v>108549.57</v>
          </cell>
          <cell r="K181">
            <v>108549.57</v>
          </cell>
          <cell r="L181">
            <v>1147063.5900000001</v>
          </cell>
          <cell r="M181">
            <v>108549.57</v>
          </cell>
          <cell r="N181">
            <v>1255613.1599999999</v>
          </cell>
          <cell r="O181">
            <v>1533692.17</v>
          </cell>
          <cell r="P181">
            <v>0</v>
          </cell>
          <cell r="Q181">
            <v>1533692.17</v>
          </cell>
          <cell r="R181">
            <v>4828899.6100000003</v>
          </cell>
          <cell r="S181">
            <v>0</v>
          </cell>
          <cell r="T181">
            <v>4828899.6100000003</v>
          </cell>
          <cell r="U181">
            <v>0</v>
          </cell>
          <cell r="V181">
            <v>2009981.02</v>
          </cell>
          <cell r="W181">
            <v>2009981.02</v>
          </cell>
          <cell r="X181">
            <v>6362591.7800000003</v>
          </cell>
          <cell r="Y181">
            <v>2009981.02</v>
          </cell>
          <cell r="Z181">
            <v>8372572.8000000007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188140.05</v>
          </cell>
          <cell r="H183">
            <v>188140.05</v>
          </cell>
          <cell r="J183">
            <v>66206.41</v>
          </cell>
          <cell r="K183">
            <v>66206.41</v>
          </cell>
          <cell r="L183">
            <v>229053.54</v>
          </cell>
          <cell r="M183">
            <v>66206.41</v>
          </cell>
          <cell r="N183">
            <v>295259.95</v>
          </cell>
          <cell r="O183">
            <v>243324.67</v>
          </cell>
          <cell r="P183">
            <v>0</v>
          </cell>
          <cell r="Q183">
            <v>243324.67</v>
          </cell>
          <cell r="R183">
            <v>1009498.32</v>
          </cell>
          <cell r="S183">
            <v>0</v>
          </cell>
          <cell r="T183">
            <v>1009498.32</v>
          </cell>
          <cell r="U183">
            <v>0</v>
          </cell>
          <cell r="V183">
            <v>625193.26</v>
          </cell>
          <cell r="W183">
            <v>625193.26</v>
          </cell>
          <cell r="X183">
            <v>1252822.99</v>
          </cell>
          <cell r="Y183">
            <v>625193.26</v>
          </cell>
          <cell r="Z183">
            <v>1878016.25</v>
          </cell>
        </row>
        <row r="184">
          <cell r="A184" t="str">
            <v>52006-01</v>
          </cell>
          <cell r="B184" t="str">
            <v>Other Injection</v>
          </cell>
          <cell r="C184">
            <v>72699.92</v>
          </cell>
          <cell r="D184">
            <v>0</v>
          </cell>
          <cell r="E184">
            <v>72699.92</v>
          </cell>
          <cell r="F184">
            <v>5778</v>
          </cell>
          <cell r="H184">
            <v>5778</v>
          </cell>
          <cell r="J184">
            <v>5000</v>
          </cell>
          <cell r="K184">
            <v>5000</v>
          </cell>
          <cell r="L184">
            <v>78477.919999999998</v>
          </cell>
          <cell r="M184">
            <v>5000</v>
          </cell>
          <cell r="N184">
            <v>83477.919999999998</v>
          </cell>
          <cell r="O184">
            <v>504680.41</v>
          </cell>
          <cell r="P184">
            <v>0</v>
          </cell>
          <cell r="Q184">
            <v>504680.41</v>
          </cell>
          <cell r="R184">
            <v>130960.23</v>
          </cell>
          <cell r="S184">
            <v>0</v>
          </cell>
          <cell r="T184">
            <v>130960.23</v>
          </cell>
          <cell r="U184">
            <v>0</v>
          </cell>
          <cell r="V184">
            <v>109334.25</v>
          </cell>
          <cell r="W184">
            <v>109334.25</v>
          </cell>
          <cell r="X184">
            <v>635640.64</v>
          </cell>
          <cell r="Y184">
            <v>109334.25</v>
          </cell>
          <cell r="Z184">
            <v>744974.89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14720</v>
          </cell>
          <cell r="D186">
            <v>0</v>
          </cell>
          <cell r="E186">
            <v>14720</v>
          </cell>
          <cell r="F186">
            <v>7389.51</v>
          </cell>
          <cell r="H186">
            <v>7389.51</v>
          </cell>
          <cell r="J186">
            <v>890.49</v>
          </cell>
          <cell r="K186">
            <v>890.49</v>
          </cell>
          <cell r="L186">
            <v>22109.51</v>
          </cell>
          <cell r="M186">
            <v>890.49</v>
          </cell>
          <cell r="N186">
            <v>23000</v>
          </cell>
          <cell r="O186">
            <v>58632.7</v>
          </cell>
          <cell r="P186">
            <v>0</v>
          </cell>
          <cell r="Q186">
            <v>58632.7</v>
          </cell>
          <cell r="R186">
            <v>54721.53</v>
          </cell>
          <cell r="S186">
            <v>0</v>
          </cell>
          <cell r="T186">
            <v>54721.53</v>
          </cell>
          <cell r="U186">
            <v>0</v>
          </cell>
          <cell r="V186">
            <v>26645.77</v>
          </cell>
          <cell r="W186">
            <v>26645.77</v>
          </cell>
          <cell r="X186">
            <v>113354.23</v>
          </cell>
          <cell r="Y186">
            <v>26645.77</v>
          </cell>
          <cell r="Z186">
            <v>140000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31914.48</v>
          </cell>
          <cell r="D189">
            <v>0</v>
          </cell>
          <cell r="E189">
            <v>31914.48</v>
          </cell>
          <cell r="F189">
            <v>13737.7</v>
          </cell>
          <cell r="H189">
            <v>13737.7</v>
          </cell>
          <cell r="J189">
            <v>3586.02</v>
          </cell>
          <cell r="K189">
            <v>3586.02</v>
          </cell>
          <cell r="L189">
            <v>45652.18</v>
          </cell>
          <cell r="M189">
            <v>3586.02</v>
          </cell>
          <cell r="N189">
            <v>49238.2</v>
          </cell>
          <cell r="O189">
            <v>65372.160000000003</v>
          </cell>
          <cell r="P189">
            <v>0</v>
          </cell>
          <cell r="Q189">
            <v>65372.160000000003</v>
          </cell>
          <cell r="R189">
            <v>74860.009999999995</v>
          </cell>
          <cell r="S189">
            <v>0</v>
          </cell>
          <cell r="T189">
            <v>74860.009999999995</v>
          </cell>
          <cell r="U189">
            <v>0</v>
          </cell>
          <cell r="V189">
            <v>9921.5300000000007</v>
          </cell>
          <cell r="W189">
            <v>9921.5300000000007</v>
          </cell>
          <cell r="X189">
            <v>140232.17000000001</v>
          </cell>
          <cell r="Y189">
            <v>9921.5300000000007</v>
          </cell>
          <cell r="Z189">
            <v>150153.70000000001</v>
          </cell>
        </row>
        <row r="190">
          <cell r="A190" t="str">
            <v>53001-02</v>
          </cell>
          <cell r="B190" t="str">
            <v>Sales Promotion Expense - Oversea Travelling</v>
          </cell>
          <cell r="C190">
            <v>194439.61</v>
          </cell>
          <cell r="D190">
            <v>0</v>
          </cell>
          <cell r="E190">
            <v>194439.61</v>
          </cell>
          <cell r="F190">
            <v>73884.34</v>
          </cell>
          <cell r="H190">
            <v>73884.34</v>
          </cell>
          <cell r="J190">
            <v>29479.31</v>
          </cell>
          <cell r="K190">
            <v>29479.31</v>
          </cell>
          <cell r="L190">
            <v>268323.95</v>
          </cell>
          <cell r="M190">
            <v>29479.31</v>
          </cell>
          <cell r="N190">
            <v>297803.26</v>
          </cell>
          <cell r="O190">
            <v>394327.8</v>
          </cell>
          <cell r="P190">
            <v>0</v>
          </cell>
          <cell r="Q190">
            <v>394327.8</v>
          </cell>
          <cell r="R190">
            <v>213956.94</v>
          </cell>
          <cell r="S190">
            <v>0</v>
          </cell>
          <cell r="T190">
            <v>213956.94</v>
          </cell>
          <cell r="U190">
            <v>0</v>
          </cell>
          <cell r="V190">
            <v>123102.02</v>
          </cell>
          <cell r="W190">
            <v>123102.02</v>
          </cell>
          <cell r="X190">
            <v>608284.74</v>
          </cell>
          <cell r="Y190">
            <v>123102.02</v>
          </cell>
          <cell r="Z190">
            <v>731386.76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52880</v>
          </cell>
          <cell r="H191">
            <v>52880</v>
          </cell>
          <cell r="K191">
            <v>0</v>
          </cell>
          <cell r="L191">
            <v>52880</v>
          </cell>
          <cell r="M191">
            <v>0</v>
          </cell>
          <cell r="N191">
            <v>52880</v>
          </cell>
          <cell r="O191">
            <v>3000</v>
          </cell>
          <cell r="P191">
            <v>0</v>
          </cell>
          <cell r="Q191">
            <v>3000</v>
          </cell>
          <cell r="R191">
            <v>52880</v>
          </cell>
          <cell r="S191">
            <v>0</v>
          </cell>
          <cell r="T191">
            <v>52880</v>
          </cell>
          <cell r="U191">
            <v>0</v>
          </cell>
          <cell r="V191">
            <v>0</v>
          </cell>
          <cell r="W191">
            <v>0</v>
          </cell>
          <cell r="X191">
            <v>55880</v>
          </cell>
          <cell r="Y191">
            <v>0</v>
          </cell>
          <cell r="Z191">
            <v>55880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19000.89</v>
          </cell>
          <cell r="Y192">
            <v>0</v>
          </cell>
          <cell r="Z192">
            <v>19000.89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324947.89</v>
          </cell>
          <cell r="H194">
            <v>324947.89</v>
          </cell>
          <cell r="K194">
            <v>0</v>
          </cell>
          <cell r="L194">
            <v>324947.89</v>
          </cell>
          <cell r="M194">
            <v>0</v>
          </cell>
          <cell r="N194">
            <v>324947.89</v>
          </cell>
          <cell r="O194">
            <v>0</v>
          </cell>
          <cell r="P194">
            <v>0</v>
          </cell>
          <cell r="Q194">
            <v>0</v>
          </cell>
          <cell r="R194">
            <v>1018756.63</v>
          </cell>
          <cell r="S194">
            <v>0</v>
          </cell>
          <cell r="T194">
            <v>1018756.63</v>
          </cell>
          <cell r="U194">
            <v>0</v>
          </cell>
          <cell r="V194">
            <v>0</v>
          </cell>
          <cell r="W194">
            <v>0</v>
          </cell>
          <cell r="X194">
            <v>1018756.63</v>
          </cell>
          <cell r="Y194">
            <v>0</v>
          </cell>
          <cell r="Z194">
            <v>1018756.63</v>
          </cell>
        </row>
        <row r="195">
          <cell r="A195" t="str">
            <v>53002-02</v>
          </cell>
          <cell r="B195" t="str">
            <v>Freight - Lacal Sale</v>
          </cell>
          <cell r="C195">
            <v>291549</v>
          </cell>
          <cell r="D195">
            <v>0</v>
          </cell>
          <cell r="E195">
            <v>291549</v>
          </cell>
          <cell r="F195">
            <v>6111</v>
          </cell>
          <cell r="H195">
            <v>6111</v>
          </cell>
          <cell r="K195">
            <v>0</v>
          </cell>
          <cell r="L195">
            <v>297660</v>
          </cell>
          <cell r="M195">
            <v>0</v>
          </cell>
          <cell r="N195">
            <v>297660</v>
          </cell>
          <cell r="O195">
            <v>1285454</v>
          </cell>
          <cell r="P195">
            <v>0</v>
          </cell>
          <cell r="Q195">
            <v>1285454</v>
          </cell>
          <cell r="R195">
            <v>64423.8</v>
          </cell>
          <cell r="S195">
            <v>0</v>
          </cell>
          <cell r="T195">
            <v>64423.8</v>
          </cell>
          <cell r="U195">
            <v>0</v>
          </cell>
          <cell r="V195">
            <v>0</v>
          </cell>
          <cell r="W195">
            <v>0</v>
          </cell>
          <cell r="X195">
            <v>1349877.8</v>
          </cell>
          <cell r="Y195">
            <v>0</v>
          </cell>
          <cell r="Z195">
            <v>1349877.8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1581741.95</v>
          </cell>
          <cell r="D199">
            <v>0</v>
          </cell>
          <cell r="E199">
            <v>1581741.95</v>
          </cell>
          <cell r="F199">
            <v>666071.82999999996</v>
          </cell>
          <cell r="H199">
            <v>666071.82999999996</v>
          </cell>
          <cell r="J199">
            <v>266671.24</v>
          </cell>
          <cell r="K199">
            <v>266671.24</v>
          </cell>
          <cell r="L199">
            <v>2247813.7799999998</v>
          </cell>
          <cell r="M199">
            <v>266671.24</v>
          </cell>
          <cell r="N199">
            <v>2514485.02</v>
          </cell>
          <cell r="O199">
            <v>6335758.4800000004</v>
          </cell>
          <cell r="P199">
            <v>0</v>
          </cell>
          <cell r="Q199">
            <v>6335758.4800000004</v>
          </cell>
          <cell r="R199">
            <v>4098842.96</v>
          </cell>
          <cell r="S199">
            <v>0</v>
          </cell>
          <cell r="T199">
            <v>4098842.96</v>
          </cell>
          <cell r="U199">
            <v>0</v>
          </cell>
          <cell r="V199">
            <v>4312517.22</v>
          </cell>
          <cell r="W199">
            <v>4312517.22</v>
          </cell>
          <cell r="X199">
            <v>10434601.440000001</v>
          </cell>
          <cell r="Y199">
            <v>4312517.22</v>
          </cell>
          <cell r="Z199">
            <v>14747118.66</v>
          </cell>
        </row>
        <row r="200">
          <cell r="A200" t="str">
            <v>54001-02</v>
          </cell>
          <cell r="B200" t="str">
            <v>Overtime - Office</v>
          </cell>
          <cell r="C200">
            <v>51534.47</v>
          </cell>
          <cell r="D200">
            <v>0</v>
          </cell>
          <cell r="E200">
            <v>51534.47</v>
          </cell>
          <cell r="F200">
            <v>21590.63</v>
          </cell>
          <cell r="H200">
            <v>21590.63</v>
          </cell>
          <cell r="J200">
            <v>8644.1200000000008</v>
          </cell>
          <cell r="K200">
            <v>8644.1200000000008</v>
          </cell>
          <cell r="L200">
            <v>73125.100000000006</v>
          </cell>
          <cell r="M200">
            <v>8644.1200000000008</v>
          </cell>
          <cell r="N200">
            <v>81769.22</v>
          </cell>
          <cell r="O200">
            <v>247391.88</v>
          </cell>
          <cell r="P200">
            <v>0</v>
          </cell>
          <cell r="Q200">
            <v>247391.88</v>
          </cell>
          <cell r="R200">
            <v>173501.01</v>
          </cell>
          <cell r="S200">
            <v>0</v>
          </cell>
          <cell r="T200">
            <v>173501.01</v>
          </cell>
          <cell r="U200">
            <v>0</v>
          </cell>
          <cell r="V200">
            <v>182116.91</v>
          </cell>
          <cell r="W200">
            <v>182116.91</v>
          </cell>
          <cell r="X200">
            <v>420892.89</v>
          </cell>
          <cell r="Y200">
            <v>182116.91</v>
          </cell>
          <cell r="Z200">
            <v>603009.80000000005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202420.34</v>
          </cell>
          <cell r="D202">
            <v>0</v>
          </cell>
          <cell r="E202">
            <v>202420.34</v>
          </cell>
          <cell r="F202">
            <v>84414.68</v>
          </cell>
          <cell r="H202">
            <v>84414.68</v>
          </cell>
          <cell r="J202">
            <v>33760.51</v>
          </cell>
          <cell r="K202">
            <v>33760.51</v>
          </cell>
          <cell r="L202">
            <v>286835.02</v>
          </cell>
          <cell r="M202">
            <v>33760.51</v>
          </cell>
          <cell r="N202">
            <v>320595.53000000003</v>
          </cell>
          <cell r="O202">
            <v>719876.67</v>
          </cell>
          <cell r="P202">
            <v>0</v>
          </cell>
          <cell r="Q202">
            <v>719876.67</v>
          </cell>
          <cell r="R202">
            <v>465134.72</v>
          </cell>
          <cell r="S202">
            <v>0</v>
          </cell>
          <cell r="T202">
            <v>465134.72</v>
          </cell>
          <cell r="U202">
            <v>0</v>
          </cell>
          <cell r="V202">
            <v>438605.74</v>
          </cell>
          <cell r="W202">
            <v>438605.74</v>
          </cell>
          <cell r="X202">
            <v>1185011.3899999999</v>
          </cell>
          <cell r="Y202">
            <v>438605.74</v>
          </cell>
          <cell r="Z202">
            <v>1623617.13</v>
          </cell>
        </row>
        <row r="203">
          <cell r="A203" t="str">
            <v>54001-05</v>
          </cell>
          <cell r="B203" t="str">
            <v>Provident Fund - Office</v>
          </cell>
          <cell r="C203">
            <v>17373.060000000001</v>
          </cell>
          <cell r="D203">
            <v>0</v>
          </cell>
          <cell r="E203">
            <v>17373.060000000001</v>
          </cell>
          <cell r="F203">
            <v>7711.47</v>
          </cell>
          <cell r="H203">
            <v>7711.47</v>
          </cell>
          <cell r="J203">
            <v>3087.39</v>
          </cell>
          <cell r="K203">
            <v>3087.39</v>
          </cell>
          <cell r="L203">
            <v>25084.53</v>
          </cell>
          <cell r="M203">
            <v>3087.39</v>
          </cell>
          <cell r="N203">
            <v>28171.919999999998</v>
          </cell>
          <cell r="O203">
            <v>79261.69</v>
          </cell>
          <cell r="P203">
            <v>0</v>
          </cell>
          <cell r="Q203">
            <v>79261.69</v>
          </cell>
          <cell r="R203">
            <v>50894.2</v>
          </cell>
          <cell r="S203">
            <v>0</v>
          </cell>
          <cell r="T203">
            <v>50894.2</v>
          </cell>
          <cell r="U203">
            <v>0</v>
          </cell>
          <cell r="V203">
            <v>51297.48</v>
          </cell>
          <cell r="W203">
            <v>51297.48</v>
          </cell>
          <cell r="X203">
            <v>130155.89</v>
          </cell>
          <cell r="Y203">
            <v>51297.48</v>
          </cell>
          <cell r="Z203">
            <v>181453.37</v>
          </cell>
        </row>
        <row r="204">
          <cell r="A204" t="str">
            <v>54001-06</v>
          </cell>
          <cell r="B204" t="str">
            <v>Welfare - Office</v>
          </cell>
          <cell r="C204">
            <v>142802.85999999999</v>
          </cell>
          <cell r="D204">
            <v>0</v>
          </cell>
          <cell r="E204">
            <v>142802.85999999999</v>
          </cell>
          <cell r="F204">
            <v>64129.279999999999</v>
          </cell>
          <cell r="H204">
            <v>64129.279999999999</v>
          </cell>
          <cell r="J204">
            <v>25997.48</v>
          </cell>
          <cell r="K204">
            <v>25997.48</v>
          </cell>
          <cell r="L204">
            <v>206932.14</v>
          </cell>
          <cell r="M204">
            <v>25997.48</v>
          </cell>
          <cell r="N204">
            <v>232929.62</v>
          </cell>
          <cell r="O204">
            <v>604073.9</v>
          </cell>
          <cell r="P204">
            <v>0</v>
          </cell>
          <cell r="Q204">
            <v>604073.9</v>
          </cell>
          <cell r="R204">
            <v>399559.85</v>
          </cell>
          <cell r="S204">
            <v>0</v>
          </cell>
          <cell r="T204">
            <v>399559.85</v>
          </cell>
          <cell r="U204">
            <v>0</v>
          </cell>
          <cell r="V204">
            <v>399056.81</v>
          </cell>
          <cell r="W204">
            <v>399056.81</v>
          </cell>
          <cell r="X204">
            <v>1003633.75</v>
          </cell>
          <cell r="Y204">
            <v>399056.81</v>
          </cell>
          <cell r="Z204">
            <v>1402690.5600000001</v>
          </cell>
        </row>
        <row r="205">
          <cell r="A205" t="str">
            <v>54001-07</v>
          </cell>
          <cell r="B205" t="str">
            <v>Medical Expense - Office</v>
          </cell>
          <cell r="C205">
            <v>2733.44</v>
          </cell>
          <cell r="D205">
            <v>0</v>
          </cell>
          <cell r="E205">
            <v>2733.44</v>
          </cell>
          <cell r="F205">
            <v>1099.05</v>
          </cell>
          <cell r="H205">
            <v>1099.05</v>
          </cell>
          <cell r="J205">
            <v>438.51</v>
          </cell>
          <cell r="K205">
            <v>438.51</v>
          </cell>
          <cell r="L205">
            <v>3832.49</v>
          </cell>
          <cell r="M205">
            <v>438.51</v>
          </cell>
          <cell r="N205">
            <v>4271</v>
          </cell>
          <cell r="O205">
            <v>9003.91</v>
          </cell>
          <cell r="P205">
            <v>0</v>
          </cell>
          <cell r="Q205">
            <v>9003.91</v>
          </cell>
          <cell r="R205">
            <v>7288.39</v>
          </cell>
          <cell r="S205">
            <v>0</v>
          </cell>
          <cell r="T205">
            <v>7288.39</v>
          </cell>
          <cell r="U205">
            <v>0</v>
          </cell>
          <cell r="V205">
            <v>6260.7</v>
          </cell>
          <cell r="W205">
            <v>6260.7</v>
          </cell>
          <cell r="X205">
            <v>16292.3</v>
          </cell>
          <cell r="Y205">
            <v>6260.7</v>
          </cell>
          <cell r="Z205">
            <v>22553</v>
          </cell>
        </row>
        <row r="206">
          <cell r="A206" t="str">
            <v>54001-08</v>
          </cell>
          <cell r="B206" t="str">
            <v>Wages - Office</v>
          </cell>
          <cell r="C206">
            <v>3719.5</v>
          </cell>
          <cell r="D206">
            <v>0</v>
          </cell>
          <cell r="E206">
            <v>3719.5</v>
          </cell>
          <cell r="F206">
            <v>3581.57</v>
          </cell>
          <cell r="H206">
            <v>3581.57</v>
          </cell>
          <cell r="J206">
            <v>1433.93</v>
          </cell>
          <cell r="K206">
            <v>1433.93</v>
          </cell>
          <cell r="L206">
            <v>7301.07</v>
          </cell>
          <cell r="M206">
            <v>1433.93</v>
          </cell>
          <cell r="N206">
            <v>8735</v>
          </cell>
          <cell r="O206">
            <v>23355</v>
          </cell>
          <cell r="P206">
            <v>0</v>
          </cell>
          <cell r="Q206">
            <v>23355</v>
          </cell>
          <cell r="R206">
            <v>8316.2999999999993</v>
          </cell>
          <cell r="S206">
            <v>0</v>
          </cell>
          <cell r="T206">
            <v>8316.2999999999993</v>
          </cell>
          <cell r="U206">
            <v>0</v>
          </cell>
          <cell r="V206">
            <v>4394.2</v>
          </cell>
          <cell r="W206">
            <v>4394.2</v>
          </cell>
          <cell r="X206">
            <v>31671.3</v>
          </cell>
          <cell r="Y206">
            <v>4394.2</v>
          </cell>
          <cell r="Z206">
            <v>36065.5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8309.92</v>
          </cell>
          <cell r="D208">
            <v>0</v>
          </cell>
          <cell r="E208">
            <v>8309.92</v>
          </cell>
          <cell r="F208">
            <v>3337.94</v>
          </cell>
          <cell r="H208">
            <v>3337.94</v>
          </cell>
          <cell r="J208">
            <v>1336.39</v>
          </cell>
          <cell r="K208">
            <v>1336.39</v>
          </cell>
          <cell r="L208">
            <v>11647.86</v>
          </cell>
          <cell r="M208">
            <v>1336.39</v>
          </cell>
          <cell r="N208">
            <v>12984.25</v>
          </cell>
          <cell r="O208">
            <v>31041.02</v>
          </cell>
          <cell r="P208">
            <v>0</v>
          </cell>
          <cell r="Q208">
            <v>31041.02</v>
          </cell>
          <cell r="R208">
            <v>23066.18</v>
          </cell>
          <cell r="S208">
            <v>0</v>
          </cell>
          <cell r="T208">
            <v>23066.18</v>
          </cell>
          <cell r="U208">
            <v>0</v>
          </cell>
          <cell r="V208">
            <v>24014.95</v>
          </cell>
          <cell r="W208">
            <v>24014.95</v>
          </cell>
          <cell r="X208">
            <v>54107.199999999997</v>
          </cell>
          <cell r="Y208">
            <v>24014.95</v>
          </cell>
          <cell r="Z208">
            <v>78122.149999999994</v>
          </cell>
        </row>
        <row r="209">
          <cell r="A209" t="str">
            <v>54002-03</v>
          </cell>
          <cell r="B209" t="str">
            <v>Other Rental</v>
          </cell>
          <cell r="C209">
            <v>8765.8700000000008</v>
          </cell>
          <cell r="D209">
            <v>0</v>
          </cell>
          <cell r="E209">
            <v>8765.8700000000008</v>
          </cell>
          <cell r="F209">
            <v>3521.08</v>
          </cell>
          <cell r="H209">
            <v>3521.08</v>
          </cell>
          <cell r="J209">
            <v>1409.72</v>
          </cell>
          <cell r="K209">
            <v>1409.72</v>
          </cell>
          <cell r="L209">
            <v>12286.95</v>
          </cell>
          <cell r="M209">
            <v>1409.72</v>
          </cell>
          <cell r="N209">
            <v>13696.67</v>
          </cell>
          <cell r="O209">
            <v>34530.69</v>
          </cell>
          <cell r="P209">
            <v>0</v>
          </cell>
          <cell r="Q209">
            <v>34530.69</v>
          </cell>
          <cell r="R209">
            <v>23604.09</v>
          </cell>
          <cell r="S209">
            <v>0</v>
          </cell>
          <cell r="T209">
            <v>23604.09</v>
          </cell>
          <cell r="U209">
            <v>0</v>
          </cell>
          <cell r="V209">
            <v>24045.24</v>
          </cell>
          <cell r="W209">
            <v>24045.24</v>
          </cell>
          <cell r="X209">
            <v>58134.78</v>
          </cell>
          <cell r="Y209">
            <v>24045.24</v>
          </cell>
          <cell r="Z209">
            <v>82180.02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77390.080000000002</v>
          </cell>
          <cell r="D211">
            <v>0</v>
          </cell>
          <cell r="E211">
            <v>77390.080000000002</v>
          </cell>
          <cell r="F211">
            <v>31086.14</v>
          </cell>
          <cell r="H211">
            <v>31086.14</v>
          </cell>
          <cell r="J211">
            <v>12445.78</v>
          </cell>
          <cell r="K211">
            <v>12445.78</v>
          </cell>
          <cell r="L211">
            <v>108476.22</v>
          </cell>
          <cell r="M211">
            <v>12445.78</v>
          </cell>
          <cell r="N211">
            <v>120922</v>
          </cell>
          <cell r="O211">
            <v>319520.59999999998</v>
          </cell>
          <cell r="P211">
            <v>0</v>
          </cell>
          <cell r="Q211">
            <v>319520.59999999998</v>
          </cell>
          <cell r="R211">
            <v>220445.28</v>
          </cell>
          <cell r="S211">
            <v>0</v>
          </cell>
          <cell r="T211">
            <v>220445.28</v>
          </cell>
          <cell r="U211">
            <v>0</v>
          </cell>
          <cell r="V211">
            <v>223570.64</v>
          </cell>
          <cell r="W211">
            <v>223570.64</v>
          </cell>
          <cell r="X211">
            <v>539965.88</v>
          </cell>
          <cell r="Y211">
            <v>223570.64</v>
          </cell>
          <cell r="Z211">
            <v>763536.52</v>
          </cell>
        </row>
        <row r="212">
          <cell r="A212" t="str">
            <v>54003-02</v>
          </cell>
          <cell r="B212" t="str">
            <v>General Maintenance</v>
          </cell>
          <cell r="C212">
            <v>85684.43</v>
          </cell>
          <cell r="D212">
            <v>0</v>
          </cell>
          <cell r="E212">
            <v>85684.43</v>
          </cell>
          <cell r="F212">
            <v>30630.9</v>
          </cell>
          <cell r="H212">
            <v>30630.9</v>
          </cell>
          <cell r="J212">
            <v>12222.84</v>
          </cell>
          <cell r="K212">
            <v>12222.84</v>
          </cell>
          <cell r="L212">
            <v>116315.33</v>
          </cell>
          <cell r="M212">
            <v>12222.84</v>
          </cell>
          <cell r="N212">
            <v>128538.17</v>
          </cell>
          <cell r="O212">
            <v>297234.99</v>
          </cell>
          <cell r="P212">
            <v>0</v>
          </cell>
          <cell r="Q212">
            <v>297234.99</v>
          </cell>
          <cell r="R212">
            <v>209569.66</v>
          </cell>
          <cell r="S212">
            <v>0</v>
          </cell>
          <cell r="T212">
            <v>209569.66</v>
          </cell>
          <cell r="U212">
            <v>0</v>
          </cell>
          <cell r="V212">
            <v>209384.68</v>
          </cell>
          <cell r="W212">
            <v>209384.68</v>
          </cell>
          <cell r="X212">
            <v>506804.65</v>
          </cell>
          <cell r="Y212">
            <v>209384.68</v>
          </cell>
          <cell r="Z212">
            <v>716189.33</v>
          </cell>
        </row>
        <row r="213">
          <cell r="A213" t="str">
            <v>54003-03</v>
          </cell>
          <cell r="B213" t="str">
            <v>Janitorial</v>
          </cell>
          <cell r="C213">
            <v>209.07</v>
          </cell>
          <cell r="D213">
            <v>0</v>
          </cell>
          <cell r="E213">
            <v>209.07</v>
          </cell>
          <cell r="F213">
            <v>83.98</v>
          </cell>
          <cell r="H213">
            <v>83.98</v>
          </cell>
          <cell r="J213">
            <v>33.619999999999997</v>
          </cell>
          <cell r="K213">
            <v>33.619999999999997</v>
          </cell>
          <cell r="L213">
            <v>293.05</v>
          </cell>
          <cell r="M213">
            <v>33.619999999999997</v>
          </cell>
          <cell r="N213">
            <v>326.67</v>
          </cell>
          <cell r="O213">
            <v>823.55</v>
          </cell>
          <cell r="P213">
            <v>0</v>
          </cell>
          <cell r="Q213">
            <v>823.55</v>
          </cell>
          <cell r="R213">
            <v>565.71</v>
          </cell>
          <cell r="S213">
            <v>0</v>
          </cell>
          <cell r="T213">
            <v>565.71</v>
          </cell>
          <cell r="U213">
            <v>0</v>
          </cell>
          <cell r="V213">
            <v>570.76</v>
          </cell>
          <cell r="W213">
            <v>570.76</v>
          </cell>
          <cell r="X213">
            <v>1389.26</v>
          </cell>
          <cell r="Y213">
            <v>570.76</v>
          </cell>
          <cell r="Z213">
            <v>1960.02</v>
          </cell>
        </row>
        <row r="214">
          <cell r="A214" t="str">
            <v>54003-04</v>
          </cell>
          <cell r="B214" t="str">
            <v>Cumputer Maintenance</v>
          </cell>
          <cell r="C214">
            <v>13811.2</v>
          </cell>
          <cell r="D214">
            <v>0</v>
          </cell>
          <cell r="E214">
            <v>13811.2</v>
          </cell>
          <cell r="F214">
            <v>5553.14</v>
          </cell>
          <cell r="H214">
            <v>5553.14</v>
          </cell>
          <cell r="J214">
            <v>2215.66</v>
          </cell>
          <cell r="K214">
            <v>2215.66</v>
          </cell>
          <cell r="L214">
            <v>19364.34</v>
          </cell>
          <cell r="M214">
            <v>2215.66</v>
          </cell>
          <cell r="N214">
            <v>21580</v>
          </cell>
          <cell r="O214">
            <v>166112.78</v>
          </cell>
          <cell r="P214">
            <v>0</v>
          </cell>
          <cell r="Q214">
            <v>166112.78</v>
          </cell>
          <cell r="R214">
            <v>166043.32</v>
          </cell>
          <cell r="S214">
            <v>0</v>
          </cell>
          <cell r="T214">
            <v>166043.32</v>
          </cell>
          <cell r="U214">
            <v>0</v>
          </cell>
          <cell r="V214">
            <v>171693.25</v>
          </cell>
          <cell r="W214">
            <v>171693.25</v>
          </cell>
          <cell r="X214">
            <v>332156.09999999998</v>
          </cell>
          <cell r="Y214">
            <v>171693.25</v>
          </cell>
          <cell r="Z214">
            <v>503849.35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14194.58</v>
          </cell>
          <cell r="D216">
            <v>0</v>
          </cell>
          <cell r="E216">
            <v>14194.58</v>
          </cell>
          <cell r="F216">
            <v>5701.7</v>
          </cell>
          <cell r="H216">
            <v>5701.7</v>
          </cell>
          <cell r="J216">
            <v>2282.75</v>
          </cell>
          <cell r="K216">
            <v>2282.75</v>
          </cell>
          <cell r="L216">
            <v>19896.28</v>
          </cell>
          <cell r="M216">
            <v>2282.75</v>
          </cell>
          <cell r="N216">
            <v>22179.03</v>
          </cell>
          <cell r="O216">
            <v>34504.06</v>
          </cell>
          <cell r="P216">
            <v>0</v>
          </cell>
          <cell r="Q216">
            <v>34504.06</v>
          </cell>
          <cell r="R216">
            <v>22726.01</v>
          </cell>
          <cell r="S216">
            <v>0</v>
          </cell>
          <cell r="T216">
            <v>22726.01</v>
          </cell>
          <cell r="U216">
            <v>0</v>
          </cell>
          <cell r="V216">
            <v>21346.61</v>
          </cell>
          <cell r="W216">
            <v>21346.61</v>
          </cell>
          <cell r="X216">
            <v>57230.07</v>
          </cell>
          <cell r="Y216">
            <v>21346.61</v>
          </cell>
          <cell r="Z216">
            <v>78576.679999999993</v>
          </cell>
        </row>
        <row r="217">
          <cell r="A217" t="str">
            <v>54004-02</v>
          </cell>
          <cell r="B217" t="str">
            <v>Insurance - Other</v>
          </cell>
          <cell r="C217">
            <v>3341.85</v>
          </cell>
          <cell r="E217">
            <v>3341.85</v>
          </cell>
          <cell r="F217">
            <v>1342.36</v>
          </cell>
          <cell r="H217">
            <v>1342.36</v>
          </cell>
          <cell r="J217">
            <v>537.42999999999995</v>
          </cell>
          <cell r="K217">
            <v>537.42999999999995</v>
          </cell>
          <cell r="L217">
            <v>4684.21</v>
          </cell>
          <cell r="M217">
            <v>537.42999999999995</v>
          </cell>
          <cell r="N217">
            <v>5221.6400000000003</v>
          </cell>
          <cell r="O217">
            <v>13919.8</v>
          </cell>
          <cell r="P217">
            <v>0</v>
          </cell>
          <cell r="Q217">
            <v>13919.8</v>
          </cell>
          <cell r="R217">
            <v>9590.23</v>
          </cell>
          <cell r="S217">
            <v>0</v>
          </cell>
          <cell r="T217">
            <v>9590.23</v>
          </cell>
          <cell r="U217">
            <v>0</v>
          </cell>
          <cell r="V217">
            <v>10052.01</v>
          </cell>
          <cell r="W217">
            <v>10052.01</v>
          </cell>
          <cell r="X217">
            <v>23510.03</v>
          </cell>
          <cell r="Y217">
            <v>10052.01</v>
          </cell>
          <cell r="Z217">
            <v>33562.04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85869.18</v>
          </cell>
          <cell r="D219">
            <v>0</v>
          </cell>
          <cell r="E219">
            <v>85869.18</v>
          </cell>
          <cell r="F219">
            <v>34525.86</v>
          </cell>
          <cell r="H219">
            <v>34525.86</v>
          </cell>
          <cell r="J219">
            <v>13775.56</v>
          </cell>
          <cell r="K219">
            <v>13775.56</v>
          </cell>
          <cell r="L219">
            <v>120395.04</v>
          </cell>
          <cell r="M219">
            <v>13775.56</v>
          </cell>
          <cell r="N219">
            <v>134170.6</v>
          </cell>
          <cell r="O219">
            <v>167303.57</v>
          </cell>
          <cell r="P219">
            <v>0</v>
          </cell>
          <cell r="Q219">
            <v>167303.57</v>
          </cell>
          <cell r="R219">
            <v>130001.08</v>
          </cell>
          <cell r="S219">
            <v>0</v>
          </cell>
          <cell r="T219">
            <v>130001.08</v>
          </cell>
          <cell r="U219">
            <v>0</v>
          </cell>
          <cell r="V219">
            <v>109834.25</v>
          </cell>
          <cell r="W219">
            <v>109834.25</v>
          </cell>
          <cell r="X219">
            <v>297304.65000000002</v>
          </cell>
          <cell r="Y219">
            <v>109834.25</v>
          </cell>
          <cell r="Z219">
            <v>407138.9</v>
          </cell>
        </row>
        <row r="220">
          <cell r="A220" t="str">
            <v>54005-02</v>
          </cell>
          <cell r="B220" t="str">
            <v>Vehicle Maintenance</v>
          </cell>
          <cell r="C220">
            <v>13891.49</v>
          </cell>
          <cell r="D220">
            <v>0</v>
          </cell>
          <cell r="E220">
            <v>13891.49</v>
          </cell>
          <cell r="F220">
            <v>5580.53</v>
          </cell>
          <cell r="H220">
            <v>5580.53</v>
          </cell>
          <cell r="J220">
            <v>2233.44</v>
          </cell>
          <cell r="K220">
            <v>2233.44</v>
          </cell>
          <cell r="L220">
            <v>19472.02</v>
          </cell>
          <cell r="M220">
            <v>2233.44</v>
          </cell>
          <cell r="N220">
            <v>21705.46</v>
          </cell>
          <cell r="O220">
            <v>40455.14</v>
          </cell>
          <cell r="P220">
            <v>0</v>
          </cell>
          <cell r="Q220">
            <v>40455.14</v>
          </cell>
          <cell r="R220">
            <v>28105.48</v>
          </cell>
          <cell r="S220">
            <v>0</v>
          </cell>
          <cell r="T220">
            <v>28105.48</v>
          </cell>
          <cell r="U220">
            <v>0</v>
          </cell>
          <cell r="V220">
            <v>31063.89</v>
          </cell>
          <cell r="W220">
            <v>31063.89</v>
          </cell>
          <cell r="X220">
            <v>68560.62</v>
          </cell>
          <cell r="Y220">
            <v>31063.89</v>
          </cell>
          <cell r="Z220">
            <v>99624.51</v>
          </cell>
        </row>
        <row r="221">
          <cell r="A221" t="str">
            <v>54005-04</v>
          </cell>
          <cell r="B221" t="str">
            <v>Car tax</v>
          </cell>
          <cell r="C221">
            <v>2161.4699999999998</v>
          </cell>
          <cell r="D221">
            <v>0</v>
          </cell>
          <cell r="E221">
            <v>2161.4699999999998</v>
          </cell>
          <cell r="F221">
            <v>868.22</v>
          </cell>
          <cell r="H221">
            <v>868.22</v>
          </cell>
          <cell r="J221">
            <v>347.61</v>
          </cell>
          <cell r="K221">
            <v>347.61</v>
          </cell>
          <cell r="L221">
            <v>3029.69</v>
          </cell>
          <cell r="M221">
            <v>347.61</v>
          </cell>
          <cell r="N221">
            <v>3377.3</v>
          </cell>
          <cell r="O221">
            <v>8680.14</v>
          </cell>
          <cell r="P221">
            <v>0</v>
          </cell>
          <cell r="Q221">
            <v>8680.14</v>
          </cell>
          <cell r="R221">
            <v>5901.82</v>
          </cell>
          <cell r="S221">
            <v>0</v>
          </cell>
          <cell r="T221">
            <v>5901.82</v>
          </cell>
          <cell r="U221">
            <v>0</v>
          </cell>
          <cell r="V221">
            <v>6087.72</v>
          </cell>
          <cell r="W221">
            <v>6087.72</v>
          </cell>
          <cell r="X221">
            <v>14581.96</v>
          </cell>
          <cell r="Y221">
            <v>6087.72</v>
          </cell>
          <cell r="Z221">
            <v>20669.68</v>
          </cell>
        </row>
        <row r="222">
          <cell r="A222" t="str">
            <v>54005-05</v>
          </cell>
          <cell r="B222" t="str">
            <v>Local Conveyance</v>
          </cell>
          <cell r="C222">
            <v>3104</v>
          </cell>
          <cell r="D222">
            <v>0</v>
          </cell>
          <cell r="E222">
            <v>3104</v>
          </cell>
          <cell r="F222">
            <v>1248.04</v>
          </cell>
          <cell r="H222">
            <v>1248.04</v>
          </cell>
          <cell r="J222">
            <v>497.96</v>
          </cell>
          <cell r="K222">
            <v>497.96</v>
          </cell>
          <cell r="L222">
            <v>4352.04</v>
          </cell>
          <cell r="M222">
            <v>497.96</v>
          </cell>
          <cell r="N222">
            <v>4850</v>
          </cell>
          <cell r="O222">
            <v>6874.32</v>
          </cell>
          <cell r="P222">
            <v>0</v>
          </cell>
          <cell r="Q222">
            <v>6874.32</v>
          </cell>
          <cell r="R222">
            <v>11702.05</v>
          </cell>
          <cell r="S222">
            <v>0</v>
          </cell>
          <cell r="T222">
            <v>11702.05</v>
          </cell>
          <cell r="U222">
            <v>0</v>
          </cell>
          <cell r="V222">
            <v>4758.63</v>
          </cell>
          <cell r="W222">
            <v>4758.63</v>
          </cell>
          <cell r="X222">
            <v>18576.37</v>
          </cell>
          <cell r="Y222">
            <v>4758.63</v>
          </cell>
          <cell r="Z222">
            <v>23335</v>
          </cell>
        </row>
        <row r="223">
          <cell r="A223" t="str">
            <v>54005-06</v>
          </cell>
          <cell r="B223" t="str">
            <v>Vehicle Rental</v>
          </cell>
          <cell r="C223">
            <v>93201.279999999999</v>
          </cell>
          <cell r="D223">
            <v>0</v>
          </cell>
          <cell r="E223">
            <v>93201.279999999999</v>
          </cell>
          <cell r="F223">
            <v>37473.9</v>
          </cell>
          <cell r="H223">
            <v>37473.9</v>
          </cell>
          <cell r="J223">
            <v>14951.82</v>
          </cell>
          <cell r="K223">
            <v>14951.82</v>
          </cell>
          <cell r="L223">
            <v>130675.18</v>
          </cell>
          <cell r="M223">
            <v>14951.82</v>
          </cell>
          <cell r="N223">
            <v>145627</v>
          </cell>
          <cell r="O223">
            <v>329252.47999999998</v>
          </cell>
          <cell r="P223">
            <v>0</v>
          </cell>
          <cell r="Q223">
            <v>329252.47999999998</v>
          </cell>
          <cell r="R223">
            <v>222587.98</v>
          </cell>
          <cell r="S223">
            <v>0</v>
          </cell>
          <cell r="T223">
            <v>222587.98</v>
          </cell>
          <cell r="U223">
            <v>0</v>
          </cell>
          <cell r="V223">
            <v>221579.7</v>
          </cell>
          <cell r="W223">
            <v>221579.7</v>
          </cell>
          <cell r="X223">
            <v>551840.46</v>
          </cell>
          <cell r="Y223">
            <v>221579.7</v>
          </cell>
          <cell r="Z223">
            <v>773420.16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30690.57</v>
          </cell>
          <cell r="D225">
            <v>0</v>
          </cell>
          <cell r="E225">
            <v>8980.64</v>
          </cell>
          <cell r="F225">
            <v>12334.01</v>
          </cell>
          <cell r="H225">
            <v>21301.59</v>
          </cell>
          <cell r="J225">
            <v>4929.4399999999996</v>
          </cell>
          <cell r="K225">
            <v>4929.4399999999996</v>
          </cell>
          <cell r="L225">
            <v>43024.58</v>
          </cell>
          <cell r="M225">
            <v>4929.4399999999996</v>
          </cell>
          <cell r="N225">
            <v>47954.02</v>
          </cell>
          <cell r="O225">
            <v>118841.94</v>
          </cell>
          <cell r="P225">
            <v>0</v>
          </cell>
          <cell r="Q225">
            <v>118841.94</v>
          </cell>
          <cell r="R225">
            <v>78541.3</v>
          </cell>
          <cell r="S225">
            <v>0</v>
          </cell>
          <cell r="T225">
            <v>78541.3</v>
          </cell>
          <cell r="U225">
            <v>0</v>
          </cell>
          <cell r="V225">
            <v>76743.100000000006</v>
          </cell>
          <cell r="W225">
            <v>76743.100000000006</v>
          </cell>
          <cell r="X225">
            <v>197383.24</v>
          </cell>
          <cell r="Y225">
            <v>76743.100000000006</v>
          </cell>
          <cell r="Z225">
            <v>274126.34000000003</v>
          </cell>
        </row>
        <row r="226">
          <cell r="A226" t="str">
            <v>54006-02</v>
          </cell>
          <cell r="B226" t="str">
            <v>Postage &amp; Courier</v>
          </cell>
          <cell r="C226">
            <v>111.36</v>
          </cell>
          <cell r="D226">
            <v>0</v>
          </cell>
          <cell r="E226">
            <v>111.36</v>
          </cell>
          <cell r="F226">
            <v>471.38</v>
          </cell>
          <cell r="H226">
            <v>471.38</v>
          </cell>
          <cell r="J226">
            <v>17.86</v>
          </cell>
          <cell r="K226">
            <v>17.86</v>
          </cell>
          <cell r="L226">
            <v>582.74</v>
          </cell>
          <cell r="M226">
            <v>17.86</v>
          </cell>
          <cell r="N226">
            <v>600.6</v>
          </cell>
          <cell r="O226">
            <v>466.36</v>
          </cell>
          <cell r="P226">
            <v>0</v>
          </cell>
          <cell r="Q226">
            <v>466.36</v>
          </cell>
          <cell r="R226">
            <v>1549.41</v>
          </cell>
          <cell r="S226">
            <v>0</v>
          </cell>
          <cell r="T226">
            <v>1549.41</v>
          </cell>
          <cell r="U226">
            <v>0</v>
          </cell>
          <cell r="V226">
            <v>259.45999999999998</v>
          </cell>
          <cell r="W226">
            <v>259.45999999999998</v>
          </cell>
          <cell r="X226">
            <v>2015.77</v>
          </cell>
          <cell r="Y226">
            <v>259.45999999999998</v>
          </cell>
          <cell r="Z226">
            <v>2275.23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C228">
            <v>13259.04</v>
          </cell>
          <cell r="D228">
            <v>0</v>
          </cell>
          <cell r="E228">
            <v>13259.04</v>
          </cell>
          <cell r="F228">
            <v>5331.13</v>
          </cell>
          <cell r="H228">
            <v>5331.13</v>
          </cell>
          <cell r="J228">
            <v>2127.08</v>
          </cell>
          <cell r="K228">
            <v>2127.08</v>
          </cell>
          <cell r="L228">
            <v>18590.169999999998</v>
          </cell>
          <cell r="M228">
            <v>2127.08</v>
          </cell>
          <cell r="N228">
            <v>20717.25</v>
          </cell>
          <cell r="O228">
            <v>35558.089999999997</v>
          </cell>
          <cell r="P228">
            <v>0</v>
          </cell>
          <cell r="Q228">
            <v>35558.089999999997</v>
          </cell>
          <cell r="R228">
            <v>25606.68</v>
          </cell>
          <cell r="S228">
            <v>0</v>
          </cell>
          <cell r="T228">
            <v>25606.68</v>
          </cell>
          <cell r="U228">
            <v>0</v>
          </cell>
          <cell r="V228">
            <v>25299.89</v>
          </cell>
          <cell r="W228">
            <v>25299.89</v>
          </cell>
          <cell r="X228">
            <v>61164.77</v>
          </cell>
          <cell r="Y228">
            <v>25299.89</v>
          </cell>
          <cell r="Z228">
            <v>86464.66</v>
          </cell>
        </row>
        <row r="229">
          <cell r="A229" t="str">
            <v>54007-02</v>
          </cell>
          <cell r="B229" t="str">
            <v>Office Supplies</v>
          </cell>
          <cell r="C229">
            <v>6061.44</v>
          </cell>
          <cell r="D229">
            <v>0</v>
          </cell>
          <cell r="E229">
            <v>6061.44</v>
          </cell>
          <cell r="F229">
            <v>2437.15</v>
          </cell>
          <cell r="H229">
            <v>2437.15</v>
          </cell>
          <cell r="J229">
            <v>972.41</v>
          </cell>
          <cell r="K229">
            <v>972.41</v>
          </cell>
          <cell r="L229">
            <v>8498.59</v>
          </cell>
          <cell r="M229">
            <v>972.41</v>
          </cell>
          <cell r="N229">
            <v>9471</v>
          </cell>
          <cell r="O229">
            <v>24189.65</v>
          </cell>
          <cell r="P229">
            <v>0</v>
          </cell>
          <cell r="Q229">
            <v>24189.65</v>
          </cell>
          <cell r="R229">
            <v>16730.93</v>
          </cell>
          <cell r="S229">
            <v>0</v>
          </cell>
          <cell r="T229">
            <v>16730.93</v>
          </cell>
          <cell r="U229">
            <v>0</v>
          </cell>
          <cell r="V229">
            <v>17225.099999999999</v>
          </cell>
          <cell r="W229">
            <v>17225.099999999999</v>
          </cell>
          <cell r="X229">
            <v>40920.58</v>
          </cell>
          <cell r="Y229">
            <v>17225.099999999999</v>
          </cell>
          <cell r="Z229">
            <v>58145.68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10035.200000000001</v>
          </cell>
          <cell r="D232">
            <v>0</v>
          </cell>
          <cell r="E232">
            <v>10035.200000000001</v>
          </cell>
          <cell r="F232">
            <v>4034.45</v>
          </cell>
          <cell r="H232">
            <v>4034.45</v>
          </cell>
          <cell r="J232">
            <v>1610.35</v>
          </cell>
          <cell r="K232">
            <v>1610.35</v>
          </cell>
          <cell r="L232">
            <v>14069.65</v>
          </cell>
          <cell r="M232">
            <v>1610.35</v>
          </cell>
          <cell r="N232">
            <v>15680</v>
          </cell>
          <cell r="O232">
            <v>34101.14</v>
          </cell>
          <cell r="P232">
            <v>0</v>
          </cell>
          <cell r="Q232">
            <v>34101.14</v>
          </cell>
          <cell r="R232">
            <v>82549.850000000006</v>
          </cell>
          <cell r="S232">
            <v>0</v>
          </cell>
          <cell r="T232">
            <v>82549.850000000006</v>
          </cell>
          <cell r="U232">
            <v>0</v>
          </cell>
          <cell r="V232">
            <v>22471.03</v>
          </cell>
          <cell r="W232">
            <v>22471.03</v>
          </cell>
          <cell r="X232">
            <v>116650.99</v>
          </cell>
          <cell r="Y232">
            <v>22471.03</v>
          </cell>
          <cell r="Z232">
            <v>139122.01999999999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385.92</v>
          </cell>
          <cell r="D234">
            <v>0</v>
          </cell>
          <cell r="E234">
            <v>385.92</v>
          </cell>
          <cell r="F234">
            <v>155.02000000000001</v>
          </cell>
          <cell r="H234">
            <v>155.02000000000001</v>
          </cell>
          <cell r="J234">
            <v>62.06</v>
          </cell>
          <cell r="K234">
            <v>62.06</v>
          </cell>
          <cell r="L234">
            <v>540.94000000000005</v>
          </cell>
          <cell r="M234">
            <v>62.06</v>
          </cell>
          <cell r="N234">
            <v>603</v>
          </cell>
          <cell r="O234">
            <v>1802.77</v>
          </cell>
          <cell r="P234">
            <v>0</v>
          </cell>
          <cell r="Q234">
            <v>1802.77</v>
          </cell>
          <cell r="R234">
            <v>1326.49</v>
          </cell>
          <cell r="S234">
            <v>0</v>
          </cell>
          <cell r="T234">
            <v>1326.49</v>
          </cell>
          <cell r="U234">
            <v>0</v>
          </cell>
          <cell r="V234">
            <v>1377.74</v>
          </cell>
          <cell r="W234">
            <v>1377.74</v>
          </cell>
          <cell r="X234">
            <v>3129.26</v>
          </cell>
          <cell r="Y234">
            <v>1377.74</v>
          </cell>
          <cell r="Z234">
            <v>4507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10088.959999999999</v>
          </cell>
          <cell r="D237">
            <v>0</v>
          </cell>
          <cell r="E237">
            <v>10088.959999999999</v>
          </cell>
          <cell r="F237">
            <v>4056.52</v>
          </cell>
          <cell r="H237">
            <v>4056.52</v>
          </cell>
          <cell r="J237">
            <v>1618.52</v>
          </cell>
          <cell r="K237">
            <v>1618.52</v>
          </cell>
          <cell r="L237">
            <v>14145.48</v>
          </cell>
          <cell r="M237">
            <v>1618.52</v>
          </cell>
          <cell r="N237">
            <v>15764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24000</v>
          </cell>
          <cell r="D238">
            <v>0</v>
          </cell>
          <cell r="E238">
            <v>24000</v>
          </cell>
          <cell r="F238">
            <v>9640.35</v>
          </cell>
          <cell r="H238">
            <v>9640.35</v>
          </cell>
          <cell r="J238">
            <v>3859.65</v>
          </cell>
          <cell r="K238">
            <v>3859.65</v>
          </cell>
          <cell r="L238">
            <v>33640.35</v>
          </cell>
          <cell r="M238">
            <v>3859.65</v>
          </cell>
          <cell r="N238">
            <v>37500</v>
          </cell>
          <cell r="O238">
            <v>94541.25</v>
          </cell>
          <cell r="P238">
            <v>0</v>
          </cell>
          <cell r="Q238">
            <v>94541.25</v>
          </cell>
          <cell r="R238">
            <v>64939.74</v>
          </cell>
          <cell r="S238">
            <v>0</v>
          </cell>
          <cell r="T238">
            <v>64939.74</v>
          </cell>
          <cell r="U238">
            <v>0</v>
          </cell>
          <cell r="V238">
            <v>65519.01</v>
          </cell>
          <cell r="W238">
            <v>65519.01</v>
          </cell>
          <cell r="X238">
            <v>159480.99</v>
          </cell>
          <cell r="Y238">
            <v>65519.01</v>
          </cell>
          <cell r="Z238">
            <v>225000</v>
          </cell>
        </row>
        <row r="239">
          <cell r="A239" t="str">
            <v>54010-03</v>
          </cell>
          <cell r="B239" t="str">
            <v>Others - Activity</v>
          </cell>
          <cell r="C239">
            <v>2240</v>
          </cell>
          <cell r="D239">
            <v>0</v>
          </cell>
          <cell r="E239">
            <v>2240</v>
          </cell>
          <cell r="F239">
            <v>899.77</v>
          </cell>
          <cell r="H239">
            <v>899.77</v>
          </cell>
          <cell r="J239">
            <v>360.23</v>
          </cell>
          <cell r="K239">
            <v>360.23</v>
          </cell>
          <cell r="L239">
            <v>3139.77</v>
          </cell>
          <cell r="M239">
            <v>360.23</v>
          </cell>
          <cell r="N239">
            <v>3500</v>
          </cell>
          <cell r="O239">
            <v>4870.72</v>
          </cell>
          <cell r="P239">
            <v>0</v>
          </cell>
          <cell r="Q239">
            <v>4870.72</v>
          </cell>
          <cell r="R239">
            <v>3335.73</v>
          </cell>
          <cell r="S239">
            <v>0</v>
          </cell>
          <cell r="T239">
            <v>3335.73</v>
          </cell>
          <cell r="U239">
            <v>0</v>
          </cell>
          <cell r="V239">
            <v>3518.55</v>
          </cell>
          <cell r="W239">
            <v>3518.55</v>
          </cell>
          <cell r="X239">
            <v>8206.4500000000007</v>
          </cell>
          <cell r="Y239">
            <v>3518.55</v>
          </cell>
          <cell r="Z239">
            <v>11725</v>
          </cell>
        </row>
        <row r="240">
          <cell r="A240" t="str">
            <v>54010-04</v>
          </cell>
          <cell r="B240" t="str">
            <v>Good Attendance</v>
          </cell>
          <cell r="C240">
            <v>23200</v>
          </cell>
          <cell r="D240">
            <v>0</v>
          </cell>
          <cell r="E240">
            <v>23200</v>
          </cell>
          <cell r="F240">
            <v>9319</v>
          </cell>
          <cell r="H240">
            <v>9319</v>
          </cell>
          <cell r="J240">
            <v>3731</v>
          </cell>
          <cell r="K240">
            <v>3731</v>
          </cell>
          <cell r="L240">
            <v>32519</v>
          </cell>
          <cell r="M240">
            <v>3731</v>
          </cell>
          <cell r="N240">
            <v>36250</v>
          </cell>
          <cell r="O240">
            <v>91389.89</v>
          </cell>
          <cell r="P240">
            <v>0</v>
          </cell>
          <cell r="Q240">
            <v>91389.89</v>
          </cell>
          <cell r="R240">
            <v>62775.08</v>
          </cell>
          <cell r="S240">
            <v>0</v>
          </cell>
          <cell r="T240">
            <v>62775.08</v>
          </cell>
          <cell r="U240">
            <v>0</v>
          </cell>
          <cell r="V240">
            <v>63335.03</v>
          </cell>
          <cell r="W240">
            <v>63335.03</v>
          </cell>
          <cell r="X240">
            <v>154164.97</v>
          </cell>
          <cell r="Y240">
            <v>63335.03</v>
          </cell>
          <cell r="Z240">
            <v>217500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14944</v>
          </cell>
          <cell r="D242">
            <v>0</v>
          </cell>
          <cell r="E242">
            <v>14944</v>
          </cell>
          <cell r="F242">
            <v>6002.72</v>
          </cell>
          <cell r="H242">
            <v>6002.72</v>
          </cell>
          <cell r="J242">
            <v>2403.2800000000002</v>
          </cell>
          <cell r="K242">
            <v>2403.2800000000002</v>
          </cell>
          <cell r="L242">
            <v>20946.72</v>
          </cell>
          <cell r="M242">
            <v>2403.2800000000002</v>
          </cell>
          <cell r="N242">
            <v>23350</v>
          </cell>
          <cell r="O242">
            <v>58867.7</v>
          </cell>
          <cell r="P242">
            <v>0</v>
          </cell>
          <cell r="Q242">
            <v>58867.7</v>
          </cell>
          <cell r="R242">
            <v>40435.800000000003</v>
          </cell>
          <cell r="S242">
            <v>0</v>
          </cell>
          <cell r="T242">
            <v>40435.800000000003</v>
          </cell>
          <cell r="U242">
            <v>0</v>
          </cell>
          <cell r="V242">
            <v>40796.5</v>
          </cell>
          <cell r="W242">
            <v>40796.5</v>
          </cell>
          <cell r="X242">
            <v>99303.5</v>
          </cell>
          <cell r="Y242">
            <v>40796.5</v>
          </cell>
          <cell r="Z242">
            <v>140100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9017.6</v>
          </cell>
          <cell r="D243">
            <v>0</v>
          </cell>
          <cell r="E243">
            <v>9017.6</v>
          </cell>
          <cell r="F243">
            <v>3625.75</v>
          </cell>
          <cell r="H243">
            <v>3625.75</v>
          </cell>
          <cell r="J243">
            <v>1446.65</v>
          </cell>
          <cell r="K243">
            <v>1446.65</v>
          </cell>
          <cell r="L243">
            <v>12643.35</v>
          </cell>
          <cell r="M243">
            <v>1446.65</v>
          </cell>
          <cell r="N243">
            <v>14090</v>
          </cell>
          <cell r="O243">
            <v>57203.42</v>
          </cell>
          <cell r="P243">
            <v>0</v>
          </cell>
          <cell r="Q243">
            <v>57203.42</v>
          </cell>
          <cell r="R243">
            <v>46770.879999999997</v>
          </cell>
          <cell r="S243">
            <v>0</v>
          </cell>
          <cell r="T243">
            <v>46770.879999999997</v>
          </cell>
          <cell r="U243">
            <v>0</v>
          </cell>
          <cell r="V243">
            <v>72437.83</v>
          </cell>
          <cell r="W243">
            <v>72437.83</v>
          </cell>
          <cell r="X243">
            <v>103974.3</v>
          </cell>
          <cell r="Y243">
            <v>72437.83</v>
          </cell>
          <cell r="Z243">
            <v>176412.13</v>
          </cell>
        </row>
        <row r="244">
          <cell r="A244" t="str">
            <v>54011-03</v>
          </cell>
          <cell r="B244" t="str">
            <v>Management Fee</v>
          </cell>
          <cell r="C244">
            <v>79040</v>
          </cell>
          <cell r="D244">
            <v>0</v>
          </cell>
          <cell r="E244">
            <v>79040</v>
          </cell>
          <cell r="F244">
            <v>31748.89</v>
          </cell>
          <cell r="H244">
            <v>31748.89</v>
          </cell>
          <cell r="J244">
            <v>12711.11</v>
          </cell>
          <cell r="K244">
            <v>12711.11</v>
          </cell>
          <cell r="L244">
            <v>110788.89</v>
          </cell>
          <cell r="M244">
            <v>12711.11</v>
          </cell>
          <cell r="N244">
            <v>123500</v>
          </cell>
          <cell r="O244">
            <v>311355.84999999998</v>
          </cell>
          <cell r="P244">
            <v>0</v>
          </cell>
          <cell r="Q244">
            <v>311355.84999999998</v>
          </cell>
          <cell r="R244">
            <v>213868.25</v>
          </cell>
          <cell r="S244">
            <v>0</v>
          </cell>
          <cell r="T244">
            <v>213868.25</v>
          </cell>
          <cell r="U244">
            <v>0</v>
          </cell>
          <cell r="V244">
            <v>215775.9</v>
          </cell>
          <cell r="W244">
            <v>215775.9</v>
          </cell>
          <cell r="X244">
            <v>525224.1</v>
          </cell>
          <cell r="Y244">
            <v>215775.9</v>
          </cell>
          <cell r="Z244">
            <v>741000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382.72</v>
          </cell>
          <cell r="D248">
            <v>0</v>
          </cell>
          <cell r="E248">
            <v>382.72</v>
          </cell>
          <cell r="F248">
            <v>153.72999999999999</v>
          </cell>
          <cell r="H248">
            <v>153.72999999999999</v>
          </cell>
          <cell r="J248">
            <v>61.55</v>
          </cell>
          <cell r="K248">
            <v>61.55</v>
          </cell>
          <cell r="L248">
            <v>536.45000000000005</v>
          </cell>
          <cell r="M248">
            <v>61.55</v>
          </cell>
          <cell r="N248">
            <v>598</v>
          </cell>
          <cell r="O248">
            <v>3089.53</v>
          </cell>
          <cell r="P248">
            <v>0</v>
          </cell>
          <cell r="Q248">
            <v>3089.53</v>
          </cell>
          <cell r="R248">
            <v>2249.5500000000002</v>
          </cell>
          <cell r="S248">
            <v>0</v>
          </cell>
          <cell r="T248">
            <v>2249.5500000000002</v>
          </cell>
          <cell r="U248">
            <v>0</v>
          </cell>
          <cell r="V248">
            <v>3308.92</v>
          </cell>
          <cell r="W248">
            <v>3308.92</v>
          </cell>
          <cell r="X248">
            <v>5339.08</v>
          </cell>
          <cell r="Y248">
            <v>3308.92</v>
          </cell>
          <cell r="Z248">
            <v>8648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1009.97</v>
          </cell>
          <cell r="D250">
            <v>0</v>
          </cell>
          <cell r="E250">
            <v>1009.97</v>
          </cell>
          <cell r="F250">
            <v>405.69</v>
          </cell>
          <cell r="H250">
            <v>405.69</v>
          </cell>
          <cell r="J250">
            <v>162.41999999999999</v>
          </cell>
          <cell r="K250">
            <v>162.41999999999999</v>
          </cell>
          <cell r="L250">
            <v>1415.66</v>
          </cell>
          <cell r="M250">
            <v>162.41999999999999</v>
          </cell>
          <cell r="N250">
            <v>1578.08</v>
          </cell>
          <cell r="O250">
            <v>4017.55</v>
          </cell>
          <cell r="P250">
            <v>0</v>
          </cell>
          <cell r="Q250">
            <v>4017.55</v>
          </cell>
          <cell r="R250">
            <v>2725.79</v>
          </cell>
          <cell r="S250">
            <v>0</v>
          </cell>
          <cell r="T250">
            <v>2725.79</v>
          </cell>
          <cell r="U250">
            <v>0</v>
          </cell>
          <cell r="V250">
            <v>2777.74</v>
          </cell>
          <cell r="W250">
            <v>2777.74</v>
          </cell>
          <cell r="X250">
            <v>6743.34</v>
          </cell>
          <cell r="Y250">
            <v>2777.74</v>
          </cell>
          <cell r="Z250">
            <v>9521.08</v>
          </cell>
        </row>
        <row r="251">
          <cell r="A251" t="str">
            <v>54014-02</v>
          </cell>
          <cell r="B251" t="str">
            <v>Property Tax</v>
          </cell>
          <cell r="C251">
            <v>16350.14</v>
          </cell>
          <cell r="D251">
            <v>0</v>
          </cell>
          <cell r="E251">
            <v>16350.14</v>
          </cell>
          <cell r="F251">
            <v>6567.55</v>
          </cell>
          <cell r="H251">
            <v>6567.55</v>
          </cell>
          <cell r="J251">
            <v>2629.41</v>
          </cell>
          <cell r="K251">
            <v>2629.41</v>
          </cell>
          <cell r="L251">
            <v>22917.69</v>
          </cell>
          <cell r="M251">
            <v>2629.41</v>
          </cell>
          <cell r="N251">
            <v>25547.1</v>
          </cell>
          <cell r="O251">
            <v>65668.259999999995</v>
          </cell>
          <cell r="P251">
            <v>0</v>
          </cell>
          <cell r="Q251">
            <v>65668.259999999995</v>
          </cell>
          <cell r="R251">
            <v>44582.36</v>
          </cell>
          <cell r="S251">
            <v>0</v>
          </cell>
          <cell r="T251">
            <v>44582.36</v>
          </cell>
          <cell r="U251">
            <v>0</v>
          </cell>
          <cell r="V251">
            <v>45827.55</v>
          </cell>
          <cell r="W251">
            <v>45827.55</v>
          </cell>
          <cell r="X251">
            <v>110250.62</v>
          </cell>
          <cell r="Y251">
            <v>45827.55</v>
          </cell>
          <cell r="Z251">
            <v>156078.17000000001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295.39</v>
          </cell>
          <cell r="D253">
            <v>0</v>
          </cell>
          <cell r="E253">
            <v>295.39</v>
          </cell>
          <cell r="F253">
            <v>118.76</v>
          </cell>
          <cell r="H253">
            <v>118.76</v>
          </cell>
          <cell r="J253">
            <v>47.39</v>
          </cell>
          <cell r="K253">
            <v>47.39</v>
          </cell>
          <cell r="L253">
            <v>414.15</v>
          </cell>
          <cell r="M253">
            <v>47.39</v>
          </cell>
          <cell r="N253">
            <v>461.54</v>
          </cell>
          <cell r="O253">
            <v>1736.15</v>
          </cell>
          <cell r="P253">
            <v>0</v>
          </cell>
          <cell r="Q253">
            <v>1736.15</v>
          </cell>
          <cell r="R253">
            <v>1293.71</v>
          </cell>
          <cell r="S253">
            <v>0</v>
          </cell>
          <cell r="T253">
            <v>1293.71</v>
          </cell>
          <cell r="U253">
            <v>0</v>
          </cell>
          <cell r="V253">
            <v>1452.96</v>
          </cell>
          <cell r="W253">
            <v>1452.96</v>
          </cell>
          <cell r="X253">
            <v>3029.86</v>
          </cell>
          <cell r="Y253">
            <v>1452.96</v>
          </cell>
          <cell r="Z253">
            <v>4482.82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1196.58</v>
          </cell>
          <cell r="D255">
            <v>0</v>
          </cell>
          <cell r="E255">
            <v>1196.58</v>
          </cell>
          <cell r="F255">
            <v>480.65</v>
          </cell>
          <cell r="H255">
            <v>480.65</v>
          </cell>
          <cell r="J255">
            <v>192.43</v>
          </cell>
          <cell r="K255">
            <v>192.43</v>
          </cell>
          <cell r="L255">
            <v>1677.23</v>
          </cell>
          <cell r="M255">
            <v>192.43</v>
          </cell>
          <cell r="N255">
            <v>1869.66</v>
          </cell>
          <cell r="O255">
            <v>4759.8599999999997</v>
          </cell>
          <cell r="P255">
            <v>0</v>
          </cell>
          <cell r="Q255">
            <v>4759.8599999999997</v>
          </cell>
          <cell r="R255">
            <v>3229.45</v>
          </cell>
          <cell r="S255">
            <v>0</v>
          </cell>
          <cell r="T255">
            <v>3229.45</v>
          </cell>
          <cell r="U255">
            <v>0</v>
          </cell>
          <cell r="V255">
            <v>3290.97</v>
          </cell>
          <cell r="W255">
            <v>3290.97</v>
          </cell>
          <cell r="X255">
            <v>7989.31</v>
          </cell>
          <cell r="Y255">
            <v>3290.97</v>
          </cell>
          <cell r="Z255">
            <v>11280.28</v>
          </cell>
        </row>
        <row r="256">
          <cell r="A256" t="str">
            <v>54015-02</v>
          </cell>
          <cell r="B256" t="str">
            <v>Bank Charge - Cheque Book</v>
          </cell>
          <cell r="C256">
            <v>492.8</v>
          </cell>
          <cell r="D256">
            <v>0</v>
          </cell>
          <cell r="E256">
            <v>492.8</v>
          </cell>
          <cell r="F256">
            <v>198.14</v>
          </cell>
          <cell r="H256">
            <v>198.14</v>
          </cell>
          <cell r="J256">
            <v>79.06</v>
          </cell>
          <cell r="K256">
            <v>79.06</v>
          </cell>
          <cell r="L256">
            <v>690.94</v>
          </cell>
          <cell r="M256">
            <v>79.06</v>
          </cell>
          <cell r="N256">
            <v>770</v>
          </cell>
          <cell r="O256">
            <v>1008.34</v>
          </cell>
          <cell r="P256">
            <v>0</v>
          </cell>
          <cell r="Q256">
            <v>1008.34</v>
          </cell>
          <cell r="R256">
            <v>774.36</v>
          </cell>
          <cell r="S256">
            <v>0</v>
          </cell>
          <cell r="T256">
            <v>774.36</v>
          </cell>
          <cell r="U256">
            <v>0</v>
          </cell>
          <cell r="V256">
            <v>647.29999999999995</v>
          </cell>
          <cell r="W256">
            <v>647.29999999999995</v>
          </cell>
          <cell r="X256">
            <v>1782.7</v>
          </cell>
          <cell r="Y256">
            <v>647.29999999999995</v>
          </cell>
          <cell r="Z256">
            <v>2430</v>
          </cell>
        </row>
        <row r="257">
          <cell r="A257" t="str">
            <v>54015-03</v>
          </cell>
          <cell r="B257" t="str">
            <v>Bank Charge - Others</v>
          </cell>
          <cell r="C257">
            <v>6582.93</v>
          </cell>
          <cell r="D257">
            <v>0</v>
          </cell>
          <cell r="E257">
            <v>6582.93</v>
          </cell>
          <cell r="F257">
            <v>4655.18</v>
          </cell>
          <cell r="H257">
            <v>4655.18</v>
          </cell>
          <cell r="J257">
            <v>703.1</v>
          </cell>
          <cell r="K257">
            <v>703.1</v>
          </cell>
          <cell r="L257">
            <v>11238.11</v>
          </cell>
          <cell r="M257">
            <v>703.1</v>
          </cell>
          <cell r="N257">
            <v>11941.21</v>
          </cell>
          <cell r="O257">
            <v>22416.27</v>
          </cell>
          <cell r="P257">
            <v>0</v>
          </cell>
          <cell r="Q257">
            <v>22416.27</v>
          </cell>
          <cell r="R257">
            <v>16131.97</v>
          </cell>
          <cell r="S257">
            <v>0</v>
          </cell>
          <cell r="T257">
            <v>16131.97</v>
          </cell>
          <cell r="U257">
            <v>0</v>
          </cell>
          <cell r="V257">
            <v>9874.66</v>
          </cell>
          <cell r="W257">
            <v>9874.66</v>
          </cell>
          <cell r="X257">
            <v>38548.239999999998</v>
          </cell>
          <cell r="Y257">
            <v>9874.66</v>
          </cell>
          <cell r="Z257">
            <v>48422.9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2828.38</v>
          </cell>
          <cell r="D260">
            <v>0</v>
          </cell>
          <cell r="E260">
            <v>2828.38</v>
          </cell>
          <cell r="F260">
            <v>1137.23</v>
          </cell>
          <cell r="H260">
            <v>1137.23</v>
          </cell>
          <cell r="J260">
            <v>453.74</v>
          </cell>
          <cell r="K260">
            <v>453.74</v>
          </cell>
          <cell r="L260">
            <v>3965.61</v>
          </cell>
          <cell r="M260">
            <v>453.74</v>
          </cell>
          <cell r="N260">
            <v>4419.3500000000004</v>
          </cell>
          <cell r="O260">
            <v>26392.61</v>
          </cell>
          <cell r="P260">
            <v>0</v>
          </cell>
          <cell r="Q260">
            <v>26392.61</v>
          </cell>
          <cell r="R260">
            <v>20773.939999999999</v>
          </cell>
          <cell r="S260">
            <v>0</v>
          </cell>
          <cell r="T260">
            <v>20773.939999999999</v>
          </cell>
          <cell r="U260">
            <v>0</v>
          </cell>
          <cell r="V260">
            <v>32644.7</v>
          </cell>
          <cell r="W260">
            <v>32644.7</v>
          </cell>
          <cell r="X260">
            <v>47166.55</v>
          </cell>
          <cell r="Y260">
            <v>32644.7</v>
          </cell>
          <cell r="Z260">
            <v>79811.25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35034.68</v>
          </cell>
          <cell r="D262">
            <v>0</v>
          </cell>
          <cell r="E262">
            <v>35034.68</v>
          </cell>
          <cell r="F262">
            <v>14085.3</v>
          </cell>
          <cell r="H262">
            <v>14085.3</v>
          </cell>
          <cell r="J262">
            <v>5621.71</v>
          </cell>
          <cell r="K262">
            <v>5621.71</v>
          </cell>
          <cell r="L262">
            <v>49119.98</v>
          </cell>
          <cell r="M262">
            <v>5621.71</v>
          </cell>
          <cell r="N262">
            <v>54741.69</v>
          </cell>
          <cell r="O262">
            <v>134317.17000000001</v>
          </cell>
          <cell r="P262">
            <v>0</v>
          </cell>
          <cell r="Q262">
            <v>134317.17000000001</v>
          </cell>
          <cell r="R262">
            <v>91461.07</v>
          </cell>
          <cell r="S262">
            <v>0</v>
          </cell>
          <cell r="T262">
            <v>91461.07</v>
          </cell>
          <cell r="U262">
            <v>0</v>
          </cell>
          <cell r="V262">
            <v>86171.88</v>
          </cell>
          <cell r="W262">
            <v>86171.88</v>
          </cell>
          <cell r="X262">
            <v>225778.24</v>
          </cell>
          <cell r="Y262">
            <v>86171.88</v>
          </cell>
          <cell r="Z262">
            <v>311950.12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48965.38</v>
          </cell>
          <cell r="D270">
            <v>0</v>
          </cell>
          <cell r="E270">
            <v>48965.38</v>
          </cell>
          <cell r="F270">
            <v>19668.48</v>
          </cell>
          <cell r="H270">
            <v>19668.48</v>
          </cell>
          <cell r="J270">
            <v>7874.55</v>
          </cell>
          <cell r="K270">
            <v>7874.55</v>
          </cell>
          <cell r="L270">
            <v>68633.86</v>
          </cell>
          <cell r="M270">
            <v>7874.55</v>
          </cell>
          <cell r="N270">
            <v>76508.41</v>
          </cell>
          <cell r="O270">
            <v>198519.36</v>
          </cell>
          <cell r="P270">
            <v>0</v>
          </cell>
          <cell r="Q270">
            <v>198519.36</v>
          </cell>
          <cell r="R270">
            <v>136508.99</v>
          </cell>
          <cell r="S270">
            <v>0</v>
          </cell>
          <cell r="T270">
            <v>136508.99</v>
          </cell>
          <cell r="U270">
            <v>0</v>
          </cell>
          <cell r="V270">
            <v>137587.49</v>
          </cell>
          <cell r="W270">
            <v>137587.49</v>
          </cell>
          <cell r="X270">
            <v>335028.34999999998</v>
          </cell>
          <cell r="Y270">
            <v>137587.49</v>
          </cell>
          <cell r="Z270">
            <v>472615.84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217962.21</v>
          </cell>
          <cell r="D271">
            <v>0</v>
          </cell>
          <cell r="E271">
            <v>217962.21</v>
          </cell>
          <cell r="F271">
            <v>87551.34</v>
          </cell>
          <cell r="H271">
            <v>87551.34</v>
          </cell>
          <cell r="J271">
            <v>35052.410000000003</v>
          </cell>
          <cell r="K271">
            <v>35052.410000000003</v>
          </cell>
          <cell r="L271">
            <v>305513.55</v>
          </cell>
          <cell r="M271">
            <v>35052.410000000003</v>
          </cell>
          <cell r="N271">
            <v>340565.96</v>
          </cell>
          <cell r="O271">
            <v>918814.64</v>
          </cell>
          <cell r="P271">
            <v>0</v>
          </cell>
          <cell r="Q271">
            <v>918814.64</v>
          </cell>
          <cell r="R271">
            <v>641049.38</v>
          </cell>
          <cell r="S271">
            <v>0</v>
          </cell>
          <cell r="T271">
            <v>641049.38</v>
          </cell>
          <cell r="U271">
            <v>0</v>
          </cell>
          <cell r="V271">
            <v>649291.68000000005</v>
          </cell>
          <cell r="W271">
            <v>649291.68000000005</v>
          </cell>
          <cell r="X271">
            <v>1559864.02</v>
          </cell>
          <cell r="Y271">
            <v>649291.68000000005</v>
          </cell>
          <cell r="Z271">
            <v>2209155.7000000002</v>
          </cell>
        </row>
        <row r="272">
          <cell r="A272" t="str">
            <v>54020-03</v>
          </cell>
          <cell r="B272" t="str">
            <v>Depreciation - Vehicle</v>
          </cell>
          <cell r="C272">
            <v>63595.83</v>
          </cell>
          <cell r="D272">
            <v>0</v>
          </cell>
          <cell r="E272">
            <v>63595.83</v>
          </cell>
          <cell r="F272">
            <v>25545.25</v>
          </cell>
          <cell r="H272">
            <v>25545.25</v>
          </cell>
          <cell r="J272">
            <v>10227.4</v>
          </cell>
          <cell r="K272">
            <v>10227.4</v>
          </cell>
          <cell r="L272">
            <v>89141.08</v>
          </cell>
          <cell r="M272">
            <v>10227.4</v>
          </cell>
          <cell r="N272">
            <v>99368.48</v>
          </cell>
          <cell r="O272">
            <v>252924.97</v>
          </cell>
          <cell r="P272">
            <v>0</v>
          </cell>
          <cell r="Q272">
            <v>252924.97</v>
          </cell>
          <cell r="R272">
            <v>171740.2</v>
          </cell>
          <cell r="S272">
            <v>0</v>
          </cell>
          <cell r="T272">
            <v>171740.2</v>
          </cell>
          <cell r="U272">
            <v>0</v>
          </cell>
          <cell r="V272">
            <v>174857.98</v>
          </cell>
          <cell r="W272">
            <v>174857.98</v>
          </cell>
          <cell r="X272">
            <v>424665.17</v>
          </cell>
          <cell r="Y272">
            <v>174857.98</v>
          </cell>
          <cell r="Z272">
            <v>599523.15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28034.76</v>
          </cell>
          <cell r="D273">
            <v>0</v>
          </cell>
          <cell r="E273">
            <v>28034.76</v>
          </cell>
          <cell r="F273">
            <v>11261.04</v>
          </cell>
          <cell r="H273">
            <v>11261.04</v>
          </cell>
          <cell r="J273">
            <v>4508.5200000000004</v>
          </cell>
          <cell r="K273">
            <v>4508.5200000000004</v>
          </cell>
          <cell r="L273">
            <v>39295.800000000003</v>
          </cell>
          <cell r="M273">
            <v>4508.5200000000004</v>
          </cell>
          <cell r="N273">
            <v>43804.32</v>
          </cell>
          <cell r="O273">
            <v>111523.58</v>
          </cell>
          <cell r="P273">
            <v>0</v>
          </cell>
          <cell r="Q273">
            <v>111523.58</v>
          </cell>
          <cell r="R273">
            <v>76347.12</v>
          </cell>
          <cell r="S273">
            <v>0</v>
          </cell>
          <cell r="T273">
            <v>76347.12</v>
          </cell>
          <cell r="U273">
            <v>0</v>
          </cell>
          <cell r="V273">
            <v>76438.37</v>
          </cell>
          <cell r="W273">
            <v>76438.37</v>
          </cell>
          <cell r="X273">
            <v>187870.7</v>
          </cell>
          <cell r="Y273">
            <v>76438.37</v>
          </cell>
          <cell r="Z273">
            <v>264309.07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982336.49</v>
          </cell>
          <cell r="P274">
            <v>0</v>
          </cell>
          <cell r="Q274">
            <v>982336.49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982336.49</v>
          </cell>
          <cell r="Y274">
            <v>0</v>
          </cell>
          <cell r="Z274">
            <v>982336.49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27644.54</v>
          </cell>
          <cell r="D283">
            <v>0</v>
          </cell>
          <cell r="E283">
            <v>27644.54</v>
          </cell>
          <cell r="F283">
            <v>67437.98</v>
          </cell>
          <cell r="H283">
            <v>67437.98</v>
          </cell>
          <cell r="J283">
            <v>4445.76</v>
          </cell>
          <cell r="K283">
            <v>4445.76</v>
          </cell>
          <cell r="L283">
            <v>95082.52</v>
          </cell>
          <cell r="M283">
            <v>4445.76</v>
          </cell>
          <cell r="N283">
            <v>99528.28</v>
          </cell>
          <cell r="O283">
            <v>111269.65</v>
          </cell>
          <cell r="P283">
            <v>0</v>
          </cell>
          <cell r="Q283">
            <v>111269.65</v>
          </cell>
          <cell r="R283">
            <v>283258.03000000003</v>
          </cell>
          <cell r="S283">
            <v>0</v>
          </cell>
          <cell r="T283">
            <v>283258.03000000003</v>
          </cell>
          <cell r="U283">
            <v>0</v>
          </cell>
          <cell r="V283">
            <v>237408.64000000001</v>
          </cell>
          <cell r="W283">
            <v>237408.64000000001</v>
          </cell>
          <cell r="X283">
            <v>394527.68</v>
          </cell>
          <cell r="Y283">
            <v>237408.64000000001</v>
          </cell>
          <cell r="Z283">
            <v>631936.31999999995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-737.16</v>
          </cell>
          <cell r="D285">
            <v>0</v>
          </cell>
          <cell r="E285">
            <v>-737.16</v>
          </cell>
          <cell r="F285">
            <v>-52255.65</v>
          </cell>
          <cell r="H285">
            <v>-52255.65</v>
          </cell>
          <cell r="K285">
            <v>0</v>
          </cell>
          <cell r="L285">
            <v>-52992.81</v>
          </cell>
          <cell r="M285">
            <v>0</v>
          </cell>
          <cell r="N285">
            <v>-52992.81</v>
          </cell>
          <cell r="O285">
            <v>2081.4499999999998</v>
          </cell>
          <cell r="P285">
            <v>0</v>
          </cell>
          <cell r="Q285">
            <v>2081.4499999999998</v>
          </cell>
          <cell r="R285">
            <v>-42821.9</v>
          </cell>
          <cell r="S285">
            <v>0</v>
          </cell>
          <cell r="T285">
            <v>-42821.9</v>
          </cell>
          <cell r="U285">
            <v>0</v>
          </cell>
          <cell r="V285">
            <v>0</v>
          </cell>
          <cell r="W285">
            <v>0</v>
          </cell>
          <cell r="X285">
            <v>-40740.449999999997</v>
          </cell>
          <cell r="Y285">
            <v>0</v>
          </cell>
          <cell r="Z285">
            <v>-40740.449999999997</v>
          </cell>
        </row>
        <row r="286">
          <cell r="A286" t="str">
            <v>51001-02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10315.89</v>
          </cell>
          <cell r="P286">
            <v>0</v>
          </cell>
          <cell r="Q286">
            <v>10315.89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10315.89</v>
          </cell>
          <cell r="Y286">
            <v>0</v>
          </cell>
          <cell r="Z286">
            <v>10315.89</v>
          </cell>
        </row>
        <row r="287">
          <cell r="A287">
            <v>999999</v>
          </cell>
          <cell r="B287" t="str">
            <v>Contra Account</v>
          </cell>
          <cell r="C287">
            <v>17887235.269999996</v>
          </cell>
          <cell r="D287">
            <v>0</v>
          </cell>
          <cell r="E287">
            <v>17865525.339999996</v>
          </cell>
          <cell r="F287">
            <v>49181352.079999991</v>
          </cell>
          <cell r="G287">
            <v>0</v>
          </cell>
          <cell r="H287">
            <v>49349594.100000009</v>
          </cell>
          <cell r="I287">
            <v>0</v>
          </cell>
          <cell r="J287">
            <v>2910644.12</v>
          </cell>
          <cell r="K287">
            <v>2910644.12</v>
          </cell>
          <cell r="L287">
            <v>80817267.739999995</v>
          </cell>
          <cell r="M287">
            <v>2910644.12</v>
          </cell>
          <cell r="N287">
            <v>83727911.859999955</v>
          </cell>
          <cell r="O287">
            <v>19741690.170000017</v>
          </cell>
          <cell r="P287">
            <v>0</v>
          </cell>
          <cell r="Q287">
            <v>19741690.170000017</v>
          </cell>
          <cell r="R287">
            <v>67786071.199999988</v>
          </cell>
          <cell r="S287">
            <v>0</v>
          </cell>
          <cell r="T287">
            <v>67786071.199999988</v>
          </cell>
          <cell r="U287">
            <v>0</v>
          </cell>
          <cell r="V287">
            <v>16671172.759999989</v>
          </cell>
          <cell r="W287">
            <v>16671172.759999989</v>
          </cell>
          <cell r="X287">
            <v>87527761.369999975</v>
          </cell>
          <cell r="Y287">
            <v>16671172.759999989</v>
          </cell>
          <cell r="Z287">
            <v>8.1941834650933743E-8</v>
          </cell>
        </row>
      </sheetData>
      <sheetData sheetId="16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32954.5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1291253.54</v>
          </cell>
        </row>
        <row r="12">
          <cell r="A12" t="str">
            <v>11002-04</v>
          </cell>
          <cell r="B12" t="str">
            <v>Saving A/C - Bay : Bangpoo</v>
          </cell>
          <cell r="Z12">
            <v>1825258.56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838628.29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844606.69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-7900.28</v>
          </cell>
        </row>
        <row r="19">
          <cell r="A19" t="str">
            <v>11003-05</v>
          </cell>
          <cell r="B19" t="str">
            <v>Current A/C - Bay : Bangpoo</v>
          </cell>
          <cell r="Z19">
            <v>191503.35000000102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58956555.810000002</v>
          </cell>
        </row>
        <row r="30">
          <cell r="A30" t="str">
            <v>11007-02</v>
          </cell>
          <cell r="B30" t="str">
            <v>Accounts receivable - Export</v>
          </cell>
          <cell r="Z30">
            <v>21643577.690000001</v>
          </cell>
        </row>
        <row r="31">
          <cell r="A31" t="str">
            <v>11007-03</v>
          </cell>
          <cell r="B31" t="str">
            <v>Accounts receivable - Related</v>
          </cell>
          <cell r="Z31">
            <v>1214620.97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7961058.3499999996</v>
          </cell>
          <cell r="E35">
            <v>7961058.3499999996</v>
          </cell>
          <cell r="F35">
            <v>4112143.54</v>
          </cell>
          <cell r="G35">
            <v>0</v>
          </cell>
          <cell r="H35">
            <v>4112143.54</v>
          </cell>
          <cell r="K35">
            <v>0</v>
          </cell>
          <cell r="L35">
            <v>12073201.890000001</v>
          </cell>
          <cell r="M35">
            <v>0</v>
          </cell>
          <cell r="N35">
            <v>12073201.890000001</v>
          </cell>
          <cell r="O35">
            <v>7961058.3499999996</v>
          </cell>
          <cell r="P35">
            <v>0</v>
          </cell>
          <cell r="Q35">
            <v>7961058.3499999996</v>
          </cell>
          <cell r="R35">
            <v>4112143.54</v>
          </cell>
          <cell r="S35">
            <v>0</v>
          </cell>
          <cell r="T35">
            <v>4112143.54</v>
          </cell>
          <cell r="V35">
            <v>0</v>
          </cell>
          <cell r="W35">
            <v>0</v>
          </cell>
          <cell r="X35">
            <v>12073201.890000001</v>
          </cell>
          <cell r="Y35">
            <v>0</v>
          </cell>
          <cell r="Z35">
            <v>12073201.890000001</v>
          </cell>
        </row>
        <row r="36">
          <cell r="A36" t="str">
            <v>11009-02</v>
          </cell>
          <cell r="B36" t="str">
            <v>Decoration Materials in Stock</v>
          </cell>
          <cell r="C36">
            <v>58839</v>
          </cell>
          <cell r="E36">
            <v>58839</v>
          </cell>
          <cell r="F36">
            <v>90576.67</v>
          </cell>
          <cell r="G36">
            <v>0</v>
          </cell>
          <cell r="H36">
            <v>90576.67</v>
          </cell>
          <cell r="K36">
            <v>0</v>
          </cell>
          <cell r="L36">
            <v>149415.66999999998</v>
          </cell>
          <cell r="M36">
            <v>0</v>
          </cell>
          <cell r="N36">
            <v>149415.66999999998</v>
          </cell>
          <cell r="O36">
            <v>58839</v>
          </cell>
          <cell r="P36">
            <v>0</v>
          </cell>
          <cell r="Q36">
            <v>58839</v>
          </cell>
          <cell r="R36">
            <v>90576.67</v>
          </cell>
          <cell r="S36">
            <v>0</v>
          </cell>
          <cell r="T36">
            <v>90576.67</v>
          </cell>
          <cell r="V36">
            <v>0</v>
          </cell>
          <cell r="W36">
            <v>0</v>
          </cell>
          <cell r="X36">
            <v>149415.66999999998</v>
          </cell>
          <cell r="Y36">
            <v>0</v>
          </cell>
          <cell r="Z36">
            <v>149415.66999999998</v>
          </cell>
        </row>
        <row r="37">
          <cell r="A37" t="str">
            <v>11009-03</v>
          </cell>
          <cell r="B37" t="str">
            <v>Assembly Materials in Stock</v>
          </cell>
          <cell r="C37">
            <v>1396399.5299999998</v>
          </cell>
          <cell r="E37">
            <v>1396399.5299999998</v>
          </cell>
          <cell r="F37">
            <v>25584438</v>
          </cell>
          <cell r="G37">
            <v>0</v>
          </cell>
          <cell r="H37">
            <v>25584438</v>
          </cell>
          <cell r="J37">
            <v>535846.93999999994</v>
          </cell>
          <cell r="K37">
            <v>535846.93999999994</v>
          </cell>
          <cell r="L37">
            <v>26980837.530000001</v>
          </cell>
          <cell r="M37">
            <v>535846.93999999994</v>
          </cell>
          <cell r="N37">
            <v>27516684.470000003</v>
          </cell>
          <cell r="O37">
            <v>1396399.5299999998</v>
          </cell>
          <cell r="P37">
            <v>0</v>
          </cell>
          <cell r="Q37">
            <v>1396399.5299999998</v>
          </cell>
          <cell r="R37">
            <v>25584438</v>
          </cell>
          <cell r="S37">
            <v>0</v>
          </cell>
          <cell r="T37">
            <v>25584438</v>
          </cell>
          <cell r="V37">
            <v>535846.93999999994</v>
          </cell>
          <cell r="W37">
            <v>535846.93999999994</v>
          </cell>
          <cell r="X37">
            <v>26980837.530000001</v>
          </cell>
          <cell r="Y37">
            <v>535846.93999999994</v>
          </cell>
          <cell r="Z37">
            <v>27516684.470000003</v>
          </cell>
        </row>
        <row r="38">
          <cell r="A38" t="str">
            <v>11009-04</v>
          </cell>
          <cell r="B38" t="str">
            <v>Packing Material in Stock</v>
          </cell>
          <cell r="C38">
            <v>22000.35</v>
          </cell>
          <cell r="E38">
            <v>22000.35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22000.35</v>
          </cell>
          <cell r="M38">
            <v>0</v>
          </cell>
          <cell r="N38">
            <v>22000.35</v>
          </cell>
          <cell r="O38">
            <v>22000.35</v>
          </cell>
          <cell r="P38">
            <v>0</v>
          </cell>
          <cell r="Q38">
            <v>22000.35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22000.35</v>
          </cell>
          <cell r="Y38">
            <v>0</v>
          </cell>
          <cell r="Z38">
            <v>22000.35</v>
          </cell>
        </row>
        <row r="39">
          <cell r="A39" t="str">
            <v>11009-05</v>
          </cell>
          <cell r="B39" t="str">
            <v>Factory Supplies In Stock</v>
          </cell>
          <cell r="C39">
            <v>12362.67</v>
          </cell>
          <cell r="E39">
            <v>12362.67</v>
          </cell>
          <cell r="F39">
            <v>50395.95</v>
          </cell>
          <cell r="G39">
            <v>0</v>
          </cell>
          <cell r="H39">
            <v>50395.95</v>
          </cell>
          <cell r="K39">
            <v>0</v>
          </cell>
          <cell r="L39">
            <v>62758.619999999995</v>
          </cell>
          <cell r="M39">
            <v>0</v>
          </cell>
          <cell r="N39">
            <v>62758.619999999995</v>
          </cell>
          <cell r="O39">
            <v>12362.67</v>
          </cell>
          <cell r="P39">
            <v>0</v>
          </cell>
          <cell r="Q39">
            <v>12362.67</v>
          </cell>
          <cell r="R39">
            <v>50395.95</v>
          </cell>
          <cell r="S39">
            <v>0</v>
          </cell>
          <cell r="T39">
            <v>50395.95</v>
          </cell>
          <cell r="V39">
            <v>0</v>
          </cell>
          <cell r="W39">
            <v>0</v>
          </cell>
          <cell r="X39">
            <v>62758.619999999995</v>
          </cell>
          <cell r="Y39">
            <v>0</v>
          </cell>
          <cell r="Z39">
            <v>62758.619999999995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3115792.55</v>
          </cell>
          <cell r="E40">
            <v>3115792.55</v>
          </cell>
          <cell r="F40">
            <v>2570109.7200000002</v>
          </cell>
          <cell r="G40">
            <v>0</v>
          </cell>
          <cell r="H40">
            <v>2570109.7200000002</v>
          </cell>
          <cell r="J40">
            <v>519713.26</v>
          </cell>
          <cell r="K40">
            <v>519713.26</v>
          </cell>
          <cell r="L40">
            <v>5685902.2699999996</v>
          </cell>
          <cell r="M40">
            <v>519713.26</v>
          </cell>
          <cell r="N40">
            <v>6205615.5299999993</v>
          </cell>
          <cell r="O40">
            <v>3115792.55</v>
          </cell>
          <cell r="P40">
            <v>0</v>
          </cell>
          <cell r="Q40">
            <v>3115792.55</v>
          </cell>
          <cell r="R40">
            <v>2570109.7200000002</v>
          </cell>
          <cell r="S40">
            <v>0</v>
          </cell>
          <cell r="T40">
            <v>2570109.7200000002</v>
          </cell>
          <cell r="V40">
            <v>519713.26</v>
          </cell>
          <cell r="W40">
            <v>519713.26</v>
          </cell>
          <cell r="X40">
            <v>5685902.2699999996</v>
          </cell>
          <cell r="Y40">
            <v>519713.26</v>
          </cell>
          <cell r="Z40">
            <v>6205615.5299999993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8924037.1799999997</v>
          </cell>
          <cell r="E41">
            <v>8924037.1799999997</v>
          </cell>
          <cell r="F41">
            <v>7193208.9299999997</v>
          </cell>
          <cell r="G41">
            <v>0</v>
          </cell>
          <cell r="H41">
            <v>7193208.9299999997</v>
          </cell>
          <cell r="J41">
            <v>0</v>
          </cell>
          <cell r="K41">
            <v>0</v>
          </cell>
          <cell r="L41">
            <v>16117246.109999999</v>
          </cell>
          <cell r="M41">
            <v>0</v>
          </cell>
          <cell r="N41">
            <v>16117246.109999999</v>
          </cell>
          <cell r="O41">
            <v>8924037.1799999997</v>
          </cell>
          <cell r="P41">
            <v>0</v>
          </cell>
          <cell r="Q41">
            <v>8924037.1799999997</v>
          </cell>
          <cell r="R41">
            <v>7193208.9299999997</v>
          </cell>
          <cell r="S41">
            <v>0</v>
          </cell>
          <cell r="T41">
            <v>7193208.9299999997</v>
          </cell>
          <cell r="V41">
            <v>0</v>
          </cell>
          <cell r="W41">
            <v>0</v>
          </cell>
          <cell r="X41">
            <v>16117246.109999999</v>
          </cell>
          <cell r="Y41">
            <v>0</v>
          </cell>
          <cell r="Z41">
            <v>16117246.109999999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4126135</v>
          </cell>
        </row>
        <row r="49">
          <cell r="A49" t="str">
            <v>11010-02</v>
          </cell>
          <cell r="B49" t="str">
            <v>Prepaid Expense</v>
          </cell>
          <cell r="Z49">
            <v>670876.41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1043310.85</v>
          </cell>
        </row>
        <row r="53">
          <cell r="A53" t="str">
            <v>11010-06</v>
          </cell>
          <cell r="B53" t="str">
            <v>Purchase Vat</v>
          </cell>
          <cell r="Z53">
            <v>2007883.3299999998</v>
          </cell>
        </row>
        <row r="54">
          <cell r="A54" t="str">
            <v>11010-07</v>
          </cell>
          <cell r="B54" t="str">
            <v>Vat in Transit</v>
          </cell>
          <cell r="Z54">
            <v>212000.22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11879639.869999999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837006.99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525490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126828820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534092762.54000002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8831678.25</v>
          </cell>
        </row>
        <row r="69">
          <cell r="A69" t="str">
            <v>14005-01</v>
          </cell>
          <cell r="B69" t="str">
            <v>Office Equipment</v>
          </cell>
          <cell r="Z69">
            <v>37930272.399999999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20111646.399999999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-124808486.67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-507610120.00999999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-7428385.4900000012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-32992718.810000002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-5102582.2300000004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-17157138.230000004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-8713215.459999999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-53000000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-51279231.879999995</v>
          </cell>
        </row>
        <row r="88">
          <cell r="A88" t="str">
            <v>21002-02</v>
          </cell>
          <cell r="B88" t="str">
            <v>Accounts Payable - Export</v>
          </cell>
          <cell r="Z88">
            <v>-15728413.169999998</v>
          </cell>
        </row>
        <row r="89">
          <cell r="A89" t="str">
            <v>21002-03</v>
          </cell>
          <cell r="B89" t="str">
            <v>Accounts Payable - Related</v>
          </cell>
          <cell r="Z89">
            <v>-24445572.449999999</v>
          </cell>
        </row>
        <row r="90">
          <cell r="A90" t="str">
            <v>21003-01</v>
          </cell>
          <cell r="B90" t="str">
            <v>Accrued Interest</v>
          </cell>
          <cell r="Z90">
            <v>0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-6078768.8999999994</v>
          </cell>
        </row>
        <row r="92">
          <cell r="A92" t="str">
            <v>21003-03</v>
          </cell>
          <cell r="B92" t="str">
            <v>Other Creditors</v>
          </cell>
          <cell r="Z92">
            <v>-3000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-104005.67</v>
          </cell>
        </row>
        <row r="97">
          <cell r="A97" t="str">
            <v>21004-02</v>
          </cell>
          <cell r="B97" t="str">
            <v>W/T Phor Ngor Dor 3</v>
          </cell>
          <cell r="Z97">
            <v>-1382.43</v>
          </cell>
        </row>
        <row r="98">
          <cell r="A98" t="str">
            <v>21004-03</v>
          </cell>
          <cell r="B98" t="str">
            <v>W/T Phor Ngor Dor 1</v>
          </cell>
          <cell r="Z98">
            <v>-740172.26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-260476</v>
          </cell>
        </row>
        <row r="103">
          <cell r="A103" t="str">
            <v>21007-01</v>
          </cell>
          <cell r="B103" t="str">
            <v>Selling Tax</v>
          </cell>
          <cell r="Z103">
            <v>-1921386.78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-10498740.279999999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-20583.22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-17074300.25</v>
          </cell>
          <cell r="D116">
            <v>0</v>
          </cell>
          <cell r="E116">
            <v>-17074300.25</v>
          </cell>
          <cell r="F116">
            <v>-5048718.51</v>
          </cell>
          <cell r="G116">
            <v>0</v>
          </cell>
          <cell r="H116">
            <v>-5048718.51</v>
          </cell>
          <cell r="J116">
            <v>-2838088</v>
          </cell>
          <cell r="K116">
            <v>-2838088</v>
          </cell>
          <cell r="L116">
            <v>-22123018.759999998</v>
          </cell>
          <cell r="M116">
            <v>-2838088</v>
          </cell>
          <cell r="N116">
            <v>-24961106.759999998</v>
          </cell>
          <cell r="O116">
            <v>-98589979.349999994</v>
          </cell>
          <cell r="P116">
            <v>0</v>
          </cell>
          <cell r="Q116">
            <v>-98589979.349999994</v>
          </cell>
          <cell r="R116">
            <v>-37877027.219999999</v>
          </cell>
          <cell r="S116">
            <v>0</v>
          </cell>
          <cell r="T116">
            <v>-37877027.219999999</v>
          </cell>
          <cell r="U116">
            <v>0</v>
          </cell>
          <cell r="V116">
            <v>-68729478.700000003</v>
          </cell>
          <cell r="W116">
            <v>-68729478.700000003</v>
          </cell>
          <cell r="X116">
            <v>-136467006.56999999</v>
          </cell>
          <cell r="Y116">
            <v>-68729478.700000003</v>
          </cell>
          <cell r="Z116">
            <v>-205196485.26999998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-7757440.1699999999</v>
          </cell>
          <cell r="G117">
            <v>0</v>
          </cell>
          <cell r="H117">
            <v>-7757440.1699999999</v>
          </cell>
          <cell r="K117">
            <v>0</v>
          </cell>
          <cell r="L117">
            <v>-7757440.1699999999</v>
          </cell>
          <cell r="M117">
            <v>0</v>
          </cell>
          <cell r="N117">
            <v>-7757440.1699999999</v>
          </cell>
          <cell r="O117">
            <v>0</v>
          </cell>
          <cell r="P117">
            <v>0</v>
          </cell>
          <cell r="Q117">
            <v>0</v>
          </cell>
          <cell r="R117">
            <v>-37565188.68</v>
          </cell>
          <cell r="S117">
            <v>0</v>
          </cell>
          <cell r="T117">
            <v>-37565188.68</v>
          </cell>
          <cell r="U117">
            <v>0</v>
          </cell>
          <cell r="V117">
            <v>0</v>
          </cell>
          <cell r="W117">
            <v>0</v>
          </cell>
          <cell r="X117">
            <v>-37565188.68</v>
          </cell>
          <cell r="Y117">
            <v>0</v>
          </cell>
          <cell r="Z117">
            <v>-37565188.68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-265424.33</v>
          </cell>
          <cell r="D123">
            <v>0</v>
          </cell>
          <cell r="E123">
            <v>-265424.33</v>
          </cell>
          <cell r="F123">
            <v>-225647.55</v>
          </cell>
          <cell r="G123">
            <v>0</v>
          </cell>
          <cell r="H123">
            <v>-225647.55</v>
          </cell>
          <cell r="K123">
            <v>0</v>
          </cell>
          <cell r="L123">
            <v>-491071.88</v>
          </cell>
          <cell r="M123">
            <v>0</v>
          </cell>
          <cell r="N123">
            <v>-491071.88</v>
          </cell>
          <cell r="O123">
            <v>-1131616.6200000001</v>
          </cell>
          <cell r="P123">
            <v>0</v>
          </cell>
          <cell r="Q123">
            <v>-1131616.6200000001</v>
          </cell>
          <cell r="R123">
            <v>-1323551.8500000001</v>
          </cell>
          <cell r="S123">
            <v>0</v>
          </cell>
          <cell r="T123">
            <v>-1323551.8500000001</v>
          </cell>
          <cell r="U123">
            <v>0</v>
          </cell>
          <cell r="V123">
            <v>0</v>
          </cell>
          <cell r="W123">
            <v>0</v>
          </cell>
          <cell r="X123">
            <v>-2455168.4700000002</v>
          </cell>
          <cell r="Y123">
            <v>0</v>
          </cell>
          <cell r="Z123">
            <v>-2455168.4700000002</v>
          </cell>
        </row>
        <row r="124">
          <cell r="A124" t="str">
            <v>43000-02</v>
          </cell>
          <cell r="B124" t="str">
            <v>Other Income</v>
          </cell>
          <cell r="C124">
            <v>-804500.17</v>
          </cell>
          <cell r="D124">
            <v>0</v>
          </cell>
          <cell r="E124">
            <v>-804500.17</v>
          </cell>
          <cell r="F124">
            <v>-163922.25</v>
          </cell>
          <cell r="G124">
            <v>0</v>
          </cell>
          <cell r="H124">
            <v>-163922.25</v>
          </cell>
          <cell r="J124">
            <v>0</v>
          </cell>
          <cell r="K124">
            <v>0</v>
          </cell>
          <cell r="L124">
            <v>-968422.42</v>
          </cell>
          <cell r="M124">
            <v>0</v>
          </cell>
          <cell r="N124">
            <v>-968422.42</v>
          </cell>
          <cell r="O124">
            <v>-4531268.68</v>
          </cell>
          <cell r="P124">
            <v>0</v>
          </cell>
          <cell r="Q124">
            <v>-4531268.68</v>
          </cell>
          <cell r="R124">
            <v>-603572.53</v>
          </cell>
          <cell r="S124">
            <v>0</v>
          </cell>
          <cell r="T124">
            <v>-603572.53</v>
          </cell>
          <cell r="U124">
            <v>0</v>
          </cell>
          <cell r="V124">
            <v>0</v>
          </cell>
          <cell r="W124">
            <v>0</v>
          </cell>
          <cell r="X124">
            <v>-5134841.21</v>
          </cell>
          <cell r="Y124">
            <v>0</v>
          </cell>
          <cell r="Z124">
            <v>-5134841.21</v>
          </cell>
        </row>
        <row r="125">
          <cell r="B125" t="str">
            <v xml:space="preserve"> Other Income -Mould</v>
          </cell>
          <cell r="C125">
            <v>-804500</v>
          </cell>
          <cell r="D125">
            <v>0</v>
          </cell>
          <cell r="E125">
            <v>-804500</v>
          </cell>
          <cell r="F125">
            <v>-142165.74</v>
          </cell>
          <cell r="H125">
            <v>-142165.74</v>
          </cell>
          <cell r="L125">
            <v>-946665.74</v>
          </cell>
          <cell r="M125">
            <v>0</v>
          </cell>
          <cell r="N125">
            <v>-946665.74</v>
          </cell>
          <cell r="O125">
            <v>-4432620</v>
          </cell>
          <cell r="P125">
            <v>0</v>
          </cell>
          <cell r="Q125">
            <v>-4432620</v>
          </cell>
          <cell r="R125">
            <v>-327409.19</v>
          </cell>
          <cell r="S125">
            <v>0</v>
          </cell>
          <cell r="T125">
            <v>-327409.19</v>
          </cell>
          <cell r="U125">
            <v>0</v>
          </cell>
          <cell r="V125">
            <v>0</v>
          </cell>
          <cell r="W125">
            <v>0</v>
          </cell>
          <cell r="X125">
            <v>-4760029.1900000004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-0.17</v>
          </cell>
          <cell r="D126">
            <v>0</v>
          </cell>
          <cell r="E126">
            <v>-0.17</v>
          </cell>
          <cell r="F126">
            <v>-21756.51</v>
          </cell>
          <cell r="H126">
            <v>-21756.51</v>
          </cell>
          <cell r="J126">
            <v>0</v>
          </cell>
          <cell r="L126">
            <v>-21756.679999999997</v>
          </cell>
          <cell r="M126">
            <v>0</v>
          </cell>
          <cell r="N126">
            <v>-21756.679999999997</v>
          </cell>
          <cell r="O126">
            <v>-98648.68</v>
          </cell>
          <cell r="P126">
            <v>0</v>
          </cell>
          <cell r="Q126">
            <v>-98648.68</v>
          </cell>
          <cell r="R126">
            <v>-276163.33999999997</v>
          </cell>
          <cell r="S126">
            <v>0</v>
          </cell>
          <cell r="T126">
            <v>-276163.33999999997</v>
          </cell>
          <cell r="U126">
            <v>0</v>
          </cell>
          <cell r="V126">
            <v>0</v>
          </cell>
          <cell r="W126">
            <v>0</v>
          </cell>
          <cell r="X126">
            <v>-374812.01999999996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-124549.12</v>
          </cell>
          <cell r="J129">
            <v>124549.12</v>
          </cell>
          <cell r="K129">
            <v>124549.12</v>
          </cell>
          <cell r="L129">
            <v>-124549.12</v>
          </cell>
          <cell r="M129">
            <v>124549.12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-3508588.35</v>
          </cell>
          <cell r="S129">
            <v>0</v>
          </cell>
          <cell r="T129">
            <v>-3508588.35</v>
          </cell>
          <cell r="U129">
            <v>0</v>
          </cell>
          <cell r="V129">
            <v>3508588.35</v>
          </cell>
          <cell r="W129">
            <v>3508588.35</v>
          </cell>
          <cell r="X129">
            <v>-3508588.35</v>
          </cell>
          <cell r="Y129">
            <v>3508588.35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7382672.9000000004</v>
          </cell>
          <cell r="D133">
            <v>0</v>
          </cell>
          <cell r="E133">
            <v>7382672.9000000004</v>
          </cell>
          <cell r="F133">
            <v>4867136.24</v>
          </cell>
          <cell r="G133">
            <v>0</v>
          </cell>
          <cell r="H133">
            <v>4867136.24</v>
          </cell>
          <cell r="J133">
            <v>0</v>
          </cell>
          <cell r="K133">
            <v>0</v>
          </cell>
          <cell r="L133">
            <v>12249809.140000001</v>
          </cell>
          <cell r="M133">
            <v>0</v>
          </cell>
          <cell r="N133">
            <v>12249809.140000001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58839</v>
          </cell>
          <cell r="D134">
            <v>0</v>
          </cell>
          <cell r="E134">
            <v>58839</v>
          </cell>
          <cell r="F134">
            <v>120926.92</v>
          </cell>
          <cell r="G134">
            <v>0</v>
          </cell>
          <cell r="H134">
            <v>120926.92</v>
          </cell>
          <cell r="J134">
            <v>0</v>
          </cell>
          <cell r="K134">
            <v>0</v>
          </cell>
          <cell r="L134">
            <v>179765.91999999998</v>
          </cell>
          <cell r="M134">
            <v>0</v>
          </cell>
          <cell r="N134">
            <v>179765.91999999998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1147415.71</v>
          </cell>
          <cell r="D135">
            <v>0</v>
          </cell>
          <cell r="E135">
            <v>1147415.71</v>
          </cell>
          <cell r="F135">
            <v>28285129.289999999</v>
          </cell>
          <cell r="G135">
            <v>0</v>
          </cell>
          <cell r="H135">
            <v>28285129.289999999</v>
          </cell>
          <cell r="J135">
            <v>707515.88</v>
          </cell>
          <cell r="K135">
            <v>707515.88</v>
          </cell>
          <cell r="L135">
            <v>29432545</v>
          </cell>
          <cell r="M135">
            <v>707515.88</v>
          </cell>
          <cell r="N135">
            <v>30140060.879999999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6270.5</v>
          </cell>
          <cell r="D136">
            <v>0</v>
          </cell>
          <cell r="E136">
            <v>6270.5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6270.5</v>
          </cell>
          <cell r="M136">
            <v>0</v>
          </cell>
          <cell r="N136">
            <v>6270.5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1897502.75</v>
          </cell>
          <cell r="D137">
            <v>0</v>
          </cell>
          <cell r="E137">
            <v>1897502.75</v>
          </cell>
          <cell r="F137">
            <v>4396207.07</v>
          </cell>
          <cell r="G137">
            <v>0</v>
          </cell>
          <cell r="H137">
            <v>4396207.07</v>
          </cell>
          <cell r="J137">
            <v>841151.98</v>
          </cell>
          <cell r="K137">
            <v>841151.98</v>
          </cell>
          <cell r="L137">
            <v>6293709.8200000003</v>
          </cell>
          <cell r="M137">
            <v>841151.98</v>
          </cell>
          <cell r="N137">
            <v>7134861.8000000007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4062945.52</v>
          </cell>
          <cell r="E138">
            <v>4062945.52</v>
          </cell>
          <cell r="F138">
            <v>3633903.69</v>
          </cell>
          <cell r="G138">
            <v>0</v>
          </cell>
          <cell r="H138">
            <v>3633903.69</v>
          </cell>
          <cell r="J138">
            <v>0</v>
          </cell>
          <cell r="K138">
            <v>0</v>
          </cell>
          <cell r="L138">
            <v>7696849.21</v>
          </cell>
          <cell r="M138">
            <v>0</v>
          </cell>
          <cell r="N138">
            <v>7696849.21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-7961058.3499999996</v>
          </cell>
          <cell r="D140">
            <v>0</v>
          </cell>
          <cell r="E140">
            <v>-7961058.3499999996</v>
          </cell>
          <cell r="F140">
            <v>-4112143.54</v>
          </cell>
          <cell r="H140">
            <v>-4112143.54</v>
          </cell>
          <cell r="J140">
            <v>0</v>
          </cell>
          <cell r="K140">
            <v>0</v>
          </cell>
          <cell r="L140">
            <v>-12073201.890000001</v>
          </cell>
          <cell r="M140">
            <v>0</v>
          </cell>
          <cell r="N140">
            <v>-12073201.890000001</v>
          </cell>
          <cell r="O140">
            <v>-7961058.3499999996</v>
          </cell>
          <cell r="P140">
            <v>0</v>
          </cell>
          <cell r="Q140">
            <v>-7961058.3499999996</v>
          </cell>
          <cell r="R140">
            <v>-4112143.54</v>
          </cell>
          <cell r="S140">
            <v>0</v>
          </cell>
          <cell r="T140">
            <v>-4112143.54</v>
          </cell>
          <cell r="U140">
            <v>0</v>
          </cell>
          <cell r="V140">
            <v>0</v>
          </cell>
          <cell r="W140">
            <v>0</v>
          </cell>
          <cell r="X140">
            <v>-12073201.890000001</v>
          </cell>
          <cell r="Y140">
            <v>0</v>
          </cell>
          <cell r="Z140">
            <v>-12073201.890000001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-58839</v>
          </cell>
          <cell r="D141">
            <v>0</v>
          </cell>
          <cell r="E141">
            <v>-58839</v>
          </cell>
          <cell r="F141">
            <v>-90576.67</v>
          </cell>
          <cell r="H141">
            <v>-90576.67</v>
          </cell>
          <cell r="J141">
            <v>0</v>
          </cell>
          <cell r="K141">
            <v>0</v>
          </cell>
          <cell r="L141">
            <v>-149415.66999999998</v>
          </cell>
          <cell r="M141">
            <v>0</v>
          </cell>
          <cell r="N141">
            <v>-149415.66999999998</v>
          </cell>
          <cell r="O141">
            <v>-58839</v>
          </cell>
          <cell r="P141">
            <v>0</v>
          </cell>
          <cell r="Q141">
            <v>-58839</v>
          </cell>
          <cell r="R141">
            <v>-90576.67</v>
          </cell>
          <cell r="S141">
            <v>0</v>
          </cell>
          <cell r="T141">
            <v>-90576.67</v>
          </cell>
          <cell r="U141">
            <v>0</v>
          </cell>
          <cell r="V141">
            <v>0</v>
          </cell>
          <cell r="W141">
            <v>0</v>
          </cell>
          <cell r="X141">
            <v>-149415.66999999998</v>
          </cell>
          <cell r="Y141">
            <v>0</v>
          </cell>
          <cell r="Z141">
            <v>-149415.66999999998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-1396399.5299999998</v>
          </cell>
          <cell r="D142">
            <v>0</v>
          </cell>
          <cell r="E142">
            <v>-1396399.5299999998</v>
          </cell>
          <cell r="F142">
            <v>-25584438</v>
          </cell>
          <cell r="H142">
            <v>-25584438</v>
          </cell>
          <cell r="J142">
            <v>-535846.93999999994</v>
          </cell>
          <cell r="K142">
            <v>-535846.93999999994</v>
          </cell>
          <cell r="L142">
            <v>-26980837.530000001</v>
          </cell>
          <cell r="M142">
            <v>-535846.93999999994</v>
          </cell>
          <cell r="N142">
            <v>-27516684.470000003</v>
          </cell>
          <cell r="O142">
            <v>-1396399.5299999998</v>
          </cell>
          <cell r="P142">
            <v>0</v>
          </cell>
          <cell r="Q142">
            <v>-1396399.5299999998</v>
          </cell>
          <cell r="R142">
            <v>-25584438</v>
          </cell>
          <cell r="S142">
            <v>0</v>
          </cell>
          <cell r="T142">
            <v>-25584438</v>
          </cell>
          <cell r="U142">
            <v>0</v>
          </cell>
          <cell r="V142">
            <v>-535846.93999999994</v>
          </cell>
          <cell r="W142">
            <v>-535846.93999999994</v>
          </cell>
          <cell r="X142">
            <v>-26980837.530000001</v>
          </cell>
          <cell r="Y142">
            <v>-535846.93999999994</v>
          </cell>
          <cell r="Z142">
            <v>-27516684.470000003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-22000.35</v>
          </cell>
          <cell r="D143">
            <v>0</v>
          </cell>
          <cell r="E143">
            <v>-22000.35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-22000.35</v>
          </cell>
          <cell r="M143">
            <v>0</v>
          </cell>
          <cell r="N143">
            <v>-22000.35</v>
          </cell>
          <cell r="O143">
            <v>-22000.35</v>
          </cell>
          <cell r="P143">
            <v>0</v>
          </cell>
          <cell r="Q143">
            <v>-22000.35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-22000.35</v>
          </cell>
          <cell r="Y143">
            <v>0</v>
          </cell>
          <cell r="Z143">
            <v>-22000.35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-3115792.55</v>
          </cell>
          <cell r="D144">
            <v>0</v>
          </cell>
          <cell r="E144">
            <v>-3115792.55</v>
          </cell>
          <cell r="F144">
            <v>-2570109.7200000002</v>
          </cell>
          <cell r="H144">
            <v>-2570109.7200000002</v>
          </cell>
          <cell r="J144">
            <v>-519713.26</v>
          </cell>
          <cell r="K144">
            <v>-519713.26</v>
          </cell>
          <cell r="M144">
            <v>-519713.26</v>
          </cell>
          <cell r="N144">
            <v>-519713.26</v>
          </cell>
          <cell r="O144">
            <v>-3115792.55</v>
          </cell>
          <cell r="P144">
            <v>0</v>
          </cell>
          <cell r="Q144">
            <v>-3115792.55</v>
          </cell>
          <cell r="R144">
            <v>-2570109.7200000002</v>
          </cell>
          <cell r="S144">
            <v>0</v>
          </cell>
          <cell r="T144">
            <v>-2570109.7200000002</v>
          </cell>
          <cell r="U144">
            <v>0</v>
          </cell>
          <cell r="V144">
            <v>-519713.26</v>
          </cell>
          <cell r="W144">
            <v>-519713.26</v>
          </cell>
          <cell r="X144">
            <v>-5685902.2699999996</v>
          </cell>
          <cell r="Y144">
            <v>-519713.26</v>
          </cell>
          <cell r="Z144">
            <v>-6205615.5299999993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-8924037.1799999997</v>
          </cell>
          <cell r="D145">
            <v>0</v>
          </cell>
          <cell r="E145">
            <v>-8924037.1799999997</v>
          </cell>
          <cell r="F145">
            <v>-7193208.9299999997</v>
          </cell>
          <cell r="H145">
            <v>-7193208.9299999997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-8924037.1799999997</v>
          </cell>
          <cell r="P145">
            <v>0</v>
          </cell>
          <cell r="Q145">
            <v>-8924037.1799999997</v>
          </cell>
          <cell r="R145">
            <v>-7193208.9299999997</v>
          </cell>
          <cell r="S145">
            <v>0</v>
          </cell>
          <cell r="T145">
            <v>-7193208.9299999997</v>
          </cell>
          <cell r="U145">
            <v>0</v>
          </cell>
          <cell r="V145">
            <v>0</v>
          </cell>
          <cell r="W145">
            <v>0</v>
          </cell>
          <cell r="X145">
            <v>-16117246.109999999</v>
          </cell>
          <cell r="Y145">
            <v>0</v>
          </cell>
          <cell r="Z145">
            <v>-16117246.109999999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13171571.890000001</v>
          </cell>
          <cell r="D147">
            <v>0</v>
          </cell>
          <cell r="E147">
            <v>13171571.890000001</v>
          </cell>
          <cell r="F147">
            <v>1809816.75</v>
          </cell>
          <cell r="H147">
            <v>1809816.75</v>
          </cell>
          <cell r="K147">
            <v>0</v>
          </cell>
          <cell r="L147">
            <v>14981388.640000001</v>
          </cell>
          <cell r="M147">
            <v>0</v>
          </cell>
          <cell r="N147">
            <v>14981388.640000001</v>
          </cell>
          <cell r="O147">
            <v>47697991.420000002</v>
          </cell>
          <cell r="P147">
            <v>0</v>
          </cell>
          <cell r="Q147">
            <v>47697991.420000002</v>
          </cell>
          <cell r="R147">
            <v>10857422.050000001</v>
          </cell>
          <cell r="S147">
            <v>0</v>
          </cell>
          <cell r="T147">
            <v>10857422.050000001</v>
          </cell>
          <cell r="U147">
            <v>0</v>
          </cell>
          <cell r="V147">
            <v>0</v>
          </cell>
          <cell r="W147">
            <v>0</v>
          </cell>
          <cell r="X147">
            <v>58555413.469999999</v>
          </cell>
          <cell r="Y147">
            <v>0</v>
          </cell>
          <cell r="Z147">
            <v>58555413.469999999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2110</v>
          </cell>
          <cell r="D148">
            <v>0</v>
          </cell>
          <cell r="E148">
            <v>2110</v>
          </cell>
          <cell r="F148">
            <v>83140</v>
          </cell>
          <cell r="H148">
            <v>83140</v>
          </cell>
          <cell r="K148">
            <v>0</v>
          </cell>
          <cell r="L148">
            <v>85250</v>
          </cell>
          <cell r="M148">
            <v>0</v>
          </cell>
          <cell r="N148">
            <v>85250</v>
          </cell>
          <cell r="O148">
            <v>57652</v>
          </cell>
          <cell r="P148">
            <v>0</v>
          </cell>
          <cell r="Q148">
            <v>57652</v>
          </cell>
          <cell r="R148">
            <v>320463.01</v>
          </cell>
          <cell r="S148">
            <v>0</v>
          </cell>
          <cell r="T148">
            <v>320463.01</v>
          </cell>
          <cell r="U148">
            <v>0</v>
          </cell>
          <cell r="V148">
            <v>0</v>
          </cell>
          <cell r="W148">
            <v>0</v>
          </cell>
          <cell r="X148">
            <v>378115.01</v>
          </cell>
          <cell r="Y148">
            <v>0</v>
          </cell>
          <cell r="Z148">
            <v>378115.01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3247339.88</v>
          </cell>
          <cell r="D149">
            <v>0</v>
          </cell>
          <cell r="E149">
            <v>3247339.88</v>
          </cell>
          <cell r="F149">
            <v>5837725.6699999999</v>
          </cell>
          <cell r="H149">
            <v>5837725.6699999999</v>
          </cell>
          <cell r="J149">
            <v>1978850.41</v>
          </cell>
          <cell r="K149">
            <v>1978850.41</v>
          </cell>
          <cell r="L149">
            <v>9085065.5500000007</v>
          </cell>
          <cell r="M149">
            <v>1978850.41</v>
          </cell>
          <cell r="N149">
            <v>11063915.960000001</v>
          </cell>
          <cell r="O149">
            <v>16474620.66</v>
          </cell>
          <cell r="P149">
            <v>0</v>
          </cell>
          <cell r="Q149">
            <v>16474620.66</v>
          </cell>
          <cell r="R149">
            <v>85277167.87000002</v>
          </cell>
          <cell r="S149">
            <v>0</v>
          </cell>
          <cell r="T149">
            <v>85277167.87000002</v>
          </cell>
          <cell r="U149">
            <v>0</v>
          </cell>
          <cell r="V149">
            <v>53879605.339999996</v>
          </cell>
          <cell r="W149">
            <v>53879605.339999996</v>
          </cell>
          <cell r="X149">
            <v>101751788.53000002</v>
          </cell>
          <cell r="Y149">
            <v>53879605.339999996</v>
          </cell>
          <cell r="Z149">
            <v>155631393.87</v>
          </cell>
        </row>
        <row r="150">
          <cell r="B150" t="str">
            <v>Purchase : Packing (goods)</v>
          </cell>
          <cell r="C150">
            <v>467325.75</v>
          </cell>
          <cell r="D150">
            <v>0</v>
          </cell>
          <cell r="E150">
            <v>467325.75</v>
          </cell>
          <cell r="F150">
            <v>0</v>
          </cell>
          <cell r="H150">
            <v>0</v>
          </cell>
          <cell r="K150">
            <v>0</v>
          </cell>
          <cell r="L150">
            <v>467325.75</v>
          </cell>
          <cell r="M150">
            <v>0</v>
          </cell>
          <cell r="N150">
            <v>467325.75</v>
          </cell>
          <cell r="O150">
            <v>620168.75</v>
          </cell>
          <cell r="P150">
            <v>0</v>
          </cell>
          <cell r="Q150">
            <v>620168.75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130497.38</v>
          </cell>
          <cell r="D151">
            <v>0</v>
          </cell>
          <cell r="E151">
            <v>130497.38</v>
          </cell>
          <cell r="F151">
            <v>86791.360000000001</v>
          </cell>
          <cell r="H151">
            <v>86791.360000000001</v>
          </cell>
          <cell r="J151">
            <v>20411.41</v>
          </cell>
          <cell r="K151">
            <v>20411.41</v>
          </cell>
          <cell r="L151">
            <v>217288.74</v>
          </cell>
          <cell r="M151">
            <v>20411.41</v>
          </cell>
          <cell r="N151">
            <v>237700.15</v>
          </cell>
          <cell r="O151">
            <v>607207.42999999993</v>
          </cell>
          <cell r="P151">
            <v>0</v>
          </cell>
          <cell r="Q151">
            <v>607207.42999999993</v>
          </cell>
          <cell r="R151">
            <v>392698.2</v>
          </cell>
          <cell r="S151">
            <v>0</v>
          </cell>
          <cell r="T151">
            <v>392698.2</v>
          </cell>
          <cell r="U151">
            <v>0</v>
          </cell>
          <cell r="V151">
            <v>304414.74</v>
          </cell>
          <cell r="W151">
            <v>304414.74</v>
          </cell>
          <cell r="Y151">
            <v>304414.74</v>
          </cell>
        </row>
        <row r="152">
          <cell r="A152" t="str">
            <v>51004-04</v>
          </cell>
          <cell r="B152" t="str">
            <v>Purchase : Packing</v>
          </cell>
          <cell r="C152">
            <v>597823.13</v>
          </cell>
          <cell r="D152">
            <v>0</v>
          </cell>
          <cell r="E152">
            <v>597823.13</v>
          </cell>
          <cell r="F152">
            <v>86791.360000000001</v>
          </cell>
          <cell r="H152">
            <v>86791.360000000001</v>
          </cell>
          <cell r="J152">
            <v>20411.41</v>
          </cell>
          <cell r="K152">
            <v>20411.41</v>
          </cell>
          <cell r="L152">
            <v>684614.49</v>
          </cell>
          <cell r="M152">
            <v>20411.41</v>
          </cell>
          <cell r="N152">
            <v>705025.9</v>
          </cell>
          <cell r="O152">
            <v>1227376.1800000002</v>
          </cell>
          <cell r="P152">
            <v>0</v>
          </cell>
          <cell r="Q152">
            <v>1227376.1800000002</v>
          </cell>
          <cell r="R152">
            <v>392698.2</v>
          </cell>
          <cell r="S152">
            <v>0</v>
          </cell>
          <cell r="T152">
            <v>392698.2</v>
          </cell>
          <cell r="U152">
            <v>0</v>
          </cell>
          <cell r="V152">
            <v>304414.74</v>
          </cell>
          <cell r="W152">
            <v>304414.74</v>
          </cell>
          <cell r="X152">
            <v>1620074.3800000001</v>
          </cell>
          <cell r="Y152">
            <v>304414.74</v>
          </cell>
          <cell r="Z152">
            <v>1924489.12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1852557.23</v>
          </cell>
          <cell r="D157">
            <v>0</v>
          </cell>
          <cell r="E157">
            <v>1852557.23</v>
          </cell>
          <cell r="F157">
            <v>1983314.2</v>
          </cell>
          <cell r="H157">
            <v>1983314.2</v>
          </cell>
          <cell r="J157">
            <v>328309.32</v>
          </cell>
          <cell r="K157">
            <v>328309.32</v>
          </cell>
          <cell r="L157">
            <v>3835871.4299999997</v>
          </cell>
          <cell r="M157">
            <v>328309.32</v>
          </cell>
          <cell r="N157">
            <v>4164180.7499999995</v>
          </cell>
          <cell r="O157">
            <v>11165373.470000001</v>
          </cell>
          <cell r="P157">
            <v>0</v>
          </cell>
          <cell r="Q157">
            <v>11165373.470000001</v>
          </cell>
          <cell r="R157">
            <v>11724435.1</v>
          </cell>
          <cell r="S157">
            <v>0</v>
          </cell>
          <cell r="T157">
            <v>11724435.1</v>
          </cell>
          <cell r="U157">
            <v>0</v>
          </cell>
          <cell r="V157">
            <v>5907381.6100000003</v>
          </cell>
          <cell r="W157">
            <v>5907381.6100000003</v>
          </cell>
          <cell r="X157">
            <v>22889808.57</v>
          </cell>
          <cell r="Y157">
            <v>5907381.6100000003</v>
          </cell>
          <cell r="Z157">
            <v>28797190.18</v>
          </cell>
        </row>
        <row r="158">
          <cell r="A158" t="str">
            <v>52001-02</v>
          </cell>
          <cell r="B158" t="str">
            <v>Wages - Factory</v>
          </cell>
          <cell r="C158">
            <v>110063.9</v>
          </cell>
          <cell r="D158">
            <v>0</v>
          </cell>
          <cell r="E158">
            <v>110063.9</v>
          </cell>
          <cell r="F158">
            <v>144261.22</v>
          </cell>
          <cell r="H158">
            <v>144261.22</v>
          </cell>
          <cell r="J158">
            <v>23880.38</v>
          </cell>
          <cell r="K158">
            <v>23880.38</v>
          </cell>
          <cell r="L158">
            <v>254325.12</v>
          </cell>
          <cell r="M158">
            <v>23880.38</v>
          </cell>
          <cell r="N158">
            <v>278205.5</v>
          </cell>
          <cell r="O158">
            <v>1145095.6099999999</v>
          </cell>
          <cell r="P158">
            <v>0</v>
          </cell>
          <cell r="Q158">
            <v>1145095.6099999999</v>
          </cell>
          <cell r="R158">
            <v>1394163.8</v>
          </cell>
          <cell r="S158">
            <v>0</v>
          </cell>
          <cell r="T158">
            <v>1394163.8</v>
          </cell>
          <cell r="U158">
            <v>0</v>
          </cell>
          <cell r="V158">
            <v>753489.34</v>
          </cell>
          <cell r="W158">
            <v>753489.34</v>
          </cell>
          <cell r="X158">
            <v>2539259.41</v>
          </cell>
          <cell r="Y158">
            <v>753489.34</v>
          </cell>
          <cell r="Z158">
            <v>3292748.75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251049.86</v>
          </cell>
          <cell r="D160">
            <v>0</v>
          </cell>
          <cell r="E160">
            <v>251049.86</v>
          </cell>
          <cell r="F160">
            <v>221288.49</v>
          </cell>
          <cell r="H160">
            <v>221288.49</v>
          </cell>
          <cell r="J160">
            <v>36631.15</v>
          </cell>
          <cell r="K160">
            <v>36631.15</v>
          </cell>
          <cell r="L160">
            <v>472338.35</v>
          </cell>
          <cell r="M160">
            <v>36631.15</v>
          </cell>
          <cell r="N160">
            <v>508969.5</v>
          </cell>
          <cell r="O160">
            <v>1808432.69</v>
          </cell>
          <cell r="P160">
            <v>0</v>
          </cell>
          <cell r="Q160">
            <v>1808432.69</v>
          </cell>
          <cell r="R160">
            <v>1574756.72</v>
          </cell>
          <cell r="S160">
            <v>0</v>
          </cell>
          <cell r="T160">
            <v>1574756.72</v>
          </cell>
          <cell r="U160">
            <v>0</v>
          </cell>
          <cell r="V160">
            <v>838291.78</v>
          </cell>
          <cell r="W160">
            <v>838291.78</v>
          </cell>
          <cell r="X160">
            <v>3383189.41</v>
          </cell>
          <cell r="Y160">
            <v>838291.78</v>
          </cell>
          <cell r="Z160">
            <v>4221481.1900000004</v>
          </cell>
        </row>
        <row r="161">
          <cell r="A161" t="str">
            <v>52001-05</v>
          </cell>
          <cell r="B161" t="str">
            <v>Allowance - Factory</v>
          </cell>
          <cell r="C161">
            <v>301201.99</v>
          </cell>
          <cell r="D161">
            <v>0</v>
          </cell>
          <cell r="E161">
            <v>301201.99</v>
          </cell>
          <cell r="F161">
            <v>343935.42</v>
          </cell>
          <cell r="H161">
            <v>343935.42</v>
          </cell>
          <cell r="J161">
            <v>56933.59</v>
          </cell>
          <cell r="K161">
            <v>56933.59</v>
          </cell>
          <cell r="L161">
            <v>645137.40999999992</v>
          </cell>
          <cell r="M161">
            <v>56933.59</v>
          </cell>
          <cell r="N161">
            <v>702070.99999999988</v>
          </cell>
          <cell r="O161">
            <v>1984106.9</v>
          </cell>
          <cell r="P161">
            <v>0</v>
          </cell>
          <cell r="Q161">
            <v>1984106.9</v>
          </cell>
          <cell r="R161">
            <v>2146655.94</v>
          </cell>
          <cell r="S161">
            <v>0</v>
          </cell>
          <cell r="T161">
            <v>2146655.94</v>
          </cell>
          <cell r="U161">
            <v>0</v>
          </cell>
          <cell r="V161">
            <v>1093116.74</v>
          </cell>
          <cell r="W161">
            <v>1093116.74</v>
          </cell>
          <cell r="X161">
            <v>4130762.84</v>
          </cell>
          <cell r="Y161">
            <v>1093116.74</v>
          </cell>
          <cell r="Z161">
            <v>5223879.58</v>
          </cell>
        </row>
        <row r="162">
          <cell r="A162" t="str">
            <v>52001-06</v>
          </cell>
          <cell r="B162" t="str">
            <v>Welfare - Factory</v>
          </cell>
          <cell r="C162">
            <v>465478.72000000003</v>
          </cell>
          <cell r="D162">
            <v>0</v>
          </cell>
          <cell r="E162">
            <v>465478.72000000003</v>
          </cell>
          <cell r="F162">
            <v>454235.03</v>
          </cell>
          <cell r="H162">
            <v>454235.03</v>
          </cell>
          <cell r="J162">
            <v>75192.12</v>
          </cell>
          <cell r="K162">
            <v>75192.12</v>
          </cell>
          <cell r="L162">
            <v>919713.75</v>
          </cell>
          <cell r="M162">
            <v>75192.12</v>
          </cell>
          <cell r="N162">
            <v>994905.87</v>
          </cell>
          <cell r="O162">
            <v>2728467.5300000003</v>
          </cell>
          <cell r="P162">
            <v>0</v>
          </cell>
          <cell r="Q162">
            <v>2728467.5300000003</v>
          </cell>
          <cell r="R162">
            <v>2801839.55</v>
          </cell>
          <cell r="S162">
            <v>0</v>
          </cell>
          <cell r="T162">
            <v>2801839.55</v>
          </cell>
          <cell r="U162">
            <v>0</v>
          </cell>
          <cell r="V162">
            <v>1463789.54</v>
          </cell>
          <cell r="W162">
            <v>1463789.54</v>
          </cell>
          <cell r="X162">
            <v>5530307.0800000001</v>
          </cell>
          <cell r="Y162">
            <v>1463789.54</v>
          </cell>
          <cell r="Z162">
            <v>6994096.6200000001</v>
          </cell>
        </row>
        <row r="163">
          <cell r="A163" t="str">
            <v>52001-07</v>
          </cell>
          <cell r="B163" t="str">
            <v>Provident Fund - Factory</v>
          </cell>
          <cell r="C163">
            <v>36629.94</v>
          </cell>
          <cell r="D163">
            <v>0</v>
          </cell>
          <cell r="E163">
            <v>36629.94</v>
          </cell>
          <cell r="F163">
            <v>45087.4</v>
          </cell>
          <cell r="H163">
            <v>45087.4</v>
          </cell>
          <cell r="J163">
            <v>7463.58</v>
          </cell>
          <cell r="K163">
            <v>7463.58</v>
          </cell>
          <cell r="L163">
            <v>81717.34</v>
          </cell>
          <cell r="M163">
            <v>7463.58</v>
          </cell>
          <cell r="N163">
            <v>89180.92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10216.81</v>
          </cell>
          <cell r="D164">
            <v>0</v>
          </cell>
          <cell r="E164">
            <v>10216.81</v>
          </cell>
          <cell r="F164">
            <v>6411.81</v>
          </cell>
          <cell r="H164">
            <v>6411.81</v>
          </cell>
          <cell r="J164">
            <v>1061.3800000000001</v>
          </cell>
          <cell r="K164">
            <v>1061.3800000000001</v>
          </cell>
          <cell r="L164">
            <v>16628.62</v>
          </cell>
          <cell r="M164">
            <v>1061.3800000000001</v>
          </cell>
          <cell r="N164">
            <v>17690</v>
          </cell>
          <cell r="O164">
            <v>50772.17</v>
          </cell>
          <cell r="P164">
            <v>0</v>
          </cell>
          <cell r="Q164">
            <v>50772.17</v>
          </cell>
          <cell r="R164">
            <v>48042.579999999994</v>
          </cell>
          <cell r="S164">
            <v>0</v>
          </cell>
          <cell r="T164">
            <v>48042.579999999994</v>
          </cell>
          <cell r="U164">
            <v>0</v>
          </cell>
          <cell r="V164">
            <v>25882.25</v>
          </cell>
          <cell r="W164">
            <v>25882.25</v>
          </cell>
          <cell r="X164">
            <v>98814.75</v>
          </cell>
          <cell r="Y164">
            <v>25882.25</v>
          </cell>
          <cell r="Z164">
            <v>124697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1015381.71</v>
          </cell>
          <cell r="D166">
            <v>0</v>
          </cell>
          <cell r="E166">
            <v>1015381.71</v>
          </cell>
          <cell r="F166">
            <v>806379.72</v>
          </cell>
          <cell r="H166">
            <v>806379.72</v>
          </cell>
          <cell r="J166">
            <v>29088.93</v>
          </cell>
          <cell r="K166">
            <v>29088.93</v>
          </cell>
          <cell r="L166">
            <v>1821761.43</v>
          </cell>
          <cell r="M166">
            <v>29088.93</v>
          </cell>
          <cell r="N166">
            <v>1850850.3599999999</v>
          </cell>
          <cell r="O166">
            <v>4585280.33</v>
          </cell>
          <cell r="P166">
            <v>0</v>
          </cell>
          <cell r="Q166">
            <v>4585280.33</v>
          </cell>
          <cell r="R166">
            <v>4185864.2</v>
          </cell>
          <cell r="S166">
            <v>0</v>
          </cell>
          <cell r="T166">
            <v>4185864.2</v>
          </cell>
          <cell r="U166">
            <v>0</v>
          </cell>
          <cell r="V166">
            <v>1675216.91</v>
          </cell>
          <cell r="W166">
            <v>1675216.91</v>
          </cell>
          <cell r="X166">
            <v>8771144.5300000012</v>
          </cell>
          <cell r="Y166">
            <v>1675216.91</v>
          </cell>
          <cell r="Z166">
            <v>10446361.440000001</v>
          </cell>
        </row>
        <row r="167">
          <cell r="A167" t="str">
            <v>52002-02</v>
          </cell>
          <cell r="B167" t="str">
            <v>Water</v>
          </cell>
          <cell r="C167">
            <v>25334.639999999999</v>
          </cell>
          <cell r="D167">
            <v>0</v>
          </cell>
          <cell r="E167">
            <v>25334.639999999999</v>
          </cell>
          <cell r="F167">
            <v>23338.46</v>
          </cell>
          <cell r="H167">
            <v>23338.46</v>
          </cell>
          <cell r="J167">
            <v>841.9</v>
          </cell>
          <cell r="K167">
            <v>841.9</v>
          </cell>
          <cell r="L167">
            <v>48673.1</v>
          </cell>
          <cell r="M167">
            <v>841.9</v>
          </cell>
          <cell r="N167">
            <v>49515</v>
          </cell>
          <cell r="O167">
            <v>147712.35999999999</v>
          </cell>
          <cell r="P167">
            <v>0</v>
          </cell>
          <cell r="Q167">
            <v>147712.35999999999</v>
          </cell>
          <cell r="R167">
            <v>159048.37</v>
          </cell>
          <cell r="S167">
            <v>0</v>
          </cell>
          <cell r="T167">
            <v>159048.37</v>
          </cell>
          <cell r="U167">
            <v>0</v>
          </cell>
          <cell r="V167">
            <v>69416.53</v>
          </cell>
          <cell r="W167">
            <v>69416.53</v>
          </cell>
          <cell r="X167">
            <v>306760.73</v>
          </cell>
          <cell r="Y167">
            <v>69416.53</v>
          </cell>
          <cell r="Z167">
            <v>376177.26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47283.839999999997</v>
          </cell>
          <cell r="D169">
            <v>0</v>
          </cell>
          <cell r="E169">
            <v>47283.839999999997</v>
          </cell>
          <cell r="F169">
            <v>21428.93</v>
          </cell>
          <cell r="H169">
            <v>21428.93</v>
          </cell>
          <cell r="J169">
            <v>5168.2299999999996</v>
          </cell>
          <cell r="K169">
            <v>5168.2299999999996</v>
          </cell>
          <cell r="L169">
            <v>68712.76999999999</v>
          </cell>
          <cell r="M169">
            <v>5168.2299999999996</v>
          </cell>
          <cell r="N169">
            <v>73880.999999999985</v>
          </cell>
          <cell r="O169">
            <v>184132.44999999998</v>
          </cell>
          <cell r="P169">
            <v>0</v>
          </cell>
          <cell r="Q169">
            <v>184132.44999999998</v>
          </cell>
          <cell r="R169">
            <v>164735.09</v>
          </cell>
          <cell r="S169">
            <v>0</v>
          </cell>
          <cell r="T169">
            <v>164735.09</v>
          </cell>
          <cell r="U169">
            <v>0</v>
          </cell>
          <cell r="V169">
            <v>79046.459999999992</v>
          </cell>
          <cell r="W169">
            <v>79046.459999999992</v>
          </cell>
          <cell r="X169">
            <v>348867.54</v>
          </cell>
          <cell r="Y169">
            <v>79046.459999999992</v>
          </cell>
          <cell r="Z169">
            <v>427914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117112.73</v>
          </cell>
          <cell r="D170">
            <v>0</v>
          </cell>
          <cell r="E170">
            <v>117112.73</v>
          </cell>
          <cell r="F170">
            <v>26177.94</v>
          </cell>
          <cell r="H170">
            <v>26177.94</v>
          </cell>
          <cell r="J170">
            <v>944.33</v>
          </cell>
          <cell r="K170">
            <v>944.33</v>
          </cell>
          <cell r="L170">
            <v>143290.66999999998</v>
          </cell>
          <cell r="M170">
            <v>944.33</v>
          </cell>
          <cell r="N170">
            <v>144234.99999999997</v>
          </cell>
          <cell r="O170">
            <v>1133306.54</v>
          </cell>
          <cell r="P170">
            <v>0</v>
          </cell>
          <cell r="Q170">
            <v>1133306.54</v>
          </cell>
          <cell r="R170">
            <v>498531.5</v>
          </cell>
          <cell r="S170">
            <v>0</v>
          </cell>
          <cell r="T170">
            <v>498531.5</v>
          </cell>
          <cell r="U170">
            <v>0</v>
          </cell>
          <cell r="V170">
            <v>311568.91000000003</v>
          </cell>
          <cell r="W170">
            <v>311568.91000000003</v>
          </cell>
          <cell r="X170">
            <v>1631838.04</v>
          </cell>
          <cell r="Y170">
            <v>311568.91000000003</v>
          </cell>
          <cell r="Z170">
            <v>1943406.9500000002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11613.93</v>
          </cell>
          <cell r="D171">
            <v>0</v>
          </cell>
          <cell r="E171">
            <v>11613.93</v>
          </cell>
          <cell r="F171">
            <v>22398.74</v>
          </cell>
          <cell r="H171">
            <v>22398.74</v>
          </cell>
          <cell r="J171">
            <v>808</v>
          </cell>
          <cell r="K171">
            <v>808</v>
          </cell>
          <cell r="L171">
            <v>34012.67</v>
          </cell>
          <cell r="M171">
            <v>808</v>
          </cell>
          <cell r="N171">
            <v>34820.67</v>
          </cell>
          <cell r="O171">
            <v>98907.200000000012</v>
          </cell>
          <cell r="P171">
            <v>0</v>
          </cell>
          <cell r="Q171">
            <v>98907.200000000012</v>
          </cell>
          <cell r="R171">
            <v>276089.38</v>
          </cell>
          <cell r="S171">
            <v>0</v>
          </cell>
          <cell r="T171">
            <v>276089.38</v>
          </cell>
          <cell r="U171">
            <v>0</v>
          </cell>
          <cell r="V171">
            <v>113408.28</v>
          </cell>
          <cell r="W171">
            <v>113408.28</v>
          </cell>
          <cell r="X171">
            <v>374996.58</v>
          </cell>
          <cell r="Y171">
            <v>113408.28</v>
          </cell>
          <cell r="Z171">
            <v>488404.86</v>
          </cell>
        </row>
        <row r="172">
          <cell r="A172" t="str">
            <v>52003-04</v>
          </cell>
          <cell r="B172" t="str">
            <v>Factory Supplies Expense</v>
          </cell>
          <cell r="C172">
            <v>160140.19999999998</v>
          </cell>
          <cell r="D172">
            <v>0</v>
          </cell>
          <cell r="E172">
            <v>160140.19999999998</v>
          </cell>
          <cell r="F172">
            <v>124444.42</v>
          </cell>
          <cell r="H172">
            <v>124444.42</v>
          </cell>
          <cell r="J172">
            <v>6086.12</v>
          </cell>
          <cell r="K172">
            <v>6086.12</v>
          </cell>
          <cell r="L172">
            <v>284584.62</v>
          </cell>
          <cell r="M172">
            <v>6086.12</v>
          </cell>
          <cell r="N172">
            <v>290670.74</v>
          </cell>
          <cell r="O172">
            <v>1108296.81</v>
          </cell>
          <cell r="P172">
            <v>0</v>
          </cell>
          <cell r="Q172">
            <v>1108296.81</v>
          </cell>
          <cell r="R172">
            <v>838066.59000000008</v>
          </cell>
          <cell r="S172">
            <v>0</v>
          </cell>
          <cell r="T172">
            <v>838066.59000000008</v>
          </cell>
          <cell r="U172">
            <v>0</v>
          </cell>
          <cell r="V172">
            <v>234069.87</v>
          </cell>
          <cell r="W172">
            <v>234069.87</v>
          </cell>
          <cell r="X172">
            <v>1946363.4000000001</v>
          </cell>
          <cell r="Y172">
            <v>234069.87</v>
          </cell>
          <cell r="Z172">
            <v>2180433.27</v>
          </cell>
        </row>
        <row r="173">
          <cell r="A173" t="str">
            <v>52003-05</v>
          </cell>
          <cell r="B173" t="str">
            <v>Spare Parts Expense</v>
          </cell>
          <cell r="C173">
            <v>19000</v>
          </cell>
          <cell r="D173">
            <v>0</v>
          </cell>
          <cell r="E173">
            <v>19000</v>
          </cell>
          <cell r="F173">
            <v>0</v>
          </cell>
          <cell r="H173">
            <v>0</v>
          </cell>
          <cell r="K173">
            <v>0</v>
          </cell>
          <cell r="L173">
            <v>19000</v>
          </cell>
          <cell r="M173">
            <v>0</v>
          </cell>
          <cell r="N173">
            <v>19000</v>
          </cell>
          <cell r="O173">
            <v>102933.63</v>
          </cell>
          <cell r="P173">
            <v>0</v>
          </cell>
          <cell r="Q173">
            <v>102933.63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172258.16</v>
          </cell>
          <cell r="Y173">
            <v>33899.22</v>
          </cell>
          <cell r="Z173">
            <v>206157.38</v>
          </cell>
        </row>
        <row r="174">
          <cell r="A174" t="str">
            <v>52003-06</v>
          </cell>
          <cell r="B174" t="str">
            <v>Mould Expense</v>
          </cell>
          <cell r="C174">
            <v>952505</v>
          </cell>
          <cell r="D174">
            <v>0</v>
          </cell>
          <cell r="E174">
            <v>952505</v>
          </cell>
          <cell r="F174">
            <v>6563.24</v>
          </cell>
          <cell r="H174">
            <v>6563.24</v>
          </cell>
          <cell r="J174">
            <v>236.76</v>
          </cell>
          <cell r="K174">
            <v>236.76</v>
          </cell>
          <cell r="L174">
            <v>959068.24</v>
          </cell>
          <cell r="M174">
            <v>236.76</v>
          </cell>
          <cell r="N174">
            <v>959305</v>
          </cell>
          <cell r="O174">
            <v>1216232.6299999999</v>
          </cell>
          <cell r="P174">
            <v>0</v>
          </cell>
          <cell r="Q174">
            <v>1216232.6299999999</v>
          </cell>
          <cell r="R174">
            <v>42280.13</v>
          </cell>
          <cell r="S174">
            <v>0</v>
          </cell>
          <cell r="T174">
            <v>42280.13</v>
          </cell>
          <cell r="U174">
            <v>0</v>
          </cell>
          <cell r="V174">
            <v>10019.870000000001</v>
          </cell>
          <cell r="W174">
            <v>10019.870000000001</v>
          </cell>
          <cell r="X174">
            <v>1258512.7599999998</v>
          </cell>
          <cell r="Y174">
            <v>10019.870000000001</v>
          </cell>
          <cell r="Z174">
            <v>1268532.6299999999</v>
          </cell>
        </row>
        <row r="175">
          <cell r="A175" t="str">
            <v>52003-07</v>
          </cell>
          <cell r="B175" t="str">
            <v>Water Treatment Charge</v>
          </cell>
          <cell r="C175">
            <v>878.4</v>
          </cell>
          <cell r="D175">
            <v>0</v>
          </cell>
          <cell r="E175">
            <v>878.4</v>
          </cell>
          <cell r="F175">
            <v>581.38</v>
          </cell>
          <cell r="H175">
            <v>581.38</v>
          </cell>
          <cell r="J175">
            <v>140.22</v>
          </cell>
          <cell r="K175">
            <v>140.22</v>
          </cell>
          <cell r="L175">
            <v>1459.78</v>
          </cell>
          <cell r="M175">
            <v>140.22</v>
          </cell>
          <cell r="N175">
            <v>1600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2625.4599999999996</v>
          </cell>
          <cell r="W175">
            <v>2625.4599999999996</v>
          </cell>
          <cell r="X175">
            <v>10574.54</v>
          </cell>
          <cell r="Y175">
            <v>2625.4599999999996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447980.39</v>
          </cell>
          <cell r="D180">
            <v>0</v>
          </cell>
          <cell r="E180">
            <v>447980.39</v>
          </cell>
          <cell r="F180">
            <v>415637.57</v>
          </cell>
          <cell r="H180">
            <v>415637.57</v>
          </cell>
          <cell r="J180">
            <v>100243.5</v>
          </cell>
          <cell r="K180">
            <v>100243.5</v>
          </cell>
          <cell r="L180">
            <v>863617.96</v>
          </cell>
          <cell r="M180">
            <v>100243.5</v>
          </cell>
          <cell r="N180">
            <v>963861.46</v>
          </cell>
          <cell r="O180">
            <v>3063607.8400000003</v>
          </cell>
          <cell r="P180">
            <v>0</v>
          </cell>
          <cell r="Q180">
            <v>3063607.8400000003</v>
          </cell>
          <cell r="R180">
            <v>2488214.5099999998</v>
          </cell>
          <cell r="S180">
            <v>0</v>
          </cell>
          <cell r="T180">
            <v>2488214.5099999998</v>
          </cell>
          <cell r="U180">
            <v>0</v>
          </cell>
          <cell r="V180">
            <v>1039746.32</v>
          </cell>
          <cell r="W180">
            <v>1039746.32</v>
          </cell>
          <cell r="X180">
            <v>5551822.3499999996</v>
          </cell>
          <cell r="Y180">
            <v>1039746.32</v>
          </cell>
          <cell r="Z180">
            <v>6591568.6699999999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248005.77</v>
          </cell>
          <cell r="D181">
            <v>0</v>
          </cell>
          <cell r="E181">
            <v>248005.77</v>
          </cell>
          <cell r="F181">
            <v>995335.41</v>
          </cell>
          <cell r="H181">
            <v>995335.41</v>
          </cell>
          <cell r="J181">
            <v>35905.22</v>
          </cell>
          <cell r="K181">
            <v>35905.22</v>
          </cell>
          <cell r="L181">
            <v>1243341.18</v>
          </cell>
          <cell r="M181">
            <v>35905.22</v>
          </cell>
          <cell r="N181">
            <v>1279246.3999999999</v>
          </cell>
          <cell r="O181">
            <v>1781697.94</v>
          </cell>
          <cell r="P181">
            <v>0</v>
          </cell>
          <cell r="Q181">
            <v>1781697.94</v>
          </cell>
          <cell r="R181">
            <v>5824235.0200000005</v>
          </cell>
          <cell r="S181">
            <v>0</v>
          </cell>
          <cell r="T181">
            <v>5824235.0200000005</v>
          </cell>
          <cell r="U181">
            <v>0</v>
          </cell>
          <cell r="V181">
            <v>2045886.24</v>
          </cell>
          <cell r="W181">
            <v>2045886.24</v>
          </cell>
          <cell r="X181">
            <v>7605932.9600000009</v>
          </cell>
          <cell r="Y181">
            <v>2045886.24</v>
          </cell>
          <cell r="Z181">
            <v>9651819.2000000011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214477.89</v>
          </cell>
          <cell r="H183">
            <v>214477.89</v>
          </cell>
          <cell r="J183">
            <v>48346.78</v>
          </cell>
          <cell r="K183">
            <v>48346.78</v>
          </cell>
          <cell r="L183">
            <v>256755.16</v>
          </cell>
          <cell r="M183">
            <v>48346.78</v>
          </cell>
          <cell r="N183">
            <v>305101.94</v>
          </cell>
          <cell r="O183">
            <v>285601.94</v>
          </cell>
          <cell r="P183">
            <v>0</v>
          </cell>
          <cell r="Q183">
            <v>285601.94</v>
          </cell>
          <cell r="R183">
            <v>1223976.21</v>
          </cell>
          <cell r="S183">
            <v>0</v>
          </cell>
          <cell r="T183">
            <v>1223976.21</v>
          </cell>
          <cell r="U183">
            <v>0</v>
          </cell>
          <cell r="V183">
            <v>673540.04</v>
          </cell>
          <cell r="W183">
            <v>673540.04</v>
          </cell>
          <cell r="X183">
            <v>1509578.15</v>
          </cell>
          <cell r="Y183">
            <v>673540.04</v>
          </cell>
          <cell r="Z183">
            <v>2183118.19</v>
          </cell>
        </row>
        <row r="184">
          <cell r="A184" t="str">
            <v>52006-01</v>
          </cell>
          <cell r="B184" t="str">
            <v>Other Injection</v>
          </cell>
          <cell r="C184">
            <v>245036.85</v>
          </cell>
          <cell r="D184">
            <v>0</v>
          </cell>
          <cell r="E184">
            <v>245036.85</v>
          </cell>
          <cell r="F184">
            <v>18843.150000000001</v>
          </cell>
          <cell r="H184">
            <v>18843.150000000001</v>
          </cell>
          <cell r="J184">
            <v>14677.75</v>
          </cell>
          <cell r="K184">
            <v>14677.75</v>
          </cell>
          <cell r="L184">
            <v>263880</v>
          </cell>
          <cell r="M184">
            <v>14677.75</v>
          </cell>
          <cell r="N184">
            <v>278557.75</v>
          </cell>
          <cell r="O184">
            <v>749717.26</v>
          </cell>
          <cell r="P184">
            <v>0</v>
          </cell>
          <cell r="Q184">
            <v>749717.26</v>
          </cell>
          <cell r="R184">
            <v>149803.38</v>
          </cell>
          <cell r="S184">
            <v>0</v>
          </cell>
          <cell r="T184">
            <v>149803.38</v>
          </cell>
          <cell r="U184">
            <v>0</v>
          </cell>
          <cell r="V184">
            <v>124012</v>
          </cell>
          <cell r="W184">
            <v>124012</v>
          </cell>
          <cell r="X184">
            <v>899520.64</v>
          </cell>
          <cell r="Y184">
            <v>124012</v>
          </cell>
          <cell r="Z184">
            <v>1023532.64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12627</v>
          </cell>
          <cell r="D186">
            <v>0</v>
          </cell>
          <cell r="E186">
            <v>12627</v>
          </cell>
          <cell r="F186">
            <v>10011.84</v>
          </cell>
          <cell r="H186">
            <v>10011.84</v>
          </cell>
          <cell r="J186">
            <v>361.16</v>
          </cell>
          <cell r="K186">
            <v>361.16</v>
          </cell>
          <cell r="L186">
            <v>22638.84</v>
          </cell>
          <cell r="M186">
            <v>361.16</v>
          </cell>
          <cell r="N186">
            <v>23000</v>
          </cell>
          <cell r="O186">
            <v>71259.7</v>
          </cell>
          <cell r="P186">
            <v>0</v>
          </cell>
          <cell r="Q186">
            <v>71259.7</v>
          </cell>
          <cell r="R186">
            <v>64733.369999999995</v>
          </cell>
          <cell r="S186">
            <v>0</v>
          </cell>
          <cell r="T186">
            <v>64733.369999999995</v>
          </cell>
          <cell r="U186">
            <v>0</v>
          </cell>
          <cell r="V186">
            <v>27006.93</v>
          </cell>
          <cell r="W186">
            <v>27006.93</v>
          </cell>
          <cell r="X186">
            <v>135993.07</v>
          </cell>
          <cell r="Y186">
            <v>27006.93</v>
          </cell>
          <cell r="Z186">
            <v>163000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2817.64</v>
          </cell>
          <cell r="D189">
            <v>0</v>
          </cell>
          <cell r="E189">
            <v>2817.64</v>
          </cell>
          <cell r="F189">
            <v>1708.55</v>
          </cell>
          <cell r="H189">
            <v>1708.55</v>
          </cell>
          <cell r="J189">
            <v>52.81</v>
          </cell>
          <cell r="K189">
            <v>52.81</v>
          </cell>
          <cell r="L189">
            <v>4526.1899999999996</v>
          </cell>
          <cell r="M189">
            <v>52.81</v>
          </cell>
          <cell r="N189">
            <v>4579</v>
          </cell>
          <cell r="O189">
            <v>68189.8</v>
          </cell>
          <cell r="P189">
            <v>0</v>
          </cell>
          <cell r="Q189">
            <v>68189.8</v>
          </cell>
          <cell r="R189">
            <v>76568.56</v>
          </cell>
          <cell r="S189">
            <v>0</v>
          </cell>
          <cell r="T189">
            <v>76568.56</v>
          </cell>
          <cell r="U189">
            <v>0</v>
          </cell>
          <cell r="V189">
            <v>9974.34</v>
          </cell>
          <cell r="W189">
            <v>9974.34</v>
          </cell>
          <cell r="X189">
            <v>144758.35999999999</v>
          </cell>
          <cell r="Y189">
            <v>9974.34</v>
          </cell>
          <cell r="Z189">
            <v>154732.69999999998</v>
          </cell>
        </row>
        <row r="190">
          <cell r="A190" t="str">
            <v>53001-02</v>
          </cell>
          <cell r="B190" t="str">
            <v>Sales Promotion Expense - Oversea Travelling</v>
          </cell>
          <cell r="C190">
            <v>154274.16999999998</v>
          </cell>
          <cell r="D190">
            <v>0</v>
          </cell>
          <cell r="E190">
            <v>154274.16999999998</v>
          </cell>
          <cell r="F190">
            <v>59379.24</v>
          </cell>
          <cell r="H190">
            <v>59379.24</v>
          </cell>
          <cell r="J190">
            <v>13964.68</v>
          </cell>
          <cell r="K190">
            <v>13964.68</v>
          </cell>
          <cell r="L190">
            <v>213653.40999999997</v>
          </cell>
          <cell r="M190">
            <v>13964.68</v>
          </cell>
          <cell r="N190">
            <v>227618.08999999997</v>
          </cell>
          <cell r="O190">
            <v>548601.97</v>
          </cell>
          <cell r="P190">
            <v>0</v>
          </cell>
          <cell r="Q190">
            <v>548601.97</v>
          </cell>
          <cell r="R190">
            <v>273336.18</v>
          </cell>
          <cell r="S190">
            <v>0</v>
          </cell>
          <cell r="T190">
            <v>273336.18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821938.14999999991</v>
          </cell>
          <cell r="Y190">
            <v>137066.70000000001</v>
          </cell>
          <cell r="Z190">
            <v>959004.84999999986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44365</v>
          </cell>
          <cell r="H191">
            <v>44365</v>
          </cell>
          <cell r="K191">
            <v>0</v>
          </cell>
          <cell r="L191">
            <v>44365</v>
          </cell>
          <cell r="M191">
            <v>0</v>
          </cell>
          <cell r="N191">
            <v>44365</v>
          </cell>
          <cell r="O191">
            <v>3000</v>
          </cell>
          <cell r="P191">
            <v>0</v>
          </cell>
          <cell r="Q191">
            <v>3000</v>
          </cell>
          <cell r="R191">
            <v>97245</v>
          </cell>
          <cell r="S191">
            <v>0</v>
          </cell>
          <cell r="T191">
            <v>97245</v>
          </cell>
          <cell r="U191">
            <v>0</v>
          </cell>
          <cell r="V191">
            <v>0</v>
          </cell>
          <cell r="W191">
            <v>0</v>
          </cell>
          <cell r="X191">
            <v>100245</v>
          </cell>
          <cell r="Y191">
            <v>0</v>
          </cell>
          <cell r="Z191">
            <v>100245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94812.47</v>
          </cell>
          <cell r="D192">
            <v>0</v>
          </cell>
          <cell r="E192">
            <v>94812.47</v>
          </cell>
          <cell r="H192">
            <v>0</v>
          </cell>
          <cell r="K192">
            <v>0</v>
          </cell>
          <cell r="L192">
            <v>94812.47</v>
          </cell>
          <cell r="M192">
            <v>0</v>
          </cell>
          <cell r="N192">
            <v>94812.47</v>
          </cell>
          <cell r="O192">
            <v>94812.47</v>
          </cell>
          <cell r="P192">
            <v>0</v>
          </cell>
          <cell r="Q192">
            <v>94812.47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113813.36</v>
          </cell>
          <cell r="Y192">
            <v>0</v>
          </cell>
          <cell r="Z192">
            <v>113813.36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290006.28999999998</v>
          </cell>
          <cell r="H194">
            <v>290006.28999999998</v>
          </cell>
          <cell r="K194">
            <v>0</v>
          </cell>
          <cell r="L194">
            <v>290006.28999999998</v>
          </cell>
          <cell r="M194">
            <v>0</v>
          </cell>
          <cell r="N194">
            <v>290006.28999999998</v>
          </cell>
          <cell r="O194">
            <v>0</v>
          </cell>
          <cell r="P194">
            <v>0</v>
          </cell>
          <cell r="Q194">
            <v>0</v>
          </cell>
          <cell r="R194">
            <v>1308762.92</v>
          </cell>
          <cell r="S194">
            <v>0</v>
          </cell>
          <cell r="T194">
            <v>1308762.92</v>
          </cell>
          <cell r="U194">
            <v>0</v>
          </cell>
          <cell r="V194">
            <v>0</v>
          </cell>
          <cell r="W194">
            <v>0</v>
          </cell>
          <cell r="X194">
            <v>1308762.92</v>
          </cell>
          <cell r="Y194">
            <v>0</v>
          </cell>
          <cell r="Z194">
            <v>1308762.92</v>
          </cell>
        </row>
        <row r="195">
          <cell r="A195" t="str">
            <v>53002-02</v>
          </cell>
          <cell r="B195" t="str">
            <v>Freight - Lacal Sale</v>
          </cell>
          <cell r="C195">
            <v>328791</v>
          </cell>
          <cell r="D195">
            <v>0</v>
          </cell>
          <cell r="E195">
            <v>328791</v>
          </cell>
          <cell r="F195">
            <v>11543</v>
          </cell>
          <cell r="H195">
            <v>11543</v>
          </cell>
          <cell r="K195">
            <v>0</v>
          </cell>
          <cell r="L195">
            <v>340334</v>
          </cell>
          <cell r="M195">
            <v>0</v>
          </cell>
          <cell r="N195">
            <v>340334</v>
          </cell>
          <cell r="O195">
            <v>1614245</v>
          </cell>
          <cell r="P195">
            <v>0</v>
          </cell>
          <cell r="Q195">
            <v>1614245</v>
          </cell>
          <cell r="R195">
            <v>75966.8</v>
          </cell>
          <cell r="S195">
            <v>0</v>
          </cell>
          <cell r="T195">
            <v>75966.8</v>
          </cell>
          <cell r="U195">
            <v>0</v>
          </cell>
          <cell r="V195">
            <v>0</v>
          </cell>
          <cell r="W195">
            <v>0</v>
          </cell>
          <cell r="X195">
            <v>1690211.8</v>
          </cell>
          <cell r="Y195">
            <v>0</v>
          </cell>
          <cell r="Z195">
            <v>1690211.8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1407631.05</v>
          </cell>
          <cell r="D199">
            <v>0</v>
          </cell>
          <cell r="E199">
            <v>1407631.05</v>
          </cell>
          <cell r="F199">
            <v>962437.21</v>
          </cell>
          <cell r="H199">
            <v>962437.21</v>
          </cell>
          <cell r="J199">
            <v>226343.93</v>
          </cell>
          <cell r="K199">
            <v>226343.93</v>
          </cell>
          <cell r="L199">
            <v>2370068.2599999998</v>
          </cell>
          <cell r="M199">
            <v>226343.93</v>
          </cell>
          <cell r="N199">
            <v>2596412.19</v>
          </cell>
          <cell r="O199">
            <v>7743389.5300000003</v>
          </cell>
          <cell r="P199">
            <v>0</v>
          </cell>
          <cell r="Q199">
            <v>7743389.5300000003</v>
          </cell>
          <cell r="R199">
            <v>5061280.17</v>
          </cell>
          <cell r="S199">
            <v>0</v>
          </cell>
          <cell r="T199">
            <v>5061280.17</v>
          </cell>
          <cell r="U199">
            <v>0</v>
          </cell>
          <cell r="V199">
            <v>4538861.1499999994</v>
          </cell>
          <cell r="W199">
            <v>4538861.1499999994</v>
          </cell>
          <cell r="X199">
            <v>12804669.699999999</v>
          </cell>
          <cell r="Y199">
            <v>4538861.1499999994</v>
          </cell>
          <cell r="Z199">
            <v>17343530.849999998</v>
          </cell>
        </row>
        <row r="200">
          <cell r="A200" t="str">
            <v>54001-02</v>
          </cell>
          <cell r="B200" t="str">
            <v>Overtime - Office</v>
          </cell>
          <cell r="C200">
            <v>48110.43</v>
          </cell>
          <cell r="D200">
            <v>0</v>
          </cell>
          <cell r="E200">
            <v>48110.43</v>
          </cell>
          <cell r="F200">
            <v>32709.14</v>
          </cell>
          <cell r="H200">
            <v>32709.14</v>
          </cell>
          <cell r="J200">
            <v>7692.46</v>
          </cell>
          <cell r="K200">
            <v>7692.46</v>
          </cell>
          <cell r="L200">
            <v>80819.570000000007</v>
          </cell>
          <cell r="M200">
            <v>7692.46</v>
          </cell>
          <cell r="N200">
            <v>88512.030000000013</v>
          </cell>
          <cell r="O200">
            <v>295502.31</v>
          </cell>
          <cell r="P200">
            <v>0</v>
          </cell>
          <cell r="Q200">
            <v>295502.31</v>
          </cell>
          <cell r="R200">
            <v>206210.15000000002</v>
          </cell>
          <cell r="S200">
            <v>0</v>
          </cell>
          <cell r="T200">
            <v>206210.15000000002</v>
          </cell>
          <cell r="U200">
            <v>0</v>
          </cell>
          <cell r="V200">
            <v>189809.37</v>
          </cell>
          <cell r="W200">
            <v>189809.37</v>
          </cell>
          <cell r="X200">
            <v>501712.46</v>
          </cell>
          <cell r="Y200">
            <v>189809.37</v>
          </cell>
          <cell r="Z200">
            <v>691521.83000000007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123797.23</v>
          </cell>
          <cell r="D202">
            <v>0</v>
          </cell>
          <cell r="E202">
            <v>123797.23</v>
          </cell>
          <cell r="F202">
            <v>76058.5</v>
          </cell>
          <cell r="H202">
            <v>76058.5</v>
          </cell>
          <cell r="J202">
            <v>17887.27</v>
          </cell>
          <cell r="K202">
            <v>17887.27</v>
          </cell>
          <cell r="L202">
            <v>199855.72999999998</v>
          </cell>
          <cell r="M202">
            <v>17887.27</v>
          </cell>
          <cell r="N202">
            <v>217742.99999999997</v>
          </cell>
          <cell r="O202">
            <v>843673.9</v>
          </cell>
          <cell r="P202">
            <v>0</v>
          </cell>
          <cell r="Q202">
            <v>843673.9</v>
          </cell>
          <cell r="R202">
            <v>541193.22</v>
          </cell>
          <cell r="S202">
            <v>0</v>
          </cell>
          <cell r="T202">
            <v>541193.22</v>
          </cell>
          <cell r="U202">
            <v>0</v>
          </cell>
          <cell r="V202">
            <v>456493.01</v>
          </cell>
          <cell r="W202">
            <v>456493.01</v>
          </cell>
          <cell r="X202">
            <v>1384867.12</v>
          </cell>
          <cell r="Y202">
            <v>456493.01</v>
          </cell>
          <cell r="Z202">
            <v>1841360.1300000001</v>
          </cell>
        </row>
        <row r="203">
          <cell r="A203" t="str">
            <v>54001-05</v>
          </cell>
          <cell r="B203" t="str">
            <v>Provident Fund - Office</v>
          </cell>
          <cell r="C203">
            <v>15692.17</v>
          </cell>
          <cell r="D203">
            <v>0</v>
          </cell>
          <cell r="E203">
            <v>15692.17</v>
          </cell>
          <cell r="F203">
            <v>10772.89</v>
          </cell>
          <cell r="H203">
            <v>10772.89</v>
          </cell>
          <cell r="J203">
            <v>2533.5500000000002</v>
          </cell>
          <cell r="K203">
            <v>2533.5500000000002</v>
          </cell>
          <cell r="L203">
            <v>26465.059999999998</v>
          </cell>
          <cell r="M203">
            <v>2533.5500000000002</v>
          </cell>
          <cell r="N203">
            <v>28998.609999999997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53831.030000000006</v>
          </cell>
          <cell r="W203">
            <v>53831.030000000006</v>
          </cell>
          <cell r="X203">
            <v>156620.95000000001</v>
          </cell>
          <cell r="Y203">
            <v>53831.030000000006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125810.14</v>
          </cell>
          <cell r="D204">
            <v>0</v>
          </cell>
          <cell r="E204">
            <v>125810.14</v>
          </cell>
          <cell r="F204">
            <v>90387.930000000008</v>
          </cell>
          <cell r="H204">
            <v>90387.930000000008</v>
          </cell>
          <cell r="J204">
            <v>16134.16</v>
          </cell>
          <cell r="K204">
            <v>16134.16</v>
          </cell>
          <cell r="L204">
            <v>216198.07</v>
          </cell>
          <cell r="M204">
            <v>16134.16</v>
          </cell>
          <cell r="N204">
            <v>232332.23</v>
          </cell>
          <cell r="O204">
            <v>729884.04</v>
          </cell>
          <cell r="P204">
            <v>0</v>
          </cell>
          <cell r="Q204">
            <v>729884.04</v>
          </cell>
          <cell r="R204">
            <v>489947.77999999997</v>
          </cell>
          <cell r="S204">
            <v>0</v>
          </cell>
          <cell r="T204">
            <v>489947.77999999997</v>
          </cell>
          <cell r="U204">
            <v>0</v>
          </cell>
          <cell r="V204">
            <v>415190.97</v>
          </cell>
          <cell r="W204">
            <v>415190.97</v>
          </cell>
          <cell r="X204">
            <v>1219831.82</v>
          </cell>
          <cell r="Y204">
            <v>415190.97</v>
          </cell>
          <cell r="Z204">
            <v>1635022.79</v>
          </cell>
        </row>
        <row r="205">
          <cell r="A205" t="str">
            <v>54001-07</v>
          </cell>
          <cell r="B205" t="str">
            <v>Medical Expense - Office</v>
          </cell>
          <cell r="C205">
            <v>5311.58</v>
          </cell>
          <cell r="D205">
            <v>0</v>
          </cell>
          <cell r="E205">
            <v>5311.58</v>
          </cell>
          <cell r="F205">
            <v>3532.62</v>
          </cell>
          <cell r="H205">
            <v>3532.62</v>
          </cell>
          <cell r="J205">
            <v>830.8</v>
          </cell>
          <cell r="K205">
            <v>830.8</v>
          </cell>
          <cell r="L205">
            <v>8844.2000000000007</v>
          </cell>
          <cell r="M205">
            <v>830.8</v>
          </cell>
          <cell r="N205">
            <v>9675</v>
          </cell>
          <cell r="O205">
            <v>14315.49</v>
          </cell>
          <cell r="P205">
            <v>0</v>
          </cell>
          <cell r="Q205">
            <v>14315.49</v>
          </cell>
          <cell r="R205">
            <v>10821.01</v>
          </cell>
          <cell r="S205">
            <v>0</v>
          </cell>
          <cell r="T205">
            <v>10821.01</v>
          </cell>
          <cell r="U205">
            <v>0</v>
          </cell>
          <cell r="V205">
            <v>7091.5</v>
          </cell>
          <cell r="W205">
            <v>7091.5</v>
          </cell>
          <cell r="X205">
            <v>25136.5</v>
          </cell>
          <cell r="Y205">
            <v>7091.5</v>
          </cell>
          <cell r="Z205">
            <v>32228</v>
          </cell>
        </row>
        <row r="206">
          <cell r="A206" t="str">
            <v>54001-08</v>
          </cell>
          <cell r="B206" t="str">
            <v>Wages - Office</v>
          </cell>
          <cell r="C206">
            <v>3762.75</v>
          </cell>
          <cell r="D206">
            <v>0</v>
          </cell>
          <cell r="E206">
            <v>3762.75</v>
          </cell>
          <cell r="F206">
            <v>5918.18</v>
          </cell>
          <cell r="H206">
            <v>5918.18</v>
          </cell>
          <cell r="J206">
            <v>1391.82</v>
          </cell>
          <cell r="K206">
            <v>1391.82</v>
          </cell>
          <cell r="L206">
            <v>9680.93</v>
          </cell>
          <cell r="M206">
            <v>1391.82</v>
          </cell>
          <cell r="N206">
            <v>11072.75</v>
          </cell>
          <cell r="O206">
            <v>27117.75</v>
          </cell>
          <cell r="P206">
            <v>0</v>
          </cell>
          <cell r="Q206">
            <v>27117.75</v>
          </cell>
          <cell r="R206">
            <v>14234.48</v>
          </cell>
          <cell r="S206">
            <v>0</v>
          </cell>
          <cell r="T206">
            <v>14234.48</v>
          </cell>
          <cell r="U206">
            <v>0</v>
          </cell>
          <cell r="V206">
            <v>5786.0199999999995</v>
          </cell>
          <cell r="W206">
            <v>5786.0199999999995</v>
          </cell>
          <cell r="X206">
            <v>41352.229999999996</v>
          </cell>
          <cell r="Y206">
            <v>5786.0199999999995</v>
          </cell>
          <cell r="Z206">
            <v>47138.249999999993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6608.63</v>
          </cell>
          <cell r="D208">
            <v>0</v>
          </cell>
          <cell r="E208">
            <v>6608.63</v>
          </cell>
          <cell r="F208">
            <v>4395.2700000000004</v>
          </cell>
          <cell r="H208">
            <v>4395.2700000000004</v>
          </cell>
          <cell r="J208">
            <v>1033.67</v>
          </cell>
          <cell r="K208">
            <v>1033.67</v>
          </cell>
          <cell r="L208">
            <v>11003.900000000001</v>
          </cell>
          <cell r="M208">
            <v>1033.67</v>
          </cell>
          <cell r="N208">
            <v>12037.570000000002</v>
          </cell>
          <cell r="O208">
            <v>37649.65</v>
          </cell>
          <cell r="P208">
            <v>0</v>
          </cell>
          <cell r="Q208">
            <v>37649.65</v>
          </cell>
          <cell r="R208">
            <v>27461.45</v>
          </cell>
          <cell r="S208">
            <v>0</v>
          </cell>
          <cell r="T208">
            <v>27461.45</v>
          </cell>
          <cell r="U208">
            <v>0</v>
          </cell>
          <cell r="V208">
            <v>25048.620000000003</v>
          </cell>
          <cell r="W208">
            <v>25048.620000000003</v>
          </cell>
          <cell r="X208">
            <v>65111.100000000006</v>
          </cell>
          <cell r="Y208">
            <v>25048.620000000003</v>
          </cell>
          <cell r="Z208">
            <v>90159.72</v>
          </cell>
        </row>
        <row r="209">
          <cell r="A209" t="str">
            <v>54002-03</v>
          </cell>
          <cell r="B209" t="str">
            <v>Other Rental</v>
          </cell>
          <cell r="C209">
            <v>8202.8799999999992</v>
          </cell>
          <cell r="D209">
            <v>0</v>
          </cell>
          <cell r="E209">
            <v>8202.8799999999992</v>
          </cell>
          <cell r="F209">
            <v>4189.58</v>
          </cell>
          <cell r="H209">
            <v>4189.58</v>
          </cell>
          <cell r="J209">
            <v>1304.21</v>
          </cell>
          <cell r="K209">
            <v>1304.21</v>
          </cell>
          <cell r="L209">
            <v>12392.46</v>
          </cell>
          <cell r="M209">
            <v>1304.21</v>
          </cell>
          <cell r="N209">
            <v>13696.669999999998</v>
          </cell>
          <cell r="O209">
            <v>42733.57</v>
          </cell>
          <cell r="P209">
            <v>0</v>
          </cell>
          <cell r="Q209">
            <v>42733.57</v>
          </cell>
          <cell r="R209">
            <v>27793.67</v>
          </cell>
          <cell r="S209">
            <v>0</v>
          </cell>
          <cell r="T209">
            <v>27793.67</v>
          </cell>
          <cell r="U209">
            <v>0</v>
          </cell>
          <cell r="V209">
            <v>25349.45</v>
          </cell>
          <cell r="W209">
            <v>25349.45</v>
          </cell>
          <cell r="X209">
            <v>70527.239999999991</v>
          </cell>
          <cell r="Y209">
            <v>25349.45</v>
          </cell>
          <cell r="Z209">
            <v>95876.689999999988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63180.02</v>
          </cell>
          <cell r="D211">
            <v>0</v>
          </cell>
          <cell r="E211">
            <v>63180.02</v>
          </cell>
          <cell r="F211">
            <v>42019.839999999997</v>
          </cell>
          <cell r="H211">
            <v>42019.839999999997</v>
          </cell>
          <cell r="J211">
            <v>9882.14</v>
          </cell>
          <cell r="K211">
            <v>9882.14</v>
          </cell>
          <cell r="L211">
            <v>105199.85999999999</v>
          </cell>
          <cell r="M211">
            <v>9882.14</v>
          </cell>
          <cell r="N211">
            <v>115081.99999999999</v>
          </cell>
          <cell r="O211">
            <v>382700.62</v>
          </cell>
          <cell r="P211">
            <v>0</v>
          </cell>
          <cell r="Q211">
            <v>382700.62</v>
          </cell>
          <cell r="R211">
            <v>262465.12</v>
          </cell>
          <cell r="S211">
            <v>0</v>
          </cell>
          <cell r="T211">
            <v>262465.12</v>
          </cell>
          <cell r="U211">
            <v>0</v>
          </cell>
          <cell r="V211">
            <v>233452.78000000003</v>
          </cell>
          <cell r="W211">
            <v>233452.78000000003</v>
          </cell>
          <cell r="X211">
            <v>645165.74</v>
          </cell>
          <cell r="Y211">
            <v>233452.78000000003</v>
          </cell>
          <cell r="Z211">
            <v>878618.52</v>
          </cell>
        </row>
        <row r="212">
          <cell r="A212" t="str">
            <v>54003-02</v>
          </cell>
          <cell r="B212" t="str">
            <v>General Maintenance</v>
          </cell>
          <cell r="C212">
            <v>49540.76</v>
          </cell>
          <cell r="D212">
            <v>0</v>
          </cell>
          <cell r="E212">
            <v>49540.76</v>
          </cell>
          <cell r="F212">
            <v>32948.620000000003</v>
          </cell>
          <cell r="H212">
            <v>32948.620000000003</v>
          </cell>
          <cell r="J212">
            <v>7748.79</v>
          </cell>
          <cell r="K212">
            <v>7748.79</v>
          </cell>
          <cell r="L212">
            <v>82489.38</v>
          </cell>
          <cell r="M212">
            <v>7748.79</v>
          </cell>
          <cell r="N212">
            <v>90238.17</v>
          </cell>
          <cell r="O212">
            <v>346775.75</v>
          </cell>
          <cell r="P212">
            <v>0</v>
          </cell>
          <cell r="Q212">
            <v>346775.75</v>
          </cell>
          <cell r="R212">
            <v>242518.28</v>
          </cell>
          <cell r="S212">
            <v>0</v>
          </cell>
          <cell r="T212">
            <v>242518.28</v>
          </cell>
          <cell r="U212">
            <v>0</v>
          </cell>
          <cell r="V212">
            <v>217133.47</v>
          </cell>
          <cell r="W212">
            <v>217133.47</v>
          </cell>
          <cell r="X212">
            <v>589294.03</v>
          </cell>
          <cell r="Y212">
            <v>217133.47</v>
          </cell>
          <cell r="Z212">
            <v>806427.5</v>
          </cell>
        </row>
        <row r="213">
          <cell r="A213" t="str">
            <v>54003-03</v>
          </cell>
          <cell r="B213" t="str">
            <v>Janitorial</v>
          </cell>
          <cell r="C213">
            <v>179.34</v>
          </cell>
          <cell r="D213">
            <v>0</v>
          </cell>
          <cell r="E213">
            <v>179.34</v>
          </cell>
          <cell r="F213">
            <v>119.28</v>
          </cell>
          <cell r="H213">
            <v>119.28</v>
          </cell>
          <cell r="J213">
            <v>28.05</v>
          </cell>
          <cell r="K213">
            <v>28.05</v>
          </cell>
          <cell r="L213">
            <v>298.62</v>
          </cell>
          <cell r="M213">
            <v>28.05</v>
          </cell>
          <cell r="N213">
            <v>326.67</v>
          </cell>
          <cell r="O213">
            <v>1002.89</v>
          </cell>
          <cell r="P213">
            <v>0</v>
          </cell>
          <cell r="Q213">
            <v>1002.89</v>
          </cell>
          <cell r="R213">
            <v>684.99</v>
          </cell>
          <cell r="S213">
            <v>0</v>
          </cell>
          <cell r="T213">
            <v>684.99</v>
          </cell>
          <cell r="U213">
            <v>0</v>
          </cell>
          <cell r="V213">
            <v>598.80999999999995</v>
          </cell>
          <cell r="W213">
            <v>598.80999999999995</v>
          </cell>
          <cell r="X213">
            <v>1687.88</v>
          </cell>
          <cell r="Y213">
            <v>598.80999999999995</v>
          </cell>
          <cell r="Z213">
            <v>2286.69</v>
          </cell>
        </row>
        <row r="214">
          <cell r="A214" t="str">
            <v>54003-04</v>
          </cell>
          <cell r="B214" t="str">
            <v>Cumputer Maintenance</v>
          </cell>
          <cell r="C214">
            <v>9360.4500000000007</v>
          </cell>
          <cell r="D214">
            <v>0</v>
          </cell>
          <cell r="E214">
            <v>9360.4500000000007</v>
          </cell>
          <cell r="F214">
            <v>6225.46</v>
          </cell>
          <cell r="H214">
            <v>6225.46</v>
          </cell>
          <cell r="J214">
            <v>1464.09</v>
          </cell>
          <cell r="K214">
            <v>1464.09</v>
          </cell>
          <cell r="L214">
            <v>15585.91</v>
          </cell>
          <cell r="M214">
            <v>1464.09</v>
          </cell>
          <cell r="N214">
            <v>17050</v>
          </cell>
          <cell r="O214">
            <v>175473.23</v>
          </cell>
          <cell r="P214">
            <v>0</v>
          </cell>
          <cell r="Q214">
            <v>175473.23</v>
          </cell>
          <cell r="R214">
            <v>172268.78</v>
          </cell>
          <cell r="S214">
            <v>0</v>
          </cell>
          <cell r="T214">
            <v>172268.78</v>
          </cell>
          <cell r="U214">
            <v>0</v>
          </cell>
          <cell r="V214">
            <v>173157.34</v>
          </cell>
          <cell r="W214">
            <v>173157.34</v>
          </cell>
          <cell r="X214">
            <v>347742.01</v>
          </cell>
          <cell r="Y214">
            <v>173157.34</v>
          </cell>
          <cell r="Z214">
            <v>520899.35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9170.07</v>
          </cell>
          <cell r="D216">
            <v>0</v>
          </cell>
          <cell r="E216">
            <v>9170.07</v>
          </cell>
          <cell r="F216">
            <v>3683.44</v>
          </cell>
          <cell r="H216">
            <v>3683.44</v>
          </cell>
          <cell r="J216">
            <v>1474.72</v>
          </cell>
          <cell r="K216">
            <v>1474.72</v>
          </cell>
          <cell r="L216">
            <v>12853.51</v>
          </cell>
          <cell r="M216">
            <v>1474.72</v>
          </cell>
          <cell r="N216">
            <v>14328.23</v>
          </cell>
          <cell r="O216">
            <v>43674.13</v>
          </cell>
          <cell r="P216">
            <v>0</v>
          </cell>
          <cell r="Q216">
            <v>43674.13</v>
          </cell>
          <cell r="R216">
            <v>26409.449999999997</v>
          </cell>
          <cell r="S216">
            <v>0</v>
          </cell>
          <cell r="T216">
            <v>26409.449999999997</v>
          </cell>
          <cell r="U216">
            <v>0</v>
          </cell>
          <cell r="V216">
            <v>22821.33</v>
          </cell>
          <cell r="W216">
            <v>22821.33</v>
          </cell>
          <cell r="X216">
            <v>70083.579999999987</v>
          </cell>
          <cell r="Y216">
            <v>22821.33</v>
          </cell>
          <cell r="Z216">
            <v>92904.909999999989</v>
          </cell>
        </row>
        <row r="217">
          <cell r="A217" t="str">
            <v>54004-02</v>
          </cell>
          <cell r="B217" t="str">
            <v>Insurance - Other</v>
          </cell>
          <cell r="C217">
            <v>1364.34</v>
          </cell>
          <cell r="E217">
            <v>1364.34</v>
          </cell>
          <cell r="F217">
            <v>548.03</v>
          </cell>
          <cell r="H217">
            <v>548.03</v>
          </cell>
          <cell r="J217">
            <v>219.41</v>
          </cell>
          <cell r="K217">
            <v>219.41</v>
          </cell>
          <cell r="L217">
            <v>1912.37</v>
          </cell>
          <cell r="M217">
            <v>219.41</v>
          </cell>
          <cell r="N217">
            <v>2131.7799999999997</v>
          </cell>
          <cell r="O217">
            <v>15284.14</v>
          </cell>
          <cell r="P217">
            <v>0</v>
          </cell>
          <cell r="Q217">
            <v>15284.14</v>
          </cell>
          <cell r="R217">
            <v>10138.26</v>
          </cell>
          <cell r="S217">
            <v>0</v>
          </cell>
          <cell r="T217">
            <v>10138.26</v>
          </cell>
          <cell r="U217">
            <v>0</v>
          </cell>
          <cell r="V217">
            <v>10271.42</v>
          </cell>
          <cell r="W217">
            <v>10271.42</v>
          </cell>
          <cell r="X217">
            <v>25422.400000000001</v>
          </cell>
          <cell r="Y217">
            <v>10271.42</v>
          </cell>
          <cell r="Z217">
            <v>35693.82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44953.19</v>
          </cell>
          <cell r="D219">
            <v>0</v>
          </cell>
          <cell r="E219">
            <v>44953.19</v>
          </cell>
          <cell r="F219">
            <v>29897.51</v>
          </cell>
          <cell r="H219">
            <v>29897.51</v>
          </cell>
          <cell r="J219">
            <v>7031.24</v>
          </cell>
          <cell r="K219">
            <v>7031.24</v>
          </cell>
          <cell r="L219">
            <v>74850.7</v>
          </cell>
          <cell r="M219">
            <v>7031.24</v>
          </cell>
          <cell r="N219">
            <v>81881.94</v>
          </cell>
          <cell r="O219">
            <v>212256.76</v>
          </cell>
          <cell r="P219">
            <v>0</v>
          </cell>
          <cell r="Q219">
            <v>212256.76</v>
          </cell>
          <cell r="R219">
            <v>159898.59</v>
          </cell>
          <cell r="S219">
            <v>0</v>
          </cell>
          <cell r="T219">
            <v>159898.59</v>
          </cell>
          <cell r="U219">
            <v>0</v>
          </cell>
          <cell r="V219">
            <v>116865.49</v>
          </cell>
          <cell r="W219">
            <v>116865.49</v>
          </cell>
          <cell r="X219">
            <v>372155.35</v>
          </cell>
          <cell r="Y219">
            <v>116865.49</v>
          </cell>
          <cell r="Z219">
            <v>489020.83999999997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40455.14</v>
          </cell>
          <cell r="P220">
            <v>0</v>
          </cell>
          <cell r="Q220">
            <v>40455.14</v>
          </cell>
          <cell r="R220">
            <v>28105.48</v>
          </cell>
          <cell r="S220">
            <v>0</v>
          </cell>
          <cell r="T220">
            <v>28105.48</v>
          </cell>
          <cell r="U220">
            <v>0</v>
          </cell>
          <cell r="V220">
            <v>31063.89</v>
          </cell>
          <cell r="W220">
            <v>31063.89</v>
          </cell>
          <cell r="X220">
            <v>68560.62</v>
          </cell>
          <cell r="Y220">
            <v>31063.89</v>
          </cell>
          <cell r="Z220">
            <v>99624.51</v>
          </cell>
        </row>
        <row r="221">
          <cell r="A221" t="str">
            <v>54005-04</v>
          </cell>
          <cell r="B221" t="str">
            <v>Car tax</v>
          </cell>
          <cell r="C221">
            <v>2233.5300000000002</v>
          </cell>
          <cell r="D221">
            <v>0</v>
          </cell>
          <cell r="E221">
            <v>2233.5300000000002</v>
          </cell>
          <cell r="F221">
            <v>897.17</v>
          </cell>
          <cell r="H221">
            <v>897.17</v>
          </cell>
          <cell r="J221">
            <v>359.19</v>
          </cell>
          <cell r="K221">
            <v>359.19</v>
          </cell>
          <cell r="L221">
            <v>3130.7000000000003</v>
          </cell>
          <cell r="M221">
            <v>359.19</v>
          </cell>
          <cell r="N221">
            <v>3489.8900000000003</v>
          </cell>
          <cell r="O221">
            <v>10913.67</v>
          </cell>
          <cell r="P221">
            <v>0</v>
          </cell>
          <cell r="Q221">
            <v>10913.67</v>
          </cell>
          <cell r="R221">
            <v>6798.99</v>
          </cell>
          <cell r="S221">
            <v>0</v>
          </cell>
          <cell r="T221">
            <v>6798.99</v>
          </cell>
          <cell r="U221">
            <v>0</v>
          </cell>
          <cell r="V221">
            <v>6446.91</v>
          </cell>
          <cell r="W221">
            <v>6446.91</v>
          </cell>
          <cell r="X221">
            <v>17712.66</v>
          </cell>
          <cell r="Y221">
            <v>6446.91</v>
          </cell>
          <cell r="Z221">
            <v>24159.57</v>
          </cell>
        </row>
        <row r="222">
          <cell r="A222" t="str">
            <v>54005-05</v>
          </cell>
          <cell r="B222" t="str">
            <v>Local Conveyance</v>
          </cell>
          <cell r="C222">
            <v>2017.58</v>
          </cell>
          <cell r="D222">
            <v>0</v>
          </cell>
          <cell r="E222">
            <v>2017.58</v>
          </cell>
          <cell r="F222">
            <v>1341.85</v>
          </cell>
          <cell r="H222">
            <v>1341.85</v>
          </cell>
          <cell r="J222">
            <v>315.57</v>
          </cell>
          <cell r="K222">
            <v>315.57</v>
          </cell>
          <cell r="L222">
            <v>3359.43</v>
          </cell>
          <cell r="M222">
            <v>315.57</v>
          </cell>
          <cell r="N222">
            <v>3675</v>
          </cell>
          <cell r="O222">
            <v>8891.9</v>
          </cell>
          <cell r="P222">
            <v>0</v>
          </cell>
          <cell r="Q222">
            <v>8891.9</v>
          </cell>
          <cell r="R222">
            <v>13043.9</v>
          </cell>
          <cell r="S222">
            <v>0</v>
          </cell>
          <cell r="T222">
            <v>13043.9</v>
          </cell>
          <cell r="U222">
            <v>0</v>
          </cell>
          <cell r="V222">
            <v>5074.2</v>
          </cell>
          <cell r="W222">
            <v>5074.2</v>
          </cell>
          <cell r="X222">
            <v>21935.8</v>
          </cell>
          <cell r="Y222">
            <v>5074.2</v>
          </cell>
          <cell r="Z222">
            <v>27010</v>
          </cell>
        </row>
        <row r="223">
          <cell r="A223" t="str">
            <v>54005-06</v>
          </cell>
          <cell r="B223" t="str">
            <v>Vehicle Rental</v>
          </cell>
          <cell r="C223">
            <v>79949.22</v>
          </cell>
          <cell r="D223">
            <v>0</v>
          </cell>
          <cell r="E223">
            <v>79949.22</v>
          </cell>
          <cell r="F223">
            <v>53172.73</v>
          </cell>
          <cell r="H223">
            <v>53172.73</v>
          </cell>
          <cell r="J223">
            <v>12505.05</v>
          </cell>
          <cell r="K223">
            <v>12505.05</v>
          </cell>
          <cell r="L223">
            <v>133121.95000000001</v>
          </cell>
          <cell r="M223">
            <v>12505.05</v>
          </cell>
          <cell r="N223">
            <v>145627</v>
          </cell>
          <cell r="O223">
            <v>409201.69999999995</v>
          </cell>
          <cell r="P223">
            <v>0</v>
          </cell>
          <cell r="Q223">
            <v>409201.69999999995</v>
          </cell>
          <cell r="R223">
            <v>275760.71000000002</v>
          </cell>
          <cell r="S223">
            <v>0</v>
          </cell>
          <cell r="T223">
            <v>275760.71000000002</v>
          </cell>
          <cell r="U223">
            <v>0</v>
          </cell>
          <cell r="V223">
            <v>234084.75</v>
          </cell>
          <cell r="W223">
            <v>234084.75</v>
          </cell>
          <cell r="X223">
            <v>684962.40999999992</v>
          </cell>
          <cell r="Y223">
            <v>234084.75</v>
          </cell>
          <cell r="Z223">
            <v>919047.15999999992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27793.88</v>
          </cell>
          <cell r="D225">
            <v>0</v>
          </cell>
          <cell r="E225">
            <v>8980.64</v>
          </cell>
          <cell r="F225">
            <v>18485.189999999999</v>
          </cell>
          <cell r="H225">
            <v>21301.59</v>
          </cell>
          <cell r="J225">
            <v>4347.3100000000004</v>
          </cell>
          <cell r="K225">
            <v>4347.3100000000004</v>
          </cell>
          <cell r="L225">
            <v>46279.07</v>
          </cell>
          <cell r="M225">
            <v>4347.3100000000004</v>
          </cell>
          <cell r="N225">
            <v>50626.38</v>
          </cell>
          <cell r="O225">
            <v>146635.82</v>
          </cell>
          <cell r="P225">
            <v>0</v>
          </cell>
          <cell r="Q225">
            <v>146635.82</v>
          </cell>
          <cell r="R225">
            <v>97026.49</v>
          </cell>
          <cell r="S225">
            <v>0</v>
          </cell>
          <cell r="T225">
            <v>97026.49</v>
          </cell>
          <cell r="U225">
            <v>0</v>
          </cell>
          <cell r="V225">
            <v>81090.41</v>
          </cell>
          <cell r="W225">
            <v>81090.41</v>
          </cell>
          <cell r="X225">
            <v>243662.31</v>
          </cell>
          <cell r="Y225">
            <v>81090.41</v>
          </cell>
          <cell r="Z225">
            <v>324752.71999999997</v>
          </cell>
        </row>
        <row r="226">
          <cell r="A226" t="str">
            <v>54006-02</v>
          </cell>
          <cell r="B226" t="str">
            <v>Postage &amp; Courier</v>
          </cell>
          <cell r="C226">
            <v>204.78</v>
          </cell>
          <cell r="D226">
            <v>0</v>
          </cell>
          <cell r="E226">
            <v>204.78</v>
          </cell>
          <cell r="F226">
            <v>568.72</v>
          </cell>
          <cell r="H226">
            <v>568.72</v>
          </cell>
          <cell r="J226">
            <v>32.03</v>
          </cell>
          <cell r="K226">
            <v>32.03</v>
          </cell>
          <cell r="L226">
            <v>773.5</v>
          </cell>
          <cell r="M226">
            <v>32.03</v>
          </cell>
          <cell r="N226">
            <v>805.53</v>
          </cell>
          <cell r="O226">
            <v>671.14</v>
          </cell>
          <cell r="P226">
            <v>0</v>
          </cell>
          <cell r="Q226">
            <v>671.14</v>
          </cell>
          <cell r="R226">
            <v>2118.13</v>
          </cell>
          <cell r="S226">
            <v>0</v>
          </cell>
          <cell r="T226">
            <v>2118.13</v>
          </cell>
          <cell r="U226">
            <v>0</v>
          </cell>
          <cell r="V226">
            <v>291.49</v>
          </cell>
          <cell r="W226">
            <v>291.49</v>
          </cell>
          <cell r="X226">
            <v>2789.27</v>
          </cell>
          <cell r="Y226">
            <v>291.49</v>
          </cell>
          <cell r="Z226">
            <v>3080.76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35558.089999999997</v>
          </cell>
          <cell r="P228">
            <v>0</v>
          </cell>
          <cell r="Q228">
            <v>35558.089999999997</v>
          </cell>
          <cell r="R228">
            <v>25606.68</v>
          </cell>
          <cell r="S228">
            <v>0</v>
          </cell>
          <cell r="T228">
            <v>25606.68</v>
          </cell>
          <cell r="U228">
            <v>0</v>
          </cell>
          <cell r="V228">
            <v>25299.89</v>
          </cell>
          <cell r="W228">
            <v>25299.89</v>
          </cell>
          <cell r="X228">
            <v>61164.77</v>
          </cell>
          <cell r="Y228">
            <v>25299.89</v>
          </cell>
          <cell r="Z228">
            <v>86464.66</v>
          </cell>
        </row>
        <row r="229">
          <cell r="A229" t="str">
            <v>54007-02</v>
          </cell>
          <cell r="B229" t="str">
            <v>Office Supplies</v>
          </cell>
          <cell r="C229">
            <v>9031.56</v>
          </cell>
          <cell r="D229">
            <v>0</v>
          </cell>
          <cell r="E229">
            <v>9031.56</v>
          </cell>
          <cell r="F229">
            <v>0</v>
          </cell>
          <cell r="H229">
            <v>0</v>
          </cell>
          <cell r="K229">
            <v>0</v>
          </cell>
          <cell r="L229">
            <v>9031.56</v>
          </cell>
          <cell r="M229">
            <v>0</v>
          </cell>
          <cell r="N229">
            <v>9031.56</v>
          </cell>
          <cell r="O229">
            <v>33221.21</v>
          </cell>
          <cell r="P229">
            <v>0</v>
          </cell>
          <cell r="Q229">
            <v>33221.21</v>
          </cell>
          <cell r="R229">
            <v>16730.93</v>
          </cell>
          <cell r="S229">
            <v>0</v>
          </cell>
          <cell r="T229">
            <v>16730.93</v>
          </cell>
          <cell r="U229">
            <v>0</v>
          </cell>
          <cell r="V229">
            <v>17225.099999999999</v>
          </cell>
          <cell r="W229">
            <v>17225.099999999999</v>
          </cell>
          <cell r="X229">
            <v>49952.14</v>
          </cell>
          <cell r="Y229">
            <v>17225.099999999999</v>
          </cell>
          <cell r="Z229">
            <v>67177.239999999991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4868.53</v>
          </cell>
          <cell r="D232">
            <v>0</v>
          </cell>
          <cell r="E232">
            <v>4868.53</v>
          </cell>
          <cell r="F232">
            <v>3237.9700000000003</v>
          </cell>
          <cell r="H232">
            <v>3237.9700000000003</v>
          </cell>
          <cell r="J232">
            <v>761.5</v>
          </cell>
          <cell r="K232">
            <v>761.5</v>
          </cell>
          <cell r="L232">
            <v>8106.5</v>
          </cell>
          <cell r="M232">
            <v>761.5</v>
          </cell>
          <cell r="N232">
            <v>8868</v>
          </cell>
          <cell r="O232">
            <v>38969.67</v>
          </cell>
          <cell r="P232">
            <v>0</v>
          </cell>
          <cell r="Q232">
            <v>38969.67</v>
          </cell>
          <cell r="R232">
            <v>85787.82</v>
          </cell>
          <cell r="S232">
            <v>0</v>
          </cell>
          <cell r="T232">
            <v>85787.82</v>
          </cell>
          <cell r="U232">
            <v>0</v>
          </cell>
          <cell r="V232">
            <v>23232.53</v>
          </cell>
          <cell r="W232">
            <v>23232.53</v>
          </cell>
          <cell r="X232">
            <v>124757.49</v>
          </cell>
          <cell r="Y232">
            <v>23232.53</v>
          </cell>
          <cell r="Z232">
            <v>147990.02000000002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304.14999999999998</v>
          </cell>
          <cell r="D234">
            <v>0</v>
          </cell>
          <cell r="E234">
            <v>304.14999999999998</v>
          </cell>
          <cell r="F234">
            <v>202.28</v>
          </cell>
          <cell r="H234">
            <v>202.28</v>
          </cell>
          <cell r="J234">
            <v>47.57</v>
          </cell>
          <cell r="K234">
            <v>47.57</v>
          </cell>
          <cell r="L234">
            <v>506.42999999999995</v>
          </cell>
          <cell r="M234">
            <v>47.57</v>
          </cell>
          <cell r="N234">
            <v>554</v>
          </cell>
          <cell r="O234">
            <v>2106.92</v>
          </cell>
          <cell r="P234">
            <v>0</v>
          </cell>
          <cell r="Q234">
            <v>2106.92</v>
          </cell>
          <cell r="R234">
            <v>1528.77</v>
          </cell>
          <cell r="S234">
            <v>0</v>
          </cell>
          <cell r="T234">
            <v>1528.77</v>
          </cell>
          <cell r="U234">
            <v>0</v>
          </cell>
          <cell r="V234">
            <v>1425.31</v>
          </cell>
          <cell r="W234">
            <v>1425.31</v>
          </cell>
          <cell r="X234">
            <v>3635.69</v>
          </cell>
          <cell r="Y234">
            <v>1425.31</v>
          </cell>
          <cell r="Z234">
            <v>5061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-22241.25</v>
          </cell>
          <cell r="D238">
            <v>0</v>
          </cell>
          <cell r="E238">
            <v>-22241.25</v>
          </cell>
          <cell r="F238">
            <v>-17631.990000000002</v>
          </cell>
          <cell r="H238">
            <v>-17631.990000000002</v>
          </cell>
          <cell r="J238">
            <v>-35126.76</v>
          </cell>
          <cell r="K238">
            <v>-35126.76</v>
          </cell>
          <cell r="L238">
            <v>-39873.240000000005</v>
          </cell>
          <cell r="M238">
            <v>-35126.76</v>
          </cell>
          <cell r="N238">
            <v>-75000</v>
          </cell>
          <cell r="O238">
            <v>72300</v>
          </cell>
          <cell r="P238">
            <v>0</v>
          </cell>
          <cell r="Q238">
            <v>72300</v>
          </cell>
          <cell r="R238">
            <v>47307.75</v>
          </cell>
          <cell r="S238">
            <v>0</v>
          </cell>
          <cell r="T238">
            <v>47307.75</v>
          </cell>
          <cell r="U238">
            <v>0</v>
          </cell>
          <cell r="V238">
            <v>30392.25</v>
          </cell>
          <cell r="W238">
            <v>30392.25</v>
          </cell>
          <cell r="X238">
            <v>119607.75</v>
          </cell>
          <cell r="Y238">
            <v>30392.25</v>
          </cell>
          <cell r="Z238">
            <v>150000</v>
          </cell>
        </row>
        <row r="239">
          <cell r="A239" t="str">
            <v>54010-03</v>
          </cell>
          <cell r="B239" t="str">
            <v>Others - Activity</v>
          </cell>
          <cell r="C239">
            <v>1537.2</v>
          </cell>
          <cell r="D239">
            <v>0</v>
          </cell>
          <cell r="E239">
            <v>1537.2</v>
          </cell>
          <cell r="F239">
            <v>1022.36</v>
          </cell>
          <cell r="H239">
            <v>1022.36</v>
          </cell>
          <cell r="J239">
            <v>240.44</v>
          </cell>
          <cell r="K239">
            <v>240.44</v>
          </cell>
          <cell r="L239">
            <v>2559.56</v>
          </cell>
          <cell r="M239">
            <v>240.44</v>
          </cell>
          <cell r="N239">
            <v>2800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3758.9900000000002</v>
          </cell>
          <cell r="W239">
            <v>3758.9900000000002</v>
          </cell>
          <cell r="X239">
            <v>10766.01</v>
          </cell>
          <cell r="Y239">
            <v>3758.9900000000002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-21499.88</v>
          </cell>
          <cell r="D240">
            <v>0</v>
          </cell>
          <cell r="E240">
            <v>-21499.88</v>
          </cell>
          <cell r="F240">
            <v>-17044.259999999998</v>
          </cell>
          <cell r="H240">
            <v>-17044.259999999998</v>
          </cell>
          <cell r="J240">
            <v>-33955.86</v>
          </cell>
          <cell r="K240">
            <v>-33955.86</v>
          </cell>
          <cell r="L240">
            <v>-38544.14</v>
          </cell>
          <cell r="M240">
            <v>-33955.86</v>
          </cell>
          <cell r="N240">
            <v>-72500</v>
          </cell>
          <cell r="O240">
            <v>69890.009999999995</v>
          </cell>
          <cell r="P240">
            <v>0</v>
          </cell>
          <cell r="Q240">
            <v>69890.009999999995</v>
          </cell>
          <cell r="R240">
            <v>45730.820000000007</v>
          </cell>
          <cell r="S240">
            <v>0</v>
          </cell>
          <cell r="T240">
            <v>45730.820000000007</v>
          </cell>
          <cell r="U240">
            <v>0</v>
          </cell>
          <cell r="V240">
            <v>29379.17</v>
          </cell>
          <cell r="W240">
            <v>29379.17</v>
          </cell>
          <cell r="X240">
            <v>115620.83</v>
          </cell>
          <cell r="Y240">
            <v>29379.17</v>
          </cell>
          <cell r="Z240">
            <v>145000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12805.43</v>
          </cell>
          <cell r="D242">
            <v>0</v>
          </cell>
          <cell r="E242">
            <v>12805.43</v>
          </cell>
          <cell r="F242">
            <v>8516.64</v>
          </cell>
          <cell r="H242">
            <v>8516.64</v>
          </cell>
          <cell r="J242">
            <v>2002.93</v>
          </cell>
          <cell r="K242">
            <v>2002.93</v>
          </cell>
          <cell r="L242">
            <v>21322.07</v>
          </cell>
          <cell r="M242">
            <v>2002.93</v>
          </cell>
          <cell r="N242">
            <v>23325</v>
          </cell>
          <cell r="O242">
            <v>71673.13</v>
          </cell>
          <cell r="P242">
            <v>0</v>
          </cell>
          <cell r="Q242">
            <v>71673.13</v>
          </cell>
          <cell r="R242">
            <v>48952.44</v>
          </cell>
          <cell r="S242">
            <v>0</v>
          </cell>
          <cell r="T242">
            <v>48952.44</v>
          </cell>
          <cell r="U242">
            <v>0</v>
          </cell>
          <cell r="V242">
            <v>42799.43</v>
          </cell>
          <cell r="W242">
            <v>42799.43</v>
          </cell>
          <cell r="X242">
            <v>120625.57</v>
          </cell>
          <cell r="Y242">
            <v>42799.43</v>
          </cell>
          <cell r="Z242">
            <v>163425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4722.22</v>
          </cell>
          <cell r="D243">
            <v>0</v>
          </cell>
          <cell r="E243">
            <v>4722.22</v>
          </cell>
          <cell r="F243">
            <v>3140.67</v>
          </cell>
          <cell r="H243">
            <v>3140.67</v>
          </cell>
          <cell r="J243">
            <v>738.61</v>
          </cell>
          <cell r="K243">
            <v>738.61</v>
          </cell>
          <cell r="L243">
            <v>7862.89</v>
          </cell>
          <cell r="M243">
            <v>738.61</v>
          </cell>
          <cell r="N243">
            <v>8601.5</v>
          </cell>
          <cell r="O243">
            <v>61925.64</v>
          </cell>
          <cell r="P243">
            <v>0</v>
          </cell>
          <cell r="Q243">
            <v>61925.64</v>
          </cell>
          <cell r="R243">
            <v>49911.549999999996</v>
          </cell>
          <cell r="S243">
            <v>0</v>
          </cell>
          <cell r="T243">
            <v>49911.549999999996</v>
          </cell>
          <cell r="U243">
            <v>0</v>
          </cell>
          <cell r="V243">
            <v>73176.44</v>
          </cell>
          <cell r="W243">
            <v>73176.44</v>
          </cell>
          <cell r="X243">
            <v>111837.19</v>
          </cell>
          <cell r="Y243">
            <v>73176.44</v>
          </cell>
          <cell r="Z243">
            <v>185013.63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311355.84999999998</v>
          </cell>
          <cell r="P244">
            <v>0</v>
          </cell>
          <cell r="Q244">
            <v>311355.84999999998</v>
          </cell>
          <cell r="R244">
            <v>213868.25</v>
          </cell>
          <cell r="S244">
            <v>0</v>
          </cell>
          <cell r="T244">
            <v>213868.25</v>
          </cell>
          <cell r="U244">
            <v>0</v>
          </cell>
          <cell r="V244">
            <v>215775.9</v>
          </cell>
          <cell r="W244">
            <v>215775.9</v>
          </cell>
          <cell r="X244">
            <v>525224.1</v>
          </cell>
          <cell r="Y244">
            <v>215775.9</v>
          </cell>
          <cell r="Z244">
            <v>741000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2876.76</v>
          </cell>
          <cell r="D248">
            <v>0</v>
          </cell>
          <cell r="E248">
            <v>2876.76</v>
          </cell>
          <cell r="F248">
            <v>1913.28</v>
          </cell>
          <cell r="H248">
            <v>1913.28</v>
          </cell>
          <cell r="J248">
            <v>449.96</v>
          </cell>
          <cell r="K248">
            <v>449.96</v>
          </cell>
          <cell r="L248">
            <v>4790.04</v>
          </cell>
          <cell r="M248">
            <v>449.96</v>
          </cell>
          <cell r="N248">
            <v>5240</v>
          </cell>
          <cell r="O248">
            <v>5966.2900000000009</v>
          </cell>
          <cell r="P248">
            <v>0</v>
          </cell>
          <cell r="Q248">
            <v>5966.2900000000009</v>
          </cell>
          <cell r="R248">
            <v>4162.83</v>
          </cell>
          <cell r="S248">
            <v>0</v>
          </cell>
          <cell r="T248">
            <v>4162.83</v>
          </cell>
          <cell r="U248">
            <v>0</v>
          </cell>
          <cell r="V248">
            <v>3758.88</v>
          </cell>
          <cell r="W248">
            <v>3758.88</v>
          </cell>
          <cell r="X248">
            <v>10129.120000000001</v>
          </cell>
          <cell r="Y248">
            <v>3758.88</v>
          </cell>
          <cell r="Z248">
            <v>13888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1043.6400000000001</v>
          </cell>
          <cell r="D250">
            <v>0</v>
          </cell>
          <cell r="E250">
            <v>1043.6400000000001</v>
          </cell>
          <cell r="F250">
            <v>419.21</v>
          </cell>
          <cell r="H250">
            <v>419.21</v>
          </cell>
          <cell r="J250">
            <v>167.83</v>
          </cell>
          <cell r="K250">
            <v>167.83</v>
          </cell>
          <cell r="L250">
            <v>1462.8500000000001</v>
          </cell>
          <cell r="M250">
            <v>167.83</v>
          </cell>
          <cell r="N250">
            <v>1630.68</v>
          </cell>
          <cell r="O250">
            <v>5061.1900000000005</v>
          </cell>
          <cell r="P250">
            <v>0</v>
          </cell>
          <cell r="Q250">
            <v>5061.1900000000005</v>
          </cell>
          <cell r="R250">
            <v>3145</v>
          </cell>
          <cell r="S250">
            <v>0</v>
          </cell>
          <cell r="T250">
            <v>3145</v>
          </cell>
          <cell r="U250">
            <v>0</v>
          </cell>
          <cell r="V250">
            <v>2945.5699999999997</v>
          </cell>
          <cell r="W250">
            <v>2945.5699999999997</v>
          </cell>
          <cell r="X250">
            <v>8206.19</v>
          </cell>
          <cell r="Y250">
            <v>2945.5699999999997</v>
          </cell>
          <cell r="Z250">
            <v>11151.76</v>
          </cell>
        </row>
        <row r="251">
          <cell r="A251" t="str">
            <v>54014-02</v>
          </cell>
          <cell r="B251" t="str">
            <v>Property Tax</v>
          </cell>
          <cell r="C251">
            <v>16895.150000000001</v>
          </cell>
          <cell r="D251">
            <v>0</v>
          </cell>
          <cell r="E251">
            <v>16895.150000000001</v>
          </cell>
          <cell r="F251">
            <v>6786.46</v>
          </cell>
          <cell r="H251">
            <v>6786.46</v>
          </cell>
          <cell r="J251">
            <v>2717.06</v>
          </cell>
          <cell r="K251">
            <v>2717.06</v>
          </cell>
          <cell r="L251">
            <v>23681.61</v>
          </cell>
          <cell r="M251">
            <v>2717.06</v>
          </cell>
          <cell r="N251">
            <v>26398.670000000002</v>
          </cell>
          <cell r="O251">
            <v>82563.41</v>
          </cell>
          <cell r="P251">
            <v>0</v>
          </cell>
          <cell r="Q251">
            <v>82563.41</v>
          </cell>
          <cell r="R251">
            <v>51368.82</v>
          </cell>
          <cell r="S251">
            <v>0</v>
          </cell>
          <cell r="T251">
            <v>51368.82</v>
          </cell>
          <cell r="U251">
            <v>0</v>
          </cell>
          <cell r="V251">
            <v>48544.61</v>
          </cell>
          <cell r="W251">
            <v>48544.61</v>
          </cell>
          <cell r="X251">
            <v>133932.23000000001</v>
          </cell>
          <cell r="Y251">
            <v>48544.61</v>
          </cell>
          <cell r="Z251">
            <v>182476.84000000003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207.94</v>
          </cell>
          <cell r="D253">
            <v>0</v>
          </cell>
          <cell r="E253">
            <v>207.94</v>
          </cell>
          <cell r="F253">
            <v>138.30000000000001</v>
          </cell>
          <cell r="H253">
            <v>138.30000000000001</v>
          </cell>
          <cell r="J253">
            <v>32.53</v>
          </cell>
          <cell r="K253">
            <v>32.53</v>
          </cell>
          <cell r="L253">
            <v>346.24</v>
          </cell>
          <cell r="M253">
            <v>32.53</v>
          </cell>
          <cell r="N253">
            <v>378.77</v>
          </cell>
          <cell r="O253">
            <v>1944.0900000000001</v>
          </cell>
          <cell r="P253">
            <v>0</v>
          </cell>
          <cell r="Q253">
            <v>1944.0900000000001</v>
          </cell>
          <cell r="R253">
            <v>1432.01</v>
          </cell>
          <cell r="S253">
            <v>0</v>
          </cell>
          <cell r="T253">
            <v>1432.01</v>
          </cell>
          <cell r="U253">
            <v>0</v>
          </cell>
          <cell r="V253">
            <v>1485.49</v>
          </cell>
          <cell r="W253">
            <v>1485.49</v>
          </cell>
          <cell r="X253">
            <v>3376.1000000000004</v>
          </cell>
          <cell r="Y253">
            <v>1485.49</v>
          </cell>
          <cell r="Z253">
            <v>4861.59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1236.47</v>
          </cell>
          <cell r="D255">
            <v>0</v>
          </cell>
          <cell r="E255">
            <v>1236.47</v>
          </cell>
          <cell r="F255">
            <v>496.66</v>
          </cell>
          <cell r="H255">
            <v>496.66</v>
          </cell>
          <cell r="J255">
            <v>198.85</v>
          </cell>
          <cell r="K255">
            <v>198.85</v>
          </cell>
          <cell r="L255">
            <v>1733.13</v>
          </cell>
          <cell r="M255">
            <v>198.85</v>
          </cell>
          <cell r="N255">
            <v>1931.98</v>
          </cell>
          <cell r="O255">
            <v>5996.33</v>
          </cell>
          <cell r="P255">
            <v>0</v>
          </cell>
          <cell r="Q255">
            <v>5996.33</v>
          </cell>
          <cell r="R255">
            <v>3726.1099999999997</v>
          </cell>
          <cell r="S255">
            <v>0</v>
          </cell>
          <cell r="T255">
            <v>3726.1099999999997</v>
          </cell>
          <cell r="U255">
            <v>0</v>
          </cell>
          <cell r="V255">
            <v>3489.8199999999997</v>
          </cell>
          <cell r="W255">
            <v>3489.8199999999997</v>
          </cell>
          <cell r="X255">
            <v>9722.4399999999987</v>
          </cell>
          <cell r="Y255">
            <v>3489.8199999999997</v>
          </cell>
          <cell r="Z255">
            <v>13212.259999999998</v>
          </cell>
        </row>
        <row r="256">
          <cell r="A256" t="str">
            <v>54015-02</v>
          </cell>
          <cell r="B256" t="str">
            <v>Bank Charge - Cheque Book</v>
          </cell>
          <cell r="C256">
            <v>340.38</v>
          </cell>
          <cell r="D256">
            <v>0</v>
          </cell>
          <cell r="E256">
            <v>340.38</v>
          </cell>
          <cell r="F256">
            <v>226.38</v>
          </cell>
          <cell r="H256">
            <v>226.38</v>
          </cell>
          <cell r="J256">
            <v>53.24</v>
          </cell>
          <cell r="K256">
            <v>53.24</v>
          </cell>
          <cell r="L256">
            <v>566.76</v>
          </cell>
          <cell r="M256">
            <v>53.24</v>
          </cell>
          <cell r="N256">
            <v>620</v>
          </cell>
          <cell r="O256">
            <v>1348.72</v>
          </cell>
          <cell r="P256">
            <v>0</v>
          </cell>
          <cell r="Q256">
            <v>1348.72</v>
          </cell>
          <cell r="R256">
            <v>1000.74</v>
          </cell>
          <cell r="S256">
            <v>0</v>
          </cell>
          <cell r="T256">
            <v>1000.74</v>
          </cell>
          <cell r="U256">
            <v>0</v>
          </cell>
          <cell r="V256">
            <v>700.54</v>
          </cell>
          <cell r="W256">
            <v>700.54</v>
          </cell>
          <cell r="X256">
            <v>2349.46</v>
          </cell>
          <cell r="Y256">
            <v>700.54</v>
          </cell>
          <cell r="Z256">
            <v>3050</v>
          </cell>
        </row>
        <row r="257">
          <cell r="A257" t="str">
            <v>54015-03</v>
          </cell>
          <cell r="B257" t="str">
            <v>Bank Charge - Others</v>
          </cell>
          <cell r="C257">
            <v>3728.61</v>
          </cell>
          <cell r="D257">
            <v>0</v>
          </cell>
          <cell r="E257">
            <v>3728.61</v>
          </cell>
          <cell r="F257">
            <v>1748.24</v>
          </cell>
          <cell r="H257">
            <v>1748.24</v>
          </cell>
          <cell r="J257">
            <v>411.15</v>
          </cell>
          <cell r="K257">
            <v>411.15</v>
          </cell>
          <cell r="L257">
            <v>5476.85</v>
          </cell>
          <cell r="M257">
            <v>411.15</v>
          </cell>
          <cell r="N257">
            <v>5888</v>
          </cell>
          <cell r="O257">
            <v>26144.880000000001</v>
          </cell>
          <cell r="P257">
            <v>0</v>
          </cell>
          <cell r="Q257">
            <v>26144.880000000001</v>
          </cell>
          <cell r="R257">
            <v>17880.21</v>
          </cell>
          <cell r="S257">
            <v>0</v>
          </cell>
          <cell r="T257">
            <v>17880.21</v>
          </cell>
          <cell r="U257">
            <v>0</v>
          </cell>
          <cell r="V257">
            <v>10285.81</v>
          </cell>
          <cell r="W257">
            <v>10285.81</v>
          </cell>
          <cell r="X257">
            <v>44025.09</v>
          </cell>
          <cell r="Y257">
            <v>10285.81</v>
          </cell>
          <cell r="Z257">
            <v>54310.899999999994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4717.95</v>
          </cell>
          <cell r="D260">
            <v>0</v>
          </cell>
          <cell r="E260">
            <v>4717.95</v>
          </cell>
          <cell r="F260">
            <v>3137.82</v>
          </cell>
          <cell r="H260">
            <v>3137.82</v>
          </cell>
          <cell r="J260">
            <v>737.95</v>
          </cell>
          <cell r="K260">
            <v>737.95</v>
          </cell>
          <cell r="L260">
            <v>7855.77</v>
          </cell>
          <cell r="M260">
            <v>737.95</v>
          </cell>
          <cell r="N260">
            <v>8593.7200000000012</v>
          </cell>
          <cell r="O260">
            <v>31110.560000000001</v>
          </cell>
          <cell r="P260">
            <v>0</v>
          </cell>
          <cell r="Q260">
            <v>31110.560000000001</v>
          </cell>
          <cell r="R260">
            <v>23911.759999999998</v>
          </cell>
          <cell r="S260">
            <v>0</v>
          </cell>
          <cell r="T260">
            <v>23911.759999999998</v>
          </cell>
          <cell r="U260">
            <v>0</v>
          </cell>
          <cell r="V260">
            <v>33382.65</v>
          </cell>
          <cell r="W260">
            <v>33382.65</v>
          </cell>
          <cell r="X260">
            <v>55022.32</v>
          </cell>
          <cell r="Y260">
            <v>33382.65</v>
          </cell>
          <cell r="Z260">
            <v>88404.97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23746.76</v>
          </cell>
          <cell r="D262">
            <v>0</v>
          </cell>
          <cell r="E262">
            <v>23746.76</v>
          </cell>
          <cell r="F262">
            <v>13469.09</v>
          </cell>
          <cell r="H262">
            <v>13469.09</v>
          </cell>
          <cell r="J262">
            <v>3725.77</v>
          </cell>
          <cell r="K262">
            <v>3725.77</v>
          </cell>
          <cell r="L262">
            <v>37215.85</v>
          </cell>
          <cell r="M262">
            <v>3725.77</v>
          </cell>
          <cell r="N262">
            <v>40941.619999999995</v>
          </cell>
          <cell r="O262">
            <v>158063.93000000002</v>
          </cell>
          <cell r="P262">
            <v>0</v>
          </cell>
          <cell r="Q262">
            <v>158063.93000000002</v>
          </cell>
          <cell r="R262">
            <v>104930.16</v>
          </cell>
          <cell r="S262">
            <v>0</v>
          </cell>
          <cell r="T262">
            <v>104930.16</v>
          </cell>
          <cell r="U262">
            <v>0</v>
          </cell>
          <cell r="V262">
            <v>89897.650000000009</v>
          </cell>
          <cell r="W262">
            <v>89897.650000000009</v>
          </cell>
          <cell r="X262">
            <v>262994.09000000003</v>
          </cell>
          <cell r="Y262">
            <v>89897.650000000009</v>
          </cell>
          <cell r="Z262">
            <v>352891.74000000005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41841.29</v>
          </cell>
          <cell r="D270">
            <v>0</v>
          </cell>
          <cell r="E270">
            <v>41841.29</v>
          </cell>
          <cell r="F270">
            <v>27827.86</v>
          </cell>
          <cell r="H270">
            <v>27827.86</v>
          </cell>
          <cell r="J270">
            <v>6544.5</v>
          </cell>
          <cell r="K270">
            <v>6544.5</v>
          </cell>
          <cell r="L270">
            <v>69669.149999999994</v>
          </cell>
          <cell r="M270">
            <v>6544.5</v>
          </cell>
          <cell r="N270">
            <v>76213.649999999994</v>
          </cell>
          <cell r="O270">
            <v>240360.65</v>
          </cell>
          <cell r="P270">
            <v>0</v>
          </cell>
          <cell r="Q270">
            <v>240360.65</v>
          </cell>
          <cell r="R270">
            <v>164336.84999999998</v>
          </cell>
          <cell r="S270">
            <v>0</v>
          </cell>
          <cell r="T270">
            <v>164336.84999999998</v>
          </cell>
          <cell r="U270">
            <v>0</v>
          </cell>
          <cell r="V270">
            <v>144131.99</v>
          </cell>
          <cell r="W270">
            <v>144131.99</v>
          </cell>
          <cell r="X270">
            <v>404697.5</v>
          </cell>
          <cell r="Y270">
            <v>144131.99</v>
          </cell>
          <cell r="Z270">
            <v>548829.49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181259.6</v>
          </cell>
          <cell r="D271">
            <v>0</v>
          </cell>
          <cell r="E271">
            <v>181259.6</v>
          </cell>
          <cell r="F271">
            <v>120552.36</v>
          </cell>
          <cell r="H271">
            <v>120552.36</v>
          </cell>
          <cell r="J271">
            <v>28351.25</v>
          </cell>
          <cell r="K271">
            <v>28351.25</v>
          </cell>
          <cell r="L271">
            <v>301811.96000000002</v>
          </cell>
          <cell r="M271">
            <v>28351.25</v>
          </cell>
          <cell r="N271">
            <v>330163.21000000002</v>
          </cell>
          <cell r="O271">
            <v>1100074.24</v>
          </cell>
          <cell r="P271">
            <v>0</v>
          </cell>
          <cell r="Q271">
            <v>1100074.24</v>
          </cell>
          <cell r="R271">
            <v>761601.74</v>
          </cell>
          <cell r="S271">
            <v>0</v>
          </cell>
          <cell r="T271">
            <v>761601.74</v>
          </cell>
          <cell r="U271">
            <v>0</v>
          </cell>
          <cell r="V271">
            <v>677642.93</v>
          </cell>
          <cell r="W271">
            <v>677642.93</v>
          </cell>
          <cell r="X271">
            <v>1861675.98</v>
          </cell>
          <cell r="Y271">
            <v>677642.93</v>
          </cell>
          <cell r="Z271">
            <v>2539318.91</v>
          </cell>
        </row>
        <row r="272">
          <cell r="A272" t="str">
            <v>54020-03</v>
          </cell>
          <cell r="B272" t="str">
            <v>Depreciation - Vehicle</v>
          </cell>
          <cell r="C272">
            <v>56371.74</v>
          </cell>
          <cell r="D272">
            <v>0</v>
          </cell>
          <cell r="E272">
            <v>56371.74</v>
          </cell>
          <cell r="F272">
            <v>37491.78</v>
          </cell>
          <cell r="H272">
            <v>37491.78</v>
          </cell>
          <cell r="J272">
            <v>8817.24</v>
          </cell>
          <cell r="K272">
            <v>8817.24</v>
          </cell>
          <cell r="L272">
            <v>93863.51999999999</v>
          </cell>
          <cell r="M272">
            <v>8817.24</v>
          </cell>
          <cell r="N272">
            <v>102680.76</v>
          </cell>
          <cell r="O272">
            <v>309296.71000000002</v>
          </cell>
          <cell r="P272">
            <v>0</v>
          </cell>
          <cell r="Q272">
            <v>309296.71000000002</v>
          </cell>
          <cell r="R272">
            <v>209231.98</v>
          </cell>
          <cell r="S272">
            <v>0</v>
          </cell>
          <cell r="T272">
            <v>209231.98</v>
          </cell>
          <cell r="U272">
            <v>0</v>
          </cell>
          <cell r="V272">
            <v>183675.22</v>
          </cell>
          <cell r="W272">
            <v>183675.22</v>
          </cell>
          <cell r="X272">
            <v>518528.69000000006</v>
          </cell>
          <cell r="Y272">
            <v>183675.22</v>
          </cell>
          <cell r="Z272">
            <v>702203.91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17700.59</v>
          </cell>
          <cell r="D273">
            <v>0</v>
          </cell>
          <cell r="E273">
            <v>17700.59</v>
          </cell>
          <cell r="F273">
            <v>11772.33</v>
          </cell>
          <cell r="H273">
            <v>11772.33</v>
          </cell>
          <cell r="J273">
            <v>2768.59</v>
          </cell>
          <cell r="K273">
            <v>2768.59</v>
          </cell>
          <cell r="L273">
            <v>29472.92</v>
          </cell>
          <cell r="M273">
            <v>2768.59</v>
          </cell>
          <cell r="N273">
            <v>32241.51</v>
          </cell>
          <cell r="O273">
            <v>129224.17</v>
          </cell>
          <cell r="P273">
            <v>0</v>
          </cell>
          <cell r="Q273">
            <v>129224.17</v>
          </cell>
          <cell r="R273">
            <v>88119.45</v>
          </cell>
          <cell r="S273">
            <v>0</v>
          </cell>
          <cell r="T273">
            <v>88119.45</v>
          </cell>
          <cell r="U273">
            <v>0</v>
          </cell>
          <cell r="V273">
            <v>79206.959999999992</v>
          </cell>
          <cell r="W273">
            <v>79206.959999999992</v>
          </cell>
          <cell r="X273">
            <v>217343.62</v>
          </cell>
          <cell r="Y273">
            <v>79206.959999999992</v>
          </cell>
          <cell r="Z273">
            <v>296550.57999999996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1150581.97</v>
          </cell>
          <cell r="P274">
            <v>0</v>
          </cell>
          <cell r="Q274">
            <v>1150581.97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1150581.97</v>
          </cell>
          <cell r="Y274">
            <v>0</v>
          </cell>
          <cell r="Z274">
            <v>1150581.97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103565.84</v>
          </cell>
          <cell r="D277">
            <v>0</v>
          </cell>
          <cell r="E277">
            <v>103565.84</v>
          </cell>
          <cell r="F277">
            <v>68879.7</v>
          </cell>
          <cell r="H277">
            <v>68879.7</v>
          </cell>
          <cell r="J277">
            <v>16198.98</v>
          </cell>
          <cell r="K277">
            <v>16198.98</v>
          </cell>
          <cell r="L277">
            <v>172445.53999999998</v>
          </cell>
          <cell r="M277">
            <v>16198.98</v>
          </cell>
          <cell r="N277">
            <v>188644.52</v>
          </cell>
          <cell r="O277">
            <v>251837.82</v>
          </cell>
          <cell r="P277">
            <v>0</v>
          </cell>
          <cell r="Q277">
            <v>251837.82</v>
          </cell>
          <cell r="R277">
            <v>127020.94</v>
          </cell>
          <cell r="S277">
            <v>0</v>
          </cell>
          <cell r="T277">
            <v>127020.94</v>
          </cell>
          <cell r="U277">
            <v>0</v>
          </cell>
          <cell r="V277">
            <v>39843.14</v>
          </cell>
          <cell r="W277">
            <v>39843.14</v>
          </cell>
          <cell r="X277">
            <v>378858.76</v>
          </cell>
          <cell r="Y277">
            <v>39843.14</v>
          </cell>
          <cell r="Z277">
            <v>418701.9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5812.18</v>
          </cell>
          <cell r="D283">
            <v>0</v>
          </cell>
          <cell r="E283">
            <v>5812.18</v>
          </cell>
          <cell r="F283">
            <v>47438.97</v>
          </cell>
          <cell r="H283">
            <v>47438.97</v>
          </cell>
          <cell r="J283">
            <v>909.1</v>
          </cell>
          <cell r="K283">
            <v>909.1</v>
          </cell>
          <cell r="L283">
            <v>53251.15</v>
          </cell>
          <cell r="M283">
            <v>909.1</v>
          </cell>
          <cell r="N283">
            <v>54160.25</v>
          </cell>
          <cell r="O283">
            <v>117081.82999999999</v>
          </cell>
          <cell r="P283">
            <v>0</v>
          </cell>
          <cell r="Q283">
            <v>117081.82999999999</v>
          </cell>
          <cell r="R283">
            <v>330697</v>
          </cell>
          <cell r="S283">
            <v>0</v>
          </cell>
          <cell r="T283">
            <v>330697</v>
          </cell>
          <cell r="U283">
            <v>0</v>
          </cell>
          <cell r="V283">
            <v>238317.74000000002</v>
          </cell>
          <cell r="W283">
            <v>238317.74000000002</v>
          </cell>
          <cell r="X283">
            <v>447778.82999999996</v>
          </cell>
          <cell r="Y283">
            <v>238317.74000000002</v>
          </cell>
          <cell r="Z283">
            <v>686096.57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912.40999999999985</v>
          </cell>
          <cell r="D285">
            <v>0</v>
          </cell>
          <cell r="E285">
            <v>912.40999999999985</v>
          </cell>
          <cell r="F285">
            <v>-191455.35000000003</v>
          </cell>
          <cell r="H285">
            <v>-191455.35000000003</v>
          </cell>
          <cell r="K285">
            <v>0</v>
          </cell>
          <cell r="L285">
            <v>-190542.94000000003</v>
          </cell>
          <cell r="M285">
            <v>0</v>
          </cell>
          <cell r="N285">
            <v>-190542.94000000003</v>
          </cell>
          <cell r="O285">
            <v>-8100.2199999999993</v>
          </cell>
          <cell r="P285">
            <v>0</v>
          </cell>
          <cell r="Q285">
            <v>-8100.2199999999993</v>
          </cell>
          <cell r="R285">
            <v>-977820.21</v>
          </cell>
          <cell r="S285">
            <v>0</v>
          </cell>
          <cell r="T285">
            <v>-977820.21</v>
          </cell>
          <cell r="U285">
            <v>0</v>
          </cell>
          <cell r="V285">
            <v>0</v>
          </cell>
          <cell r="W285">
            <v>0</v>
          </cell>
          <cell r="X285">
            <v>-985920.42999999993</v>
          </cell>
          <cell r="Y285">
            <v>0</v>
          </cell>
          <cell r="Z285">
            <v>-985920.42999999993</v>
          </cell>
        </row>
        <row r="286">
          <cell r="A286" t="str">
            <v>51001-02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10315.89</v>
          </cell>
          <cell r="P286">
            <v>0</v>
          </cell>
          <cell r="Q286">
            <v>10315.89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10315.89</v>
          </cell>
          <cell r="Y286">
            <v>0</v>
          </cell>
          <cell r="Z286">
            <v>10315.89</v>
          </cell>
        </row>
        <row r="287">
          <cell r="A287">
            <v>999999</v>
          </cell>
          <cell r="B287" t="str">
            <v>Contra Account</v>
          </cell>
          <cell r="C287">
            <v>22246105.260000002</v>
          </cell>
          <cell r="D287">
            <v>0</v>
          </cell>
          <cell r="E287">
            <v>22227292.020000003</v>
          </cell>
          <cell r="F287">
            <v>43490723.350000016</v>
          </cell>
          <cell r="G287">
            <v>0</v>
          </cell>
          <cell r="H287">
            <v>43618088.870000027</v>
          </cell>
          <cell r="I287">
            <v>0</v>
          </cell>
          <cell r="J287">
            <v>1948080.6</v>
          </cell>
          <cell r="K287">
            <v>1948080.6</v>
          </cell>
          <cell r="L287">
            <v>87539976.990000024</v>
          </cell>
          <cell r="M287">
            <v>1948080.6</v>
          </cell>
          <cell r="N287">
            <v>89488057.590000048</v>
          </cell>
          <cell r="O287">
            <v>27368824.009999987</v>
          </cell>
          <cell r="P287">
            <v>0</v>
          </cell>
          <cell r="Q287">
            <v>27368824.009999987</v>
          </cell>
          <cell r="R287">
            <v>63894662.810000032</v>
          </cell>
          <cell r="S287">
            <v>0</v>
          </cell>
          <cell r="T287">
            <v>63894662.810000032</v>
          </cell>
          <cell r="U287">
            <v>0</v>
          </cell>
          <cell r="V287">
            <v>17094229.66</v>
          </cell>
          <cell r="W287">
            <v>17094229.66</v>
          </cell>
          <cell r="X287">
            <v>91263486.819999933</v>
          </cell>
          <cell r="Y287">
            <v>17094229.66</v>
          </cell>
          <cell r="Z287">
            <v>1.151056494563818E-8</v>
          </cell>
        </row>
      </sheetData>
      <sheetData sheetId="17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8657.75</v>
          </cell>
        </row>
        <row r="9">
          <cell r="A9" t="str">
            <v>11001-02</v>
          </cell>
          <cell r="B9" t="str">
            <v>Petty Cash</v>
          </cell>
          <cell r="Z9">
            <v>50000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1271803.97</v>
          </cell>
        </row>
        <row r="12">
          <cell r="A12" t="str">
            <v>11002-04</v>
          </cell>
          <cell r="B12" t="str">
            <v>Saving A/C - Bay : Bangpoo</v>
          </cell>
          <cell r="Z12">
            <v>4417215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8552224.3399999999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6500092.6099999994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2000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11217.62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60276751.870000005</v>
          </cell>
        </row>
        <row r="30">
          <cell r="A30" t="str">
            <v>11007-02</v>
          </cell>
          <cell r="B30" t="str">
            <v>Accounts receivable - Export</v>
          </cell>
          <cell r="Z30">
            <v>25026859.140000001</v>
          </cell>
        </row>
        <row r="31">
          <cell r="A31" t="str">
            <v>11007-03</v>
          </cell>
          <cell r="B31" t="str">
            <v>Accounts receivable - Related</v>
          </cell>
          <cell r="Z31">
            <v>5677311.5800000001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5703543.6600000001</v>
          </cell>
          <cell r="E35">
            <v>5703543.6600000001</v>
          </cell>
          <cell r="F35">
            <v>3049235.91</v>
          </cell>
          <cell r="G35">
            <v>0</v>
          </cell>
          <cell r="H35">
            <v>3049235.91</v>
          </cell>
          <cell r="K35">
            <v>0</v>
          </cell>
          <cell r="L35">
            <v>8752779.5700000003</v>
          </cell>
          <cell r="M35">
            <v>0</v>
          </cell>
          <cell r="N35">
            <v>8752779.5700000003</v>
          </cell>
          <cell r="O35">
            <v>5703543.6600000001</v>
          </cell>
          <cell r="P35">
            <v>0</v>
          </cell>
          <cell r="Q35">
            <v>5703543.6600000001</v>
          </cell>
          <cell r="R35">
            <v>3049235.91</v>
          </cell>
          <cell r="S35">
            <v>0</v>
          </cell>
          <cell r="T35">
            <v>3049235.91</v>
          </cell>
          <cell r="V35">
            <v>0</v>
          </cell>
          <cell r="W35">
            <v>0</v>
          </cell>
          <cell r="X35">
            <v>8752779.5700000003</v>
          </cell>
          <cell r="Y35">
            <v>0</v>
          </cell>
          <cell r="Z35">
            <v>8752779.5700000003</v>
          </cell>
        </row>
        <row r="36">
          <cell r="A36" t="str">
            <v>11009-02</v>
          </cell>
          <cell r="B36" t="str">
            <v>Decoration Materials in Stock</v>
          </cell>
          <cell r="C36">
            <v>62272.75</v>
          </cell>
          <cell r="E36">
            <v>62272.75</v>
          </cell>
          <cell r="F36">
            <v>93351.2</v>
          </cell>
          <cell r="G36">
            <v>0</v>
          </cell>
          <cell r="H36">
            <v>93351.2</v>
          </cell>
          <cell r="K36">
            <v>0</v>
          </cell>
          <cell r="L36">
            <v>155623.95000000001</v>
          </cell>
          <cell r="M36">
            <v>0</v>
          </cell>
          <cell r="N36">
            <v>155623.95000000001</v>
          </cell>
          <cell r="O36">
            <v>62272.75</v>
          </cell>
          <cell r="P36">
            <v>0</v>
          </cell>
          <cell r="Q36">
            <v>62272.75</v>
          </cell>
          <cell r="R36">
            <v>93351.2</v>
          </cell>
          <cell r="S36">
            <v>0</v>
          </cell>
          <cell r="T36">
            <v>93351.2</v>
          </cell>
          <cell r="V36">
            <v>0</v>
          </cell>
          <cell r="W36">
            <v>0</v>
          </cell>
          <cell r="X36">
            <v>155623.95000000001</v>
          </cell>
          <cell r="Y36">
            <v>0</v>
          </cell>
          <cell r="Z36">
            <v>155623.95000000001</v>
          </cell>
        </row>
        <row r="37">
          <cell r="A37" t="str">
            <v>11009-03</v>
          </cell>
          <cell r="B37" t="str">
            <v>Assembly Materials in Stock</v>
          </cell>
          <cell r="C37">
            <v>1054137.52</v>
          </cell>
          <cell r="E37">
            <v>1054137.52</v>
          </cell>
          <cell r="F37">
            <v>30901281.120000001</v>
          </cell>
          <cell r="G37">
            <v>0</v>
          </cell>
          <cell r="H37">
            <v>30901281.120000001</v>
          </cell>
          <cell r="J37">
            <v>340104.8</v>
          </cell>
          <cell r="K37">
            <v>340104.8</v>
          </cell>
          <cell r="L37">
            <v>31955418.640000001</v>
          </cell>
          <cell r="M37">
            <v>340104.8</v>
          </cell>
          <cell r="N37">
            <v>32295523.440000001</v>
          </cell>
          <cell r="O37">
            <v>1054137.52</v>
          </cell>
          <cell r="P37">
            <v>0</v>
          </cell>
          <cell r="Q37">
            <v>1054137.52</v>
          </cell>
          <cell r="R37">
            <v>30901281.120000001</v>
          </cell>
          <cell r="S37">
            <v>0</v>
          </cell>
          <cell r="T37">
            <v>30901281.120000001</v>
          </cell>
          <cell r="V37">
            <v>340104.8</v>
          </cell>
          <cell r="W37">
            <v>340104.8</v>
          </cell>
          <cell r="X37">
            <v>31955418.640000001</v>
          </cell>
          <cell r="Y37">
            <v>340104.8</v>
          </cell>
          <cell r="Z37">
            <v>32295523.440000001</v>
          </cell>
        </row>
        <row r="38">
          <cell r="A38" t="str">
            <v>11009-04</v>
          </cell>
          <cell r="B38" t="str">
            <v>Packing Material in Stock</v>
          </cell>
          <cell r="C38">
            <v>14064</v>
          </cell>
          <cell r="E38">
            <v>14064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14064</v>
          </cell>
          <cell r="M38">
            <v>0</v>
          </cell>
          <cell r="N38">
            <v>14064</v>
          </cell>
          <cell r="O38">
            <v>14064</v>
          </cell>
          <cell r="P38">
            <v>0</v>
          </cell>
          <cell r="Q38">
            <v>14064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14064</v>
          </cell>
          <cell r="Y38">
            <v>0</v>
          </cell>
          <cell r="Z38">
            <v>14064</v>
          </cell>
        </row>
        <row r="39">
          <cell r="A39" t="str">
            <v>11009-05</v>
          </cell>
          <cell r="B39" t="str">
            <v>Factory Supplies In Stock</v>
          </cell>
          <cell r="C39">
            <v>46340.67</v>
          </cell>
          <cell r="E39">
            <v>46340.67</v>
          </cell>
          <cell r="F39">
            <v>39221.9</v>
          </cell>
          <cell r="G39">
            <v>0</v>
          </cell>
          <cell r="H39">
            <v>39221.9</v>
          </cell>
          <cell r="K39">
            <v>0</v>
          </cell>
          <cell r="L39">
            <v>85562.57</v>
          </cell>
          <cell r="M39">
            <v>0</v>
          </cell>
          <cell r="N39">
            <v>85562.57</v>
          </cell>
          <cell r="O39">
            <v>46340.67</v>
          </cell>
          <cell r="P39">
            <v>0</v>
          </cell>
          <cell r="Q39">
            <v>46340.67</v>
          </cell>
          <cell r="R39">
            <v>39221.9</v>
          </cell>
          <cell r="S39">
            <v>0</v>
          </cell>
          <cell r="T39">
            <v>39221.9</v>
          </cell>
          <cell r="V39">
            <v>0</v>
          </cell>
          <cell r="W39">
            <v>0</v>
          </cell>
          <cell r="X39">
            <v>85562.57</v>
          </cell>
          <cell r="Y39">
            <v>0</v>
          </cell>
          <cell r="Z39">
            <v>85562.57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3386142.24</v>
          </cell>
          <cell r="E40">
            <v>3386142.24</v>
          </cell>
          <cell r="F40">
            <v>7472078.3399999999</v>
          </cell>
          <cell r="G40">
            <v>0</v>
          </cell>
          <cell r="H40">
            <v>7472078.3399999999</v>
          </cell>
          <cell r="J40">
            <v>897789.17</v>
          </cell>
          <cell r="K40">
            <v>897789.17</v>
          </cell>
          <cell r="L40">
            <v>10858220.58</v>
          </cell>
          <cell r="M40">
            <v>897789.17</v>
          </cell>
          <cell r="N40">
            <v>11756009.75</v>
          </cell>
          <cell r="O40">
            <v>3386142.24</v>
          </cell>
          <cell r="P40">
            <v>0</v>
          </cell>
          <cell r="Q40">
            <v>3386142.24</v>
          </cell>
          <cell r="R40">
            <v>7472078.3399999999</v>
          </cell>
          <cell r="S40">
            <v>0</v>
          </cell>
          <cell r="T40">
            <v>7472078.3399999999</v>
          </cell>
          <cell r="V40">
            <v>897789.17</v>
          </cell>
          <cell r="W40">
            <v>897789.17</v>
          </cell>
          <cell r="X40">
            <v>10858220.58</v>
          </cell>
          <cell r="Y40">
            <v>897789.17</v>
          </cell>
          <cell r="Z40">
            <v>11756009.75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9145053.5999999996</v>
          </cell>
          <cell r="E41">
            <v>9145053.5999999996</v>
          </cell>
          <cell r="F41">
            <v>3810788.41</v>
          </cell>
          <cell r="G41">
            <v>0</v>
          </cell>
          <cell r="H41">
            <v>3810788.41</v>
          </cell>
          <cell r="J41">
            <v>813566.65</v>
          </cell>
          <cell r="K41">
            <v>813566.65</v>
          </cell>
          <cell r="L41">
            <v>12955842.01</v>
          </cell>
          <cell r="M41">
            <v>813566.65</v>
          </cell>
          <cell r="N41">
            <v>13769408.66</v>
          </cell>
          <cell r="O41">
            <v>9145053.5999999996</v>
          </cell>
          <cell r="P41">
            <v>0</v>
          </cell>
          <cell r="Q41">
            <v>9145053.5999999996</v>
          </cell>
          <cell r="R41">
            <v>3810788.41</v>
          </cell>
          <cell r="S41">
            <v>0</v>
          </cell>
          <cell r="T41">
            <v>3810788.41</v>
          </cell>
          <cell r="V41">
            <v>813566.65</v>
          </cell>
          <cell r="W41">
            <v>813566.65</v>
          </cell>
          <cell r="X41">
            <v>12955842.01</v>
          </cell>
          <cell r="Y41">
            <v>813566.65</v>
          </cell>
          <cell r="Z41">
            <v>13769408.66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4165300</v>
          </cell>
        </row>
        <row r="49">
          <cell r="A49" t="str">
            <v>11010-02</v>
          </cell>
          <cell r="B49" t="str">
            <v>Prepaid Expense</v>
          </cell>
          <cell r="Z49">
            <v>758939.74</v>
          </cell>
        </row>
        <row r="50">
          <cell r="A50" t="str">
            <v>11010-03</v>
          </cell>
          <cell r="B50" t="str">
            <v>Refundable Deposit</v>
          </cell>
          <cell r="Z50">
            <v>1750300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1062462.97</v>
          </cell>
        </row>
        <row r="53">
          <cell r="A53" t="str">
            <v>11010-06</v>
          </cell>
          <cell r="B53" t="str">
            <v>Purchase Vat</v>
          </cell>
          <cell r="Z53">
            <v>3926880.49</v>
          </cell>
        </row>
        <row r="54">
          <cell r="A54" t="str">
            <v>11010-07</v>
          </cell>
          <cell r="B54" t="str">
            <v>Vat in Transit</v>
          </cell>
          <cell r="Z54">
            <v>169566.09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8378979.7799999993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787514.69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517149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266105077.72999999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533760388.95000005</v>
          </cell>
        </row>
        <row r="68">
          <cell r="A68" t="str">
            <v>14004-01</v>
          </cell>
          <cell r="B68" t="str">
            <v>Funiture &amp; Fixture</v>
          </cell>
          <cell r="Z68">
            <v>7893789.1500000004</v>
          </cell>
        </row>
        <row r="69">
          <cell r="A69" t="str">
            <v>14005-01</v>
          </cell>
          <cell r="B69" t="str">
            <v>Office Equipment</v>
          </cell>
          <cell r="Z69">
            <v>37671632.109999999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-125452152.85000001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-508560612.02999997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-6931425.8800000008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-33059958.160000004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-5205262.99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-17262742.260000002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-8739007.8199999984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-78000000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-47510768.660000004</v>
          </cell>
        </row>
        <row r="88">
          <cell r="A88" t="str">
            <v>21002-02</v>
          </cell>
          <cell r="B88" t="str">
            <v>Accounts Payable - Export</v>
          </cell>
          <cell r="Z88">
            <v>-24646945.43</v>
          </cell>
        </row>
        <row r="89">
          <cell r="A89" t="str">
            <v>21002-03</v>
          </cell>
          <cell r="B89" t="str">
            <v>Accounts Payable - Related</v>
          </cell>
          <cell r="Z89">
            <v>-24039470.199999999</v>
          </cell>
        </row>
        <row r="90">
          <cell r="A90" t="str">
            <v>21003-01</v>
          </cell>
          <cell r="B90" t="str">
            <v>Accrued Interest</v>
          </cell>
          <cell r="Z90">
            <v>-98087.67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-5038023.5</v>
          </cell>
        </row>
        <row r="92">
          <cell r="A92" t="str">
            <v>21003-03</v>
          </cell>
          <cell r="B92" t="str">
            <v>Other Creditors</v>
          </cell>
          <cell r="Z92">
            <v>-127000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-127670.83</v>
          </cell>
        </row>
        <row r="97">
          <cell r="A97" t="str">
            <v>21004-02</v>
          </cell>
          <cell r="B97" t="str">
            <v>W/T Phor Ngor Dor 3</v>
          </cell>
          <cell r="Z97">
            <v>-2295</v>
          </cell>
        </row>
        <row r="98">
          <cell r="A98" t="str">
            <v>21004-03</v>
          </cell>
          <cell r="B98" t="str">
            <v>W/T Phor Ngor Dor 1</v>
          </cell>
          <cell r="Z98">
            <v>-745830.48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-260734</v>
          </cell>
        </row>
        <row r="103">
          <cell r="A103" t="str">
            <v>21007-01</v>
          </cell>
          <cell r="B103" t="str">
            <v>Selling Tax</v>
          </cell>
          <cell r="Z103">
            <v>-4369090.97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0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-10318230.279999999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-10291.61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-18973192.900000002</v>
          </cell>
          <cell r="D116">
            <v>0</v>
          </cell>
          <cell r="E116">
            <v>-18973192.900000002</v>
          </cell>
          <cell r="F116">
            <v>-4308331.47</v>
          </cell>
          <cell r="G116">
            <v>0</v>
          </cell>
          <cell r="H116">
            <v>-4308331.47</v>
          </cell>
          <cell r="J116">
            <v>-2753442</v>
          </cell>
          <cell r="K116">
            <v>-2753442</v>
          </cell>
          <cell r="L116">
            <v>-23281524.370000001</v>
          </cell>
          <cell r="M116">
            <v>-2753442</v>
          </cell>
          <cell r="N116">
            <v>-26034966.370000001</v>
          </cell>
          <cell r="O116">
            <v>-117563172.25</v>
          </cell>
          <cell r="P116">
            <v>0</v>
          </cell>
          <cell r="Q116">
            <v>-117563172.25</v>
          </cell>
          <cell r="R116">
            <v>-42185358.689999998</v>
          </cell>
          <cell r="S116">
            <v>0</v>
          </cell>
          <cell r="T116">
            <v>-42185358.689999998</v>
          </cell>
          <cell r="U116">
            <v>0</v>
          </cell>
          <cell r="V116">
            <v>-71482920.700000003</v>
          </cell>
          <cell r="W116">
            <v>-71482920.700000003</v>
          </cell>
          <cell r="X116">
            <v>-159748530.94</v>
          </cell>
          <cell r="Y116">
            <v>-71482920.700000003</v>
          </cell>
          <cell r="Z116">
            <v>-231231451.63999999</v>
          </cell>
        </row>
        <row r="117">
          <cell r="A117" t="str">
            <v>41000-02</v>
          </cell>
          <cell r="B117" t="str">
            <v>Export Sales</v>
          </cell>
          <cell r="D117">
            <v>0</v>
          </cell>
          <cell r="E117">
            <v>0</v>
          </cell>
          <cell r="F117">
            <v>-12232616.32</v>
          </cell>
          <cell r="G117">
            <v>0</v>
          </cell>
          <cell r="H117">
            <v>-12232616.32</v>
          </cell>
          <cell r="K117">
            <v>0</v>
          </cell>
          <cell r="L117">
            <v>-12232616.32</v>
          </cell>
          <cell r="M117">
            <v>0</v>
          </cell>
          <cell r="N117">
            <v>-12232616.32</v>
          </cell>
          <cell r="O117">
            <v>0</v>
          </cell>
          <cell r="P117">
            <v>0</v>
          </cell>
          <cell r="Q117">
            <v>0</v>
          </cell>
          <cell r="R117">
            <v>-49797805</v>
          </cell>
          <cell r="S117">
            <v>0</v>
          </cell>
          <cell r="T117">
            <v>-49797805</v>
          </cell>
          <cell r="U117">
            <v>0</v>
          </cell>
          <cell r="V117">
            <v>0</v>
          </cell>
          <cell r="W117">
            <v>0</v>
          </cell>
          <cell r="X117">
            <v>-49797805</v>
          </cell>
          <cell r="Y117">
            <v>0</v>
          </cell>
          <cell r="Z117">
            <v>-49797805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-241051.78</v>
          </cell>
          <cell r="D123">
            <v>0</v>
          </cell>
          <cell r="E123">
            <v>-241051.78</v>
          </cell>
          <cell r="F123">
            <v>-266778.38</v>
          </cell>
          <cell r="G123">
            <v>0</v>
          </cell>
          <cell r="H123">
            <v>-266778.38</v>
          </cell>
          <cell r="K123">
            <v>0</v>
          </cell>
          <cell r="L123">
            <v>-507830.16000000003</v>
          </cell>
          <cell r="M123">
            <v>0</v>
          </cell>
          <cell r="N123">
            <v>-507830.16000000003</v>
          </cell>
          <cell r="O123">
            <v>-1372668.4000000001</v>
          </cell>
          <cell r="P123">
            <v>0</v>
          </cell>
          <cell r="Q123">
            <v>-1372668.4000000001</v>
          </cell>
          <cell r="R123">
            <v>-1590330.23</v>
          </cell>
          <cell r="S123">
            <v>0</v>
          </cell>
          <cell r="T123">
            <v>-1590330.23</v>
          </cell>
          <cell r="U123">
            <v>0</v>
          </cell>
          <cell r="V123">
            <v>0</v>
          </cell>
          <cell r="W123">
            <v>0</v>
          </cell>
          <cell r="X123">
            <v>-2962998.63</v>
          </cell>
          <cell r="Y123">
            <v>0</v>
          </cell>
          <cell r="Z123">
            <v>-2962998.63</v>
          </cell>
        </row>
        <row r="124">
          <cell r="A124" t="str">
            <v>43000-02</v>
          </cell>
          <cell r="B124" t="str">
            <v>Other Income</v>
          </cell>
          <cell r="C124">
            <v>-794173.19</v>
          </cell>
          <cell r="D124">
            <v>0</v>
          </cell>
          <cell r="E124">
            <v>-794173.19</v>
          </cell>
          <cell r="F124">
            <v>-38428.03</v>
          </cell>
          <cell r="G124">
            <v>0</v>
          </cell>
          <cell r="H124">
            <v>-38428.03</v>
          </cell>
          <cell r="J124">
            <v>0</v>
          </cell>
          <cell r="K124">
            <v>0</v>
          </cell>
          <cell r="L124">
            <v>-832601.22</v>
          </cell>
          <cell r="M124">
            <v>0</v>
          </cell>
          <cell r="N124">
            <v>-832601.22</v>
          </cell>
          <cell r="O124">
            <v>-5325441.87</v>
          </cell>
          <cell r="P124">
            <v>0</v>
          </cell>
          <cell r="Q124">
            <v>-5325441.87</v>
          </cell>
          <cell r="R124">
            <v>-642000.56000000006</v>
          </cell>
          <cell r="S124">
            <v>0</v>
          </cell>
          <cell r="T124">
            <v>-642000.56000000006</v>
          </cell>
          <cell r="U124">
            <v>0</v>
          </cell>
          <cell r="V124">
            <v>0</v>
          </cell>
          <cell r="W124">
            <v>0</v>
          </cell>
          <cell r="X124">
            <v>-5967442.4299999997</v>
          </cell>
          <cell r="Y124">
            <v>0</v>
          </cell>
          <cell r="Z124">
            <v>-5967442.4299999997</v>
          </cell>
        </row>
        <row r="125">
          <cell r="B125" t="str">
            <v xml:space="preserve"> Other Income -Mould</v>
          </cell>
          <cell r="C125">
            <v>-723500</v>
          </cell>
          <cell r="D125">
            <v>0</v>
          </cell>
          <cell r="E125">
            <v>-723500</v>
          </cell>
          <cell r="F125">
            <v>-14550.35</v>
          </cell>
          <cell r="H125">
            <v>-14550.35</v>
          </cell>
          <cell r="L125">
            <v>-738050.35</v>
          </cell>
          <cell r="M125">
            <v>0</v>
          </cell>
          <cell r="N125">
            <v>-738050.35</v>
          </cell>
          <cell r="O125">
            <v>-5156120</v>
          </cell>
          <cell r="P125">
            <v>0</v>
          </cell>
          <cell r="Q125">
            <v>-5156120</v>
          </cell>
          <cell r="R125">
            <v>-341959.54</v>
          </cell>
          <cell r="S125">
            <v>0</v>
          </cell>
          <cell r="T125">
            <v>-341959.54</v>
          </cell>
          <cell r="U125">
            <v>0</v>
          </cell>
          <cell r="V125">
            <v>0</v>
          </cell>
          <cell r="W125">
            <v>0</v>
          </cell>
          <cell r="X125">
            <v>-5498079.54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-70673.19</v>
          </cell>
          <cell r="D126">
            <v>0</v>
          </cell>
          <cell r="E126">
            <v>-70673.19</v>
          </cell>
          <cell r="F126">
            <v>-23877.68</v>
          </cell>
          <cell r="H126">
            <v>-23877.68</v>
          </cell>
          <cell r="J126">
            <v>0</v>
          </cell>
          <cell r="L126">
            <v>-94550.87</v>
          </cell>
          <cell r="M126">
            <v>0</v>
          </cell>
          <cell r="N126">
            <v>-94550.87</v>
          </cell>
          <cell r="O126">
            <v>-169321.87</v>
          </cell>
          <cell r="P126">
            <v>0</v>
          </cell>
          <cell r="Q126">
            <v>-169321.87</v>
          </cell>
          <cell r="R126">
            <v>-300041.02</v>
          </cell>
          <cell r="S126">
            <v>0</v>
          </cell>
          <cell r="T126">
            <v>-300041.02</v>
          </cell>
          <cell r="U126">
            <v>0</v>
          </cell>
          <cell r="V126">
            <v>0</v>
          </cell>
          <cell r="W126">
            <v>0</v>
          </cell>
          <cell r="X126">
            <v>-469362.89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-110128.88</v>
          </cell>
          <cell r="J129">
            <v>110128.88</v>
          </cell>
          <cell r="K129">
            <v>110128.88</v>
          </cell>
          <cell r="L129">
            <v>-110128.88</v>
          </cell>
          <cell r="M129">
            <v>110128.88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-3618717.23</v>
          </cell>
          <cell r="S129">
            <v>0</v>
          </cell>
          <cell r="T129">
            <v>-3618717.23</v>
          </cell>
          <cell r="U129">
            <v>0</v>
          </cell>
          <cell r="V129">
            <v>3618717.23</v>
          </cell>
          <cell r="W129">
            <v>3618717.23</v>
          </cell>
          <cell r="X129">
            <v>-3618717.23</v>
          </cell>
          <cell r="Y129">
            <v>3618717.23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7961058.3499999996</v>
          </cell>
          <cell r="D133">
            <v>0</v>
          </cell>
          <cell r="E133">
            <v>7961058.3499999996</v>
          </cell>
          <cell r="F133">
            <v>4112143.54</v>
          </cell>
          <cell r="G133">
            <v>0</v>
          </cell>
          <cell r="H133">
            <v>4112143.54</v>
          </cell>
          <cell r="J133">
            <v>0</v>
          </cell>
          <cell r="K133">
            <v>0</v>
          </cell>
          <cell r="L133">
            <v>12073201.890000001</v>
          </cell>
          <cell r="M133">
            <v>0</v>
          </cell>
          <cell r="N133">
            <v>12073201.890000001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58839</v>
          </cell>
          <cell r="D134">
            <v>0</v>
          </cell>
          <cell r="E134">
            <v>58839</v>
          </cell>
          <cell r="F134">
            <v>90576.67</v>
          </cell>
          <cell r="G134">
            <v>0</v>
          </cell>
          <cell r="H134">
            <v>90576.67</v>
          </cell>
          <cell r="J134">
            <v>0</v>
          </cell>
          <cell r="K134">
            <v>0</v>
          </cell>
          <cell r="L134">
            <v>149415.66999999998</v>
          </cell>
          <cell r="M134">
            <v>0</v>
          </cell>
          <cell r="N134">
            <v>149415.66999999998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1396399.5299999998</v>
          </cell>
          <cell r="D135">
            <v>0</v>
          </cell>
          <cell r="E135">
            <v>1396399.5299999998</v>
          </cell>
          <cell r="F135">
            <v>25584438</v>
          </cell>
          <cell r="G135">
            <v>0</v>
          </cell>
          <cell r="H135">
            <v>25584438</v>
          </cell>
          <cell r="J135">
            <v>535846.93999999994</v>
          </cell>
          <cell r="K135">
            <v>535846.93999999994</v>
          </cell>
          <cell r="L135">
            <v>26980837.530000001</v>
          </cell>
          <cell r="M135">
            <v>535846.93999999994</v>
          </cell>
          <cell r="N135">
            <v>27516684.470000003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22000.35</v>
          </cell>
          <cell r="D136">
            <v>0</v>
          </cell>
          <cell r="E136">
            <v>22000.35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22000.35</v>
          </cell>
          <cell r="M136">
            <v>0</v>
          </cell>
          <cell r="N136">
            <v>22000.35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3115792.55</v>
          </cell>
          <cell r="D137">
            <v>0</v>
          </cell>
          <cell r="E137">
            <v>3115792.55</v>
          </cell>
          <cell r="F137">
            <v>2570109.7200000002</v>
          </cell>
          <cell r="G137">
            <v>0</v>
          </cell>
          <cell r="H137">
            <v>2570109.7200000002</v>
          </cell>
          <cell r="J137">
            <v>519713.26</v>
          </cell>
          <cell r="K137">
            <v>519713.26</v>
          </cell>
          <cell r="L137">
            <v>5685902.2699999996</v>
          </cell>
          <cell r="M137">
            <v>519713.26</v>
          </cell>
          <cell r="N137">
            <v>6205615.5299999993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8924037.1799999997</v>
          </cell>
          <cell r="E138">
            <v>8924037.1799999997</v>
          </cell>
          <cell r="F138">
            <v>7193208.9299999997</v>
          </cell>
          <cell r="G138">
            <v>0</v>
          </cell>
          <cell r="H138">
            <v>7193208.9299999997</v>
          </cell>
          <cell r="J138">
            <v>0</v>
          </cell>
          <cell r="K138">
            <v>0</v>
          </cell>
          <cell r="L138">
            <v>16117246.109999999</v>
          </cell>
          <cell r="M138">
            <v>0</v>
          </cell>
          <cell r="N138">
            <v>16117246.109999999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-5703543.6600000001</v>
          </cell>
          <cell r="D140">
            <v>0</v>
          </cell>
          <cell r="E140">
            <v>-5703543.6600000001</v>
          </cell>
          <cell r="F140">
            <v>-3049235.91</v>
          </cell>
          <cell r="H140">
            <v>-3049235.91</v>
          </cell>
          <cell r="J140">
            <v>0</v>
          </cell>
          <cell r="K140">
            <v>0</v>
          </cell>
          <cell r="L140">
            <v>-8752779.5700000003</v>
          </cell>
          <cell r="M140">
            <v>0</v>
          </cell>
          <cell r="N140">
            <v>-8752779.5700000003</v>
          </cell>
          <cell r="O140">
            <v>-5703543.6600000001</v>
          </cell>
          <cell r="P140">
            <v>0</v>
          </cell>
          <cell r="Q140">
            <v>-5703543.6600000001</v>
          </cell>
          <cell r="R140">
            <v>-3049235.91</v>
          </cell>
          <cell r="S140">
            <v>0</v>
          </cell>
          <cell r="T140">
            <v>-3049235.91</v>
          </cell>
          <cell r="U140">
            <v>0</v>
          </cell>
          <cell r="V140">
            <v>0</v>
          </cell>
          <cell r="W140">
            <v>0</v>
          </cell>
          <cell r="X140">
            <v>-8752779.5700000003</v>
          </cell>
          <cell r="Y140">
            <v>0</v>
          </cell>
          <cell r="Z140">
            <v>-8752779.5700000003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-62272.75</v>
          </cell>
          <cell r="D141">
            <v>0</v>
          </cell>
          <cell r="E141">
            <v>-62272.75</v>
          </cell>
          <cell r="F141">
            <v>-93351.2</v>
          </cell>
          <cell r="H141">
            <v>-93351.2</v>
          </cell>
          <cell r="J141">
            <v>0</v>
          </cell>
          <cell r="K141">
            <v>0</v>
          </cell>
          <cell r="L141">
            <v>-155623.95000000001</v>
          </cell>
          <cell r="M141">
            <v>0</v>
          </cell>
          <cell r="N141">
            <v>-155623.95000000001</v>
          </cell>
          <cell r="O141">
            <v>-62272.75</v>
          </cell>
          <cell r="P141">
            <v>0</v>
          </cell>
          <cell r="Q141">
            <v>-62272.75</v>
          </cell>
          <cell r="R141">
            <v>-93351.2</v>
          </cell>
          <cell r="S141">
            <v>0</v>
          </cell>
          <cell r="T141">
            <v>-93351.2</v>
          </cell>
          <cell r="U141">
            <v>0</v>
          </cell>
          <cell r="V141">
            <v>0</v>
          </cell>
          <cell r="W141">
            <v>0</v>
          </cell>
          <cell r="X141">
            <v>-155623.95000000001</v>
          </cell>
          <cell r="Y141">
            <v>0</v>
          </cell>
          <cell r="Z141">
            <v>-155623.95000000001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-1054137.52</v>
          </cell>
          <cell r="D142">
            <v>0</v>
          </cell>
          <cell r="E142">
            <v>-1054137.52</v>
          </cell>
          <cell r="F142">
            <v>-30901281.120000001</v>
          </cell>
          <cell r="H142">
            <v>-30901281.120000001</v>
          </cell>
          <cell r="J142">
            <v>-340104.8</v>
          </cell>
          <cell r="K142">
            <v>-340104.8</v>
          </cell>
          <cell r="L142">
            <v>-31955418.640000001</v>
          </cell>
          <cell r="M142">
            <v>-340104.8</v>
          </cell>
          <cell r="N142">
            <v>-32295523.440000001</v>
          </cell>
          <cell r="O142">
            <v>-1054137.52</v>
          </cell>
          <cell r="P142">
            <v>0</v>
          </cell>
          <cell r="Q142">
            <v>-1054137.52</v>
          </cell>
          <cell r="R142">
            <v>-30901281.120000001</v>
          </cell>
          <cell r="S142">
            <v>0</v>
          </cell>
          <cell r="T142">
            <v>-30901281.120000001</v>
          </cell>
          <cell r="U142">
            <v>0</v>
          </cell>
          <cell r="V142">
            <v>-340104.8</v>
          </cell>
          <cell r="W142">
            <v>-340104.8</v>
          </cell>
          <cell r="X142">
            <v>-31955418.640000001</v>
          </cell>
          <cell r="Y142">
            <v>-340104.8</v>
          </cell>
          <cell r="Z142">
            <v>-32295523.440000001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-14064</v>
          </cell>
          <cell r="D143">
            <v>0</v>
          </cell>
          <cell r="E143">
            <v>-14064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-14064</v>
          </cell>
          <cell r="M143">
            <v>0</v>
          </cell>
          <cell r="N143">
            <v>-14064</v>
          </cell>
          <cell r="O143">
            <v>-14064</v>
          </cell>
          <cell r="P143">
            <v>0</v>
          </cell>
          <cell r="Q143">
            <v>-14064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-14064</v>
          </cell>
          <cell r="Y143">
            <v>0</v>
          </cell>
          <cell r="Z143">
            <v>-14064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-3386142.24</v>
          </cell>
          <cell r="D144">
            <v>0</v>
          </cell>
          <cell r="E144">
            <v>-3386142.24</v>
          </cell>
          <cell r="F144">
            <v>-7472078.3399999999</v>
          </cell>
          <cell r="H144">
            <v>-7472078.3399999999</v>
          </cell>
          <cell r="J144">
            <v>-897789.17</v>
          </cell>
          <cell r="K144">
            <v>-897789.17</v>
          </cell>
          <cell r="M144">
            <v>-897789.17</v>
          </cell>
          <cell r="N144">
            <v>-897789.17</v>
          </cell>
          <cell r="O144">
            <v>-3386142.24</v>
          </cell>
          <cell r="P144">
            <v>0</v>
          </cell>
          <cell r="Q144">
            <v>-3386142.24</v>
          </cell>
          <cell r="R144">
            <v>-7472078.3399999999</v>
          </cell>
          <cell r="S144">
            <v>0</v>
          </cell>
          <cell r="T144">
            <v>-7472078.3399999999</v>
          </cell>
          <cell r="U144">
            <v>0</v>
          </cell>
          <cell r="V144">
            <v>-897789.17</v>
          </cell>
          <cell r="W144">
            <v>-897789.17</v>
          </cell>
          <cell r="X144">
            <v>-10858220.58</v>
          </cell>
          <cell r="Y144">
            <v>-897789.17</v>
          </cell>
          <cell r="Z144">
            <v>-11756009.75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-9145053.5999999996</v>
          </cell>
          <cell r="D145">
            <v>0</v>
          </cell>
          <cell r="E145">
            <v>-9145053.5999999996</v>
          </cell>
          <cell r="F145">
            <v>-3810788.41</v>
          </cell>
          <cell r="H145">
            <v>-3810788.41</v>
          </cell>
          <cell r="J145">
            <v>-813566.65</v>
          </cell>
          <cell r="K145">
            <v>-813566.65</v>
          </cell>
          <cell r="M145">
            <v>-813566.65</v>
          </cell>
          <cell r="N145">
            <v>-813566.65</v>
          </cell>
          <cell r="O145">
            <v>-9145053.5999999996</v>
          </cell>
          <cell r="P145">
            <v>0</v>
          </cell>
          <cell r="Q145">
            <v>-9145053.5999999996</v>
          </cell>
          <cell r="R145">
            <v>-3810788.41</v>
          </cell>
          <cell r="S145">
            <v>0</v>
          </cell>
          <cell r="T145">
            <v>-3810788.41</v>
          </cell>
          <cell r="U145">
            <v>0</v>
          </cell>
          <cell r="V145">
            <v>-813566.65</v>
          </cell>
          <cell r="W145">
            <v>-813566.65</v>
          </cell>
          <cell r="X145">
            <v>-12955842.01</v>
          </cell>
          <cell r="Y145">
            <v>-813566.65</v>
          </cell>
          <cell r="Z145">
            <v>-13769408.66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5311957.09</v>
          </cell>
          <cell r="D147">
            <v>0</v>
          </cell>
          <cell r="E147">
            <v>5311957.09</v>
          </cell>
          <cell r="F147">
            <v>1430507.25</v>
          </cell>
          <cell r="H147">
            <v>1430507.25</v>
          </cell>
          <cell r="K147">
            <v>0</v>
          </cell>
          <cell r="L147">
            <v>6742464.3399999999</v>
          </cell>
          <cell r="M147">
            <v>0</v>
          </cell>
          <cell r="N147">
            <v>6742464.3399999999</v>
          </cell>
          <cell r="O147">
            <v>53009948.510000005</v>
          </cell>
          <cell r="P147">
            <v>0</v>
          </cell>
          <cell r="Q147">
            <v>53009948.510000005</v>
          </cell>
          <cell r="R147">
            <v>12287929.300000001</v>
          </cell>
          <cell r="S147">
            <v>0</v>
          </cell>
          <cell r="T147">
            <v>12287929.300000001</v>
          </cell>
          <cell r="U147">
            <v>0</v>
          </cell>
          <cell r="V147">
            <v>0</v>
          </cell>
          <cell r="W147">
            <v>0</v>
          </cell>
          <cell r="X147">
            <v>65297877.810000002</v>
          </cell>
          <cell r="Y147">
            <v>0</v>
          </cell>
          <cell r="Z147">
            <v>65297877.810000002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11620</v>
          </cell>
          <cell r="D148">
            <v>0</v>
          </cell>
          <cell r="E148">
            <v>11620</v>
          </cell>
          <cell r="F148">
            <v>40272</v>
          </cell>
          <cell r="H148">
            <v>40272</v>
          </cell>
          <cell r="K148">
            <v>0</v>
          </cell>
          <cell r="L148">
            <v>51892</v>
          </cell>
          <cell r="M148">
            <v>0</v>
          </cell>
          <cell r="N148">
            <v>51892</v>
          </cell>
          <cell r="O148">
            <v>69272</v>
          </cell>
          <cell r="P148">
            <v>0</v>
          </cell>
          <cell r="Q148">
            <v>69272</v>
          </cell>
          <cell r="R148">
            <v>360735.01</v>
          </cell>
          <cell r="S148">
            <v>0</v>
          </cell>
          <cell r="T148">
            <v>360735.01</v>
          </cell>
          <cell r="U148">
            <v>0</v>
          </cell>
          <cell r="V148">
            <v>0</v>
          </cell>
          <cell r="W148">
            <v>0</v>
          </cell>
          <cell r="X148">
            <v>430007.01</v>
          </cell>
          <cell r="Y148">
            <v>0</v>
          </cell>
          <cell r="Z148">
            <v>430007.01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3264155.51</v>
          </cell>
          <cell r="D149">
            <v>0</v>
          </cell>
          <cell r="E149">
            <v>3264155.51</v>
          </cell>
          <cell r="F149">
            <v>19667830.420000002</v>
          </cell>
          <cell r="H149">
            <v>19667830.420000002</v>
          </cell>
          <cell r="J149">
            <v>2940808.36</v>
          </cell>
          <cell r="K149">
            <v>2940808.36</v>
          </cell>
          <cell r="L149">
            <v>22931985.93</v>
          </cell>
          <cell r="M149">
            <v>2940808.36</v>
          </cell>
          <cell r="N149">
            <v>25872794.289999999</v>
          </cell>
          <cell r="O149">
            <v>19738776.170000002</v>
          </cell>
          <cell r="P149">
            <v>0</v>
          </cell>
          <cell r="Q149">
            <v>19738776.170000002</v>
          </cell>
          <cell r="R149">
            <v>104944998.29000002</v>
          </cell>
          <cell r="S149">
            <v>0</v>
          </cell>
          <cell r="T149">
            <v>104944998.29000002</v>
          </cell>
          <cell r="U149">
            <v>0</v>
          </cell>
          <cell r="V149">
            <v>56820413.699999996</v>
          </cell>
          <cell r="W149">
            <v>56820413.699999996</v>
          </cell>
          <cell r="X149">
            <v>124683774.46000002</v>
          </cell>
          <cell r="Y149">
            <v>56820413.699999996</v>
          </cell>
          <cell r="Z149">
            <v>181504188.16000003</v>
          </cell>
        </row>
        <row r="150">
          <cell r="B150" t="str">
            <v>Purchase : Packing (goods)</v>
          </cell>
          <cell r="C150">
            <v>230528</v>
          </cell>
          <cell r="D150">
            <v>0</v>
          </cell>
          <cell r="E150">
            <v>230528</v>
          </cell>
          <cell r="F150">
            <v>0</v>
          </cell>
          <cell r="H150">
            <v>0</v>
          </cell>
          <cell r="K150">
            <v>0</v>
          </cell>
          <cell r="L150">
            <v>230528</v>
          </cell>
          <cell r="M150">
            <v>0</v>
          </cell>
          <cell r="N150">
            <v>230528</v>
          </cell>
          <cell r="O150">
            <v>850696.75</v>
          </cell>
          <cell r="P150">
            <v>0</v>
          </cell>
          <cell r="Q150">
            <v>850696.75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105748.38</v>
          </cell>
          <cell r="D151">
            <v>0</v>
          </cell>
          <cell r="E151">
            <v>105748.38</v>
          </cell>
          <cell r="F151">
            <v>98503.51</v>
          </cell>
          <cell r="H151">
            <v>98503.51</v>
          </cell>
          <cell r="J151">
            <v>15097.59</v>
          </cell>
          <cell r="K151">
            <v>15097.59</v>
          </cell>
          <cell r="L151">
            <v>204251.89</v>
          </cell>
          <cell r="M151">
            <v>15097.59</v>
          </cell>
          <cell r="N151">
            <v>219349.48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336276.38</v>
          </cell>
          <cell r="D152">
            <v>0</v>
          </cell>
          <cell r="E152">
            <v>336276.38</v>
          </cell>
          <cell r="F152">
            <v>98503.51</v>
          </cell>
          <cell r="H152">
            <v>98503.51</v>
          </cell>
          <cell r="J152">
            <v>15097.59</v>
          </cell>
          <cell r="K152">
            <v>15097.59</v>
          </cell>
          <cell r="L152">
            <v>434779.89</v>
          </cell>
          <cell r="M152">
            <v>15097.59</v>
          </cell>
          <cell r="N152">
            <v>449877.48000000004</v>
          </cell>
          <cell r="O152">
            <v>1563652.56</v>
          </cell>
          <cell r="P152">
            <v>0</v>
          </cell>
          <cell r="Q152">
            <v>1563652.56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2054854.27</v>
          </cell>
          <cell r="Y152">
            <v>319512.33</v>
          </cell>
          <cell r="Z152">
            <v>2374366.6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1678971.27</v>
          </cell>
          <cell r="D157">
            <v>0</v>
          </cell>
          <cell r="E157">
            <v>1678971.27</v>
          </cell>
          <cell r="F157">
            <v>2152932.5</v>
          </cell>
          <cell r="H157">
            <v>2152932.5</v>
          </cell>
          <cell r="J157">
            <v>324153</v>
          </cell>
          <cell r="K157">
            <v>324153</v>
          </cell>
          <cell r="L157">
            <v>3831903.77</v>
          </cell>
          <cell r="M157">
            <v>324153</v>
          </cell>
          <cell r="N157">
            <v>4156056.77</v>
          </cell>
          <cell r="O157">
            <v>12844344.74</v>
          </cell>
          <cell r="P157">
            <v>0</v>
          </cell>
          <cell r="Q157">
            <v>12844344.74</v>
          </cell>
          <cell r="R157">
            <v>13877367.6</v>
          </cell>
          <cell r="S157">
            <v>0</v>
          </cell>
          <cell r="T157">
            <v>13877367.6</v>
          </cell>
          <cell r="U157">
            <v>0</v>
          </cell>
          <cell r="V157">
            <v>6231534.6100000003</v>
          </cell>
          <cell r="W157">
            <v>6231534.6100000003</v>
          </cell>
          <cell r="X157">
            <v>26721712.34</v>
          </cell>
          <cell r="Y157">
            <v>6231534.6100000003</v>
          </cell>
          <cell r="Z157">
            <v>32953246.949999999</v>
          </cell>
        </row>
        <row r="158">
          <cell r="A158" t="str">
            <v>52001-02</v>
          </cell>
          <cell r="B158" t="str">
            <v>Wages - Factory</v>
          </cell>
          <cell r="C158">
            <v>102412.12</v>
          </cell>
          <cell r="D158">
            <v>0</v>
          </cell>
          <cell r="E158">
            <v>102412.12</v>
          </cell>
          <cell r="F158">
            <v>135888.1</v>
          </cell>
          <cell r="H158">
            <v>135888.1</v>
          </cell>
          <cell r="J158">
            <v>20459.78</v>
          </cell>
          <cell r="K158">
            <v>20459.78</v>
          </cell>
          <cell r="L158">
            <v>238300.22</v>
          </cell>
          <cell r="M158">
            <v>20459.78</v>
          </cell>
          <cell r="N158">
            <v>258760</v>
          </cell>
          <cell r="O158">
            <v>1247507.73</v>
          </cell>
          <cell r="P158">
            <v>0</v>
          </cell>
          <cell r="Q158">
            <v>1247507.73</v>
          </cell>
          <cell r="R158">
            <v>1530051.9000000001</v>
          </cell>
          <cell r="S158">
            <v>0</v>
          </cell>
          <cell r="T158">
            <v>1530051.9000000001</v>
          </cell>
          <cell r="U158">
            <v>0</v>
          </cell>
          <cell r="V158">
            <v>773949.12</v>
          </cell>
          <cell r="W158">
            <v>773949.12</v>
          </cell>
          <cell r="X158">
            <v>2777559.63</v>
          </cell>
          <cell r="Y158">
            <v>773949.12</v>
          </cell>
          <cell r="Z158">
            <v>3551508.75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307808.09999999998</v>
          </cell>
          <cell r="D160">
            <v>0</v>
          </cell>
          <cell r="E160">
            <v>307808.09999999998</v>
          </cell>
          <cell r="F160">
            <v>447509.02</v>
          </cell>
          <cell r="H160">
            <v>447509.02</v>
          </cell>
          <cell r="J160">
            <v>67378.509999999995</v>
          </cell>
          <cell r="K160">
            <v>67378.509999999995</v>
          </cell>
          <cell r="L160">
            <v>755317.12</v>
          </cell>
          <cell r="M160">
            <v>67378.509999999995</v>
          </cell>
          <cell r="N160">
            <v>822695.63</v>
          </cell>
          <cell r="O160">
            <v>2116240.79</v>
          </cell>
          <cell r="P160">
            <v>0</v>
          </cell>
          <cell r="Q160">
            <v>2116240.79</v>
          </cell>
          <cell r="R160">
            <v>2022265.74</v>
          </cell>
          <cell r="S160">
            <v>0</v>
          </cell>
          <cell r="T160">
            <v>2022265.74</v>
          </cell>
          <cell r="U160">
            <v>0</v>
          </cell>
          <cell r="V160">
            <v>905670.29</v>
          </cell>
          <cell r="W160">
            <v>905670.29</v>
          </cell>
          <cell r="X160">
            <v>4138506.5300000003</v>
          </cell>
          <cell r="Y160">
            <v>905670.29</v>
          </cell>
          <cell r="Z160">
            <v>5044176.82</v>
          </cell>
        </row>
        <row r="161">
          <cell r="A161" t="str">
            <v>52001-05</v>
          </cell>
          <cell r="B161" t="str">
            <v>Allowance - Factory</v>
          </cell>
          <cell r="C161">
            <v>312278.12</v>
          </cell>
          <cell r="D161">
            <v>0</v>
          </cell>
          <cell r="E161">
            <v>312278.12</v>
          </cell>
          <cell r="F161">
            <v>407431.57</v>
          </cell>
          <cell r="H161">
            <v>407431.57</v>
          </cell>
          <cell r="J161">
            <v>61344.31</v>
          </cell>
          <cell r="K161">
            <v>61344.31</v>
          </cell>
          <cell r="L161">
            <v>719709.69</v>
          </cell>
          <cell r="M161">
            <v>61344.31</v>
          </cell>
          <cell r="N161">
            <v>781054</v>
          </cell>
          <cell r="O161">
            <v>2296385.02</v>
          </cell>
          <cell r="P161">
            <v>0</v>
          </cell>
          <cell r="Q161">
            <v>2296385.02</v>
          </cell>
          <cell r="R161">
            <v>2554087.5099999998</v>
          </cell>
          <cell r="S161">
            <v>0</v>
          </cell>
          <cell r="T161">
            <v>2554087.5099999998</v>
          </cell>
          <cell r="U161">
            <v>0</v>
          </cell>
          <cell r="V161">
            <v>1154461.05</v>
          </cell>
          <cell r="W161">
            <v>1154461.05</v>
          </cell>
          <cell r="X161">
            <v>4850472.5299999993</v>
          </cell>
          <cell r="Y161">
            <v>1154461.05</v>
          </cell>
          <cell r="Z161">
            <v>6004933.5799999991</v>
          </cell>
        </row>
        <row r="162">
          <cell r="A162" t="str">
            <v>52001-06</v>
          </cell>
          <cell r="B162" t="str">
            <v>Welfare - Factory</v>
          </cell>
          <cell r="C162">
            <v>362999.68</v>
          </cell>
          <cell r="D162">
            <v>0</v>
          </cell>
          <cell r="E162">
            <v>362999.68</v>
          </cell>
          <cell r="F162">
            <v>472266.69</v>
          </cell>
          <cell r="H162">
            <v>472266.69</v>
          </cell>
          <cell r="J162">
            <v>71106.12</v>
          </cell>
          <cell r="K162">
            <v>71106.12</v>
          </cell>
          <cell r="L162">
            <v>835266.37</v>
          </cell>
          <cell r="M162">
            <v>71106.12</v>
          </cell>
          <cell r="N162">
            <v>906372.49</v>
          </cell>
          <cell r="O162">
            <v>3091467.21</v>
          </cell>
          <cell r="P162">
            <v>0</v>
          </cell>
          <cell r="Q162">
            <v>3091467.21</v>
          </cell>
          <cell r="R162">
            <v>3274106.2399999998</v>
          </cell>
          <cell r="S162">
            <v>0</v>
          </cell>
          <cell r="T162">
            <v>3274106.2399999998</v>
          </cell>
          <cell r="U162">
            <v>0</v>
          </cell>
          <cell r="V162">
            <v>1534895.6600000001</v>
          </cell>
          <cell r="W162">
            <v>1534895.6600000001</v>
          </cell>
          <cell r="X162">
            <v>6365573.4499999993</v>
          </cell>
          <cell r="Y162">
            <v>1534895.6600000001</v>
          </cell>
          <cell r="Z162">
            <v>7900469.1099999994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13741.72</v>
          </cell>
          <cell r="D164">
            <v>0</v>
          </cell>
          <cell r="E164">
            <v>13741.72</v>
          </cell>
          <cell r="F164">
            <v>13106</v>
          </cell>
          <cell r="H164">
            <v>13106</v>
          </cell>
          <cell r="J164">
            <v>1973.28</v>
          </cell>
          <cell r="K164">
            <v>1973.28</v>
          </cell>
          <cell r="L164">
            <v>26847.72</v>
          </cell>
          <cell r="M164">
            <v>1973.28</v>
          </cell>
          <cell r="N164">
            <v>28821</v>
          </cell>
          <cell r="O164">
            <v>64513.89</v>
          </cell>
          <cell r="P164">
            <v>0</v>
          </cell>
          <cell r="Q164">
            <v>64513.89</v>
          </cell>
          <cell r="R164">
            <v>61148.58</v>
          </cell>
          <cell r="S164">
            <v>0</v>
          </cell>
          <cell r="T164">
            <v>61148.58</v>
          </cell>
          <cell r="U164">
            <v>0</v>
          </cell>
          <cell r="V164">
            <v>27855.53</v>
          </cell>
          <cell r="W164">
            <v>27855.53</v>
          </cell>
          <cell r="X164">
            <v>125662.47</v>
          </cell>
          <cell r="Y164">
            <v>27855.53</v>
          </cell>
          <cell r="Z164">
            <v>153518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821745.44</v>
          </cell>
          <cell r="D166">
            <v>0</v>
          </cell>
          <cell r="E166">
            <v>821745.44</v>
          </cell>
          <cell r="F166">
            <v>835963.98</v>
          </cell>
          <cell r="H166">
            <v>835963.98</v>
          </cell>
          <cell r="J166">
            <v>48450.91</v>
          </cell>
          <cell r="K166">
            <v>48450.91</v>
          </cell>
          <cell r="L166">
            <v>1657709.42</v>
          </cell>
          <cell r="M166">
            <v>48450.91</v>
          </cell>
          <cell r="N166">
            <v>1706160.3299999998</v>
          </cell>
          <cell r="O166">
            <v>5407025.7699999996</v>
          </cell>
          <cell r="P166">
            <v>0</v>
          </cell>
          <cell r="Q166">
            <v>5407025.7699999996</v>
          </cell>
          <cell r="R166">
            <v>5021828.18</v>
          </cell>
          <cell r="S166">
            <v>0</v>
          </cell>
          <cell r="T166">
            <v>5021828.18</v>
          </cell>
          <cell r="U166">
            <v>0</v>
          </cell>
          <cell r="V166">
            <v>1723667.8199999998</v>
          </cell>
          <cell r="W166">
            <v>1723667.8199999998</v>
          </cell>
          <cell r="X166">
            <v>10428853.949999999</v>
          </cell>
          <cell r="Y166">
            <v>1723667.8199999998</v>
          </cell>
          <cell r="Z166">
            <v>12152521.77</v>
          </cell>
        </row>
        <row r="167">
          <cell r="A167" t="str">
            <v>52002-02</v>
          </cell>
          <cell r="B167" t="str">
            <v>Water</v>
          </cell>
          <cell r="C167">
            <v>20642.14</v>
          </cell>
          <cell r="D167">
            <v>0</v>
          </cell>
          <cell r="E167">
            <v>20642.14</v>
          </cell>
          <cell r="F167">
            <v>26280.92</v>
          </cell>
          <cell r="H167">
            <v>26280.92</v>
          </cell>
          <cell r="J167">
            <v>1523.19</v>
          </cell>
          <cell r="K167">
            <v>1523.19</v>
          </cell>
          <cell r="L167">
            <v>46923.06</v>
          </cell>
          <cell r="M167">
            <v>1523.19</v>
          </cell>
          <cell r="N167">
            <v>48446.25</v>
          </cell>
          <cell r="O167">
            <v>168354.5</v>
          </cell>
          <cell r="P167">
            <v>0</v>
          </cell>
          <cell r="Q167">
            <v>168354.5</v>
          </cell>
          <cell r="R167">
            <v>185329.28999999998</v>
          </cell>
          <cell r="S167">
            <v>0</v>
          </cell>
          <cell r="T167">
            <v>185329.28999999998</v>
          </cell>
          <cell r="U167">
            <v>0</v>
          </cell>
          <cell r="V167">
            <v>70939.72</v>
          </cell>
          <cell r="W167">
            <v>70939.72</v>
          </cell>
          <cell r="X167">
            <v>353683.79</v>
          </cell>
          <cell r="Y167">
            <v>70939.72</v>
          </cell>
          <cell r="Z167">
            <v>424623.51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35618.03</v>
          </cell>
          <cell r="D169">
            <v>0</v>
          </cell>
          <cell r="E169">
            <v>35618.03</v>
          </cell>
          <cell r="F169">
            <v>30581.89</v>
          </cell>
          <cell r="H169">
            <v>30581.89</v>
          </cell>
          <cell r="J169">
            <v>7681.08</v>
          </cell>
          <cell r="K169">
            <v>7681.08</v>
          </cell>
          <cell r="L169">
            <v>66199.92</v>
          </cell>
          <cell r="M169">
            <v>7681.08</v>
          </cell>
          <cell r="N169">
            <v>73881</v>
          </cell>
          <cell r="O169">
            <v>219750.48</v>
          </cell>
          <cell r="P169">
            <v>0</v>
          </cell>
          <cell r="Q169">
            <v>219750.48</v>
          </cell>
          <cell r="R169">
            <v>195316.97999999998</v>
          </cell>
          <cell r="S169">
            <v>0</v>
          </cell>
          <cell r="T169">
            <v>195316.97999999998</v>
          </cell>
          <cell r="U169">
            <v>0</v>
          </cell>
          <cell r="V169">
            <v>86727.540000000008</v>
          </cell>
          <cell r="W169">
            <v>86727.540000000008</v>
          </cell>
          <cell r="X169">
            <v>415067.45999999996</v>
          </cell>
          <cell r="Y169">
            <v>86727.540000000008</v>
          </cell>
          <cell r="Z169">
            <v>501795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88890</v>
          </cell>
          <cell r="D170">
            <v>0</v>
          </cell>
          <cell r="E170">
            <v>88890</v>
          </cell>
          <cell r="F170">
            <v>25375.3</v>
          </cell>
          <cell r="H170">
            <v>25375.3</v>
          </cell>
          <cell r="J170">
            <v>1470.7</v>
          </cell>
          <cell r="K170">
            <v>1470.7</v>
          </cell>
          <cell r="L170">
            <v>114265.3</v>
          </cell>
          <cell r="M170">
            <v>1470.7</v>
          </cell>
          <cell r="N170">
            <v>115736</v>
          </cell>
          <cell r="O170">
            <v>1222196.54</v>
          </cell>
          <cell r="P170">
            <v>0</v>
          </cell>
          <cell r="Q170">
            <v>1222196.54</v>
          </cell>
          <cell r="R170">
            <v>523906.8</v>
          </cell>
          <cell r="S170">
            <v>0</v>
          </cell>
          <cell r="T170">
            <v>523906.8</v>
          </cell>
          <cell r="U170">
            <v>0</v>
          </cell>
          <cell r="V170">
            <v>313039.61</v>
          </cell>
          <cell r="W170">
            <v>313039.61</v>
          </cell>
          <cell r="X170">
            <v>1746103.34</v>
          </cell>
          <cell r="Y170">
            <v>313039.61</v>
          </cell>
          <cell r="Z170">
            <v>2059142.9500000002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41977.03</v>
          </cell>
          <cell r="D171">
            <v>0</v>
          </cell>
          <cell r="E171">
            <v>41977.03</v>
          </cell>
          <cell r="F171">
            <v>30382.71</v>
          </cell>
          <cell r="H171">
            <v>30382.71</v>
          </cell>
          <cell r="J171">
            <v>1760.93</v>
          </cell>
          <cell r="K171">
            <v>1760.93</v>
          </cell>
          <cell r="L171">
            <v>72359.739999999991</v>
          </cell>
          <cell r="M171">
            <v>1760.93</v>
          </cell>
          <cell r="N171">
            <v>74120.669999999984</v>
          </cell>
          <cell r="O171">
            <v>140884.22999999998</v>
          </cell>
          <cell r="P171">
            <v>0</v>
          </cell>
          <cell r="Q171">
            <v>140884.22999999998</v>
          </cell>
          <cell r="R171">
            <v>306472.09000000003</v>
          </cell>
          <cell r="S171">
            <v>0</v>
          </cell>
          <cell r="T171">
            <v>306472.09000000003</v>
          </cell>
          <cell r="U171">
            <v>0</v>
          </cell>
          <cell r="V171">
            <v>115169.20999999999</v>
          </cell>
          <cell r="W171">
            <v>115169.20999999999</v>
          </cell>
          <cell r="X171">
            <v>447356.32</v>
          </cell>
          <cell r="Y171">
            <v>115169.20999999999</v>
          </cell>
          <cell r="Z171">
            <v>562525.53</v>
          </cell>
        </row>
        <row r="172">
          <cell r="A172" t="str">
            <v>52003-04</v>
          </cell>
          <cell r="B172" t="str">
            <v>Factory Supplies Expense</v>
          </cell>
          <cell r="C172">
            <v>155231.14000000001</v>
          </cell>
          <cell r="D172">
            <v>0</v>
          </cell>
          <cell r="E172">
            <v>155231.14000000001</v>
          </cell>
          <cell r="F172">
            <v>57747.66</v>
          </cell>
          <cell r="H172">
            <v>57747.66</v>
          </cell>
          <cell r="J172">
            <v>9121.89</v>
          </cell>
          <cell r="K172">
            <v>9121.89</v>
          </cell>
          <cell r="L172">
            <v>212978.80000000002</v>
          </cell>
          <cell r="M172">
            <v>9121.89</v>
          </cell>
          <cell r="N172">
            <v>222100.69</v>
          </cell>
          <cell r="O172">
            <v>1263527.9500000002</v>
          </cell>
          <cell r="P172">
            <v>0</v>
          </cell>
          <cell r="Q172">
            <v>1263527.9500000002</v>
          </cell>
          <cell r="R172">
            <v>895814.25</v>
          </cell>
          <cell r="S172">
            <v>0</v>
          </cell>
          <cell r="T172">
            <v>895814.25</v>
          </cell>
          <cell r="U172">
            <v>0</v>
          </cell>
          <cell r="V172">
            <v>243191.76</v>
          </cell>
          <cell r="W172">
            <v>243191.76</v>
          </cell>
          <cell r="X172">
            <v>2159342.2000000002</v>
          </cell>
          <cell r="Y172">
            <v>243191.76</v>
          </cell>
          <cell r="Z172">
            <v>2402533.96</v>
          </cell>
        </row>
        <row r="173">
          <cell r="A173" t="str">
            <v>52003-05</v>
          </cell>
          <cell r="B173" t="str">
            <v>Spare Parts Expense</v>
          </cell>
          <cell r="C173">
            <v>25601</v>
          </cell>
          <cell r="D173">
            <v>0</v>
          </cell>
          <cell r="E173">
            <v>25601</v>
          </cell>
          <cell r="F173">
            <v>0</v>
          </cell>
          <cell r="H173">
            <v>0</v>
          </cell>
          <cell r="K173">
            <v>0</v>
          </cell>
          <cell r="L173">
            <v>25601</v>
          </cell>
          <cell r="M173">
            <v>0</v>
          </cell>
          <cell r="N173">
            <v>25601</v>
          </cell>
          <cell r="O173">
            <v>128534.63</v>
          </cell>
          <cell r="P173">
            <v>0</v>
          </cell>
          <cell r="Q173">
            <v>128534.63</v>
          </cell>
          <cell r="R173">
            <v>69324.53</v>
          </cell>
          <cell r="S173">
            <v>0</v>
          </cell>
          <cell r="T173">
            <v>69324.53</v>
          </cell>
          <cell r="U173">
            <v>0</v>
          </cell>
          <cell r="V173">
            <v>33899.22</v>
          </cell>
          <cell r="W173">
            <v>33899.22</v>
          </cell>
          <cell r="X173">
            <v>197859.16</v>
          </cell>
          <cell r="Y173">
            <v>33899.22</v>
          </cell>
          <cell r="Z173">
            <v>231758.38</v>
          </cell>
        </row>
        <row r="174">
          <cell r="A174" t="str">
            <v>52003-06</v>
          </cell>
          <cell r="B174" t="str">
            <v>Mould Expense</v>
          </cell>
          <cell r="C174">
            <v>238487.5</v>
          </cell>
          <cell r="D174">
            <v>0</v>
          </cell>
          <cell r="E174">
            <v>238487.5</v>
          </cell>
          <cell r="F174">
            <v>0</v>
          </cell>
          <cell r="H174">
            <v>0</v>
          </cell>
          <cell r="K174">
            <v>0</v>
          </cell>
          <cell r="L174">
            <v>238487.5</v>
          </cell>
          <cell r="M174">
            <v>0</v>
          </cell>
          <cell r="N174">
            <v>238487.5</v>
          </cell>
          <cell r="O174">
            <v>1454720.13</v>
          </cell>
          <cell r="P174">
            <v>0</v>
          </cell>
          <cell r="Q174">
            <v>1454720.13</v>
          </cell>
          <cell r="R174">
            <v>42280.13</v>
          </cell>
          <cell r="S174">
            <v>0</v>
          </cell>
          <cell r="T174">
            <v>42280.13</v>
          </cell>
          <cell r="U174">
            <v>0</v>
          </cell>
          <cell r="V174">
            <v>10019.870000000001</v>
          </cell>
          <cell r="W174">
            <v>10019.870000000001</v>
          </cell>
          <cell r="X174">
            <v>1497000.2599999998</v>
          </cell>
          <cell r="Y174">
            <v>10019.870000000001</v>
          </cell>
          <cell r="Z174">
            <v>1507020.13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447379.63</v>
          </cell>
          <cell r="D180">
            <v>0</v>
          </cell>
          <cell r="E180">
            <v>447379.63</v>
          </cell>
          <cell r="F180">
            <v>412320.78</v>
          </cell>
          <cell r="H180">
            <v>412320.78</v>
          </cell>
          <cell r="J180">
            <v>103560.29</v>
          </cell>
          <cell r="K180">
            <v>103560.29</v>
          </cell>
          <cell r="L180">
            <v>859700.41</v>
          </cell>
          <cell r="M180">
            <v>103560.29</v>
          </cell>
          <cell r="N180">
            <v>963260.70000000007</v>
          </cell>
          <cell r="O180">
            <v>3510987.4699999997</v>
          </cell>
          <cell r="P180">
            <v>0</v>
          </cell>
          <cell r="Q180">
            <v>3510987.4699999997</v>
          </cell>
          <cell r="R180">
            <v>2900535.29</v>
          </cell>
          <cell r="S180">
            <v>0</v>
          </cell>
          <cell r="T180">
            <v>2900535.29</v>
          </cell>
          <cell r="U180">
            <v>0</v>
          </cell>
          <cell r="V180">
            <v>1143306.6099999999</v>
          </cell>
          <cell r="W180">
            <v>1143306.6099999999</v>
          </cell>
          <cell r="X180">
            <v>6411522.7599999998</v>
          </cell>
          <cell r="Y180">
            <v>1143306.6099999999</v>
          </cell>
          <cell r="Z180">
            <v>7554829.3699999992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247702.25</v>
          </cell>
          <cell r="D181">
            <v>0</v>
          </cell>
          <cell r="E181">
            <v>247702.25</v>
          </cell>
          <cell r="F181">
            <v>978454</v>
          </cell>
          <cell r="H181">
            <v>978454</v>
          </cell>
          <cell r="J181">
            <v>56709.36</v>
          </cell>
          <cell r="K181">
            <v>56709.36</v>
          </cell>
          <cell r="L181">
            <v>1226156.25</v>
          </cell>
          <cell r="M181">
            <v>56709.36</v>
          </cell>
          <cell r="N181">
            <v>1282865.6100000001</v>
          </cell>
          <cell r="O181">
            <v>2029400.19</v>
          </cell>
          <cell r="P181">
            <v>0</v>
          </cell>
          <cell r="Q181">
            <v>2029400.19</v>
          </cell>
          <cell r="R181">
            <v>6802689.0200000005</v>
          </cell>
          <cell r="S181">
            <v>0</v>
          </cell>
          <cell r="T181">
            <v>6802689.0200000005</v>
          </cell>
          <cell r="U181">
            <v>0</v>
          </cell>
          <cell r="V181">
            <v>2102595.6</v>
          </cell>
          <cell r="W181">
            <v>2102595.6</v>
          </cell>
          <cell r="X181">
            <v>8832089.2100000009</v>
          </cell>
          <cell r="Y181">
            <v>2102595.6</v>
          </cell>
          <cell r="Z181">
            <v>10934684.810000001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212070.62</v>
          </cell>
          <cell r="H183">
            <v>212070.62</v>
          </cell>
          <cell r="J183">
            <v>45256.14</v>
          </cell>
          <cell r="K183">
            <v>45256.14</v>
          </cell>
          <cell r="L183">
            <v>254347.88999999998</v>
          </cell>
          <cell r="M183">
            <v>45256.14</v>
          </cell>
          <cell r="N183">
            <v>299604.02999999997</v>
          </cell>
          <cell r="O183">
            <v>327879.21000000002</v>
          </cell>
          <cell r="P183">
            <v>0</v>
          </cell>
          <cell r="Q183">
            <v>327879.21000000002</v>
          </cell>
          <cell r="R183">
            <v>1436046.83</v>
          </cell>
          <cell r="S183">
            <v>0</v>
          </cell>
          <cell r="T183">
            <v>1436046.83</v>
          </cell>
          <cell r="U183">
            <v>0</v>
          </cell>
          <cell r="V183">
            <v>718796.18</v>
          </cell>
          <cell r="W183">
            <v>718796.18</v>
          </cell>
          <cell r="X183">
            <v>1763926.04</v>
          </cell>
          <cell r="Y183">
            <v>718796.18</v>
          </cell>
          <cell r="Z183">
            <v>2482722.2200000002</v>
          </cell>
        </row>
        <row r="184">
          <cell r="A184" t="str">
            <v>52006-01</v>
          </cell>
          <cell r="B184" t="str">
            <v>Other Injection</v>
          </cell>
          <cell r="C184">
            <v>111671.45</v>
          </cell>
          <cell r="D184">
            <v>0</v>
          </cell>
          <cell r="E184">
            <v>111671.45</v>
          </cell>
          <cell r="F184">
            <v>40100</v>
          </cell>
          <cell r="H184">
            <v>40100</v>
          </cell>
          <cell r="J184">
            <v>350</v>
          </cell>
          <cell r="K184">
            <v>350</v>
          </cell>
          <cell r="L184">
            <v>151771.45000000001</v>
          </cell>
          <cell r="M184">
            <v>350</v>
          </cell>
          <cell r="N184">
            <v>152121.45000000001</v>
          </cell>
          <cell r="O184">
            <v>861388.71</v>
          </cell>
          <cell r="P184">
            <v>0</v>
          </cell>
          <cell r="Q184">
            <v>861388.71</v>
          </cell>
          <cell r="R184">
            <v>189903.38</v>
          </cell>
          <cell r="S184">
            <v>0</v>
          </cell>
          <cell r="T184">
            <v>189903.38</v>
          </cell>
          <cell r="U184">
            <v>0</v>
          </cell>
          <cell r="V184">
            <v>124362</v>
          </cell>
          <cell r="W184">
            <v>124362</v>
          </cell>
          <cell r="X184">
            <v>1051292.0899999999</v>
          </cell>
          <cell r="Y184">
            <v>124362</v>
          </cell>
          <cell r="Z184">
            <v>1175654.0899999999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71259.7</v>
          </cell>
          <cell r="P186">
            <v>0</v>
          </cell>
          <cell r="Q186">
            <v>71259.7</v>
          </cell>
          <cell r="R186">
            <v>64733.37</v>
          </cell>
          <cell r="S186">
            <v>0</v>
          </cell>
          <cell r="T186">
            <v>64733.37</v>
          </cell>
          <cell r="U186">
            <v>0</v>
          </cell>
          <cell r="V186">
            <v>27006.93</v>
          </cell>
          <cell r="W186">
            <v>27006.93</v>
          </cell>
          <cell r="X186">
            <v>135993.07</v>
          </cell>
          <cell r="Y186">
            <v>27006.93</v>
          </cell>
          <cell r="Z186">
            <v>163000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13348.88</v>
          </cell>
          <cell r="D189">
            <v>0</v>
          </cell>
          <cell r="E189">
            <v>13348.88</v>
          </cell>
          <cell r="F189">
            <v>3316.95</v>
          </cell>
          <cell r="H189">
            <v>3316.95</v>
          </cell>
          <cell r="J189">
            <v>156.16999999999999</v>
          </cell>
          <cell r="K189">
            <v>156.16999999999999</v>
          </cell>
          <cell r="L189">
            <v>16665.829999999998</v>
          </cell>
          <cell r="M189">
            <v>156.16999999999999</v>
          </cell>
          <cell r="N189">
            <v>16821.999999999996</v>
          </cell>
          <cell r="O189">
            <v>81538.680000000008</v>
          </cell>
          <cell r="P189">
            <v>0</v>
          </cell>
          <cell r="Q189">
            <v>81538.680000000008</v>
          </cell>
          <cell r="R189">
            <v>79885.509999999995</v>
          </cell>
          <cell r="S189">
            <v>0</v>
          </cell>
          <cell r="T189">
            <v>79885.509999999995</v>
          </cell>
          <cell r="U189">
            <v>0</v>
          </cell>
          <cell r="V189">
            <v>10130.51</v>
          </cell>
          <cell r="W189">
            <v>10130.51</v>
          </cell>
          <cell r="X189">
            <v>161424.19</v>
          </cell>
          <cell r="Y189">
            <v>10130.51</v>
          </cell>
          <cell r="Z189">
            <v>171554.7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15472.27</v>
          </cell>
          <cell r="H190">
            <v>15472.27</v>
          </cell>
          <cell r="J190">
            <v>0</v>
          </cell>
          <cell r="K190">
            <v>0</v>
          </cell>
          <cell r="L190">
            <v>15472.27</v>
          </cell>
          <cell r="M190">
            <v>0</v>
          </cell>
          <cell r="N190">
            <v>15472.27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3495</v>
          </cell>
          <cell r="D191">
            <v>0</v>
          </cell>
          <cell r="E191">
            <v>3495</v>
          </cell>
          <cell r="F191">
            <v>71695</v>
          </cell>
          <cell r="H191">
            <v>71695</v>
          </cell>
          <cell r="K191">
            <v>0</v>
          </cell>
          <cell r="L191">
            <v>75190</v>
          </cell>
          <cell r="M191">
            <v>0</v>
          </cell>
          <cell r="N191">
            <v>75190</v>
          </cell>
          <cell r="O191">
            <v>6495</v>
          </cell>
          <cell r="P191">
            <v>0</v>
          </cell>
          <cell r="Q191">
            <v>6495</v>
          </cell>
          <cell r="R191">
            <v>168940</v>
          </cell>
          <cell r="S191">
            <v>0</v>
          </cell>
          <cell r="T191">
            <v>168940</v>
          </cell>
          <cell r="U191">
            <v>0</v>
          </cell>
          <cell r="V191">
            <v>0</v>
          </cell>
          <cell r="W191">
            <v>0</v>
          </cell>
          <cell r="X191">
            <v>175435</v>
          </cell>
          <cell r="Y191">
            <v>0</v>
          </cell>
          <cell r="Z191">
            <v>175435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20008.91</v>
          </cell>
          <cell r="D192">
            <v>0</v>
          </cell>
          <cell r="E192">
            <v>20008.91</v>
          </cell>
          <cell r="H192">
            <v>0</v>
          </cell>
          <cell r="K192">
            <v>0</v>
          </cell>
          <cell r="L192">
            <v>20008.91</v>
          </cell>
          <cell r="M192">
            <v>0</v>
          </cell>
          <cell r="N192">
            <v>20008.91</v>
          </cell>
          <cell r="O192">
            <v>114821.38</v>
          </cell>
          <cell r="P192">
            <v>0</v>
          </cell>
          <cell r="Q192">
            <v>114821.38</v>
          </cell>
          <cell r="R192">
            <v>19000.89</v>
          </cell>
          <cell r="S192">
            <v>0</v>
          </cell>
          <cell r="T192">
            <v>19000.89</v>
          </cell>
          <cell r="U192">
            <v>0</v>
          </cell>
          <cell r="V192">
            <v>0</v>
          </cell>
          <cell r="W192">
            <v>0</v>
          </cell>
          <cell r="X192">
            <v>133822.27000000002</v>
          </cell>
          <cell r="Y192">
            <v>0</v>
          </cell>
          <cell r="Z192">
            <v>133822.27000000002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398532.64</v>
          </cell>
          <cell r="H194">
            <v>398532.64</v>
          </cell>
          <cell r="K194">
            <v>0</v>
          </cell>
          <cell r="L194">
            <v>398532.64</v>
          </cell>
          <cell r="M194">
            <v>0</v>
          </cell>
          <cell r="N194">
            <v>398532.64</v>
          </cell>
          <cell r="O194">
            <v>0</v>
          </cell>
          <cell r="P194">
            <v>0</v>
          </cell>
          <cell r="Q194">
            <v>0</v>
          </cell>
          <cell r="R194">
            <v>1707295.56</v>
          </cell>
          <cell r="S194">
            <v>0</v>
          </cell>
          <cell r="T194">
            <v>1707295.56</v>
          </cell>
          <cell r="U194">
            <v>0</v>
          </cell>
          <cell r="V194">
            <v>0</v>
          </cell>
          <cell r="W194">
            <v>0</v>
          </cell>
          <cell r="X194">
            <v>1707295.56</v>
          </cell>
          <cell r="Y194">
            <v>0</v>
          </cell>
          <cell r="Z194">
            <v>1707295.56</v>
          </cell>
        </row>
        <row r="195">
          <cell r="A195" t="str">
            <v>53002-02</v>
          </cell>
          <cell r="B195" t="str">
            <v>Freight - Lacal Sale</v>
          </cell>
          <cell r="C195">
            <v>324499</v>
          </cell>
          <cell r="D195">
            <v>0</v>
          </cell>
          <cell r="E195">
            <v>324499</v>
          </cell>
          <cell r="F195">
            <v>8148</v>
          </cell>
          <cell r="H195">
            <v>8148</v>
          </cell>
          <cell r="K195">
            <v>0</v>
          </cell>
          <cell r="L195">
            <v>332647</v>
          </cell>
          <cell r="M195">
            <v>0</v>
          </cell>
          <cell r="N195">
            <v>332647</v>
          </cell>
          <cell r="O195">
            <v>1938744</v>
          </cell>
          <cell r="P195">
            <v>0</v>
          </cell>
          <cell r="Q195">
            <v>1938744</v>
          </cell>
          <cell r="R195">
            <v>84114.8</v>
          </cell>
          <cell r="S195">
            <v>0</v>
          </cell>
          <cell r="T195">
            <v>84114.8</v>
          </cell>
          <cell r="U195">
            <v>0</v>
          </cell>
          <cell r="V195">
            <v>0</v>
          </cell>
          <cell r="W195">
            <v>0</v>
          </cell>
          <cell r="X195">
            <v>2022858.8</v>
          </cell>
          <cell r="Y195">
            <v>0</v>
          </cell>
          <cell r="Z195">
            <v>2022858.8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1247667.3</v>
          </cell>
          <cell r="D199">
            <v>0</v>
          </cell>
          <cell r="E199">
            <v>1247667.3</v>
          </cell>
          <cell r="F199">
            <v>1169050.6000000001</v>
          </cell>
          <cell r="H199">
            <v>1169050.6000000001</v>
          </cell>
          <cell r="J199">
            <v>179179.83</v>
          </cell>
          <cell r="K199">
            <v>179179.83</v>
          </cell>
          <cell r="L199">
            <v>2416717.9000000004</v>
          </cell>
          <cell r="M199">
            <v>179179.83</v>
          </cell>
          <cell r="N199">
            <v>2595897.7300000004</v>
          </cell>
          <cell r="O199">
            <v>8991056.8300000001</v>
          </cell>
          <cell r="P199">
            <v>0</v>
          </cell>
          <cell r="Q199">
            <v>8991056.8300000001</v>
          </cell>
          <cell r="R199">
            <v>6230330.7699999996</v>
          </cell>
          <cell r="S199">
            <v>0</v>
          </cell>
          <cell r="T199">
            <v>6230330.7699999996</v>
          </cell>
          <cell r="U199">
            <v>0</v>
          </cell>
          <cell r="V199">
            <v>4718040.9800000004</v>
          </cell>
          <cell r="W199">
            <v>4718040.9800000004</v>
          </cell>
          <cell r="X199">
            <v>15221387.6</v>
          </cell>
          <cell r="Y199">
            <v>4718040.9800000004</v>
          </cell>
          <cell r="Z199">
            <v>19939428.579999998</v>
          </cell>
        </row>
        <row r="200">
          <cell r="A200" t="str">
            <v>54001-02</v>
          </cell>
          <cell r="B200" t="str">
            <v>Overtime - Office</v>
          </cell>
          <cell r="C200">
            <v>47369.59</v>
          </cell>
          <cell r="D200">
            <v>0</v>
          </cell>
          <cell r="E200">
            <v>47369.59</v>
          </cell>
          <cell r="F200">
            <v>46356.25</v>
          </cell>
          <cell r="H200">
            <v>46356.25</v>
          </cell>
          <cell r="J200">
            <v>7105</v>
          </cell>
          <cell r="K200">
            <v>7105</v>
          </cell>
          <cell r="L200">
            <v>93725.84</v>
          </cell>
          <cell r="M200">
            <v>7105</v>
          </cell>
          <cell r="N200">
            <v>100830.84</v>
          </cell>
          <cell r="O200">
            <v>342871.9</v>
          </cell>
          <cell r="P200">
            <v>0</v>
          </cell>
          <cell r="Q200">
            <v>342871.9</v>
          </cell>
          <cell r="R200">
            <v>252566.39999999999</v>
          </cell>
          <cell r="S200">
            <v>0</v>
          </cell>
          <cell r="T200">
            <v>252566.39999999999</v>
          </cell>
          <cell r="U200">
            <v>0</v>
          </cell>
          <cell r="V200">
            <v>196914.37</v>
          </cell>
          <cell r="W200">
            <v>196914.37</v>
          </cell>
          <cell r="X200">
            <v>595438.30000000005</v>
          </cell>
          <cell r="Y200">
            <v>196914.37</v>
          </cell>
          <cell r="Z200">
            <v>792352.67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118470.86</v>
          </cell>
          <cell r="D202">
            <v>0</v>
          </cell>
          <cell r="E202">
            <v>118470.86</v>
          </cell>
          <cell r="F202">
            <v>107111.54</v>
          </cell>
          <cell r="H202">
            <v>107111.54</v>
          </cell>
          <cell r="J202">
            <v>16416.93</v>
          </cell>
          <cell r="K202">
            <v>16416.93</v>
          </cell>
          <cell r="L202">
            <v>225582.4</v>
          </cell>
          <cell r="M202">
            <v>16416.93</v>
          </cell>
          <cell r="N202">
            <v>241999.33</v>
          </cell>
          <cell r="O202">
            <v>962144.76</v>
          </cell>
          <cell r="P202">
            <v>0</v>
          </cell>
          <cell r="Q202">
            <v>962144.76</v>
          </cell>
          <cell r="R202">
            <v>648304.76</v>
          </cell>
          <cell r="S202">
            <v>0</v>
          </cell>
          <cell r="T202">
            <v>648304.76</v>
          </cell>
          <cell r="U202">
            <v>0</v>
          </cell>
          <cell r="V202">
            <v>472909.94</v>
          </cell>
          <cell r="W202">
            <v>472909.94</v>
          </cell>
          <cell r="X202">
            <v>1610449.52</v>
          </cell>
          <cell r="Y202">
            <v>472909.94</v>
          </cell>
          <cell r="Z202">
            <v>2083359.46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107924.87</v>
          </cell>
          <cell r="D204">
            <v>0</v>
          </cell>
          <cell r="E204">
            <v>107924.87</v>
          </cell>
          <cell r="F204">
            <v>105780.94</v>
          </cell>
          <cell r="H204">
            <v>105780.94</v>
          </cell>
          <cell r="J204">
            <v>13242.43</v>
          </cell>
          <cell r="K204">
            <v>13242.43</v>
          </cell>
          <cell r="L204">
            <v>213705.81</v>
          </cell>
          <cell r="M204">
            <v>13242.43</v>
          </cell>
          <cell r="N204">
            <v>226948.24</v>
          </cell>
          <cell r="O204">
            <v>837808.91</v>
          </cell>
          <cell r="P204">
            <v>0</v>
          </cell>
          <cell r="Q204">
            <v>837808.91</v>
          </cell>
          <cell r="R204">
            <v>595728.72</v>
          </cell>
          <cell r="S204">
            <v>0</v>
          </cell>
          <cell r="T204">
            <v>595728.72</v>
          </cell>
          <cell r="U204">
            <v>0</v>
          </cell>
          <cell r="V204">
            <v>428433.39999999997</v>
          </cell>
          <cell r="W204">
            <v>428433.39999999997</v>
          </cell>
          <cell r="X204">
            <v>1433537.63</v>
          </cell>
          <cell r="Y204">
            <v>428433.39999999997</v>
          </cell>
          <cell r="Z204">
            <v>1861971.0299999998</v>
          </cell>
        </row>
        <row r="205">
          <cell r="A205" t="str">
            <v>54001-07</v>
          </cell>
          <cell r="B205" t="str">
            <v>Medical Expense - Office</v>
          </cell>
          <cell r="C205">
            <v>3450.87</v>
          </cell>
          <cell r="D205">
            <v>0</v>
          </cell>
          <cell r="E205">
            <v>3450.87</v>
          </cell>
          <cell r="F205">
            <v>3214.45</v>
          </cell>
          <cell r="H205">
            <v>3214.45</v>
          </cell>
          <cell r="J205">
            <v>492.68</v>
          </cell>
          <cell r="K205">
            <v>492.68</v>
          </cell>
          <cell r="L205">
            <v>6665.32</v>
          </cell>
          <cell r="M205">
            <v>492.68</v>
          </cell>
          <cell r="N205">
            <v>7158</v>
          </cell>
          <cell r="O205">
            <v>17766.36</v>
          </cell>
          <cell r="P205">
            <v>0</v>
          </cell>
          <cell r="Q205">
            <v>17766.36</v>
          </cell>
          <cell r="R205">
            <v>14035.46</v>
          </cell>
          <cell r="S205">
            <v>0</v>
          </cell>
          <cell r="T205">
            <v>14035.46</v>
          </cell>
          <cell r="U205">
            <v>0</v>
          </cell>
          <cell r="V205">
            <v>7584.18</v>
          </cell>
          <cell r="W205">
            <v>7584.18</v>
          </cell>
          <cell r="X205">
            <v>31801.82</v>
          </cell>
          <cell r="Y205">
            <v>7584.18</v>
          </cell>
          <cell r="Z205">
            <v>39386</v>
          </cell>
        </row>
        <row r="206">
          <cell r="A206" t="str">
            <v>54001-08</v>
          </cell>
          <cell r="B206" t="str">
            <v>Wages - Office</v>
          </cell>
          <cell r="C206">
            <v>4152</v>
          </cell>
          <cell r="D206">
            <v>0</v>
          </cell>
          <cell r="E206">
            <v>4152</v>
          </cell>
          <cell r="F206">
            <v>7158.78</v>
          </cell>
          <cell r="H206">
            <v>7158.78</v>
          </cell>
          <cell r="J206">
            <v>1097.22</v>
          </cell>
          <cell r="K206">
            <v>1097.22</v>
          </cell>
          <cell r="L206">
            <v>11310.779999999999</v>
          </cell>
          <cell r="M206">
            <v>1097.22</v>
          </cell>
          <cell r="N206">
            <v>12407.999999999998</v>
          </cell>
          <cell r="O206">
            <v>31269.75</v>
          </cell>
          <cell r="P206">
            <v>0</v>
          </cell>
          <cell r="Q206">
            <v>31269.75</v>
          </cell>
          <cell r="R206">
            <v>21393.26</v>
          </cell>
          <cell r="S206">
            <v>0</v>
          </cell>
          <cell r="T206">
            <v>21393.26</v>
          </cell>
          <cell r="U206">
            <v>0</v>
          </cell>
          <cell r="V206">
            <v>6883.2400000000007</v>
          </cell>
          <cell r="W206">
            <v>6883.2400000000007</v>
          </cell>
          <cell r="X206">
            <v>52663.009999999995</v>
          </cell>
          <cell r="Y206">
            <v>6883.2400000000007</v>
          </cell>
          <cell r="Z206">
            <v>59546.249999999993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5814.84</v>
          </cell>
          <cell r="D208">
            <v>0</v>
          </cell>
          <cell r="E208">
            <v>5814.84</v>
          </cell>
          <cell r="F208">
            <v>5416.47</v>
          </cell>
          <cell r="H208">
            <v>5416.47</v>
          </cell>
          <cell r="J208">
            <v>830.18</v>
          </cell>
          <cell r="K208">
            <v>830.18</v>
          </cell>
          <cell r="L208">
            <v>11231.310000000001</v>
          </cell>
          <cell r="M208">
            <v>830.18</v>
          </cell>
          <cell r="N208">
            <v>12061.490000000002</v>
          </cell>
          <cell r="O208">
            <v>43464.490000000005</v>
          </cell>
          <cell r="P208">
            <v>0</v>
          </cell>
          <cell r="Q208">
            <v>43464.490000000005</v>
          </cell>
          <cell r="R208">
            <v>32877.919999999998</v>
          </cell>
          <cell r="S208">
            <v>0</v>
          </cell>
          <cell r="T208">
            <v>32877.919999999998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76342.41</v>
          </cell>
          <cell r="Y208">
            <v>25878.799999999999</v>
          </cell>
          <cell r="Z208">
            <v>102221.21</v>
          </cell>
        </row>
        <row r="209">
          <cell r="A209" t="str">
            <v>54002-03</v>
          </cell>
          <cell r="B209" t="str">
            <v>Other Rental</v>
          </cell>
          <cell r="C209">
            <v>6603.16</v>
          </cell>
          <cell r="D209">
            <v>0</v>
          </cell>
          <cell r="E209">
            <v>6603.16</v>
          </cell>
          <cell r="F209">
            <v>6150.78</v>
          </cell>
          <cell r="H209">
            <v>6150.78</v>
          </cell>
          <cell r="J209">
            <v>942.73</v>
          </cell>
          <cell r="K209">
            <v>942.73</v>
          </cell>
          <cell r="L209">
            <v>12753.939999999999</v>
          </cell>
          <cell r="M209">
            <v>942.73</v>
          </cell>
          <cell r="N209">
            <v>13696.669999999998</v>
          </cell>
          <cell r="O209">
            <v>49336.729999999996</v>
          </cell>
          <cell r="P209">
            <v>0</v>
          </cell>
          <cell r="Q209">
            <v>49336.729999999996</v>
          </cell>
          <cell r="R209">
            <v>33944.449999999997</v>
          </cell>
          <cell r="S209">
            <v>0</v>
          </cell>
          <cell r="T209">
            <v>33944.449999999997</v>
          </cell>
          <cell r="U209">
            <v>0</v>
          </cell>
          <cell r="V209">
            <v>26292.18</v>
          </cell>
          <cell r="W209">
            <v>26292.18</v>
          </cell>
          <cell r="X209">
            <v>83281.179999999993</v>
          </cell>
          <cell r="Y209">
            <v>26292.18</v>
          </cell>
          <cell r="Z209">
            <v>109573.35999999999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61128.35</v>
          </cell>
          <cell r="D211">
            <v>0</v>
          </cell>
          <cell r="E211">
            <v>61128.35</v>
          </cell>
          <cell r="F211">
            <v>56940.42</v>
          </cell>
          <cell r="H211">
            <v>56940.42</v>
          </cell>
          <cell r="J211">
            <v>8727.23</v>
          </cell>
          <cell r="K211">
            <v>8727.23</v>
          </cell>
          <cell r="L211">
            <v>118068.76999999999</v>
          </cell>
          <cell r="M211">
            <v>8727.23</v>
          </cell>
          <cell r="N211">
            <v>126795.99999999999</v>
          </cell>
          <cell r="O211">
            <v>443828.97</v>
          </cell>
          <cell r="P211">
            <v>0</v>
          </cell>
          <cell r="Q211">
            <v>443828.97</v>
          </cell>
          <cell r="R211">
            <v>319405.53999999998</v>
          </cell>
          <cell r="S211">
            <v>0</v>
          </cell>
          <cell r="T211">
            <v>319405.53999999998</v>
          </cell>
          <cell r="U211">
            <v>0</v>
          </cell>
          <cell r="V211">
            <v>242180.01</v>
          </cell>
          <cell r="W211">
            <v>242180.01</v>
          </cell>
          <cell r="X211">
            <v>763234.51</v>
          </cell>
          <cell r="Y211">
            <v>242180.01</v>
          </cell>
          <cell r="Z211">
            <v>1005414.52</v>
          </cell>
        </row>
        <row r="212">
          <cell r="A212" t="str">
            <v>54003-02</v>
          </cell>
          <cell r="B212" t="str">
            <v>General Maintenance</v>
          </cell>
          <cell r="C212">
            <v>55838.01</v>
          </cell>
          <cell r="D212">
            <v>0</v>
          </cell>
          <cell r="E212">
            <v>55838.01</v>
          </cell>
          <cell r="F212">
            <v>52812.52</v>
          </cell>
          <cell r="H212">
            <v>52812.52</v>
          </cell>
          <cell r="J212">
            <v>7971.94</v>
          </cell>
          <cell r="K212">
            <v>7971.94</v>
          </cell>
          <cell r="L212">
            <v>108650.53</v>
          </cell>
          <cell r="M212">
            <v>7971.94</v>
          </cell>
          <cell r="N212">
            <v>116622.47</v>
          </cell>
          <cell r="O212">
            <v>402613.76000000001</v>
          </cell>
          <cell r="P212">
            <v>0</v>
          </cell>
          <cell r="Q212">
            <v>402613.76000000001</v>
          </cell>
          <cell r="R212">
            <v>295330.8</v>
          </cell>
          <cell r="S212">
            <v>0</v>
          </cell>
          <cell r="T212">
            <v>295330.8</v>
          </cell>
          <cell r="U212">
            <v>0</v>
          </cell>
          <cell r="V212">
            <v>225105.41</v>
          </cell>
          <cell r="W212">
            <v>225105.41</v>
          </cell>
          <cell r="X212">
            <v>697944.56</v>
          </cell>
          <cell r="Y212">
            <v>225105.41</v>
          </cell>
          <cell r="Z212">
            <v>923049.97000000009</v>
          </cell>
        </row>
        <row r="213">
          <cell r="A213" t="str">
            <v>54003-03</v>
          </cell>
          <cell r="B213" t="str">
            <v>Janitorial</v>
          </cell>
          <cell r="C213">
            <v>157.49</v>
          </cell>
          <cell r="D213">
            <v>0</v>
          </cell>
          <cell r="E213">
            <v>157.49</v>
          </cell>
          <cell r="F213">
            <v>146.69999999999999</v>
          </cell>
          <cell r="H213">
            <v>146.69999999999999</v>
          </cell>
          <cell r="J213">
            <v>22.48</v>
          </cell>
          <cell r="K213">
            <v>22.48</v>
          </cell>
          <cell r="L213">
            <v>304.19</v>
          </cell>
          <cell r="M213">
            <v>22.48</v>
          </cell>
          <cell r="N213">
            <v>326.67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7231.5</v>
          </cell>
          <cell r="D214">
            <v>0</v>
          </cell>
          <cell r="E214">
            <v>7231.5</v>
          </cell>
          <cell r="F214">
            <v>6736.07</v>
          </cell>
          <cell r="H214">
            <v>6736.07</v>
          </cell>
          <cell r="J214">
            <v>1032.43</v>
          </cell>
          <cell r="K214">
            <v>1032.43</v>
          </cell>
          <cell r="L214">
            <v>13967.57</v>
          </cell>
          <cell r="M214">
            <v>1032.43</v>
          </cell>
          <cell r="N214">
            <v>15000</v>
          </cell>
          <cell r="O214">
            <v>182704.73</v>
          </cell>
          <cell r="P214">
            <v>0</v>
          </cell>
          <cell r="Q214">
            <v>182704.73</v>
          </cell>
          <cell r="R214">
            <v>179004.85</v>
          </cell>
          <cell r="S214">
            <v>0</v>
          </cell>
          <cell r="T214">
            <v>179004.85</v>
          </cell>
          <cell r="U214">
            <v>0</v>
          </cell>
          <cell r="V214">
            <v>174189.77</v>
          </cell>
          <cell r="W214">
            <v>174189.77</v>
          </cell>
          <cell r="X214">
            <v>361709.58</v>
          </cell>
          <cell r="Y214">
            <v>174189.77</v>
          </cell>
          <cell r="Z214">
            <v>535899.35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6907.64</v>
          </cell>
          <cell r="D216">
            <v>0</v>
          </cell>
          <cell r="E216">
            <v>6907.64</v>
          </cell>
          <cell r="F216">
            <v>6434.39</v>
          </cell>
          <cell r="H216">
            <v>6434.39</v>
          </cell>
          <cell r="J216">
            <v>986.2</v>
          </cell>
          <cell r="K216">
            <v>986.2</v>
          </cell>
          <cell r="L216">
            <v>13342.03</v>
          </cell>
          <cell r="M216">
            <v>986.2</v>
          </cell>
          <cell r="N216">
            <v>14328.230000000001</v>
          </cell>
          <cell r="O216">
            <v>50581.77</v>
          </cell>
          <cell r="P216">
            <v>0</v>
          </cell>
          <cell r="Q216">
            <v>50581.77</v>
          </cell>
          <cell r="R216">
            <v>32843.840000000004</v>
          </cell>
          <cell r="S216">
            <v>0</v>
          </cell>
          <cell r="T216">
            <v>32843.840000000004</v>
          </cell>
          <cell r="U216">
            <v>0</v>
          </cell>
          <cell r="V216">
            <v>23807.530000000002</v>
          </cell>
          <cell r="W216">
            <v>23807.530000000002</v>
          </cell>
          <cell r="X216">
            <v>83425.61</v>
          </cell>
          <cell r="Y216">
            <v>23807.530000000002</v>
          </cell>
          <cell r="Z216">
            <v>107233.14</v>
          </cell>
        </row>
        <row r="217">
          <cell r="A217" t="str">
            <v>54004-02</v>
          </cell>
          <cell r="B217" t="str">
            <v>Insurance - Other</v>
          </cell>
          <cell r="C217">
            <v>4174.8</v>
          </cell>
          <cell r="E217">
            <v>4174.8</v>
          </cell>
          <cell r="F217">
            <v>3888.79</v>
          </cell>
          <cell r="H217">
            <v>3888.79</v>
          </cell>
          <cell r="J217">
            <v>596.03</v>
          </cell>
          <cell r="K217">
            <v>596.03</v>
          </cell>
          <cell r="L217">
            <v>8063.59</v>
          </cell>
          <cell r="M217">
            <v>596.03</v>
          </cell>
          <cell r="N217">
            <v>8659.6200000000008</v>
          </cell>
          <cell r="O217">
            <v>19458.939999999999</v>
          </cell>
          <cell r="P217">
            <v>0</v>
          </cell>
          <cell r="Q217">
            <v>19458.939999999999</v>
          </cell>
          <cell r="R217">
            <v>14027.05</v>
          </cell>
          <cell r="S217">
            <v>0</v>
          </cell>
          <cell r="T217">
            <v>14027.05</v>
          </cell>
          <cell r="U217">
            <v>0</v>
          </cell>
          <cell r="V217">
            <v>10867.45</v>
          </cell>
          <cell r="W217">
            <v>10867.45</v>
          </cell>
          <cell r="X217">
            <v>33485.99</v>
          </cell>
          <cell r="Y217">
            <v>10867.45</v>
          </cell>
          <cell r="Z217">
            <v>44353.440000000002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47698.68</v>
          </cell>
          <cell r="D219">
            <v>0</v>
          </cell>
          <cell r="E219">
            <v>47698.68</v>
          </cell>
          <cell r="F219">
            <v>44430.82</v>
          </cell>
          <cell r="H219">
            <v>44430.82</v>
          </cell>
          <cell r="J219">
            <v>6809.9</v>
          </cell>
          <cell r="K219">
            <v>6809.9</v>
          </cell>
          <cell r="L219">
            <v>92129.5</v>
          </cell>
          <cell r="M219">
            <v>6809.9</v>
          </cell>
          <cell r="N219">
            <v>98939.4</v>
          </cell>
          <cell r="O219">
            <v>259955.44</v>
          </cell>
          <cell r="P219">
            <v>0</v>
          </cell>
          <cell r="Q219">
            <v>259955.44</v>
          </cell>
          <cell r="R219">
            <v>204329.41</v>
          </cell>
          <cell r="S219">
            <v>0</v>
          </cell>
          <cell r="T219">
            <v>204329.41</v>
          </cell>
          <cell r="U219">
            <v>0</v>
          </cell>
          <cell r="V219">
            <v>123675.39</v>
          </cell>
          <cell r="W219">
            <v>123675.39</v>
          </cell>
          <cell r="X219">
            <v>464284.85</v>
          </cell>
          <cell r="Y219">
            <v>123675.39</v>
          </cell>
          <cell r="Z219">
            <v>587960.24</v>
          </cell>
        </row>
        <row r="220">
          <cell r="A220" t="str">
            <v>54005-02</v>
          </cell>
          <cell r="B220" t="str">
            <v>Vehicle Maintenance</v>
          </cell>
          <cell r="C220">
            <v>2546.69</v>
          </cell>
          <cell r="D220">
            <v>0</v>
          </cell>
          <cell r="E220">
            <v>2546.69</v>
          </cell>
          <cell r="F220">
            <v>2372.2199999999998</v>
          </cell>
          <cell r="H220">
            <v>2372.2199999999998</v>
          </cell>
          <cell r="J220">
            <v>363.59</v>
          </cell>
          <cell r="K220">
            <v>363.59</v>
          </cell>
          <cell r="L220">
            <v>4918.91</v>
          </cell>
          <cell r="M220">
            <v>363.59</v>
          </cell>
          <cell r="N220">
            <v>5282.5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1360.26</v>
          </cell>
          <cell r="D221">
            <v>0</v>
          </cell>
          <cell r="E221">
            <v>1360.26</v>
          </cell>
          <cell r="F221">
            <v>1267.07</v>
          </cell>
          <cell r="H221">
            <v>1267.07</v>
          </cell>
          <cell r="J221">
            <v>194.2</v>
          </cell>
          <cell r="K221">
            <v>194.2</v>
          </cell>
          <cell r="L221">
            <v>2627.33</v>
          </cell>
          <cell r="M221">
            <v>194.2</v>
          </cell>
          <cell r="N221">
            <v>2821.5299999999997</v>
          </cell>
          <cell r="O221">
            <v>12273.93</v>
          </cell>
          <cell r="P221">
            <v>0</v>
          </cell>
          <cell r="Q221">
            <v>12273.93</v>
          </cell>
          <cell r="R221">
            <v>8066.0599999999995</v>
          </cell>
          <cell r="S221">
            <v>0</v>
          </cell>
          <cell r="T221">
            <v>8066.0599999999995</v>
          </cell>
          <cell r="U221">
            <v>0</v>
          </cell>
          <cell r="V221">
            <v>6641.11</v>
          </cell>
          <cell r="W221">
            <v>6641.11</v>
          </cell>
          <cell r="X221">
            <v>20339.989999999998</v>
          </cell>
          <cell r="Y221">
            <v>6641.11</v>
          </cell>
          <cell r="Z221">
            <v>26981.1</v>
          </cell>
        </row>
        <row r="222">
          <cell r="A222" t="str">
            <v>54005-05</v>
          </cell>
          <cell r="B222" t="str">
            <v>Local Conveyance</v>
          </cell>
          <cell r="C222">
            <v>1518.62</v>
          </cell>
          <cell r="D222">
            <v>0</v>
          </cell>
          <cell r="E222">
            <v>1518.62</v>
          </cell>
          <cell r="F222">
            <v>1414.57</v>
          </cell>
          <cell r="H222">
            <v>1414.57</v>
          </cell>
          <cell r="J222">
            <v>216.81</v>
          </cell>
          <cell r="K222">
            <v>216.81</v>
          </cell>
          <cell r="L222">
            <v>2933.1899999999996</v>
          </cell>
          <cell r="M222">
            <v>216.81</v>
          </cell>
          <cell r="N222">
            <v>3149.9999999999995</v>
          </cell>
          <cell r="O222">
            <v>10410.52</v>
          </cell>
          <cell r="P222">
            <v>0</v>
          </cell>
          <cell r="Q222">
            <v>10410.52</v>
          </cell>
          <cell r="R222">
            <v>14458.47</v>
          </cell>
          <cell r="S222">
            <v>0</v>
          </cell>
          <cell r="T222">
            <v>14458.47</v>
          </cell>
          <cell r="U222">
            <v>0</v>
          </cell>
          <cell r="V222">
            <v>5291.01</v>
          </cell>
          <cell r="W222">
            <v>5291.01</v>
          </cell>
          <cell r="X222">
            <v>24868.989999999998</v>
          </cell>
          <cell r="Y222">
            <v>5291.01</v>
          </cell>
          <cell r="Z222">
            <v>30160</v>
          </cell>
        </row>
        <row r="223">
          <cell r="A223" t="str">
            <v>54005-06</v>
          </cell>
          <cell r="B223" t="str">
            <v>Vehicle Rental</v>
          </cell>
          <cell r="C223">
            <v>70206.78</v>
          </cell>
          <cell r="D223">
            <v>0</v>
          </cell>
          <cell r="E223">
            <v>70206.78</v>
          </cell>
          <cell r="F223">
            <v>65396.87</v>
          </cell>
          <cell r="H223">
            <v>65396.87</v>
          </cell>
          <cell r="J223">
            <v>10023.35</v>
          </cell>
          <cell r="K223">
            <v>10023.35</v>
          </cell>
          <cell r="L223">
            <v>135603.65</v>
          </cell>
          <cell r="M223">
            <v>10023.35</v>
          </cell>
          <cell r="N223">
            <v>145627</v>
          </cell>
          <cell r="O223">
            <v>479408.48</v>
          </cell>
          <cell r="P223">
            <v>0</v>
          </cell>
          <cell r="Q223">
            <v>479408.48</v>
          </cell>
          <cell r="R223">
            <v>341157.58</v>
          </cell>
          <cell r="S223">
            <v>0</v>
          </cell>
          <cell r="T223">
            <v>341157.58</v>
          </cell>
          <cell r="U223">
            <v>0</v>
          </cell>
          <cell r="V223">
            <v>244108.1</v>
          </cell>
          <cell r="W223">
            <v>244108.1</v>
          </cell>
          <cell r="X223">
            <v>820566.06</v>
          </cell>
          <cell r="Y223">
            <v>244108.1</v>
          </cell>
          <cell r="Z223">
            <v>1064674.1600000001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19613.04</v>
          </cell>
          <cell r="D225">
            <v>0</v>
          </cell>
          <cell r="E225">
            <v>8980.64</v>
          </cell>
          <cell r="F225">
            <v>19346.45</v>
          </cell>
          <cell r="H225">
            <v>21301.59</v>
          </cell>
          <cell r="J225">
            <v>2800.13</v>
          </cell>
          <cell r="K225">
            <v>2800.13</v>
          </cell>
          <cell r="L225">
            <v>38959.490000000005</v>
          </cell>
          <cell r="M225">
            <v>2800.13</v>
          </cell>
          <cell r="N225">
            <v>41759.620000000003</v>
          </cell>
          <cell r="O225">
            <v>166248.86000000002</v>
          </cell>
          <cell r="P225">
            <v>0</v>
          </cell>
          <cell r="Q225">
            <v>166248.86000000002</v>
          </cell>
          <cell r="R225">
            <v>116372.94</v>
          </cell>
          <cell r="S225">
            <v>0</v>
          </cell>
          <cell r="T225">
            <v>116372.94</v>
          </cell>
          <cell r="U225">
            <v>0</v>
          </cell>
          <cell r="V225">
            <v>83890.540000000008</v>
          </cell>
          <cell r="W225">
            <v>83890.540000000008</v>
          </cell>
          <cell r="X225">
            <v>282621.80000000005</v>
          </cell>
          <cell r="Y225">
            <v>83890.540000000008</v>
          </cell>
          <cell r="Z225">
            <v>366512.34000000008</v>
          </cell>
        </row>
        <row r="226">
          <cell r="A226" t="str">
            <v>54006-02</v>
          </cell>
          <cell r="B226" t="str">
            <v>Postage &amp; Courier</v>
          </cell>
          <cell r="C226">
            <v>15.43</v>
          </cell>
          <cell r="D226">
            <v>0</v>
          </cell>
          <cell r="E226">
            <v>15.43</v>
          </cell>
          <cell r="F226">
            <v>14.37</v>
          </cell>
          <cell r="H226">
            <v>14.37</v>
          </cell>
          <cell r="J226">
            <v>2.2000000000000002</v>
          </cell>
          <cell r="K226">
            <v>2.2000000000000002</v>
          </cell>
          <cell r="L226">
            <v>29.799999999999997</v>
          </cell>
          <cell r="M226">
            <v>2.2000000000000002</v>
          </cell>
          <cell r="N226">
            <v>31.999999999999996</v>
          </cell>
          <cell r="O226">
            <v>686.56999999999994</v>
          </cell>
          <cell r="P226">
            <v>0</v>
          </cell>
          <cell r="Q226">
            <v>686.56999999999994</v>
          </cell>
          <cell r="R226">
            <v>2132.5</v>
          </cell>
          <cell r="S226">
            <v>0</v>
          </cell>
          <cell r="T226">
            <v>2132.5</v>
          </cell>
          <cell r="U226">
            <v>0</v>
          </cell>
          <cell r="V226">
            <v>293.69</v>
          </cell>
          <cell r="W226">
            <v>293.69</v>
          </cell>
          <cell r="X226">
            <v>2819.0699999999997</v>
          </cell>
          <cell r="Y226">
            <v>293.69</v>
          </cell>
          <cell r="Z226">
            <v>3112.7599999999998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C228">
            <v>5215.3599999999997</v>
          </cell>
          <cell r="D228">
            <v>0</v>
          </cell>
          <cell r="E228">
            <v>5215.3599999999997</v>
          </cell>
          <cell r="F228">
            <v>4858.05</v>
          </cell>
          <cell r="H228">
            <v>4858.05</v>
          </cell>
          <cell r="J228">
            <v>744.59</v>
          </cell>
          <cell r="K228">
            <v>744.59</v>
          </cell>
          <cell r="L228">
            <v>10073.41</v>
          </cell>
          <cell r="M228">
            <v>744.59</v>
          </cell>
          <cell r="N228">
            <v>10818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30464.73</v>
          </cell>
          <cell r="S228">
            <v>0</v>
          </cell>
          <cell r="T228">
            <v>30464.73</v>
          </cell>
          <cell r="U228">
            <v>0</v>
          </cell>
          <cell r="V228">
            <v>26044.48</v>
          </cell>
          <cell r="W228">
            <v>26044.48</v>
          </cell>
          <cell r="X228">
            <v>71238.179999999993</v>
          </cell>
          <cell r="Y228">
            <v>26044.48</v>
          </cell>
          <cell r="Z228">
            <v>97282.659999999989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4633.46</v>
          </cell>
          <cell r="D229">
            <v>0</v>
          </cell>
          <cell r="E229">
            <v>4633.46</v>
          </cell>
          <cell r="F229">
            <v>4316.0200000000004</v>
          </cell>
          <cell r="H229">
            <v>4316.0200000000004</v>
          </cell>
          <cell r="J229">
            <v>661.52</v>
          </cell>
          <cell r="K229">
            <v>661.52</v>
          </cell>
          <cell r="L229">
            <v>8949.48</v>
          </cell>
          <cell r="M229">
            <v>661.52</v>
          </cell>
          <cell r="N229">
            <v>9611</v>
          </cell>
          <cell r="O229">
            <v>37854.67</v>
          </cell>
          <cell r="P229">
            <v>0</v>
          </cell>
          <cell r="Q229">
            <v>37854.67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58901.619999999995</v>
          </cell>
          <cell r="Y229">
            <v>17886.62</v>
          </cell>
          <cell r="Z229">
            <v>76788.239999999991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7254.64</v>
          </cell>
          <cell r="D232">
            <v>0</v>
          </cell>
          <cell r="E232">
            <v>7254.64</v>
          </cell>
          <cell r="F232">
            <v>6757.63</v>
          </cell>
          <cell r="H232">
            <v>6757.63</v>
          </cell>
          <cell r="J232">
            <v>1035.73</v>
          </cell>
          <cell r="K232">
            <v>1035.73</v>
          </cell>
          <cell r="L232">
            <v>14012.27</v>
          </cell>
          <cell r="M232">
            <v>1035.73</v>
          </cell>
          <cell r="N232">
            <v>15048</v>
          </cell>
          <cell r="O232">
            <v>46224.31</v>
          </cell>
          <cell r="P232">
            <v>0</v>
          </cell>
          <cell r="Q232">
            <v>46224.31</v>
          </cell>
          <cell r="R232">
            <v>92545.450000000012</v>
          </cell>
          <cell r="S232">
            <v>0</v>
          </cell>
          <cell r="T232">
            <v>92545.450000000012</v>
          </cell>
          <cell r="U232">
            <v>0</v>
          </cell>
          <cell r="V232">
            <v>24268.26</v>
          </cell>
          <cell r="W232">
            <v>24268.26</v>
          </cell>
          <cell r="X232">
            <v>138769.76</v>
          </cell>
          <cell r="Y232">
            <v>24268.26</v>
          </cell>
          <cell r="Z232">
            <v>163038.02000000002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207.3</v>
          </cell>
          <cell r="D234">
            <v>0</v>
          </cell>
          <cell r="E234">
            <v>207.3</v>
          </cell>
          <cell r="F234">
            <v>193.1</v>
          </cell>
          <cell r="H234">
            <v>193.1</v>
          </cell>
          <cell r="J234">
            <v>29.6</v>
          </cell>
          <cell r="K234">
            <v>29.6</v>
          </cell>
          <cell r="L234">
            <v>400.4</v>
          </cell>
          <cell r="M234">
            <v>29.6</v>
          </cell>
          <cell r="N234">
            <v>430</v>
          </cell>
          <cell r="O234">
            <v>2314.2200000000003</v>
          </cell>
          <cell r="P234">
            <v>0</v>
          </cell>
          <cell r="Q234">
            <v>2314.2200000000003</v>
          </cell>
          <cell r="R234">
            <v>1721.87</v>
          </cell>
          <cell r="S234">
            <v>0</v>
          </cell>
          <cell r="T234">
            <v>1721.87</v>
          </cell>
          <cell r="U234">
            <v>0</v>
          </cell>
          <cell r="V234">
            <v>1454.9099999999999</v>
          </cell>
          <cell r="W234">
            <v>1454.9099999999999</v>
          </cell>
          <cell r="X234">
            <v>4036.09</v>
          </cell>
          <cell r="Y234">
            <v>1454.9099999999999</v>
          </cell>
          <cell r="Z234">
            <v>5491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-24165</v>
          </cell>
          <cell r="D238">
            <v>0</v>
          </cell>
          <cell r="E238">
            <v>-24165</v>
          </cell>
          <cell r="F238">
            <v>-29443.919999999998</v>
          </cell>
          <cell r="H238">
            <v>-29443.919999999998</v>
          </cell>
          <cell r="J238">
            <v>-21391.08</v>
          </cell>
          <cell r="K238">
            <v>-21391.08</v>
          </cell>
          <cell r="L238">
            <v>-53608.92</v>
          </cell>
          <cell r="M238">
            <v>-21391.08</v>
          </cell>
          <cell r="N238">
            <v>-75000</v>
          </cell>
          <cell r="O238">
            <v>48135</v>
          </cell>
          <cell r="P238">
            <v>0</v>
          </cell>
          <cell r="Q238">
            <v>48135</v>
          </cell>
          <cell r="R238">
            <v>17863.830000000002</v>
          </cell>
          <cell r="S238">
            <v>0</v>
          </cell>
          <cell r="T238">
            <v>17863.830000000002</v>
          </cell>
          <cell r="U238">
            <v>0</v>
          </cell>
          <cell r="V238">
            <v>9001.1699999999983</v>
          </cell>
          <cell r="W238">
            <v>9001.1699999999983</v>
          </cell>
          <cell r="X238">
            <v>65998.83</v>
          </cell>
          <cell r="Y238">
            <v>9001.1699999999983</v>
          </cell>
          <cell r="Z238">
            <v>75000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-23359.51</v>
          </cell>
          <cell r="D240">
            <v>0</v>
          </cell>
          <cell r="E240">
            <v>-23359.51</v>
          </cell>
          <cell r="F240">
            <v>-28462.45</v>
          </cell>
          <cell r="H240">
            <v>-28462.45</v>
          </cell>
          <cell r="J240">
            <v>-20678.04</v>
          </cell>
          <cell r="K240">
            <v>-20678.04</v>
          </cell>
          <cell r="L240">
            <v>-51821.96</v>
          </cell>
          <cell r="M240">
            <v>-20678.04</v>
          </cell>
          <cell r="N240">
            <v>-72500</v>
          </cell>
          <cell r="O240">
            <v>46530.5</v>
          </cell>
          <cell r="P240">
            <v>0</v>
          </cell>
          <cell r="Q240">
            <v>46530.5</v>
          </cell>
          <cell r="R240">
            <v>17268.37</v>
          </cell>
          <cell r="S240">
            <v>0</v>
          </cell>
          <cell r="T240">
            <v>17268.37</v>
          </cell>
          <cell r="U240">
            <v>0</v>
          </cell>
          <cell r="V240">
            <v>8701.1299999999974</v>
          </cell>
          <cell r="W240">
            <v>8701.1299999999974</v>
          </cell>
          <cell r="X240">
            <v>63798.869999999995</v>
          </cell>
          <cell r="Y240">
            <v>8701.1299999999974</v>
          </cell>
          <cell r="Z240">
            <v>72500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11244.98</v>
          </cell>
          <cell r="D242">
            <v>0</v>
          </cell>
          <cell r="E242">
            <v>11244.98</v>
          </cell>
          <cell r="F242">
            <v>10474.59</v>
          </cell>
          <cell r="H242">
            <v>10474.59</v>
          </cell>
          <cell r="J242">
            <v>1605.43</v>
          </cell>
          <cell r="K242">
            <v>1605.43</v>
          </cell>
          <cell r="L242">
            <v>21719.57</v>
          </cell>
          <cell r="M242">
            <v>1605.43</v>
          </cell>
          <cell r="N242">
            <v>23325</v>
          </cell>
          <cell r="O242">
            <v>82918.11</v>
          </cell>
          <cell r="P242">
            <v>0</v>
          </cell>
          <cell r="Q242">
            <v>82918.11</v>
          </cell>
          <cell r="R242">
            <v>59427.03</v>
          </cell>
          <cell r="S242">
            <v>0</v>
          </cell>
          <cell r="T242">
            <v>59427.03</v>
          </cell>
          <cell r="U242">
            <v>0</v>
          </cell>
          <cell r="V242">
            <v>44404.86</v>
          </cell>
          <cell r="W242">
            <v>44404.86</v>
          </cell>
          <cell r="X242">
            <v>142345.14000000001</v>
          </cell>
          <cell r="Y242">
            <v>44404.86</v>
          </cell>
          <cell r="Z242">
            <v>186750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6803.75</v>
          </cell>
          <cell r="D243">
            <v>0</v>
          </cell>
          <cell r="E243">
            <v>6803.75</v>
          </cell>
          <cell r="F243">
            <v>6337.64</v>
          </cell>
          <cell r="H243">
            <v>6337.64</v>
          </cell>
          <cell r="J243">
            <v>971.36</v>
          </cell>
          <cell r="K243">
            <v>971.36</v>
          </cell>
          <cell r="L243">
            <v>13141.39</v>
          </cell>
          <cell r="M243">
            <v>971.36</v>
          </cell>
          <cell r="N243">
            <v>14112.75</v>
          </cell>
          <cell r="O243">
            <v>68729.39</v>
          </cell>
          <cell r="P243">
            <v>0</v>
          </cell>
          <cell r="Q243">
            <v>68729.39</v>
          </cell>
          <cell r="R243">
            <v>56249.19</v>
          </cell>
          <cell r="S243">
            <v>0</v>
          </cell>
          <cell r="T243">
            <v>56249.19</v>
          </cell>
          <cell r="U243">
            <v>0</v>
          </cell>
          <cell r="V243">
            <v>74147.8</v>
          </cell>
          <cell r="W243">
            <v>74147.8</v>
          </cell>
          <cell r="X243">
            <v>124978.58</v>
          </cell>
          <cell r="Y243">
            <v>74147.8</v>
          </cell>
          <cell r="Z243">
            <v>199126.38</v>
          </cell>
        </row>
        <row r="244">
          <cell r="A244" t="str">
            <v>54011-03</v>
          </cell>
          <cell r="B244" t="str">
            <v>Management Fee</v>
          </cell>
          <cell r="C244">
            <v>119078.7</v>
          </cell>
          <cell r="D244">
            <v>0</v>
          </cell>
          <cell r="E244">
            <v>119078.7</v>
          </cell>
          <cell r="F244">
            <v>110920.56</v>
          </cell>
          <cell r="H244">
            <v>110920.56</v>
          </cell>
          <cell r="J244">
            <v>17000.740000000002</v>
          </cell>
          <cell r="K244">
            <v>17000.740000000002</v>
          </cell>
          <cell r="L244">
            <v>229999.26</v>
          </cell>
          <cell r="M244">
            <v>17000.740000000002</v>
          </cell>
          <cell r="N244">
            <v>247000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232776.63999999998</v>
          </cell>
          <cell r="W244">
            <v>232776.63999999998</v>
          </cell>
          <cell r="X244">
            <v>755223.36</v>
          </cell>
          <cell r="Y244">
            <v>232776.63999999998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5966.29</v>
          </cell>
          <cell r="P248">
            <v>0</v>
          </cell>
          <cell r="Q248">
            <v>5966.29</v>
          </cell>
          <cell r="R248">
            <v>4162.83</v>
          </cell>
          <cell r="S248">
            <v>0</v>
          </cell>
          <cell r="T248">
            <v>4162.83</v>
          </cell>
          <cell r="U248">
            <v>0</v>
          </cell>
          <cell r="V248">
            <v>3758.88</v>
          </cell>
          <cell r="W248">
            <v>3758.88</v>
          </cell>
          <cell r="X248">
            <v>10129.119999999999</v>
          </cell>
          <cell r="Y248">
            <v>3758.88</v>
          </cell>
          <cell r="Z248">
            <v>13888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786.15</v>
          </cell>
          <cell r="D250">
            <v>0</v>
          </cell>
          <cell r="E250">
            <v>786.15</v>
          </cell>
          <cell r="F250">
            <v>732.29</v>
          </cell>
          <cell r="H250">
            <v>732.29</v>
          </cell>
          <cell r="J250">
            <v>112.24</v>
          </cell>
          <cell r="K250">
            <v>112.24</v>
          </cell>
          <cell r="L250">
            <v>1518.44</v>
          </cell>
          <cell r="M250">
            <v>112.24</v>
          </cell>
          <cell r="N250">
            <v>1630.68</v>
          </cell>
          <cell r="O250">
            <v>5847.3399999999992</v>
          </cell>
          <cell r="P250">
            <v>0</v>
          </cell>
          <cell r="Q250">
            <v>5847.3399999999992</v>
          </cell>
          <cell r="R250">
            <v>3877.29</v>
          </cell>
          <cell r="S250">
            <v>0</v>
          </cell>
          <cell r="T250">
            <v>3877.29</v>
          </cell>
          <cell r="U250">
            <v>0</v>
          </cell>
          <cell r="V250">
            <v>3057.81</v>
          </cell>
          <cell r="W250">
            <v>3057.81</v>
          </cell>
          <cell r="X250">
            <v>9724.6299999999992</v>
          </cell>
          <cell r="Y250">
            <v>3057.81</v>
          </cell>
          <cell r="Z250">
            <v>12782.439999999999</v>
          </cell>
        </row>
        <row r="251">
          <cell r="A251" t="str">
            <v>54014-02</v>
          </cell>
          <cell r="B251" t="str">
            <v>Property Tax</v>
          </cell>
          <cell r="C251">
            <v>12726.8</v>
          </cell>
          <cell r="D251">
            <v>0</v>
          </cell>
          <cell r="E251">
            <v>12726.8</v>
          </cell>
          <cell r="F251">
            <v>11854.880000000001</v>
          </cell>
          <cell r="H251">
            <v>11854.880000000001</v>
          </cell>
          <cell r="J251">
            <v>1816.99</v>
          </cell>
          <cell r="K251">
            <v>1816.99</v>
          </cell>
          <cell r="L251">
            <v>24581.68</v>
          </cell>
          <cell r="M251">
            <v>1816.99</v>
          </cell>
          <cell r="N251">
            <v>26398.670000000002</v>
          </cell>
          <cell r="O251">
            <v>95290.21</v>
          </cell>
          <cell r="P251">
            <v>0</v>
          </cell>
          <cell r="Q251">
            <v>95290.21</v>
          </cell>
          <cell r="R251">
            <v>63223.7</v>
          </cell>
          <cell r="S251">
            <v>0</v>
          </cell>
          <cell r="T251">
            <v>63223.7</v>
          </cell>
          <cell r="U251">
            <v>0</v>
          </cell>
          <cell r="V251">
            <v>50361.599999999999</v>
          </cell>
          <cell r="W251">
            <v>50361.599999999999</v>
          </cell>
          <cell r="X251">
            <v>158513.91</v>
          </cell>
          <cell r="Y251">
            <v>50361.599999999999</v>
          </cell>
          <cell r="Z251">
            <v>208875.51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26.81</v>
          </cell>
          <cell r="D253">
            <v>0</v>
          </cell>
          <cell r="E253">
            <v>26.81</v>
          </cell>
          <cell r="F253">
            <v>24.97</v>
          </cell>
          <cell r="H253">
            <v>24.97</v>
          </cell>
          <cell r="J253">
            <v>3.83</v>
          </cell>
          <cell r="K253">
            <v>3.83</v>
          </cell>
          <cell r="L253">
            <v>51.78</v>
          </cell>
          <cell r="M253">
            <v>3.83</v>
          </cell>
          <cell r="N253">
            <v>55.61</v>
          </cell>
          <cell r="O253">
            <v>1970.8999999999999</v>
          </cell>
          <cell r="P253">
            <v>0</v>
          </cell>
          <cell r="Q253">
            <v>1970.8999999999999</v>
          </cell>
          <cell r="R253">
            <v>1456.98</v>
          </cell>
          <cell r="S253">
            <v>0</v>
          </cell>
          <cell r="T253">
            <v>1456.98</v>
          </cell>
          <cell r="U253">
            <v>0</v>
          </cell>
          <cell r="V253">
            <v>1489.32</v>
          </cell>
          <cell r="W253">
            <v>1489.32</v>
          </cell>
          <cell r="X253">
            <v>3427.88</v>
          </cell>
          <cell r="Y253">
            <v>1489.32</v>
          </cell>
          <cell r="Z253">
            <v>4917.2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931.41</v>
          </cell>
          <cell r="D255">
            <v>0</v>
          </cell>
          <cell r="E255">
            <v>931.41</v>
          </cell>
          <cell r="F255">
            <v>867.59</v>
          </cell>
          <cell r="H255">
            <v>867.59</v>
          </cell>
          <cell r="J255">
            <v>132.97999999999999</v>
          </cell>
          <cell r="K255">
            <v>132.97999999999999</v>
          </cell>
          <cell r="L255">
            <v>1799</v>
          </cell>
          <cell r="M255">
            <v>132.97999999999999</v>
          </cell>
          <cell r="N255">
            <v>1931.98</v>
          </cell>
          <cell r="O255">
            <v>6927.74</v>
          </cell>
          <cell r="P255">
            <v>0</v>
          </cell>
          <cell r="Q255">
            <v>6927.74</v>
          </cell>
          <cell r="R255">
            <v>4593.7</v>
          </cell>
          <cell r="S255">
            <v>0</v>
          </cell>
          <cell r="T255">
            <v>4593.7</v>
          </cell>
          <cell r="U255">
            <v>0</v>
          </cell>
          <cell r="V255">
            <v>3622.8</v>
          </cell>
          <cell r="W255">
            <v>3622.8</v>
          </cell>
          <cell r="X255">
            <v>11521.439999999999</v>
          </cell>
          <cell r="Y255">
            <v>3622.8</v>
          </cell>
          <cell r="Z255">
            <v>15144.239999999998</v>
          </cell>
        </row>
        <row r="256">
          <cell r="A256" t="str">
            <v>54015-02</v>
          </cell>
          <cell r="B256" t="str">
            <v>Bank Charge - Cheque Book</v>
          </cell>
          <cell r="C256">
            <v>298.89999999999998</v>
          </cell>
          <cell r="D256">
            <v>0</v>
          </cell>
          <cell r="E256">
            <v>298.89999999999998</v>
          </cell>
          <cell r="F256">
            <v>278.42</v>
          </cell>
          <cell r="H256">
            <v>278.42</v>
          </cell>
          <cell r="J256">
            <v>42.68</v>
          </cell>
          <cell r="K256">
            <v>42.68</v>
          </cell>
          <cell r="L256">
            <v>577.31999999999994</v>
          </cell>
          <cell r="M256">
            <v>42.68</v>
          </cell>
          <cell r="N256">
            <v>619.99999999999989</v>
          </cell>
          <cell r="O256">
            <v>1647.62</v>
          </cell>
          <cell r="P256">
            <v>0</v>
          </cell>
          <cell r="Q256">
            <v>1647.62</v>
          </cell>
          <cell r="R256">
            <v>1279.1600000000001</v>
          </cell>
          <cell r="S256">
            <v>0</v>
          </cell>
          <cell r="T256">
            <v>1279.1600000000001</v>
          </cell>
          <cell r="U256">
            <v>0</v>
          </cell>
          <cell r="V256">
            <v>743.21999999999991</v>
          </cell>
          <cell r="W256">
            <v>743.21999999999991</v>
          </cell>
          <cell r="X256">
            <v>2926.7799999999997</v>
          </cell>
          <cell r="Y256">
            <v>743.21999999999991</v>
          </cell>
          <cell r="Z256">
            <v>3669.9999999999995</v>
          </cell>
        </row>
        <row r="257">
          <cell r="A257" t="str">
            <v>54015-03</v>
          </cell>
          <cell r="B257" t="str">
            <v>Bank Charge - Others</v>
          </cell>
          <cell r="C257">
            <v>6732.92</v>
          </cell>
          <cell r="D257">
            <v>0</v>
          </cell>
          <cell r="E257">
            <v>6732.92</v>
          </cell>
          <cell r="F257">
            <v>3188.52</v>
          </cell>
          <cell r="H257">
            <v>3188.52</v>
          </cell>
          <cell r="J257">
            <v>488.74</v>
          </cell>
          <cell r="K257">
            <v>488.74</v>
          </cell>
          <cell r="L257">
            <v>9921.44</v>
          </cell>
          <cell r="M257">
            <v>488.74</v>
          </cell>
          <cell r="N257">
            <v>10410.18</v>
          </cell>
          <cell r="O257">
            <v>32877.800000000003</v>
          </cell>
          <cell r="P257">
            <v>0</v>
          </cell>
          <cell r="Q257">
            <v>32877.800000000003</v>
          </cell>
          <cell r="R257">
            <v>21068.73</v>
          </cell>
          <cell r="S257">
            <v>0</v>
          </cell>
          <cell r="T257">
            <v>21068.73</v>
          </cell>
          <cell r="U257">
            <v>0</v>
          </cell>
          <cell r="V257">
            <v>10774.55</v>
          </cell>
          <cell r="W257">
            <v>10774.55</v>
          </cell>
          <cell r="X257">
            <v>53946.53</v>
          </cell>
          <cell r="Y257">
            <v>10774.55</v>
          </cell>
          <cell r="Z257">
            <v>64721.08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C259">
            <v>0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21914.35</v>
          </cell>
          <cell r="D260">
            <v>0</v>
          </cell>
          <cell r="E260">
            <v>21914.35</v>
          </cell>
          <cell r="F260">
            <v>1078.47</v>
          </cell>
          <cell r="H260">
            <v>1078.47</v>
          </cell>
          <cell r="J260">
            <v>165.3</v>
          </cell>
          <cell r="K260">
            <v>165.3</v>
          </cell>
          <cell r="L260">
            <v>22992.82</v>
          </cell>
          <cell r="M260">
            <v>165.3</v>
          </cell>
          <cell r="N260">
            <v>23158.12</v>
          </cell>
          <cell r="O260">
            <v>53024.91</v>
          </cell>
          <cell r="P260">
            <v>0</v>
          </cell>
          <cell r="Q260">
            <v>53024.91</v>
          </cell>
          <cell r="R260">
            <v>24990.23</v>
          </cell>
          <cell r="S260">
            <v>0</v>
          </cell>
          <cell r="T260">
            <v>24990.23</v>
          </cell>
          <cell r="U260">
            <v>0</v>
          </cell>
          <cell r="V260">
            <v>33547.950000000004</v>
          </cell>
          <cell r="W260">
            <v>33547.950000000004</v>
          </cell>
          <cell r="X260">
            <v>78015.14</v>
          </cell>
          <cell r="Y260">
            <v>33547.950000000004</v>
          </cell>
          <cell r="Z260">
            <v>111563.09</v>
          </cell>
        </row>
        <row r="261">
          <cell r="A261" t="str">
            <v>54018-01</v>
          </cell>
          <cell r="B261" t="str">
            <v>Donation &amp; Contribution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20617.3</v>
          </cell>
          <cell r="D262">
            <v>0</v>
          </cell>
          <cell r="E262">
            <v>20617.3</v>
          </cell>
          <cell r="F262">
            <v>19204.810000000001</v>
          </cell>
          <cell r="H262">
            <v>19204.810000000001</v>
          </cell>
          <cell r="J262">
            <v>2943.53</v>
          </cell>
          <cell r="K262">
            <v>2943.53</v>
          </cell>
          <cell r="L262">
            <v>39822.11</v>
          </cell>
          <cell r="M262">
            <v>2943.53</v>
          </cell>
          <cell r="N262">
            <v>42765.64</v>
          </cell>
          <cell r="O262">
            <v>178681.22999999998</v>
          </cell>
          <cell r="P262">
            <v>0</v>
          </cell>
          <cell r="Q262">
            <v>178681.22999999998</v>
          </cell>
          <cell r="R262">
            <v>124134.97</v>
          </cell>
          <cell r="S262">
            <v>0</v>
          </cell>
          <cell r="T262">
            <v>124134.97</v>
          </cell>
          <cell r="U262">
            <v>0</v>
          </cell>
          <cell r="V262">
            <v>92841.18</v>
          </cell>
          <cell r="W262">
            <v>92841.18</v>
          </cell>
          <cell r="X262">
            <v>302816.19999999995</v>
          </cell>
          <cell r="Y262">
            <v>92841.18</v>
          </cell>
          <cell r="Z262">
            <v>395657.37999999995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36348.629999999997</v>
          </cell>
          <cell r="D270">
            <v>0</v>
          </cell>
          <cell r="E270">
            <v>36348.629999999997</v>
          </cell>
          <cell r="F270">
            <v>33858.36</v>
          </cell>
          <cell r="H270">
            <v>33858.36</v>
          </cell>
          <cell r="J270">
            <v>5189.46</v>
          </cell>
          <cell r="K270">
            <v>5189.46</v>
          </cell>
          <cell r="L270">
            <v>70206.989999999991</v>
          </cell>
          <cell r="M270">
            <v>5189.46</v>
          </cell>
          <cell r="N270">
            <v>75396.45</v>
          </cell>
          <cell r="O270">
            <v>276709.27999999997</v>
          </cell>
          <cell r="P270">
            <v>0</v>
          </cell>
          <cell r="Q270">
            <v>276709.27999999997</v>
          </cell>
          <cell r="R270">
            <v>198195.21000000002</v>
          </cell>
          <cell r="S270">
            <v>0</v>
          </cell>
          <cell r="T270">
            <v>198195.21000000002</v>
          </cell>
          <cell r="U270">
            <v>0</v>
          </cell>
          <cell r="V270">
            <v>149321.44999999998</v>
          </cell>
          <cell r="W270">
            <v>149321.44999999998</v>
          </cell>
          <cell r="X270">
            <v>474904.49</v>
          </cell>
          <cell r="Y270">
            <v>149321.44999999998</v>
          </cell>
          <cell r="Z270">
            <v>624225.93999999994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149464.32999999999</v>
          </cell>
          <cell r="D271">
            <v>0</v>
          </cell>
          <cell r="E271">
            <v>149464.32999999999</v>
          </cell>
          <cell r="F271">
            <v>139224.45000000001</v>
          </cell>
          <cell r="H271">
            <v>139224.45000000001</v>
          </cell>
          <cell r="J271">
            <v>21338.86</v>
          </cell>
          <cell r="K271">
            <v>21338.86</v>
          </cell>
          <cell r="L271">
            <v>288688.78000000003</v>
          </cell>
          <cell r="M271">
            <v>21338.86</v>
          </cell>
          <cell r="N271">
            <v>310027.64</v>
          </cell>
          <cell r="O271">
            <v>1249538.57</v>
          </cell>
          <cell r="P271">
            <v>0</v>
          </cell>
          <cell r="Q271">
            <v>1249538.57</v>
          </cell>
          <cell r="R271">
            <v>900826.19</v>
          </cell>
          <cell r="S271">
            <v>0</v>
          </cell>
          <cell r="T271">
            <v>900826.19</v>
          </cell>
          <cell r="U271">
            <v>0</v>
          </cell>
          <cell r="V271">
            <v>698981.79</v>
          </cell>
          <cell r="W271">
            <v>698981.79</v>
          </cell>
          <cell r="X271">
            <v>2150364.7599999998</v>
          </cell>
          <cell r="Y271">
            <v>698981.79</v>
          </cell>
          <cell r="Z271">
            <v>2849346.55</v>
          </cell>
        </row>
        <row r="272">
          <cell r="A272" t="str">
            <v>54020-03</v>
          </cell>
          <cell r="B272" t="str">
            <v>Depreciation - Vehicle</v>
          </cell>
          <cell r="C272">
            <v>49502.39</v>
          </cell>
          <cell r="D272">
            <v>0</v>
          </cell>
          <cell r="E272">
            <v>49502.39</v>
          </cell>
          <cell r="F272">
            <v>46110.96</v>
          </cell>
          <cell r="H272">
            <v>46110.96</v>
          </cell>
          <cell r="J272">
            <v>7067.41</v>
          </cell>
          <cell r="K272">
            <v>7067.41</v>
          </cell>
          <cell r="L272">
            <v>95613.35</v>
          </cell>
          <cell r="M272">
            <v>7067.41</v>
          </cell>
          <cell r="N272">
            <v>102680.76000000001</v>
          </cell>
          <cell r="O272">
            <v>358799.10000000003</v>
          </cell>
          <cell r="P272">
            <v>0</v>
          </cell>
          <cell r="Q272">
            <v>358799.10000000003</v>
          </cell>
          <cell r="R272">
            <v>255342.94</v>
          </cell>
          <cell r="S272">
            <v>0</v>
          </cell>
          <cell r="T272">
            <v>255342.94</v>
          </cell>
          <cell r="U272">
            <v>0</v>
          </cell>
          <cell r="V272">
            <v>190742.63</v>
          </cell>
          <cell r="W272">
            <v>190742.63</v>
          </cell>
          <cell r="X272">
            <v>614142.04</v>
          </cell>
          <cell r="Y272">
            <v>190742.63</v>
          </cell>
          <cell r="Z272">
            <v>804884.67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12434.5</v>
          </cell>
          <cell r="D273">
            <v>0</v>
          </cell>
          <cell r="E273">
            <v>12434.5</v>
          </cell>
          <cell r="F273">
            <v>11582.6</v>
          </cell>
          <cell r="H273">
            <v>11582.6</v>
          </cell>
          <cell r="J273">
            <v>1775.26</v>
          </cell>
          <cell r="K273">
            <v>1775.26</v>
          </cell>
          <cell r="L273">
            <v>24017.1</v>
          </cell>
          <cell r="M273">
            <v>1775.26</v>
          </cell>
          <cell r="N273">
            <v>25792.359999999997</v>
          </cell>
          <cell r="O273">
            <v>141658.66999999998</v>
          </cell>
          <cell r="P273">
            <v>0</v>
          </cell>
          <cell r="Q273">
            <v>141658.66999999998</v>
          </cell>
          <cell r="R273">
            <v>99702.05</v>
          </cell>
          <cell r="S273">
            <v>0</v>
          </cell>
          <cell r="T273">
            <v>99702.05</v>
          </cell>
          <cell r="U273">
            <v>0</v>
          </cell>
          <cell r="V273">
            <v>80982.22</v>
          </cell>
          <cell r="W273">
            <v>80982.22</v>
          </cell>
          <cell r="X273">
            <v>241360.71999999997</v>
          </cell>
          <cell r="Y273">
            <v>80982.22</v>
          </cell>
          <cell r="Z273">
            <v>322342.93999999994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1318827.45</v>
          </cell>
          <cell r="P274">
            <v>0</v>
          </cell>
          <cell r="Q274">
            <v>1318827.45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1318827.45</v>
          </cell>
          <cell r="Y274">
            <v>0</v>
          </cell>
          <cell r="Z274">
            <v>1318827.45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127298.11</v>
          </cell>
          <cell r="D277">
            <v>0</v>
          </cell>
          <cell r="E277">
            <v>127298.11</v>
          </cell>
          <cell r="F277">
            <v>121577.33</v>
          </cell>
          <cell r="H277">
            <v>121577.33</v>
          </cell>
          <cell r="J277">
            <v>18020.560000000001</v>
          </cell>
          <cell r="K277">
            <v>18020.560000000001</v>
          </cell>
          <cell r="L277">
            <v>248875.44</v>
          </cell>
          <cell r="M277">
            <v>18020.560000000001</v>
          </cell>
          <cell r="N277">
            <v>266896</v>
          </cell>
          <cell r="O277">
            <v>379135.93</v>
          </cell>
          <cell r="P277">
            <v>0</v>
          </cell>
          <cell r="Q277">
            <v>379135.93</v>
          </cell>
          <cell r="R277">
            <v>248598.27000000002</v>
          </cell>
          <cell r="S277">
            <v>0</v>
          </cell>
          <cell r="T277">
            <v>248598.27000000002</v>
          </cell>
          <cell r="U277">
            <v>0</v>
          </cell>
          <cell r="V277">
            <v>57863.7</v>
          </cell>
          <cell r="W277">
            <v>57863.7</v>
          </cell>
          <cell r="X277">
            <v>627734.19999999995</v>
          </cell>
          <cell r="Y277">
            <v>57863.7</v>
          </cell>
          <cell r="Z277">
            <v>685597.89999999991</v>
          </cell>
        </row>
        <row r="278">
          <cell r="A278" t="str">
            <v>55001-02</v>
          </cell>
          <cell r="B278" t="str">
            <v>Interest on O/D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55002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4867.67</v>
          </cell>
          <cell r="D283">
            <v>0</v>
          </cell>
          <cell r="E283">
            <v>4867.67</v>
          </cell>
          <cell r="F283">
            <v>38694.019999999997</v>
          </cell>
          <cell r="H283">
            <v>38694.019999999997</v>
          </cell>
          <cell r="J283">
            <v>5930.61</v>
          </cell>
          <cell r="K283">
            <v>5930.61</v>
          </cell>
          <cell r="L283">
            <v>43561.689999999995</v>
          </cell>
          <cell r="M283">
            <v>5930.61</v>
          </cell>
          <cell r="N283">
            <v>49492.299999999996</v>
          </cell>
          <cell r="O283">
            <v>121949.5</v>
          </cell>
          <cell r="P283">
            <v>0</v>
          </cell>
          <cell r="Q283">
            <v>121949.5</v>
          </cell>
          <cell r="R283">
            <v>369391.02</v>
          </cell>
          <cell r="S283">
            <v>0</v>
          </cell>
          <cell r="T283">
            <v>369391.02</v>
          </cell>
          <cell r="U283">
            <v>0</v>
          </cell>
          <cell r="V283">
            <v>244248.34999999998</v>
          </cell>
          <cell r="W283">
            <v>244248.34999999998</v>
          </cell>
          <cell r="X283">
            <v>491340.52</v>
          </cell>
          <cell r="Y283">
            <v>244248.34999999998</v>
          </cell>
          <cell r="Z283">
            <v>735588.87</v>
          </cell>
        </row>
        <row r="284">
          <cell r="A284" t="str">
            <v>55004-01</v>
          </cell>
          <cell r="B284" t="str">
            <v>Compensation Expense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37871.769999999997</v>
          </cell>
          <cell r="P284">
            <v>0</v>
          </cell>
          <cell r="Q284">
            <v>37871.769999999997</v>
          </cell>
          <cell r="R284">
            <v>56367.37</v>
          </cell>
          <cell r="S284">
            <v>0</v>
          </cell>
          <cell r="T284">
            <v>56367.37</v>
          </cell>
          <cell r="U284">
            <v>0</v>
          </cell>
          <cell r="V284">
            <v>46339.06</v>
          </cell>
          <cell r="W284">
            <v>46339.06</v>
          </cell>
          <cell r="X284">
            <v>94239.14</v>
          </cell>
          <cell r="Y284">
            <v>46339.06</v>
          </cell>
          <cell r="Z284">
            <v>140578.20000000001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-1588.39</v>
          </cell>
          <cell r="D285">
            <v>0</v>
          </cell>
          <cell r="E285">
            <v>-1588.39</v>
          </cell>
          <cell r="F285">
            <v>276909.89</v>
          </cell>
          <cell r="H285">
            <v>276909.89</v>
          </cell>
          <cell r="K285">
            <v>0</v>
          </cell>
          <cell r="L285">
            <v>275321.5</v>
          </cell>
          <cell r="M285">
            <v>0</v>
          </cell>
          <cell r="N285">
            <v>275321.5</v>
          </cell>
          <cell r="O285">
            <v>-9688.61</v>
          </cell>
          <cell r="P285">
            <v>0</v>
          </cell>
          <cell r="Q285">
            <v>-9688.61</v>
          </cell>
          <cell r="R285">
            <v>-700910.32</v>
          </cell>
          <cell r="S285">
            <v>0</v>
          </cell>
          <cell r="T285">
            <v>-700910.32</v>
          </cell>
          <cell r="U285">
            <v>0</v>
          </cell>
          <cell r="V285">
            <v>0</v>
          </cell>
          <cell r="W285">
            <v>0</v>
          </cell>
          <cell r="X285">
            <v>-710598.92999999993</v>
          </cell>
          <cell r="Y285">
            <v>0</v>
          </cell>
          <cell r="Z285">
            <v>-710598.92999999993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-88479.960000000021</v>
          </cell>
          <cell r="D286">
            <v>0</v>
          </cell>
          <cell r="E286">
            <v>-88479.960000000021</v>
          </cell>
          <cell r="F286">
            <v>-42200</v>
          </cell>
          <cell r="H286">
            <v>-42200</v>
          </cell>
          <cell r="K286">
            <v>0</v>
          </cell>
          <cell r="L286">
            <v>-130679.96000000002</v>
          </cell>
          <cell r="M286">
            <v>0</v>
          </cell>
          <cell r="N286">
            <v>-130679.96000000002</v>
          </cell>
          <cell r="O286">
            <v>-78164.070000000022</v>
          </cell>
          <cell r="P286">
            <v>0</v>
          </cell>
          <cell r="Q286">
            <v>-78164.070000000022</v>
          </cell>
          <cell r="R286">
            <v>-42200</v>
          </cell>
          <cell r="S286">
            <v>0</v>
          </cell>
          <cell r="T286">
            <v>-42200</v>
          </cell>
          <cell r="U286">
            <v>0</v>
          </cell>
          <cell r="V286">
            <v>0</v>
          </cell>
          <cell r="W286">
            <v>0</v>
          </cell>
          <cell r="X286">
            <v>-120364.07000000002</v>
          </cell>
          <cell r="Y286">
            <v>0</v>
          </cell>
          <cell r="Z286">
            <v>-120364.07000000002</v>
          </cell>
        </row>
        <row r="287">
          <cell r="A287">
            <v>999999</v>
          </cell>
          <cell r="B287" t="str">
            <v>Contra Account</v>
          </cell>
          <cell r="C287">
            <v>17511563.09</v>
          </cell>
          <cell r="D287">
            <v>0</v>
          </cell>
          <cell r="E287">
            <v>17500930.690000001</v>
          </cell>
          <cell r="F287">
            <v>53068057.280000024</v>
          </cell>
          <cell r="G287">
            <v>0</v>
          </cell>
          <cell r="H287">
            <v>53180141.300000019</v>
          </cell>
          <cell r="I287">
            <v>0</v>
          </cell>
          <cell r="J287">
            <v>2494670.4800000014</v>
          </cell>
          <cell r="K287">
            <v>2494670.4800000014</v>
          </cell>
          <cell r="L287">
            <v>94393682.959999979</v>
          </cell>
          <cell r="M287">
            <v>2494670.4800000014</v>
          </cell>
          <cell r="N287">
            <v>96888353.440000027</v>
          </cell>
          <cell r="O287">
            <v>23389897.469999999</v>
          </cell>
          <cell r="P287">
            <v>0</v>
          </cell>
          <cell r="Q287">
            <v>23389897.469999999</v>
          </cell>
          <cell r="R287">
            <v>77361847.280000061</v>
          </cell>
          <cell r="S287">
            <v>0</v>
          </cell>
          <cell r="T287">
            <v>77361847.280000061</v>
          </cell>
          <cell r="U287">
            <v>0</v>
          </cell>
          <cell r="V287">
            <v>18533339.939999983</v>
          </cell>
          <cell r="W287">
            <v>18533339.939999983</v>
          </cell>
          <cell r="X287">
            <v>100751744.75000004</v>
          </cell>
          <cell r="Y287">
            <v>18533339.939999983</v>
          </cell>
          <cell r="Z287">
            <v>2.75249476544559E-7</v>
          </cell>
        </row>
      </sheetData>
      <sheetData sheetId="18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0</v>
          </cell>
        </row>
        <row r="9">
          <cell r="A9" t="str">
            <v>11001-02</v>
          </cell>
          <cell r="B9" t="str">
            <v>Petty Cash</v>
          </cell>
          <cell r="Z9">
            <v>18908.75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181727.47999999672</v>
          </cell>
        </row>
        <row r="12">
          <cell r="A12" t="str">
            <v>11002-04</v>
          </cell>
          <cell r="B12" t="str">
            <v>Saving A/C - Bay : Bangpoo</v>
          </cell>
          <cell r="Z12">
            <v>5052152.3099999996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195655.02000000002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3535738.76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-1353247.78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11067.62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68545200.63000001</v>
          </cell>
        </row>
        <row r="30">
          <cell r="A30" t="str">
            <v>11007-02</v>
          </cell>
          <cell r="B30" t="str">
            <v>Accounts receivable - Export</v>
          </cell>
          <cell r="Z30">
            <v>41352191.200000003</v>
          </cell>
        </row>
        <row r="31">
          <cell r="A31" t="str">
            <v>11007-03</v>
          </cell>
          <cell r="B31" t="str">
            <v>Accounts receivable - Related</v>
          </cell>
          <cell r="Z31">
            <v>10380996.359999999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4650653.03</v>
          </cell>
          <cell r="E35">
            <v>4650653.03</v>
          </cell>
          <cell r="F35">
            <v>2548833.6</v>
          </cell>
          <cell r="G35">
            <v>0</v>
          </cell>
          <cell r="H35">
            <v>2548833.6</v>
          </cell>
          <cell r="K35">
            <v>0</v>
          </cell>
          <cell r="L35">
            <v>7199486.6300000008</v>
          </cell>
          <cell r="M35">
            <v>0</v>
          </cell>
          <cell r="N35">
            <v>7199486.6300000008</v>
          </cell>
          <cell r="O35">
            <v>4650653.03</v>
          </cell>
          <cell r="P35">
            <v>0</v>
          </cell>
          <cell r="Q35">
            <v>4650653.03</v>
          </cell>
          <cell r="R35">
            <v>2548833.6</v>
          </cell>
          <cell r="S35">
            <v>0</v>
          </cell>
          <cell r="T35">
            <v>2548833.6</v>
          </cell>
          <cell r="V35">
            <v>0</v>
          </cell>
          <cell r="W35">
            <v>0</v>
          </cell>
          <cell r="X35">
            <v>7199486.6300000008</v>
          </cell>
          <cell r="Y35">
            <v>0</v>
          </cell>
          <cell r="Z35">
            <v>7199486.6300000008</v>
          </cell>
        </row>
        <row r="36">
          <cell r="A36" t="str">
            <v>11009-02</v>
          </cell>
          <cell r="B36" t="str">
            <v>Decoration Materials in Stock</v>
          </cell>
          <cell r="C36">
            <v>65942.75</v>
          </cell>
          <cell r="E36">
            <v>65942.75</v>
          </cell>
          <cell r="F36">
            <v>90526.64</v>
          </cell>
          <cell r="G36">
            <v>0</v>
          </cell>
          <cell r="H36">
            <v>90526.64</v>
          </cell>
          <cell r="K36">
            <v>0</v>
          </cell>
          <cell r="L36">
            <v>156469.39000000001</v>
          </cell>
          <cell r="M36">
            <v>0</v>
          </cell>
          <cell r="N36">
            <v>156469.39000000001</v>
          </cell>
          <cell r="O36">
            <v>65942.75</v>
          </cell>
          <cell r="P36">
            <v>0</v>
          </cell>
          <cell r="Q36">
            <v>65942.75</v>
          </cell>
          <cell r="R36">
            <v>90526.64</v>
          </cell>
          <cell r="S36">
            <v>0</v>
          </cell>
          <cell r="T36">
            <v>90526.64</v>
          </cell>
          <cell r="V36">
            <v>0</v>
          </cell>
          <cell r="W36">
            <v>0</v>
          </cell>
          <cell r="X36">
            <v>156469.39000000001</v>
          </cell>
          <cell r="Y36">
            <v>0</v>
          </cell>
          <cell r="Z36">
            <v>156469.39000000001</v>
          </cell>
        </row>
        <row r="37">
          <cell r="A37" t="str">
            <v>11009-03</v>
          </cell>
          <cell r="B37" t="str">
            <v>Assembly Materials in Stock</v>
          </cell>
          <cell r="C37">
            <v>1560549.91</v>
          </cell>
          <cell r="E37">
            <v>1560549.91</v>
          </cell>
          <cell r="F37">
            <v>20483677.640000001</v>
          </cell>
          <cell r="G37">
            <v>0</v>
          </cell>
          <cell r="H37">
            <v>20483677.640000001</v>
          </cell>
          <cell r="J37">
            <v>347608.12</v>
          </cell>
          <cell r="K37">
            <v>347608.12</v>
          </cell>
          <cell r="L37">
            <v>22044227.550000001</v>
          </cell>
          <cell r="M37">
            <v>347608.12</v>
          </cell>
          <cell r="N37">
            <v>22391835.670000002</v>
          </cell>
          <cell r="O37">
            <v>1560549.91</v>
          </cell>
          <cell r="P37">
            <v>0</v>
          </cell>
          <cell r="Q37">
            <v>1560549.91</v>
          </cell>
          <cell r="R37">
            <v>20483677.640000001</v>
          </cell>
          <cell r="S37">
            <v>0</v>
          </cell>
          <cell r="T37">
            <v>20483677.640000001</v>
          </cell>
          <cell r="V37">
            <v>347608.12</v>
          </cell>
          <cell r="W37">
            <v>347608.12</v>
          </cell>
          <cell r="X37">
            <v>22044227.550000001</v>
          </cell>
          <cell r="Y37">
            <v>347608.12</v>
          </cell>
          <cell r="Z37">
            <v>22391835.670000002</v>
          </cell>
        </row>
        <row r="38">
          <cell r="A38" t="str">
            <v>11009-04</v>
          </cell>
          <cell r="B38" t="str">
            <v>Packing Material in Stock</v>
          </cell>
          <cell r="C38">
            <v>10979</v>
          </cell>
          <cell r="E38">
            <v>10979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10979</v>
          </cell>
          <cell r="M38">
            <v>0</v>
          </cell>
          <cell r="N38">
            <v>10979</v>
          </cell>
          <cell r="O38">
            <v>10979</v>
          </cell>
          <cell r="P38">
            <v>0</v>
          </cell>
          <cell r="Q38">
            <v>10979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10979</v>
          </cell>
          <cell r="Y38">
            <v>0</v>
          </cell>
          <cell r="Z38">
            <v>10979</v>
          </cell>
        </row>
        <row r="39">
          <cell r="A39" t="str">
            <v>11009-05</v>
          </cell>
          <cell r="B39" t="str">
            <v>Factory Supplies In Stock</v>
          </cell>
          <cell r="C39">
            <v>27908</v>
          </cell>
          <cell r="E39">
            <v>27908</v>
          </cell>
          <cell r="F39">
            <v>8260</v>
          </cell>
          <cell r="G39">
            <v>0</v>
          </cell>
          <cell r="H39">
            <v>8260</v>
          </cell>
          <cell r="K39">
            <v>0</v>
          </cell>
          <cell r="L39">
            <v>36168</v>
          </cell>
          <cell r="M39">
            <v>0</v>
          </cell>
          <cell r="N39">
            <v>36168</v>
          </cell>
          <cell r="O39">
            <v>27908</v>
          </cell>
          <cell r="P39">
            <v>0</v>
          </cell>
          <cell r="Q39">
            <v>27908</v>
          </cell>
          <cell r="R39">
            <v>8260</v>
          </cell>
          <cell r="S39">
            <v>0</v>
          </cell>
          <cell r="T39">
            <v>8260</v>
          </cell>
          <cell r="V39">
            <v>0</v>
          </cell>
          <cell r="W39">
            <v>0</v>
          </cell>
          <cell r="X39">
            <v>36168</v>
          </cell>
          <cell r="Y39">
            <v>0</v>
          </cell>
          <cell r="Z39">
            <v>24568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203996.44</v>
          </cell>
          <cell r="E40">
            <v>203996.44</v>
          </cell>
          <cell r="F40">
            <v>3315292.36</v>
          </cell>
          <cell r="G40">
            <v>0</v>
          </cell>
          <cell r="H40">
            <v>3315292.36</v>
          </cell>
          <cell r="J40">
            <v>373682.4</v>
          </cell>
          <cell r="K40">
            <v>373682.4</v>
          </cell>
          <cell r="L40">
            <v>3519288.8</v>
          </cell>
          <cell r="M40">
            <v>373682.4</v>
          </cell>
          <cell r="N40">
            <v>3892971.1999999997</v>
          </cell>
          <cell r="O40">
            <v>203996.44</v>
          </cell>
          <cell r="P40">
            <v>0</v>
          </cell>
          <cell r="Q40">
            <v>203996.44</v>
          </cell>
          <cell r="R40">
            <v>3315292.36</v>
          </cell>
          <cell r="S40">
            <v>0</v>
          </cell>
          <cell r="T40">
            <v>3315292.36</v>
          </cell>
          <cell r="V40">
            <v>373682.4</v>
          </cell>
          <cell r="W40">
            <v>373682.4</v>
          </cell>
          <cell r="X40">
            <v>3519288.8</v>
          </cell>
          <cell r="Y40">
            <v>373682.4</v>
          </cell>
          <cell r="Z40">
            <v>3892971.1999999997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4573062.37</v>
          </cell>
          <cell r="E41">
            <v>4573062.37</v>
          </cell>
          <cell r="F41">
            <v>11230568.869999999</v>
          </cell>
          <cell r="G41">
            <v>0</v>
          </cell>
          <cell r="H41">
            <v>11230568.869999999</v>
          </cell>
          <cell r="J41">
            <v>0</v>
          </cell>
          <cell r="K41">
            <v>0</v>
          </cell>
          <cell r="L41">
            <v>15803631.239999998</v>
          </cell>
          <cell r="M41">
            <v>0</v>
          </cell>
          <cell r="N41">
            <v>15803631.239999998</v>
          </cell>
          <cell r="O41">
            <v>4573062.37</v>
          </cell>
          <cell r="P41">
            <v>0</v>
          </cell>
          <cell r="Q41">
            <v>4573062.37</v>
          </cell>
          <cell r="R41">
            <v>11230568.869999999</v>
          </cell>
          <cell r="S41">
            <v>0</v>
          </cell>
          <cell r="T41">
            <v>11230568.869999999</v>
          </cell>
          <cell r="V41">
            <v>0</v>
          </cell>
          <cell r="W41">
            <v>0</v>
          </cell>
          <cell r="X41">
            <v>15803631.239999998</v>
          </cell>
          <cell r="Y41">
            <v>0</v>
          </cell>
          <cell r="Z41">
            <v>15803631.239999998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4080000</v>
          </cell>
        </row>
        <row r="49">
          <cell r="A49" t="str">
            <v>11010-02</v>
          </cell>
          <cell r="B49" t="str">
            <v>Prepaid Expense</v>
          </cell>
          <cell r="Z49">
            <v>642989.09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1111196.22</v>
          </cell>
        </row>
        <row r="53">
          <cell r="A53" t="str">
            <v>11010-06</v>
          </cell>
          <cell r="B53" t="str">
            <v>Purchase Vat</v>
          </cell>
          <cell r="Z53">
            <v>1137800.22</v>
          </cell>
        </row>
        <row r="54">
          <cell r="A54" t="str">
            <v>11010-07</v>
          </cell>
          <cell r="B54" t="str">
            <v>Vat in Transit</v>
          </cell>
          <cell r="Z54">
            <v>102843.79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5035109.74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739451.69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-126767192.24000001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-507265025.03999996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-7530602.6800000006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-33598342.950000003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-5288834.09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-17545574.809999999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-8743763.4399999976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-112000000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-47650074.289999999</v>
          </cell>
        </row>
        <row r="88">
          <cell r="A88" t="str">
            <v>21002-02</v>
          </cell>
          <cell r="B88" t="str">
            <v>Accounts Payable - Export</v>
          </cell>
          <cell r="Z88">
            <v>-24502885.780000001</v>
          </cell>
        </row>
        <row r="89">
          <cell r="A89" t="str">
            <v>21002-03</v>
          </cell>
          <cell r="B89" t="str">
            <v>Accounts Payable - Related</v>
          </cell>
          <cell r="Z89">
            <v>-20360804.119999997</v>
          </cell>
        </row>
        <row r="90">
          <cell r="A90" t="str">
            <v>21003-01</v>
          </cell>
          <cell r="B90" t="str">
            <v>Accrued Interest</v>
          </cell>
          <cell r="Z90">
            <v>-99556.160000000003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-4127673.4200000018</v>
          </cell>
        </row>
        <row r="92">
          <cell r="A92" t="str">
            <v>21003-03</v>
          </cell>
          <cell r="B92" t="str">
            <v>Other Creditors</v>
          </cell>
          <cell r="Z92">
            <v>-953000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-99625.36</v>
          </cell>
        </row>
        <row r="97">
          <cell r="A97" t="str">
            <v>21004-02</v>
          </cell>
          <cell r="B97" t="str">
            <v>W/T Phor Ngor Dor 3</v>
          </cell>
          <cell r="Z97">
            <v>-1777.47</v>
          </cell>
        </row>
        <row r="98">
          <cell r="A98" t="str">
            <v>21004-03</v>
          </cell>
          <cell r="B98" t="str">
            <v>W/T Phor Ngor Dor 1</v>
          </cell>
          <cell r="Z98">
            <v>-726853.09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-426756</v>
          </cell>
        </row>
        <row r="103">
          <cell r="A103" t="str">
            <v>21007-01</v>
          </cell>
          <cell r="B103" t="str">
            <v>Selling Tax</v>
          </cell>
          <cell r="Z103">
            <v>-2757886.14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-2121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-10137720.279999999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-16546702.27</v>
          </cell>
          <cell r="D116">
            <v>0</v>
          </cell>
          <cell r="E116">
            <v>-16546702.27</v>
          </cell>
          <cell r="F116">
            <v>-8085565.1500000004</v>
          </cell>
          <cell r="G116">
            <v>0</v>
          </cell>
          <cell r="H116">
            <v>-8085565.1500000004</v>
          </cell>
          <cell r="J116">
            <v>-1690184</v>
          </cell>
          <cell r="K116">
            <v>-1690184</v>
          </cell>
          <cell r="L116">
            <v>-24632267.420000002</v>
          </cell>
          <cell r="M116">
            <v>-1690184</v>
          </cell>
          <cell r="N116">
            <v>-26322451.420000002</v>
          </cell>
          <cell r="O116">
            <v>-134109874.52</v>
          </cell>
          <cell r="P116">
            <v>0</v>
          </cell>
          <cell r="Q116">
            <v>-134109874.52</v>
          </cell>
          <cell r="R116">
            <v>-50270923.839999996</v>
          </cell>
          <cell r="S116">
            <v>0</v>
          </cell>
          <cell r="T116">
            <v>-50270923.839999996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-184380798.35999998</v>
          </cell>
          <cell r="Y116">
            <v>-73173104.700000003</v>
          </cell>
          <cell r="Z116">
            <v>-257553903.06</v>
          </cell>
        </row>
        <row r="117">
          <cell r="A117" t="str">
            <v>41000-02</v>
          </cell>
          <cell r="B117" t="str">
            <v>Export Sales</v>
          </cell>
          <cell r="C117">
            <v>-7860</v>
          </cell>
          <cell r="D117">
            <v>0</v>
          </cell>
          <cell r="E117">
            <v>-7860</v>
          </cell>
          <cell r="F117">
            <v>-19867076.449999999</v>
          </cell>
          <cell r="G117">
            <v>0</v>
          </cell>
          <cell r="H117">
            <v>-19867076.449999999</v>
          </cell>
          <cell r="K117">
            <v>0</v>
          </cell>
          <cell r="L117">
            <v>-19874936.449999999</v>
          </cell>
          <cell r="M117">
            <v>0</v>
          </cell>
          <cell r="N117">
            <v>-19874936.449999999</v>
          </cell>
          <cell r="O117">
            <v>-7860</v>
          </cell>
          <cell r="P117">
            <v>0</v>
          </cell>
          <cell r="Q117">
            <v>-7860</v>
          </cell>
          <cell r="R117">
            <v>-69664881.450000003</v>
          </cell>
          <cell r="S117">
            <v>0</v>
          </cell>
          <cell r="T117">
            <v>-69664881.450000003</v>
          </cell>
          <cell r="U117">
            <v>0</v>
          </cell>
          <cell r="V117">
            <v>0</v>
          </cell>
          <cell r="W117">
            <v>0</v>
          </cell>
          <cell r="X117">
            <v>-69672741.450000003</v>
          </cell>
          <cell r="Y117">
            <v>0</v>
          </cell>
          <cell r="Z117">
            <v>-69672741.450000003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-154395.10999999999</v>
          </cell>
          <cell r="D123">
            <v>0</v>
          </cell>
          <cell r="E123">
            <v>-154395.10999999999</v>
          </cell>
          <cell r="F123">
            <v>-371832.26</v>
          </cell>
          <cell r="G123">
            <v>0</v>
          </cell>
          <cell r="H123">
            <v>-371832.26</v>
          </cell>
          <cell r="K123">
            <v>0</v>
          </cell>
          <cell r="L123">
            <v>-526227.37</v>
          </cell>
          <cell r="M123">
            <v>0</v>
          </cell>
          <cell r="N123">
            <v>-526227.37</v>
          </cell>
          <cell r="O123">
            <v>-1527063.5099999998</v>
          </cell>
          <cell r="P123">
            <v>0</v>
          </cell>
          <cell r="Q123">
            <v>-1527063.5099999998</v>
          </cell>
          <cell r="R123">
            <v>-1962162.49</v>
          </cell>
          <cell r="S123">
            <v>0</v>
          </cell>
          <cell r="T123">
            <v>-1962162.49</v>
          </cell>
          <cell r="U123">
            <v>0</v>
          </cell>
          <cell r="V123">
            <v>0</v>
          </cell>
          <cell r="W123">
            <v>0</v>
          </cell>
          <cell r="X123">
            <v>-3489226</v>
          </cell>
          <cell r="Y123">
            <v>0</v>
          </cell>
          <cell r="Z123">
            <v>-3489226</v>
          </cell>
        </row>
        <row r="124">
          <cell r="A124" t="str">
            <v>43000-02</v>
          </cell>
          <cell r="B124" t="str">
            <v>Other Income</v>
          </cell>
          <cell r="C124">
            <v>-5766207.29</v>
          </cell>
          <cell r="D124">
            <v>0</v>
          </cell>
          <cell r="E124">
            <v>-5766207.29</v>
          </cell>
          <cell r="F124">
            <v>-823737.98</v>
          </cell>
          <cell r="G124">
            <v>0</v>
          </cell>
          <cell r="H124">
            <v>-823737.98</v>
          </cell>
          <cell r="J124">
            <v>0</v>
          </cell>
          <cell r="K124">
            <v>0</v>
          </cell>
          <cell r="L124">
            <v>-6589945.2699999996</v>
          </cell>
          <cell r="M124">
            <v>0</v>
          </cell>
          <cell r="N124">
            <v>-6589945.2699999996</v>
          </cell>
          <cell r="O124">
            <v>-11091649.16</v>
          </cell>
          <cell r="P124">
            <v>0</v>
          </cell>
          <cell r="Q124">
            <v>-11091649.159999998</v>
          </cell>
          <cell r="R124">
            <v>-1465738.54</v>
          </cell>
          <cell r="S124">
            <v>0</v>
          </cell>
          <cell r="T124">
            <v>-1465738.54</v>
          </cell>
          <cell r="U124">
            <v>0</v>
          </cell>
          <cell r="V124">
            <v>0</v>
          </cell>
          <cell r="W124">
            <v>0</v>
          </cell>
          <cell r="X124">
            <v>-12557387.699999999</v>
          </cell>
          <cell r="Y124">
            <v>0</v>
          </cell>
          <cell r="Z124">
            <v>-12557387.699999999</v>
          </cell>
        </row>
        <row r="125">
          <cell r="B125" t="str">
            <v xml:space="preserve"> Other Income -Mould</v>
          </cell>
          <cell r="C125">
            <v>-5766206.8099999996</v>
          </cell>
          <cell r="D125">
            <v>0</v>
          </cell>
          <cell r="E125">
            <v>-5766206.8099999996</v>
          </cell>
          <cell r="F125">
            <v>-772644.7</v>
          </cell>
          <cell r="H125">
            <v>-772644.7</v>
          </cell>
          <cell r="L125">
            <v>-6538851.5099999998</v>
          </cell>
          <cell r="M125">
            <v>0</v>
          </cell>
          <cell r="N125">
            <v>-6538851.5099999998</v>
          </cell>
          <cell r="O125">
            <v>-10922326.809999999</v>
          </cell>
          <cell r="P125">
            <v>0</v>
          </cell>
          <cell r="Q125">
            <v>-10922326.809999999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-12036931.049999999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-0.48</v>
          </cell>
          <cell r="D126">
            <v>0</v>
          </cell>
          <cell r="E126">
            <v>-0.48</v>
          </cell>
          <cell r="F126">
            <v>-51093.279999999999</v>
          </cell>
          <cell r="H126">
            <v>-51093.279999999999</v>
          </cell>
          <cell r="J126">
            <v>0</v>
          </cell>
          <cell r="L126">
            <v>-51093.760000000002</v>
          </cell>
          <cell r="M126">
            <v>0</v>
          </cell>
          <cell r="N126">
            <v>-51093.760000000002</v>
          </cell>
          <cell r="O126">
            <v>-169322.35</v>
          </cell>
          <cell r="P126">
            <v>0</v>
          </cell>
          <cell r="Q126">
            <v>-169322.35</v>
          </cell>
          <cell r="R126">
            <v>-351134.30000000005</v>
          </cell>
          <cell r="S126">
            <v>0</v>
          </cell>
          <cell r="T126">
            <v>-351134.30000000005</v>
          </cell>
          <cell r="U126">
            <v>0</v>
          </cell>
          <cell r="V126">
            <v>0</v>
          </cell>
          <cell r="W126">
            <v>0</v>
          </cell>
          <cell r="X126">
            <v>-520456.65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-118.9</v>
          </cell>
          <cell r="J129">
            <v>118.9</v>
          </cell>
          <cell r="K129">
            <v>118.9</v>
          </cell>
          <cell r="L129">
            <v>-118.9</v>
          </cell>
          <cell r="M129">
            <v>118.9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5703543.6600000001</v>
          </cell>
          <cell r="D133">
            <v>0</v>
          </cell>
          <cell r="E133">
            <v>5703543.6600000001</v>
          </cell>
          <cell r="F133">
            <v>3049235.91</v>
          </cell>
          <cell r="G133">
            <v>0</v>
          </cell>
          <cell r="H133">
            <v>3049235.91</v>
          </cell>
          <cell r="J133">
            <v>0</v>
          </cell>
          <cell r="K133">
            <v>0</v>
          </cell>
          <cell r="L133">
            <v>8752779.5700000003</v>
          </cell>
          <cell r="M133">
            <v>0</v>
          </cell>
          <cell r="N133">
            <v>8752779.5700000003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62272.75</v>
          </cell>
          <cell r="D134">
            <v>0</v>
          </cell>
          <cell r="E134">
            <v>62272.75</v>
          </cell>
          <cell r="F134">
            <v>93351.2</v>
          </cell>
          <cell r="G134">
            <v>0</v>
          </cell>
          <cell r="H134">
            <v>93351.2</v>
          </cell>
          <cell r="J134">
            <v>0</v>
          </cell>
          <cell r="K134">
            <v>0</v>
          </cell>
          <cell r="L134">
            <v>155623.95000000001</v>
          </cell>
          <cell r="M134">
            <v>0</v>
          </cell>
          <cell r="N134">
            <v>155623.95000000001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1054137.52</v>
          </cell>
          <cell r="D135">
            <v>0</v>
          </cell>
          <cell r="E135">
            <v>1054137.52</v>
          </cell>
          <cell r="F135">
            <v>30901281.120000001</v>
          </cell>
          <cell r="G135">
            <v>0</v>
          </cell>
          <cell r="H135">
            <v>30901281.120000001</v>
          </cell>
          <cell r="J135">
            <v>340104.8</v>
          </cell>
          <cell r="K135">
            <v>340104.8</v>
          </cell>
          <cell r="L135">
            <v>31955418.640000001</v>
          </cell>
          <cell r="M135">
            <v>340104.8</v>
          </cell>
          <cell r="N135">
            <v>32295523.440000001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14064</v>
          </cell>
          <cell r="D136">
            <v>0</v>
          </cell>
          <cell r="E136">
            <v>14064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14064</v>
          </cell>
          <cell r="M136">
            <v>0</v>
          </cell>
          <cell r="N136">
            <v>14064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3386142.24</v>
          </cell>
          <cell r="D137">
            <v>0</v>
          </cell>
          <cell r="E137">
            <v>3386142.24</v>
          </cell>
          <cell r="F137">
            <v>7472078.3399999999</v>
          </cell>
          <cell r="G137">
            <v>0</v>
          </cell>
          <cell r="H137">
            <v>7472078.3399999999</v>
          </cell>
          <cell r="J137">
            <v>897789.17</v>
          </cell>
          <cell r="K137">
            <v>897789.17</v>
          </cell>
          <cell r="L137">
            <v>10858220.58</v>
          </cell>
          <cell r="M137">
            <v>897789.17</v>
          </cell>
          <cell r="N137">
            <v>11756009.75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9145053.5999999996</v>
          </cell>
          <cell r="E138">
            <v>9145053.5999999996</v>
          </cell>
          <cell r="F138">
            <v>3810788.41</v>
          </cell>
          <cell r="G138">
            <v>0</v>
          </cell>
          <cell r="H138">
            <v>3810788.41</v>
          </cell>
          <cell r="J138">
            <v>813566.65</v>
          </cell>
          <cell r="K138">
            <v>813566.65</v>
          </cell>
          <cell r="L138">
            <v>12955842.01</v>
          </cell>
          <cell r="M138">
            <v>813566.65</v>
          </cell>
          <cell r="N138">
            <v>13769408.66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-4650653.03</v>
          </cell>
          <cell r="D140">
            <v>0</v>
          </cell>
          <cell r="E140">
            <v>-4650653.03</v>
          </cell>
          <cell r="F140">
            <v>-2548833.6</v>
          </cell>
          <cell r="H140">
            <v>-2548833.6</v>
          </cell>
          <cell r="J140">
            <v>0</v>
          </cell>
          <cell r="K140">
            <v>0</v>
          </cell>
          <cell r="L140">
            <v>-7199486.6300000008</v>
          </cell>
          <cell r="M140">
            <v>0</v>
          </cell>
          <cell r="N140">
            <v>-7199486.6300000008</v>
          </cell>
          <cell r="O140">
            <v>-4650653.03</v>
          </cell>
          <cell r="P140">
            <v>0</v>
          </cell>
          <cell r="Q140">
            <v>-4650653.03</v>
          </cell>
          <cell r="R140">
            <v>-2548833.6</v>
          </cell>
          <cell r="S140">
            <v>0</v>
          </cell>
          <cell r="T140">
            <v>-2548833.6</v>
          </cell>
          <cell r="U140">
            <v>0</v>
          </cell>
          <cell r="V140">
            <v>0</v>
          </cell>
          <cell r="W140">
            <v>0</v>
          </cell>
          <cell r="X140">
            <v>-7199486.6300000008</v>
          </cell>
          <cell r="Y140">
            <v>0</v>
          </cell>
          <cell r="Z140">
            <v>-7199486.6300000008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-65942.75</v>
          </cell>
          <cell r="D141">
            <v>0</v>
          </cell>
          <cell r="E141">
            <v>-65942.75</v>
          </cell>
          <cell r="F141">
            <v>-90526.64</v>
          </cell>
          <cell r="H141">
            <v>-90526.64</v>
          </cell>
          <cell r="J141">
            <v>0</v>
          </cell>
          <cell r="K141">
            <v>0</v>
          </cell>
          <cell r="L141">
            <v>-156469.39000000001</v>
          </cell>
          <cell r="M141">
            <v>0</v>
          </cell>
          <cell r="N141">
            <v>-156469.39000000001</v>
          </cell>
          <cell r="O141">
            <v>-65942.75</v>
          </cell>
          <cell r="P141">
            <v>0</v>
          </cell>
          <cell r="Q141">
            <v>-65942.75</v>
          </cell>
          <cell r="R141">
            <v>-90526.64</v>
          </cell>
          <cell r="S141">
            <v>0</v>
          </cell>
          <cell r="T141">
            <v>-90526.64</v>
          </cell>
          <cell r="U141">
            <v>0</v>
          </cell>
          <cell r="V141">
            <v>0</v>
          </cell>
          <cell r="W141">
            <v>0</v>
          </cell>
          <cell r="X141">
            <v>-156469.39000000001</v>
          </cell>
          <cell r="Y141">
            <v>0</v>
          </cell>
          <cell r="Z141">
            <v>-156469.39000000001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-1560549.91</v>
          </cell>
          <cell r="D142">
            <v>0</v>
          </cell>
          <cell r="E142">
            <v>-1560549.91</v>
          </cell>
          <cell r="F142">
            <v>-20483677.640000001</v>
          </cell>
          <cell r="H142">
            <v>-20483677.640000001</v>
          </cell>
          <cell r="J142">
            <v>-347608.12</v>
          </cell>
          <cell r="K142">
            <v>-347608.12</v>
          </cell>
          <cell r="L142">
            <v>-22044227.550000001</v>
          </cell>
          <cell r="M142">
            <v>-347608.12</v>
          </cell>
          <cell r="N142">
            <v>-22391835.670000002</v>
          </cell>
          <cell r="O142">
            <v>-1560549.91</v>
          </cell>
          <cell r="P142">
            <v>0</v>
          </cell>
          <cell r="Q142">
            <v>-1560549.91</v>
          </cell>
          <cell r="R142">
            <v>-20483677.640000001</v>
          </cell>
          <cell r="S142">
            <v>0</v>
          </cell>
          <cell r="T142">
            <v>-20483677.640000001</v>
          </cell>
          <cell r="U142">
            <v>0</v>
          </cell>
          <cell r="V142">
            <v>-347608.12</v>
          </cell>
          <cell r="W142">
            <v>-347608.12</v>
          </cell>
          <cell r="X142">
            <v>-22044227.550000001</v>
          </cell>
          <cell r="Y142">
            <v>-347608.12</v>
          </cell>
          <cell r="Z142">
            <v>-22391835.670000002</v>
          </cell>
        </row>
        <row r="143">
          <cell r="A143" t="str">
            <v>51003-04</v>
          </cell>
          <cell r="B143" t="str">
            <v>Ending Inventory : Packing</v>
          </cell>
          <cell r="C143">
            <v>-10979</v>
          </cell>
          <cell r="D143">
            <v>0</v>
          </cell>
          <cell r="E143">
            <v>-10979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-10979</v>
          </cell>
          <cell r="M143">
            <v>0</v>
          </cell>
          <cell r="N143">
            <v>-10979</v>
          </cell>
          <cell r="O143">
            <v>-10979</v>
          </cell>
          <cell r="P143">
            <v>0</v>
          </cell>
          <cell r="Q143">
            <v>-10979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-10979</v>
          </cell>
          <cell r="Y143">
            <v>0</v>
          </cell>
          <cell r="Z143">
            <v>-10979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-203996.44</v>
          </cell>
          <cell r="D144">
            <v>0</v>
          </cell>
          <cell r="E144">
            <v>-203996.44</v>
          </cell>
          <cell r="F144">
            <v>-3315292.36</v>
          </cell>
          <cell r="H144">
            <v>-3315292.36</v>
          </cell>
          <cell r="J144">
            <v>-373682.4</v>
          </cell>
          <cell r="K144">
            <v>-373682.4</v>
          </cell>
          <cell r="M144">
            <v>-373682.4</v>
          </cell>
          <cell r="N144">
            <v>-373682.4</v>
          </cell>
          <cell r="O144">
            <v>-203996.44</v>
          </cell>
          <cell r="P144">
            <v>0</v>
          </cell>
          <cell r="Q144">
            <v>-203996.44</v>
          </cell>
          <cell r="R144">
            <v>-3315292.36</v>
          </cell>
          <cell r="S144">
            <v>0</v>
          </cell>
          <cell r="T144">
            <v>-3315292.36</v>
          </cell>
          <cell r="U144">
            <v>0</v>
          </cell>
          <cell r="V144">
            <v>-373682.4</v>
          </cell>
          <cell r="W144">
            <v>-373682.4</v>
          </cell>
          <cell r="X144">
            <v>-3519288.8</v>
          </cell>
          <cell r="Y144">
            <v>-373682.4</v>
          </cell>
          <cell r="Z144">
            <v>-3892971.1999999997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-4573062.37</v>
          </cell>
          <cell r="D145">
            <v>0</v>
          </cell>
          <cell r="E145">
            <v>-4573062.37</v>
          </cell>
          <cell r="F145">
            <v>-11230568.869999999</v>
          </cell>
          <cell r="H145">
            <v>-11230568.869999999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-4573062.37</v>
          </cell>
          <cell r="P145">
            <v>0</v>
          </cell>
          <cell r="Q145">
            <v>-4573062.37</v>
          </cell>
          <cell r="R145">
            <v>-11230568.869999999</v>
          </cell>
          <cell r="S145">
            <v>0</v>
          </cell>
          <cell r="T145">
            <v>-11230568.869999999</v>
          </cell>
          <cell r="U145">
            <v>0</v>
          </cell>
          <cell r="V145">
            <v>0</v>
          </cell>
          <cell r="W145">
            <v>0</v>
          </cell>
          <cell r="X145">
            <v>-15803631.239999998</v>
          </cell>
          <cell r="Y145">
            <v>0</v>
          </cell>
          <cell r="Z145">
            <v>-15803631.239999998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1701905.48</v>
          </cell>
          <cell r="D147">
            <v>0</v>
          </cell>
          <cell r="E147">
            <v>1701905.48</v>
          </cell>
          <cell r="F147">
            <v>262099.64</v>
          </cell>
          <cell r="H147">
            <v>262099.64</v>
          </cell>
          <cell r="K147">
            <v>0</v>
          </cell>
          <cell r="L147">
            <v>1964005.12</v>
          </cell>
          <cell r="M147">
            <v>0</v>
          </cell>
          <cell r="N147">
            <v>1964005.12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3670</v>
          </cell>
          <cell r="D148">
            <v>0</v>
          </cell>
          <cell r="E148">
            <v>3670</v>
          </cell>
          <cell r="F148">
            <v>53904</v>
          </cell>
          <cell r="H148">
            <v>53904</v>
          </cell>
          <cell r="K148">
            <v>0</v>
          </cell>
          <cell r="L148">
            <v>57574</v>
          </cell>
          <cell r="M148">
            <v>0</v>
          </cell>
          <cell r="N148">
            <v>57574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5679569.5499999998</v>
          </cell>
          <cell r="D149">
            <v>0</v>
          </cell>
          <cell r="E149">
            <v>5679569.5499999998</v>
          </cell>
          <cell r="F149">
            <v>14407170.469999999</v>
          </cell>
          <cell r="H149">
            <v>14407170.469999999</v>
          </cell>
          <cell r="J149">
            <v>7503.3200000000006</v>
          </cell>
          <cell r="K149">
            <v>7503.3200000000006</v>
          </cell>
          <cell r="L149">
            <v>20086740.02</v>
          </cell>
          <cell r="M149">
            <v>7503.3200000000006</v>
          </cell>
          <cell r="N149">
            <v>20094243.34</v>
          </cell>
          <cell r="O149">
            <v>25418345.720000003</v>
          </cell>
          <cell r="P149">
            <v>0</v>
          </cell>
          <cell r="Q149">
            <v>25418345.720000003</v>
          </cell>
          <cell r="R149">
            <v>119352168.76000002</v>
          </cell>
          <cell r="S149">
            <v>0</v>
          </cell>
          <cell r="T149">
            <v>119352168.76000002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144770514.48000002</v>
          </cell>
          <cell r="Y149">
            <v>56827917.019999996</v>
          </cell>
          <cell r="Z149">
            <v>201598431.5</v>
          </cell>
        </row>
        <row r="150">
          <cell r="B150" t="str">
            <v>Purchase : Packing (goods)</v>
          </cell>
          <cell r="C150">
            <v>194445</v>
          </cell>
          <cell r="D150">
            <v>0</v>
          </cell>
          <cell r="E150">
            <v>194445</v>
          </cell>
          <cell r="F150">
            <v>0</v>
          </cell>
          <cell r="H150">
            <v>0</v>
          </cell>
          <cell r="K150">
            <v>0</v>
          </cell>
          <cell r="L150">
            <v>194445</v>
          </cell>
          <cell r="M150">
            <v>0</v>
          </cell>
          <cell r="N150">
            <v>194445</v>
          </cell>
          <cell r="O150">
            <v>1045141.75</v>
          </cell>
          <cell r="P150">
            <v>0</v>
          </cell>
          <cell r="Q150">
            <v>1045141.75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194445</v>
          </cell>
          <cell r="D152">
            <v>0</v>
          </cell>
          <cell r="E152">
            <v>194445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194445</v>
          </cell>
          <cell r="M152">
            <v>0</v>
          </cell>
          <cell r="N152">
            <v>194445</v>
          </cell>
          <cell r="O152">
            <v>1758097.56</v>
          </cell>
          <cell r="P152">
            <v>0</v>
          </cell>
          <cell r="Q152">
            <v>1758097.56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2249299.27</v>
          </cell>
          <cell r="Y152">
            <v>319512.33</v>
          </cell>
          <cell r="Z152">
            <v>2568811.6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2310858.5499999998</v>
          </cell>
          <cell r="D157">
            <v>0</v>
          </cell>
          <cell r="E157">
            <v>2310858.5499999998</v>
          </cell>
          <cell r="F157">
            <v>2752750.46</v>
          </cell>
          <cell r="H157">
            <v>2752750.46</v>
          </cell>
          <cell r="J157">
            <v>269480.38</v>
          </cell>
          <cell r="K157">
            <v>269480.38</v>
          </cell>
          <cell r="L157">
            <v>5063609.01</v>
          </cell>
          <cell r="M157">
            <v>269480.38</v>
          </cell>
          <cell r="N157">
            <v>5333089.3899999997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115667.43</v>
          </cell>
          <cell r="D158">
            <v>0</v>
          </cell>
          <cell r="E158">
            <v>115667.43</v>
          </cell>
          <cell r="F158">
            <v>174240.6</v>
          </cell>
          <cell r="H158">
            <v>174240.6</v>
          </cell>
          <cell r="J158">
            <v>17057.28</v>
          </cell>
          <cell r="K158">
            <v>17057.28</v>
          </cell>
          <cell r="L158">
            <v>289908.03000000003</v>
          </cell>
          <cell r="M158">
            <v>17057.28</v>
          </cell>
          <cell r="N158">
            <v>306965.31000000006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288589.67000000004</v>
          </cell>
          <cell r="D160">
            <v>0</v>
          </cell>
          <cell r="E160">
            <v>288589.67000000004</v>
          </cell>
          <cell r="F160">
            <v>440423.7</v>
          </cell>
          <cell r="H160">
            <v>440423.7</v>
          </cell>
          <cell r="J160">
            <v>43115.26</v>
          </cell>
          <cell r="K160">
            <v>43115.26</v>
          </cell>
          <cell r="L160">
            <v>729013.37000000011</v>
          </cell>
          <cell r="M160">
            <v>43115.26</v>
          </cell>
          <cell r="N160">
            <v>772128.63000000012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478421.35</v>
          </cell>
          <cell r="D161">
            <v>0</v>
          </cell>
          <cell r="E161">
            <v>478421.35</v>
          </cell>
          <cell r="F161">
            <v>533774.94999999995</v>
          </cell>
          <cell r="H161">
            <v>533774.94999999995</v>
          </cell>
          <cell r="J161">
            <v>52253.87</v>
          </cell>
          <cell r="K161">
            <v>52253.87</v>
          </cell>
          <cell r="L161">
            <v>1012196.2999999999</v>
          </cell>
          <cell r="M161">
            <v>52253.87</v>
          </cell>
          <cell r="N161">
            <v>1064450.17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1206714.9200000002</v>
          </cell>
          <cell r="W161">
            <v>1206714.9200000002</v>
          </cell>
          <cell r="X161">
            <v>5862668.8300000001</v>
          </cell>
          <cell r="Y161">
            <v>1206714.9200000002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577527.22</v>
          </cell>
          <cell r="D162">
            <v>0</v>
          </cell>
          <cell r="E162">
            <v>577527.22</v>
          </cell>
          <cell r="F162">
            <v>514115.15</v>
          </cell>
          <cell r="H162">
            <v>514115.15</v>
          </cell>
          <cell r="J162">
            <v>50330.270000000004</v>
          </cell>
          <cell r="K162">
            <v>50330.270000000004</v>
          </cell>
          <cell r="L162">
            <v>1091642.3700000001</v>
          </cell>
          <cell r="M162">
            <v>50330.270000000004</v>
          </cell>
          <cell r="N162">
            <v>1141972.6400000001</v>
          </cell>
          <cell r="O162">
            <v>3668994.4299999997</v>
          </cell>
          <cell r="P162">
            <v>0</v>
          </cell>
          <cell r="Q162">
            <v>3668994.4299999997</v>
          </cell>
          <cell r="R162">
            <v>3788221.39</v>
          </cell>
          <cell r="S162">
            <v>0</v>
          </cell>
          <cell r="T162">
            <v>3788221.39</v>
          </cell>
          <cell r="U162">
            <v>0</v>
          </cell>
          <cell r="V162">
            <v>1585225.93</v>
          </cell>
          <cell r="W162">
            <v>1585225.93</v>
          </cell>
          <cell r="X162">
            <v>7457215.8200000003</v>
          </cell>
          <cell r="Y162">
            <v>1585225.93</v>
          </cell>
          <cell r="Z162">
            <v>9042441.75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3702.5299999999997</v>
          </cell>
          <cell r="D164">
            <v>0</v>
          </cell>
          <cell r="E164">
            <v>3702.5299999999997</v>
          </cell>
          <cell r="F164">
            <v>6766.1</v>
          </cell>
          <cell r="H164">
            <v>6766.1</v>
          </cell>
          <cell r="J164">
            <v>662.37</v>
          </cell>
          <cell r="K164">
            <v>662.37</v>
          </cell>
          <cell r="L164">
            <v>10468.630000000001</v>
          </cell>
          <cell r="M164">
            <v>662.37</v>
          </cell>
          <cell r="N164">
            <v>11131.000000000002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67914.680000000008</v>
          </cell>
          <cell r="S164">
            <v>0</v>
          </cell>
          <cell r="T164">
            <v>67914.680000000008</v>
          </cell>
          <cell r="U164">
            <v>0</v>
          </cell>
          <cell r="V164">
            <v>28517.899999999998</v>
          </cell>
          <cell r="W164">
            <v>28517.899999999998</v>
          </cell>
          <cell r="X164">
            <v>136131.1</v>
          </cell>
          <cell r="Y164">
            <v>28517.899999999998</v>
          </cell>
          <cell r="Z164">
            <v>164649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384401.26</v>
          </cell>
          <cell r="D166">
            <v>0</v>
          </cell>
          <cell r="E166">
            <v>384401.26</v>
          </cell>
          <cell r="F166">
            <v>622773.80000000005</v>
          </cell>
          <cell r="H166">
            <v>622773.80000000005</v>
          </cell>
          <cell r="J166">
            <v>429.82</v>
          </cell>
          <cell r="K166">
            <v>429.82</v>
          </cell>
          <cell r="L166">
            <v>1007175.06</v>
          </cell>
          <cell r="M166">
            <v>429.82</v>
          </cell>
          <cell r="N166">
            <v>1007604.88</v>
          </cell>
          <cell r="O166">
            <v>5791427.0299999993</v>
          </cell>
          <cell r="P166">
            <v>0</v>
          </cell>
          <cell r="Q166">
            <v>5791427.0299999993</v>
          </cell>
          <cell r="R166">
            <v>5644601.9799999995</v>
          </cell>
          <cell r="S166">
            <v>0</v>
          </cell>
          <cell r="T166">
            <v>5644601.9799999995</v>
          </cell>
          <cell r="U166">
            <v>0</v>
          </cell>
          <cell r="V166">
            <v>1724097.6400000001</v>
          </cell>
          <cell r="W166">
            <v>1724097.6400000001</v>
          </cell>
          <cell r="X166">
            <v>11436029.009999998</v>
          </cell>
          <cell r="Y166">
            <v>1724097.6400000001</v>
          </cell>
          <cell r="Z166">
            <v>13160126.649999999</v>
          </cell>
        </row>
        <row r="167">
          <cell r="A167" t="str">
            <v>52002-02</v>
          </cell>
          <cell r="B167" t="str">
            <v>Water</v>
          </cell>
          <cell r="C167">
            <v>19683.97</v>
          </cell>
          <cell r="D167">
            <v>0</v>
          </cell>
          <cell r="E167">
            <v>19683.97</v>
          </cell>
          <cell r="F167">
            <v>31890.27</v>
          </cell>
          <cell r="H167">
            <v>31890.27</v>
          </cell>
          <cell r="J167">
            <v>22.01</v>
          </cell>
          <cell r="K167">
            <v>22.01</v>
          </cell>
          <cell r="L167">
            <v>51574.240000000005</v>
          </cell>
          <cell r="M167">
            <v>22.01</v>
          </cell>
          <cell r="N167">
            <v>51596.250000000007</v>
          </cell>
          <cell r="O167">
            <v>188038.47</v>
          </cell>
          <cell r="P167">
            <v>0</v>
          </cell>
          <cell r="Q167">
            <v>188038.47</v>
          </cell>
          <cell r="R167">
            <v>217219.56</v>
          </cell>
          <cell r="S167">
            <v>0</v>
          </cell>
          <cell r="T167">
            <v>217219.56</v>
          </cell>
          <cell r="U167">
            <v>0</v>
          </cell>
          <cell r="V167">
            <v>70961.73</v>
          </cell>
          <cell r="W167">
            <v>70961.73</v>
          </cell>
          <cell r="X167">
            <v>405258.03</v>
          </cell>
          <cell r="Y167">
            <v>70961.73</v>
          </cell>
          <cell r="Z167">
            <v>476219.76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27276.49</v>
          </cell>
          <cell r="D169">
            <v>0</v>
          </cell>
          <cell r="E169">
            <v>27276.49</v>
          </cell>
          <cell r="F169">
            <v>36986.67</v>
          </cell>
          <cell r="H169">
            <v>36986.67</v>
          </cell>
          <cell r="J169">
            <v>7234.84</v>
          </cell>
          <cell r="K169">
            <v>7234.84</v>
          </cell>
          <cell r="L169">
            <v>64263.16</v>
          </cell>
          <cell r="M169">
            <v>7234.84</v>
          </cell>
          <cell r="N169">
            <v>71498</v>
          </cell>
          <cell r="O169">
            <v>247026.97</v>
          </cell>
          <cell r="P169">
            <v>0</v>
          </cell>
          <cell r="Q169">
            <v>247026.97</v>
          </cell>
          <cell r="R169">
            <v>232303.65000000002</v>
          </cell>
          <cell r="S169">
            <v>0</v>
          </cell>
          <cell r="T169">
            <v>232303.65000000002</v>
          </cell>
          <cell r="U169">
            <v>0</v>
          </cell>
          <cell r="V169">
            <v>93962.37999999999</v>
          </cell>
          <cell r="W169">
            <v>93962.37999999999</v>
          </cell>
          <cell r="X169">
            <v>479330.62</v>
          </cell>
          <cell r="Y169">
            <v>93962.37999999999</v>
          </cell>
          <cell r="Z169">
            <v>573293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21000</v>
          </cell>
          <cell r="D170">
            <v>0</v>
          </cell>
          <cell r="E170">
            <v>21000</v>
          </cell>
          <cell r="F170">
            <v>24003.43</v>
          </cell>
          <cell r="H170">
            <v>24003.43</v>
          </cell>
          <cell r="J170">
            <v>16.57</v>
          </cell>
          <cell r="K170">
            <v>16.57</v>
          </cell>
          <cell r="L170">
            <v>45003.43</v>
          </cell>
          <cell r="M170">
            <v>16.57</v>
          </cell>
          <cell r="N170">
            <v>45020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-5988.7</v>
          </cell>
          <cell r="D171">
            <v>0</v>
          </cell>
          <cell r="E171">
            <v>-5988.7</v>
          </cell>
          <cell r="F171">
            <v>4112.38</v>
          </cell>
          <cell r="H171">
            <v>4112.38</v>
          </cell>
          <cell r="J171">
            <v>2.84</v>
          </cell>
          <cell r="K171">
            <v>2.84</v>
          </cell>
          <cell r="L171">
            <v>-1876.3199999999997</v>
          </cell>
          <cell r="M171">
            <v>2.84</v>
          </cell>
          <cell r="N171">
            <v>-1873.4799999999998</v>
          </cell>
          <cell r="O171">
            <v>134895.53</v>
          </cell>
          <cell r="P171">
            <v>0</v>
          </cell>
          <cell r="Q171">
            <v>134895.53</v>
          </cell>
          <cell r="R171">
            <v>310584.47000000003</v>
          </cell>
          <cell r="S171">
            <v>0</v>
          </cell>
          <cell r="T171">
            <v>310584.47000000003</v>
          </cell>
          <cell r="U171">
            <v>0</v>
          </cell>
          <cell r="V171">
            <v>115172.05</v>
          </cell>
          <cell r="W171">
            <v>115172.05</v>
          </cell>
          <cell r="X171">
            <v>445480</v>
          </cell>
          <cell r="Y171">
            <v>115172.05</v>
          </cell>
          <cell r="Z171">
            <v>560652.05000000005</v>
          </cell>
        </row>
        <row r="172">
          <cell r="A172" t="str">
            <v>52003-04</v>
          </cell>
          <cell r="B172" t="str">
            <v>Factory Supplies Expense</v>
          </cell>
          <cell r="C172">
            <v>51163.34</v>
          </cell>
          <cell r="D172">
            <v>0</v>
          </cell>
          <cell r="E172">
            <v>51163.34</v>
          </cell>
          <cell r="F172">
            <v>112831.05</v>
          </cell>
          <cell r="H172">
            <v>112831.05</v>
          </cell>
          <cell r="J172">
            <v>76.209999999999994</v>
          </cell>
          <cell r="K172">
            <v>76.209999999999994</v>
          </cell>
          <cell r="L172">
            <v>163994.39000000001</v>
          </cell>
          <cell r="M172">
            <v>76.209999999999994</v>
          </cell>
          <cell r="N172">
            <v>164070.6</v>
          </cell>
          <cell r="O172">
            <v>1314691.29</v>
          </cell>
          <cell r="P172">
            <v>0</v>
          </cell>
          <cell r="Q172">
            <v>1314691.29</v>
          </cell>
          <cell r="R172">
            <v>1008645.3</v>
          </cell>
          <cell r="S172">
            <v>0</v>
          </cell>
          <cell r="T172">
            <v>1008645.3</v>
          </cell>
          <cell r="U172">
            <v>0</v>
          </cell>
          <cell r="V172">
            <v>243267.97</v>
          </cell>
          <cell r="W172">
            <v>243267.97</v>
          </cell>
          <cell r="X172">
            <v>2323336.59</v>
          </cell>
          <cell r="Y172">
            <v>243267.97</v>
          </cell>
          <cell r="Z172">
            <v>2566604.56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24862.84</v>
          </cell>
          <cell r="H173">
            <v>24862.84</v>
          </cell>
          <cell r="J173">
            <v>17.16</v>
          </cell>
          <cell r="K173">
            <v>17.16</v>
          </cell>
          <cell r="L173">
            <v>24862.84</v>
          </cell>
          <cell r="M173">
            <v>17.16</v>
          </cell>
          <cell r="N173">
            <v>24880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33916.380000000005</v>
          </cell>
          <cell r="W173">
            <v>33916.380000000005</v>
          </cell>
          <cell r="X173">
            <v>222722</v>
          </cell>
          <cell r="Y173">
            <v>33916.380000000005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13220.17</v>
          </cell>
          <cell r="H174">
            <v>13220.17</v>
          </cell>
          <cell r="J174">
            <v>9.1199999999999992</v>
          </cell>
          <cell r="K174">
            <v>9.1199999999999992</v>
          </cell>
          <cell r="L174">
            <v>13220.17</v>
          </cell>
          <cell r="M174">
            <v>9.1199999999999992</v>
          </cell>
          <cell r="N174">
            <v>13229.29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55500.299999999996</v>
          </cell>
          <cell r="S174">
            <v>0</v>
          </cell>
          <cell r="T174">
            <v>55500.299999999996</v>
          </cell>
          <cell r="U174">
            <v>0</v>
          </cell>
          <cell r="V174">
            <v>10028.990000000002</v>
          </cell>
          <cell r="W174">
            <v>10028.990000000002</v>
          </cell>
          <cell r="X174">
            <v>1510220.43</v>
          </cell>
          <cell r="Y174">
            <v>10028.990000000002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432981.46</v>
          </cell>
          <cell r="D180">
            <v>0</v>
          </cell>
          <cell r="E180">
            <v>432981.46</v>
          </cell>
          <cell r="F180">
            <v>417561.85</v>
          </cell>
          <cell r="H180">
            <v>417561.85</v>
          </cell>
          <cell r="J180">
            <v>81677.88</v>
          </cell>
          <cell r="K180">
            <v>81677.88</v>
          </cell>
          <cell r="L180">
            <v>850543.31</v>
          </cell>
          <cell r="M180">
            <v>81677.88</v>
          </cell>
          <cell r="N180">
            <v>932221.19000000006</v>
          </cell>
          <cell r="O180">
            <v>3943968.93</v>
          </cell>
          <cell r="P180">
            <v>0</v>
          </cell>
          <cell r="Q180">
            <v>3943968.93</v>
          </cell>
          <cell r="R180">
            <v>3318097.14</v>
          </cell>
          <cell r="S180">
            <v>0</v>
          </cell>
          <cell r="T180">
            <v>3318097.14</v>
          </cell>
          <cell r="U180">
            <v>0</v>
          </cell>
          <cell r="V180">
            <v>1224984.4900000002</v>
          </cell>
          <cell r="W180">
            <v>1224984.4900000002</v>
          </cell>
          <cell r="X180">
            <v>7262066.0700000003</v>
          </cell>
          <cell r="Y180">
            <v>1224984.4900000002</v>
          </cell>
          <cell r="Z180">
            <v>8487050.5600000005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235267.58</v>
          </cell>
          <cell r="D181">
            <v>0</v>
          </cell>
          <cell r="E181">
            <v>235267.58</v>
          </cell>
          <cell r="F181">
            <v>989167.15</v>
          </cell>
          <cell r="H181">
            <v>989167.15</v>
          </cell>
          <cell r="J181">
            <v>682.69</v>
          </cell>
          <cell r="K181">
            <v>682.69</v>
          </cell>
          <cell r="L181">
            <v>1224434.73</v>
          </cell>
          <cell r="M181">
            <v>682.69</v>
          </cell>
          <cell r="N181">
            <v>1225117.42</v>
          </cell>
          <cell r="O181">
            <v>2264667.77</v>
          </cell>
          <cell r="P181">
            <v>0</v>
          </cell>
          <cell r="Q181">
            <v>2264667.77</v>
          </cell>
          <cell r="R181">
            <v>7791856.1700000009</v>
          </cell>
          <cell r="S181">
            <v>0</v>
          </cell>
          <cell r="T181">
            <v>7791856.1700000009</v>
          </cell>
          <cell r="U181">
            <v>0</v>
          </cell>
          <cell r="V181">
            <v>2103278.29</v>
          </cell>
          <cell r="W181">
            <v>2103278.29</v>
          </cell>
          <cell r="X181">
            <v>10056523.940000001</v>
          </cell>
          <cell r="Y181">
            <v>2103278.29</v>
          </cell>
          <cell r="Z181">
            <v>12159802.23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234442.74</v>
          </cell>
          <cell r="H183">
            <v>234442.74</v>
          </cell>
          <cell r="J183">
            <v>7476.32</v>
          </cell>
          <cell r="K183">
            <v>7476.32</v>
          </cell>
          <cell r="L183">
            <v>275356.23</v>
          </cell>
          <cell r="M183">
            <v>7476.32</v>
          </cell>
          <cell r="N183">
            <v>282832.55</v>
          </cell>
          <cell r="O183">
            <v>368792.7</v>
          </cell>
          <cell r="P183">
            <v>0</v>
          </cell>
          <cell r="Q183">
            <v>368792.7</v>
          </cell>
          <cell r="R183">
            <v>1670489.57</v>
          </cell>
          <cell r="S183">
            <v>0</v>
          </cell>
          <cell r="T183">
            <v>1670489.57</v>
          </cell>
          <cell r="U183">
            <v>0</v>
          </cell>
          <cell r="V183">
            <v>726272.5</v>
          </cell>
          <cell r="W183">
            <v>726272.5</v>
          </cell>
          <cell r="X183">
            <v>2039282.27</v>
          </cell>
          <cell r="Y183">
            <v>726272.5</v>
          </cell>
          <cell r="Z183">
            <v>2765554.77</v>
          </cell>
        </row>
        <row r="184">
          <cell r="A184" t="str">
            <v>52006-01</v>
          </cell>
          <cell r="B184" t="str">
            <v>Other Injection</v>
          </cell>
          <cell r="C184">
            <v>60263.68</v>
          </cell>
          <cell r="D184">
            <v>0</v>
          </cell>
          <cell r="E184">
            <v>60263.68</v>
          </cell>
          <cell r="F184">
            <v>162.4</v>
          </cell>
          <cell r="H184">
            <v>162.4</v>
          </cell>
          <cell r="J184">
            <v>0</v>
          </cell>
          <cell r="K184">
            <v>0</v>
          </cell>
          <cell r="L184">
            <v>60426.080000000002</v>
          </cell>
          <cell r="M184">
            <v>0</v>
          </cell>
          <cell r="N184">
            <v>60426.080000000002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17549</v>
          </cell>
          <cell r="D186">
            <v>0</v>
          </cell>
          <cell r="E186">
            <v>17549</v>
          </cell>
          <cell r="F186">
            <v>28431.38</v>
          </cell>
          <cell r="H186">
            <v>28431.38</v>
          </cell>
          <cell r="J186">
            <v>19.62</v>
          </cell>
          <cell r="K186">
            <v>19.62</v>
          </cell>
          <cell r="L186">
            <v>45980.380000000005</v>
          </cell>
          <cell r="M186">
            <v>19.62</v>
          </cell>
          <cell r="N186">
            <v>46000.000000000007</v>
          </cell>
          <cell r="O186">
            <v>88808.7</v>
          </cell>
          <cell r="P186">
            <v>0</v>
          </cell>
          <cell r="Q186">
            <v>88808.7</v>
          </cell>
          <cell r="R186">
            <v>93164.75</v>
          </cell>
          <cell r="S186">
            <v>0</v>
          </cell>
          <cell r="T186">
            <v>93164.75</v>
          </cell>
          <cell r="U186">
            <v>0</v>
          </cell>
          <cell r="V186">
            <v>27026.55</v>
          </cell>
          <cell r="W186">
            <v>27026.55</v>
          </cell>
          <cell r="X186">
            <v>181973.45</v>
          </cell>
          <cell r="Y186">
            <v>27026.55</v>
          </cell>
          <cell r="Z186">
            <v>209000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11235.48</v>
          </cell>
          <cell r="D189">
            <v>0</v>
          </cell>
          <cell r="E189">
            <v>11235.48</v>
          </cell>
          <cell r="F189">
            <v>3896.83</v>
          </cell>
          <cell r="H189">
            <v>3896.83</v>
          </cell>
          <cell r="J189">
            <v>383.99</v>
          </cell>
          <cell r="K189">
            <v>383.99</v>
          </cell>
          <cell r="L189">
            <v>15132.31</v>
          </cell>
          <cell r="M189">
            <v>383.99</v>
          </cell>
          <cell r="N189">
            <v>15516.3</v>
          </cell>
          <cell r="O189">
            <v>92774.159999999989</v>
          </cell>
          <cell r="P189">
            <v>0</v>
          </cell>
          <cell r="Q189">
            <v>92774.159999999989</v>
          </cell>
          <cell r="R189">
            <v>83782.34</v>
          </cell>
          <cell r="S189">
            <v>0</v>
          </cell>
          <cell r="T189">
            <v>83782.34</v>
          </cell>
          <cell r="U189">
            <v>0</v>
          </cell>
          <cell r="V189">
            <v>10514.5</v>
          </cell>
          <cell r="W189">
            <v>10514.5</v>
          </cell>
          <cell r="X189">
            <v>176556.5</v>
          </cell>
          <cell r="Y189">
            <v>10514.5</v>
          </cell>
          <cell r="Z189">
            <v>187071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3000</v>
          </cell>
          <cell r="D191">
            <v>0</v>
          </cell>
          <cell r="E191">
            <v>3000</v>
          </cell>
          <cell r="F191">
            <v>53145</v>
          </cell>
          <cell r="H191">
            <v>53145</v>
          </cell>
          <cell r="K191">
            <v>0</v>
          </cell>
          <cell r="L191">
            <v>56145</v>
          </cell>
          <cell r="M191">
            <v>0</v>
          </cell>
          <cell r="N191">
            <v>56145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1665.56</v>
          </cell>
          <cell r="D192">
            <v>0</v>
          </cell>
          <cell r="E192">
            <v>1665.56</v>
          </cell>
          <cell r="F192">
            <v>8800.9500000000007</v>
          </cell>
          <cell r="H192">
            <v>8800.9500000000007</v>
          </cell>
          <cell r="K192">
            <v>0</v>
          </cell>
          <cell r="L192">
            <v>10466.51</v>
          </cell>
          <cell r="M192">
            <v>0</v>
          </cell>
          <cell r="N192">
            <v>10466.51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349486.71</v>
          </cell>
          <cell r="H194">
            <v>349486.71</v>
          </cell>
          <cell r="K194">
            <v>0</v>
          </cell>
          <cell r="L194">
            <v>349486.71</v>
          </cell>
          <cell r="M194">
            <v>0</v>
          </cell>
          <cell r="N194">
            <v>349486.71</v>
          </cell>
          <cell r="O194">
            <v>0</v>
          </cell>
          <cell r="P194">
            <v>0</v>
          </cell>
          <cell r="Q194">
            <v>0</v>
          </cell>
          <cell r="R194">
            <v>2056782.27</v>
          </cell>
          <cell r="S194">
            <v>0</v>
          </cell>
          <cell r="T194">
            <v>2056782.27</v>
          </cell>
          <cell r="U194">
            <v>0</v>
          </cell>
          <cell r="V194">
            <v>0</v>
          </cell>
          <cell r="W194">
            <v>0</v>
          </cell>
          <cell r="X194">
            <v>2056782.27</v>
          </cell>
          <cell r="Y194">
            <v>0</v>
          </cell>
          <cell r="Z194">
            <v>2056782.27</v>
          </cell>
        </row>
        <row r="195">
          <cell r="A195" t="str">
            <v>53002-02</v>
          </cell>
          <cell r="B195" t="str">
            <v>Freight - Lacal Sale</v>
          </cell>
          <cell r="C195">
            <v>303439</v>
          </cell>
          <cell r="D195">
            <v>0</v>
          </cell>
          <cell r="E195">
            <v>303439</v>
          </cell>
          <cell r="F195">
            <v>11543</v>
          </cell>
          <cell r="H195">
            <v>11543</v>
          </cell>
          <cell r="K195">
            <v>0</v>
          </cell>
          <cell r="L195">
            <v>314982</v>
          </cell>
          <cell r="M195">
            <v>0</v>
          </cell>
          <cell r="N195">
            <v>314982</v>
          </cell>
          <cell r="O195">
            <v>2242183</v>
          </cell>
          <cell r="P195">
            <v>0</v>
          </cell>
          <cell r="Q195">
            <v>2242183</v>
          </cell>
          <cell r="R195">
            <v>95657.8</v>
          </cell>
          <cell r="S195">
            <v>0</v>
          </cell>
          <cell r="T195">
            <v>95657.8</v>
          </cell>
          <cell r="U195">
            <v>0</v>
          </cell>
          <cell r="V195">
            <v>0</v>
          </cell>
          <cell r="W195">
            <v>0</v>
          </cell>
          <cell r="X195">
            <v>2337840.7999999998</v>
          </cell>
          <cell r="Y195">
            <v>0</v>
          </cell>
          <cell r="Z195">
            <v>2337840.7999999998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1351846.02</v>
          </cell>
          <cell r="D199">
            <v>0</v>
          </cell>
          <cell r="E199">
            <v>1351846.02</v>
          </cell>
          <cell r="F199">
            <v>1385550.99</v>
          </cell>
          <cell r="H199">
            <v>1385550.99</v>
          </cell>
          <cell r="J199">
            <v>136530.74</v>
          </cell>
          <cell r="K199">
            <v>136530.74</v>
          </cell>
          <cell r="L199">
            <v>2737397.01</v>
          </cell>
          <cell r="M199">
            <v>136530.74</v>
          </cell>
          <cell r="N199">
            <v>2873927.75</v>
          </cell>
          <cell r="O199">
            <v>10342902.85</v>
          </cell>
          <cell r="P199">
            <v>0</v>
          </cell>
          <cell r="Q199">
            <v>10342902.85</v>
          </cell>
          <cell r="R199">
            <v>7615881.7599999998</v>
          </cell>
          <cell r="S199">
            <v>0</v>
          </cell>
          <cell r="T199">
            <v>7615881.7599999998</v>
          </cell>
          <cell r="U199">
            <v>0</v>
          </cell>
          <cell r="V199">
            <v>4854571.7200000007</v>
          </cell>
          <cell r="W199">
            <v>4854571.7200000007</v>
          </cell>
          <cell r="X199">
            <v>17958784.609999999</v>
          </cell>
          <cell r="Y199">
            <v>4854571.7200000007</v>
          </cell>
          <cell r="Z199">
            <v>22813356.329999998</v>
          </cell>
        </row>
        <row r="200">
          <cell r="A200" t="str">
            <v>54001-02</v>
          </cell>
          <cell r="B200" t="str">
            <v>Overtime - Office</v>
          </cell>
          <cell r="C200">
            <v>61566.78</v>
          </cell>
          <cell r="D200">
            <v>0</v>
          </cell>
          <cell r="E200">
            <v>61566.78</v>
          </cell>
          <cell r="F200">
            <v>77746.490000000005</v>
          </cell>
          <cell r="H200">
            <v>77746.490000000005</v>
          </cell>
          <cell r="J200">
            <v>7661.0499999999993</v>
          </cell>
          <cell r="K200">
            <v>7661.0499999999993</v>
          </cell>
          <cell r="L200">
            <v>139313.27000000002</v>
          </cell>
          <cell r="M200">
            <v>7661.0499999999993</v>
          </cell>
          <cell r="N200">
            <v>146974.32</v>
          </cell>
          <cell r="O200">
            <v>404438.68000000005</v>
          </cell>
          <cell r="P200">
            <v>0</v>
          </cell>
          <cell r="Q200">
            <v>404438.68000000005</v>
          </cell>
          <cell r="R200">
            <v>330312.89</v>
          </cell>
          <cell r="S200">
            <v>0</v>
          </cell>
          <cell r="T200">
            <v>330312.89</v>
          </cell>
          <cell r="U200">
            <v>0</v>
          </cell>
          <cell r="V200">
            <v>204575.41999999998</v>
          </cell>
          <cell r="W200">
            <v>204575.41999999998</v>
          </cell>
          <cell r="X200">
            <v>734751.57000000007</v>
          </cell>
          <cell r="Y200">
            <v>204575.41999999998</v>
          </cell>
          <cell r="Z200">
            <v>939326.99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147333.27000000002</v>
          </cell>
          <cell r="D202">
            <v>0</v>
          </cell>
          <cell r="E202">
            <v>147333.27000000002</v>
          </cell>
          <cell r="F202">
            <v>160048.14000000001</v>
          </cell>
          <cell r="H202">
            <v>160048.14000000001</v>
          </cell>
          <cell r="J202">
            <v>15770.97</v>
          </cell>
          <cell r="K202">
            <v>15770.97</v>
          </cell>
          <cell r="L202">
            <v>307381.41000000003</v>
          </cell>
          <cell r="M202">
            <v>15770.97</v>
          </cell>
          <cell r="N202">
            <v>323152.38</v>
          </cell>
          <cell r="O202">
            <v>1109478.03</v>
          </cell>
          <cell r="P202">
            <v>0</v>
          </cell>
          <cell r="Q202">
            <v>1109478.03</v>
          </cell>
          <cell r="R202">
            <v>808352.9</v>
          </cell>
          <cell r="S202">
            <v>0</v>
          </cell>
          <cell r="T202">
            <v>808352.9</v>
          </cell>
          <cell r="U202">
            <v>0</v>
          </cell>
          <cell r="V202">
            <v>488680.91</v>
          </cell>
          <cell r="W202">
            <v>488680.91</v>
          </cell>
          <cell r="X202">
            <v>1917830.9300000002</v>
          </cell>
          <cell r="Y202">
            <v>488680.91</v>
          </cell>
          <cell r="Z202">
            <v>2406511.8400000003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149807.84</v>
          </cell>
          <cell r="D204">
            <v>0</v>
          </cell>
          <cell r="E204">
            <v>149807.84</v>
          </cell>
          <cell r="F204">
            <v>124555.97000000002</v>
          </cell>
          <cell r="H204">
            <v>124555.97000000002</v>
          </cell>
          <cell r="J204">
            <v>10991.189999999999</v>
          </cell>
          <cell r="K204">
            <v>10991.189999999999</v>
          </cell>
          <cell r="L204">
            <v>274363.81</v>
          </cell>
          <cell r="M204">
            <v>10991.189999999999</v>
          </cell>
          <cell r="N204">
            <v>285355</v>
          </cell>
          <cell r="O204">
            <v>987616.75</v>
          </cell>
          <cell r="P204">
            <v>0</v>
          </cell>
          <cell r="Q204">
            <v>987616.75</v>
          </cell>
          <cell r="R204">
            <v>720284.69</v>
          </cell>
          <cell r="S204">
            <v>0</v>
          </cell>
          <cell r="T204">
            <v>720284.69</v>
          </cell>
          <cell r="U204">
            <v>0</v>
          </cell>
          <cell r="V204">
            <v>439424.59</v>
          </cell>
          <cell r="W204">
            <v>439424.59</v>
          </cell>
          <cell r="X204">
            <v>1707901.44</v>
          </cell>
          <cell r="Y204">
            <v>439424.59</v>
          </cell>
          <cell r="Z204">
            <v>2147326.0299999998</v>
          </cell>
        </row>
        <row r="205">
          <cell r="A205" t="str">
            <v>54001-07</v>
          </cell>
          <cell r="B205" t="str">
            <v>Medical Expense - Office</v>
          </cell>
          <cell r="C205">
            <v>614.22</v>
          </cell>
          <cell r="D205">
            <v>0</v>
          </cell>
          <cell r="E205">
            <v>614.22</v>
          </cell>
          <cell r="F205">
            <v>906.46</v>
          </cell>
          <cell r="H205">
            <v>906.46</v>
          </cell>
          <cell r="J205">
            <v>89.32</v>
          </cell>
          <cell r="K205">
            <v>89.32</v>
          </cell>
          <cell r="L205">
            <v>1520.68</v>
          </cell>
          <cell r="M205">
            <v>89.32</v>
          </cell>
          <cell r="N205">
            <v>1610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14941.919999999998</v>
          </cell>
          <cell r="S205">
            <v>0</v>
          </cell>
          <cell r="T205">
            <v>14941.919999999998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3806</v>
          </cell>
          <cell r="D206">
            <v>0</v>
          </cell>
          <cell r="E206">
            <v>3806</v>
          </cell>
          <cell r="F206">
            <v>6889.15</v>
          </cell>
          <cell r="H206">
            <v>6889.15</v>
          </cell>
          <cell r="J206">
            <v>678.85</v>
          </cell>
          <cell r="K206">
            <v>678.85</v>
          </cell>
          <cell r="L206">
            <v>10695.15</v>
          </cell>
          <cell r="M206">
            <v>678.85</v>
          </cell>
          <cell r="N206">
            <v>11374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28282.409999999996</v>
          </cell>
          <cell r="S206">
            <v>0</v>
          </cell>
          <cell r="T206">
            <v>28282.409999999996</v>
          </cell>
          <cell r="U206">
            <v>0</v>
          </cell>
          <cell r="V206">
            <v>7562.09</v>
          </cell>
          <cell r="W206">
            <v>7562.09</v>
          </cell>
          <cell r="X206">
            <v>63358.159999999996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8966.32</v>
          </cell>
          <cell r="D208">
            <v>0</v>
          </cell>
          <cell r="E208">
            <v>8966.32</v>
          </cell>
          <cell r="H208">
            <v>0</v>
          </cell>
          <cell r="J208">
            <v>0</v>
          </cell>
          <cell r="K208">
            <v>0</v>
          </cell>
          <cell r="L208">
            <v>8966.32</v>
          </cell>
          <cell r="M208">
            <v>0</v>
          </cell>
          <cell r="N208">
            <v>8966.32</v>
          </cell>
          <cell r="O208">
            <v>52430.81</v>
          </cell>
          <cell r="P208">
            <v>0</v>
          </cell>
          <cell r="Q208">
            <v>52430.81</v>
          </cell>
          <cell r="R208">
            <v>32877.919999999998</v>
          </cell>
          <cell r="S208">
            <v>0</v>
          </cell>
          <cell r="T208">
            <v>32877.919999999998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85308.73</v>
          </cell>
          <cell r="Y208">
            <v>25878.799999999999</v>
          </cell>
          <cell r="Z208">
            <v>111187.53</v>
          </cell>
        </row>
        <row r="209">
          <cell r="A209" t="str">
            <v>54002-03</v>
          </cell>
          <cell r="B209" t="str">
            <v>Other Rental</v>
          </cell>
          <cell r="C209">
            <v>2865.07</v>
          </cell>
          <cell r="D209">
            <v>0</v>
          </cell>
          <cell r="E209">
            <v>2865.07</v>
          </cell>
          <cell r="F209">
            <v>4228.28</v>
          </cell>
          <cell r="H209">
            <v>4228.28</v>
          </cell>
          <cell r="J209">
            <v>416.65</v>
          </cell>
          <cell r="K209">
            <v>416.65</v>
          </cell>
          <cell r="L209">
            <v>7093.35</v>
          </cell>
          <cell r="M209">
            <v>416.65</v>
          </cell>
          <cell r="N209">
            <v>7510</v>
          </cell>
          <cell r="O209">
            <v>52201.8</v>
          </cell>
          <cell r="P209">
            <v>0</v>
          </cell>
          <cell r="Q209">
            <v>52201.8</v>
          </cell>
          <cell r="R209">
            <v>38172.729999999996</v>
          </cell>
          <cell r="S209">
            <v>0</v>
          </cell>
          <cell r="T209">
            <v>38172.729999999996</v>
          </cell>
          <cell r="U209">
            <v>0</v>
          </cell>
          <cell r="V209">
            <v>26708.83</v>
          </cell>
          <cell r="W209">
            <v>26708.83</v>
          </cell>
          <cell r="X209">
            <v>90374.53</v>
          </cell>
          <cell r="Y209">
            <v>26708.83</v>
          </cell>
          <cell r="Z209">
            <v>117083.36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48334.91</v>
          </cell>
          <cell r="D211">
            <v>0</v>
          </cell>
          <cell r="E211">
            <v>48334.91</v>
          </cell>
          <cell r="F211">
            <v>71333.009999999995</v>
          </cell>
          <cell r="H211">
            <v>71333.009999999995</v>
          </cell>
          <cell r="J211">
            <v>7029.08</v>
          </cell>
          <cell r="K211">
            <v>7029.08</v>
          </cell>
          <cell r="L211">
            <v>119667.92</v>
          </cell>
          <cell r="M211">
            <v>7029.08</v>
          </cell>
          <cell r="N211">
            <v>126697</v>
          </cell>
          <cell r="O211">
            <v>492163.88</v>
          </cell>
          <cell r="P211">
            <v>0</v>
          </cell>
          <cell r="Q211">
            <v>492163.88</v>
          </cell>
          <cell r="R211">
            <v>390738.55</v>
          </cell>
          <cell r="S211">
            <v>0</v>
          </cell>
          <cell r="T211">
            <v>390738.55</v>
          </cell>
          <cell r="U211">
            <v>0</v>
          </cell>
          <cell r="V211">
            <v>249209.09</v>
          </cell>
          <cell r="W211">
            <v>249209.09</v>
          </cell>
          <cell r="X211">
            <v>882902.42999999993</v>
          </cell>
          <cell r="Y211">
            <v>249209.09</v>
          </cell>
          <cell r="Z211">
            <v>1132111.52</v>
          </cell>
        </row>
        <row r="212">
          <cell r="A212" t="str">
            <v>54003-02</v>
          </cell>
          <cell r="B212" t="str">
            <v>General Maintenance</v>
          </cell>
          <cell r="C212">
            <v>46425.86</v>
          </cell>
          <cell r="D212">
            <v>0</v>
          </cell>
          <cell r="E212">
            <v>46425.86</v>
          </cell>
          <cell r="F212">
            <v>60305.95</v>
          </cell>
          <cell r="H212">
            <v>60305.95</v>
          </cell>
          <cell r="J212">
            <v>5006.3599999999997</v>
          </cell>
          <cell r="K212">
            <v>5006.3599999999997</v>
          </cell>
          <cell r="L212">
            <v>106731.81</v>
          </cell>
          <cell r="M212">
            <v>5006.3599999999997</v>
          </cell>
          <cell r="N212">
            <v>111738.17</v>
          </cell>
          <cell r="O212">
            <v>449039.62</v>
          </cell>
          <cell r="P212">
            <v>0</v>
          </cell>
          <cell r="Q212">
            <v>449039.62</v>
          </cell>
          <cell r="R212">
            <v>355636.75</v>
          </cell>
          <cell r="S212">
            <v>0</v>
          </cell>
          <cell r="T212">
            <v>355636.75</v>
          </cell>
          <cell r="U212">
            <v>0</v>
          </cell>
          <cell r="V212">
            <v>230111.77</v>
          </cell>
          <cell r="W212">
            <v>230111.77</v>
          </cell>
          <cell r="X212">
            <v>804676.37</v>
          </cell>
          <cell r="Y212">
            <v>230111.77</v>
          </cell>
          <cell r="Z212">
            <v>1034788.14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6409.2</v>
          </cell>
          <cell r="D214">
            <v>0</v>
          </cell>
          <cell r="E214">
            <v>6409.2</v>
          </cell>
          <cell r="F214">
            <v>9458.75</v>
          </cell>
          <cell r="H214">
            <v>9458.75</v>
          </cell>
          <cell r="J214">
            <v>932.05</v>
          </cell>
          <cell r="K214">
            <v>932.05</v>
          </cell>
          <cell r="L214">
            <v>15867.95</v>
          </cell>
          <cell r="M214">
            <v>932.05</v>
          </cell>
          <cell r="N214">
            <v>16800</v>
          </cell>
          <cell r="O214">
            <v>189113.93000000002</v>
          </cell>
          <cell r="P214">
            <v>0</v>
          </cell>
          <cell r="Q214">
            <v>189113.93000000002</v>
          </cell>
          <cell r="R214">
            <v>188463.6</v>
          </cell>
          <cell r="S214">
            <v>0</v>
          </cell>
          <cell r="T214">
            <v>188463.6</v>
          </cell>
          <cell r="U214">
            <v>0</v>
          </cell>
          <cell r="V214">
            <v>175121.81999999998</v>
          </cell>
          <cell r="W214">
            <v>175121.81999999998</v>
          </cell>
          <cell r="X214">
            <v>377577.53</v>
          </cell>
          <cell r="Y214">
            <v>175121.81999999998</v>
          </cell>
          <cell r="Z214">
            <v>552699.35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5354.7</v>
          </cell>
          <cell r="D216">
            <v>0</v>
          </cell>
          <cell r="E216">
            <v>5354.7</v>
          </cell>
          <cell r="F216">
            <v>7902.51</v>
          </cell>
          <cell r="H216">
            <v>7902.51</v>
          </cell>
          <cell r="J216">
            <v>778.71</v>
          </cell>
          <cell r="K216">
            <v>778.71</v>
          </cell>
          <cell r="L216">
            <v>13257.21</v>
          </cell>
          <cell r="M216">
            <v>778.71</v>
          </cell>
          <cell r="N216">
            <v>14035.919999999998</v>
          </cell>
          <cell r="O216">
            <v>55936.469999999994</v>
          </cell>
          <cell r="P216">
            <v>0</v>
          </cell>
          <cell r="Q216">
            <v>55936.469999999994</v>
          </cell>
          <cell r="R216">
            <v>40746.35</v>
          </cell>
          <cell r="S216">
            <v>0</v>
          </cell>
          <cell r="T216">
            <v>40746.35</v>
          </cell>
          <cell r="U216">
            <v>0</v>
          </cell>
          <cell r="V216">
            <v>24586.239999999998</v>
          </cell>
          <cell r="W216">
            <v>24586.239999999998</v>
          </cell>
          <cell r="X216">
            <v>96682.819999999992</v>
          </cell>
          <cell r="Y216">
            <v>24586.239999999998</v>
          </cell>
          <cell r="Z216">
            <v>121269.06</v>
          </cell>
        </row>
        <row r="217">
          <cell r="A217" t="str">
            <v>54004-02</v>
          </cell>
          <cell r="B217" t="str">
            <v>Insurance - Other</v>
          </cell>
          <cell r="C217">
            <v>1992.06</v>
          </cell>
          <cell r="E217">
            <v>1992.06</v>
          </cell>
          <cell r="F217">
            <v>2939.89</v>
          </cell>
          <cell r="H217">
            <v>2939.89</v>
          </cell>
          <cell r="J217">
            <v>289.69</v>
          </cell>
          <cell r="K217">
            <v>289.69</v>
          </cell>
          <cell r="L217">
            <v>4931.95</v>
          </cell>
          <cell r="M217">
            <v>289.69</v>
          </cell>
          <cell r="N217">
            <v>5221.6399999999994</v>
          </cell>
          <cell r="O217">
            <v>21451</v>
          </cell>
          <cell r="P217">
            <v>0</v>
          </cell>
          <cell r="Q217">
            <v>21451</v>
          </cell>
          <cell r="R217">
            <v>16966.939999999999</v>
          </cell>
          <cell r="S217">
            <v>0</v>
          </cell>
          <cell r="T217">
            <v>16966.939999999999</v>
          </cell>
          <cell r="U217">
            <v>0</v>
          </cell>
          <cell r="V217">
            <v>11157.140000000001</v>
          </cell>
          <cell r="W217">
            <v>11157.140000000001</v>
          </cell>
          <cell r="X217">
            <v>38417.94</v>
          </cell>
          <cell r="Y217">
            <v>11157.140000000001</v>
          </cell>
          <cell r="Z217">
            <v>49575.08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56814.7</v>
          </cell>
          <cell r="D219">
            <v>0</v>
          </cell>
          <cell r="E219">
            <v>56814.7</v>
          </cell>
          <cell r="F219">
            <v>83847.55</v>
          </cell>
          <cell r="H219">
            <v>83847.55</v>
          </cell>
          <cell r="J219">
            <v>8262.25</v>
          </cell>
          <cell r="K219">
            <v>8262.25</v>
          </cell>
          <cell r="L219">
            <v>140662.25</v>
          </cell>
          <cell r="M219">
            <v>8262.25</v>
          </cell>
          <cell r="N219">
            <v>148924.5</v>
          </cell>
          <cell r="O219">
            <v>316770.14</v>
          </cell>
          <cell r="P219">
            <v>0</v>
          </cell>
          <cell r="Q219">
            <v>316770.14</v>
          </cell>
          <cell r="R219">
            <v>288176.96000000002</v>
          </cell>
          <cell r="S219">
            <v>0</v>
          </cell>
          <cell r="T219">
            <v>288176.96000000002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604947.10000000009</v>
          </cell>
          <cell r="Y219">
            <v>131937.64000000001</v>
          </cell>
          <cell r="Z219">
            <v>736884.74000000011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984.51</v>
          </cell>
          <cell r="D221">
            <v>0</v>
          </cell>
          <cell r="E221">
            <v>984.51</v>
          </cell>
          <cell r="F221">
            <v>1452.94</v>
          </cell>
          <cell r="H221">
            <v>1452.94</v>
          </cell>
          <cell r="J221">
            <v>143.16999999999999</v>
          </cell>
          <cell r="K221">
            <v>143.16999999999999</v>
          </cell>
          <cell r="L221">
            <v>2437.4499999999998</v>
          </cell>
          <cell r="M221">
            <v>143.16999999999999</v>
          </cell>
          <cell r="N221">
            <v>2580.62</v>
          </cell>
          <cell r="O221">
            <v>13258.44</v>
          </cell>
          <cell r="P221">
            <v>0</v>
          </cell>
          <cell r="Q221">
            <v>13258.44</v>
          </cell>
          <cell r="R221">
            <v>9519</v>
          </cell>
          <cell r="S221">
            <v>0</v>
          </cell>
          <cell r="T221">
            <v>9519</v>
          </cell>
          <cell r="U221">
            <v>0</v>
          </cell>
          <cell r="V221">
            <v>6784.28</v>
          </cell>
          <cell r="W221">
            <v>6784.28</v>
          </cell>
          <cell r="X221">
            <v>22777.440000000002</v>
          </cell>
          <cell r="Y221">
            <v>6784.28</v>
          </cell>
          <cell r="Z221">
            <v>29561.72</v>
          </cell>
        </row>
        <row r="222">
          <cell r="A222" t="str">
            <v>54005-05</v>
          </cell>
          <cell r="B222" t="str">
            <v>Local Conveyance</v>
          </cell>
          <cell r="C222">
            <v>6698</v>
          </cell>
          <cell r="D222">
            <v>0</v>
          </cell>
          <cell r="E222">
            <v>6698</v>
          </cell>
          <cell r="F222">
            <v>9884.9500000000007</v>
          </cell>
          <cell r="H222">
            <v>9884.9500000000007</v>
          </cell>
          <cell r="J222">
            <v>974.05</v>
          </cell>
          <cell r="K222">
            <v>974.05</v>
          </cell>
          <cell r="L222">
            <v>16582.95</v>
          </cell>
          <cell r="M222">
            <v>974.05</v>
          </cell>
          <cell r="N222">
            <v>17557</v>
          </cell>
          <cell r="O222">
            <v>17108.52</v>
          </cell>
          <cell r="P222">
            <v>0</v>
          </cell>
          <cell r="Q222">
            <v>17108.52</v>
          </cell>
          <cell r="R222">
            <v>24343.42</v>
          </cell>
          <cell r="S222">
            <v>0</v>
          </cell>
          <cell r="T222">
            <v>24343.42</v>
          </cell>
          <cell r="U222">
            <v>0</v>
          </cell>
          <cell r="V222">
            <v>6265.06</v>
          </cell>
          <cell r="W222">
            <v>6265.06</v>
          </cell>
          <cell r="X222">
            <v>41451.94</v>
          </cell>
          <cell r="Y222">
            <v>6265.06</v>
          </cell>
          <cell r="Z222">
            <v>47717</v>
          </cell>
        </row>
        <row r="223">
          <cell r="A223" t="str">
            <v>54005-06</v>
          </cell>
          <cell r="B223" t="str">
            <v>Vehicle Rental</v>
          </cell>
          <cell r="C223">
            <v>55556.7</v>
          </cell>
          <cell r="D223">
            <v>0</v>
          </cell>
          <cell r="E223">
            <v>55556.7</v>
          </cell>
          <cell r="F223">
            <v>81990.990000000005</v>
          </cell>
          <cell r="H223">
            <v>81990.990000000005</v>
          </cell>
          <cell r="J223">
            <v>8079.31</v>
          </cell>
          <cell r="K223">
            <v>8079.31</v>
          </cell>
          <cell r="L223">
            <v>137547.69</v>
          </cell>
          <cell r="M223">
            <v>8079.31</v>
          </cell>
          <cell r="N223">
            <v>145627</v>
          </cell>
          <cell r="O223">
            <v>534965.17999999993</v>
          </cell>
          <cell r="P223">
            <v>0</v>
          </cell>
          <cell r="Q223">
            <v>534965.17999999993</v>
          </cell>
          <cell r="R223">
            <v>423148.57</v>
          </cell>
          <cell r="S223">
            <v>0</v>
          </cell>
          <cell r="T223">
            <v>423148.57</v>
          </cell>
          <cell r="U223">
            <v>0</v>
          </cell>
          <cell r="V223">
            <v>252187.41</v>
          </cell>
          <cell r="W223">
            <v>252187.41</v>
          </cell>
          <cell r="X223">
            <v>958113.75</v>
          </cell>
          <cell r="Y223">
            <v>252187.41</v>
          </cell>
          <cell r="Z223">
            <v>1210301.1599999999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15869.63</v>
          </cell>
          <cell r="D225">
            <v>0</v>
          </cell>
          <cell r="E225">
            <v>8980.64</v>
          </cell>
          <cell r="F225">
            <v>23420.49</v>
          </cell>
          <cell r="H225">
            <v>21301.59</v>
          </cell>
          <cell r="J225">
            <v>2307.85</v>
          </cell>
          <cell r="K225">
            <v>2307.85</v>
          </cell>
          <cell r="L225">
            <v>39290.120000000003</v>
          </cell>
          <cell r="M225">
            <v>2307.85</v>
          </cell>
          <cell r="N225">
            <v>41597.97</v>
          </cell>
          <cell r="O225">
            <v>182118.49</v>
          </cell>
          <cell r="P225">
            <v>0</v>
          </cell>
          <cell r="Q225">
            <v>182118.49</v>
          </cell>
          <cell r="R225">
            <v>139793.43</v>
          </cell>
          <cell r="S225">
            <v>0</v>
          </cell>
          <cell r="T225">
            <v>139793.43</v>
          </cell>
          <cell r="U225">
            <v>0</v>
          </cell>
          <cell r="V225">
            <v>86198.39</v>
          </cell>
          <cell r="W225">
            <v>86198.39</v>
          </cell>
          <cell r="X225">
            <v>321911.92</v>
          </cell>
          <cell r="Y225">
            <v>86198.39</v>
          </cell>
          <cell r="Z225">
            <v>408110.31</v>
          </cell>
        </row>
        <row r="226">
          <cell r="A226" t="str">
            <v>54006-02</v>
          </cell>
          <cell r="B226" t="str">
            <v>Postage &amp; Courier</v>
          </cell>
          <cell r="C226">
            <v>50.74</v>
          </cell>
          <cell r="D226">
            <v>0</v>
          </cell>
          <cell r="E226">
            <v>50.74</v>
          </cell>
          <cell r="F226">
            <v>1351.7800000000002</v>
          </cell>
          <cell r="H226">
            <v>1351.7800000000002</v>
          </cell>
          <cell r="J226">
            <v>7.38</v>
          </cell>
          <cell r="K226">
            <v>7.38</v>
          </cell>
          <cell r="L226">
            <v>1402.5200000000002</v>
          </cell>
          <cell r="M226">
            <v>7.38</v>
          </cell>
          <cell r="N226">
            <v>1409.9000000000003</v>
          </cell>
          <cell r="O226">
            <v>737.31000000000006</v>
          </cell>
          <cell r="P226">
            <v>0</v>
          </cell>
          <cell r="Q226">
            <v>737.31000000000006</v>
          </cell>
          <cell r="R226">
            <v>3484.28</v>
          </cell>
          <cell r="S226">
            <v>0</v>
          </cell>
          <cell r="T226">
            <v>3484.28</v>
          </cell>
          <cell r="U226">
            <v>0</v>
          </cell>
          <cell r="V226">
            <v>301.07</v>
          </cell>
          <cell r="W226">
            <v>301.07</v>
          </cell>
          <cell r="X226">
            <v>4221.59</v>
          </cell>
          <cell r="Y226">
            <v>301.07</v>
          </cell>
          <cell r="Z226">
            <v>4522.66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670</v>
          </cell>
          <cell r="H228">
            <v>670</v>
          </cell>
          <cell r="K228">
            <v>0</v>
          </cell>
          <cell r="L228">
            <v>670</v>
          </cell>
          <cell r="M228">
            <v>0</v>
          </cell>
          <cell r="N228">
            <v>670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9976</v>
          </cell>
          <cell r="D229">
            <v>0</v>
          </cell>
          <cell r="E229">
            <v>9976</v>
          </cell>
          <cell r="H229">
            <v>0</v>
          </cell>
          <cell r="K229">
            <v>0</v>
          </cell>
          <cell r="L229">
            <v>9976</v>
          </cell>
          <cell r="M229">
            <v>0</v>
          </cell>
          <cell r="N229">
            <v>9976</v>
          </cell>
          <cell r="O229">
            <v>47830.67</v>
          </cell>
          <cell r="P229">
            <v>0</v>
          </cell>
          <cell r="Q229">
            <v>47830.67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68877.62</v>
          </cell>
          <cell r="Y229">
            <v>17886.62</v>
          </cell>
          <cell r="Z229">
            <v>86764.239999999991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3841.71</v>
          </cell>
          <cell r="D232">
            <v>0</v>
          </cell>
          <cell r="E232">
            <v>3841.71</v>
          </cell>
          <cell r="F232">
            <v>5669.6100000000006</v>
          </cell>
          <cell r="H232">
            <v>5669.6100000000006</v>
          </cell>
          <cell r="J232">
            <v>558.67999999999995</v>
          </cell>
          <cell r="K232">
            <v>558.67999999999995</v>
          </cell>
          <cell r="L232">
            <v>9511.32</v>
          </cell>
          <cell r="M232">
            <v>558.67999999999995</v>
          </cell>
          <cell r="N232">
            <v>10070</v>
          </cell>
          <cell r="O232">
            <v>50066.02</v>
          </cell>
          <cell r="P232">
            <v>0</v>
          </cell>
          <cell r="Q232">
            <v>50066.02</v>
          </cell>
          <cell r="R232">
            <v>98215.06</v>
          </cell>
          <cell r="S232">
            <v>0</v>
          </cell>
          <cell r="T232">
            <v>98215.06</v>
          </cell>
          <cell r="U232">
            <v>0</v>
          </cell>
          <cell r="V232">
            <v>24826.94</v>
          </cell>
          <cell r="W232">
            <v>24826.94</v>
          </cell>
          <cell r="X232">
            <v>148281.07999999999</v>
          </cell>
          <cell r="Y232">
            <v>24826.94</v>
          </cell>
          <cell r="Z232">
            <v>173108.02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C234">
            <v>190.75</v>
          </cell>
          <cell r="D234">
            <v>0</v>
          </cell>
          <cell r="E234">
            <v>190.75</v>
          </cell>
          <cell r="F234">
            <v>281.51</v>
          </cell>
          <cell r="H234">
            <v>281.51</v>
          </cell>
          <cell r="J234">
            <v>27.74</v>
          </cell>
          <cell r="K234">
            <v>27.74</v>
          </cell>
          <cell r="L234">
            <v>472.26</v>
          </cell>
          <cell r="M234">
            <v>27.74</v>
          </cell>
          <cell r="N234">
            <v>500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2003.3799999999999</v>
          </cell>
          <cell r="S234">
            <v>0</v>
          </cell>
          <cell r="T234">
            <v>2003.3799999999999</v>
          </cell>
          <cell r="U234">
            <v>0</v>
          </cell>
          <cell r="V234">
            <v>1482.65</v>
          </cell>
          <cell r="W234">
            <v>1482.65</v>
          </cell>
          <cell r="X234">
            <v>4508.3499999999995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-48303.75</v>
          </cell>
          <cell r="D238">
            <v>0</v>
          </cell>
          <cell r="E238">
            <v>-48303.75</v>
          </cell>
          <cell r="F238">
            <v>-17668.669999999998</v>
          </cell>
          <cell r="H238">
            <v>-17668.669999999998</v>
          </cell>
          <cell r="J238">
            <v>-9027.58</v>
          </cell>
          <cell r="K238">
            <v>-9027.58</v>
          </cell>
          <cell r="L238">
            <v>-65972.42</v>
          </cell>
          <cell r="M238">
            <v>-9027.58</v>
          </cell>
          <cell r="N238">
            <v>-75000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-46693.63</v>
          </cell>
          <cell r="D240">
            <v>0</v>
          </cell>
          <cell r="E240">
            <v>-46693.63</v>
          </cell>
          <cell r="F240">
            <v>-17079.72</v>
          </cell>
          <cell r="H240">
            <v>-17079.72</v>
          </cell>
          <cell r="J240">
            <v>-8726.65</v>
          </cell>
          <cell r="K240">
            <v>-8726.65</v>
          </cell>
          <cell r="L240">
            <v>-63773.35</v>
          </cell>
          <cell r="M240">
            <v>-8726.65</v>
          </cell>
          <cell r="N240">
            <v>-72500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8898.49</v>
          </cell>
          <cell r="D242">
            <v>0</v>
          </cell>
          <cell r="E242">
            <v>8898.49</v>
          </cell>
          <cell r="F242">
            <v>13132.45</v>
          </cell>
          <cell r="H242">
            <v>13132.45</v>
          </cell>
          <cell r="J242">
            <v>1294.06</v>
          </cell>
          <cell r="K242">
            <v>1294.06</v>
          </cell>
          <cell r="L242">
            <v>22030.940000000002</v>
          </cell>
          <cell r="M242">
            <v>1294.06</v>
          </cell>
          <cell r="N242">
            <v>23325.000000000004</v>
          </cell>
          <cell r="O242">
            <v>91816.6</v>
          </cell>
          <cell r="P242">
            <v>0</v>
          </cell>
          <cell r="Q242">
            <v>91816.6</v>
          </cell>
          <cell r="R242">
            <v>72559.48</v>
          </cell>
          <cell r="S242">
            <v>0</v>
          </cell>
          <cell r="T242">
            <v>72559.48</v>
          </cell>
          <cell r="U242">
            <v>0</v>
          </cell>
          <cell r="V242">
            <v>45698.92</v>
          </cell>
          <cell r="W242">
            <v>45698.92</v>
          </cell>
          <cell r="X242">
            <v>164376.08000000002</v>
          </cell>
          <cell r="Y242">
            <v>45698.92</v>
          </cell>
          <cell r="Z242">
            <v>210075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10318</v>
          </cell>
          <cell r="D243">
            <v>0</v>
          </cell>
          <cell r="E243">
            <v>10318</v>
          </cell>
          <cell r="F243">
            <v>5191.8999999999996</v>
          </cell>
          <cell r="H243">
            <v>5191.8999999999996</v>
          </cell>
          <cell r="J243">
            <v>511.6</v>
          </cell>
          <cell r="K243">
            <v>511.6</v>
          </cell>
          <cell r="L243">
            <v>15509.9</v>
          </cell>
          <cell r="M243">
            <v>511.6</v>
          </cell>
          <cell r="N243">
            <v>16021.5</v>
          </cell>
          <cell r="O243">
            <v>79047.39</v>
          </cell>
          <cell r="P243">
            <v>0</v>
          </cell>
          <cell r="Q243">
            <v>79047.39</v>
          </cell>
          <cell r="R243">
            <v>61441.090000000004</v>
          </cell>
          <cell r="S243">
            <v>0</v>
          </cell>
          <cell r="T243">
            <v>61441.090000000004</v>
          </cell>
          <cell r="U243">
            <v>0</v>
          </cell>
          <cell r="V243">
            <v>74659.400000000009</v>
          </cell>
          <cell r="W243">
            <v>74659.400000000009</v>
          </cell>
          <cell r="X243">
            <v>140488.48000000001</v>
          </cell>
          <cell r="Y243">
            <v>74659.400000000009</v>
          </cell>
          <cell r="Z243">
            <v>215147.88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2713.23</v>
          </cell>
          <cell r="D248">
            <v>0</v>
          </cell>
          <cell r="E248">
            <v>2713.23</v>
          </cell>
          <cell r="F248">
            <v>4004.2</v>
          </cell>
          <cell r="H248">
            <v>4004.2</v>
          </cell>
          <cell r="J248">
            <v>394.57</v>
          </cell>
          <cell r="K248">
            <v>394.57</v>
          </cell>
          <cell r="L248">
            <v>6717.43</v>
          </cell>
          <cell r="M248">
            <v>394.57</v>
          </cell>
          <cell r="N248">
            <v>7112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602.04</v>
          </cell>
          <cell r="D250">
            <v>0</v>
          </cell>
          <cell r="E250">
            <v>602.04</v>
          </cell>
          <cell r="F250">
            <v>888.49</v>
          </cell>
          <cell r="H250">
            <v>888.49</v>
          </cell>
          <cell r="J250">
            <v>87.55</v>
          </cell>
          <cell r="K250">
            <v>87.55</v>
          </cell>
          <cell r="L250">
            <v>1490.53</v>
          </cell>
          <cell r="M250">
            <v>87.55</v>
          </cell>
          <cell r="N250">
            <v>1578.08</v>
          </cell>
          <cell r="O250">
            <v>6449.38</v>
          </cell>
          <cell r="P250">
            <v>0</v>
          </cell>
          <cell r="Q250">
            <v>6449.38</v>
          </cell>
          <cell r="R250">
            <v>4765.78</v>
          </cell>
          <cell r="S250">
            <v>0</v>
          </cell>
          <cell r="T250">
            <v>4765.78</v>
          </cell>
          <cell r="U250">
            <v>0</v>
          </cell>
          <cell r="V250">
            <v>3145.36</v>
          </cell>
          <cell r="W250">
            <v>3145.36</v>
          </cell>
          <cell r="X250">
            <v>11215.16</v>
          </cell>
          <cell r="Y250">
            <v>3145.36</v>
          </cell>
          <cell r="Z250">
            <v>14360.52</v>
          </cell>
        </row>
        <row r="251">
          <cell r="A251" t="str">
            <v>54014-02</v>
          </cell>
          <cell r="B251" t="str">
            <v>Property Tax</v>
          </cell>
          <cell r="C251">
            <v>9746.2199999999993</v>
          </cell>
          <cell r="D251">
            <v>0</v>
          </cell>
          <cell r="E251">
            <v>9746.2199999999993</v>
          </cell>
          <cell r="F251">
            <v>14383.54</v>
          </cell>
          <cell r="H251">
            <v>14383.54</v>
          </cell>
          <cell r="J251">
            <v>1417.34</v>
          </cell>
          <cell r="K251">
            <v>1417.34</v>
          </cell>
          <cell r="L251">
            <v>24129.760000000002</v>
          </cell>
          <cell r="M251">
            <v>1417.34</v>
          </cell>
          <cell r="N251">
            <v>25547.100000000002</v>
          </cell>
          <cell r="O251">
            <v>105036.43000000001</v>
          </cell>
          <cell r="P251">
            <v>0</v>
          </cell>
          <cell r="Q251">
            <v>105036.43000000001</v>
          </cell>
          <cell r="R251">
            <v>77607.239999999991</v>
          </cell>
          <cell r="S251">
            <v>0</v>
          </cell>
          <cell r="T251">
            <v>77607.239999999991</v>
          </cell>
          <cell r="U251">
            <v>0</v>
          </cell>
          <cell r="V251">
            <v>51778.939999999995</v>
          </cell>
          <cell r="W251">
            <v>51778.939999999995</v>
          </cell>
          <cell r="X251">
            <v>182643.66999999998</v>
          </cell>
          <cell r="Y251">
            <v>51778.939999999995</v>
          </cell>
          <cell r="Z251">
            <v>234422.61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123.15</v>
          </cell>
          <cell r="D253">
            <v>0</v>
          </cell>
          <cell r="E253">
            <v>123.15</v>
          </cell>
          <cell r="F253">
            <v>181.75</v>
          </cell>
          <cell r="H253">
            <v>181.75</v>
          </cell>
          <cell r="J253">
            <v>17.91</v>
          </cell>
          <cell r="K253">
            <v>17.91</v>
          </cell>
          <cell r="L253">
            <v>304.89999999999998</v>
          </cell>
          <cell r="M253">
            <v>17.91</v>
          </cell>
          <cell r="N253">
            <v>322.81</v>
          </cell>
          <cell r="O253">
            <v>2094.0500000000002</v>
          </cell>
          <cell r="P253">
            <v>0</v>
          </cell>
          <cell r="Q253">
            <v>2094.0500000000002</v>
          </cell>
          <cell r="R253">
            <v>1638.73</v>
          </cell>
          <cell r="S253">
            <v>0</v>
          </cell>
          <cell r="T253">
            <v>1638.73</v>
          </cell>
          <cell r="U253">
            <v>0</v>
          </cell>
          <cell r="V253">
            <v>1507.23</v>
          </cell>
          <cell r="W253">
            <v>1507.23</v>
          </cell>
          <cell r="X253">
            <v>3732.78</v>
          </cell>
          <cell r="Y253">
            <v>1507.23</v>
          </cell>
          <cell r="Z253">
            <v>5240.01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719.26</v>
          </cell>
          <cell r="D255">
            <v>0</v>
          </cell>
          <cell r="E255">
            <v>719.26</v>
          </cell>
          <cell r="F255">
            <v>1061.48</v>
          </cell>
          <cell r="H255">
            <v>1061.48</v>
          </cell>
          <cell r="J255">
            <v>104.6</v>
          </cell>
          <cell r="K255">
            <v>104.6</v>
          </cell>
          <cell r="L255">
            <v>1780.74</v>
          </cell>
          <cell r="M255">
            <v>104.6</v>
          </cell>
          <cell r="N255">
            <v>1885.34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7.63</v>
          </cell>
          <cell r="D256">
            <v>0</v>
          </cell>
          <cell r="E256">
            <v>7.63</v>
          </cell>
          <cell r="F256">
            <v>11.26</v>
          </cell>
          <cell r="H256">
            <v>11.26</v>
          </cell>
          <cell r="J256">
            <v>1.1100000000000001</v>
          </cell>
          <cell r="K256">
            <v>1.1100000000000001</v>
          </cell>
          <cell r="L256">
            <v>18.89</v>
          </cell>
          <cell r="M256">
            <v>1.1100000000000001</v>
          </cell>
          <cell r="N256">
            <v>20</v>
          </cell>
          <cell r="O256">
            <v>1655.25</v>
          </cell>
          <cell r="P256">
            <v>0</v>
          </cell>
          <cell r="Q256">
            <v>1655.25</v>
          </cell>
          <cell r="R256">
            <v>1290.42</v>
          </cell>
          <cell r="S256">
            <v>0</v>
          </cell>
          <cell r="T256">
            <v>1290.42</v>
          </cell>
          <cell r="U256">
            <v>0</v>
          </cell>
          <cell r="V256">
            <v>744.33</v>
          </cell>
          <cell r="W256">
            <v>744.33</v>
          </cell>
          <cell r="X256">
            <v>2945.67</v>
          </cell>
          <cell r="Y256">
            <v>744.33</v>
          </cell>
          <cell r="Z256">
            <v>3690</v>
          </cell>
        </row>
        <row r="257">
          <cell r="A257" t="str">
            <v>54015-03</v>
          </cell>
          <cell r="B257" t="str">
            <v>Bank Charge - Others</v>
          </cell>
          <cell r="C257">
            <v>4527.8999999999996</v>
          </cell>
          <cell r="D257">
            <v>0</v>
          </cell>
          <cell r="E257">
            <v>4527.8999999999996</v>
          </cell>
          <cell r="F257">
            <v>3878.09</v>
          </cell>
          <cell r="H257">
            <v>3878.09</v>
          </cell>
          <cell r="J257">
            <v>382.14</v>
          </cell>
          <cell r="K257">
            <v>382.14</v>
          </cell>
          <cell r="L257">
            <v>8405.99</v>
          </cell>
          <cell r="M257">
            <v>382.14</v>
          </cell>
          <cell r="N257">
            <v>8788.1299999999992</v>
          </cell>
          <cell r="O257">
            <v>37405.700000000004</v>
          </cell>
          <cell r="P257">
            <v>0</v>
          </cell>
          <cell r="Q257">
            <v>37405.700000000004</v>
          </cell>
          <cell r="R257">
            <v>24946.82</v>
          </cell>
          <cell r="S257">
            <v>0</v>
          </cell>
          <cell r="T257">
            <v>24946.82</v>
          </cell>
          <cell r="U257">
            <v>0</v>
          </cell>
          <cell r="V257">
            <v>11156.689999999999</v>
          </cell>
          <cell r="W257">
            <v>11156.689999999999</v>
          </cell>
          <cell r="X257">
            <v>62352.520000000004</v>
          </cell>
          <cell r="Y257">
            <v>11156.689999999999</v>
          </cell>
          <cell r="Z257">
            <v>73509.210000000006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915.96</v>
          </cell>
          <cell r="D260">
            <v>0</v>
          </cell>
          <cell r="E260">
            <v>0</v>
          </cell>
          <cell r="F260">
            <v>1351.79</v>
          </cell>
          <cell r="H260">
            <v>1351.79</v>
          </cell>
          <cell r="J260">
            <v>133.19999999999999</v>
          </cell>
          <cell r="K260">
            <v>133.19999999999999</v>
          </cell>
          <cell r="L260">
            <v>2267.75</v>
          </cell>
          <cell r="M260">
            <v>133.19999999999999</v>
          </cell>
          <cell r="N260">
            <v>2400.9499999999998</v>
          </cell>
          <cell r="O260">
            <v>53940.87</v>
          </cell>
          <cell r="P260">
            <v>0</v>
          </cell>
          <cell r="Q260">
            <v>53940.87</v>
          </cell>
          <cell r="R260">
            <v>26342.02</v>
          </cell>
          <cell r="S260">
            <v>0</v>
          </cell>
          <cell r="T260">
            <v>26342.02</v>
          </cell>
          <cell r="U260">
            <v>0</v>
          </cell>
          <cell r="V260">
            <v>33681.149999999994</v>
          </cell>
          <cell r="W260">
            <v>33681.149999999994</v>
          </cell>
          <cell r="X260">
            <v>80282.89</v>
          </cell>
          <cell r="Y260">
            <v>33681.149999999994</v>
          </cell>
          <cell r="Z260">
            <v>113964.04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18789.48</v>
          </cell>
          <cell r="D262">
            <v>0</v>
          </cell>
          <cell r="E262">
            <v>18789.48</v>
          </cell>
          <cell r="F262">
            <v>27729.66</v>
          </cell>
          <cell r="H262">
            <v>27729.66</v>
          </cell>
          <cell r="J262">
            <v>2732.45</v>
          </cell>
          <cell r="K262">
            <v>2732.45</v>
          </cell>
          <cell r="L262">
            <v>46519.14</v>
          </cell>
          <cell r="M262">
            <v>2732.45</v>
          </cell>
          <cell r="N262">
            <v>49251.59</v>
          </cell>
          <cell r="O262">
            <v>197470.71000000002</v>
          </cell>
          <cell r="P262">
            <v>0</v>
          </cell>
          <cell r="Q262">
            <v>197470.71000000002</v>
          </cell>
          <cell r="R262">
            <v>151864.63</v>
          </cell>
          <cell r="S262">
            <v>0</v>
          </cell>
          <cell r="T262">
            <v>151864.63</v>
          </cell>
          <cell r="U262">
            <v>0</v>
          </cell>
          <cell r="V262">
            <v>95573.62999999999</v>
          </cell>
          <cell r="W262">
            <v>95573.62999999999</v>
          </cell>
          <cell r="X262">
            <v>349335.34</v>
          </cell>
          <cell r="Y262">
            <v>95573.62999999999</v>
          </cell>
          <cell r="Z262">
            <v>444908.97000000003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27324.11</v>
          </cell>
          <cell r="D270">
            <v>0</v>
          </cell>
          <cell r="E270">
            <v>27324.11</v>
          </cell>
          <cell r="F270">
            <v>40325.129999999997</v>
          </cell>
          <cell r="H270">
            <v>40325.129999999997</v>
          </cell>
          <cell r="J270">
            <v>3973.6</v>
          </cell>
          <cell r="K270">
            <v>3973.6</v>
          </cell>
          <cell r="L270">
            <v>67649.239999999991</v>
          </cell>
          <cell r="M270">
            <v>3973.6</v>
          </cell>
          <cell r="N270">
            <v>71622.84</v>
          </cell>
          <cell r="O270">
            <v>304033.39</v>
          </cell>
          <cell r="P270">
            <v>0</v>
          </cell>
          <cell r="Q270">
            <v>304033.39</v>
          </cell>
          <cell r="R270">
            <v>238520.34</v>
          </cell>
          <cell r="S270">
            <v>0</v>
          </cell>
          <cell r="T270">
            <v>238520.34</v>
          </cell>
          <cell r="U270">
            <v>0</v>
          </cell>
          <cell r="V270">
            <v>153295.05000000002</v>
          </cell>
          <cell r="W270">
            <v>153295.05000000002</v>
          </cell>
          <cell r="X270">
            <v>542553.73</v>
          </cell>
          <cell r="Y270">
            <v>153295.05000000002</v>
          </cell>
          <cell r="Z270">
            <v>695848.78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114727.16</v>
          </cell>
          <cell r="D271">
            <v>0</v>
          </cell>
          <cell r="E271">
            <v>114727.16</v>
          </cell>
          <cell r="F271">
            <v>169315.20000000001</v>
          </cell>
          <cell r="H271">
            <v>169315.20000000001</v>
          </cell>
          <cell r="J271">
            <v>16684.14</v>
          </cell>
          <cell r="K271">
            <v>16684.14</v>
          </cell>
          <cell r="L271">
            <v>284042.36</v>
          </cell>
          <cell r="M271">
            <v>16684.14</v>
          </cell>
          <cell r="N271">
            <v>300726.5</v>
          </cell>
          <cell r="O271">
            <v>1364265.73</v>
          </cell>
          <cell r="P271">
            <v>0</v>
          </cell>
          <cell r="Q271">
            <v>1364265.73</v>
          </cell>
          <cell r="R271">
            <v>1070141.3899999999</v>
          </cell>
          <cell r="S271">
            <v>0</v>
          </cell>
          <cell r="T271">
            <v>1070141.3899999999</v>
          </cell>
          <cell r="U271">
            <v>0</v>
          </cell>
          <cell r="V271">
            <v>715665.93</v>
          </cell>
          <cell r="W271">
            <v>715665.93</v>
          </cell>
          <cell r="X271">
            <v>2434407.12</v>
          </cell>
          <cell r="Y271">
            <v>715665.93</v>
          </cell>
          <cell r="Z271">
            <v>3150073.0500000003</v>
          </cell>
        </row>
        <row r="272">
          <cell r="A272" t="str">
            <v>54020-03</v>
          </cell>
          <cell r="B272" t="str">
            <v>Depreciation - Vehicle</v>
          </cell>
          <cell r="C272">
            <v>31882.37</v>
          </cell>
          <cell r="D272">
            <v>0</v>
          </cell>
          <cell r="E272">
            <v>31882.37</v>
          </cell>
          <cell r="F272">
            <v>47052.25</v>
          </cell>
          <cell r="H272">
            <v>47052.25</v>
          </cell>
          <cell r="J272">
            <v>4636.4799999999996</v>
          </cell>
          <cell r="K272">
            <v>4636.4799999999996</v>
          </cell>
          <cell r="L272">
            <v>78934.62</v>
          </cell>
          <cell r="M272">
            <v>4636.4799999999996</v>
          </cell>
          <cell r="N272">
            <v>83571.099999999991</v>
          </cell>
          <cell r="O272">
            <v>390681.47</v>
          </cell>
          <cell r="P272">
            <v>0</v>
          </cell>
          <cell r="Q272">
            <v>390681.47</v>
          </cell>
          <cell r="R272">
            <v>302395.19</v>
          </cell>
          <cell r="S272">
            <v>0</v>
          </cell>
          <cell r="T272">
            <v>302395.19</v>
          </cell>
          <cell r="U272">
            <v>0</v>
          </cell>
          <cell r="V272">
            <v>195379.11000000002</v>
          </cell>
          <cell r="W272">
            <v>195379.11000000002</v>
          </cell>
          <cell r="X272">
            <v>693076.65999999992</v>
          </cell>
          <cell r="Y272">
            <v>195379.11000000002</v>
          </cell>
          <cell r="Z272">
            <v>888455.7699999999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1814.27</v>
          </cell>
          <cell r="D273">
            <v>0</v>
          </cell>
          <cell r="E273">
            <v>1814.27</v>
          </cell>
          <cell r="F273">
            <v>2677.51</v>
          </cell>
          <cell r="H273">
            <v>2677.51</v>
          </cell>
          <cell r="J273">
            <v>263.83999999999997</v>
          </cell>
          <cell r="K273">
            <v>263.83999999999997</v>
          </cell>
          <cell r="L273">
            <v>4491.7800000000007</v>
          </cell>
          <cell r="M273">
            <v>263.83999999999997</v>
          </cell>
          <cell r="N273">
            <v>4755.6200000000008</v>
          </cell>
          <cell r="O273">
            <v>143472.94</v>
          </cell>
          <cell r="P273">
            <v>0</v>
          </cell>
          <cell r="Q273">
            <v>143472.94</v>
          </cell>
          <cell r="R273">
            <v>102379.56</v>
          </cell>
          <cell r="S273">
            <v>0</v>
          </cell>
          <cell r="T273">
            <v>102379.56</v>
          </cell>
          <cell r="U273">
            <v>0</v>
          </cell>
          <cell r="V273">
            <v>81246.06</v>
          </cell>
          <cell r="W273">
            <v>81246.06</v>
          </cell>
          <cell r="X273">
            <v>245852.5</v>
          </cell>
          <cell r="Y273">
            <v>81246.06</v>
          </cell>
          <cell r="Z273">
            <v>327098.56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1481645.65</v>
          </cell>
          <cell r="P274">
            <v>0</v>
          </cell>
          <cell r="Q274">
            <v>1481645.65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1481645.65</v>
          </cell>
          <cell r="Y274">
            <v>0</v>
          </cell>
          <cell r="Z274">
            <v>1481645.65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111531.85999999999</v>
          </cell>
          <cell r="D277">
            <v>0</v>
          </cell>
          <cell r="E277">
            <v>111531.85999999999</v>
          </cell>
          <cell r="F277">
            <v>164599.54</v>
          </cell>
          <cell r="H277">
            <v>164599.54</v>
          </cell>
          <cell r="J277">
            <v>16219.46</v>
          </cell>
          <cell r="K277">
            <v>16219.46</v>
          </cell>
          <cell r="L277">
            <v>276131.40000000002</v>
          </cell>
          <cell r="M277">
            <v>16219.46</v>
          </cell>
          <cell r="N277">
            <v>292350.86000000004</v>
          </cell>
          <cell r="O277">
            <v>490667.79</v>
          </cell>
          <cell r="P277">
            <v>0</v>
          </cell>
          <cell r="Q277">
            <v>490667.79</v>
          </cell>
          <cell r="R277">
            <v>413197.81</v>
          </cell>
          <cell r="S277">
            <v>0</v>
          </cell>
          <cell r="T277">
            <v>413197.81</v>
          </cell>
          <cell r="U277">
            <v>0</v>
          </cell>
          <cell r="V277">
            <v>74083.16</v>
          </cell>
          <cell r="W277">
            <v>74083.16</v>
          </cell>
          <cell r="X277">
            <v>903865.6</v>
          </cell>
          <cell r="Y277">
            <v>74083.16</v>
          </cell>
          <cell r="Z277">
            <v>977948.76</v>
          </cell>
        </row>
        <row r="278">
          <cell r="A278" t="str">
            <v>55001-02</v>
          </cell>
          <cell r="B278" t="str">
            <v>Interest on O/D</v>
          </cell>
          <cell r="C278">
            <v>336.8</v>
          </cell>
          <cell r="D278">
            <v>0</v>
          </cell>
          <cell r="E278">
            <v>336.8</v>
          </cell>
          <cell r="F278">
            <v>497.06</v>
          </cell>
          <cell r="H278">
            <v>497.06</v>
          </cell>
          <cell r="J278">
            <v>48.98</v>
          </cell>
          <cell r="K278">
            <v>48.98</v>
          </cell>
          <cell r="L278">
            <v>833.86</v>
          </cell>
          <cell r="M278">
            <v>48.98</v>
          </cell>
          <cell r="N278">
            <v>882.84</v>
          </cell>
          <cell r="O278">
            <v>336.8</v>
          </cell>
          <cell r="P278">
            <v>0</v>
          </cell>
          <cell r="Q278">
            <v>336.8</v>
          </cell>
          <cell r="R278">
            <v>497.06</v>
          </cell>
          <cell r="S278">
            <v>0</v>
          </cell>
          <cell r="T278">
            <v>497.06</v>
          </cell>
          <cell r="U278">
            <v>0</v>
          </cell>
          <cell r="V278">
            <v>48.98</v>
          </cell>
          <cell r="W278">
            <v>48.98</v>
          </cell>
          <cell r="X278">
            <v>833.86</v>
          </cell>
          <cell r="Y278">
            <v>48.98</v>
          </cell>
          <cell r="Z278">
            <v>882.84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3663.76</v>
          </cell>
          <cell r="D283">
            <v>0</v>
          </cell>
          <cell r="E283">
            <v>3663.76</v>
          </cell>
          <cell r="F283">
            <v>40416.629999999997</v>
          </cell>
          <cell r="H283">
            <v>40416.629999999997</v>
          </cell>
          <cell r="J283">
            <v>3982.61</v>
          </cell>
          <cell r="K283">
            <v>3982.61</v>
          </cell>
          <cell r="L283">
            <v>44080.39</v>
          </cell>
          <cell r="M283">
            <v>3982.61</v>
          </cell>
          <cell r="N283">
            <v>48063</v>
          </cell>
          <cell r="O283">
            <v>125613.26</v>
          </cell>
          <cell r="P283">
            <v>0</v>
          </cell>
          <cell r="Q283">
            <v>125613.26</v>
          </cell>
          <cell r="R283">
            <v>409807.65</v>
          </cell>
          <cell r="S283">
            <v>0</v>
          </cell>
          <cell r="T283">
            <v>409807.65</v>
          </cell>
          <cell r="U283">
            <v>0</v>
          </cell>
          <cell r="V283">
            <v>248230.96</v>
          </cell>
          <cell r="W283">
            <v>248230.96</v>
          </cell>
          <cell r="X283">
            <v>535420.91</v>
          </cell>
          <cell r="Y283">
            <v>248230.96</v>
          </cell>
          <cell r="Z283">
            <v>783651.87</v>
          </cell>
        </row>
        <row r="284">
          <cell r="A284" t="str">
            <v>55004-01</v>
          </cell>
          <cell r="B284" t="str">
            <v>Compensation Expense</v>
          </cell>
          <cell r="C284">
            <v>13127811.039999999</v>
          </cell>
          <cell r="E284">
            <v>13127811.039999999</v>
          </cell>
          <cell r="F284">
            <v>19374121.609999999</v>
          </cell>
          <cell r="H284">
            <v>19374121.609999999</v>
          </cell>
          <cell r="J284">
            <v>1909105.47</v>
          </cell>
          <cell r="K284">
            <v>1909105.47</v>
          </cell>
          <cell r="L284">
            <v>32501932.649999999</v>
          </cell>
          <cell r="M284">
            <v>1909105.47</v>
          </cell>
          <cell r="N284">
            <v>34411038.119999997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-4312.82</v>
          </cell>
          <cell r="D285">
            <v>0</v>
          </cell>
          <cell r="E285">
            <v>-4312.82</v>
          </cell>
          <cell r="F285">
            <v>-174268.62999999998</v>
          </cell>
          <cell r="H285">
            <v>-174268.62999999998</v>
          </cell>
          <cell r="K285">
            <v>0</v>
          </cell>
          <cell r="L285">
            <v>-178581.44999999998</v>
          </cell>
          <cell r="M285">
            <v>0</v>
          </cell>
          <cell r="N285">
            <v>-178581.44999999998</v>
          </cell>
          <cell r="O285">
            <v>-14001.43</v>
          </cell>
          <cell r="P285">
            <v>0</v>
          </cell>
          <cell r="Q285">
            <v>-14001.43</v>
          </cell>
          <cell r="R285">
            <v>-875178.95</v>
          </cell>
          <cell r="S285">
            <v>0</v>
          </cell>
          <cell r="T285">
            <v>-875178.95</v>
          </cell>
          <cell r="U285">
            <v>0</v>
          </cell>
          <cell r="V285">
            <v>0</v>
          </cell>
          <cell r="W285">
            <v>0</v>
          </cell>
          <cell r="X285">
            <v>-889180.38</v>
          </cell>
          <cell r="Y285">
            <v>0</v>
          </cell>
          <cell r="Z285">
            <v>-889180.38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-57500.04</v>
          </cell>
          <cell r="D286">
            <v>0</v>
          </cell>
          <cell r="E286">
            <v>-57500.04</v>
          </cell>
          <cell r="F286">
            <v>-134998</v>
          </cell>
          <cell r="H286">
            <v>-134998</v>
          </cell>
          <cell r="K286">
            <v>0</v>
          </cell>
          <cell r="L286">
            <v>-192498.04</v>
          </cell>
          <cell r="M286">
            <v>0</v>
          </cell>
          <cell r="N286">
            <v>-192498.04</v>
          </cell>
          <cell r="O286">
            <v>-135664.11000000002</v>
          </cell>
          <cell r="P286">
            <v>0</v>
          </cell>
          <cell r="Q286">
            <v>-135664.11000000002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-312862.11</v>
          </cell>
          <cell r="Y286">
            <v>0</v>
          </cell>
          <cell r="Z286">
            <v>-312862.11</v>
          </cell>
        </row>
        <row r="287">
          <cell r="A287">
            <v>999999</v>
          </cell>
          <cell r="B287" t="str">
            <v>Contra Account</v>
          </cell>
          <cell r="C287">
            <v>19577723.880000003</v>
          </cell>
          <cell r="D287">
            <v>0</v>
          </cell>
          <cell r="E287">
            <v>19569918.93</v>
          </cell>
          <cell r="F287">
            <v>59162729.880000025</v>
          </cell>
          <cell r="G287">
            <v>0</v>
          </cell>
          <cell r="H287">
            <v>59160729.880000018</v>
          </cell>
          <cell r="I287">
            <v>0</v>
          </cell>
          <cell r="J287">
            <v>3050619.3100000005</v>
          </cell>
          <cell r="K287">
            <v>3050619.3100000005</v>
          </cell>
          <cell r="L287">
            <v>98063373.799999997</v>
          </cell>
          <cell r="M287">
            <v>3050619.3100000005</v>
          </cell>
          <cell r="N287">
            <v>101113993.11000001</v>
          </cell>
          <cell r="O287">
            <v>23556066.909999985</v>
          </cell>
          <cell r="P287">
            <v>0</v>
          </cell>
          <cell r="Q287">
            <v>23556066.909999985</v>
          </cell>
          <cell r="R287">
            <v>91158620.280000046</v>
          </cell>
          <cell r="S287">
            <v>0</v>
          </cell>
          <cell r="T287">
            <v>91158620.280000046</v>
          </cell>
          <cell r="U287">
            <v>0</v>
          </cell>
          <cell r="V287">
            <v>19532498.629999988</v>
          </cell>
          <cell r="W287">
            <v>19532498.629999988</v>
          </cell>
          <cell r="X287">
            <v>114714687.19000004</v>
          </cell>
          <cell r="Y287">
            <v>19532498.629999988</v>
          </cell>
          <cell r="Z287">
            <v>1.7718411982059479E-7</v>
          </cell>
        </row>
      </sheetData>
      <sheetData sheetId="19">
        <row r="4">
          <cell r="A4" t="str">
            <v>A/C NO.</v>
          </cell>
          <cell r="B4" t="str">
            <v>ACCOUNT NAME</v>
          </cell>
          <cell r="C4" t="str">
            <v>CURRENT MONTH</v>
          </cell>
          <cell r="O4" t="str">
            <v>YEAR TO DATE</v>
          </cell>
        </row>
        <row r="5">
          <cell r="C5" t="str">
            <v>FAC1</v>
          </cell>
          <cell r="F5" t="str">
            <v>FAC2</v>
          </cell>
          <cell r="I5" t="str">
            <v>FAC3</v>
          </cell>
          <cell r="L5" t="str">
            <v>GRAND TOTAL</v>
          </cell>
          <cell r="O5" t="str">
            <v>FAC1</v>
          </cell>
          <cell r="R5" t="str">
            <v>FAC2</v>
          </cell>
          <cell r="U5" t="str">
            <v>FAC3</v>
          </cell>
          <cell r="X5" t="str">
            <v>GRAND TOTAL</v>
          </cell>
        </row>
        <row r="6">
          <cell r="C6" t="str">
            <v>NON-BOI</v>
          </cell>
          <cell r="D6" t="str">
            <v>BOI</v>
          </cell>
          <cell r="E6" t="str">
            <v>TOTAL</v>
          </cell>
          <cell r="F6" t="str">
            <v>NON-BOI</v>
          </cell>
          <cell r="G6" t="str">
            <v>BOI</v>
          </cell>
          <cell r="H6" t="str">
            <v>TOTAL</v>
          </cell>
          <cell r="I6" t="str">
            <v>NON-BOI</v>
          </cell>
          <cell r="J6" t="str">
            <v>BOI</v>
          </cell>
          <cell r="K6" t="str">
            <v>TOTAL</v>
          </cell>
          <cell r="L6" t="str">
            <v>NON-BOI</v>
          </cell>
          <cell r="M6" t="str">
            <v>BOI</v>
          </cell>
          <cell r="N6" t="str">
            <v>TOTAL</v>
          </cell>
          <cell r="O6" t="str">
            <v>NON-BOI</v>
          </cell>
          <cell r="P6" t="str">
            <v>BOI</v>
          </cell>
          <cell r="Q6" t="str">
            <v>TOTAL</v>
          </cell>
          <cell r="R6" t="str">
            <v>NON-BOI</v>
          </cell>
          <cell r="S6" t="str">
            <v>BOI</v>
          </cell>
          <cell r="T6" t="str">
            <v>TOTAL</v>
          </cell>
          <cell r="U6" t="str">
            <v>NON-BOI</v>
          </cell>
          <cell r="V6" t="str">
            <v>BOI</v>
          </cell>
          <cell r="W6" t="str">
            <v>TOTAL</v>
          </cell>
          <cell r="X6" t="str">
            <v>NON-BOI</v>
          </cell>
          <cell r="Y6" t="str">
            <v>BOI</v>
          </cell>
          <cell r="Z6" t="str">
            <v>TOTAL</v>
          </cell>
        </row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0</v>
          </cell>
        </row>
        <row r="9">
          <cell r="A9" t="str">
            <v>11001-02</v>
          </cell>
          <cell r="B9" t="str">
            <v>Petty Cash</v>
          </cell>
          <cell r="Z9">
            <v>7633.16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451456.63</v>
          </cell>
        </row>
        <row r="12">
          <cell r="A12" t="str">
            <v>11002-04</v>
          </cell>
          <cell r="B12" t="str">
            <v>Saving A/C - Bay : Bangpoo</v>
          </cell>
          <cell r="Z12">
            <v>9364565.7199999988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988205.55999999994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4071835.36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2000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10917.62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43087564.120000005</v>
          </cell>
        </row>
        <row r="30">
          <cell r="A30" t="str">
            <v>11007-02</v>
          </cell>
          <cell r="B30" t="str">
            <v>Accounts receivable - Export</v>
          </cell>
          <cell r="Z30">
            <v>44023246.290000007</v>
          </cell>
        </row>
        <row r="31">
          <cell r="A31" t="str">
            <v>11007-03</v>
          </cell>
          <cell r="B31" t="str">
            <v>Accounts receivable - Related</v>
          </cell>
          <cell r="Z31">
            <v>20638473.129999999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2400825.6800000002</v>
          </cell>
          <cell r="E35">
            <v>2400825.6800000002</v>
          </cell>
          <cell r="F35">
            <v>2103378.75</v>
          </cell>
          <cell r="G35">
            <v>0</v>
          </cell>
          <cell r="H35">
            <v>2103378.75</v>
          </cell>
          <cell r="K35">
            <v>0</v>
          </cell>
          <cell r="L35">
            <v>4504204.43</v>
          </cell>
          <cell r="M35">
            <v>0</v>
          </cell>
          <cell r="N35">
            <v>4504204.43</v>
          </cell>
          <cell r="O35">
            <v>2400825.6800000002</v>
          </cell>
          <cell r="P35">
            <v>0</v>
          </cell>
          <cell r="Q35">
            <v>2400825.6800000002</v>
          </cell>
          <cell r="R35">
            <v>2103378.75</v>
          </cell>
          <cell r="S35">
            <v>0</v>
          </cell>
          <cell r="T35">
            <v>2103378.75</v>
          </cell>
          <cell r="V35">
            <v>0</v>
          </cell>
          <cell r="W35">
            <v>0</v>
          </cell>
          <cell r="X35">
            <v>4504204.43</v>
          </cell>
          <cell r="Y35">
            <v>0</v>
          </cell>
          <cell r="Z35">
            <v>4504204.43</v>
          </cell>
        </row>
        <row r="36">
          <cell r="A36" t="str">
            <v>11009-02</v>
          </cell>
          <cell r="B36" t="str">
            <v>Decoration Materials in Stock</v>
          </cell>
          <cell r="C36">
            <v>2580</v>
          </cell>
          <cell r="E36">
            <v>2580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2580</v>
          </cell>
          <cell r="M36">
            <v>0</v>
          </cell>
          <cell r="N36">
            <v>2580</v>
          </cell>
          <cell r="O36">
            <v>2580</v>
          </cell>
          <cell r="P36">
            <v>0</v>
          </cell>
          <cell r="Q36">
            <v>2580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2580</v>
          </cell>
          <cell r="Y36">
            <v>0</v>
          </cell>
          <cell r="Z36">
            <v>2580</v>
          </cell>
        </row>
        <row r="37">
          <cell r="A37" t="str">
            <v>11009-03</v>
          </cell>
          <cell r="B37" t="str">
            <v>Assembly Materials in Stock</v>
          </cell>
          <cell r="C37">
            <v>166190.51999999999</v>
          </cell>
          <cell r="E37">
            <v>166190.51999999999</v>
          </cell>
          <cell r="F37">
            <v>19429660.27</v>
          </cell>
          <cell r="G37">
            <v>0</v>
          </cell>
          <cell r="H37">
            <v>19429660.27</v>
          </cell>
          <cell r="J37">
            <v>440205.79</v>
          </cell>
          <cell r="K37">
            <v>440205.79</v>
          </cell>
          <cell r="L37">
            <v>19595850.789999999</v>
          </cell>
          <cell r="M37">
            <v>440205.79</v>
          </cell>
          <cell r="N37">
            <v>20036056.579999998</v>
          </cell>
          <cell r="O37">
            <v>166190.51999999999</v>
          </cell>
          <cell r="P37">
            <v>0</v>
          </cell>
          <cell r="Q37">
            <v>166190.51999999999</v>
          </cell>
          <cell r="R37">
            <v>19429660.27</v>
          </cell>
          <cell r="S37">
            <v>0</v>
          </cell>
          <cell r="T37">
            <v>19429660.27</v>
          </cell>
          <cell r="V37">
            <v>440205.79</v>
          </cell>
          <cell r="W37">
            <v>440205.79</v>
          </cell>
          <cell r="X37">
            <v>19595850.789999999</v>
          </cell>
          <cell r="Y37">
            <v>440205.79</v>
          </cell>
          <cell r="Z37">
            <v>20036056.579999998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2926.61</v>
          </cell>
          <cell r="E40">
            <v>2926.61</v>
          </cell>
          <cell r="F40">
            <v>296654.83</v>
          </cell>
          <cell r="G40">
            <v>0</v>
          </cell>
          <cell r="H40">
            <v>296654.83</v>
          </cell>
          <cell r="J40">
            <v>0</v>
          </cell>
          <cell r="K40">
            <v>0</v>
          </cell>
          <cell r="L40">
            <v>299581.44</v>
          </cell>
          <cell r="M40">
            <v>0</v>
          </cell>
          <cell r="N40">
            <v>299581.44</v>
          </cell>
          <cell r="O40">
            <v>2926.61</v>
          </cell>
          <cell r="P40">
            <v>0</v>
          </cell>
          <cell r="Q40">
            <v>2926.61</v>
          </cell>
          <cell r="R40">
            <v>296654.83</v>
          </cell>
          <cell r="S40">
            <v>0</v>
          </cell>
          <cell r="T40">
            <v>296654.83</v>
          </cell>
          <cell r="V40">
            <v>0</v>
          </cell>
          <cell r="W40">
            <v>0</v>
          </cell>
          <cell r="X40">
            <v>299581.44</v>
          </cell>
          <cell r="Y40">
            <v>0</v>
          </cell>
          <cell r="Z40">
            <v>299581.44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32656.720000000001</v>
          </cell>
          <cell r="E41">
            <v>32656.720000000001</v>
          </cell>
          <cell r="F41">
            <v>341389.34</v>
          </cell>
          <cell r="G41">
            <v>0</v>
          </cell>
          <cell r="H41">
            <v>341389.34</v>
          </cell>
          <cell r="J41">
            <v>0</v>
          </cell>
          <cell r="K41">
            <v>0</v>
          </cell>
          <cell r="L41">
            <v>374046.06000000006</v>
          </cell>
          <cell r="M41">
            <v>0</v>
          </cell>
          <cell r="N41">
            <v>374046.06000000006</v>
          </cell>
          <cell r="O41">
            <v>32656.720000000001</v>
          </cell>
          <cell r="P41">
            <v>0</v>
          </cell>
          <cell r="Q41">
            <v>32656.720000000001</v>
          </cell>
          <cell r="R41">
            <v>341389.34</v>
          </cell>
          <cell r="S41">
            <v>0</v>
          </cell>
          <cell r="T41">
            <v>341389.34</v>
          </cell>
          <cell r="V41">
            <v>0</v>
          </cell>
          <cell r="W41">
            <v>0</v>
          </cell>
          <cell r="X41">
            <v>374046.06000000006</v>
          </cell>
          <cell r="Y41">
            <v>0</v>
          </cell>
          <cell r="Z41">
            <v>374046.06000000006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4095890</v>
          </cell>
        </row>
        <row r="49">
          <cell r="A49" t="str">
            <v>11010-02</v>
          </cell>
          <cell r="B49" t="str">
            <v>Prepaid Expense</v>
          </cell>
          <cell r="Z49">
            <v>38125.25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1283552.44</v>
          </cell>
        </row>
        <row r="53">
          <cell r="A53" t="str">
            <v>11010-06</v>
          </cell>
          <cell r="B53" t="str">
            <v>Purchase Vat</v>
          </cell>
          <cell r="Z53">
            <v>141830.75</v>
          </cell>
        </row>
        <row r="54">
          <cell r="A54" t="str">
            <v>11010-07</v>
          </cell>
          <cell r="B54" t="str">
            <v>Vat in Transit</v>
          </cell>
          <cell r="Z54">
            <v>43209.32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9105479.0099999998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691862.55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-127897151.44000001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-508505768.51999998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-7603150.4200000009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-33899347.530000001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-5341145.2699999996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-17550488.939999998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-9013302.0399999972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-118000000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-27913982.300000001</v>
          </cell>
        </row>
        <row r="88">
          <cell r="A88" t="str">
            <v>21002-02</v>
          </cell>
          <cell r="B88" t="str">
            <v>Accounts Payable - Export</v>
          </cell>
          <cell r="Z88">
            <v>-19360793.07</v>
          </cell>
        </row>
        <row r="89">
          <cell r="A89" t="str">
            <v>21002-03</v>
          </cell>
          <cell r="B89" t="str">
            <v>Accounts Payable - Related</v>
          </cell>
          <cell r="Z89">
            <v>-17502583.709999997</v>
          </cell>
        </row>
        <row r="90">
          <cell r="A90" t="str">
            <v>21003-01</v>
          </cell>
          <cell r="B90" t="str">
            <v>Accrued Interest</v>
          </cell>
          <cell r="Z90">
            <v>-264443.82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-1206089.92</v>
          </cell>
        </row>
        <row r="92">
          <cell r="A92" t="str">
            <v>21003-03</v>
          </cell>
          <cell r="B92" t="str">
            <v>Other Creditors</v>
          </cell>
          <cell r="Z92">
            <v>-820000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-85546.52</v>
          </cell>
        </row>
        <row r="97">
          <cell r="A97" t="str">
            <v>21004-02</v>
          </cell>
          <cell r="B97" t="str">
            <v>W/T Phor Ngor Dor 3</v>
          </cell>
          <cell r="Z97">
            <v>-1297.5</v>
          </cell>
        </row>
        <row r="98">
          <cell r="A98" t="str">
            <v>21004-03</v>
          </cell>
          <cell r="B98" t="str">
            <v>W/T Phor Ngor Dor 1</v>
          </cell>
          <cell r="Z98">
            <v>-153315.53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-7152</v>
          </cell>
        </row>
        <row r="103">
          <cell r="A103" t="str">
            <v>21007-01</v>
          </cell>
          <cell r="B103" t="str">
            <v>Selling Tax</v>
          </cell>
          <cell r="Z103">
            <v>-1163351.4099999999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-8956769.2799999993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-10430536.210000001</v>
          </cell>
          <cell r="D116">
            <v>0</v>
          </cell>
          <cell r="E116">
            <v>-10430536.210000001</v>
          </cell>
          <cell r="F116">
            <v>-6143669.29</v>
          </cell>
          <cell r="G116">
            <v>0</v>
          </cell>
          <cell r="H116">
            <v>-6143669.29</v>
          </cell>
          <cell r="J116">
            <v>0</v>
          </cell>
          <cell r="K116">
            <v>0</v>
          </cell>
          <cell r="L116">
            <v>-16574205.5</v>
          </cell>
          <cell r="M116">
            <v>0</v>
          </cell>
          <cell r="N116">
            <v>-16574205.5</v>
          </cell>
          <cell r="O116">
            <v>-144540410.72999999</v>
          </cell>
          <cell r="P116">
            <v>0</v>
          </cell>
          <cell r="Q116">
            <v>-144540410.72999999</v>
          </cell>
          <cell r="R116">
            <v>-56414593.129999995</v>
          </cell>
          <cell r="S116">
            <v>0</v>
          </cell>
          <cell r="T116">
            <v>-56414593.129999995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-200955003.85999998</v>
          </cell>
          <cell r="Y116">
            <v>-73173104.700000003</v>
          </cell>
          <cell r="Z116">
            <v>-274128108.56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-11111366.470000001</v>
          </cell>
          <cell r="G117">
            <v>0</v>
          </cell>
          <cell r="H117">
            <v>-11111366.470000001</v>
          </cell>
          <cell r="K117">
            <v>0</v>
          </cell>
          <cell r="L117">
            <v>-11111366.470000001</v>
          </cell>
          <cell r="M117">
            <v>0</v>
          </cell>
          <cell r="N117">
            <v>-11111366.470000001</v>
          </cell>
          <cell r="O117">
            <v>-7860</v>
          </cell>
          <cell r="P117">
            <v>0</v>
          </cell>
          <cell r="Q117">
            <v>-7860</v>
          </cell>
          <cell r="R117">
            <v>-80776247.920000002</v>
          </cell>
          <cell r="S117">
            <v>0</v>
          </cell>
          <cell r="T117">
            <v>-80776247.920000002</v>
          </cell>
          <cell r="U117">
            <v>0</v>
          </cell>
          <cell r="V117">
            <v>0</v>
          </cell>
          <cell r="W117">
            <v>0</v>
          </cell>
          <cell r="X117">
            <v>-80784107.920000002</v>
          </cell>
          <cell r="Y117">
            <v>0</v>
          </cell>
          <cell r="Z117">
            <v>-80784107.920000002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-174508.95</v>
          </cell>
          <cell r="D123">
            <v>0</v>
          </cell>
          <cell r="E123">
            <v>-174508.95</v>
          </cell>
          <cell r="F123">
            <v>-421695.18</v>
          </cell>
          <cell r="G123">
            <v>0</v>
          </cell>
          <cell r="H123">
            <v>-421695.18</v>
          </cell>
          <cell r="K123">
            <v>0</v>
          </cell>
          <cell r="L123">
            <v>-596204.13</v>
          </cell>
          <cell r="M123">
            <v>0</v>
          </cell>
          <cell r="N123">
            <v>-596204.13</v>
          </cell>
          <cell r="O123">
            <v>-1701572.46</v>
          </cell>
          <cell r="P123">
            <v>0</v>
          </cell>
          <cell r="Q123">
            <v>-1701572.46</v>
          </cell>
          <cell r="R123">
            <v>-2383857.67</v>
          </cell>
          <cell r="S123">
            <v>0</v>
          </cell>
          <cell r="T123">
            <v>-2383857.67</v>
          </cell>
          <cell r="U123">
            <v>0</v>
          </cell>
          <cell r="V123">
            <v>0</v>
          </cell>
          <cell r="W123">
            <v>0</v>
          </cell>
          <cell r="X123">
            <v>-4085430.13</v>
          </cell>
          <cell r="Y123">
            <v>0</v>
          </cell>
          <cell r="Z123">
            <v>-4085430.13</v>
          </cell>
        </row>
        <row r="124">
          <cell r="A124" t="str">
            <v>43000-02</v>
          </cell>
          <cell r="B124" t="str">
            <v>Other Income</v>
          </cell>
          <cell r="C124">
            <v>-57700.92</v>
          </cell>
          <cell r="D124">
            <v>0</v>
          </cell>
          <cell r="E124">
            <v>-57700.92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-57700.92</v>
          </cell>
          <cell r="M124">
            <v>0</v>
          </cell>
          <cell r="N124">
            <v>-57700.92</v>
          </cell>
          <cell r="O124">
            <v>-11149350.08</v>
          </cell>
          <cell r="P124">
            <v>0</v>
          </cell>
          <cell r="Q124">
            <v>-11149350.079999998</v>
          </cell>
          <cell r="R124">
            <v>-1465738.54</v>
          </cell>
          <cell r="S124">
            <v>0</v>
          </cell>
          <cell r="T124">
            <v>-1465738.54</v>
          </cell>
          <cell r="U124">
            <v>0</v>
          </cell>
          <cell r="V124">
            <v>0</v>
          </cell>
          <cell r="W124">
            <v>0</v>
          </cell>
          <cell r="X124">
            <v>-12615088.619999999</v>
          </cell>
          <cell r="Y124">
            <v>0</v>
          </cell>
          <cell r="Z124">
            <v>-12615088.619999999</v>
          </cell>
        </row>
        <row r="125">
          <cell r="B125" t="str">
            <v xml:space="preserve"> Other Income -Mould</v>
          </cell>
          <cell r="C125">
            <v>-57700</v>
          </cell>
          <cell r="D125">
            <v>0</v>
          </cell>
          <cell r="E125">
            <v>-57700</v>
          </cell>
          <cell r="F125">
            <v>0</v>
          </cell>
          <cell r="H125">
            <v>0</v>
          </cell>
          <cell r="L125">
            <v>-57700</v>
          </cell>
          <cell r="M125">
            <v>0</v>
          </cell>
          <cell r="N125">
            <v>-57700</v>
          </cell>
          <cell r="O125">
            <v>-10980026.809999999</v>
          </cell>
          <cell r="P125">
            <v>0</v>
          </cell>
          <cell r="Q125">
            <v>-10980026.809999999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-12094631.049999999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-0.92</v>
          </cell>
          <cell r="D126">
            <v>0</v>
          </cell>
          <cell r="E126">
            <v>-0.92</v>
          </cell>
          <cell r="F126">
            <v>0</v>
          </cell>
          <cell r="H126">
            <v>0</v>
          </cell>
          <cell r="J126">
            <v>0</v>
          </cell>
          <cell r="L126">
            <v>-0.92</v>
          </cell>
          <cell r="M126">
            <v>0</v>
          </cell>
          <cell r="N126">
            <v>-0.92</v>
          </cell>
          <cell r="O126">
            <v>-169323.27000000002</v>
          </cell>
          <cell r="P126">
            <v>0</v>
          </cell>
          <cell r="Q126">
            <v>-169323.27000000002</v>
          </cell>
          <cell r="R126">
            <v>-351134.3</v>
          </cell>
          <cell r="S126">
            <v>0</v>
          </cell>
          <cell r="T126">
            <v>-351134.3</v>
          </cell>
          <cell r="U126">
            <v>0</v>
          </cell>
          <cell r="V126">
            <v>0</v>
          </cell>
          <cell r="W126">
            <v>0</v>
          </cell>
          <cell r="X126">
            <v>-520457.57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4650653.03</v>
          </cell>
          <cell r="D133">
            <v>0</v>
          </cell>
          <cell r="E133">
            <v>4650653.03</v>
          </cell>
          <cell r="F133">
            <v>2548833.6</v>
          </cell>
          <cell r="G133">
            <v>0</v>
          </cell>
          <cell r="H133">
            <v>2548833.6</v>
          </cell>
          <cell r="J133">
            <v>0</v>
          </cell>
          <cell r="K133">
            <v>0</v>
          </cell>
          <cell r="L133">
            <v>7199486.6300000008</v>
          </cell>
          <cell r="M133">
            <v>0</v>
          </cell>
          <cell r="N133">
            <v>7199486.6300000008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65942.75</v>
          </cell>
          <cell r="D134">
            <v>0</v>
          </cell>
          <cell r="E134">
            <v>65942.75</v>
          </cell>
          <cell r="F134">
            <v>90526.64</v>
          </cell>
          <cell r="G134">
            <v>0</v>
          </cell>
          <cell r="H134">
            <v>90526.64</v>
          </cell>
          <cell r="J134">
            <v>0</v>
          </cell>
          <cell r="K134">
            <v>0</v>
          </cell>
          <cell r="L134">
            <v>156469.39000000001</v>
          </cell>
          <cell r="M134">
            <v>0</v>
          </cell>
          <cell r="N134">
            <v>156469.39000000001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1560549.91</v>
          </cell>
          <cell r="D135">
            <v>0</v>
          </cell>
          <cell r="E135">
            <v>1560549.91</v>
          </cell>
          <cell r="F135">
            <v>20483677.640000001</v>
          </cell>
          <cell r="G135">
            <v>0</v>
          </cell>
          <cell r="H135">
            <v>20483677.640000001</v>
          </cell>
          <cell r="J135">
            <v>347608.12</v>
          </cell>
          <cell r="K135">
            <v>347608.12</v>
          </cell>
          <cell r="L135">
            <v>22044227.550000001</v>
          </cell>
          <cell r="M135">
            <v>347608.12</v>
          </cell>
          <cell r="N135">
            <v>22391835.670000002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10979</v>
          </cell>
          <cell r="D136">
            <v>0</v>
          </cell>
          <cell r="E136">
            <v>10979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10979</v>
          </cell>
          <cell r="M136">
            <v>0</v>
          </cell>
          <cell r="N136">
            <v>10979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203996.44</v>
          </cell>
          <cell r="D137">
            <v>0</v>
          </cell>
          <cell r="E137">
            <v>203996.44</v>
          </cell>
          <cell r="F137">
            <v>3315292.36</v>
          </cell>
          <cell r="G137">
            <v>0</v>
          </cell>
          <cell r="H137">
            <v>3315292.36</v>
          </cell>
          <cell r="J137">
            <v>373682.4</v>
          </cell>
          <cell r="K137">
            <v>373682.4</v>
          </cell>
          <cell r="L137">
            <v>3519288.8</v>
          </cell>
          <cell r="M137">
            <v>373682.4</v>
          </cell>
          <cell r="N137">
            <v>3892971.1999999997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4573062.37</v>
          </cell>
          <cell r="E138">
            <v>4573062.37</v>
          </cell>
          <cell r="F138">
            <v>11230568.869999999</v>
          </cell>
          <cell r="G138">
            <v>0</v>
          </cell>
          <cell r="H138">
            <v>11230568.869999999</v>
          </cell>
          <cell r="J138">
            <v>0</v>
          </cell>
          <cell r="K138">
            <v>0</v>
          </cell>
          <cell r="L138">
            <v>15803631.239999998</v>
          </cell>
          <cell r="M138">
            <v>0</v>
          </cell>
          <cell r="N138">
            <v>15803631.239999998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-2400825.6800000002</v>
          </cell>
          <cell r="D140">
            <v>0</v>
          </cell>
          <cell r="E140">
            <v>-2400825.6800000002</v>
          </cell>
          <cell r="F140">
            <v>-2103378.75</v>
          </cell>
          <cell r="H140">
            <v>-2103378.75</v>
          </cell>
          <cell r="J140">
            <v>0</v>
          </cell>
          <cell r="K140">
            <v>0</v>
          </cell>
          <cell r="L140">
            <v>-4504204.43</v>
          </cell>
          <cell r="M140">
            <v>0</v>
          </cell>
          <cell r="N140">
            <v>-4504204.43</v>
          </cell>
          <cell r="O140">
            <v>-2400825.6800000002</v>
          </cell>
          <cell r="P140">
            <v>0</v>
          </cell>
          <cell r="Q140">
            <v>-2400825.6800000002</v>
          </cell>
          <cell r="R140">
            <v>-2103378.75</v>
          </cell>
          <cell r="S140">
            <v>0</v>
          </cell>
          <cell r="T140">
            <v>-2103378.75</v>
          </cell>
          <cell r="U140">
            <v>0</v>
          </cell>
          <cell r="V140">
            <v>0</v>
          </cell>
          <cell r="W140">
            <v>0</v>
          </cell>
          <cell r="X140">
            <v>-4504204.43</v>
          </cell>
          <cell r="Y140">
            <v>0</v>
          </cell>
          <cell r="Z140">
            <v>-4504204.43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-2580</v>
          </cell>
          <cell r="D141">
            <v>0</v>
          </cell>
          <cell r="E141">
            <v>-2580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-2580</v>
          </cell>
          <cell r="M141">
            <v>0</v>
          </cell>
          <cell r="N141">
            <v>-2580</v>
          </cell>
          <cell r="O141">
            <v>-2580</v>
          </cell>
          <cell r="P141">
            <v>0</v>
          </cell>
          <cell r="Q141">
            <v>-2580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-2580</v>
          </cell>
          <cell r="Y141">
            <v>0</v>
          </cell>
          <cell r="Z141">
            <v>-2580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-166190.51999999999</v>
          </cell>
          <cell r="D142">
            <v>0</v>
          </cell>
          <cell r="E142">
            <v>-166190.51999999999</v>
          </cell>
          <cell r="F142">
            <v>-19429660.27</v>
          </cell>
          <cell r="H142">
            <v>-19429660.27</v>
          </cell>
          <cell r="J142">
            <v>-440205.79</v>
          </cell>
          <cell r="K142">
            <v>-440205.79</v>
          </cell>
          <cell r="L142">
            <v>-19595850.789999999</v>
          </cell>
          <cell r="M142">
            <v>-440205.79</v>
          </cell>
          <cell r="N142">
            <v>-20036056.579999998</v>
          </cell>
          <cell r="O142">
            <v>-166190.51999999999</v>
          </cell>
          <cell r="P142">
            <v>0</v>
          </cell>
          <cell r="Q142">
            <v>-166190.51999999999</v>
          </cell>
          <cell r="R142">
            <v>-19429660.27</v>
          </cell>
          <cell r="S142">
            <v>0</v>
          </cell>
          <cell r="T142">
            <v>-19429660.27</v>
          </cell>
          <cell r="U142">
            <v>0</v>
          </cell>
          <cell r="V142">
            <v>-440205.79</v>
          </cell>
          <cell r="W142">
            <v>-440205.79</v>
          </cell>
          <cell r="X142">
            <v>-19595850.789999999</v>
          </cell>
          <cell r="Y142">
            <v>-440205.79</v>
          </cell>
          <cell r="Z142">
            <v>-20036056.579999998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-2926.61</v>
          </cell>
          <cell r="D144">
            <v>0</v>
          </cell>
          <cell r="E144">
            <v>-2926.61</v>
          </cell>
          <cell r="F144">
            <v>-296654.83</v>
          </cell>
          <cell r="H144">
            <v>-296654.83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-2926.61</v>
          </cell>
          <cell r="P144">
            <v>0</v>
          </cell>
          <cell r="Q144">
            <v>-2926.61</v>
          </cell>
          <cell r="R144">
            <v>-296654.83</v>
          </cell>
          <cell r="S144">
            <v>0</v>
          </cell>
          <cell r="T144">
            <v>-296654.83</v>
          </cell>
          <cell r="U144">
            <v>0</v>
          </cell>
          <cell r="V144">
            <v>0</v>
          </cell>
          <cell r="W144">
            <v>0</v>
          </cell>
          <cell r="X144">
            <v>-299581.44</v>
          </cell>
          <cell r="Y144">
            <v>0</v>
          </cell>
          <cell r="Z144">
            <v>-299581.44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-32656.720000000001</v>
          </cell>
          <cell r="D145">
            <v>0</v>
          </cell>
          <cell r="E145">
            <v>-32656.720000000001</v>
          </cell>
          <cell r="F145">
            <v>-341389.34</v>
          </cell>
          <cell r="H145">
            <v>-341389.34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-32656.720000000001</v>
          </cell>
          <cell r="P145">
            <v>0</v>
          </cell>
          <cell r="Q145">
            <v>-32656.720000000001</v>
          </cell>
          <cell r="R145">
            <v>-341389.34</v>
          </cell>
          <cell r="S145">
            <v>0</v>
          </cell>
          <cell r="T145">
            <v>-341389.34</v>
          </cell>
          <cell r="U145">
            <v>0</v>
          </cell>
          <cell r="V145">
            <v>0</v>
          </cell>
          <cell r="W145">
            <v>0</v>
          </cell>
          <cell r="X145">
            <v>-374046.06000000006</v>
          </cell>
          <cell r="Y145">
            <v>0</v>
          </cell>
          <cell r="Z145">
            <v>-374046.06000000006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30726.62</v>
          </cell>
          <cell r="D149">
            <v>0</v>
          </cell>
          <cell r="E149">
            <v>30726.62</v>
          </cell>
          <cell r="F149">
            <v>-17080.45</v>
          </cell>
          <cell r="H149">
            <v>-17080.45</v>
          </cell>
          <cell r="J149">
            <v>0</v>
          </cell>
          <cell r="K149">
            <v>0</v>
          </cell>
          <cell r="L149">
            <v>13646.169999999998</v>
          </cell>
          <cell r="M149">
            <v>0</v>
          </cell>
          <cell r="N149">
            <v>13646.169999999998</v>
          </cell>
          <cell r="O149">
            <v>25449072.340000004</v>
          </cell>
          <cell r="P149">
            <v>0</v>
          </cell>
          <cell r="Q149">
            <v>25449072.340000004</v>
          </cell>
          <cell r="R149">
            <v>119335088.31000002</v>
          </cell>
          <cell r="S149">
            <v>0</v>
          </cell>
          <cell r="T149">
            <v>119335088.31000002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144784160.65000004</v>
          </cell>
          <cell r="Y149">
            <v>56827917.019999996</v>
          </cell>
          <cell r="Z149">
            <v>201612077.67000002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1045141.75</v>
          </cell>
          <cell r="P150">
            <v>0</v>
          </cell>
          <cell r="Q150">
            <v>1045141.75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1758097.56</v>
          </cell>
          <cell r="P152">
            <v>0</v>
          </cell>
          <cell r="Q152">
            <v>1758097.56</v>
          </cell>
          <cell r="R152">
            <v>491201.71</v>
          </cell>
          <cell r="S152">
            <v>0</v>
          </cell>
          <cell r="T152">
            <v>491201.71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2249299.27</v>
          </cell>
          <cell r="Y152">
            <v>319512.33</v>
          </cell>
          <cell r="Z152">
            <v>2568811.6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56895.59</v>
          </cell>
          <cell r="D162">
            <v>0</v>
          </cell>
          <cell r="E162">
            <v>56895.59</v>
          </cell>
          <cell r="F162">
            <v>76944.899999999994</v>
          </cell>
          <cell r="H162">
            <v>76944.899999999994</v>
          </cell>
          <cell r="J162">
            <v>0</v>
          </cell>
          <cell r="K162">
            <v>0</v>
          </cell>
          <cell r="L162">
            <v>133840.49</v>
          </cell>
          <cell r="M162">
            <v>0</v>
          </cell>
          <cell r="N162">
            <v>133840.49</v>
          </cell>
          <cell r="O162">
            <v>3725890.02</v>
          </cell>
          <cell r="P162">
            <v>0</v>
          </cell>
          <cell r="Q162">
            <v>3725890.02</v>
          </cell>
          <cell r="R162">
            <v>3865166.29</v>
          </cell>
          <cell r="S162">
            <v>0</v>
          </cell>
          <cell r="T162">
            <v>3865166.29</v>
          </cell>
          <cell r="U162">
            <v>0</v>
          </cell>
          <cell r="V162">
            <v>1585225.93</v>
          </cell>
          <cell r="W162">
            <v>1585225.93</v>
          </cell>
          <cell r="X162">
            <v>7591056.3100000005</v>
          </cell>
          <cell r="Y162">
            <v>1585225.93</v>
          </cell>
          <cell r="Z162">
            <v>9176282.2400000002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71694.48</v>
          </cell>
          <cell r="D166">
            <v>0</v>
          </cell>
          <cell r="E166">
            <v>71694.48</v>
          </cell>
          <cell r="F166">
            <v>96958.74</v>
          </cell>
          <cell r="H166">
            <v>96958.74</v>
          </cell>
          <cell r="J166">
            <v>0</v>
          </cell>
          <cell r="K166">
            <v>0</v>
          </cell>
          <cell r="L166">
            <v>168653.22</v>
          </cell>
          <cell r="M166">
            <v>0</v>
          </cell>
          <cell r="N166">
            <v>168653.22</v>
          </cell>
          <cell r="O166">
            <v>5863121.5099999998</v>
          </cell>
          <cell r="P166">
            <v>0</v>
          </cell>
          <cell r="Q166">
            <v>5863121.5099999998</v>
          </cell>
          <cell r="R166">
            <v>5741560.7199999997</v>
          </cell>
          <cell r="S166">
            <v>0</v>
          </cell>
          <cell r="T166">
            <v>5741560.7199999997</v>
          </cell>
          <cell r="U166">
            <v>0</v>
          </cell>
          <cell r="V166">
            <v>1724097.64</v>
          </cell>
          <cell r="W166">
            <v>1724097.64</v>
          </cell>
          <cell r="X166">
            <v>11604682.23</v>
          </cell>
          <cell r="Y166">
            <v>1724097.64</v>
          </cell>
          <cell r="Z166">
            <v>13328779.870000001</v>
          </cell>
        </row>
        <row r="167">
          <cell r="A167" t="str">
            <v>52002-02</v>
          </cell>
          <cell r="B167" t="str">
            <v>Water</v>
          </cell>
          <cell r="C167">
            <v>16286.43</v>
          </cell>
          <cell r="D167">
            <v>0</v>
          </cell>
          <cell r="E167">
            <v>16286.43</v>
          </cell>
          <cell r="F167">
            <v>22025.57</v>
          </cell>
          <cell r="H167">
            <v>22025.57</v>
          </cell>
          <cell r="J167">
            <v>0</v>
          </cell>
          <cell r="K167">
            <v>0</v>
          </cell>
          <cell r="L167">
            <v>38312</v>
          </cell>
          <cell r="M167">
            <v>0</v>
          </cell>
          <cell r="N167">
            <v>38312</v>
          </cell>
          <cell r="O167">
            <v>204324.9</v>
          </cell>
          <cell r="P167">
            <v>0</v>
          </cell>
          <cell r="Q167">
            <v>204324.9</v>
          </cell>
          <cell r="R167">
            <v>239245.13</v>
          </cell>
          <cell r="S167">
            <v>0</v>
          </cell>
          <cell r="T167">
            <v>239245.13</v>
          </cell>
          <cell r="U167">
            <v>0</v>
          </cell>
          <cell r="V167">
            <v>70961.73</v>
          </cell>
          <cell r="W167">
            <v>70961.73</v>
          </cell>
          <cell r="X167">
            <v>443570.03</v>
          </cell>
          <cell r="Y167">
            <v>70961.73</v>
          </cell>
          <cell r="Z167">
            <v>514531.76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56587.189999999995</v>
          </cell>
          <cell r="D169">
            <v>0</v>
          </cell>
          <cell r="E169">
            <v>56587.189999999995</v>
          </cell>
          <cell r="F169">
            <v>76527.81</v>
          </cell>
          <cell r="H169">
            <v>76527.81</v>
          </cell>
          <cell r="J169">
            <v>0</v>
          </cell>
          <cell r="K169">
            <v>0</v>
          </cell>
          <cell r="L169">
            <v>133115</v>
          </cell>
          <cell r="M169">
            <v>0</v>
          </cell>
          <cell r="N169">
            <v>133115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308831.45999999996</v>
          </cell>
          <cell r="S169">
            <v>0</v>
          </cell>
          <cell r="T169">
            <v>308831.45999999996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612445.61999999988</v>
          </cell>
          <cell r="Y169">
            <v>93962.38</v>
          </cell>
          <cell r="Z169">
            <v>706407.99999999988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19286.73</v>
          </cell>
          <cell r="D171">
            <v>0</v>
          </cell>
          <cell r="E171">
            <v>19286.73</v>
          </cell>
          <cell r="F171">
            <v>26083.14</v>
          </cell>
          <cell r="H171">
            <v>26083.14</v>
          </cell>
          <cell r="J171">
            <v>0</v>
          </cell>
          <cell r="K171">
            <v>0</v>
          </cell>
          <cell r="L171">
            <v>45369.869999999995</v>
          </cell>
          <cell r="M171">
            <v>0</v>
          </cell>
          <cell r="N171">
            <v>45369.869999999995</v>
          </cell>
          <cell r="O171">
            <v>154182.26</v>
          </cell>
          <cell r="P171">
            <v>0</v>
          </cell>
          <cell r="Q171">
            <v>154182.26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490849.87</v>
          </cell>
          <cell r="Y171">
            <v>115172.05</v>
          </cell>
          <cell r="Z171">
            <v>606021.92000000004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11663.900000000001</v>
          </cell>
          <cell r="D172">
            <v>0</v>
          </cell>
          <cell r="E172">
            <v>11663.900000000001</v>
          </cell>
          <cell r="F172">
            <v>45504.18</v>
          </cell>
          <cell r="H172">
            <v>45504.18</v>
          </cell>
          <cell r="J172">
            <v>0</v>
          </cell>
          <cell r="K172">
            <v>0</v>
          </cell>
          <cell r="L172">
            <v>57168.08</v>
          </cell>
          <cell r="M172">
            <v>0</v>
          </cell>
          <cell r="N172">
            <v>57168.08</v>
          </cell>
          <cell r="O172">
            <v>1326355.19</v>
          </cell>
          <cell r="P172">
            <v>0</v>
          </cell>
          <cell r="Q172">
            <v>1326355.19</v>
          </cell>
          <cell r="R172">
            <v>1054149.48</v>
          </cell>
          <cell r="S172">
            <v>0</v>
          </cell>
          <cell r="T172">
            <v>1054149.48</v>
          </cell>
          <cell r="U172">
            <v>0</v>
          </cell>
          <cell r="V172">
            <v>243267.97</v>
          </cell>
          <cell r="W172">
            <v>243267.97</v>
          </cell>
          <cell r="X172">
            <v>2380504.67</v>
          </cell>
          <cell r="Y172">
            <v>243267.97</v>
          </cell>
          <cell r="Z172">
            <v>2623772.64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445832.64</v>
          </cell>
          <cell r="D180">
            <v>0</v>
          </cell>
          <cell r="E180">
            <v>445832.64</v>
          </cell>
          <cell r="F180">
            <v>515881.08</v>
          </cell>
          <cell r="H180">
            <v>515881.08</v>
          </cell>
          <cell r="J180">
            <v>0</v>
          </cell>
          <cell r="K180">
            <v>0</v>
          </cell>
          <cell r="L180">
            <v>961713.72</v>
          </cell>
          <cell r="M180">
            <v>0</v>
          </cell>
          <cell r="N180">
            <v>961713.72</v>
          </cell>
          <cell r="O180">
            <v>4389801.57</v>
          </cell>
          <cell r="P180">
            <v>0</v>
          </cell>
          <cell r="Q180">
            <v>4389801.57</v>
          </cell>
          <cell r="R180">
            <v>3833978.22</v>
          </cell>
          <cell r="S180">
            <v>0</v>
          </cell>
          <cell r="T180">
            <v>3833978.22</v>
          </cell>
          <cell r="U180">
            <v>0</v>
          </cell>
          <cell r="V180">
            <v>1224984.49</v>
          </cell>
          <cell r="W180">
            <v>1224984.49</v>
          </cell>
          <cell r="X180">
            <v>8223779.790000001</v>
          </cell>
          <cell r="Y180">
            <v>1224984.49</v>
          </cell>
          <cell r="Z180">
            <v>9448764.2800000012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241377.67</v>
          </cell>
          <cell r="D181">
            <v>0</v>
          </cell>
          <cell r="E181">
            <v>241377.67</v>
          </cell>
          <cell r="F181">
            <v>999365.81</v>
          </cell>
          <cell r="H181">
            <v>999365.81</v>
          </cell>
          <cell r="J181">
            <v>0</v>
          </cell>
          <cell r="K181">
            <v>0</v>
          </cell>
          <cell r="L181">
            <v>1240743.48</v>
          </cell>
          <cell r="M181">
            <v>0</v>
          </cell>
          <cell r="N181">
            <v>1240743.48</v>
          </cell>
          <cell r="O181">
            <v>2506045.4399999999</v>
          </cell>
          <cell r="P181">
            <v>0</v>
          </cell>
          <cell r="Q181">
            <v>2506045.4399999999</v>
          </cell>
          <cell r="R181">
            <v>8791221.9800000004</v>
          </cell>
          <cell r="S181">
            <v>0</v>
          </cell>
          <cell r="T181">
            <v>8791221.9800000004</v>
          </cell>
          <cell r="U181">
            <v>0</v>
          </cell>
          <cell r="V181">
            <v>2103278.29</v>
          </cell>
          <cell r="W181">
            <v>2103278.29</v>
          </cell>
          <cell r="X181">
            <v>11297267.42</v>
          </cell>
          <cell r="Y181">
            <v>2103278.29</v>
          </cell>
          <cell r="Z181">
            <v>13400545.710000001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227261.33</v>
          </cell>
          <cell r="H183">
            <v>227261.33</v>
          </cell>
          <cell r="J183">
            <v>0</v>
          </cell>
          <cell r="K183">
            <v>0</v>
          </cell>
          <cell r="L183">
            <v>269538.59999999998</v>
          </cell>
          <cell r="M183">
            <v>0</v>
          </cell>
          <cell r="N183">
            <v>269538.59999999998</v>
          </cell>
          <cell r="O183">
            <v>411069.97000000003</v>
          </cell>
          <cell r="P183">
            <v>0</v>
          </cell>
          <cell r="Q183">
            <v>411069.97000000003</v>
          </cell>
          <cell r="R183">
            <v>1897750.9000000001</v>
          </cell>
          <cell r="S183">
            <v>0</v>
          </cell>
          <cell r="T183">
            <v>1897750.9000000001</v>
          </cell>
          <cell r="U183">
            <v>0</v>
          </cell>
          <cell r="V183">
            <v>726272.5</v>
          </cell>
          <cell r="W183">
            <v>726272.5</v>
          </cell>
          <cell r="X183">
            <v>2308820.87</v>
          </cell>
          <cell r="Y183">
            <v>726272.5</v>
          </cell>
          <cell r="Z183">
            <v>3035093.37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23000</v>
          </cell>
          <cell r="H186">
            <v>23000</v>
          </cell>
          <cell r="J186">
            <v>0</v>
          </cell>
          <cell r="K186">
            <v>0</v>
          </cell>
          <cell r="L186">
            <v>23000</v>
          </cell>
          <cell r="M186">
            <v>0</v>
          </cell>
          <cell r="N186">
            <v>23000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92774.16</v>
          </cell>
          <cell r="P189">
            <v>0</v>
          </cell>
          <cell r="Q189">
            <v>92774.16</v>
          </cell>
          <cell r="R189">
            <v>83782.34</v>
          </cell>
          <cell r="S189">
            <v>0</v>
          </cell>
          <cell r="T189">
            <v>83782.34</v>
          </cell>
          <cell r="U189">
            <v>0</v>
          </cell>
          <cell r="V189">
            <v>10514.5</v>
          </cell>
          <cell r="W189">
            <v>10514.5</v>
          </cell>
          <cell r="X189">
            <v>176556.5</v>
          </cell>
          <cell r="Y189">
            <v>10514.5</v>
          </cell>
          <cell r="Z189">
            <v>187071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203602.19</v>
          </cell>
          <cell r="H194">
            <v>203602.19</v>
          </cell>
          <cell r="K194">
            <v>0</v>
          </cell>
          <cell r="L194">
            <v>203602.19</v>
          </cell>
          <cell r="M194">
            <v>0</v>
          </cell>
          <cell r="N194">
            <v>203602.19</v>
          </cell>
          <cell r="O194">
            <v>0</v>
          </cell>
          <cell r="P194">
            <v>0</v>
          </cell>
          <cell r="Q194">
            <v>0</v>
          </cell>
          <cell r="R194">
            <v>2260384.46</v>
          </cell>
          <cell r="S194">
            <v>0</v>
          </cell>
          <cell r="T194">
            <v>2260384.46</v>
          </cell>
          <cell r="U194">
            <v>0</v>
          </cell>
          <cell r="V194">
            <v>0</v>
          </cell>
          <cell r="W194">
            <v>0</v>
          </cell>
          <cell r="X194">
            <v>2260384.46</v>
          </cell>
          <cell r="Y194">
            <v>0</v>
          </cell>
          <cell r="Z194">
            <v>2260384.46</v>
          </cell>
        </row>
        <row r="195">
          <cell r="A195" t="str">
            <v>53002-02</v>
          </cell>
          <cell r="B195" t="str">
            <v>Freight - Lacal Sale</v>
          </cell>
          <cell r="C195">
            <v>87508.63</v>
          </cell>
          <cell r="D195">
            <v>0</v>
          </cell>
          <cell r="E195">
            <v>87508.63</v>
          </cell>
          <cell r="F195">
            <v>0</v>
          </cell>
          <cell r="H195">
            <v>0</v>
          </cell>
          <cell r="K195">
            <v>0</v>
          </cell>
          <cell r="L195">
            <v>87508.63</v>
          </cell>
          <cell r="M195">
            <v>0</v>
          </cell>
          <cell r="N195">
            <v>87508.63</v>
          </cell>
          <cell r="O195">
            <v>2329691.63</v>
          </cell>
          <cell r="P195">
            <v>0</v>
          </cell>
          <cell r="Q195">
            <v>2329691.63</v>
          </cell>
          <cell r="R195">
            <v>95657.8</v>
          </cell>
          <cell r="S195">
            <v>0</v>
          </cell>
          <cell r="T195">
            <v>95657.8</v>
          </cell>
          <cell r="U195">
            <v>0</v>
          </cell>
          <cell r="V195">
            <v>0</v>
          </cell>
          <cell r="W195">
            <v>0</v>
          </cell>
          <cell r="X195">
            <v>2425349.4299999997</v>
          </cell>
          <cell r="Y195">
            <v>0</v>
          </cell>
          <cell r="Z195">
            <v>2425349.4299999997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126911.33</v>
          </cell>
          <cell r="D199">
            <v>0</v>
          </cell>
          <cell r="E199">
            <v>126911.33</v>
          </cell>
          <cell r="F199">
            <v>171633.33</v>
          </cell>
          <cell r="H199">
            <v>171633.33</v>
          </cell>
          <cell r="J199">
            <v>0</v>
          </cell>
          <cell r="K199">
            <v>0</v>
          </cell>
          <cell r="L199">
            <v>298544.65999999997</v>
          </cell>
          <cell r="M199">
            <v>0</v>
          </cell>
          <cell r="N199">
            <v>298544.65999999997</v>
          </cell>
          <cell r="O199">
            <v>10469814.18</v>
          </cell>
          <cell r="P199">
            <v>0</v>
          </cell>
          <cell r="Q199">
            <v>10469814.18</v>
          </cell>
          <cell r="R199">
            <v>7787515.0899999999</v>
          </cell>
          <cell r="S199">
            <v>0</v>
          </cell>
          <cell r="T199">
            <v>7787515.0899999999</v>
          </cell>
          <cell r="U199">
            <v>0</v>
          </cell>
          <cell r="V199">
            <v>4854571.72</v>
          </cell>
          <cell r="W199">
            <v>4854571.72</v>
          </cell>
          <cell r="X199">
            <v>18257329.27</v>
          </cell>
          <cell r="Y199">
            <v>4854571.72</v>
          </cell>
          <cell r="Z199">
            <v>23111900.989999998</v>
          </cell>
        </row>
        <row r="200">
          <cell r="A200" t="str">
            <v>54001-02</v>
          </cell>
          <cell r="B200" t="str">
            <v>Overtime - Office</v>
          </cell>
          <cell r="C200">
            <v>4093.53</v>
          </cell>
          <cell r="D200">
            <v>0</v>
          </cell>
          <cell r="E200">
            <v>4093.53</v>
          </cell>
          <cell r="F200">
            <v>5536.03</v>
          </cell>
          <cell r="H200">
            <v>5536.03</v>
          </cell>
          <cell r="J200">
            <v>0</v>
          </cell>
          <cell r="K200">
            <v>0</v>
          </cell>
          <cell r="L200">
            <v>9629.56</v>
          </cell>
          <cell r="M200">
            <v>0</v>
          </cell>
          <cell r="N200">
            <v>9629.56</v>
          </cell>
          <cell r="O200">
            <v>408532.21</v>
          </cell>
          <cell r="P200">
            <v>0</v>
          </cell>
          <cell r="Q200">
            <v>408532.21</v>
          </cell>
          <cell r="R200">
            <v>335848.92000000004</v>
          </cell>
          <cell r="S200">
            <v>0</v>
          </cell>
          <cell r="T200">
            <v>335848.92000000004</v>
          </cell>
          <cell r="U200">
            <v>0</v>
          </cell>
          <cell r="V200">
            <v>204575.42</v>
          </cell>
          <cell r="W200">
            <v>204575.42</v>
          </cell>
          <cell r="X200">
            <v>744381.13000000012</v>
          </cell>
          <cell r="Y200">
            <v>204575.42</v>
          </cell>
          <cell r="Z200">
            <v>948956.55000000016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24625.33</v>
          </cell>
          <cell r="D202">
            <v>0</v>
          </cell>
          <cell r="E202">
            <v>24625.33</v>
          </cell>
          <cell r="F202">
            <v>33303</v>
          </cell>
          <cell r="H202">
            <v>33303</v>
          </cell>
          <cell r="J202">
            <v>0</v>
          </cell>
          <cell r="K202">
            <v>0</v>
          </cell>
          <cell r="L202">
            <v>57928.33</v>
          </cell>
          <cell r="M202">
            <v>0</v>
          </cell>
          <cell r="N202">
            <v>57928.33</v>
          </cell>
          <cell r="O202">
            <v>1134103.3600000001</v>
          </cell>
          <cell r="P202">
            <v>0</v>
          </cell>
          <cell r="Q202">
            <v>1134103.3600000001</v>
          </cell>
          <cell r="R202">
            <v>841655.9</v>
          </cell>
          <cell r="S202">
            <v>0</v>
          </cell>
          <cell r="T202">
            <v>841655.9</v>
          </cell>
          <cell r="U202">
            <v>0</v>
          </cell>
          <cell r="V202">
            <v>488680.91</v>
          </cell>
          <cell r="W202">
            <v>488680.91</v>
          </cell>
          <cell r="X202">
            <v>1975759.2600000002</v>
          </cell>
          <cell r="Y202">
            <v>488680.91</v>
          </cell>
          <cell r="Z202">
            <v>2464440.1700000004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101597.10999999999</v>
          </cell>
          <cell r="D204">
            <v>0</v>
          </cell>
          <cell r="E204">
            <v>101597.10999999999</v>
          </cell>
          <cell r="F204">
            <v>137398.67000000001</v>
          </cell>
          <cell r="H204">
            <v>137398.67000000001</v>
          </cell>
          <cell r="J204">
            <v>0</v>
          </cell>
          <cell r="K204">
            <v>0</v>
          </cell>
          <cell r="L204">
            <v>238995.78</v>
          </cell>
          <cell r="M204">
            <v>0</v>
          </cell>
          <cell r="N204">
            <v>238995.78</v>
          </cell>
          <cell r="O204">
            <v>1089213.8599999999</v>
          </cell>
          <cell r="P204">
            <v>0</v>
          </cell>
          <cell r="Q204">
            <v>1089213.8599999999</v>
          </cell>
          <cell r="R204">
            <v>857683.36</v>
          </cell>
          <cell r="S204">
            <v>0</v>
          </cell>
          <cell r="T204">
            <v>857683.36</v>
          </cell>
          <cell r="U204">
            <v>0</v>
          </cell>
          <cell r="V204">
            <v>439424.59</v>
          </cell>
          <cell r="W204">
            <v>439424.59</v>
          </cell>
          <cell r="X204">
            <v>1946897.2199999997</v>
          </cell>
          <cell r="Y204">
            <v>439424.59</v>
          </cell>
          <cell r="Z204">
            <v>2386321.8099999996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956.61</v>
          </cell>
          <cell r="D208">
            <v>0</v>
          </cell>
          <cell r="E208">
            <v>956.61</v>
          </cell>
          <cell r="F208">
            <v>1293.71</v>
          </cell>
          <cell r="H208">
            <v>1293.71</v>
          </cell>
          <cell r="J208">
            <v>0</v>
          </cell>
          <cell r="K208">
            <v>0</v>
          </cell>
          <cell r="L208">
            <v>2250.3200000000002</v>
          </cell>
          <cell r="M208">
            <v>0</v>
          </cell>
          <cell r="N208">
            <v>2250.3200000000002</v>
          </cell>
          <cell r="O208">
            <v>53387.42</v>
          </cell>
          <cell r="P208">
            <v>0</v>
          </cell>
          <cell r="Q208">
            <v>53387.42</v>
          </cell>
          <cell r="R208">
            <v>34171.629999999997</v>
          </cell>
          <cell r="S208">
            <v>0</v>
          </cell>
          <cell r="T208">
            <v>34171.629999999997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87559.049999999988</v>
          </cell>
          <cell r="Y208">
            <v>25878.799999999999</v>
          </cell>
          <cell r="Z208">
            <v>113437.84999999999</v>
          </cell>
        </row>
        <row r="209">
          <cell r="A209" t="str">
            <v>54002-03</v>
          </cell>
          <cell r="B209" t="str">
            <v>Other Rental</v>
          </cell>
          <cell r="C209">
            <v>3192.5</v>
          </cell>
          <cell r="D209">
            <v>0</v>
          </cell>
          <cell r="E209">
            <v>3192.5</v>
          </cell>
          <cell r="F209">
            <v>4317.5</v>
          </cell>
          <cell r="H209">
            <v>4317.5</v>
          </cell>
          <cell r="J209">
            <v>0</v>
          </cell>
          <cell r="K209">
            <v>0</v>
          </cell>
          <cell r="L209">
            <v>7510</v>
          </cell>
          <cell r="M209">
            <v>0</v>
          </cell>
          <cell r="N209">
            <v>7510</v>
          </cell>
          <cell r="O209">
            <v>55394.3</v>
          </cell>
          <cell r="P209">
            <v>0</v>
          </cell>
          <cell r="Q209">
            <v>55394.3</v>
          </cell>
          <cell r="R209">
            <v>42490.23</v>
          </cell>
          <cell r="S209">
            <v>0</v>
          </cell>
          <cell r="T209">
            <v>42490.23</v>
          </cell>
          <cell r="U209">
            <v>0</v>
          </cell>
          <cell r="V209">
            <v>26708.83</v>
          </cell>
          <cell r="W209">
            <v>26708.83</v>
          </cell>
          <cell r="X209">
            <v>97884.53</v>
          </cell>
          <cell r="Y209">
            <v>26708.83</v>
          </cell>
          <cell r="Z209">
            <v>124593.36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28056.6</v>
          </cell>
          <cell r="D211">
            <v>0</v>
          </cell>
          <cell r="E211">
            <v>28056.6</v>
          </cell>
          <cell r="F211">
            <v>37943.4</v>
          </cell>
          <cell r="H211">
            <v>37943.4</v>
          </cell>
          <cell r="J211">
            <v>0</v>
          </cell>
          <cell r="K211">
            <v>0</v>
          </cell>
          <cell r="L211">
            <v>66000</v>
          </cell>
          <cell r="M211">
            <v>0</v>
          </cell>
          <cell r="N211">
            <v>66000</v>
          </cell>
          <cell r="O211">
            <v>520220.48</v>
          </cell>
          <cell r="P211">
            <v>0</v>
          </cell>
          <cell r="Q211">
            <v>520220.48</v>
          </cell>
          <cell r="R211">
            <v>428681.95</v>
          </cell>
          <cell r="S211">
            <v>0</v>
          </cell>
          <cell r="T211">
            <v>428681.95</v>
          </cell>
          <cell r="U211">
            <v>0</v>
          </cell>
          <cell r="V211">
            <v>249209.09</v>
          </cell>
          <cell r="W211">
            <v>249209.09</v>
          </cell>
          <cell r="X211">
            <v>948902.42999999993</v>
          </cell>
          <cell r="Y211">
            <v>249209.09</v>
          </cell>
          <cell r="Z211">
            <v>1198111.52</v>
          </cell>
        </row>
        <row r="212">
          <cell r="A212" t="str">
            <v>54003-02</v>
          </cell>
          <cell r="B212" t="str">
            <v>General Maintenance</v>
          </cell>
          <cell r="C212">
            <v>38680.25</v>
          </cell>
          <cell r="D212">
            <v>0</v>
          </cell>
          <cell r="E212">
            <v>38680.25</v>
          </cell>
          <cell r="F212">
            <v>51877.919999999998</v>
          </cell>
          <cell r="H212">
            <v>51877.919999999998</v>
          </cell>
          <cell r="J212">
            <v>0</v>
          </cell>
          <cell r="K212">
            <v>0</v>
          </cell>
          <cell r="L212">
            <v>90558.17</v>
          </cell>
          <cell r="M212">
            <v>0</v>
          </cell>
          <cell r="N212">
            <v>90558.17</v>
          </cell>
          <cell r="O212">
            <v>487719.87</v>
          </cell>
          <cell r="P212">
            <v>0</v>
          </cell>
          <cell r="Q212">
            <v>487719.87</v>
          </cell>
          <cell r="R212">
            <v>407514.67</v>
          </cell>
          <cell r="S212">
            <v>0</v>
          </cell>
          <cell r="T212">
            <v>407514.67</v>
          </cell>
          <cell r="U212">
            <v>0</v>
          </cell>
          <cell r="V212">
            <v>230111.77</v>
          </cell>
          <cell r="W212">
            <v>230111.77</v>
          </cell>
          <cell r="X212">
            <v>895234.54</v>
          </cell>
          <cell r="Y212">
            <v>230111.77</v>
          </cell>
          <cell r="Z212">
            <v>1125346.31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6376.5</v>
          </cell>
          <cell r="D214">
            <v>0</v>
          </cell>
          <cell r="E214">
            <v>6376.5</v>
          </cell>
          <cell r="F214">
            <v>8623.5</v>
          </cell>
          <cell r="H214">
            <v>8623.5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195490.43</v>
          </cell>
          <cell r="P214">
            <v>0</v>
          </cell>
          <cell r="Q214">
            <v>195490.43</v>
          </cell>
          <cell r="R214">
            <v>197087.1</v>
          </cell>
          <cell r="S214">
            <v>0</v>
          </cell>
          <cell r="T214">
            <v>197087.1</v>
          </cell>
          <cell r="U214">
            <v>0</v>
          </cell>
          <cell r="V214">
            <v>175121.82</v>
          </cell>
          <cell r="W214">
            <v>175121.82</v>
          </cell>
          <cell r="X214">
            <v>392577.53</v>
          </cell>
          <cell r="Y214">
            <v>175121.82</v>
          </cell>
          <cell r="Z214">
            <v>567699.35000000009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45288.4</v>
          </cell>
          <cell r="D216">
            <v>0</v>
          </cell>
          <cell r="E216">
            <v>45288.4</v>
          </cell>
          <cell r="F216">
            <v>61247.47</v>
          </cell>
          <cell r="H216">
            <v>61247.47</v>
          </cell>
          <cell r="J216">
            <v>0</v>
          </cell>
          <cell r="K216">
            <v>0</v>
          </cell>
          <cell r="L216">
            <v>106535.87</v>
          </cell>
          <cell r="M216">
            <v>0</v>
          </cell>
          <cell r="N216">
            <v>106535.87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10969.62</v>
          </cell>
          <cell r="E217">
            <v>10969.62</v>
          </cell>
          <cell r="F217">
            <v>14835.18</v>
          </cell>
          <cell r="H217">
            <v>14835.18</v>
          </cell>
          <cell r="J217">
            <v>0</v>
          </cell>
          <cell r="K217">
            <v>0</v>
          </cell>
          <cell r="L217">
            <v>25804.800000000003</v>
          </cell>
          <cell r="M217">
            <v>0</v>
          </cell>
          <cell r="N217">
            <v>25804.800000000003</v>
          </cell>
          <cell r="O217">
            <v>32420.620000000003</v>
          </cell>
          <cell r="P217">
            <v>0</v>
          </cell>
          <cell r="Q217">
            <v>32420.620000000003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64222.740000000005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23078.68</v>
          </cell>
          <cell r="D219">
            <v>0</v>
          </cell>
          <cell r="E219">
            <v>23078.68</v>
          </cell>
          <cell r="F219">
            <v>31211.32</v>
          </cell>
          <cell r="H219">
            <v>31211.32</v>
          </cell>
          <cell r="J219">
            <v>0</v>
          </cell>
          <cell r="K219">
            <v>0</v>
          </cell>
          <cell r="L219">
            <v>54290</v>
          </cell>
          <cell r="M219">
            <v>0</v>
          </cell>
          <cell r="N219">
            <v>54290</v>
          </cell>
          <cell r="O219">
            <v>339848.82</v>
          </cell>
          <cell r="P219">
            <v>0</v>
          </cell>
          <cell r="Q219">
            <v>339848.82</v>
          </cell>
          <cell r="R219">
            <v>319388.28000000003</v>
          </cell>
          <cell r="S219">
            <v>0</v>
          </cell>
          <cell r="T219">
            <v>319388.28000000003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659237.10000000009</v>
          </cell>
          <cell r="Y219">
            <v>131937.64000000001</v>
          </cell>
          <cell r="Z219">
            <v>791174.74000000011</v>
          </cell>
        </row>
        <row r="220">
          <cell r="A220" t="str">
            <v>54005-02</v>
          </cell>
          <cell r="B220" t="str">
            <v>Vehicle Maintenance</v>
          </cell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43001.83</v>
          </cell>
          <cell r="P220">
            <v>0</v>
          </cell>
          <cell r="Q220">
            <v>43001.83</v>
          </cell>
          <cell r="R220">
            <v>30477.7</v>
          </cell>
          <cell r="S220">
            <v>0</v>
          </cell>
          <cell r="T220">
            <v>30477.7</v>
          </cell>
          <cell r="U220">
            <v>0</v>
          </cell>
          <cell r="V220">
            <v>31427.48</v>
          </cell>
          <cell r="W220">
            <v>31427.48</v>
          </cell>
          <cell r="X220">
            <v>73479.53</v>
          </cell>
          <cell r="Y220">
            <v>31427.48</v>
          </cell>
          <cell r="Z220">
            <v>104907.01</v>
          </cell>
        </row>
        <row r="221">
          <cell r="A221" t="str">
            <v>54005-04</v>
          </cell>
          <cell r="B221" t="str">
            <v>Car tax</v>
          </cell>
          <cell r="C221">
            <v>5057.88</v>
          </cell>
          <cell r="D221">
            <v>0</v>
          </cell>
          <cell r="E221">
            <v>5057.88</v>
          </cell>
          <cell r="F221">
            <v>6840.21</v>
          </cell>
          <cell r="H221">
            <v>6840.21</v>
          </cell>
          <cell r="J221">
            <v>0</v>
          </cell>
          <cell r="K221">
            <v>0</v>
          </cell>
          <cell r="L221">
            <v>11898.09</v>
          </cell>
          <cell r="M221">
            <v>0</v>
          </cell>
          <cell r="N221">
            <v>11898.09</v>
          </cell>
          <cell r="O221">
            <v>18316.32</v>
          </cell>
          <cell r="P221">
            <v>0</v>
          </cell>
          <cell r="Q221">
            <v>18316.32</v>
          </cell>
          <cell r="R221">
            <v>16359.21</v>
          </cell>
          <cell r="S221">
            <v>0</v>
          </cell>
          <cell r="T221">
            <v>16359.21</v>
          </cell>
          <cell r="U221">
            <v>0</v>
          </cell>
          <cell r="V221">
            <v>6784.28</v>
          </cell>
          <cell r="W221">
            <v>6784.28</v>
          </cell>
          <cell r="X221">
            <v>34675.53</v>
          </cell>
          <cell r="Y221">
            <v>6784.28</v>
          </cell>
          <cell r="Z221">
            <v>41459.81</v>
          </cell>
        </row>
        <row r="222">
          <cell r="A222" t="str">
            <v>54005-05</v>
          </cell>
          <cell r="B222" t="str">
            <v>Local Conveyance</v>
          </cell>
          <cell r="C222">
            <v>688.66</v>
          </cell>
          <cell r="D222">
            <v>0</v>
          </cell>
          <cell r="E222">
            <v>688.66</v>
          </cell>
          <cell r="F222">
            <v>931.34</v>
          </cell>
          <cell r="H222">
            <v>931.34</v>
          </cell>
          <cell r="J222">
            <v>0</v>
          </cell>
          <cell r="K222">
            <v>0</v>
          </cell>
          <cell r="L222">
            <v>1620</v>
          </cell>
          <cell r="M222">
            <v>0</v>
          </cell>
          <cell r="N222">
            <v>1620</v>
          </cell>
          <cell r="O222">
            <v>17797.18</v>
          </cell>
          <cell r="P222">
            <v>0</v>
          </cell>
          <cell r="Q222">
            <v>17797.18</v>
          </cell>
          <cell r="R222">
            <v>25274.76</v>
          </cell>
          <cell r="S222">
            <v>0</v>
          </cell>
          <cell r="T222">
            <v>25274.76</v>
          </cell>
          <cell r="U222">
            <v>0</v>
          </cell>
          <cell r="V222">
            <v>6265.06</v>
          </cell>
          <cell r="W222">
            <v>6265.06</v>
          </cell>
          <cell r="X222">
            <v>43071.94</v>
          </cell>
          <cell r="Y222">
            <v>6265.06</v>
          </cell>
          <cell r="Z222">
            <v>49337</v>
          </cell>
        </row>
        <row r="223">
          <cell r="A223" t="str">
            <v>54005-06</v>
          </cell>
          <cell r="B223" t="str">
            <v>Vehicle Rental</v>
          </cell>
          <cell r="C223">
            <v>24562.28</v>
          </cell>
          <cell r="D223">
            <v>0</v>
          </cell>
          <cell r="E223">
            <v>24562.28</v>
          </cell>
          <cell r="F223">
            <v>33217.72</v>
          </cell>
          <cell r="H223">
            <v>33217.72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559527.46000000008</v>
          </cell>
          <cell r="P223">
            <v>0</v>
          </cell>
          <cell r="Q223">
            <v>559527.46000000008</v>
          </cell>
          <cell r="R223">
            <v>456366.29000000004</v>
          </cell>
          <cell r="S223">
            <v>0</v>
          </cell>
          <cell r="T223">
            <v>456366.29000000004</v>
          </cell>
          <cell r="U223">
            <v>0</v>
          </cell>
          <cell r="V223">
            <v>252187.41</v>
          </cell>
          <cell r="W223">
            <v>252187.41</v>
          </cell>
          <cell r="X223">
            <v>1015893.7500000001</v>
          </cell>
          <cell r="Y223">
            <v>252187.41</v>
          </cell>
          <cell r="Z223">
            <v>1268081.1600000001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6589.05</v>
          </cell>
          <cell r="D225">
            <v>0</v>
          </cell>
          <cell r="E225">
            <v>8980.64</v>
          </cell>
          <cell r="F225">
            <v>9793.7800000000007</v>
          </cell>
          <cell r="H225">
            <v>21301.59</v>
          </cell>
          <cell r="J225">
            <v>0</v>
          </cell>
          <cell r="K225">
            <v>0</v>
          </cell>
          <cell r="L225">
            <v>16382.830000000002</v>
          </cell>
          <cell r="M225">
            <v>0</v>
          </cell>
          <cell r="N225">
            <v>16382.830000000002</v>
          </cell>
          <cell r="O225">
            <v>188707.53999999998</v>
          </cell>
          <cell r="P225">
            <v>0</v>
          </cell>
          <cell r="Q225">
            <v>188707.53999999998</v>
          </cell>
          <cell r="R225">
            <v>149587.21</v>
          </cell>
          <cell r="S225">
            <v>0</v>
          </cell>
          <cell r="T225">
            <v>149587.21</v>
          </cell>
          <cell r="U225">
            <v>0</v>
          </cell>
          <cell r="V225">
            <v>86198.39</v>
          </cell>
          <cell r="W225">
            <v>86198.39</v>
          </cell>
          <cell r="X225">
            <v>338294.75</v>
          </cell>
          <cell r="Y225">
            <v>86198.39</v>
          </cell>
          <cell r="Z225">
            <v>424493.14</v>
          </cell>
        </row>
        <row r="226">
          <cell r="A226" t="str">
            <v>54006-02</v>
          </cell>
          <cell r="B226" t="str">
            <v>Postage &amp; Courier</v>
          </cell>
          <cell r="C226">
            <v>22.96</v>
          </cell>
          <cell r="D226">
            <v>0</v>
          </cell>
          <cell r="E226">
            <v>22.96</v>
          </cell>
          <cell r="F226">
            <v>31.04</v>
          </cell>
          <cell r="H226">
            <v>31.04</v>
          </cell>
          <cell r="J226">
            <v>0</v>
          </cell>
          <cell r="K226">
            <v>0</v>
          </cell>
          <cell r="L226">
            <v>54</v>
          </cell>
          <cell r="M226">
            <v>0</v>
          </cell>
          <cell r="N226">
            <v>54</v>
          </cell>
          <cell r="O226">
            <v>760.27</v>
          </cell>
          <cell r="P226">
            <v>0</v>
          </cell>
          <cell r="Q226">
            <v>760.27</v>
          </cell>
          <cell r="R226">
            <v>3515.32</v>
          </cell>
          <cell r="S226">
            <v>0</v>
          </cell>
          <cell r="T226">
            <v>3515.32</v>
          </cell>
          <cell r="U226">
            <v>0</v>
          </cell>
          <cell r="V226">
            <v>301.07</v>
          </cell>
          <cell r="W226">
            <v>301.07</v>
          </cell>
          <cell r="X226">
            <v>4275.59</v>
          </cell>
          <cell r="Y226">
            <v>301.07</v>
          </cell>
          <cell r="Z226">
            <v>4576.66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D229">
            <v>0</v>
          </cell>
          <cell r="E229">
            <v>0</v>
          </cell>
          <cell r="H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47830.67</v>
          </cell>
          <cell r="P229">
            <v>0</v>
          </cell>
          <cell r="Q229">
            <v>47830.67</v>
          </cell>
          <cell r="R229">
            <v>21046.95</v>
          </cell>
          <cell r="S229">
            <v>0</v>
          </cell>
          <cell r="T229">
            <v>21046.95</v>
          </cell>
          <cell r="U229">
            <v>0</v>
          </cell>
          <cell r="V229">
            <v>17886.62</v>
          </cell>
          <cell r="W229">
            <v>17886.62</v>
          </cell>
          <cell r="X229">
            <v>68877.62</v>
          </cell>
          <cell r="Y229">
            <v>17886.62</v>
          </cell>
          <cell r="Z229">
            <v>86764.239999999991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1360.32</v>
          </cell>
          <cell r="D232">
            <v>0</v>
          </cell>
          <cell r="E232">
            <v>1360.32</v>
          </cell>
          <cell r="F232">
            <v>1839.68</v>
          </cell>
          <cell r="H232">
            <v>1839.68</v>
          </cell>
          <cell r="J232">
            <v>0</v>
          </cell>
          <cell r="K232">
            <v>0</v>
          </cell>
          <cell r="L232">
            <v>3200</v>
          </cell>
          <cell r="M232">
            <v>0</v>
          </cell>
          <cell r="N232">
            <v>3200</v>
          </cell>
          <cell r="O232">
            <v>51426.34</v>
          </cell>
          <cell r="P232">
            <v>0</v>
          </cell>
          <cell r="Q232">
            <v>51426.34</v>
          </cell>
          <cell r="R232">
            <v>100054.73999999999</v>
          </cell>
          <cell r="S232">
            <v>0</v>
          </cell>
          <cell r="T232">
            <v>100054.73999999999</v>
          </cell>
          <cell r="U232">
            <v>0</v>
          </cell>
          <cell r="V232">
            <v>24826.94</v>
          </cell>
          <cell r="W232">
            <v>24826.94</v>
          </cell>
          <cell r="X232">
            <v>151481.07999999999</v>
          </cell>
          <cell r="Y232">
            <v>24826.94</v>
          </cell>
          <cell r="Z232">
            <v>176308.02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9915.4599999999991</v>
          </cell>
          <cell r="D242">
            <v>0</v>
          </cell>
          <cell r="E242">
            <v>9915.4599999999991</v>
          </cell>
          <cell r="F242">
            <v>13409.54</v>
          </cell>
          <cell r="H242">
            <v>13409.54</v>
          </cell>
          <cell r="J242">
            <v>0</v>
          </cell>
          <cell r="K242">
            <v>0</v>
          </cell>
          <cell r="L242">
            <v>23325</v>
          </cell>
          <cell r="M242">
            <v>0</v>
          </cell>
          <cell r="N242">
            <v>23325</v>
          </cell>
          <cell r="O242">
            <v>101732.06</v>
          </cell>
          <cell r="P242">
            <v>0</v>
          </cell>
          <cell r="Q242">
            <v>101732.06</v>
          </cell>
          <cell r="R242">
            <v>85969.01999999999</v>
          </cell>
          <cell r="S242">
            <v>0</v>
          </cell>
          <cell r="T242">
            <v>85969.01999999999</v>
          </cell>
          <cell r="U242">
            <v>0</v>
          </cell>
          <cell r="V242">
            <v>45698.92</v>
          </cell>
          <cell r="W242">
            <v>45698.92</v>
          </cell>
          <cell r="X242">
            <v>187701.08</v>
          </cell>
          <cell r="Y242">
            <v>45698.92</v>
          </cell>
          <cell r="Z242">
            <v>233400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79047.39</v>
          </cell>
          <cell r="P243">
            <v>0</v>
          </cell>
          <cell r="Q243">
            <v>79047.39</v>
          </cell>
          <cell r="R243">
            <v>61441.09</v>
          </cell>
          <cell r="S243">
            <v>0</v>
          </cell>
          <cell r="T243">
            <v>61441.09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140488.47999999998</v>
          </cell>
          <cell r="Y243">
            <v>74659.399999999994</v>
          </cell>
          <cell r="Z243">
            <v>215147.87999999998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2057.2600000000002</v>
          </cell>
          <cell r="D250">
            <v>0</v>
          </cell>
          <cell r="E250">
            <v>2057.2600000000002</v>
          </cell>
          <cell r="F250">
            <v>2782.22</v>
          </cell>
          <cell r="H250">
            <v>2782.22</v>
          </cell>
          <cell r="J250">
            <v>0</v>
          </cell>
          <cell r="K250">
            <v>0</v>
          </cell>
          <cell r="L250">
            <v>4839.4799999999996</v>
          </cell>
          <cell r="M250">
            <v>0</v>
          </cell>
          <cell r="N250">
            <v>4839.4799999999996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33304.199999999997</v>
          </cell>
          <cell r="D251">
            <v>0</v>
          </cell>
          <cell r="E251">
            <v>33304.199999999997</v>
          </cell>
          <cell r="F251">
            <v>45040.19</v>
          </cell>
          <cell r="H251">
            <v>45040.19</v>
          </cell>
          <cell r="J251">
            <v>0</v>
          </cell>
          <cell r="K251">
            <v>0</v>
          </cell>
          <cell r="L251">
            <v>78344.39</v>
          </cell>
          <cell r="M251">
            <v>0</v>
          </cell>
          <cell r="N251">
            <v>78344.39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122647.43000000001</v>
          </cell>
          <cell r="S251">
            <v>0</v>
          </cell>
          <cell r="T251">
            <v>122647.43000000001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22.9</v>
          </cell>
          <cell r="D253">
            <v>0</v>
          </cell>
          <cell r="E253">
            <v>22.9</v>
          </cell>
          <cell r="F253">
            <v>30.96</v>
          </cell>
          <cell r="H253">
            <v>30.96</v>
          </cell>
          <cell r="J253">
            <v>0</v>
          </cell>
          <cell r="K253">
            <v>0</v>
          </cell>
          <cell r="L253">
            <v>53.86</v>
          </cell>
          <cell r="M253">
            <v>0</v>
          </cell>
          <cell r="N253">
            <v>53.86</v>
          </cell>
          <cell r="O253">
            <v>2116.9500000000003</v>
          </cell>
          <cell r="P253">
            <v>0</v>
          </cell>
          <cell r="Q253">
            <v>2116.9500000000003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3786.6400000000003</v>
          </cell>
          <cell r="Y253">
            <v>1507.23</v>
          </cell>
          <cell r="Z253">
            <v>5293.8700000000008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8.5</v>
          </cell>
          <cell r="D256">
            <v>0</v>
          </cell>
          <cell r="E256">
            <v>8.5</v>
          </cell>
          <cell r="F256">
            <v>11.5</v>
          </cell>
          <cell r="H256">
            <v>11.5</v>
          </cell>
          <cell r="J256">
            <v>0</v>
          </cell>
          <cell r="K256">
            <v>0</v>
          </cell>
          <cell r="L256">
            <v>20</v>
          </cell>
          <cell r="M256">
            <v>0</v>
          </cell>
          <cell r="N256">
            <v>20</v>
          </cell>
          <cell r="O256">
            <v>1663.75</v>
          </cell>
          <cell r="P256">
            <v>0</v>
          </cell>
          <cell r="Q256">
            <v>1663.75</v>
          </cell>
          <cell r="R256">
            <v>1301.92</v>
          </cell>
          <cell r="S256">
            <v>0</v>
          </cell>
          <cell r="T256">
            <v>1301.92</v>
          </cell>
          <cell r="U256">
            <v>0</v>
          </cell>
          <cell r="V256">
            <v>744.33</v>
          </cell>
          <cell r="W256">
            <v>744.33</v>
          </cell>
          <cell r="X256">
            <v>2965.67</v>
          </cell>
          <cell r="Y256">
            <v>744.33</v>
          </cell>
          <cell r="Z256">
            <v>3710</v>
          </cell>
        </row>
        <row r="257">
          <cell r="A257" t="str">
            <v>54015-03</v>
          </cell>
          <cell r="B257" t="str">
            <v>Bank Charge - Others</v>
          </cell>
          <cell r="C257">
            <v>5897.74</v>
          </cell>
          <cell r="D257">
            <v>0</v>
          </cell>
          <cell r="E257">
            <v>5897.74</v>
          </cell>
          <cell r="F257">
            <v>6623.6399999999994</v>
          </cell>
          <cell r="H257">
            <v>6623.6399999999994</v>
          </cell>
          <cell r="J257">
            <v>0</v>
          </cell>
          <cell r="K257">
            <v>0</v>
          </cell>
          <cell r="L257">
            <v>12521.38</v>
          </cell>
          <cell r="M257">
            <v>0</v>
          </cell>
          <cell r="N257">
            <v>12521.38</v>
          </cell>
          <cell r="O257">
            <v>43303.439999999995</v>
          </cell>
          <cell r="P257">
            <v>0</v>
          </cell>
          <cell r="Q257">
            <v>43303.439999999995</v>
          </cell>
          <cell r="R257">
            <v>31570.46</v>
          </cell>
          <cell r="S257">
            <v>0</v>
          </cell>
          <cell r="T257">
            <v>31570.46</v>
          </cell>
          <cell r="U257">
            <v>0</v>
          </cell>
          <cell r="V257">
            <v>11156.69</v>
          </cell>
          <cell r="W257">
            <v>11156.69</v>
          </cell>
          <cell r="X257">
            <v>74873.899999999994</v>
          </cell>
          <cell r="Y257">
            <v>11156.69</v>
          </cell>
          <cell r="Z257">
            <v>86030.59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6274.76</v>
          </cell>
          <cell r="D260">
            <v>0</v>
          </cell>
          <cell r="E260">
            <v>0</v>
          </cell>
          <cell r="F260">
            <v>19401.61</v>
          </cell>
          <cell r="H260">
            <v>19401.61</v>
          </cell>
          <cell r="J260">
            <v>0</v>
          </cell>
          <cell r="K260">
            <v>0</v>
          </cell>
          <cell r="L260">
            <v>25676.370000000003</v>
          </cell>
          <cell r="M260">
            <v>0</v>
          </cell>
          <cell r="N260">
            <v>25676.370000000003</v>
          </cell>
          <cell r="O260">
            <v>60215.630000000005</v>
          </cell>
          <cell r="P260">
            <v>0</v>
          </cell>
          <cell r="Q260">
            <v>60215.630000000005</v>
          </cell>
          <cell r="R260">
            <v>45743.630000000005</v>
          </cell>
          <cell r="S260">
            <v>0</v>
          </cell>
          <cell r="T260">
            <v>45743.630000000005</v>
          </cell>
          <cell r="U260">
            <v>0</v>
          </cell>
          <cell r="V260">
            <v>33681.15</v>
          </cell>
          <cell r="W260">
            <v>33681.15</v>
          </cell>
          <cell r="X260">
            <v>105959.26000000001</v>
          </cell>
          <cell r="Y260">
            <v>33681.15</v>
          </cell>
          <cell r="Z260">
            <v>139640.41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22587.89</v>
          </cell>
          <cell r="D262">
            <v>0</v>
          </cell>
          <cell r="E262">
            <v>22587.89</v>
          </cell>
          <cell r="F262">
            <v>30443.439999999999</v>
          </cell>
          <cell r="H262">
            <v>30443.439999999999</v>
          </cell>
          <cell r="J262">
            <v>0</v>
          </cell>
          <cell r="K262">
            <v>0</v>
          </cell>
          <cell r="L262">
            <v>53031.33</v>
          </cell>
          <cell r="M262">
            <v>0</v>
          </cell>
          <cell r="N262">
            <v>53031.33</v>
          </cell>
          <cell r="O262">
            <v>220058.59999999998</v>
          </cell>
          <cell r="P262">
            <v>0</v>
          </cell>
          <cell r="Q262">
            <v>220058.59999999998</v>
          </cell>
          <cell r="R262">
            <v>182308.07</v>
          </cell>
          <cell r="S262">
            <v>0</v>
          </cell>
          <cell r="T262">
            <v>182308.07</v>
          </cell>
          <cell r="U262">
            <v>0</v>
          </cell>
          <cell r="V262">
            <v>95573.63</v>
          </cell>
          <cell r="W262">
            <v>95573.63</v>
          </cell>
          <cell r="X262">
            <v>402366.67</v>
          </cell>
          <cell r="Y262">
            <v>95573.63</v>
          </cell>
          <cell r="Z262">
            <v>497940.3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30840.04</v>
          </cell>
          <cell r="D270">
            <v>0</v>
          </cell>
          <cell r="E270">
            <v>30840.04</v>
          </cell>
          <cell r="F270">
            <v>41707.699999999997</v>
          </cell>
          <cell r="H270">
            <v>41707.699999999997</v>
          </cell>
          <cell r="J270">
            <v>0</v>
          </cell>
          <cell r="K270">
            <v>0</v>
          </cell>
          <cell r="L270">
            <v>72547.739999999991</v>
          </cell>
          <cell r="M270">
            <v>0</v>
          </cell>
          <cell r="N270">
            <v>72547.739999999991</v>
          </cell>
          <cell r="O270">
            <v>334873.43</v>
          </cell>
          <cell r="P270">
            <v>0</v>
          </cell>
          <cell r="Q270">
            <v>334873.43</v>
          </cell>
          <cell r="R270">
            <v>280228.03999999998</v>
          </cell>
          <cell r="S270">
            <v>0</v>
          </cell>
          <cell r="T270">
            <v>280228.03999999998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615101.47</v>
          </cell>
          <cell r="Y270">
            <v>153295.04999999999</v>
          </cell>
          <cell r="Z270">
            <v>768396.52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127957.05</v>
          </cell>
          <cell r="D271">
            <v>0</v>
          </cell>
          <cell r="E271">
            <v>127957.05</v>
          </cell>
          <cell r="F271">
            <v>173047.53</v>
          </cell>
          <cell r="H271">
            <v>173047.53</v>
          </cell>
          <cell r="J271">
            <v>0</v>
          </cell>
          <cell r="K271">
            <v>0</v>
          </cell>
          <cell r="L271">
            <v>301004.58</v>
          </cell>
          <cell r="M271">
            <v>0</v>
          </cell>
          <cell r="N271">
            <v>301004.58</v>
          </cell>
          <cell r="O271">
            <v>1492222.78</v>
          </cell>
          <cell r="P271">
            <v>0</v>
          </cell>
          <cell r="Q271">
            <v>1492222.78</v>
          </cell>
          <cell r="R271">
            <v>1243188.92</v>
          </cell>
          <cell r="S271">
            <v>0</v>
          </cell>
          <cell r="T271">
            <v>1243188.92</v>
          </cell>
          <cell r="U271">
            <v>0</v>
          </cell>
          <cell r="V271">
            <v>715665.93</v>
          </cell>
          <cell r="W271">
            <v>715665.93</v>
          </cell>
          <cell r="X271">
            <v>2735411.7</v>
          </cell>
          <cell r="Y271">
            <v>715665.93</v>
          </cell>
          <cell r="Z271">
            <v>3451077.6300000004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22237.48</v>
          </cell>
          <cell r="D272">
            <v>0</v>
          </cell>
          <cell r="E272">
            <v>22237.48</v>
          </cell>
          <cell r="F272">
            <v>30073.7</v>
          </cell>
          <cell r="H272">
            <v>30073.7</v>
          </cell>
          <cell r="J272">
            <v>0</v>
          </cell>
          <cell r="K272">
            <v>0</v>
          </cell>
          <cell r="L272">
            <v>52311.18</v>
          </cell>
          <cell r="M272">
            <v>0</v>
          </cell>
          <cell r="N272">
            <v>52311.18</v>
          </cell>
          <cell r="O272">
            <v>412918.94999999995</v>
          </cell>
          <cell r="P272">
            <v>0</v>
          </cell>
          <cell r="Q272">
            <v>412918.94999999995</v>
          </cell>
          <cell r="R272">
            <v>332468.89</v>
          </cell>
          <cell r="S272">
            <v>0</v>
          </cell>
          <cell r="T272">
            <v>332468.89</v>
          </cell>
          <cell r="U272">
            <v>0</v>
          </cell>
          <cell r="V272">
            <v>195379.11</v>
          </cell>
          <cell r="W272">
            <v>195379.11</v>
          </cell>
          <cell r="X272">
            <v>745387.84</v>
          </cell>
          <cell r="Y272">
            <v>195379.11</v>
          </cell>
          <cell r="Z272">
            <v>940766.95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2089</v>
          </cell>
          <cell r="D273">
            <v>0</v>
          </cell>
          <cell r="E273">
            <v>2089</v>
          </cell>
          <cell r="F273">
            <v>2825.13</v>
          </cell>
          <cell r="H273">
            <v>2825.13</v>
          </cell>
          <cell r="J273">
            <v>0</v>
          </cell>
          <cell r="K273">
            <v>0</v>
          </cell>
          <cell r="L273">
            <v>4914.13</v>
          </cell>
          <cell r="M273">
            <v>0</v>
          </cell>
          <cell r="N273">
            <v>4914.13</v>
          </cell>
          <cell r="O273">
            <v>145561.94</v>
          </cell>
          <cell r="P273">
            <v>0</v>
          </cell>
          <cell r="Q273">
            <v>145561.94</v>
          </cell>
          <cell r="R273">
            <v>105204.69</v>
          </cell>
          <cell r="S273">
            <v>0</v>
          </cell>
          <cell r="T273">
            <v>105204.69</v>
          </cell>
          <cell r="U273">
            <v>0</v>
          </cell>
          <cell r="V273">
            <v>81246.06</v>
          </cell>
          <cell r="W273">
            <v>81246.06</v>
          </cell>
          <cell r="X273">
            <v>250766.63</v>
          </cell>
          <cell r="Y273">
            <v>81246.06</v>
          </cell>
          <cell r="Z273">
            <v>332012.69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F274">
            <v>0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1649891.13</v>
          </cell>
          <cell r="P274">
            <v>0</v>
          </cell>
          <cell r="Q274">
            <v>1649891.13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1649891.13</v>
          </cell>
          <cell r="Y274">
            <v>0</v>
          </cell>
          <cell r="Z274">
            <v>1649891.13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185981.90000000002</v>
          </cell>
          <cell r="D277">
            <v>0</v>
          </cell>
          <cell r="E277">
            <v>185981.90000000002</v>
          </cell>
          <cell r="F277">
            <v>251519.63</v>
          </cell>
          <cell r="H277">
            <v>251519.63</v>
          </cell>
          <cell r="J277">
            <v>0</v>
          </cell>
          <cell r="K277">
            <v>0</v>
          </cell>
          <cell r="L277">
            <v>437501.53</v>
          </cell>
          <cell r="M277">
            <v>0</v>
          </cell>
          <cell r="N277">
            <v>437501.53</v>
          </cell>
          <cell r="O277">
            <v>676649.69</v>
          </cell>
          <cell r="P277">
            <v>0</v>
          </cell>
          <cell r="Q277">
            <v>676649.69</v>
          </cell>
          <cell r="R277">
            <v>664717.43999999994</v>
          </cell>
          <cell r="S277">
            <v>0</v>
          </cell>
          <cell r="T277">
            <v>664717.43999999994</v>
          </cell>
          <cell r="U277">
            <v>0</v>
          </cell>
          <cell r="V277">
            <v>74083.16</v>
          </cell>
          <cell r="W277">
            <v>74083.16</v>
          </cell>
          <cell r="X277">
            <v>1341367.1299999999</v>
          </cell>
          <cell r="Y277">
            <v>74083.16</v>
          </cell>
          <cell r="Z277">
            <v>1415450.2899999998</v>
          </cell>
        </row>
        <row r="278">
          <cell r="A278" t="str">
            <v>55001-02</v>
          </cell>
          <cell r="B278" t="str">
            <v>Interest on O/D</v>
          </cell>
          <cell r="C278">
            <v>1785.47</v>
          </cell>
          <cell r="D278">
            <v>0</v>
          </cell>
          <cell r="E278">
            <v>1785.47</v>
          </cell>
          <cell r="F278">
            <v>2414.64</v>
          </cell>
          <cell r="H278">
            <v>497.06</v>
          </cell>
          <cell r="J278">
            <v>0</v>
          </cell>
          <cell r="K278">
            <v>0</v>
          </cell>
          <cell r="L278">
            <v>4200.1099999999997</v>
          </cell>
          <cell r="M278">
            <v>0</v>
          </cell>
          <cell r="N278">
            <v>4200.1099999999997</v>
          </cell>
          <cell r="O278">
            <v>2122.27</v>
          </cell>
          <cell r="P278">
            <v>0</v>
          </cell>
          <cell r="Q278">
            <v>2122.27</v>
          </cell>
          <cell r="R278">
            <v>2911.7</v>
          </cell>
          <cell r="S278">
            <v>0</v>
          </cell>
          <cell r="T278">
            <v>2911.7</v>
          </cell>
          <cell r="U278">
            <v>0</v>
          </cell>
          <cell r="V278">
            <v>48.98</v>
          </cell>
          <cell r="W278">
            <v>48.98</v>
          </cell>
          <cell r="X278">
            <v>5033.9699999999993</v>
          </cell>
          <cell r="Y278">
            <v>48.98</v>
          </cell>
          <cell r="Z278">
            <v>5082.9499999999989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3871.45</v>
          </cell>
          <cell r="D283">
            <v>0</v>
          </cell>
          <cell r="E283">
            <v>3871.45</v>
          </cell>
          <cell r="F283">
            <v>43717.69</v>
          </cell>
          <cell r="H283">
            <v>43717.69</v>
          </cell>
          <cell r="J283">
            <v>0</v>
          </cell>
          <cell r="K283">
            <v>0</v>
          </cell>
          <cell r="L283">
            <v>47589.14</v>
          </cell>
          <cell r="M283">
            <v>0</v>
          </cell>
          <cell r="N283">
            <v>47589.14</v>
          </cell>
          <cell r="O283">
            <v>129484.70999999999</v>
          </cell>
          <cell r="P283">
            <v>0</v>
          </cell>
          <cell r="Q283">
            <v>129484.70999999999</v>
          </cell>
          <cell r="R283">
            <v>453525.34</v>
          </cell>
          <cell r="S283">
            <v>0</v>
          </cell>
          <cell r="T283">
            <v>453525.34</v>
          </cell>
          <cell r="U283">
            <v>0</v>
          </cell>
          <cell r="V283">
            <v>248230.96</v>
          </cell>
          <cell r="W283">
            <v>248230.96</v>
          </cell>
          <cell r="X283">
            <v>583010.05000000005</v>
          </cell>
          <cell r="Y283">
            <v>248230.96</v>
          </cell>
          <cell r="Z283">
            <v>831241.01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-2626.46</v>
          </cell>
          <cell r="D285">
            <v>0</v>
          </cell>
          <cell r="E285">
            <v>-2626.46</v>
          </cell>
          <cell r="F285">
            <v>15117.97</v>
          </cell>
          <cell r="H285">
            <v>15117.97</v>
          </cell>
          <cell r="K285">
            <v>0</v>
          </cell>
          <cell r="L285">
            <v>12491.509999999998</v>
          </cell>
          <cell r="M285">
            <v>0</v>
          </cell>
          <cell r="N285">
            <v>12491.509999999998</v>
          </cell>
          <cell r="O285">
            <v>-16627.89</v>
          </cell>
          <cell r="P285">
            <v>0</v>
          </cell>
          <cell r="Q285">
            <v>-16627.89</v>
          </cell>
          <cell r="R285">
            <v>-860060.98</v>
          </cell>
          <cell r="S285">
            <v>0</v>
          </cell>
          <cell r="T285">
            <v>-860060.98</v>
          </cell>
          <cell r="U285">
            <v>0</v>
          </cell>
          <cell r="V285">
            <v>0</v>
          </cell>
          <cell r="W285">
            <v>0</v>
          </cell>
          <cell r="X285">
            <v>-876688.87</v>
          </cell>
          <cell r="Y285">
            <v>0</v>
          </cell>
          <cell r="Z285">
            <v>-876688.87</v>
          </cell>
        </row>
        <row r="286">
          <cell r="A286" t="str">
            <v>61001-02</v>
          </cell>
          <cell r="B286" t="str">
            <v>Gain (loss) on Fixed Asset</v>
          </cell>
          <cell r="C286">
            <v>12600</v>
          </cell>
          <cell r="D286">
            <v>0</v>
          </cell>
          <cell r="E286">
            <v>12600</v>
          </cell>
          <cell r="F286">
            <v>0</v>
          </cell>
          <cell r="H286">
            <v>0</v>
          </cell>
          <cell r="K286">
            <v>0</v>
          </cell>
          <cell r="L286">
            <v>12600</v>
          </cell>
          <cell r="M286">
            <v>0</v>
          </cell>
          <cell r="N286">
            <v>12600</v>
          </cell>
          <cell r="O286">
            <v>-123064.10999999999</v>
          </cell>
          <cell r="P286">
            <v>0</v>
          </cell>
          <cell r="Q286">
            <v>-123064.10999999999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-300262.11</v>
          </cell>
          <cell r="Y286">
            <v>0</v>
          </cell>
          <cell r="Z286">
            <v>-300262.11</v>
          </cell>
        </row>
        <row r="287">
          <cell r="A287">
            <v>999999</v>
          </cell>
          <cell r="B287" t="str">
            <v>Contra Account</v>
          </cell>
          <cell r="C287">
            <v>2510031.3799999994</v>
          </cell>
          <cell r="D287">
            <v>0</v>
          </cell>
          <cell r="E287">
            <v>2506148.209999999</v>
          </cell>
          <cell r="F287">
            <v>23578284.359999996</v>
          </cell>
          <cell r="G287">
            <v>0</v>
          </cell>
          <cell r="H287">
            <v>23587874.589999992</v>
          </cell>
          <cell r="I287">
            <v>0</v>
          </cell>
          <cell r="J287">
            <v>721290.52</v>
          </cell>
          <cell r="K287">
            <v>721290.52</v>
          </cell>
          <cell r="L287">
            <v>26761943.239999998</v>
          </cell>
          <cell r="M287">
            <v>721290.52</v>
          </cell>
          <cell r="N287">
            <v>27483233.760000002</v>
          </cell>
          <cell r="O287">
            <v>14973006.78999996</v>
          </cell>
          <cell r="P287">
            <v>0</v>
          </cell>
          <cell r="Q287">
            <v>14973006.78999996</v>
          </cell>
          <cell r="R287">
            <v>77059745.530000046</v>
          </cell>
          <cell r="S287">
            <v>0</v>
          </cell>
          <cell r="T287">
            <v>77059745.530000046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92032752.319999918</v>
          </cell>
          <cell r="Y287">
            <v>19532498.630000003</v>
          </cell>
          <cell r="Z287">
            <v>3.5064294934272766E-7</v>
          </cell>
        </row>
      </sheetData>
      <sheetData sheetId="2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773</v>
          </cell>
        </row>
        <row r="9">
          <cell r="A9" t="str">
            <v>11001-02</v>
          </cell>
          <cell r="B9" t="str">
            <v>Petty Cash</v>
          </cell>
          <cell r="Z9">
            <v>19122.41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2244094.64</v>
          </cell>
        </row>
        <row r="12">
          <cell r="A12" t="str">
            <v>11002-04</v>
          </cell>
          <cell r="B12" t="str">
            <v>Saving A/C - Bay : Bangpoo</v>
          </cell>
          <cell r="Z12">
            <v>11130193.83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217744.55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8739452.4199999999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-787.54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269540.21999999997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11982181.500000004</v>
          </cell>
        </row>
        <row r="30">
          <cell r="A30" t="str">
            <v>11007-02</v>
          </cell>
          <cell r="B30" t="str">
            <v>Accounts receivable - Export</v>
          </cell>
          <cell r="Z30">
            <v>34402045.780000009</v>
          </cell>
        </row>
        <row r="31">
          <cell r="A31" t="str">
            <v>11007-03</v>
          </cell>
          <cell r="B31" t="str">
            <v>Accounts receivable - Related</v>
          </cell>
          <cell r="Z31">
            <v>36990498.090000004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2175988.7400000002</v>
          </cell>
          <cell r="E35">
            <v>2175988.7400000002</v>
          </cell>
          <cell r="F35">
            <v>1239047.6299999999</v>
          </cell>
          <cell r="G35">
            <v>0</v>
          </cell>
          <cell r="H35">
            <v>1239047.6299999999</v>
          </cell>
          <cell r="K35">
            <v>0</v>
          </cell>
          <cell r="L35">
            <v>3415036.37</v>
          </cell>
          <cell r="M35">
            <v>0</v>
          </cell>
          <cell r="N35">
            <v>3415036.37</v>
          </cell>
          <cell r="O35">
            <v>2175988.7400000002</v>
          </cell>
          <cell r="P35">
            <v>0</v>
          </cell>
          <cell r="Q35">
            <v>2175988.7400000002</v>
          </cell>
          <cell r="R35">
            <v>1239047.6299999999</v>
          </cell>
          <cell r="S35">
            <v>0</v>
          </cell>
          <cell r="T35">
            <v>1239047.6299999999</v>
          </cell>
          <cell r="V35">
            <v>0</v>
          </cell>
          <cell r="W35">
            <v>0</v>
          </cell>
          <cell r="X35">
            <v>3415036.37</v>
          </cell>
          <cell r="Y35">
            <v>0</v>
          </cell>
          <cell r="Z35">
            <v>3415036.37</v>
          </cell>
        </row>
        <row r="36">
          <cell r="A36" t="str">
            <v>11009-02</v>
          </cell>
          <cell r="B36" t="str">
            <v>Decoration Materials in Stock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 t="str">
            <v>11009-03</v>
          </cell>
          <cell r="B37" t="str">
            <v>Assembly Materials in Stock</v>
          </cell>
          <cell r="C37">
            <v>132316.92000000001</v>
          </cell>
          <cell r="E37">
            <v>132316.92000000001</v>
          </cell>
          <cell r="F37">
            <v>3252930.85</v>
          </cell>
          <cell r="G37">
            <v>0</v>
          </cell>
          <cell r="H37">
            <v>3252930.85</v>
          </cell>
          <cell r="J37">
            <v>0</v>
          </cell>
          <cell r="K37">
            <v>0</v>
          </cell>
          <cell r="L37">
            <v>3385247.77</v>
          </cell>
          <cell r="M37">
            <v>0</v>
          </cell>
          <cell r="N37">
            <v>3385247.77</v>
          </cell>
          <cell r="O37">
            <v>132316.92000000001</v>
          </cell>
          <cell r="P37">
            <v>0</v>
          </cell>
          <cell r="Q37">
            <v>132316.92000000001</v>
          </cell>
          <cell r="R37">
            <v>3252930.85</v>
          </cell>
          <cell r="S37">
            <v>0</v>
          </cell>
          <cell r="T37">
            <v>3252930.85</v>
          </cell>
          <cell r="V37">
            <v>0</v>
          </cell>
          <cell r="W37">
            <v>0</v>
          </cell>
          <cell r="X37">
            <v>3385247.77</v>
          </cell>
          <cell r="Y37">
            <v>0</v>
          </cell>
          <cell r="Z37">
            <v>3385247.77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0</v>
          </cell>
          <cell r="E40">
            <v>0</v>
          </cell>
          <cell r="F40">
            <v>73176.02</v>
          </cell>
          <cell r="G40">
            <v>0</v>
          </cell>
          <cell r="H40">
            <v>73176.02</v>
          </cell>
          <cell r="J40">
            <v>0</v>
          </cell>
          <cell r="K40">
            <v>0</v>
          </cell>
          <cell r="L40">
            <v>73176.02</v>
          </cell>
          <cell r="M40">
            <v>0</v>
          </cell>
          <cell r="N40">
            <v>73176.02</v>
          </cell>
          <cell r="O40">
            <v>0</v>
          </cell>
          <cell r="P40">
            <v>0</v>
          </cell>
          <cell r="Q40">
            <v>0</v>
          </cell>
          <cell r="R40">
            <v>73176.02</v>
          </cell>
          <cell r="S40">
            <v>0</v>
          </cell>
          <cell r="T40">
            <v>73176.02</v>
          </cell>
          <cell r="V40">
            <v>0</v>
          </cell>
          <cell r="W40">
            <v>0</v>
          </cell>
          <cell r="X40">
            <v>73176.02</v>
          </cell>
          <cell r="Y40">
            <v>0</v>
          </cell>
          <cell r="Z40">
            <v>73176.02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11137.6</v>
          </cell>
          <cell r="E41">
            <v>11137.6</v>
          </cell>
          <cell r="F41">
            <v>11061.16</v>
          </cell>
          <cell r="G41">
            <v>0</v>
          </cell>
          <cell r="H41">
            <v>11061.16</v>
          </cell>
          <cell r="J41">
            <v>0</v>
          </cell>
          <cell r="K41">
            <v>0</v>
          </cell>
          <cell r="L41">
            <v>22198.760000000002</v>
          </cell>
          <cell r="M41">
            <v>0</v>
          </cell>
          <cell r="N41">
            <v>22198.760000000002</v>
          </cell>
          <cell r="O41">
            <v>11137.6</v>
          </cell>
          <cell r="P41">
            <v>0</v>
          </cell>
          <cell r="Q41">
            <v>11137.6</v>
          </cell>
          <cell r="R41">
            <v>11061.16</v>
          </cell>
          <cell r="S41">
            <v>0</v>
          </cell>
          <cell r="T41">
            <v>11061.16</v>
          </cell>
          <cell r="V41">
            <v>0</v>
          </cell>
          <cell r="W41">
            <v>0</v>
          </cell>
          <cell r="X41">
            <v>22198.760000000002</v>
          </cell>
          <cell r="Y41">
            <v>0</v>
          </cell>
          <cell r="Z41">
            <v>22198.760000000002</v>
          </cell>
        </row>
        <row r="42">
          <cell r="A42">
            <v>110908</v>
          </cell>
          <cell r="B42" t="str">
            <v>Work In Process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4095000</v>
          </cell>
        </row>
        <row r="49">
          <cell r="A49" t="str">
            <v>11010-02</v>
          </cell>
          <cell r="B49" t="str">
            <v>Prepaid Expense</v>
          </cell>
          <cell r="Z49">
            <v>38125.25</v>
          </cell>
        </row>
        <row r="50">
          <cell r="A50" t="str">
            <v>11010-03</v>
          </cell>
          <cell r="B50" t="str">
            <v>Refundable Deposit</v>
          </cell>
          <cell r="Z50">
            <v>1726800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1597236.94</v>
          </cell>
        </row>
        <row r="53">
          <cell r="A53" t="str">
            <v>11010-06</v>
          </cell>
          <cell r="B53" t="str">
            <v>Purchase Vat</v>
          </cell>
          <cell r="Z53">
            <v>103897.18</v>
          </cell>
        </row>
        <row r="54">
          <cell r="A54" t="str">
            <v>11010-07</v>
          </cell>
          <cell r="B54" t="str">
            <v>Vat in Transit</v>
          </cell>
          <cell r="Z54">
            <v>90769.02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6914774.6799999997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649270.38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126522507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266325077.72999999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531239680.54000002</v>
          </cell>
        </row>
        <row r="68">
          <cell r="A68" t="str">
            <v>14004-01</v>
          </cell>
          <cell r="B68" t="str">
            <v>Funiture &amp; Fixture</v>
          </cell>
          <cell r="Z68">
            <v>8786873.1500000004</v>
          </cell>
        </row>
        <row r="69">
          <cell r="A69" t="str">
            <v>14005-01</v>
          </cell>
          <cell r="B69" t="str">
            <v>Office Equipment</v>
          </cell>
          <cell r="Z69">
            <v>37925142.399999999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-128990660.31000002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-509693099.79999995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-7669985.0500000007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-34188915.07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-5391769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-17655047.509999998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-9018057.6599999964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-114000000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-10679285.629999999</v>
          </cell>
        </row>
        <row r="88">
          <cell r="A88" t="str">
            <v>21002-02</v>
          </cell>
          <cell r="B88" t="str">
            <v>Accounts Payable - Export</v>
          </cell>
          <cell r="Z88">
            <v>-13595204.920000002</v>
          </cell>
        </row>
        <row r="89">
          <cell r="A89" t="str">
            <v>21002-03</v>
          </cell>
          <cell r="B89" t="str">
            <v>Accounts Payable - Related</v>
          </cell>
          <cell r="Z89">
            <v>-9298736.2699999958</v>
          </cell>
        </row>
        <row r="90">
          <cell r="A90" t="str">
            <v>21003-01</v>
          </cell>
          <cell r="B90" t="str">
            <v>Accrued Interest</v>
          </cell>
          <cell r="Z90">
            <v>-232498.63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-1667275.62</v>
          </cell>
        </row>
        <row r="92">
          <cell r="A92" t="str">
            <v>21003-03</v>
          </cell>
          <cell r="B92" t="str">
            <v>Other Creditors</v>
          </cell>
          <cell r="Z92">
            <v>-820000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-57276.32</v>
          </cell>
        </row>
        <row r="97">
          <cell r="A97" t="str">
            <v>21004-02</v>
          </cell>
          <cell r="B97" t="str">
            <v>W/T Phor Ngor Dor 3</v>
          </cell>
          <cell r="Z97">
            <v>0</v>
          </cell>
        </row>
        <row r="98">
          <cell r="A98" t="str">
            <v>21004-03</v>
          </cell>
          <cell r="B98" t="str">
            <v>W/T Phor Ngor Dor 1</v>
          </cell>
          <cell r="Z98">
            <v>-1278.7300000000105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-47374</v>
          </cell>
        </row>
        <row r="103">
          <cell r="A103" t="str">
            <v>21007-01</v>
          </cell>
          <cell r="B103" t="str">
            <v>Selling Tax</v>
          </cell>
          <cell r="Z103">
            <v>-1316657.45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-8776259.2799999993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-601808.42000000004</v>
          </cell>
          <cell r="D116">
            <v>0</v>
          </cell>
          <cell r="E116">
            <v>-601808.42000000004</v>
          </cell>
          <cell r="F116">
            <v>-16479666.810000001</v>
          </cell>
          <cell r="G116">
            <v>0</v>
          </cell>
          <cell r="H116">
            <v>-16479666.810000001</v>
          </cell>
          <cell r="J116">
            <v>0</v>
          </cell>
          <cell r="K116">
            <v>0</v>
          </cell>
          <cell r="L116">
            <v>-17081475.23</v>
          </cell>
          <cell r="M116">
            <v>0</v>
          </cell>
          <cell r="N116">
            <v>-17081475.23</v>
          </cell>
          <cell r="O116">
            <v>-145142219.14999998</v>
          </cell>
          <cell r="P116">
            <v>0</v>
          </cell>
          <cell r="Q116">
            <v>-145142219.14999998</v>
          </cell>
          <cell r="R116">
            <v>-72894259.939999998</v>
          </cell>
          <cell r="S116">
            <v>0</v>
          </cell>
          <cell r="T116">
            <v>-72894259.939999998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-218036479.08999997</v>
          </cell>
          <cell r="Y116">
            <v>-73173104.700000003</v>
          </cell>
          <cell r="Z116">
            <v>-291209583.78999996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-7860</v>
          </cell>
          <cell r="P117">
            <v>0</v>
          </cell>
          <cell r="Q117">
            <v>-7860</v>
          </cell>
          <cell r="R117">
            <v>-80776247.920000002</v>
          </cell>
          <cell r="S117">
            <v>0</v>
          </cell>
          <cell r="T117">
            <v>-80776247.920000002</v>
          </cell>
          <cell r="U117">
            <v>0</v>
          </cell>
          <cell r="V117">
            <v>0</v>
          </cell>
          <cell r="W117">
            <v>0</v>
          </cell>
          <cell r="X117">
            <v>-80784107.920000002</v>
          </cell>
          <cell r="Y117">
            <v>0</v>
          </cell>
          <cell r="Z117">
            <v>-80784107.920000002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-10808.84</v>
          </cell>
          <cell r="D123">
            <v>0</v>
          </cell>
          <cell r="E123">
            <v>-10808.84</v>
          </cell>
          <cell r="F123">
            <v>-296260.57</v>
          </cell>
          <cell r="G123">
            <v>0</v>
          </cell>
          <cell r="H123">
            <v>-296260.57</v>
          </cell>
          <cell r="K123">
            <v>0</v>
          </cell>
          <cell r="L123">
            <v>-307069.41000000003</v>
          </cell>
          <cell r="M123">
            <v>0</v>
          </cell>
          <cell r="N123">
            <v>-307069.41000000003</v>
          </cell>
          <cell r="O123">
            <v>-1712381.3</v>
          </cell>
          <cell r="P123">
            <v>0</v>
          </cell>
          <cell r="Q123">
            <v>-1712381.3</v>
          </cell>
          <cell r="R123">
            <v>-2680118.2399999998</v>
          </cell>
          <cell r="S123">
            <v>0</v>
          </cell>
          <cell r="T123">
            <v>-2680118.2399999998</v>
          </cell>
          <cell r="U123">
            <v>0</v>
          </cell>
          <cell r="V123">
            <v>0</v>
          </cell>
          <cell r="W123">
            <v>0</v>
          </cell>
          <cell r="X123">
            <v>-4392499.54</v>
          </cell>
          <cell r="Y123">
            <v>0</v>
          </cell>
          <cell r="Z123">
            <v>-4392499.54</v>
          </cell>
        </row>
        <row r="124">
          <cell r="A124" t="str">
            <v>43000-02</v>
          </cell>
          <cell r="B124" t="str">
            <v>Other Income</v>
          </cell>
          <cell r="C124">
            <v>-480500</v>
          </cell>
          <cell r="D124">
            <v>0</v>
          </cell>
          <cell r="E124">
            <v>-480500</v>
          </cell>
          <cell r="F124">
            <v>-485416.9</v>
          </cell>
          <cell r="G124">
            <v>0</v>
          </cell>
          <cell r="H124">
            <v>-485416.9</v>
          </cell>
          <cell r="J124">
            <v>0</v>
          </cell>
          <cell r="K124">
            <v>0</v>
          </cell>
          <cell r="L124">
            <v>-965916.9</v>
          </cell>
          <cell r="M124">
            <v>0</v>
          </cell>
          <cell r="N124">
            <v>-965916.9</v>
          </cell>
          <cell r="O124">
            <v>-11629850.08</v>
          </cell>
          <cell r="P124">
            <v>0</v>
          </cell>
          <cell r="Q124">
            <v>-11629850.079999998</v>
          </cell>
          <cell r="R124">
            <v>-1951155.44</v>
          </cell>
          <cell r="S124">
            <v>0</v>
          </cell>
          <cell r="T124">
            <v>-1951155.44</v>
          </cell>
          <cell r="U124">
            <v>0</v>
          </cell>
          <cell r="V124">
            <v>0</v>
          </cell>
          <cell r="W124">
            <v>0</v>
          </cell>
          <cell r="X124">
            <v>-13581005.52</v>
          </cell>
          <cell r="Y124">
            <v>0</v>
          </cell>
          <cell r="Z124">
            <v>-13581005.52</v>
          </cell>
        </row>
        <row r="125">
          <cell r="B125" t="str">
            <v xml:space="preserve"> Other Income -Mould</v>
          </cell>
          <cell r="C125">
            <v>-476500</v>
          </cell>
          <cell r="D125">
            <v>0</v>
          </cell>
          <cell r="E125">
            <v>-476500</v>
          </cell>
          <cell r="F125">
            <v>0</v>
          </cell>
          <cell r="H125">
            <v>0</v>
          </cell>
          <cell r="L125">
            <v>-476500</v>
          </cell>
          <cell r="M125">
            <v>0</v>
          </cell>
          <cell r="N125">
            <v>-476500</v>
          </cell>
          <cell r="O125">
            <v>-11456526.809999999</v>
          </cell>
          <cell r="P125">
            <v>0</v>
          </cell>
          <cell r="Q125">
            <v>-11456526.809999999</v>
          </cell>
          <cell r="R125">
            <v>-1114604.24</v>
          </cell>
          <cell r="S125">
            <v>0</v>
          </cell>
          <cell r="T125">
            <v>-1114604.24</v>
          </cell>
          <cell r="U125">
            <v>0</v>
          </cell>
          <cell r="V125">
            <v>0</v>
          </cell>
          <cell r="W125">
            <v>0</v>
          </cell>
          <cell r="X125">
            <v>-12571131.049999999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-4000</v>
          </cell>
          <cell r="D126">
            <v>0</v>
          </cell>
          <cell r="E126">
            <v>-4000</v>
          </cell>
          <cell r="F126">
            <v>-485416.9</v>
          </cell>
          <cell r="H126">
            <v>-485416.9</v>
          </cell>
          <cell r="J126">
            <v>0</v>
          </cell>
          <cell r="L126">
            <v>-489416.9</v>
          </cell>
          <cell r="M126">
            <v>0</v>
          </cell>
          <cell r="N126">
            <v>-489416.9</v>
          </cell>
          <cell r="O126">
            <v>-173323.27</v>
          </cell>
          <cell r="P126">
            <v>0</v>
          </cell>
          <cell r="Q126">
            <v>-173323.27</v>
          </cell>
          <cell r="R126">
            <v>-836551.2</v>
          </cell>
          <cell r="S126">
            <v>0</v>
          </cell>
          <cell r="T126">
            <v>-836551.2</v>
          </cell>
          <cell r="U126">
            <v>0</v>
          </cell>
          <cell r="V126">
            <v>0</v>
          </cell>
          <cell r="W126">
            <v>0</v>
          </cell>
          <cell r="X126">
            <v>-1009874.47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2400825.6800000002</v>
          </cell>
          <cell r="D133">
            <v>0</v>
          </cell>
          <cell r="E133">
            <v>2400825.6800000002</v>
          </cell>
          <cell r="F133">
            <v>2103378.75</v>
          </cell>
          <cell r="G133">
            <v>0</v>
          </cell>
          <cell r="H133">
            <v>2103378.75</v>
          </cell>
          <cell r="J133">
            <v>0</v>
          </cell>
          <cell r="K133">
            <v>0</v>
          </cell>
          <cell r="L133">
            <v>4504204.43</v>
          </cell>
          <cell r="M133">
            <v>0</v>
          </cell>
          <cell r="N133">
            <v>4504204.43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2580</v>
          </cell>
          <cell r="D134">
            <v>0</v>
          </cell>
          <cell r="E134">
            <v>2580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2580</v>
          </cell>
          <cell r="M134">
            <v>0</v>
          </cell>
          <cell r="N134">
            <v>2580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166190.51999999999</v>
          </cell>
          <cell r="D135">
            <v>0</v>
          </cell>
          <cell r="E135">
            <v>166190.51999999999</v>
          </cell>
          <cell r="F135">
            <v>19429660.27</v>
          </cell>
          <cell r="G135">
            <v>0</v>
          </cell>
          <cell r="H135">
            <v>19429660.27</v>
          </cell>
          <cell r="J135">
            <v>440205.79</v>
          </cell>
          <cell r="K135">
            <v>440205.79</v>
          </cell>
          <cell r="L135">
            <v>19595850.789999999</v>
          </cell>
          <cell r="M135">
            <v>440205.79</v>
          </cell>
          <cell r="N135">
            <v>20036056.579999998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2926.61</v>
          </cell>
          <cell r="D137">
            <v>0</v>
          </cell>
          <cell r="E137">
            <v>2926.61</v>
          </cell>
          <cell r="F137">
            <v>296654.83</v>
          </cell>
          <cell r="G137">
            <v>0</v>
          </cell>
          <cell r="H137">
            <v>296654.83</v>
          </cell>
          <cell r="J137">
            <v>0</v>
          </cell>
          <cell r="K137">
            <v>0</v>
          </cell>
          <cell r="L137">
            <v>299581.44</v>
          </cell>
          <cell r="M137">
            <v>0</v>
          </cell>
          <cell r="N137">
            <v>299581.44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32656.720000000001</v>
          </cell>
          <cell r="E138">
            <v>32656.720000000001</v>
          </cell>
          <cell r="F138">
            <v>341389.34</v>
          </cell>
          <cell r="G138">
            <v>0</v>
          </cell>
          <cell r="H138">
            <v>341389.34</v>
          </cell>
          <cell r="J138">
            <v>0</v>
          </cell>
          <cell r="K138">
            <v>0</v>
          </cell>
          <cell r="L138">
            <v>374046.06000000006</v>
          </cell>
          <cell r="M138">
            <v>0</v>
          </cell>
          <cell r="N138">
            <v>374046.06000000006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-2175988.7400000002</v>
          </cell>
          <cell r="D140">
            <v>0</v>
          </cell>
          <cell r="E140">
            <v>-2175988.7400000002</v>
          </cell>
          <cell r="F140">
            <v>-1239047.6299999999</v>
          </cell>
          <cell r="H140">
            <v>-1239047.6299999999</v>
          </cell>
          <cell r="J140">
            <v>0</v>
          </cell>
          <cell r="K140">
            <v>0</v>
          </cell>
          <cell r="L140">
            <v>-3415036.37</v>
          </cell>
          <cell r="M140">
            <v>0</v>
          </cell>
          <cell r="N140">
            <v>-3415036.37</v>
          </cell>
          <cell r="O140">
            <v>-2175988.7400000002</v>
          </cell>
          <cell r="P140">
            <v>0</v>
          </cell>
          <cell r="Q140">
            <v>-2175988.7400000002</v>
          </cell>
          <cell r="R140">
            <v>-1239047.6299999999</v>
          </cell>
          <cell r="S140">
            <v>0</v>
          </cell>
          <cell r="T140">
            <v>-1239047.6299999999</v>
          </cell>
          <cell r="U140">
            <v>0</v>
          </cell>
          <cell r="V140">
            <v>0</v>
          </cell>
          <cell r="W140">
            <v>0</v>
          </cell>
          <cell r="X140">
            <v>-3415036.37</v>
          </cell>
          <cell r="Y140">
            <v>0</v>
          </cell>
          <cell r="Z140">
            <v>-3415036.37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-132316.92000000001</v>
          </cell>
          <cell r="D142">
            <v>0</v>
          </cell>
          <cell r="E142">
            <v>-132316.92000000001</v>
          </cell>
          <cell r="F142">
            <v>-3252930.85</v>
          </cell>
          <cell r="H142">
            <v>-3252930.85</v>
          </cell>
          <cell r="J142">
            <v>0</v>
          </cell>
          <cell r="K142">
            <v>0</v>
          </cell>
          <cell r="L142">
            <v>-3385247.77</v>
          </cell>
          <cell r="M142">
            <v>0</v>
          </cell>
          <cell r="N142">
            <v>-3385247.77</v>
          </cell>
          <cell r="O142">
            <v>-132316.92000000001</v>
          </cell>
          <cell r="P142">
            <v>0</v>
          </cell>
          <cell r="Q142">
            <v>-132316.92000000001</v>
          </cell>
          <cell r="R142">
            <v>-3252930.85</v>
          </cell>
          <cell r="S142">
            <v>0</v>
          </cell>
          <cell r="T142">
            <v>-3252930.85</v>
          </cell>
          <cell r="U142">
            <v>0</v>
          </cell>
          <cell r="V142">
            <v>0</v>
          </cell>
          <cell r="W142">
            <v>0</v>
          </cell>
          <cell r="X142">
            <v>-3385247.77</v>
          </cell>
          <cell r="Y142">
            <v>0</v>
          </cell>
          <cell r="Z142">
            <v>-3385247.77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0</v>
          </cell>
          <cell r="D144">
            <v>0</v>
          </cell>
          <cell r="E144">
            <v>0</v>
          </cell>
          <cell r="F144">
            <v>-73176.02</v>
          </cell>
          <cell r="H144">
            <v>-73176.02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-73176.02</v>
          </cell>
          <cell r="S144">
            <v>0</v>
          </cell>
          <cell r="T144">
            <v>-73176.02</v>
          </cell>
          <cell r="U144">
            <v>0</v>
          </cell>
          <cell r="V144">
            <v>0</v>
          </cell>
          <cell r="W144">
            <v>0</v>
          </cell>
          <cell r="X144">
            <v>-73176.02</v>
          </cell>
          <cell r="Y144">
            <v>0</v>
          </cell>
          <cell r="Z144">
            <v>-73176.02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-11137.6</v>
          </cell>
          <cell r="D145">
            <v>0</v>
          </cell>
          <cell r="E145">
            <v>-11137.6</v>
          </cell>
          <cell r="F145">
            <v>-11061.16</v>
          </cell>
          <cell r="H145">
            <v>-11061.16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-11137.6</v>
          </cell>
          <cell r="P145">
            <v>0</v>
          </cell>
          <cell r="Q145">
            <v>-11137.6</v>
          </cell>
          <cell r="R145">
            <v>-11061.16</v>
          </cell>
          <cell r="S145">
            <v>0</v>
          </cell>
          <cell r="T145">
            <v>-11061.16</v>
          </cell>
          <cell r="U145">
            <v>0</v>
          </cell>
          <cell r="V145">
            <v>0</v>
          </cell>
          <cell r="W145">
            <v>0</v>
          </cell>
          <cell r="X145">
            <v>-22198.760000000002</v>
          </cell>
          <cell r="Y145">
            <v>0</v>
          </cell>
          <cell r="Z145">
            <v>-22198.760000000002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12550028.940000001</v>
          </cell>
          <cell r="S147">
            <v>0</v>
          </cell>
          <cell r="T147">
            <v>12550028.940000001</v>
          </cell>
          <cell r="U147">
            <v>0</v>
          </cell>
          <cell r="V147">
            <v>0</v>
          </cell>
          <cell r="W147">
            <v>0</v>
          </cell>
          <cell r="X147">
            <v>67261882.930000007</v>
          </cell>
          <cell r="Y147">
            <v>0</v>
          </cell>
          <cell r="Z147">
            <v>67261882.930000007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0</v>
          </cell>
          <cell r="D149">
            <v>0</v>
          </cell>
          <cell r="E149">
            <v>0</v>
          </cell>
          <cell r="F149">
            <v>-23192.42</v>
          </cell>
          <cell r="H149">
            <v>-23192.42</v>
          </cell>
          <cell r="J149">
            <v>0</v>
          </cell>
          <cell r="K149">
            <v>0</v>
          </cell>
          <cell r="L149">
            <v>-23192.42</v>
          </cell>
          <cell r="M149">
            <v>0</v>
          </cell>
          <cell r="N149">
            <v>-23192.42</v>
          </cell>
          <cell r="O149">
            <v>25449072.340000004</v>
          </cell>
          <cell r="P149">
            <v>0</v>
          </cell>
          <cell r="Q149">
            <v>25449072.340000004</v>
          </cell>
          <cell r="R149">
            <v>119311895.89000002</v>
          </cell>
          <cell r="S149">
            <v>0</v>
          </cell>
          <cell r="T149">
            <v>119311895.89000002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144760968.23000002</v>
          </cell>
          <cell r="Y149">
            <v>56827917.019999996</v>
          </cell>
          <cell r="Z149">
            <v>201588885.25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5018</v>
          </cell>
          <cell r="H150">
            <v>5018</v>
          </cell>
          <cell r="K150">
            <v>0</v>
          </cell>
          <cell r="L150">
            <v>5018</v>
          </cell>
          <cell r="M150">
            <v>0</v>
          </cell>
          <cell r="N150">
            <v>5018</v>
          </cell>
          <cell r="O150">
            <v>1045141.75</v>
          </cell>
          <cell r="P150">
            <v>0</v>
          </cell>
          <cell r="Q150">
            <v>1045141.75</v>
          </cell>
          <cell r="R150">
            <v>5018</v>
          </cell>
          <cell r="S150">
            <v>0</v>
          </cell>
          <cell r="T150">
            <v>5018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5018</v>
          </cell>
          <cell r="H152">
            <v>5018</v>
          </cell>
          <cell r="J152">
            <v>0</v>
          </cell>
          <cell r="K152">
            <v>0</v>
          </cell>
          <cell r="L152">
            <v>5018</v>
          </cell>
          <cell r="M152">
            <v>0</v>
          </cell>
          <cell r="N152">
            <v>5018</v>
          </cell>
          <cell r="O152">
            <v>1758097.56</v>
          </cell>
          <cell r="P152">
            <v>0</v>
          </cell>
          <cell r="Q152">
            <v>1758097.56</v>
          </cell>
          <cell r="R152">
            <v>496219.71</v>
          </cell>
          <cell r="S152">
            <v>0</v>
          </cell>
          <cell r="T152">
            <v>496219.71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2254317.27</v>
          </cell>
          <cell r="Y152">
            <v>319512.33</v>
          </cell>
          <cell r="Z152">
            <v>2573829.6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3725890.02</v>
          </cell>
          <cell r="P162">
            <v>0</v>
          </cell>
          <cell r="Q162">
            <v>3725890.02</v>
          </cell>
          <cell r="R162">
            <v>3865166.29</v>
          </cell>
          <cell r="S162">
            <v>0</v>
          </cell>
          <cell r="T162">
            <v>3865166.29</v>
          </cell>
          <cell r="U162">
            <v>0</v>
          </cell>
          <cell r="V162">
            <v>1585225.93</v>
          </cell>
          <cell r="W162">
            <v>1585225.93</v>
          </cell>
          <cell r="X162">
            <v>7591056.3100000005</v>
          </cell>
          <cell r="Y162">
            <v>1585225.93</v>
          </cell>
          <cell r="Z162">
            <v>9176282.2400000002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5863121.5099999998</v>
          </cell>
          <cell r="P166">
            <v>0</v>
          </cell>
          <cell r="Q166">
            <v>5863121.5099999998</v>
          </cell>
          <cell r="R166">
            <v>5741560.7199999997</v>
          </cell>
          <cell r="S166">
            <v>0</v>
          </cell>
          <cell r="T166">
            <v>5741560.7199999997</v>
          </cell>
          <cell r="U166">
            <v>0</v>
          </cell>
          <cell r="V166">
            <v>1724097.64</v>
          </cell>
          <cell r="W166">
            <v>1724097.64</v>
          </cell>
          <cell r="X166">
            <v>11604682.23</v>
          </cell>
          <cell r="Y166">
            <v>1724097.64</v>
          </cell>
          <cell r="Z166">
            <v>13328779.870000001</v>
          </cell>
        </row>
        <row r="167">
          <cell r="A167" t="str">
            <v>52002-02</v>
          </cell>
          <cell r="B167" t="str">
            <v>Water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204324.9</v>
          </cell>
          <cell r="P167">
            <v>0</v>
          </cell>
          <cell r="Q167">
            <v>204324.9</v>
          </cell>
          <cell r="R167">
            <v>239245.13</v>
          </cell>
          <cell r="S167">
            <v>0</v>
          </cell>
          <cell r="T167">
            <v>239245.13</v>
          </cell>
          <cell r="U167">
            <v>0</v>
          </cell>
          <cell r="V167">
            <v>70961.73</v>
          </cell>
          <cell r="W167">
            <v>70961.73</v>
          </cell>
          <cell r="X167">
            <v>443570.03</v>
          </cell>
          <cell r="Y167">
            <v>70961.73</v>
          </cell>
          <cell r="Z167">
            <v>514531.76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308831.46000000002</v>
          </cell>
          <cell r="S169">
            <v>0</v>
          </cell>
          <cell r="T169">
            <v>308831.46000000002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612445.62</v>
          </cell>
          <cell r="Y169">
            <v>93962.38</v>
          </cell>
          <cell r="Z169">
            <v>706408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1243196.54</v>
          </cell>
          <cell r="P170">
            <v>0</v>
          </cell>
          <cell r="Q170">
            <v>1243196.54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1791106.77</v>
          </cell>
          <cell r="Y170">
            <v>313056.18</v>
          </cell>
          <cell r="Z170">
            <v>2104162.9500000002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H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154182.26</v>
          </cell>
          <cell r="P171">
            <v>0</v>
          </cell>
          <cell r="Q171">
            <v>154182.26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490849.87</v>
          </cell>
          <cell r="Y171">
            <v>115172.05</v>
          </cell>
          <cell r="Z171">
            <v>606021.92000000004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1326355.19</v>
          </cell>
          <cell r="P172">
            <v>0</v>
          </cell>
          <cell r="Q172">
            <v>1326355.19</v>
          </cell>
          <cell r="R172">
            <v>1054149.48</v>
          </cell>
          <cell r="S172">
            <v>0</v>
          </cell>
          <cell r="T172">
            <v>1054149.48</v>
          </cell>
          <cell r="U172">
            <v>0</v>
          </cell>
          <cell r="V172">
            <v>243267.97</v>
          </cell>
          <cell r="W172">
            <v>243267.97</v>
          </cell>
          <cell r="X172">
            <v>2380504.67</v>
          </cell>
          <cell r="Y172">
            <v>243267.97</v>
          </cell>
          <cell r="Z172">
            <v>2623772.64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431450.94</v>
          </cell>
          <cell r="D180">
            <v>0</v>
          </cell>
          <cell r="E180">
            <v>431450.94</v>
          </cell>
          <cell r="F180">
            <v>499239.73</v>
          </cell>
          <cell r="H180">
            <v>499239.73</v>
          </cell>
          <cell r="J180">
            <v>0</v>
          </cell>
          <cell r="K180">
            <v>0</v>
          </cell>
          <cell r="L180">
            <v>930690.66999999993</v>
          </cell>
          <cell r="M180">
            <v>0</v>
          </cell>
          <cell r="N180">
            <v>930690.66999999993</v>
          </cell>
          <cell r="O180">
            <v>4821252.5100000007</v>
          </cell>
          <cell r="P180">
            <v>0</v>
          </cell>
          <cell r="Q180">
            <v>4821252.5100000007</v>
          </cell>
          <cell r="R180">
            <v>4333217.95</v>
          </cell>
          <cell r="S180">
            <v>0</v>
          </cell>
          <cell r="T180">
            <v>4333217.95</v>
          </cell>
          <cell r="U180">
            <v>0</v>
          </cell>
          <cell r="V180">
            <v>1224984.49</v>
          </cell>
          <cell r="W180">
            <v>1224984.49</v>
          </cell>
          <cell r="X180">
            <v>9154470.4600000009</v>
          </cell>
          <cell r="Y180">
            <v>1224984.49</v>
          </cell>
          <cell r="Z180">
            <v>10379454.950000001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233380.48000000001</v>
          </cell>
          <cell r="D181">
            <v>0</v>
          </cell>
          <cell r="E181">
            <v>233380.48000000001</v>
          </cell>
          <cell r="F181">
            <v>953950.8</v>
          </cell>
          <cell r="H181">
            <v>953950.8</v>
          </cell>
          <cell r="J181">
            <v>0</v>
          </cell>
          <cell r="K181">
            <v>0</v>
          </cell>
          <cell r="L181">
            <v>1187331.28</v>
          </cell>
          <cell r="M181">
            <v>0</v>
          </cell>
          <cell r="N181">
            <v>1187331.28</v>
          </cell>
          <cell r="O181">
            <v>2739425.92</v>
          </cell>
          <cell r="P181">
            <v>0</v>
          </cell>
          <cell r="Q181">
            <v>2739425.92</v>
          </cell>
          <cell r="R181">
            <v>9745172.7800000012</v>
          </cell>
          <cell r="S181">
            <v>0</v>
          </cell>
          <cell r="T181">
            <v>9745172.7800000012</v>
          </cell>
          <cell r="U181">
            <v>0</v>
          </cell>
          <cell r="V181">
            <v>2103278.29</v>
          </cell>
          <cell r="W181">
            <v>2103278.29</v>
          </cell>
          <cell r="X181">
            <v>12484598.700000001</v>
          </cell>
          <cell r="Y181">
            <v>2103278.29</v>
          </cell>
          <cell r="Z181">
            <v>14587876.990000002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40913.49</v>
          </cell>
          <cell r="D183">
            <v>0</v>
          </cell>
          <cell r="E183">
            <v>40913.49</v>
          </cell>
          <cell r="F183">
            <v>63645.08</v>
          </cell>
          <cell r="H183">
            <v>63645.08</v>
          </cell>
          <cell r="J183">
            <v>0</v>
          </cell>
          <cell r="K183">
            <v>0</v>
          </cell>
          <cell r="L183">
            <v>104558.57</v>
          </cell>
          <cell r="M183">
            <v>0</v>
          </cell>
          <cell r="N183">
            <v>104558.57</v>
          </cell>
          <cell r="O183">
            <v>451983.45999999996</v>
          </cell>
          <cell r="P183">
            <v>0</v>
          </cell>
          <cell r="Q183">
            <v>451983.45999999996</v>
          </cell>
          <cell r="R183">
            <v>1961395.98</v>
          </cell>
          <cell r="S183">
            <v>0</v>
          </cell>
          <cell r="T183">
            <v>1961395.98</v>
          </cell>
          <cell r="U183">
            <v>0</v>
          </cell>
          <cell r="V183">
            <v>726272.5</v>
          </cell>
          <cell r="W183">
            <v>726272.5</v>
          </cell>
          <cell r="X183">
            <v>2413379.44</v>
          </cell>
          <cell r="Y183">
            <v>726272.5</v>
          </cell>
          <cell r="Z183">
            <v>3139651.94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14214</v>
          </cell>
          <cell r="H189">
            <v>14214</v>
          </cell>
          <cell r="J189">
            <v>0</v>
          </cell>
          <cell r="K189">
            <v>0</v>
          </cell>
          <cell r="L189">
            <v>14214</v>
          </cell>
          <cell r="M189">
            <v>0</v>
          </cell>
          <cell r="N189">
            <v>14214</v>
          </cell>
          <cell r="O189">
            <v>92774.16</v>
          </cell>
          <cell r="P189">
            <v>0</v>
          </cell>
          <cell r="Q189">
            <v>92774.16</v>
          </cell>
          <cell r="R189">
            <v>97996.34</v>
          </cell>
          <cell r="S189">
            <v>0</v>
          </cell>
          <cell r="T189">
            <v>97996.34</v>
          </cell>
          <cell r="U189">
            <v>0</v>
          </cell>
          <cell r="V189">
            <v>10514.5</v>
          </cell>
          <cell r="W189">
            <v>10514.5</v>
          </cell>
          <cell r="X189">
            <v>190770.5</v>
          </cell>
          <cell r="Y189">
            <v>10514.5</v>
          </cell>
          <cell r="Z189">
            <v>201285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-3400</v>
          </cell>
          <cell r="H194">
            <v>-3400</v>
          </cell>
          <cell r="K194">
            <v>0</v>
          </cell>
          <cell r="L194">
            <v>-3400</v>
          </cell>
          <cell r="M194">
            <v>0</v>
          </cell>
          <cell r="N194">
            <v>-3400</v>
          </cell>
          <cell r="O194">
            <v>0</v>
          </cell>
          <cell r="P194">
            <v>0</v>
          </cell>
          <cell r="Q194">
            <v>0</v>
          </cell>
          <cell r="R194">
            <v>2256984.46</v>
          </cell>
          <cell r="S194">
            <v>0</v>
          </cell>
          <cell r="T194">
            <v>2256984.46</v>
          </cell>
          <cell r="U194">
            <v>0</v>
          </cell>
          <cell r="V194">
            <v>0</v>
          </cell>
          <cell r="W194">
            <v>0</v>
          </cell>
          <cell r="X194">
            <v>2256984.46</v>
          </cell>
          <cell r="Y194">
            <v>0</v>
          </cell>
          <cell r="Z194">
            <v>2256984.46</v>
          </cell>
        </row>
        <row r="195">
          <cell r="A195" t="str">
            <v>53002-02</v>
          </cell>
          <cell r="B195" t="str">
            <v>Freight - Lacal Sale</v>
          </cell>
          <cell r="C195">
            <v>0</v>
          </cell>
          <cell r="D195">
            <v>0</v>
          </cell>
          <cell r="E195">
            <v>0</v>
          </cell>
          <cell r="F195">
            <v>3784</v>
          </cell>
          <cell r="H195">
            <v>3784</v>
          </cell>
          <cell r="K195">
            <v>0</v>
          </cell>
          <cell r="L195">
            <v>3784</v>
          </cell>
          <cell r="M195">
            <v>0</v>
          </cell>
          <cell r="N195">
            <v>3784</v>
          </cell>
          <cell r="O195">
            <v>2329691.63</v>
          </cell>
          <cell r="P195">
            <v>0</v>
          </cell>
          <cell r="Q195">
            <v>2329691.63</v>
          </cell>
          <cell r="R195">
            <v>99441.8</v>
          </cell>
          <cell r="S195">
            <v>0</v>
          </cell>
          <cell r="T195">
            <v>99441.8</v>
          </cell>
          <cell r="U195">
            <v>0</v>
          </cell>
          <cell r="V195">
            <v>0</v>
          </cell>
          <cell r="W195">
            <v>0</v>
          </cell>
          <cell r="X195">
            <v>2429133.4299999997</v>
          </cell>
          <cell r="Y195">
            <v>0</v>
          </cell>
          <cell r="Z195">
            <v>2429133.4299999997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26950.5</v>
          </cell>
          <cell r="D199">
            <v>0</v>
          </cell>
          <cell r="E199">
            <v>26950.5</v>
          </cell>
          <cell r="F199">
            <v>425239.03</v>
          </cell>
          <cell r="H199">
            <v>425239.03</v>
          </cell>
          <cell r="J199">
            <v>0</v>
          </cell>
          <cell r="K199">
            <v>0</v>
          </cell>
          <cell r="L199">
            <v>452189.53</v>
          </cell>
          <cell r="M199">
            <v>0</v>
          </cell>
          <cell r="N199">
            <v>452189.53</v>
          </cell>
          <cell r="O199">
            <v>10496764.68</v>
          </cell>
          <cell r="P199">
            <v>0</v>
          </cell>
          <cell r="Q199">
            <v>10496764.68</v>
          </cell>
          <cell r="R199">
            <v>8212754.1200000001</v>
          </cell>
          <cell r="S199">
            <v>0</v>
          </cell>
          <cell r="T199">
            <v>8212754.1200000001</v>
          </cell>
          <cell r="U199">
            <v>0</v>
          </cell>
          <cell r="V199">
            <v>4854571.72</v>
          </cell>
          <cell r="W199">
            <v>4854571.72</v>
          </cell>
          <cell r="X199">
            <v>18709518.800000001</v>
          </cell>
          <cell r="Y199">
            <v>4854571.72</v>
          </cell>
          <cell r="Z199">
            <v>23564090.52</v>
          </cell>
        </row>
        <row r="200">
          <cell r="A200" t="str">
            <v>54001-02</v>
          </cell>
          <cell r="B200" t="str">
            <v>Overtime - Office</v>
          </cell>
          <cell r="C200">
            <v>2198.9499999999998</v>
          </cell>
          <cell r="D200">
            <v>0</v>
          </cell>
          <cell r="E200">
            <v>2198.9499999999998</v>
          </cell>
          <cell r="F200">
            <v>34696.25</v>
          </cell>
          <cell r="H200">
            <v>34696.25</v>
          </cell>
          <cell r="J200">
            <v>0</v>
          </cell>
          <cell r="K200">
            <v>0</v>
          </cell>
          <cell r="L200">
            <v>36895.199999999997</v>
          </cell>
          <cell r="M200">
            <v>0</v>
          </cell>
          <cell r="N200">
            <v>36895.199999999997</v>
          </cell>
          <cell r="O200">
            <v>410731.16000000003</v>
          </cell>
          <cell r="P200">
            <v>0</v>
          </cell>
          <cell r="Q200">
            <v>410731.16000000003</v>
          </cell>
          <cell r="R200">
            <v>370545.17</v>
          </cell>
          <cell r="S200">
            <v>0</v>
          </cell>
          <cell r="T200">
            <v>370545.17</v>
          </cell>
          <cell r="U200">
            <v>0</v>
          </cell>
          <cell r="V200">
            <v>204575.42</v>
          </cell>
          <cell r="W200">
            <v>204575.42</v>
          </cell>
          <cell r="X200">
            <v>781276.33000000007</v>
          </cell>
          <cell r="Y200">
            <v>204575.42</v>
          </cell>
          <cell r="Z200">
            <v>985851.75000000012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6937.14</v>
          </cell>
          <cell r="D202">
            <v>0</v>
          </cell>
          <cell r="E202">
            <v>6937.14</v>
          </cell>
          <cell r="F202">
            <v>109457.87</v>
          </cell>
          <cell r="H202">
            <v>109457.87</v>
          </cell>
          <cell r="J202">
            <v>0</v>
          </cell>
          <cell r="K202">
            <v>0</v>
          </cell>
          <cell r="L202">
            <v>116395.01</v>
          </cell>
          <cell r="M202">
            <v>0</v>
          </cell>
          <cell r="N202">
            <v>116395.01</v>
          </cell>
          <cell r="O202">
            <v>1141040.5</v>
          </cell>
          <cell r="P202">
            <v>0</v>
          </cell>
          <cell r="Q202">
            <v>1141040.5</v>
          </cell>
          <cell r="R202">
            <v>951113.77</v>
          </cell>
          <cell r="S202">
            <v>0</v>
          </cell>
          <cell r="T202">
            <v>951113.77</v>
          </cell>
          <cell r="U202">
            <v>0</v>
          </cell>
          <cell r="V202">
            <v>488680.91</v>
          </cell>
          <cell r="W202">
            <v>488680.91</v>
          </cell>
          <cell r="X202">
            <v>2092154.27</v>
          </cell>
          <cell r="Y202">
            <v>488680.91</v>
          </cell>
          <cell r="Z202">
            <v>2580835.1800000002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115751.71</v>
          </cell>
          <cell r="D204">
            <v>0</v>
          </cell>
          <cell r="E204">
            <v>115751.71</v>
          </cell>
          <cell r="F204">
            <v>137094.86000000002</v>
          </cell>
          <cell r="H204">
            <v>137094.86000000002</v>
          </cell>
          <cell r="J204">
            <v>0</v>
          </cell>
          <cell r="K204">
            <v>0</v>
          </cell>
          <cell r="L204">
            <v>252846.57</v>
          </cell>
          <cell r="M204">
            <v>0</v>
          </cell>
          <cell r="N204">
            <v>252846.57</v>
          </cell>
          <cell r="O204">
            <v>1204965.57</v>
          </cell>
          <cell r="P204">
            <v>0</v>
          </cell>
          <cell r="Q204">
            <v>1204965.57</v>
          </cell>
          <cell r="R204">
            <v>994778.22</v>
          </cell>
          <cell r="S204">
            <v>0</v>
          </cell>
          <cell r="T204">
            <v>994778.22</v>
          </cell>
          <cell r="U204">
            <v>0</v>
          </cell>
          <cell r="V204">
            <v>439424.59</v>
          </cell>
          <cell r="W204">
            <v>439424.59</v>
          </cell>
          <cell r="X204">
            <v>2199743.79</v>
          </cell>
          <cell r="Y204">
            <v>439424.59</v>
          </cell>
          <cell r="Z204">
            <v>2639168.38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145.74</v>
          </cell>
          <cell r="D208">
            <v>0</v>
          </cell>
          <cell r="E208">
            <v>145.74</v>
          </cell>
          <cell r="F208">
            <v>2299.62</v>
          </cell>
          <cell r="H208">
            <v>2299.62</v>
          </cell>
          <cell r="J208">
            <v>0</v>
          </cell>
          <cell r="K208">
            <v>0</v>
          </cell>
          <cell r="L208">
            <v>2445.3599999999997</v>
          </cell>
          <cell r="M208">
            <v>0</v>
          </cell>
          <cell r="N208">
            <v>2445.3599999999997</v>
          </cell>
          <cell r="O208">
            <v>53533.159999999996</v>
          </cell>
          <cell r="P208">
            <v>0</v>
          </cell>
          <cell r="Q208">
            <v>53533.159999999996</v>
          </cell>
          <cell r="R208">
            <v>36471.25</v>
          </cell>
          <cell r="S208">
            <v>0</v>
          </cell>
          <cell r="T208">
            <v>36471.25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90004.41</v>
          </cell>
          <cell r="Y208">
            <v>25878.799999999999</v>
          </cell>
          <cell r="Z208">
            <v>115883.21</v>
          </cell>
        </row>
        <row r="209">
          <cell r="A209" t="str">
            <v>54002-03</v>
          </cell>
          <cell r="B209" t="str">
            <v>Other Rental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55394.3</v>
          </cell>
          <cell r="P209">
            <v>0</v>
          </cell>
          <cell r="Q209">
            <v>55394.3</v>
          </cell>
          <cell r="R209">
            <v>42490.23</v>
          </cell>
          <cell r="S209">
            <v>0</v>
          </cell>
          <cell r="T209">
            <v>42490.23</v>
          </cell>
          <cell r="U209">
            <v>0</v>
          </cell>
          <cell r="V209">
            <v>26708.83</v>
          </cell>
          <cell r="W209">
            <v>26708.83</v>
          </cell>
          <cell r="X209">
            <v>97884.53</v>
          </cell>
          <cell r="Y209">
            <v>26708.83</v>
          </cell>
          <cell r="Z209">
            <v>124593.36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3933.6</v>
          </cell>
          <cell r="D211">
            <v>0</v>
          </cell>
          <cell r="E211">
            <v>3933.6</v>
          </cell>
          <cell r="F211">
            <v>62066.400000000001</v>
          </cell>
          <cell r="H211">
            <v>62066.400000000001</v>
          </cell>
          <cell r="J211">
            <v>0</v>
          </cell>
          <cell r="K211">
            <v>0</v>
          </cell>
          <cell r="L211">
            <v>66000</v>
          </cell>
          <cell r="M211">
            <v>0</v>
          </cell>
          <cell r="N211">
            <v>66000</v>
          </cell>
          <cell r="O211">
            <v>524154.07999999996</v>
          </cell>
          <cell r="P211">
            <v>0</v>
          </cell>
          <cell r="Q211">
            <v>524154.07999999996</v>
          </cell>
          <cell r="R211">
            <v>490748.35000000003</v>
          </cell>
          <cell r="S211">
            <v>0</v>
          </cell>
          <cell r="T211">
            <v>490748.35000000003</v>
          </cell>
          <cell r="U211">
            <v>0</v>
          </cell>
          <cell r="V211">
            <v>249209.09</v>
          </cell>
          <cell r="W211">
            <v>249209.09</v>
          </cell>
          <cell r="X211">
            <v>1014902.4299999999</v>
          </cell>
          <cell r="Y211">
            <v>249209.09</v>
          </cell>
          <cell r="Z211">
            <v>1264111.52</v>
          </cell>
        </row>
        <row r="212">
          <cell r="A212" t="str">
            <v>54003-02</v>
          </cell>
          <cell r="B212" t="str">
            <v>General Maintenance</v>
          </cell>
          <cell r="C212">
            <v>6868.19</v>
          </cell>
          <cell r="D212">
            <v>0</v>
          </cell>
          <cell r="E212">
            <v>6868.19</v>
          </cell>
          <cell r="F212">
            <v>118369.98</v>
          </cell>
          <cell r="H212">
            <v>118369.98</v>
          </cell>
          <cell r="J212">
            <v>0</v>
          </cell>
          <cell r="K212">
            <v>0</v>
          </cell>
          <cell r="L212">
            <v>125238.17</v>
          </cell>
          <cell r="M212">
            <v>0</v>
          </cell>
          <cell r="N212">
            <v>125238.17</v>
          </cell>
          <cell r="O212">
            <v>494588.06</v>
          </cell>
          <cell r="P212">
            <v>0</v>
          </cell>
          <cell r="Q212">
            <v>494588.06</v>
          </cell>
          <cell r="R212">
            <v>525884.65</v>
          </cell>
          <cell r="S212">
            <v>0</v>
          </cell>
          <cell r="T212">
            <v>525884.65</v>
          </cell>
          <cell r="U212">
            <v>0</v>
          </cell>
          <cell r="V212">
            <v>230111.77</v>
          </cell>
          <cell r="W212">
            <v>230111.77</v>
          </cell>
          <cell r="X212">
            <v>1020472.71</v>
          </cell>
          <cell r="Y212">
            <v>230111.77</v>
          </cell>
          <cell r="Z212">
            <v>1250584.48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894</v>
          </cell>
          <cell r="D214">
            <v>0</v>
          </cell>
          <cell r="E214">
            <v>894</v>
          </cell>
          <cell r="F214">
            <v>14106</v>
          </cell>
          <cell r="H214">
            <v>14106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196384.43</v>
          </cell>
          <cell r="P214">
            <v>0</v>
          </cell>
          <cell r="Q214">
            <v>196384.43</v>
          </cell>
          <cell r="R214">
            <v>211193.1</v>
          </cell>
          <cell r="S214">
            <v>0</v>
          </cell>
          <cell r="T214">
            <v>211193.1</v>
          </cell>
          <cell r="U214">
            <v>0</v>
          </cell>
          <cell r="V214">
            <v>175121.82</v>
          </cell>
          <cell r="W214">
            <v>175121.82</v>
          </cell>
          <cell r="X214">
            <v>407577.53</v>
          </cell>
          <cell r="Y214">
            <v>175121.82</v>
          </cell>
          <cell r="Z214">
            <v>582699.35000000009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32420.62</v>
          </cell>
          <cell r="P217">
            <v>0</v>
          </cell>
          <cell r="Q217">
            <v>32420.62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2674.08</v>
          </cell>
          <cell r="D219">
            <v>0</v>
          </cell>
          <cell r="E219">
            <v>2674.08</v>
          </cell>
          <cell r="F219">
            <v>42192.92</v>
          </cell>
          <cell r="H219">
            <v>42192.92</v>
          </cell>
          <cell r="J219">
            <v>0</v>
          </cell>
          <cell r="K219">
            <v>0</v>
          </cell>
          <cell r="L219">
            <v>44867</v>
          </cell>
          <cell r="M219">
            <v>0</v>
          </cell>
          <cell r="N219">
            <v>44867</v>
          </cell>
          <cell r="O219">
            <v>342522.9</v>
          </cell>
          <cell r="P219">
            <v>0</v>
          </cell>
          <cell r="Q219">
            <v>342522.9</v>
          </cell>
          <cell r="R219">
            <v>361581.2</v>
          </cell>
          <cell r="S219">
            <v>0</v>
          </cell>
          <cell r="T219">
            <v>361581.2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704104.10000000009</v>
          </cell>
          <cell r="Y219">
            <v>131937.64000000001</v>
          </cell>
          <cell r="Z219">
            <v>836041.74000000011</v>
          </cell>
        </row>
        <row r="220">
          <cell r="A220" t="str">
            <v>54005-02</v>
          </cell>
          <cell r="B220" t="str">
            <v>Vehicle Maintenance</v>
          </cell>
          <cell r="C220">
            <v>47.37</v>
          </cell>
          <cell r="D220">
            <v>0</v>
          </cell>
          <cell r="E220">
            <v>47.37</v>
          </cell>
          <cell r="F220">
            <v>747.49</v>
          </cell>
          <cell r="H220">
            <v>747.49</v>
          </cell>
          <cell r="J220">
            <v>0</v>
          </cell>
          <cell r="K220">
            <v>0</v>
          </cell>
          <cell r="L220">
            <v>794.86</v>
          </cell>
          <cell r="M220">
            <v>0</v>
          </cell>
          <cell r="N220">
            <v>794.86</v>
          </cell>
          <cell r="O220">
            <v>43049.200000000004</v>
          </cell>
          <cell r="P220">
            <v>0</v>
          </cell>
          <cell r="Q220">
            <v>43049.200000000004</v>
          </cell>
          <cell r="R220">
            <v>31225.190000000002</v>
          </cell>
          <cell r="S220">
            <v>0</v>
          </cell>
          <cell r="T220">
            <v>31225.190000000002</v>
          </cell>
          <cell r="U220">
            <v>0</v>
          </cell>
          <cell r="V220">
            <v>31427.48</v>
          </cell>
          <cell r="W220">
            <v>31427.48</v>
          </cell>
          <cell r="X220">
            <v>74274.390000000014</v>
          </cell>
          <cell r="Y220">
            <v>31427.48</v>
          </cell>
          <cell r="Z220">
            <v>105701.87000000001</v>
          </cell>
        </row>
        <row r="221">
          <cell r="A221" t="str">
            <v>54005-04</v>
          </cell>
          <cell r="B221" t="str">
            <v>Car tax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18316.32</v>
          </cell>
          <cell r="P221">
            <v>0</v>
          </cell>
          <cell r="Q221">
            <v>18316.32</v>
          </cell>
          <cell r="R221">
            <v>16359.21</v>
          </cell>
          <cell r="S221">
            <v>0</v>
          </cell>
          <cell r="T221">
            <v>16359.21</v>
          </cell>
          <cell r="U221">
            <v>0</v>
          </cell>
          <cell r="V221">
            <v>6784.28</v>
          </cell>
          <cell r="W221">
            <v>6784.28</v>
          </cell>
          <cell r="X221">
            <v>34675.53</v>
          </cell>
          <cell r="Y221">
            <v>6784.28</v>
          </cell>
          <cell r="Z221">
            <v>41459.81</v>
          </cell>
        </row>
        <row r="222">
          <cell r="A222" t="str">
            <v>54005-05</v>
          </cell>
          <cell r="B222" t="str">
            <v>Local Conveyance</v>
          </cell>
          <cell r="C222">
            <v>26.52</v>
          </cell>
          <cell r="D222">
            <v>0</v>
          </cell>
          <cell r="E222">
            <v>26.52</v>
          </cell>
          <cell r="F222">
            <v>418.48</v>
          </cell>
          <cell r="H222">
            <v>418.48</v>
          </cell>
          <cell r="J222">
            <v>0</v>
          </cell>
          <cell r="K222">
            <v>0</v>
          </cell>
          <cell r="L222">
            <v>445</v>
          </cell>
          <cell r="M222">
            <v>0</v>
          </cell>
          <cell r="N222">
            <v>445</v>
          </cell>
          <cell r="O222">
            <v>17823.7</v>
          </cell>
          <cell r="P222">
            <v>0</v>
          </cell>
          <cell r="Q222">
            <v>17823.7</v>
          </cell>
          <cell r="R222">
            <v>25693.239999999998</v>
          </cell>
          <cell r="S222">
            <v>0</v>
          </cell>
          <cell r="T222">
            <v>25693.239999999998</v>
          </cell>
          <cell r="U222">
            <v>0</v>
          </cell>
          <cell r="V222">
            <v>6265.06</v>
          </cell>
          <cell r="W222">
            <v>6265.06</v>
          </cell>
          <cell r="X222">
            <v>43516.94</v>
          </cell>
          <cell r="Y222">
            <v>6265.06</v>
          </cell>
          <cell r="Z222">
            <v>49782</v>
          </cell>
        </row>
        <row r="223">
          <cell r="A223" t="str">
            <v>54005-06</v>
          </cell>
          <cell r="B223" t="str">
            <v>Vehicle Rental</v>
          </cell>
          <cell r="C223">
            <v>3443.69</v>
          </cell>
          <cell r="D223">
            <v>0</v>
          </cell>
          <cell r="E223">
            <v>3443.69</v>
          </cell>
          <cell r="F223">
            <v>54336.31</v>
          </cell>
          <cell r="H223">
            <v>54336.31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562971.14999999991</v>
          </cell>
          <cell r="P223">
            <v>0</v>
          </cell>
          <cell r="Q223">
            <v>562971.14999999991</v>
          </cell>
          <cell r="R223">
            <v>510702.6</v>
          </cell>
          <cell r="S223">
            <v>0</v>
          </cell>
          <cell r="T223">
            <v>510702.6</v>
          </cell>
          <cell r="U223">
            <v>0</v>
          </cell>
          <cell r="V223">
            <v>252187.41</v>
          </cell>
          <cell r="W223">
            <v>252187.41</v>
          </cell>
          <cell r="X223">
            <v>1073673.75</v>
          </cell>
          <cell r="Y223">
            <v>252187.41</v>
          </cell>
          <cell r="Z223">
            <v>1325861.1599999999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1647.38</v>
          </cell>
          <cell r="D225">
            <v>0</v>
          </cell>
          <cell r="E225">
            <v>8980.64</v>
          </cell>
          <cell r="F225">
            <v>25993.479999999996</v>
          </cell>
          <cell r="H225">
            <v>21301.59</v>
          </cell>
          <cell r="J225">
            <v>0</v>
          </cell>
          <cell r="K225">
            <v>0</v>
          </cell>
          <cell r="L225">
            <v>27640.859999999997</v>
          </cell>
          <cell r="M225">
            <v>0</v>
          </cell>
          <cell r="N225">
            <v>27640.859999999997</v>
          </cell>
          <cell r="O225">
            <v>190354.92</v>
          </cell>
          <cell r="P225">
            <v>0</v>
          </cell>
          <cell r="Q225">
            <v>190354.92</v>
          </cell>
          <cell r="R225">
            <v>175580.69</v>
          </cell>
          <cell r="S225">
            <v>0</v>
          </cell>
          <cell r="T225">
            <v>175580.69</v>
          </cell>
          <cell r="U225">
            <v>0</v>
          </cell>
          <cell r="V225">
            <v>86198.39</v>
          </cell>
          <cell r="W225">
            <v>86198.39</v>
          </cell>
          <cell r="X225">
            <v>365935.61</v>
          </cell>
          <cell r="Y225">
            <v>86198.39</v>
          </cell>
          <cell r="Z225">
            <v>452134</v>
          </cell>
        </row>
        <row r="226">
          <cell r="A226" t="str">
            <v>54006-02</v>
          </cell>
          <cell r="B226" t="str">
            <v>Postage &amp; Courier</v>
          </cell>
          <cell r="C226">
            <v>0</v>
          </cell>
          <cell r="D226">
            <v>0</v>
          </cell>
          <cell r="E226">
            <v>0</v>
          </cell>
          <cell r="F226">
            <v>648.94000000000005</v>
          </cell>
          <cell r="H226">
            <v>648.94000000000005</v>
          </cell>
          <cell r="J226">
            <v>0</v>
          </cell>
          <cell r="K226">
            <v>0</v>
          </cell>
          <cell r="L226">
            <v>648.94000000000005</v>
          </cell>
          <cell r="M226">
            <v>0</v>
          </cell>
          <cell r="N226">
            <v>648.94000000000005</v>
          </cell>
          <cell r="O226">
            <v>760.27</v>
          </cell>
          <cell r="P226">
            <v>0</v>
          </cell>
          <cell r="Q226">
            <v>760.27</v>
          </cell>
          <cell r="R226">
            <v>4164.26</v>
          </cell>
          <cell r="S226">
            <v>0</v>
          </cell>
          <cell r="T226">
            <v>4164.26</v>
          </cell>
          <cell r="U226">
            <v>0</v>
          </cell>
          <cell r="V226">
            <v>301.07</v>
          </cell>
          <cell r="W226">
            <v>301.07</v>
          </cell>
          <cell r="X226">
            <v>4924.5300000000007</v>
          </cell>
          <cell r="Y226">
            <v>301.07</v>
          </cell>
          <cell r="Z226">
            <v>5225.6000000000004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138.41999999999999</v>
          </cell>
          <cell r="D229">
            <v>0</v>
          </cell>
          <cell r="E229">
            <v>138.41999999999999</v>
          </cell>
          <cell r="F229">
            <v>2184</v>
          </cell>
          <cell r="H229">
            <v>2184</v>
          </cell>
          <cell r="K229">
            <v>0</v>
          </cell>
          <cell r="L229">
            <v>2322.42</v>
          </cell>
          <cell r="M229">
            <v>0</v>
          </cell>
          <cell r="N229">
            <v>2322.42</v>
          </cell>
          <cell r="O229">
            <v>47969.09</v>
          </cell>
          <cell r="P229">
            <v>0</v>
          </cell>
          <cell r="Q229">
            <v>47969.09</v>
          </cell>
          <cell r="R229">
            <v>23230.95</v>
          </cell>
          <cell r="S229">
            <v>0</v>
          </cell>
          <cell r="T229">
            <v>23230.95</v>
          </cell>
          <cell r="U229">
            <v>0</v>
          </cell>
          <cell r="V229">
            <v>17886.62</v>
          </cell>
          <cell r="W229">
            <v>17886.62</v>
          </cell>
          <cell r="X229">
            <v>71200.039999999994</v>
          </cell>
          <cell r="Y229">
            <v>17886.62</v>
          </cell>
          <cell r="Z229">
            <v>89086.659999999989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51426.34</v>
          </cell>
          <cell r="P232">
            <v>0</v>
          </cell>
          <cell r="Q232">
            <v>51426.34</v>
          </cell>
          <cell r="R232">
            <v>100054.74</v>
          </cell>
          <cell r="S232">
            <v>0</v>
          </cell>
          <cell r="T232">
            <v>100054.74</v>
          </cell>
          <cell r="U232">
            <v>0</v>
          </cell>
          <cell r="V232">
            <v>24826.94</v>
          </cell>
          <cell r="W232">
            <v>24826.94</v>
          </cell>
          <cell r="X232">
            <v>151481.08000000002</v>
          </cell>
          <cell r="Y232">
            <v>24826.94</v>
          </cell>
          <cell r="Z232">
            <v>176308.02000000002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1390.17</v>
          </cell>
          <cell r="D242">
            <v>0</v>
          </cell>
          <cell r="E242">
            <v>1390.17</v>
          </cell>
          <cell r="F242">
            <v>21934.83</v>
          </cell>
          <cell r="H242">
            <v>21934.83</v>
          </cell>
          <cell r="J242">
            <v>0</v>
          </cell>
          <cell r="K242">
            <v>0</v>
          </cell>
          <cell r="L242">
            <v>23325</v>
          </cell>
          <cell r="M242">
            <v>0</v>
          </cell>
          <cell r="N242">
            <v>23325</v>
          </cell>
          <cell r="O242">
            <v>103122.23</v>
          </cell>
          <cell r="P242">
            <v>0</v>
          </cell>
          <cell r="Q242">
            <v>103122.23</v>
          </cell>
          <cell r="R242">
            <v>107903.85</v>
          </cell>
          <cell r="S242">
            <v>0</v>
          </cell>
          <cell r="T242">
            <v>107903.85</v>
          </cell>
          <cell r="U242">
            <v>0</v>
          </cell>
          <cell r="V242">
            <v>45698.92</v>
          </cell>
          <cell r="W242">
            <v>45698.92</v>
          </cell>
          <cell r="X242">
            <v>211026.08000000002</v>
          </cell>
          <cell r="Y242">
            <v>45698.92</v>
          </cell>
          <cell r="Z242">
            <v>256725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7077.8</v>
          </cell>
          <cell r="D243">
            <v>0</v>
          </cell>
          <cell r="E243">
            <v>7077.8</v>
          </cell>
          <cell r="F243">
            <v>7619.2</v>
          </cell>
          <cell r="H243">
            <v>7619.2</v>
          </cell>
          <cell r="J243">
            <v>0</v>
          </cell>
          <cell r="K243">
            <v>0</v>
          </cell>
          <cell r="L243">
            <v>14697</v>
          </cell>
          <cell r="M243">
            <v>0</v>
          </cell>
          <cell r="N243">
            <v>14697</v>
          </cell>
          <cell r="O243">
            <v>86125.19</v>
          </cell>
          <cell r="P243">
            <v>0</v>
          </cell>
          <cell r="Q243">
            <v>86125.19</v>
          </cell>
          <cell r="R243">
            <v>69060.289999999994</v>
          </cell>
          <cell r="S243">
            <v>0</v>
          </cell>
          <cell r="T243">
            <v>69060.289999999994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155185.47999999998</v>
          </cell>
          <cell r="Y243">
            <v>74659.399999999994</v>
          </cell>
          <cell r="Z243">
            <v>229844.87999999998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</v>
          </cell>
          <cell r="S251">
            <v>0</v>
          </cell>
          <cell r="T251">
            <v>122647.43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2116.9499999999998</v>
          </cell>
          <cell r="P253">
            <v>0</v>
          </cell>
          <cell r="Q253">
            <v>2116.9499999999998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</v>
          </cell>
          <cell r="Y253">
            <v>1507.23</v>
          </cell>
          <cell r="Z253">
            <v>5293.87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19.07</v>
          </cell>
          <cell r="D256">
            <v>0</v>
          </cell>
          <cell r="E256">
            <v>19.07</v>
          </cell>
          <cell r="F256">
            <v>300.93</v>
          </cell>
          <cell r="H256">
            <v>300.93</v>
          </cell>
          <cell r="J256">
            <v>0</v>
          </cell>
          <cell r="K256">
            <v>0</v>
          </cell>
          <cell r="L256">
            <v>320</v>
          </cell>
          <cell r="M256">
            <v>0</v>
          </cell>
          <cell r="N256">
            <v>320</v>
          </cell>
          <cell r="O256">
            <v>1682.82</v>
          </cell>
          <cell r="P256">
            <v>0</v>
          </cell>
          <cell r="Q256">
            <v>1682.82</v>
          </cell>
          <cell r="R256">
            <v>1602.8500000000001</v>
          </cell>
          <cell r="S256">
            <v>0</v>
          </cell>
          <cell r="T256">
            <v>1602.8500000000001</v>
          </cell>
          <cell r="U256">
            <v>0</v>
          </cell>
          <cell r="V256">
            <v>744.33</v>
          </cell>
          <cell r="W256">
            <v>744.33</v>
          </cell>
          <cell r="X256">
            <v>3285.67</v>
          </cell>
          <cell r="Y256">
            <v>744.33</v>
          </cell>
          <cell r="Z256">
            <v>4030</v>
          </cell>
        </row>
        <row r="257">
          <cell r="A257" t="str">
            <v>54015-03</v>
          </cell>
          <cell r="B257" t="str">
            <v>Bank Charge - Others</v>
          </cell>
          <cell r="C257">
            <v>1475.8799999999999</v>
          </cell>
          <cell r="D257">
            <v>0</v>
          </cell>
          <cell r="E257">
            <v>1475.8799999999999</v>
          </cell>
          <cell r="F257">
            <v>5930.68</v>
          </cell>
          <cell r="H257">
            <v>5930.68</v>
          </cell>
          <cell r="J257">
            <v>0</v>
          </cell>
          <cell r="K257">
            <v>0</v>
          </cell>
          <cell r="L257">
            <v>7406.56</v>
          </cell>
          <cell r="M257">
            <v>0</v>
          </cell>
          <cell r="N257">
            <v>7406.56</v>
          </cell>
          <cell r="O257">
            <v>44779.32</v>
          </cell>
          <cell r="P257">
            <v>0</v>
          </cell>
          <cell r="Q257">
            <v>44779.32</v>
          </cell>
          <cell r="R257">
            <v>37501.14</v>
          </cell>
          <cell r="S257">
            <v>0</v>
          </cell>
          <cell r="T257">
            <v>37501.14</v>
          </cell>
          <cell r="U257">
            <v>0</v>
          </cell>
          <cell r="V257">
            <v>11156.69</v>
          </cell>
          <cell r="W257">
            <v>11156.69</v>
          </cell>
          <cell r="X257">
            <v>82280.459999999992</v>
          </cell>
          <cell r="Y257">
            <v>11156.69</v>
          </cell>
          <cell r="Z257">
            <v>93437.15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19.45</v>
          </cell>
          <cell r="D260">
            <v>0</v>
          </cell>
          <cell r="E260">
            <v>0</v>
          </cell>
          <cell r="F260">
            <v>306.93</v>
          </cell>
          <cell r="H260">
            <v>306.93</v>
          </cell>
          <cell r="J260">
            <v>0</v>
          </cell>
          <cell r="K260">
            <v>0</v>
          </cell>
          <cell r="L260">
            <v>326.38</v>
          </cell>
          <cell r="M260">
            <v>0</v>
          </cell>
          <cell r="N260">
            <v>326.38</v>
          </cell>
          <cell r="O260">
            <v>60235.079999999994</v>
          </cell>
          <cell r="P260">
            <v>0</v>
          </cell>
          <cell r="Q260">
            <v>60235.079999999994</v>
          </cell>
          <cell r="R260">
            <v>46050.559999999998</v>
          </cell>
          <cell r="S260">
            <v>0</v>
          </cell>
          <cell r="T260">
            <v>46050.559999999998</v>
          </cell>
          <cell r="U260">
            <v>0</v>
          </cell>
          <cell r="V260">
            <v>33681.15</v>
          </cell>
          <cell r="W260">
            <v>33681.15</v>
          </cell>
          <cell r="X260">
            <v>106285.63999999998</v>
          </cell>
          <cell r="Y260">
            <v>33681.15</v>
          </cell>
          <cell r="Z260">
            <v>139966.78999999998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1298.83</v>
          </cell>
          <cell r="D262">
            <v>0</v>
          </cell>
          <cell r="E262">
            <v>1298.83</v>
          </cell>
          <cell r="F262">
            <v>20493.7</v>
          </cell>
          <cell r="H262">
            <v>20493.7</v>
          </cell>
          <cell r="J262">
            <v>0</v>
          </cell>
          <cell r="K262">
            <v>0</v>
          </cell>
          <cell r="L262">
            <v>21792.53</v>
          </cell>
          <cell r="M262">
            <v>0</v>
          </cell>
          <cell r="N262">
            <v>21792.53</v>
          </cell>
          <cell r="O262">
            <v>221357.43</v>
          </cell>
          <cell r="P262">
            <v>0</v>
          </cell>
          <cell r="Q262">
            <v>221357.43</v>
          </cell>
          <cell r="R262">
            <v>202801.77000000002</v>
          </cell>
          <cell r="S262">
            <v>0</v>
          </cell>
          <cell r="T262">
            <v>202801.77000000002</v>
          </cell>
          <cell r="U262">
            <v>0</v>
          </cell>
          <cell r="V262">
            <v>95573.63</v>
          </cell>
          <cell r="W262">
            <v>95573.63</v>
          </cell>
          <cell r="X262">
            <v>424159.2</v>
          </cell>
          <cell r="Y262">
            <v>95573.63</v>
          </cell>
          <cell r="Z262">
            <v>519732.83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3983.34</v>
          </cell>
          <cell r="D270">
            <v>0</v>
          </cell>
          <cell r="E270">
            <v>3983.34</v>
          </cell>
          <cell r="F270">
            <v>62851.29</v>
          </cell>
          <cell r="H270">
            <v>62851.29</v>
          </cell>
          <cell r="J270">
            <v>0</v>
          </cell>
          <cell r="K270">
            <v>0</v>
          </cell>
          <cell r="L270">
            <v>66834.63</v>
          </cell>
          <cell r="M270">
            <v>0</v>
          </cell>
          <cell r="N270">
            <v>66834.63</v>
          </cell>
          <cell r="O270">
            <v>338856.77</v>
          </cell>
          <cell r="P270">
            <v>0</v>
          </cell>
          <cell r="Q270">
            <v>338856.77</v>
          </cell>
          <cell r="R270">
            <v>343079.32999999996</v>
          </cell>
          <cell r="S270">
            <v>0</v>
          </cell>
          <cell r="T270">
            <v>343079.32999999996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681936.1</v>
          </cell>
          <cell r="Y270">
            <v>153295.04999999999</v>
          </cell>
          <cell r="Z270">
            <v>835231.14999999991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17258.23</v>
          </cell>
          <cell r="D271">
            <v>0</v>
          </cell>
          <cell r="E271">
            <v>17258.23</v>
          </cell>
          <cell r="F271">
            <v>272309.31</v>
          </cell>
          <cell r="H271">
            <v>272309.31</v>
          </cell>
          <cell r="J271">
            <v>0</v>
          </cell>
          <cell r="K271">
            <v>0</v>
          </cell>
          <cell r="L271">
            <v>289567.53999999998</v>
          </cell>
          <cell r="M271">
            <v>0</v>
          </cell>
          <cell r="N271">
            <v>289567.53999999998</v>
          </cell>
          <cell r="O271">
            <v>1509481.01</v>
          </cell>
          <cell r="P271">
            <v>0</v>
          </cell>
          <cell r="Q271">
            <v>1509481.01</v>
          </cell>
          <cell r="R271">
            <v>1515498.23</v>
          </cell>
          <cell r="S271">
            <v>0</v>
          </cell>
          <cell r="T271">
            <v>1515498.23</v>
          </cell>
          <cell r="U271">
            <v>0</v>
          </cell>
          <cell r="V271">
            <v>715665.93</v>
          </cell>
          <cell r="W271">
            <v>715665.93</v>
          </cell>
          <cell r="X271">
            <v>3024979.24</v>
          </cell>
          <cell r="Y271">
            <v>715665.93</v>
          </cell>
          <cell r="Z271">
            <v>3740645.1700000004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3017.17</v>
          </cell>
          <cell r="D272">
            <v>0</v>
          </cell>
          <cell r="E272">
            <v>3017.17</v>
          </cell>
          <cell r="F272">
            <v>47606.559999999998</v>
          </cell>
          <cell r="H272">
            <v>47606.559999999998</v>
          </cell>
          <cell r="J272">
            <v>0</v>
          </cell>
          <cell r="K272">
            <v>0</v>
          </cell>
          <cell r="L272">
            <v>50623.729999999996</v>
          </cell>
          <cell r="M272">
            <v>0</v>
          </cell>
          <cell r="N272">
            <v>50623.729999999996</v>
          </cell>
          <cell r="O272">
            <v>415936.12</v>
          </cell>
          <cell r="P272">
            <v>0</v>
          </cell>
          <cell r="Q272">
            <v>415936.12</v>
          </cell>
          <cell r="R272">
            <v>380075.45</v>
          </cell>
          <cell r="S272">
            <v>0</v>
          </cell>
          <cell r="T272">
            <v>380075.45</v>
          </cell>
          <cell r="U272">
            <v>0</v>
          </cell>
          <cell r="V272">
            <v>195379.11</v>
          </cell>
          <cell r="W272">
            <v>195379.11</v>
          </cell>
          <cell r="X272">
            <v>796011.57000000007</v>
          </cell>
          <cell r="Y272">
            <v>195379.11</v>
          </cell>
          <cell r="Z272">
            <v>991390.68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283.43</v>
          </cell>
          <cell r="D273">
            <v>0</v>
          </cell>
          <cell r="E273">
            <v>283.43</v>
          </cell>
          <cell r="F273">
            <v>4472.1899999999996</v>
          </cell>
          <cell r="H273">
            <v>4472.1899999999996</v>
          </cell>
          <cell r="J273">
            <v>0</v>
          </cell>
          <cell r="K273">
            <v>0</v>
          </cell>
          <cell r="L273">
            <v>4755.62</v>
          </cell>
          <cell r="M273">
            <v>0</v>
          </cell>
          <cell r="N273">
            <v>4755.62</v>
          </cell>
          <cell r="O273">
            <v>145845.37</v>
          </cell>
          <cell r="P273">
            <v>0</v>
          </cell>
          <cell r="Q273">
            <v>145845.37</v>
          </cell>
          <cell r="R273">
            <v>109676.88</v>
          </cell>
          <cell r="S273">
            <v>0</v>
          </cell>
          <cell r="T273">
            <v>109676.88</v>
          </cell>
          <cell r="U273">
            <v>0</v>
          </cell>
          <cell r="V273">
            <v>81246.06</v>
          </cell>
          <cell r="W273">
            <v>81246.06</v>
          </cell>
          <cell r="X273">
            <v>255522.25</v>
          </cell>
          <cell r="Y273">
            <v>81246.06</v>
          </cell>
          <cell r="Z273">
            <v>336768.31</v>
          </cell>
        </row>
        <row r="274">
          <cell r="A274" t="str">
            <v>54020-05</v>
          </cell>
          <cell r="B274" t="str">
            <v>Depreciation - Building</v>
          </cell>
          <cell r="C274">
            <v>162818.20000000001</v>
          </cell>
          <cell r="D274">
            <v>0</v>
          </cell>
          <cell r="E274">
            <v>162818.20000000001</v>
          </cell>
          <cell r="F274">
            <v>0</v>
          </cell>
          <cell r="H274">
            <v>0</v>
          </cell>
          <cell r="K274">
            <v>0</v>
          </cell>
          <cell r="L274">
            <v>162818.20000000001</v>
          </cell>
          <cell r="M274">
            <v>0</v>
          </cell>
          <cell r="N274">
            <v>162818.20000000001</v>
          </cell>
          <cell r="O274">
            <v>1812709.3299999998</v>
          </cell>
          <cell r="P274">
            <v>0</v>
          </cell>
          <cell r="Q274">
            <v>1812709.3299999998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1812709.3299999998</v>
          </cell>
          <cell r="Y274">
            <v>0</v>
          </cell>
          <cell r="Z274">
            <v>1812709.3299999998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30686.010000000002</v>
          </cell>
          <cell r="D277">
            <v>0</v>
          </cell>
          <cell r="E277">
            <v>30686.010000000002</v>
          </cell>
          <cell r="F277">
            <v>484179.92999999993</v>
          </cell>
          <cell r="H277">
            <v>484179.92999999993</v>
          </cell>
          <cell r="J277">
            <v>0</v>
          </cell>
          <cell r="K277">
            <v>0</v>
          </cell>
          <cell r="L277">
            <v>514865.93999999994</v>
          </cell>
          <cell r="M277">
            <v>0</v>
          </cell>
          <cell r="N277">
            <v>514865.93999999994</v>
          </cell>
          <cell r="O277">
            <v>707335.7</v>
          </cell>
          <cell r="P277">
            <v>0</v>
          </cell>
          <cell r="Q277">
            <v>707335.7</v>
          </cell>
          <cell r="R277">
            <v>1148897.3699999999</v>
          </cell>
          <cell r="S277">
            <v>0</v>
          </cell>
          <cell r="T277">
            <v>1148897.3699999999</v>
          </cell>
          <cell r="U277">
            <v>0</v>
          </cell>
          <cell r="V277">
            <v>74083.16</v>
          </cell>
          <cell r="W277">
            <v>74083.16</v>
          </cell>
          <cell r="X277">
            <v>1856233.0699999998</v>
          </cell>
          <cell r="Y277">
            <v>74083.16</v>
          </cell>
          <cell r="Z277">
            <v>1930316.2299999997</v>
          </cell>
        </row>
        <row r="278">
          <cell r="A278" t="str">
            <v>55001-02</v>
          </cell>
          <cell r="B278" t="str">
            <v>Interest on O/D</v>
          </cell>
          <cell r="C278">
            <v>105.98</v>
          </cell>
          <cell r="D278">
            <v>0</v>
          </cell>
          <cell r="E278">
            <v>105.98</v>
          </cell>
          <cell r="F278">
            <v>1672.22</v>
          </cell>
          <cell r="H278">
            <v>497.06</v>
          </cell>
          <cell r="J278">
            <v>0</v>
          </cell>
          <cell r="K278">
            <v>0</v>
          </cell>
          <cell r="L278">
            <v>1778.2</v>
          </cell>
          <cell r="M278">
            <v>0</v>
          </cell>
          <cell r="N278">
            <v>1778.2</v>
          </cell>
          <cell r="O278">
            <v>2228.25</v>
          </cell>
          <cell r="P278">
            <v>0</v>
          </cell>
          <cell r="Q278">
            <v>2228.25</v>
          </cell>
          <cell r="R278">
            <v>4583.92</v>
          </cell>
          <cell r="S278">
            <v>0</v>
          </cell>
          <cell r="T278">
            <v>4583.92</v>
          </cell>
          <cell r="U278">
            <v>0</v>
          </cell>
          <cell r="V278">
            <v>48.98</v>
          </cell>
          <cell r="W278">
            <v>48.98</v>
          </cell>
          <cell r="X278">
            <v>6812.17</v>
          </cell>
          <cell r="Y278">
            <v>48.98</v>
          </cell>
          <cell r="Z278">
            <v>6861.15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515.9</v>
          </cell>
          <cell r="D283">
            <v>0</v>
          </cell>
          <cell r="E283">
            <v>515.9</v>
          </cell>
          <cell r="F283">
            <v>42076.27</v>
          </cell>
          <cell r="H283">
            <v>42076.27</v>
          </cell>
          <cell r="J283">
            <v>0</v>
          </cell>
          <cell r="K283">
            <v>0</v>
          </cell>
          <cell r="L283">
            <v>42592.17</v>
          </cell>
          <cell r="M283">
            <v>0</v>
          </cell>
          <cell r="N283">
            <v>42592.17</v>
          </cell>
          <cell r="O283">
            <v>130000.61</v>
          </cell>
          <cell r="P283">
            <v>0</v>
          </cell>
          <cell r="Q283">
            <v>130000.61</v>
          </cell>
          <cell r="R283">
            <v>495601.61000000004</v>
          </cell>
          <cell r="S283">
            <v>0</v>
          </cell>
          <cell r="T283">
            <v>495601.61000000004</v>
          </cell>
          <cell r="U283">
            <v>0</v>
          </cell>
          <cell r="V283">
            <v>248230.96</v>
          </cell>
          <cell r="W283">
            <v>248230.96</v>
          </cell>
          <cell r="X283">
            <v>625602.22000000009</v>
          </cell>
          <cell r="Y283">
            <v>248230.96</v>
          </cell>
          <cell r="Z283">
            <v>873833.18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-4739.1400000000003</v>
          </cell>
          <cell r="D285">
            <v>0</v>
          </cell>
          <cell r="E285">
            <v>-4739.1400000000003</v>
          </cell>
          <cell r="F285">
            <v>152600.75</v>
          </cell>
          <cell r="H285">
            <v>152600.75</v>
          </cell>
          <cell r="K285">
            <v>0</v>
          </cell>
          <cell r="L285">
            <v>147861.60999999999</v>
          </cell>
          <cell r="M285">
            <v>0</v>
          </cell>
          <cell r="N285">
            <v>147861.60999999999</v>
          </cell>
          <cell r="O285">
            <v>-21367.03</v>
          </cell>
          <cell r="P285">
            <v>0</v>
          </cell>
          <cell r="Q285">
            <v>-21367.03</v>
          </cell>
          <cell r="R285">
            <v>-707460.23</v>
          </cell>
          <cell r="S285">
            <v>0</v>
          </cell>
          <cell r="T285">
            <v>-707460.23</v>
          </cell>
          <cell r="U285">
            <v>0</v>
          </cell>
          <cell r="V285">
            <v>0</v>
          </cell>
          <cell r="W285">
            <v>0</v>
          </cell>
          <cell r="X285">
            <v>-728827.26</v>
          </cell>
          <cell r="Y285">
            <v>0</v>
          </cell>
          <cell r="Z285">
            <v>-728827.26</v>
          </cell>
        </row>
        <row r="286">
          <cell r="A286" t="str">
            <v>61001-02</v>
          </cell>
          <cell r="B286" t="str">
            <v>Gain (loss) on Fixed Asset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H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-123064.11</v>
          </cell>
          <cell r="P286">
            <v>0</v>
          </cell>
          <cell r="Q286">
            <v>-123064.11</v>
          </cell>
          <cell r="R286">
            <v>-177198</v>
          </cell>
          <cell r="S286">
            <v>0</v>
          </cell>
          <cell r="T286">
            <v>-177198</v>
          </cell>
          <cell r="U286">
            <v>0</v>
          </cell>
          <cell r="V286">
            <v>0</v>
          </cell>
          <cell r="W286">
            <v>0</v>
          </cell>
          <cell r="X286">
            <v>-300262.11</v>
          </cell>
          <cell r="Y286">
            <v>0</v>
          </cell>
          <cell r="Z286">
            <v>-300262.11</v>
          </cell>
        </row>
        <row r="287">
          <cell r="A287">
            <v>999999</v>
          </cell>
          <cell r="B287" t="str">
            <v>Contra Account</v>
          </cell>
          <cell r="C287">
            <v>2134174.7899999996</v>
          </cell>
          <cell r="D287">
            <v>0</v>
          </cell>
          <cell r="E287">
            <v>2141488.5999999996</v>
          </cell>
          <cell r="F287">
            <v>8091787.6199999992</v>
          </cell>
          <cell r="G287">
            <v>0</v>
          </cell>
          <cell r="H287">
            <v>8085920.5699999984</v>
          </cell>
          <cell r="I287">
            <v>0</v>
          </cell>
          <cell r="J287">
            <v>440205.79</v>
          </cell>
          <cell r="K287">
            <v>440205.79</v>
          </cell>
          <cell r="L287">
            <v>10321337.189999994</v>
          </cell>
          <cell r="M287">
            <v>440205.79</v>
          </cell>
          <cell r="N287">
            <v>10761542.979999993</v>
          </cell>
          <cell r="O287">
            <v>14502002.050000001</v>
          </cell>
          <cell r="P287">
            <v>0</v>
          </cell>
          <cell r="Q287">
            <v>14502002.050000031</v>
          </cell>
          <cell r="R287">
            <v>62980449.960000038</v>
          </cell>
          <cell r="S287">
            <v>0</v>
          </cell>
          <cell r="T287">
            <v>62980449.960000038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77482452.009999961</v>
          </cell>
          <cell r="Y287">
            <v>19532498.630000003</v>
          </cell>
          <cell r="Z287">
            <v>2.35741026699543E-7</v>
          </cell>
        </row>
      </sheetData>
      <sheetData sheetId="2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4753</v>
          </cell>
        </row>
        <row r="9">
          <cell r="A9" t="str">
            <v>11001-02</v>
          </cell>
          <cell r="B9" t="str">
            <v>Petty Cash</v>
          </cell>
          <cell r="Z9">
            <v>2226.25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1080347.7</v>
          </cell>
        </row>
        <row r="12">
          <cell r="A12" t="str">
            <v>11002-04</v>
          </cell>
          <cell r="B12" t="str">
            <v>Saving A/C - Bay : Bangpoo</v>
          </cell>
          <cell r="Z12">
            <v>5320359.21</v>
          </cell>
        </row>
        <row r="13">
          <cell r="A13" t="str">
            <v>11002-03</v>
          </cell>
          <cell r="B13" t="str">
            <v>Saving A/C  : Sumitomo Mitsui Banking(bht)</v>
          </cell>
          <cell r="Z13">
            <v>20373821.150000002</v>
          </cell>
        </row>
        <row r="14">
          <cell r="A14" t="str">
            <v>11002-03</v>
          </cell>
          <cell r="B14" t="str">
            <v>Saving A/C  : Sumitomo Mitsui Banking(usd)</v>
          </cell>
          <cell r="Z14">
            <v>8739452.4199999999</v>
          </cell>
        </row>
        <row r="15">
          <cell r="A15" t="str">
            <v>11002-05</v>
          </cell>
          <cell r="B15" t="str">
            <v>Fixed Deposit A/C - Sumitomo Mitsui</v>
          </cell>
          <cell r="Z15">
            <v>0</v>
          </cell>
        </row>
        <row r="16">
          <cell r="A16">
            <v>11003</v>
          </cell>
          <cell r="B16" t="str">
            <v>Cash in Current Account</v>
          </cell>
          <cell r="Z16">
            <v>0</v>
          </cell>
        </row>
        <row r="17">
          <cell r="A17" t="str">
            <v>11003-01</v>
          </cell>
          <cell r="B17" t="str">
            <v>Current A/C - Bay : Bangrak</v>
          </cell>
          <cell r="Z17">
            <v>2028.17</v>
          </cell>
        </row>
        <row r="18">
          <cell r="A18" t="str">
            <v>11003-02</v>
          </cell>
          <cell r="B18" t="str">
            <v>Current A/C - Bay : Pakthongchai</v>
          </cell>
          <cell r="Z18">
            <v>1999.33</v>
          </cell>
        </row>
        <row r="19">
          <cell r="A19" t="str">
            <v>11003-05</v>
          </cell>
          <cell r="B19" t="str">
            <v>Current A/C - Bay : Bangpoo</v>
          </cell>
          <cell r="Z19">
            <v>2000</v>
          </cell>
        </row>
        <row r="20">
          <cell r="A20" t="str">
            <v>11003-03</v>
          </cell>
          <cell r="B20" t="str">
            <v>Current A/C - Sumitomo Mitsui Banking</v>
          </cell>
          <cell r="Z20">
            <v>0</v>
          </cell>
        </row>
        <row r="21">
          <cell r="A21" t="str">
            <v>11003-04</v>
          </cell>
          <cell r="B21" t="str">
            <v>Current A/C - Mizuho Corporate Bank</v>
          </cell>
          <cell r="Z21">
            <v>248334.74000000002</v>
          </cell>
        </row>
        <row r="22">
          <cell r="A22">
            <v>11004</v>
          </cell>
          <cell r="B22" t="str">
            <v>Posted Date Cheque</v>
          </cell>
          <cell r="Z22">
            <v>0</v>
          </cell>
        </row>
        <row r="23">
          <cell r="A23" t="str">
            <v>11004-01</v>
          </cell>
          <cell r="B23" t="str">
            <v>Posted Date Cheque</v>
          </cell>
          <cell r="Z23">
            <v>0</v>
          </cell>
        </row>
        <row r="24">
          <cell r="A24">
            <v>11005</v>
          </cell>
          <cell r="B24" t="str">
            <v>Short term investment</v>
          </cell>
          <cell r="Z24">
            <v>0</v>
          </cell>
        </row>
        <row r="25">
          <cell r="A25" t="str">
            <v>11005-01</v>
          </cell>
          <cell r="B25" t="str">
            <v>Marketable security</v>
          </cell>
          <cell r="Z25">
            <v>0</v>
          </cell>
        </row>
        <row r="26">
          <cell r="A26">
            <v>11006</v>
          </cell>
          <cell r="B26" t="str">
            <v>Reserve for Devalue of Marketable Security ( Cr. )</v>
          </cell>
          <cell r="Z26">
            <v>0</v>
          </cell>
        </row>
        <row r="27">
          <cell r="A27" t="str">
            <v>11006-01</v>
          </cell>
          <cell r="B27" t="str">
            <v>Reserve for Devalue of Marketable Security ( Cr. )</v>
          </cell>
          <cell r="Z27">
            <v>0</v>
          </cell>
        </row>
        <row r="28">
          <cell r="A28">
            <v>11007</v>
          </cell>
          <cell r="B28" t="str">
            <v>Accounts receivable</v>
          </cell>
          <cell r="Z28">
            <v>0</v>
          </cell>
        </row>
        <row r="29">
          <cell r="A29" t="str">
            <v>11007-01</v>
          </cell>
          <cell r="B29" t="str">
            <v>Accounts receivable - Domestic</v>
          </cell>
          <cell r="Z29">
            <v>1886090.12</v>
          </cell>
        </row>
        <row r="30">
          <cell r="A30" t="str">
            <v>11007-02</v>
          </cell>
          <cell r="B30" t="str">
            <v>Accounts receivable - Export</v>
          </cell>
          <cell r="Z30">
            <v>1819373.4100000076</v>
          </cell>
        </row>
        <row r="31">
          <cell r="A31" t="str">
            <v>11007-03</v>
          </cell>
          <cell r="B31" t="str">
            <v>Accounts receivable - Related</v>
          </cell>
          <cell r="Z31">
            <v>43956997.490000002</v>
          </cell>
        </row>
        <row r="32">
          <cell r="A32">
            <v>11008</v>
          </cell>
          <cell r="B32" t="str">
            <v>Provision for Doubtful Account</v>
          </cell>
          <cell r="Z32">
            <v>0</v>
          </cell>
        </row>
        <row r="33">
          <cell r="A33" t="str">
            <v>11008-01</v>
          </cell>
          <cell r="B33" t="str">
            <v>Provision for Doubtful Account</v>
          </cell>
          <cell r="Z33">
            <v>0</v>
          </cell>
        </row>
        <row r="34">
          <cell r="A34">
            <v>11009</v>
          </cell>
          <cell r="B34" t="str">
            <v>Inventory</v>
          </cell>
          <cell r="Z34">
            <v>0</v>
          </cell>
        </row>
        <row r="35">
          <cell r="A35" t="str">
            <v>11009-01</v>
          </cell>
          <cell r="B35" t="str">
            <v>Injcetion Materials in Stock</v>
          </cell>
          <cell r="C35">
            <v>1687403.35</v>
          </cell>
          <cell r="E35">
            <v>1687403.35</v>
          </cell>
          <cell r="F35">
            <v>1167326.1399999999</v>
          </cell>
          <cell r="G35">
            <v>0</v>
          </cell>
          <cell r="H35">
            <v>1167326.1399999999</v>
          </cell>
          <cell r="K35">
            <v>0</v>
          </cell>
          <cell r="L35">
            <v>2854729.49</v>
          </cell>
          <cell r="M35">
            <v>0</v>
          </cell>
          <cell r="N35">
            <v>2854729.49</v>
          </cell>
          <cell r="O35">
            <v>1687403.35</v>
          </cell>
          <cell r="P35">
            <v>0</v>
          </cell>
          <cell r="Q35">
            <v>1687403.35</v>
          </cell>
          <cell r="R35">
            <v>1167326.1399999999</v>
          </cell>
          <cell r="S35">
            <v>0</v>
          </cell>
          <cell r="T35">
            <v>1167326.1399999999</v>
          </cell>
          <cell r="V35">
            <v>0</v>
          </cell>
          <cell r="W35">
            <v>0</v>
          </cell>
          <cell r="X35">
            <v>2854729.49</v>
          </cell>
          <cell r="Y35">
            <v>0</v>
          </cell>
          <cell r="Z35">
            <v>2854729.49</v>
          </cell>
        </row>
        <row r="36">
          <cell r="A36" t="str">
            <v>11009-02</v>
          </cell>
          <cell r="B36" t="str">
            <v>Decoration Materials in Stock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 t="str">
            <v>11009-03</v>
          </cell>
          <cell r="B37" t="str">
            <v>Assembly Materials in Stock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 t="str">
            <v>11009-04</v>
          </cell>
          <cell r="B38" t="str">
            <v>Packing Material in Stock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11009-05</v>
          </cell>
          <cell r="B39" t="str">
            <v>Factory Supplies In Stock</v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 t="str">
            <v>11009-10</v>
          </cell>
          <cell r="B40" t="str">
            <v xml:space="preserve">Work In Process </v>
          </cell>
          <cell r="C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 t="str">
            <v>11009-08</v>
          </cell>
          <cell r="B41" t="str">
            <v xml:space="preserve">Finished Goods 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110908</v>
          </cell>
          <cell r="B42" t="str">
            <v>Work In Process - closing</v>
          </cell>
          <cell r="C42">
            <v>0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Z42">
            <v>0</v>
          </cell>
        </row>
        <row r="43">
          <cell r="A43">
            <v>110909</v>
          </cell>
          <cell r="B43" t="str">
            <v>Finished Goods - closing</v>
          </cell>
          <cell r="E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Z43">
            <v>0</v>
          </cell>
        </row>
        <row r="44">
          <cell r="A44" t="str">
            <v>11009-12</v>
          </cell>
          <cell r="B44" t="str">
            <v>Materials in transit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110913</v>
          </cell>
          <cell r="B45" t="str">
            <v>Provision for Doubtful Finshed Goods</v>
          </cell>
          <cell r="Z45">
            <v>0</v>
          </cell>
        </row>
        <row r="46">
          <cell r="A46">
            <v>110914</v>
          </cell>
          <cell r="B46" t="str">
            <v>Provision for Dlubtful Raw Materials</v>
          </cell>
          <cell r="Z46">
            <v>0</v>
          </cell>
        </row>
        <row r="47">
          <cell r="A47">
            <v>11010</v>
          </cell>
          <cell r="B47" t="str">
            <v>Other Current Assets</v>
          </cell>
          <cell r="Z47">
            <v>0</v>
          </cell>
        </row>
        <row r="48">
          <cell r="A48" t="str">
            <v>11010-01</v>
          </cell>
          <cell r="B48" t="str">
            <v>Advance to Employee</v>
          </cell>
          <cell r="Z48">
            <v>4082870</v>
          </cell>
        </row>
        <row r="49">
          <cell r="A49" t="str">
            <v>11010-02</v>
          </cell>
          <cell r="B49" t="str">
            <v>Prepaid Expense</v>
          </cell>
          <cell r="Z49">
            <v>7510</v>
          </cell>
        </row>
        <row r="50">
          <cell r="A50" t="str">
            <v>11010-03</v>
          </cell>
          <cell r="B50" t="str">
            <v>Refundable Deposit</v>
          </cell>
          <cell r="Z50">
            <v>1707600</v>
          </cell>
        </row>
        <row r="51">
          <cell r="A51" t="str">
            <v>11010-04</v>
          </cell>
          <cell r="B51" t="str">
            <v>Advance Employee Imprest</v>
          </cell>
          <cell r="Z51">
            <v>0</v>
          </cell>
        </row>
        <row r="52">
          <cell r="A52" t="str">
            <v>11010-05</v>
          </cell>
          <cell r="B52" t="str">
            <v>Withholding Tax</v>
          </cell>
          <cell r="Z52">
            <v>1600420.08</v>
          </cell>
        </row>
        <row r="53">
          <cell r="A53" t="str">
            <v>11010-06</v>
          </cell>
          <cell r="B53" t="str">
            <v>Purchase Vat</v>
          </cell>
          <cell r="Z53">
            <v>190073.33</v>
          </cell>
        </row>
        <row r="54">
          <cell r="A54" t="str">
            <v>11010-07</v>
          </cell>
          <cell r="B54" t="str">
            <v>Vat in Transit</v>
          </cell>
          <cell r="Z54">
            <v>264785.84999999998</v>
          </cell>
        </row>
        <row r="55">
          <cell r="A55" t="str">
            <v>11010-08</v>
          </cell>
          <cell r="B55" t="str">
            <v>Vat for Refund</v>
          </cell>
          <cell r="Z55">
            <v>517.79999999999995</v>
          </cell>
        </row>
        <row r="56">
          <cell r="A56" t="str">
            <v>11010-09</v>
          </cell>
          <cell r="B56" t="str">
            <v>Vat for Credit</v>
          </cell>
          <cell r="Z56">
            <v>0</v>
          </cell>
        </row>
        <row r="57">
          <cell r="A57" t="str">
            <v>11010-10</v>
          </cell>
          <cell r="B57" t="str">
            <v>Other Receivables</v>
          </cell>
          <cell r="Z57">
            <v>7712556.7699999996</v>
          </cell>
        </row>
        <row r="58">
          <cell r="A58" t="str">
            <v>11010-11</v>
          </cell>
          <cell r="B58" t="str">
            <v>Defered Interest On Hire Purchase</v>
          </cell>
          <cell r="Z58">
            <v>607235.15</v>
          </cell>
        </row>
        <row r="59">
          <cell r="A59">
            <v>1200</v>
          </cell>
          <cell r="B59" t="str">
            <v>Loan to Directors &amp; Employee</v>
          </cell>
          <cell r="Z59">
            <v>0</v>
          </cell>
        </row>
        <row r="60">
          <cell r="A60">
            <v>120001</v>
          </cell>
          <cell r="B60" t="str">
            <v>Loan to Directors &amp; Employee</v>
          </cell>
          <cell r="Z60">
            <v>508781</v>
          </cell>
        </row>
        <row r="61">
          <cell r="A61">
            <v>13000</v>
          </cell>
          <cell r="B61" t="str">
            <v>Investment &amp; Loan to Subsidiary &amp; Affiliates</v>
          </cell>
          <cell r="Z61">
            <v>0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Z62">
            <v>125500000</v>
          </cell>
        </row>
        <row r="63">
          <cell r="A63" t="str">
            <v>13000-02</v>
          </cell>
          <cell r="B63" t="str">
            <v>Provision for Doubtful Investment</v>
          </cell>
          <cell r="Z63">
            <v>-30819342.009999998</v>
          </cell>
        </row>
        <row r="64">
          <cell r="A64">
            <v>14001</v>
          </cell>
          <cell r="B64" t="str">
            <v>Fixed Assets</v>
          </cell>
          <cell r="Z64">
            <v>0</v>
          </cell>
        </row>
        <row r="65">
          <cell r="A65" t="str">
            <v>14001-01</v>
          </cell>
          <cell r="B65" t="str">
            <v>Land</v>
          </cell>
          <cell r="Z65">
            <v>43557503</v>
          </cell>
        </row>
        <row r="66">
          <cell r="A66" t="str">
            <v>14002-01</v>
          </cell>
          <cell r="B66" t="str">
            <v>Building</v>
          </cell>
          <cell r="Z66">
            <v>265690077.72999999</v>
          </cell>
        </row>
        <row r="67">
          <cell r="A67" t="str">
            <v>14003-01</v>
          </cell>
          <cell r="B67" t="str">
            <v>Machine &amp; Tools</v>
          </cell>
          <cell r="Z67">
            <v>514906369.91000003</v>
          </cell>
        </row>
        <row r="68">
          <cell r="A68" t="str">
            <v>14004-01</v>
          </cell>
          <cell r="B68" t="str">
            <v>Funiture &amp; Fixture</v>
          </cell>
          <cell r="Z68">
            <v>7782033.1500000004</v>
          </cell>
        </row>
        <row r="69">
          <cell r="A69" t="str">
            <v>14005-01</v>
          </cell>
          <cell r="B69" t="str">
            <v>Office Equipment</v>
          </cell>
          <cell r="Z69">
            <v>36837767.399999999</v>
          </cell>
        </row>
        <row r="70">
          <cell r="A70" t="str">
            <v>14006-01</v>
          </cell>
          <cell r="B70" t="str">
            <v>Vehicle</v>
          </cell>
          <cell r="Z70">
            <v>7206915.8499999996</v>
          </cell>
        </row>
        <row r="71">
          <cell r="A71" t="str">
            <v>14007-01</v>
          </cell>
          <cell r="B71" t="str">
            <v>Building Improvement</v>
          </cell>
          <cell r="Z71">
            <v>19917646.399999999</v>
          </cell>
        </row>
        <row r="72">
          <cell r="A72" t="str">
            <v>14008-01</v>
          </cell>
          <cell r="B72" t="str">
            <v>Land Improvement</v>
          </cell>
          <cell r="Z72">
            <v>8817464.8000000007</v>
          </cell>
        </row>
        <row r="73">
          <cell r="A73" t="str">
            <v>14009-01</v>
          </cell>
          <cell r="B73" t="str">
            <v>Construction in Progress</v>
          </cell>
          <cell r="Z73">
            <v>0</v>
          </cell>
        </row>
        <row r="74">
          <cell r="A74">
            <v>15000</v>
          </cell>
          <cell r="B74" t="str">
            <v>Accumulated Depreciation</v>
          </cell>
          <cell r="Z74">
            <v>0</v>
          </cell>
        </row>
        <row r="75">
          <cell r="A75" t="str">
            <v>15002-01</v>
          </cell>
          <cell r="B75" t="str">
            <v>Accumulated Depreciation - Building</v>
          </cell>
          <cell r="Z75">
            <v>-129482922.94000001</v>
          </cell>
        </row>
        <row r="76">
          <cell r="A76" t="str">
            <v>15003-01</v>
          </cell>
          <cell r="B76" t="str">
            <v>Accumulated Depreciation - Machine &amp; tools</v>
          </cell>
          <cell r="Z76">
            <v>-496962972.90000004</v>
          </cell>
        </row>
        <row r="77">
          <cell r="A77" t="str">
            <v>15004-01</v>
          </cell>
          <cell r="B77" t="str">
            <v>Accumulated Depreciation - Furniture &amp; Fixture</v>
          </cell>
          <cell r="Z77">
            <v>-7055542.8300000001</v>
          </cell>
        </row>
        <row r="78">
          <cell r="A78" t="str">
            <v>15005-01</v>
          </cell>
          <cell r="B78" t="str">
            <v>Accumulated Depreciation - Office Equipment</v>
          </cell>
          <cell r="Z78">
            <v>-33424317.940000001</v>
          </cell>
        </row>
        <row r="79">
          <cell r="A79" t="str">
            <v>15006-01</v>
          </cell>
          <cell r="B79" t="str">
            <v>Accumulated Depreciation - Vehicle</v>
          </cell>
          <cell r="Z79">
            <v>-5444080.1799999997</v>
          </cell>
        </row>
        <row r="80">
          <cell r="A80" t="str">
            <v>15007-01</v>
          </cell>
          <cell r="B80" t="str">
            <v>Accumulated Depreciation - Building Improvement</v>
          </cell>
          <cell r="Z80">
            <v>-18027715.84</v>
          </cell>
        </row>
        <row r="81">
          <cell r="A81" t="str">
            <v>15008-01</v>
          </cell>
          <cell r="B81" t="str">
            <v>Accumulated Depreciation - Land Improvement</v>
          </cell>
          <cell r="Z81">
            <v>-8758347.3200000003</v>
          </cell>
        </row>
        <row r="82">
          <cell r="A82">
            <v>1600</v>
          </cell>
          <cell r="B82" t="str">
            <v>Other Asset</v>
          </cell>
          <cell r="Z82">
            <v>0</v>
          </cell>
        </row>
        <row r="83">
          <cell r="A83">
            <v>160001</v>
          </cell>
          <cell r="B83" t="str">
            <v>Other Asset</v>
          </cell>
          <cell r="Z83">
            <v>0</v>
          </cell>
        </row>
        <row r="84">
          <cell r="A84">
            <v>2100</v>
          </cell>
          <cell r="B84" t="str">
            <v>Current Liabilities</v>
          </cell>
          <cell r="Z84">
            <v>0</v>
          </cell>
        </row>
        <row r="85">
          <cell r="A85" t="str">
            <v>21001-01</v>
          </cell>
          <cell r="B85" t="str">
            <v>Loan from banks</v>
          </cell>
          <cell r="Z85">
            <v>-114000000</v>
          </cell>
        </row>
        <row r="86">
          <cell r="A86">
            <v>21002</v>
          </cell>
          <cell r="B86" t="str">
            <v>Accounts Payable</v>
          </cell>
          <cell r="Z86">
            <v>0</v>
          </cell>
        </row>
        <row r="87">
          <cell r="A87" t="str">
            <v>21002-01</v>
          </cell>
          <cell r="B87" t="str">
            <v>Accounts Payable - Domestic</v>
          </cell>
          <cell r="Z87">
            <v>-381821.48999999836</v>
          </cell>
        </row>
        <row r="88">
          <cell r="A88" t="str">
            <v>21002-02</v>
          </cell>
          <cell r="B88" t="str">
            <v>Accounts Payable - Export</v>
          </cell>
          <cell r="Z88">
            <v>-4310659.67</v>
          </cell>
        </row>
        <row r="89">
          <cell r="A89" t="str">
            <v>21002-03</v>
          </cell>
          <cell r="B89" t="str">
            <v>Accounts Payable - Related</v>
          </cell>
          <cell r="Z89">
            <v>-5427228.1299999952</v>
          </cell>
        </row>
        <row r="90">
          <cell r="A90" t="str">
            <v>21003-01</v>
          </cell>
          <cell r="B90" t="str">
            <v>Accrued Interest</v>
          </cell>
          <cell r="Z90">
            <v>-354263</v>
          </cell>
        </row>
        <row r="91">
          <cell r="A91" t="str">
            <v>21003-02</v>
          </cell>
          <cell r="B91" t="str">
            <v xml:space="preserve">Accrued Expenses </v>
          </cell>
          <cell r="Z91">
            <v>-1569552</v>
          </cell>
        </row>
        <row r="92">
          <cell r="A92" t="str">
            <v>21003-03</v>
          </cell>
          <cell r="B92" t="str">
            <v>Other Creditors</v>
          </cell>
          <cell r="Z92">
            <v>-300000</v>
          </cell>
        </row>
        <row r="93">
          <cell r="A93" t="str">
            <v>21003-04</v>
          </cell>
          <cell r="B93" t="str">
            <v>Accrued  - Workmen Compensation</v>
          </cell>
          <cell r="Z93">
            <v>0</v>
          </cell>
        </row>
        <row r="94">
          <cell r="A94" t="str">
            <v>21003-05</v>
          </cell>
          <cell r="B94" t="str">
            <v>Accrued - Corporated Income Tax</v>
          </cell>
          <cell r="Z94">
            <v>0</v>
          </cell>
        </row>
        <row r="95">
          <cell r="A95">
            <v>21004</v>
          </cell>
          <cell r="B95" t="str">
            <v>Withholding tax</v>
          </cell>
          <cell r="Z95">
            <v>0</v>
          </cell>
        </row>
        <row r="96">
          <cell r="A96" t="str">
            <v>21004-01</v>
          </cell>
          <cell r="B96" t="str">
            <v>W/T Phor Ngor Dor 53</v>
          </cell>
          <cell r="Z96">
            <v>-53531.14</v>
          </cell>
        </row>
        <row r="97">
          <cell r="A97" t="str">
            <v>21004-02</v>
          </cell>
          <cell r="B97" t="str">
            <v>W/T Phor Ngor Dor 3</v>
          </cell>
          <cell r="Z97">
            <v>0</v>
          </cell>
        </row>
        <row r="98">
          <cell r="A98" t="str">
            <v>21004-03</v>
          </cell>
          <cell r="B98" t="str">
            <v>W/T Phor Ngor Dor 1</v>
          </cell>
          <cell r="Z98">
            <v>-870.97000000001049</v>
          </cell>
        </row>
        <row r="99">
          <cell r="A99" t="str">
            <v>21004-04</v>
          </cell>
          <cell r="B99" t="str">
            <v>W/T Phor Ngor Dor 2</v>
          </cell>
          <cell r="Z99">
            <v>0</v>
          </cell>
        </row>
        <row r="100">
          <cell r="A100" t="str">
            <v>21004-05</v>
          </cell>
          <cell r="B100" t="str">
            <v>W/T Phor Ngor Dor 54</v>
          </cell>
          <cell r="Z100">
            <v>0</v>
          </cell>
        </row>
        <row r="101">
          <cell r="A101" t="str">
            <v>21005-01</v>
          </cell>
          <cell r="B101" t="str">
            <v>Provident Fund : Employee Contribution</v>
          </cell>
          <cell r="Z101">
            <v>0</v>
          </cell>
        </row>
        <row r="102">
          <cell r="A102" t="str">
            <v>21006-01</v>
          </cell>
          <cell r="B102" t="str">
            <v>Social Security Fund</v>
          </cell>
          <cell r="Z102">
            <v>-54026</v>
          </cell>
        </row>
        <row r="103">
          <cell r="A103" t="str">
            <v>21007-01</v>
          </cell>
          <cell r="B103" t="str">
            <v>Selling Tax</v>
          </cell>
          <cell r="Z103">
            <v>-463178.64</v>
          </cell>
        </row>
        <row r="104">
          <cell r="A104" t="str">
            <v>21008-01</v>
          </cell>
          <cell r="B104" t="str">
            <v>Accrued Bonus</v>
          </cell>
          <cell r="Z104">
            <v>0</v>
          </cell>
        </row>
        <row r="105">
          <cell r="A105" t="str">
            <v>21009-01</v>
          </cell>
          <cell r="B105" t="str">
            <v>Other Current Liabilities</v>
          </cell>
          <cell r="Z105">
            <v>-3821</v>
          </cell>
        </row>
        <row r="106">
          <cell r="A106" t="str">
            <v>22000-01</v>
          </cell>
          <cell r="B106" t="str">
            <v>Loans from Directors &amp; Employees</v>
          </cell>
          <cell r="Z106">
            <v>0</v>
          </cell>
        </row>
        <row r="107">
          <cell r="A107" t="str">
            <v>22000-02</v>
          </cell>
          <cell r="B107" t="str">
            <v>Loans from Related &amp; Company</v>
          </cell>
          <cell r="Z107">
            <v>0</v>
          </cell>
        </row>
        <row r="108">
          <cell r="A108" t="str">
            <v>22000-03</v>
          </cell>
          <cell r="B108" t="str">
            <v>Hire Purchase Account Payable</v>
          </cell>
          <cell r="Z108">
            <v>-8595749.2799999993</v>
          </cell>
        </row>
        <row r="109">
          <cell r="A109" t="str">
            <v>22000-04</v>
          </cell>
          <cell r="B109" t="str">
            <v>Installment Accounts Payable</v>
          </cell>
          <cell r="Z109">
            <v>0</v>
          </cell>
        </row>
        <row r="110">
          <cell r="A110" t="str">
            <v>23000-01</v>
          </cell>
          <cell r="B110" t="str">
            <v>Long Term Loan</v>
          </cell>
          <cell r="Z110">
            <v>0</v>
          </cell>
        </row>
        <row r="111">
          <cell r="A111" t="str">
            <v>24000-01</v>
          </cell>
          <cell r="B111" t="str">
            <v>Other Liabilities</v>
          </cell>
          <cell r="Z111">
            <v>0</v>
          </cell>
        </row>
        <row r="112">
          <cell r="A112" t="str">
            <v>31000-01</v>
          </cell>
          <cell r="B112" t="str">
            <v>Share Capital</v>
          </cell>
          <cell r="Z112">
            <v>-150000000</v>
          </cell>
        </row>
        <row r="113">
          <cell r="A113" t="str">
            <v>32000-01</v>
          </cell>
          <cell r="B113" t="str">
            <v>Retained Earnings</v>
          </cell>
          <cell r="Z113">
            <v>-213696282.09</v>
          </cell>
        </row>
        <row r="114">
          <cell r="A114" t="str">
            <v>33000-01</v>
          </cell>
          <cell r="B114" t="str">
            <v>Legal Reserve</v>
          </cell>
          <cell r="Z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-757329.12</v>
          </cell>
          <cell r="D116">
            <v>0</v>
          </cell>
          <cell r="E116">
            <v>-757329.12</v>
          </cell>
          <cell r="F116">
            <v>-1574583.81</v>
          </cell>
          <cell r="G116">
            <v>0</v>
          </cell>
          <cell r="H116">
            <v>-1574583.81</v>
          </cell>
          <cell r="J116">
            <v>0</v>
          </cell>
          <cell r="K116">
            <v>0</v>
          </cell>
          <cell r="L116">
            <v>-2331912.9300000002</v>
          </cell>
          <cell r="M116">
            <v>0</v>
          </cell>
          <cell r="N116">
            <v>-2331912.9300000002</v>
          </cell>
          <cell r="O116">
            <v>-145899548.26999998</v>
          </cell>
          <cell r="P116">
            <v>0</v>
          </cell>
          <cell r="Q116">
            <v>-145899548.26999998</v>
          </cell>
          <cell r="R116">
            <v>-74468843.75</v>
          </cell>
          <cell r="S116">
            <v>0</v>
          </cell>
          <cell r="T116">
            <v>-74468843.75</v>
          </cell>
          <cell r="U116">
            <v>0</v>
          </cell>
          <cell r="V116">
            <v>-73173104.700000003</v>
          </cell>
          <cell r="W116">
            <v>-73173104.700000003</v>
          </cell>
          <cell r="X116">
            <v>-220368392.01999998</v>
          </cell>
          <cell r="Y116">
            <v>-73173104.700000003</v>
          </cell>
          <cell r="Z116">
            <v>-293541496.71999997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  <cell r="D117">
            <v>0</v>
          </cell>
          <cell r="E117">
            <v>0</v>
          </cell>
          <cell r="F117">
            <v>-76509.3</v>
          </cell>
          <cell r="G117">
            <v>0</v>
          </cell>
          <cell r="H117">
            <v>-76509.3</v>
          </cell>
          <cell r="K117">
            <v>0</v>
          </cell>
          <cell r="L117">
            <v>-76509.3</v>
          </cell>
          <cell r="M117">
            <v>0</v>
          </cell>
          <cell r="N117">
            <v>-76509.3</v>
          </cell>
          <cell r="O117">
            <v>-7860</v>
          </cell>
          <cell r="P117">
            <v>0</v>
          </cell>
          <cell r="Q117">
            <v>-7860</v>
          </cell>
          <cell r="R117">
            <v>-80852757.219999999</v>
          </cell>
          <cell r="S117">
            <v>0</v>
          </cell>
          <cell r="T117">
            <v>-80852757.219999999</v>
          </cell>
          <cell r="U117">
            <v>0</v>
          </cell>
          <cell r="V117">
            <v>0</v>
          </cell>
          <cell r="W117">
            <v>0</v>
          </cell>
          <cell r="X117">
            <v>-80860617.219999999</v>
          </cell>
          <cell r="Y117">
            <v>0</v>
          </cell>
          <cell r="Z117">
            <v>-80860617.219999999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Price adjustment for Riccoh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-5262300</v>
          </cell>
          <cell r="S119">
            <v>0</v>
          </cell>
          <cell r="T119">
            <v>-5262300</v>
          </cell>
          <cell r="U119">
            <v>0</v>
          </cell>
          <cell r="V119">
            <v>0</v>
          </cell>
          <cell r="W119">
            <v>0</v>
          </cell>
          <cell r="X119">
            <v>-5262300</v>
          </cell>
          <cell r="Y119">
            <v>0</v>
          </cell>
          <cell r="Z119">
            <v>-5262300</v>
          </cell>
        </row>
        <row r="120">
          <cell r="A120" t="str">
            <v>42000-01</v>
          </cell>
          <cell r="B120" t="str">
            <v>Goods Return &amp; discount - Local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 t="str">
            <v>42000-02</v>
          </cell>
          <cell r="B121" t="str">
            <v>Goods Return &amp; discount - Export Sales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43000</v>
          </cell>
          <cell r="B122" t="str">
            <v>Other Income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 t="str">
            <v>43000-01</v>
          </cell>
          <cell r="B123" t="str">
            <v>Interest Income</v>
          </cell>
          <cell r="C123">
            <v>-2042.1899999999998</v>
          </cell>
          <cell r="D123">
            <v>0</v>
          </cell>
          <cell r="E123">
            <v>-2042.1899999999998</v>
          </cell>
          <cell r="F123">
            <v>-4432.72</v>
          </cell>
          <cell r="G123">
            <v>0</v>
          </cell>
          <cell r="H123">
            <v>-4432.72</v>
          </cell>
          <cell r="K123">
            <v>0</v>
          </cell>
          <cell r="L123">
            <v>-6474.91</v>
          </cell>
          <cell r="M123">
            <v>0</v>
          </cell>
          <cell r="N123">
            <v>-6474.91</v>
          </cell>
          <cell r="O123">
            <v>-1714423.49</v>
          </cell>
          <cell r="P123">
            <v>0</v>
          </cell>
          <cell r="Q123">
            <v>-1714423.49</v>
          </cell>
          <cell r="R123">
            <v>-2684550.9600000004</v>
          </cell>
          <cell r="S123">
            <v>0</v>
          </cell>
          <cell r="T123">
            <v>-2684550.9600000004</v>
          </cell>
          <cell r="U123">
            <v>0</v>
          </cell>
          <cell r="V123">
            <v>0</v>
          </cell>
          <cell r="W123">
            <v>0</v>
          </cell>
          <cell r="X123">
            <v>-4398974.45</v>
          </cell>
          <cell r="Y123">
            <v>0</v>
          </cell>
          <cell r="Z123">
            <v>-4398974.45</v>
          </cell>
        </row>
        <row r="124">
          <cell r="A124" t="str">
            <v>43000-02</v>
          </cell>
          <cell r="B124" t="str">
            <v>Other Income</v>
          </cell>
          <cell r="C124">
            <v>300000</v>
          </cell>
          <cell r="D124">
            <v>0</v>
          </cell>
          <cell r="E124">
            <v>300000</v>
          </cell>
          <cell r="F124">
            <v>-26387.42</v>
          </cell>
          <cell r="G124">
            <v>0</v>
          </cell>
          <cell r="H124">
            <v>-26387.42</v>
          </cell>
          <cell r="J124">
            <v>0</v>
          </cell>
          <cell r="K124">
            <v>0</v>
          </cell>
          <cell r="L124">
            <v>273612.58</v>
          </cell>
          <cell r="M124">
            <v>0</v>
          </cell>
          <cell r="N124">
            <v>273612.58</v>
          </cell>
          <cell r="O124">
            <v>-11329850.08</v>
          </cell>
          <cell r="P124">
            <v>0</v>
          </cell>
          <cell r="Q124">
            <v>-11329850.079999998</v>
          </cell>
          <cell r="R124">
            <v>-1977542.8599999999</v>
          </cell>
          <cell r="S124">
            <v>0</v>
          </cell>
          <cell r="T124">
            <v>-1977542.8599999999</v>
          </cell>
          <cell r="U124">
            <v>0</v>
          </cell>
          <cell r="V124">
            <v>0</v>
          </cell>
          <cell r="W124">
            <v>0</v>
          </cell>
          <cell r="X124">
            <v>-13307392.939999999</v>
          </cell>
          <cell r="Y124">
            <v>0</v>
          </cell>
          <cell r="Z124">
            <v>-13307392.939999999</v>
          </cell>
        </row>
        <row r="125">
          <cell r="B125" t="str">
            <v xml:space="preserve"> Other Income -Mould</v>
          </cell>
          <cell r="C125">
            <v>300000</v>
          </cell>
          <cell r="D125">
            <v>0</v>
          </cell>
          <cell r="E125">
            <v>300000</v>
          </cell>
          <cell r="F125">
            <v>-26387.42</v>
          </cell>
          <cell r="H125">
            <v>-26387.42</v>
          </cell>
          <cell r="L125">
            <v>273612.58</v>
          </cell>
          <cell r="M125">
            <v>0</v>
          </cell>
          <cell r="N125">
            <v>273612.58</v>
          </cell>
          <cell r="O125">
            <v>-11156526.809999999</v>
          </cell>
          <cell r="P125">
            <v>0</v>
          </cell>
          <cell r="Q125">
            <v>-11156526.809999999</v>
          </cell>
          <cell r="R125">
            <v>-1140991.6599999999</v>
          </cell>
          <cell r="S125">
            <v>0</v>
          </cell>
          <cell r="T125">
            <v>-1140991.6599999999</v>
          </cell>
          <cell r="U125">
            <v>0</v>
          </cell>
          <cell r="V125">
            <v>0</v>
          </cell>
          <cell r="W125">
            <v>0</v>
          </cell>
          <cell r="X125">
            <v>-12297518.469999999</v>
          </cell>
          <cell r="Y125">
            <v>0</v>
          </cell>
        </row>
        <row r="126">
          <cell r="B126" t="str">
            <v xml:space="preserve"> Other Income - Others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J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-173323.27</v>
          </cell>
          <cell r="P126">
            <v>0</v>
          </cell>
          <cell r="Q126">
            <v>-173323.27</v>
          </cell>
          <cell r="R126">
            <v>-836551.2</v>
          </cell>
          <cell r="S126">
            <v>0</v>
          </cell>
          <cell r="T126">
            <v>-836551.2</v>
          </cell>
          <cell r="U126">
            <v>0</v>
          </cell>
          <cell r="V126">
            <v>0</v>
          </cell>
          <cell r="W126">
            <v>0</v>
          </cell>
          <cell r="X126">
            <v>-1009874.47</v>
          </cell>
          <cell r="Y126">
            <v>0</v>
          </cell>
        </row>
        <row r="127">
          <cell r="A127">
            <v>51001</v>
          </cell>
          <cell r="B127" t="str">
            <v>Direct Material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51001-01</v>
          </cell>
          <cell r="B128" t="str">
            <v>Materials Consumption</v>
          </cell>
          <cell r="D128">
            <v>0</v>
          </cell>
          <cell r="E128">
            <v>0</v>
          </cell>
          <cell r="H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 t="str">
            <v>51001-02</v>
          </cell>
          <cell r="B129" t="str">
            <v>Injection Material Consumption</v>
          </cell>
          <cell r="D129">
            <v>0</v>
          </cell>
          <cell r="E129">
            <v>0</v>
          </cell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-3618836.13</v>
          </cell>
          <cell r="S129">
            <v>0</v>
          </cell>
          <cell r="T129">
            <v>-3618836.13</v>
          </cell>
          <cell r="U129">
            <v>0</v>
          </cell>
          <cell r="V129">
            <v>3618836.13</v>
          </cell>
          <cell r="W129">
            <v>3618836.13</v>
          </cell>
          <cell r="X129">
            <v>-3618836.13</v>
          </cell>
          <cell r="Y129">
            <v>3618836.13</v>
          </cell>
          <cell r="Z129">
            <v>0</v>
          </cell>
        </row>
        <row r="130">
          <cell r="A130" t="str">
            <v>51001-03</v>
          </cell>
          <cell r="B130" t="str">
            <v>Decoration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 t="str">
            <v>51001-04</v>
          </cell>
          <cell r="B131" t="str">
            <v>Packing Material Consumption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51002</v>
          </cell>
          <cell r="B132" t="str">
            <v>Beginning Inventory</v>
          </cell>
          <cell r="D132">
            <v>0</v>
          </cell>
          <cell r="E132">
            <v>0</v>
          </cell>
          <cell r="H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51002-01</v>
          </cell>
          <cell r="B133" t="str">
            <v>Beginning Inventory : Injection</v>
          </cell>
          <cell r="C133">
            <v>2175988.7400000002</v>
          </cell>
          <cell r="D133">
            <v>0</v>
          </cell>
          <cell r="E133">
            <v>2175988.7400000002</v>
          </cell>
          <cell r="F133">
            <v>1239047.6299999999</v>
          </cell>
          <cell r="G133">
            <v>0</v>
          </cell>
          <cell r="H133">
            <v>1239047.6299999999</v>
          </cell>
          <cell r="J133">
            <v>0</v>
          </cell>
          <cell r="K133">
            <v>0</v>
          </cell>
          <cell r="L133">
            <v>3415036.37</v>
          </cell>
          <cell r="M133">
            <v>0</v>
          </cell>
          <cell r="N133">
            <v>3415036.37</v>
          </cell>
          <cell r="O133">
            <v>8140582.1299999999</v>
          </cell>
          <cell r="P133">
            <v>0</v>
          </cell>
          <cell r="Q133">
            <v>8140582.1299999999</v>
          </cell>
          <cell r="R133">
            <v>3268714.06</v>
          </cell>
          <cell r="S133">
            <v>0</v>
          </cell>
          <cell r="T133">
            <v>3268714.06</v>
          </cell>
          <cell r="U133">
            <v>0</v>
          </cell>
          <cell r="V133">
            <v>0</v>
          </cell>
          <cell r="W133">
            <v>0</v>
          </cell>
          <cell r="X133">
            <v>11409296.189999999</v>
          </cell>
          <cell r="Y133">
            <v>0</v>
          </cell>
          <cell r="Z133">
            <v>11409296.189999999</v>
          </cell>
        </row>
        <row r="134">
          <cell r="A134" t="str">
            <v>51002-02</v>
          </cell>
          <cell r="B134" t="str">
            <v>Beginning Inventory : decoration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51557.75</v>
          </cell>
          <cell r="P134">
            <v>0</v>
          </cell>
          <cell r="Q134">
            <v>51557.75</v>
          </cell>
          <cell r="R134">
            <v>114247</v>
          </cell>
          <cell r="S134">
            <v>0</v>
          </cell>
          <cell r="T134">
            <v>114247</v>
          </cell>
          <cell r="U134">
            <v>0</v>
          </cell>
          <cell r="V134">
            <v>0</v>
          </cell>
          <cell r="W134">
            <v>0</v>
          </cell>
          <cell r="X134">
            <v>165804.75</v>
          </cell>
          <cell r="Y134">
            <v>0</v>
          </cell>
          <cell r="Z134">
            <v>165804.75</v>
          </cell>
        </row>
        <row r="135">
          <cell r="A135" t="str">
            <v>51002-03</v>
          </cell>
          <cell r="B135" t="str">
            <v>Beginning Inventory : Assembly Part</v>
          </cell>
          <cell r="C135">
            <v>132316.92000000001</v>
          </cell>
          <cell r="D135">
            <v>0</v>
          </cell>
          <cell r="E135">
            <v>132316.92000000001</v>
          </cell>
          <cell r="F135">
            <v>3252930.85</v>
          </cell>
          <cell r="G135">
            <v>0</v>
          </cell>
          <cell r="H135">
            <v>3252930.85</v>
          </cell>
          <cell r="J135">
            <v>0</v>
          </cell>
          <cell r="K135">
            <v>0</v>
          </cell>
          <cell r="L135">
            <v>3385247.77</v>
          </cell>
          <cell r="M135">
            <v>0</v>
          </cell>
          <cell r="N135">
            <v>3385247.77</v>
          </cell>
          <cell r="O135">
            <v>1691573.35</v>
          </cell>
          <cell r="P135">
            <v>0</v>
          </cell>
          <cell r="Q135">
            <v>1691573.35</v>
          </cell>
          <cell r="R135">
            <v>1170946.43</v>
          </cell>
          <cell r="S135">
            <v>0</v>
          </cell>
          <cell r="T135">
            <v>1170946.43</v>
          </cell>
          <cell r="U135">
            <v>0</v>
          </cell>
          <cell r="V135">
            <v>749926.06</v>
          </cell>
          <cell r="W135">
            <v>749926.06</v>
          </cell>
          <cell r="X135">
            <v>2862519.7800000003</v>
          </cell>
          <cell r="Y135">
            <v>749926.06</v>
          </cell>
          <cell r="Z135">
            <v>3612445.8400000003</v>
          </cell>
        </row>
        <row r="136">
          <cell r="A136" t="str">
            <v>51002-04</v>
          </cell>
          <cell r="B136" t="str">
            <v>Beginning Inventory : Packing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4669</v>
          </cell>
          <cell r="P136">
            <v>0</v>
          </cell>
          <cell r="Q136">
            <v>4669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4669</v>
          </cell>
          <cell r="Y136">
            <v>0</v>
          </cell>
          <cell r="Z136">
            <v>4669</v>
          </cell>
        </row>
        <row r="137">
          <cell r="A137" t="str">
            <v>51002-05</v>
          </cell>
          <cell r="B137" t="str">
            <v>Beginning Inventory : Work In Process</v>
          </cell>
          <cell r="C137">
            <v>0</v>
          </cell>
          <cell r="D137">
            <v>0</v>
          </cell>
          <cell r="E137">
            <v>0</v>
          </cell>
          <cell r="F137">
            <v>73176.02</v>
          </cell>
          <cell r="G137">
            <v>0</v>
          </cell>
          <cell r="H137">
            <v>73176.02</v>
          </cell>
          <cell r="J137">
            <v>0</v>
          </cell>
          <cell r="K137">
            <v>0</v>
          </cell>
          <cell r="L137">
            <v>73176.02</v>
          </cell>
          <cell r="M137">
            <v>0</v>
          </cell>
          <cell r="N137">
            <v>73176.02</v>
          </cell>
          <cell r="O137">
            <v>1838901.71</v>
          </cell>
          <cell r="P137">
            <v>0</v>
          </cell>
          <cell r="Q137">
            <v>1838901.71</v>
          </cell>
          <cell r="R137">
            <v>1354053.19</v>
          </cell>
          <cell r="S137">
            <v>0</v>
          </cell>
          <cell r="T137">
            <v>1354053.19</v>
          </cell>
          <cell r="U137">
            <v>0</v>
          </cell>
          <cell r="V137">
            <v>1612714.98</v>
          </cell>
          <cell r="W137">
            <v>1612714.98</v>
          </cell>
          <cell r="X137">
            <v>3192954.9</v>
          </cell>
          <cell r="Y137">
            <v>1612714.98</v>
          </cell>
          <cell r="Z137">
            <v>4805669.88</v>
          </cell>
        </row>
        <row r="138">
          <cell r="A138" t="str">
            <v>51002-06</v>
          </cell>
          <cell r="B138" t="str">
            <v>Beginning Inventory : Finished Goods</v>
          </cell>
          <cell r="C138">
            <v>11137.6</v>
          </cell>
          <cell r="E138">
            <v>11137.6</v>
          </cell>
          <cell r="F138">
            <v>11061.16</v>
          </cell>
          <cell r="G138">
            <v>0</v>
          </cell>
          <cell r="H138">
            <v>11061.16</v>
          </cell>
          <cell r="J138">
            <v>0</v>
          </cell>
          <cell r="K138">
            <v>0</v>
          </cell>
          <cell r="L138">
            <v>22198.760000000002</v>
          </cell>
          <cell r="M138">
            <v>0</v>
          </cell>
          <cell r="N138">
            <v>22198.760000000002</v>
          </cell>
          <cell r="O138">
            <v>6921177.2999999998</v>
          </cell>
          <cell r="P138">
            <v>0</v>
          </cell>
          <cell r="Q138">
            <v>6921177.2999999998</v>
          </cell>
          <cell r="R138">
            <v>744157.66</v>
          </cell>
          <cell r="S138">
            <v>0</v>
          </cell>
          <cell r="T138">
            <v>744157.66</v>
          </cell>
          <cell r="U138">
            <v>0</v>
          </cell>
          <cell r="V138">
            <v>0</v>
          </cell>
          <cell r="W138">
            <v>0</v>
          </cell>
          <cell r="X138">
            <v>7665334.96</v>
          </cell>
          <cell r="Y138">
            <v>0</v>
          </cell>
          <cell r="Z138">
            <v>7665334.96</v>
          </cell>
        </row>
        <row r="139">
          <cell r="A139">
            <v>51003</v>
          </cell>
          <cell r="B139" t="str">
            <v>Ending Inventory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 t="str">
            <v>51003-01</v>
          </cell>
          <cell r="B140" t="str">
            <v>Ending Inventory : Injection</v>
          </cell>
          <cell r="C140">
            <v>-1687403.35</v>
          </cell>
          <cell r="D140">
            <v>0</v>
          </cell>
          <cell r="E140">
            <v>-1687403.35</v>
          </cell>
          <cell r="F140">
            <v>-1167326.1399999999</v>
          </cell>
          <cell r="H140">
            <v>-1167326.1399999999</v>
          </cell>
          <cell r="J140">
            <v>0</v>
          </cell>
          <cell r="K140">
            <v>0</v>
          </cell>
          <cell r="L140">
            <v>-2854729.49</v>
          </cell>
          <cell r="M140">
            <v>0</v>
          </cell>
          <cell r="N140">
            <v>-2854729.49</v>
          </cell>
          <cell r="O140">
            <v>-1687403.35</v>
          </cell>
          <cell r="P140">
            <v>0</v>
          </cell>
          <cell r="Q140">
            <v>-1687403.35</v>
          </cell>
          <cell r="R140">
            <v>-1167326.1399999999</v>
          </cell>
          <cell r="S140">
            <v>0</v>
          </cell>
          <cell r="T140">
            <v>-1167326.1399999999</v>
          </cell>
          <cell r="U140">
            <v>0</v>
          </cell>
          <cell r="V140">
            <v>0</v>
          </cell>
          <cell r="W140">
            <v>0</v>
          </cell>
          <cell r="X140">
            <v>-2854729.49</v>
          </cell>
          <cell r="Y140">
            <v>0</v>
          </cell>
          <cell r="Z140">
            <v>-2854729.49</v>
          </cell>
        </row>
        <row r="141">
          <cell r="A141" t="str">
            <v>51003-02</v>
          </cell>
          <cell r="B141" t="str">
            <v>Ending Inventory : decoration Paint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 t="str">
            <v>51003-03</v>
          </cell>
          <cell r="B142" t="str">
            <v>Ending Inventory : Assembly Part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 t="str">
            <v>51003-04</v>
          </cell>
          <cell r="B143" t="str">
            <v>Ending Inventory : Packing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 t="str">
            <v>51003-05</v>
          </cell>
          <cell r="B144" t="str">
            <v>Ending Inventory : Work In Process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 t="str">
            <v>51003-06</v>
          </cell>
          <cell r="B145" t="str">
            <v>Ending Inventory : Finished Goods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51004</v>
          </cell>
          <cell r="B146" t="str">
            <v>Purchase</v>
          </cell>
          <cell r="D146">
            <v>0</v>
          </cell>
          <cell r="E146">
            <v>0</v>
          </cell>
          <cell r="H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 t="str">
            <v>51004-01</v>
          </cell>
          <cell r="B147" t="str">
            <v>Purchase : Injection</v>
          </cell>
          <cell r="C147">
            <v>0</v>
          </cell>
          <cell r="D147">
            <v>0</v>
          </cell>
          <cell r="E147">
            <v>0</v>
          </cell>
          <cell r="F147">
            <v>121073</v>
          </cell>
          <cell r="H147">
            <v>121073</v>
          </cell>
          <cell r="K147">
            <v>0</v>
          </cell>
          <cell r="L147">
            <v>121073</v>
          </cell>
          <cell r="M147">
            <v>0</v>
          </cell>
          <cell r="N147">
            <v>121073</v>
          </cell>
          <cell r="O147">
            <v>54711853.990000002</v>
          </cell>
          <cell r="P147">
            <v>0</v>
          </cell>
          <cell r="Q147">
            <v>54711853.990000002</v>
          </cell>
          <cell r="R147">
            <v>12671101.940000001</v>
          </cell>
          <cell r="S147">
            <v>0</v>
          </cell>
          <cell r="T147">
            <v>12671101.940000001</v>
          </cell>
          <cell r="U147">
            <v>0</v>
          </cell>
          <cell r="V147">
            <v>0</v>
          </cell>
          <cell r="W147">
            <v>0</v>
          </cell>
          <cell r="X147">
            <v>67382955.930000007</v>
          </cell>
          <cell r="Y147">
            <v>0</v>
          </cell>
          <cell r="Z147">
            <v>67382955.930000007</v>
          </cell>
        </row>
        <row r="148">
          <cell r="A148" t="str">
            <v>51004-02</v>
          </cell>
          <cell r="B148" t="str">
            <v xml:space="preserve">Purchase : decoration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72942</v>
          </cell>
          <cell r="P148">
            <v>0</v>
          </cell>
          <cell r="Q148">
            <v>72942</v>
          </cell>
          <cell r="R148">
            <v>414639.01</v>
          </cell>
          <cell r="S148">
            <v>0</v>
          </cell>
          <cell r="T148">
            <v>414639.01</v>
          </cell>
          <cell r="U148">
            <v>0</v>
          </cell>
          <cell r="V148">
            <v>0</v>
          </cell>
          <cell r="W148">
            <v>0</v>
          </cell>
          <cell r="X148">
            <v>487581.01</v>
          </cell>
          <cell r="Y148">
            <v>0</v>
          </cell>
          <cell r="Z148">
            <v>487581.01</v>
          </cell>
        </row>
        <row r="149">
          <cell r="A149" t="str">
            <v>51004-03</v>
          </cell>
          <cell r="B149" t="str">
            <v xml:space="preserve">Purchase : Assembly </v>
          </cell>
          <cell r="C149">
            <v>56764.800000000003</v>
          </cell>
          <cell r="D149">
            <v>0</v>
          </cell>
          <cell r="E149">
            <v>56764.800000000003</v>
          </cell>
          <cell r="F149">
            <v>-45053.79</v>
          </cell>
          <cell r="H149">
            <v>-45053.79</v>
          </cell>
          <cell r="J149">
            <v>0</v>
          </cell>
          <cell r="K149">
            <v>0</v>
          </cell>
          <cell r="L149">
            <v>11711.010000000002</v>
          </cell>
          <cell r="M149">
            <v>0</v>
          </cell>
          <cell r="N149">
            <v>11711.010000000002</v>
          </cell>
          <cell r="O149">
            <v>25505837.140000004</v>
          </cell>
          <cell r="P149">
            <v>0</v>
          </cell>
          <cell r="Q149">
            <v>25505837.140000004</v>
          </cell>
          <cell r="R149">
            <v>119266842.10000001</v>
          </cell>
          <cell r="S149">
            <v>0</v>
          </cell>
          <cell r="T149">
            <v>119266842.10000001</v>
          </cell>
          <cell r="U149">
            <v>0</v>
          </cell>
          <cell r="V149">
            <v>56827917.019999996</v>
          </cell>
          <cell r="W149">
            <v>56827917.019999996</v>
          </cell>
          <cell r="X149">
            <v>144772679.24000001</v>
          </cell>
          <cell r="Y149">
            <v>56827917.019999996</v>
          </cell>
          <cell r="Z149">
            <v>201600596.25999999</v>
          </cell>
        </row>
        <row r="150">
          <cell r="B150" t="str">
            <v>Purchase : Packing (goods)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1045141.75</v>
          </cell>
          <cell r="P150">
            <v>0</v>
          </cell>
          <cell r="Q150">
            <v>1045141.75</v>
          </cell>
          <cell r="R150">
            <v>5018</v>
          </cell>
          <cell r="S150">
            <v>0</v>
          </cell>
          <cell r="T150">
            <v>5018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</row>
        <row r="151">
          <cell r="B151" t="str">
            <v>Purchase : Packing (service)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712955.81</v>
          </cell>
          <cell r="P151">
            <v>0</v>
          </cell>
          <cell r="Q151">
            <v>712955.81</v>
          </cell>
          <cell r="R151">
            <v>491201.71</v>
          </cell>
          <cell r="S151">
            <v>0</v>
          </cell>
          <cell r="T151">
            <v>491201.71</v>
          </cell>
          <cell r="U151">
            <v>0</v>
          </cell>
          <cell r="V151">
            <v>319512.33</v>
          </cell>
          <cell r="W151">
            <v>319512.33</v>
          </cell>
          <cell r="Y151">
            <v>319512.33</v>
          </cell>
        </row>
        <row r="152">
          <cell r="A152" t="str">
            <v>51004-04</v>
          </cell>
          <cell r="B152" t="str">
            <v>Purchase : Packing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1758097.56</v>
          </cell>
          <cell r="P152">
            <v>0</v>
          </cell>
          <cell r="Q152">
            <v>1758097.56</v>
          </cell>
          <cell r="R152">
            <v>496219.71</v>
          </cell>
          <cell r="S152">
            <v>0</v>
          </cell>
          <cell r="T152">
            <v>496219.71</v>
          </cell>
          <cell r="U152">
            <v>0</v>
          </cell>
          <cell r="V152">
            <v>319512.33</v>
          </cell>
          <cell r="W152">
            <v>319512.33</v>
          </cell>
          <cell r="X152">
            <v>2254317.27</v>
          </cell>
          <cell r="Y152">
            <v>319512.33</v>
          </cell>
          <cell r="Z152">
            <v>2573829.6</v>
          </cell>
        </row>
        <row r="153">
          <cell r="A153" t="str">
            <v>51004-05</v>
          </cell>
          <cell r="B153" t="str">
            <v>Purchase : Factory Supplies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 t="str">
            <v>51004-06</v>
          </cell>
          <cell r="B154" t="str">
            <v>Purchase : Spare Parts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</v>
          </cell>
          <cell r="B155" t="str">
            <v>Manufacturing Expense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52001</v>
          </cell>
          <cell r="B156" t="str">
            <v>Direct Labour Expense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52001-01</v>
          </cell>
          <cell r="B157" t="str">
            <v>Salaries - Factory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15155203.289999999</v>
          </cell>
          <cell r="P157">
            <v>0</v>
          </cell>
          <cell r="Q157">
            <v>15155203.289999999</v>
          </cell>
          <cell r="R157">
            <v>16630118.059999999</v>
          </cell>
          <cell r="S157">
            <v>0</v>
          </cell>
          <cell r="T157">
            <v>16630118.059999999</v>
          </cell>
          <cell r="U157">
            <v>0</v>
          </cell>
          <cell r="V157">
            <v>6501014.9900000002</v>
          </cell>
          <cell r="W157">
            <v>6501014.9900000002</v>
          </cell>
          <cell r="X157">
            <v>31785321.349999998</v>
          </cell>
          <cell r="Y157">
            <v>6501014.9900000002</v>
          </cell>
          <cell r="Z157">
            <v>38286336.339999996</v>
          </cell>
        </row>
        <row r="158">
          <cell r="A158" t="str">
            <v>52001-02</v>
          </cell>
          <cell r="B158" t="str">
            <v>Wages - Factory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1363175.16</v>
          </cell>
          <cell r="P158">
            <v>0</v>
          </cell>
          <cell r="Q158">
            <v>1363175.16</v>
          </cell>
          <cell r="R158">
            <v>1704292.5</v>
          </cell>
          <cell r="S158">
            <v>0</v>
          </cell>
          <cell r="T158">
            <v>1704292.5</v>
          </cell>
          <cell r="U158">
            <v>0</v>
          </cell>
          <cell r="V158">
            <v>791006.4</v>
          </cell>
          <cell r="W158">
            <v>791006.4</v>
          </cell>
          <cell r="X158">
            <v>3067467.66</v>
          </cell>
          <cell r="Y158">
            <v>791006.4</v>
          </cell>
          <cell r="Z158">
            <v>3858474.06</v>
          </cell>
        </row>
        <row r="159">
          <cell r="A159" t="str">
            <v>52001-03</v>
          </cell>
          <cell r="B159" t="str">
            <v>Bonus - Factory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52001-04</v>
          </cell>
          <cell r="B160" t="str">
            <v>Overtime - Factory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2404830.46</v>
          </cell>
          <cell r="P160">
            <v>0</v>
          </cell>
          <cell r="Q160">
            <v>2404830.46</v>
          </cell>
          <cell r="R160">
            <v>2462689.44</v>
          </cell>
          <cell r="S160">
            <v>0</v>
          </cell>
          <cell r="T160">
            <v>2462689.44</v>
          </cell>
          <cell r="U160">
            <v>0</v>
          </cell>
          <cell r="V160">
            <v>948785.55</v>
          </cell>
          <cell r="W160">
            <v>948785.55</v>
          </cell>
          <cell r="X160">
            <v>4867519.9000000004</v>
          </cell>
          <cell r="Y160">
            <v>948785.55</v>
          </cell>
          <cell r="Z160">
            <v>5816305.4500000002</v>
          </cell>
        </row>
        <row r="161">
          <cell r="A161" t="str">
            <v>52001-05</v>
          </cell>
          <cell r="B161" t="str">
            <v>Allowance - Factory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2774806.37</v>
          </cell>
          <cell r="P161">
            <v>0</v>
          </cell>
          <cell r="Q161">
            <v>2774806.37</v>
          </cell>
          <cell r="R161">
            <v>3087862.46</v>
          </cell>
          <cell r="S161">
            <v>0</v>
          </cell>
          <cell r="T161">
            <v>3087862.46</v>
          </cell>
          <cell r="U161">
            <v>0</v>
          </cell>
          <cell r="V161">
            <v>1206714.92</v>
          </cell>
          <cell r="W161">
            <v>1206714.92</v>
          </cell>
          <cell r="X161">
            <v>5862668.8300000001</v>
          </cell>
          <cell r="Y161">
            <v>1206714.92</v>
          </cell>
          <cell r="Z161">
            <v>7069383.75</v>
          </cell>
        </row>
        <row r="162">
          <cell r="A162" t="str">
            <v>52001-06</v>
          </cell>
          <cell r="B162" t="str">
            <v>Welfare - Factory</v>
          </cell>
          <cell r="C162">
            <v>18070.060000000001</v>
          </cell>
          <cell r="D162">
            <v>0</v>
          </cell>
          <cell r="E162">
            <v>18070.060000000001</v>
          </cell>
          <cell r="F162">
            <v>65859.61</v>
          </cell>
          <cell r="H162">
            <v>65859.61</v>
          </cell>
          <cell r="J162">
            <v>0</v>
          </cell>
          <cell r="K162">
            <v>0</v>
          </cell>
          <cell r="L162">
            <v>83929.67</v>
          </cell>
          <cell r="M162">
            <v>0</v>
          </cell>
          <cell r="N162">
            <v>83929.67</v>
          </cell>
          <cell r="O162">
            <v>3743960.08</v>
          </cell>
          <cell r="P162">
            <v>0</v>
          </cell>
          <cell r="Q162">
            <v>3743960.08</v>
          </cell>
          <cell r="R162">
            <v>3931025.9</v>
          </cell>
          <cell r="S162">
            <v>0</v>
          </cell>
          <cell r="T162">
            <v>3931025.9</v>
          </cell>
          <cell r="U162">
            <v>0</v>
          </cell>
          <cell r="V162">
            <v>1585225.93</v>
          </cell>
          <cell r="W162">
            <v>1585225.93</v>
          </cell>
          <cell r="X162">
            <v>7674985.9800000004</v>
          </cell>
          <cell r="Y162">
            <v>1585225.93</v>
          </cell>
          <cell r="Z162">
            <v>9260211.9100000001</v>
          </cell>
        </row>
        <row r="163">
          <cell r="A163" t="str">
            <v>52001-07</v>
          </cell>
          <cell r="B163" t="str">
            <v>Provident Fund - Factory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238643.72</v>
          </cell>
          <cell r="P163">
            <v>0</v>
          </cell>
          <cell r="Q163">
            <v>238643.72</v>
          </cell>
          <cell r="R163">
            <v>270641.28000000003</v>
          </cell>
          <cell r="S163">
            <v>0</v>
          </cell>
          <cell r="T163">
            <v>270641.28000000003</v>
          </cell>
          <cell r="U163">
            <v>0</v>
          </cell>
          <cell r="V163">
            <v>135475.4</v>
          </cell>
          <cell r="W163">
            <v>135475.4</v>
          </cell>
          <cell r="X163">
            <v>509285</v>
          </cell>
          <cell r="Y163">
            <v>135475.4</v>
          </cell>
          <cell r="Z163">
            <v>644760.4</v>
          </cell>
        </row>
        <row r="164">
          <cell r="A164" t="str">
            <v>52001-08</v>
          </cell>
          <cell r="B164" t="str">
            <v>Medical Expense - Factory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68216.42</v>
          </cell>
          <cell r="P164">
            <v>0</v>
          </cell>
          <cell r="Q164">
            <v>68216.42</v>
          </cell>
          <cell r="R164">
            <v>67914.679999999993</v>
          </cell>
          <cell r="S164">
            <v>0</v>
          </cell>
          <cell r="T164">
            <v>67914.679999999993</v>
          </cell>
          <cell r="U164">
            <v>0</v>
          </cell>
          <cell r="V164">
            <v>28517.9</v>
          </cell>
          <cell r="W164">
            <v>28517.9</v>
          </cell>
          <cell r="X164">
            <v>136131.09999999998</v>
          </cell>
          <cell r="Y164">
            <v>28517.9</v>
          </cell>
          <cell r="Z164">
            <v>164648.99999999997</v>
          </cell>
        </row>
        <row r="165">
          <cell r="A165">
            <v>52001</v>
          </cell>
          <cell r="B165" t="str">
            <v>Utilities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52002-01</v>
          </cell>
          <cell r="B166" t="str">
            <v>Electricity</v>
          </cell>
          <cell r="C166">
            <v>120254.9</v>
          </cell>
          <cell r="D166">
            <v>0</v>
          </cell>
          <cell r="E166">
            <v>120254.9</v>
          </cell>
          <cell r="F166">
            <v>438290.83</v>
          </cell>
          <cell r="H166">
            <v>438290.83</v>
          </cell>
          <cell r="J166">
            <v>0</v>
          </cell>
          <cell r="K166">
            <v>0</v>
          </cell>
          <cell r="L166">
            <v>558545.73</v>
          </cell>
          <cell r="M166">
            <v>0</v>
          </cell>
          <cell r="N166">
            <v>558545.73</v>
          </cell>
          <cell r="O166">
            <v>5983376.4100000001</v>
          </cell>
          <cell r="P166">
            <v>0</v>
          </cell>
          <cell r="Q166">
            <v>5983376.4100000001</v>
          </cell>
          <cell r="R166">
            <v>6179851.5499999998</v>
          </cell>
          <cell r="S166">
            <v>0</v>
          </cell>
          <cell r="T166">
            <v>6179851.5499999998</v>
          </cell>
          <cell r="U166">
            <v>0</v>
          </cell>
          <cell r="V166">
            <v>1724097.64</v>
          </cell>
          <cell r="W166">
            <v>1724097.64</v>
          </cell>
          <cell r="X166">
            <v>12163227.960000001</v>
          </cell>
          <cell r="Y166">
            <v>1724097.64</v>
          </cell>
          <cell r="Z166">
            <v>13887325.600000001</v>
          </cell>
        </row>
        <row r="167">
          <cell r="A167" t="str">
            <v>52002-02</v>
          </cell>
          <cell r="B167" t="str">
            <v>Water</v>
          </cell>
          <cell r="C167">
            <v>5084.96</v>
          </cell>
          <cell r="D167">
            <v>0</v>
          </cell>
          <cell r="E167">
            <v>5084.96</v>
          </cell>
          <cell r="F167">
            <v>18533.04</v>
          </cell>
          <cell r="H167">
            <v>18533.04</v>
          </cell>
          <cell r="J167">
            <v>0</v>
          </cell>
          <cell r="K167">
            <v>0</v>
          </cell>
          <cell r="L167">
            <v>23618</v>
          </cell>
          <cell r="M167">
            <v>0</v>
          </cell>
          <cell r="N167">
            <v>23618</v>
          </cell>
          <cell r="O167">
            <v>209409.86</v>
          </cell>
          <cell r="P167">
            <v>0</v>
          </cell>
          <cell r="Q167">
            <v>209409.86</v>
          </cell>
          <cell r="R167">
            <v>257778.17</v>
          </cell>
          <cell r="S167">
            <v>0</v>
          </cell>
          <cell r="T167">
            <v>257778.17</v>
          </cell>
          <cell r="U167">
            <v>0</v>
          </cell>
          <cell r="V167">
            <v>70961.73</v>
          </cell>
          <cell r="W167">
            <v>70961.73</v>
          </cell>
          <cell r="X167">
            <v>467188.03</v>
          </cell>
          <cell r="Y167">
            <v>70961.73</v>
          </cell>
          <cell r="Z167">
            <v>538149.76</v>
          </cell>
        </row>
        <row r="168">
          <cell r="A168">
            <v>52003</v>
          </cell>
          <cell r="B168" t="str">
            <v>Repairs, Maintenance &amp; insurance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 t="str">
            <v>52003-01</v>
          </cell>
          <cell r="B169" t="str">
            <v>Insurance Premium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303614.15999999997</v>
          </cell>
          <cell r="P169">
            <v>0</v>
          </cell>
          <cell r="Q169">
            <v>303614.15999999997</v>
          </cell>
          <cell r="R169">
            <v>308831.46000000002</v>
          </cell>
          <cell r="S169">
            <v>0</v>
          </cell>
          <cell r="T169">
            <v>308831.46000000002</v>
          </cell>
          <cell r="U169">
            <v>0</v>
          </cell>
          <cell r="V169">
            <v>93962.38</v>
          </cell>
          <cell r="W169">
            <v>93962.38</v>
          </cell>
          <cell r="X169">
            <v>612445.62</v>
          </cell>
          <cell r="Y169">
            <v>93962.38</v>
          </cell>
          <cell r="Z169">
            <v>706408</v>
          </cell>
        </row>
        <row r="170">
          <cell r="A170" t="str">
            <v>52003-02</v>
          </cell>
          <cell r="B170" t="str">
            <v xml:space="preserve">Machinery Repairs </v>
          </cell>
          <cell r="C170">
            <v>39000</v>
          </cell>
          <cell r="D170">
            <v>0</v>
          </cell>
          <cell r="E170">
            <v>39000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39000</v>
          </cell>
          <cell r="M170">
            <v>0</v>
          </cell>
          <cell r="N170">
            <v>39000</v>
          </cell>
          <cell r="O170">
            <v>1282196.54</v>
          </cell>
          <cell r="P170">
            <v>0</v>
          </cell>
          <cell r="Q170">
            <v>1282196.54</v>
          </cell>
          <cell r="R170">
            <v>547910.23</v>
          </cell>
          <cell r="S170">
            <v>0</v>
          </cell>
          <cell r="T170">
            <v>547910.23</v>
          </cell>
          <cell r="U170">
            <v>0</v>
          </cell>
          <cell r="V170">
            <v>313056.18</v>
          </cell>
          <cell r="W170">
            <v>313056.18</v>
          </cell>
          <cell r="X170">
            <v>1830106.77</v>
          </cell>
          <cell r="Y170">
            <v>313056.18</v>
          </cell>
          <cell r="Z170">
            <v>2143162.9500000002</v>
          </cell>
        </row>
        <row r="171">
          <cell r="A171" t="str">
            <v>52003-03</v>
          </cell>
          <cell r="B171" t="str">
            <v>Maintenance Expense</v>
          </cell>
          <cell r="C171">
            <v>12480</v>
          </cell>
          <cell r="D171">
            <v>0</v>
          </cell>
          <cell r="E171">
            <v>12480</v>
          </cell>
          <cell r="F171">
            <v>0</v>
          </cell>
          <cell r="H171">
            <v>0</v>
          </cell>
          <cell r="J171">
            <v>0</v>
          </cell>
          <cell r="K171">
            <v>0</v>
          </cell>
          <cell r="L171">
            <v>12480</v>
          </cell>
          <cell r="M171">
            <v>0</v>
          </cell>
          <cell r="N171">
            <v>12480</v>
          </cell>
          <cell r="O171">
            <v>166662.26</v>
          </cell>
          <cell r="P171">
            <v>0</v>
          </cell>
          <cell r="Q171">
            <v>166662.26</v>
          </cell>
          <cell r="R171">
            <v>336667.61</v>
          </cell>
          <cell r="S171">
            <v>0</v>
          </cell>
          <cell r="T171">
            <v>336667.61</v>
          </cell>
          <cell r="U171">
            <v>0</v>
          </cell>
          <cell r="V171">
            <v>115172.05</v>
          </cell>
          <cell r="W171">
            <v>115172.05</v>
          </cell>
          <cell r="X171">
            <v>503329.87</v>
          </cell>
          <cell r="Y171">
            <v>115172.05</v>
          </cell>
          <cell r="Z171">
            <v>618501.92000000004</v>
          </cell>
        </row>
        <row r="172">
          <cell r="A172" t="str">
            <v>52003-04</v>
          </cell>
          <cell r="B172" t="str">
            <v>Factory Supplies Expense</v>
          </cell>
          <cell r="C172">
            <v>172.24</v>
          </cell>
          <cell r="D172">
            <v>0</v>
          </cell>
          <cell r="E172">
            <v>172.24</v>
          </cell>
          <cell r="F172">
            <v>1145.76</v>
          </cell>
          <cell r="H172">
            <v>1145.76</v>
          </cell>
          <cell r="J172">
            <v>0</v>
          </cell>
          <cell r="K172">
            <v>0</v>
          </cell>
          <cell r="L172">
            <v>1318</v>
          </cell>
          <cell r="M172">
            <v>0</v>
          </cell>
          <cell r="N172">
            <v>1318</v>
          </cell>
          <cell r="O172">
            <v>1326527.43</v>
          </cell>
          <cell r="P172">
            <v>0</v>
          </cell>
          <cell r="Q172">
            <v>1326527.43</v>
          </cell>
          <cell r="R172">
            <v>1055295.24</v>
          </cell>
          <cell r="S172">
            <v>0</v>
          </cell>
          <cell r="T172">
            <v>1055295.24</v>
          </cell>
          <cell r="U172">
            <v>0</v>
          </cell>
          <cell r="V172">
            <v>243267.97</v>
          </cell>
          <cell r="W172">
            <v>243267.97</v>
          </cell>
          <cell r="X172">
            <v>2381822.67</v>
          </cell>
          <cell r="Y172">
            <v>243267.97</v>
          </cell>
          <cell r="Z172">
            <v>2625090.64</v>
          </cell>
        </row>
        <row r="173">
          <cell r="A173" t="str">
            <v>52003-05</v>
          </cell>
          <cell r="B173" t="str">
            <v>Spare Parts Expense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128534.63</v>
          </cell>
          <cell r="P173">
            <v>0</v>
          </cell>
          <cell r="Q173">
            <v>128534.63</v>
          </cell>
          <cell r="R173">
            <v>94187.37</v>
          </cell>
          <cell r="S173">
            <v>0</v>
          </cell>
          <cell r="T173">
            <v>94187.37</v>
          </cell>
          <cell r="U173">
            <v>0</v>
          </cell>
          <cell r="V173">
            <v>33916.379999999997</v>
          </cell>
          <cell r="W173">
            <v>33916.379999999997</v>
          </cell>
          <cell r="X173">
            <v>222722</v>
          </cell>
          <cell r="Y173">
            <v>33916.379999999997</v>
          </cell>
          <cell r="Z173">
            <v>256638.38</v>
          </cell>
        </row>
        <row r="174">
          <cell r="A174" t="str">
            <v>52003-06</v>
          </cell>
          <cell r="B174" t="str">
            <v>Mould Expense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1454720.13</v>
          </cell>
          <cell r="P174">
            <v>0</v>
          </cell>
          <cell r="Q174">
            <v>1454720.13</v>
          </cell>
          <cell r="R174">
            <v>55500.3</v>
          </cell>
          <cell r="S174">
            <v>0</v>
          </cell>
          <cell r="T174">
            <v>55500.3</v>
          </cell>
          <cell r="U174">
            <v>0</v>
          </cell>
          <cell r="V174">
            <v>10028.99</v>
          </cell>
          <cell r="W174">
            <v>10028.99</v>
          </cell>
          <cell r="X174">
            <v>1510220.43</v>
          </cell>
          <cell r="Y174">
            <v>10028.99</v>
          </cell>
          <cell r="Z174">
            <v>1520249.42</v>
          </cell>
        </row>
        <row r="175">
          <cell r="A175" t="str">
            <v>52003-07</v>
          </cell>
          <cell r="B175" t="str">
            <v>Water Treatment Charge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5178.4799999999996</v>
          </cell>
          <cell r="P175">
            <v>0</v>
          </cell>
          <cell r="Q175">
            <v>5178.4799999999996</v>
          </cell>
          <cell r="R175">
            <v>5396.06</v>
          </cell>
          <cell r="S175">
            <v>0</v>
          </cell>
          <cell r="T175">
            <v>5396.06</v>
          </cell>
          <cell r="U175">
            <v>0</v>
          </cell>
          <cell r="V175">
            <v>2625.46</v>
          </cell>
          <cell r="W175">
            <v>2625.46</v>
          </cell>
          <cell r="X175">
            <v>10574.54</v>
          </cell>
          <cell r="Y175">
            <v>2625.46</v>
          </cell>
          <cell r="Z175">
            <v>13200</v>
          </cell>
        </row>
        <row r="176">
          <cell r="A176" t="str">
            <v>52003-08</v>
          </cell>
          <cell r="B176" t="str">
            <v>Technical Supporting Eepense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52003-09</v>
          </cell>
          <cell r="B177" t="str">
            <v>Building Repairs &amp; Maintenance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 t="str">
            <v>52004-01</v>
          </cell>
          <cell r="B178" t="str">
            <v>Miscellaneous Expense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2690.63</v>
          </cell>
          <cell r="P178">
            <v>0</v>
          </cell>
          <cell r="Q178">
            <v>2690.63</v>
          </cell>
          <cell r="R178">
            <v>1275.5999999999999</v>
          </cell>
          <cell r="S178">
            <v>0</v>
          </cell>
          <cell r="T178">
            <v>1275.5999999999999</v>
          </cell>
          <cell r="U178">
            <v>0</v>
          </cell>
          <cell r="V178">
            <v>935.19</v>
          </cell>
          <cell r="W178">
            <v>935.19</v>
          </cell>
          <cell r="X178">
            <v>3966.23</v>
          </cell>
          <cell r="Y178">
            <v>935.19</v>
          </cell>
          <cell r="Z178">
            <v>4901.42</v>
          </cell>
        </row>
        <row r="179">
          <cell r="A179">
            <v>52005</v>
          </cell>
          <cell r="B179" t="str">
            <v>Depreciation &amp; Amortization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 t="str">
            <v>52005-01</v>
          </cell>
          <cell r="B180" t="str">
            <v>Depreciation - Building</v>
          </cell>
          <cell r="C180">
            <v>443675.39</v>
          </cell>
          <cell r="D180">
            <v>0</v>
          </cell>
          <cell r="E180">
            <v>443675.39</v>
          </cell>
          <cell r="F180">
            <v>515341.76</v>
          </cell>
          <cell r="H180">
            <v>515341.76</v>
          </cell>
          <cell r="J180">
            <v>0</v>
          </cell>
          <cell r="K180">
            <v>0</v>
          </cell>
          <cell r="L180">
            <v>959017.15</v>
          </cell>
          <cell r="M180">
            <v>0</v>
          </cell>
          <cell r="N180">
            <v>959017.15</v>
          </cell>
          <cell r="O180">
            <v>5264927.8999999994</v>
          </cell>
          <cell r="P180">
            <v>0</v>
          </cell>
          <cell r="Q180">
            <v>5264927.8999999994</v>
          </cell>
          <cell r="R180">
            <v>4848559.71</v>
          </cell>
          <cell r="S180">
            <v>0</v>
          </cell>
          <cell r="T180">
            <v>4848559.71</v>
          </cell>
          <cell r="U180">
            <v>0</v>
          </cell>
          <cell r="V180">
            <v>1224984.49</v>
          </cell>
          <cell r="W180">
            <v>1224984.49</v>
          </cell>
          <cell r="X180">
            <v>10113487.609999999</v>
          </cell>
          <cell r="Y180">
            <v>1224984.49</v>
          </cell>
          <cell r="Z180">
            <v>11338472.1</v>
          </cell>
        </row>
        <row r="181">
          <cell r="A181" t="str">
            <v>52005-02</v>
          </cell>
          <cell r="B181" t="str">
            <v>Depreciation - Machine &amp; Tools</v>
          </cell>
          <cell r="C181">
            <v>168978.89</v>
          </cell>
          <cell r="D181">
            <v>0</v>
          </cell>
          <cell r="E181">
            <v>168978.89</v>
          </cell>
          <cell r="F181">
            <v>962004.84</v>
          </cell>
          <cell r="H181">
            <v>962004.84</v>
          </cell>
          <cell r="J181">
            <v>0</v>
          </cell>
          <cell r="K181">
            <v>0</v>
          </cell>
          <cell r="L181">
            <v>1130983.73</v>
          </cell>
          <cell r="M181">
            <v>0</v>
          </cell>
          <cell r="N181">
            <v>1130983.73</v>
          </cell>
          <cell r="O181">
            <v>2908404.81</v>
          </cell>
          <cell r="P181">
            <v>0</v>
          </cell>
          <cell r="Q181">
            <v>2908404.81</v>
          </cell>
          <cell r="R181">
            <v>10707177.620000001</v>
          </cell>
          <cell r="S181">
            <v>0</v>
          </cell>
          <cell r="T181">
            <v>10707177.620000001</v>
          </cell>
          <cell r="U181">
            <v>0</v>
          </cell>
          <cell r="V181">
            <v>2103278.29</v>
          </cell>
          <cell r="W181">
            <v>2103278.29</v>
          </cell>
          <cell r="X181">
            <v>13615582.430000002</v>
          </cell>
          <cell r="Y181">
            <v>2103278.29</v>
          </cell>
          <cell r="Z181">
            <v>15718860.720000003</v>
          </cell>
        </row>
        <row r="182">
          <cell r="A182" t="str">
            <v>52005-03</v>
          </cell>
          <cell r="B182" t="str">
            <v>Depreciation - Vehicle</v>
          </cell>
          <cell r="D182">
            <v>0</v>
          </cell>
          <cell r="E182">
            <v>0</v>
          </cell>
          <cell r="H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52005-04</v>
          </cell>
          <cell r="B183" t="str">
            <v>Depreciation - Building Improvement</v>
          </cell>
          <cell r="C183">
            <v>42277.27</v>
          </cell>
          <cell r="D183">
            <v>0</v>
          </cell>
          <cell r="E183">
            <v>42277.27</v>
          </cell>
          <cell r="F183">
            <v>65766.59</v>
          </cell>
          <cell r="H183">
            <v>65766.59</v>
          </cell>
          <cell r="J183">
            <v>0</v>
          </cell>
          <cell r="K183">
            <v>0</v>
          </cell>
          <cell r="L183">
            <v>108043.85999999999</v>
          </cell>
          <cell r="M183">
            <v>0</v>
          </cell>
          <cell r="N183">
            <v>108043.85999999999</v>
          </cell>
          <cell r="O183">
            <v>494260.73000000004</v>
          </cell>
          <cell r="P183">
            <v>0</v>
          </cell>
          <cell r="Q183">
            <v>494260.73000000004</v>
          </cell>
          <cell r="R183">
            <v>2027162.57</v>
          </cell>
          <cell r="S183">
            <v>0</v>
          </cell>
          <cell r="T183">
            <v>2027162.57</v>
          </cell>
          <cell r="U183">
            <v>0</v>
          </cell>
          <cell r="V183">
            <v>726272.5</v>
          </cell>
          <cell r="W183">
            <v>726272.5</v>
          </cell>
          <cell r="X183">
            <v>2521423.3000000003</v>
          </cell>
          <cell r="Y183">
            <v>726272.5</v>
          </cell>
          <cell r="Z183">
            <v>3247695.8000000003</v>
          </cell>
        </row>
        <row r="184">
          <cell r="A184" t="str">
            <v>52006-01</v>
          </cell>
          <cell r="B184" t="str">
            <v>Other Injection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921652.39</v>
          </cell>
          <cell r="P184">
            <v>0</v>
          </cell>
          <cell r="Q184">
            <v>921652.39</v>
          </cell>
          <cell r="R184">
            <v>190065.78</v>
          </cell>
          <cell r="S184">
            <v>0</v>
          </cell>
          <cell r="T184">
            <v>190065.78</v>
          </cell>
          <cell r="U184">
            <v>0</v>
          </cell>
          <cell r="V184">
            <v>124362</v>
          </cell>
          <cell r="W184">
            <v>124362</v>
          </cell>
          <cell r="X184">
            <v>1111718.17</v>
          </cell>
          <cell r="Y184">
            <v>124362</v>
          </cell>
          <cell r="Z184">
            <v>1236080.17</v>
          </cell>
        </row>
        <row r="185">
          <cell r="A185" t="str">
            <v>52007-01</v>
          </cell>
          <cell r="B185" t="str">
            <v>Warehouse Rental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52007-02</v>
          </cell>
          <cell r="B186" t="str">
            <v>Other Rental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88808.7</v>
          </cell>
          <cell r="P186">
            <v>0</v>
          </cell>
          <cell r="Q186">
            <v>88808.7</v>
          </cell>
          <cell r="R186">
            <v>116164.75</v>
          </cell>
          <cell r="S186">
            <v>0</v>
          </cell>
          <cell r="T186">
            <v>116164.75</v>
          </cell>
          <cell r="U186">
            <v>0</v>
          </cell>
          <cell r="V186">
            <v>27026.55</v>
          </cell>
          <cell r="W186">
            <v>27026.55</v>
          </cell>
          <cell r="X186">
            <v>204973.45</v>
          </cell>
          <cell r="Y186">
            <v>27026.55</v>
          </cell>
          <cell r="Z186">
            <v>232000</v>
          </cell>
        </row>
        <row r="187">
          <cell r="A187">
            <v>5300</v>
          </cell>
          <cell r="B187" t="str">
            <v>Selling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53001</v>
          </cell>
          <cell r="B188" t="str">
            <v>Sales Promotion Expense</v>
          </cell>
          <cell r="D188">
            <v>0</v>
          </cell>
          <cell r="E188">
            <v>0</v>
          </cell>
          <cell r="H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53001-01</v>
          </cell>
          <cell r="B189" t="str">
            <v>Sales Promotion Expense - Entertainment</v>
          </cell>
          <cell r="C189">
            <v>0</v>
          </cell>
          <cell r="D189">
            <v>0</v>
          </cell>
          <cell r="E189">
            <v>0</v>
          </cell>
          <cell r="F189">
            <v>450</v>
          </cell>
          <cell r="H189">
            <v>450</v>
          </cell>
          <cell r="J189">
            <v>0</v>
          </cell>
          <cell r="K189">
            <v>0</v>
          </cell>
          <cell r="L189">
            <v>450</v>
          </cell>
          <cell r="M189">
            <v>0</v>
          </cell>
          <cell r="N189">
            <v>450</v>
          </cell>
          <cell r="O189">
            <v>92774.16</v>
          </cell>
          <cell r="P189">
            <v>0</v>
          </cell>
          <cell r="Q189">
            <v>92774.16</v>
          </cell>
          <cell r="R189">
            <v>98446.34</v>
          </cell>
          <cell r="S189">
            <v>0</v>
          </cell>
          <cell r="T189">
            <v>98446.34</v>
          </cell>
          <cell r="U189">
            <v>0</v>
          </cell>
          <cell r="V189">
            <v>10514.5</v>
          </cell>
          <cell r="W189">
            <v>10514.5</v>
          </cell>
          <cell r="X189">
            <v>191220.5</v>
          </cell>
          <cell r="Y189">
            <v>10514.5</v>
          </cell>
          <cell r="Z189">
            <v>201735</v>
          </cell>
        </row>
        <row r="190">
          <cell r="A190" t="str">
            <v>53001-02</v>
          </cell>
          <cell r="B190" t="str">
            <v>Sales Promotion Expense - Oversea Travelling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548601.97</v>
          </cell>
          <cell r="P190">
            <v>0</v>
          </cell>
          <cell r="Q190">
            <v>548601.97</v>
          </cell>
          <cell r="R190">
            <v>288808.45</v>
          </cell>
          <cell r="S190">
            <v>0</v>
          </cell>
          <cell r="T190">
            <v>288808.45</v>
          </cell>
          <cell r="U190">
            <v>0</v>
          </cell>
          <cell r="V190">
            <v>137066.70000000001</v>
          </cell>
          <cell r="W190">
            <v>137066.70000000001</v>
          </cell>
          <cell r="X190">
            <v>837410.41999999993</v>
          </cell>
          <cell r="Y190">
            <v>137066.70000000001</v>
          </cell>
          <cell r="Z190">
            <v>974477.11999999988</v>
          </cell>
        </row>
        <row r="191">
          <cell r="A191" t="str">
            <v>53001-03</v>
          </cell>
          <cell r="B191" t="str">
            <v>Sales Promotion Expense - Other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9495</v>
          </cell>
          <cell r="P191">
            <v>0</v>
          </cell>
          <cell r="Q191">
            <v>9495</v>
          </cell>
          <cell r="R191">
            <v>222085</v>
          </cell>
          <cell r="S191">
            <v>0</v>
          </cell>
          <cell r="T191">
            <v>222085</v>
          </cell>
          <cell r="U191">
            <v>0</v>
          </cell>
          <cell r="V191">
            <v>0</v>
          </cell>
          <cell r="W191">
            <v>0</v>
          </cell>
          <cell r="X191">
            <v>231580</v>
          </cell>
          <cell r="Y191">
            <v>0</v>
          </cell>
          <cell r="Z191">
            <v>231580</v>
          </cell>
        </row>
        <row r="192">
          <cell r="A192" t="str">
            <v>53001-04</v>
          </cell>
          <cell r="B192" t="str">
            <v>Sales Promotion Expense - Sample Parts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116486.94</v>
          </cell>
          <cell r="P192">
            <v>0</v>
          </cell>
          <cell r="Q192">
            <v>116486.94</v>
          </cell>
          <cell r="R192">
            <v>27801.84</v>
          </cell>
          <cell r="S192">
            <v>0</v>
          </cell>
          <cell r="T192">
            <v>27801.84</v>
          </cell>
          <cell r="U192">
            <v>0</v>
          </cell>
          <cell r="V192">
            <v>0</v>
          </cell>
          <cell r="W192">
            <v>0</v>
          </cell>
          <cell r="X192">
            <v>144288.78</v>
          </cell>
          <cell r="Y192">
            <v>0</v>
          </cell>
          <cell r="Z192">
            <v>144288.78</v>
          </cell>
        </row>
        <row r="193">
          <cell r="A193">
            <v>53002</v>
          </cell>
          <cell r="B193" t="str">
            <v>Transportation Expense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53002-01</v>
          </cell>
          <cell r="B194" t="str">
            <v>Freight - Export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H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2256984.46</v>
          </cell>
          <cell r="S194">
            <v>0</v>
          </cell>
          <cell r="T194">
            <v>2256984.46</v>
          </cell>
          <cell r="U194">
            <v>0</v>
          </cell>
          <cell r="V194">
            <v>0</v>
          </cell>
          <cell r="W194">
            <v>0</v>
          </cell>
          <cell r="X194">
            <v>2256984.46</v>
          </cell>
          <cell r="Y194">
            <v>0</v>
          </cell>
          <cell r="Z194">
            <v>2256984.46</v>
          </cell>
        </row>
        <row r="195">
          <cell r="A195" t="str">
            <v>53002-02</v>
          </cell>
          <cell r="B195" t="str">
            <v>Freight - Lacal Sale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2329691.63</v>
          </cell>
          <cell r="P195">
            <v>0</v>
          </cell>
          <cell r="Q195">
            <v>2329691.63</v>
          </cell>
          <cell r="R195">
            <v>99441.8</v>
          </cell>
          <cell r="S195">
            <v>0</v>
          </cell>
          <cell r="T195">
            <v>99441.8</v>
          </cell>
          <cell r="U195">
            <v>0</v>
          </cell>
          <cell r="V195">
            <v>0</v>
          </cell>
          <cell r="W195">
            <v>0</v>
          </cell>
          <cell r="X195">
            <v>2429133.4299999997</v>
          </cell>
          <cell r="Y195">
            <v>0</v>
          </cell>
          <cell r="Z195">
            <v>2429133.4299999997</v>
          </cell>
        </row>
        <row r="196">
          <cell r="A196" t="str">
            <v>53002-03</v>
          </cell>
          <cell r="B196" t="str">
            <v>Insurance - Export sales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</v>
          </cell>
          <cell r="B197" t="str">
            <v>Admin Expense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54001</v>
          </cell>
          <cell r="B198" t="str">
            <v>Salaries, Wages &amp; Benefit</v>
          </cell>
          <cell r="D198">
            <v>0</v>
          </cell>
          <cell r="E198">
            <v>0</v>
          </cell>
          <cell r="H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54001-01</v>
          </cell>
          <cell r="B199" t="str">
            <v>Salaries - Office</v>
          </cell>
          <cell r="C199">
            <v>102609.73</v>
          </cell>
          <cell r="D199">
            <v>0</v>
          </cell>
          <cell r="E199">
            <v>102609.73</v>
          </cell>
          <cell r="F199">
            <v>373979.84</v>
          </cell>
          <cell r="H199">
            <v>373979.84</v>
          </cell>
          <cell r="J199">
            <v>0</v>
          </cell>
          <cell r="K199">
            <v>0</v>
          </cell>
          <cell r="L199">
            <v>476589.57</v>
          </cell>
          <cell r="M199">
            <v>0</v>
          </cell>
          <cell r="N199">
            <v>476589.57</v>
          </cell>
          <cell r="O199">
            <v>10599374.41</v>
          </cell>
          <cell r="P199">
            <v>0</v>
          </cell>
          <cell r="Q199">
            <v>10599374.41</v>
          </cell>
          <cell r="R199">
            <v>8586733.9600000009</v>
          </cell>
          <cell r="S199">
            <v>0</v>
          </cell>
          <cell r="T199">
            <v>8586733.9600000009</v>
          </cell>
          <cell r="U199">
            <v>0</v>
          </cell>
          <cell r="V199">
            <v>4854571.72</v>
          </cell>
          <cell r="W199">
            <v>4854571.72</v>
          </cell>
          <cell r="X199">
            <v>19186108.370000001</v>
          </cell>
          <cell r="Y199">
            <v>4854571.72</v>
          </cell>
          <cell r="Z199">
            <v>24040680.09</v>
          </cell>
        </row>
        <row r="200">
          <cell r="A200" t="str">
            <v>54001-02</v>
          </cell>
          <cell r="B200" t="str">
            <v>Overtime - Office</v>
          </cell>
          <cell r="C200">
            <v>7636.17</v>
          </cell>
          <cell r="D200">
            <v>0</v>
          </cell>
          <cell r="E200">
            <v>7636.17</v>
          </cell>
          <cell r="F200">
            <v>27831.42</v>
          </cell>
          <cell r="H200">
            <v>27831.42</v>
          </cell>
          <cell r="J200">
            <v>0</v>
          </cell>
          <cell r="K200">
            <v>0</v>
          </cell>
          <cell r="L200">
            <v>35467.589999999997</v>
          </cell>
          <cell r="M200">
            <v>0</v>
          </cell>
          <cell r="N200">
            <v>35467.589999999997</v>
          </cell>
          <cell r="O200">
            <v>418367.32999999996</v>
          </cell>
          <cell r="P200">
            <v>0</v>
          </cell>
          <cell r="Q200">
            <v>418367.32999999996</v>
          </cell>
          <cell r="R200">
            <v>398376.58999999997</v>
          </cell>
          <cell r="S200">
            <v>0</v>
          </cell>
          <cell r="T200">
            <v>398376.58999999997</v>
          </cell>
          <cell r="U200">
            <v>0</v>
          </cell>
          <cell r="V200">
            <v>204575.42</v>
          </cell>
          <cell r="W200">
            <v>204575.42</v>
          </cell>
          <cell r="X200">
            <v>816743.91999999993</v>
          </cell>
          <cell r="Y200">
            <v>204575.42</v>
          </cell>
          <cell r="Z200">
            <v>1021319.34</v>
          </cell>
        </row>
        <row r="201">
          <cell r="A201" t="str">
            <v>54001-03</v>
          </cell>
          <cell r="B201" t="str">
            <v>Bonus - Office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 t="str">
            <v>54001-04</v>
          </cell>
          <cell r="B202" t="str">
            <v>Allowance : Office</v>
          </cell>
          <cell r="C202">
            <v>18704.189999999999</v>
          </cell>
          <cell r="D202">
            <v>0</v>
          </cell>
          <cell r="E202">
            <v>18704.189999999999</v>
          </cell>
          <cell r="F202">
            <v>68170.81</v>
          </cell>
          <cell r="H202">
            <v>68170.81</v>
          </cell>
          <cell r="J202">
            <v>0</v>
          </cell>
          <cell r="K202">
            <v>0</v>
          </cell>
          <cell r="L202">
            <v>86875</v>
          </cell>
          <cell r="M202">
            <v>0</v>
          </cell>
          <cell r="N202">
            <v>86875</v>
          </cell>
          <cell r="O202">
            <v>1159744.69</v>
          </cell>
          <cell r="P202">
            <v>0</v>
          </cell>
          <cell r="Q202">
            <v>1159744.69</v>
          </cell>
          <cell r="R202">
            <v>1019284.5800000001</v>
          </cell>
          <cell r="S202">
            <v>0</v>
          </cell>
          <cell r="T202">
            <v>1019284.5800000001</v>
          </cell>
          <cell r="U202">
            <v>0</v>
          </cell>
          <cell r="V202">
            <v>488680.91</v>
          </cell>
          <cell r="W202">
            <v>488680.91</v>
          </cell>
          <cell r="X202">
            <v>2179029.27</v>
          </cell>
          <cell r="Y202">
            <v>488680.91</v>
          </cell>
          <cell r="Z202">
            <v>2667710.1800000002</v>
          </cell>
        </row>
        <row r="203">
          <cell r="A203" t="str">
            <v>54001-05</v>
          </cell>
          <cell r="B203" t="str">
            <v>Provident Fund - Office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94953.86</v>
          </cell>
          <cell r="P203">
            <v>0</v>
          </cell>
          <cell r="Q203">
            <v>94953.86</v>
          </cell>
          <cell r="R203">
            <v>61667.09</v>
          </cell>
          <cell r="S203">
            <v>0</v>
          </cell>
          <cell r="T203">
            <v>61667.09</v>
          </cell>
          <cell r="U203">
            <v>0</v>
          </cell>
          <cell r="V203">
            <v>53831.03</v>
          </cell>
          <cell r="W203">
            <v>53831.03</v>
          </cell>
          <cell r="X203">
            <v>156620.95000000001</v>
          </cell>
          <cell r="Y203">
            <v>53831.03</v>
          </cell>
          <cell r="Z203">
            <v>210451.98</v>
          </cell>
        </row>
        <row r="204">
          <cell r="A204" t="str">
            <v>54001-06</v>
          </cell>
          <cell r="B204" t="str">
            <v>Welfare - Office</v>
          </cell>
          <cell r="C204">
            <v>58617.390000000007</v>
          </cell>
          <cell r="D204">
            <v>0</v>
          </cell>
          <cell r="E204">
            <v>58617.390000000007</v>
          </cell>
          <cell r="F204">
            <v>213641.71000000002</v>
          </cell>
          <cell r="H204">
            <v>213641.71000000002</v>
          </cell>
          <cell r="J204">
            <v>0</v>
          </cell>
          <cell r="K204">
            <v>0</v>
          </cell>
          <cell r="L204">
            <v>272259.10000000003</v>
          </cell>
          <cell r="M204">
            <v>0</v>
          </cell>
          <cell r="N204">
            <v>272259.10000000003</v>
          </cell>
          <cell r="O204">
            <v>1263582.96</v>
          </cell>
          <cell r="P204">
            <v>0</v>
          </cell>
          <cell r="Q204">
            <v>1263582.96</v>
          </cell>
          <cell r="R204">
            <v>1208419.93</v>
          </cell>
          <cell r="S204">
            <v>0</v>
          </cell>
          <cell r="T204">
            <v>1208419.93</v>
          </cell>
          <cell r="U204">
            <v>0</v>
          </cell>
          <cell r="V204">
            <v>439424.59</v>
          </cell>
          <cell r="W204">
            <v>439424.59</v>
          </cell>
          <cell r="X204">
            <v>2472002.8899999997</v>
          </cell>
          <cell r="Y204">
            <v>439424.59</v>
          </cell>
          <cell r="Z204">
            <v>2911427.4799999995</v>
          </cell>
        </row>
        <row r="205">
          <cell r="A205" t="str">
            <v>54001-07</v>
          </cell>
          <cell r="B205" t="str">
            <v>Medical Expense - Office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18380.580000000002</v>
          </cell>
          <cell r="P205">
            <v>0</v>
          </cell>
          <cell r="Q205">
            <v>18380.580000000002</v>
          </cell>
          <cell r="R205">
            <v>14941.92</v>
          </cell>
          <cell r="S205">
            <v>0</v>
          </cell>
          <cell r="T205">
            <v>14941.92</v>
          </cell>
          <cell r="U205">
            <v>0</v>
          </cell>
          <cell r="V205">
            <v>7673.5</v>
          </cell>
          <cell r="W205">
            <v>7673.5</v>
          </cell>
          <cell r="X205">
            <v>33322.5</v>
          </cell>
          <cell r="Y205">
            <v>7673.5</v>
          </cell>
          <cell r="Z205">
            <v>40996</v>
          </cell>
        </row>
        <row r="206">
          <cell r="A206" t="str">
            <v>54001-08</v>
          </cell>
          <cell r="B206" t="str">
            <v>Wages - Office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35075.75</v>
          </cell>
          <cell r="P206">
            <v>0</v>
          </cell>
          <cell r="Q206">
            <v>35075.75</v>
          </cell>
          <cell r="R206">
            <v>28282.41</v>
          </cell>
          <cell r="S206">
            <v>0</v>
          </cell>
          <cell r="T206">
            <v>28282.41</v>
          </cell>
          <cell r="U206">
            <v>0</v>
          </cell>
          <cell r="V206">
            <v>7562.09</v>
          </cell>
          <cell r="W206">
            <v>7562.09</v>
          </cell>
          <cell r="X206">
            <v>63358.16</v>
          </cell>
          <cell r="Y206">
            <v>7562.09</v>
          </cell>
          <cell r="Z206">
            <v>70920.25</v>
          </cell>
        </row>
        <row r="207">
          <cell r="A207">
            <v>54002</v>
          </cell>
          <cell r="B207" t="str">
            <v>Rental</v>
          </cell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 t="str">
            <v>54002-02</v>
          </cell>
          <cell r="B208" t="str">
            <v>Copy Machine Rental</v>
          </cell>
          <cell r="C208">
            <v>249.92</v>
          </cell>
          <cell r="D208">
            <v>0</v>
          </cell>
          <cell r="E208">
            <v>249.92</v>
          </cell>
          <cell r="F208">
            <v>910.89</v>
          </cell>
          <cell r="H208">
            <v>910.89</v>
          </cell>
          <cell r="J208">
            <v>0</v>
          </cell>
          <cell r="K208">
            <v>0</v>
          </cell>
          <cell r="L208">
            <v>1160.81</v>
          </cell>
          <cell r="M208">
            <v>0</v>
          </cell>
          <cell r="N208">
            <v>1160.81</v>
          </cell>
          <cell r="O208">
            <v>53783.08</v>
          </cell>
          <cell r="P208">
            <v>0</v>
          </cell>
          <cell r="Q208">
            <v>53783.08</v>
          </cell>
          <cell r="R208">
            <v>37382.14</v>
          </cell>
          <cell r="S208">
            <v>0</v>
          </cell>
          <cell r="T208">
            <v>37382.14</v>
          </cell>
          <cell r="U208">
            <v>0</v>
          </cell>
          <cell r="V208">
            <v>25878.799999999999</v>
          </cell>
          <cell r="W208">
            <v>25878.799999999999</v>
          </cell>
          <cell r="X208">
            <v>91165.22</v>
          </cell>
          <cell r="Y208">
            <v>25878.799999999999</v>
          </cell>
          <cell r="Z208">
            <v>117044.02</v>
          </cell>
        </row>
        <row r="209">
          <cell r="A209" t="str">
            <v>54002-03</v>
          </cell>
          <cell r="B209" t="str">
            <v>Other Rental</v>
          </cell>
          <cell r="C209">
            <v>3233.81</v>
          </cell>
          <cell r="D209">
            <v>0</v>
          </cell>
          <cell r="E209">
            <v>3233.81</v>
          </cell>
          <cell r="F209">
            <v>11786.19</v>
          </cell>
          <cell r="H209">
            <v>11786.19</v>
          </cell>
          <cell r="J209">
            <v>0</v>
          </cell>
          <cell r="K209">
            <v>0</v>
          </cell>
          <cell r="L209">
            <v>15020</v>
          </cell>
          <cell r="M209">
            <v>0</v>
          </cell>
          <cell r="N209">
            <v>15020</v>
          </cell>
          <cell r="O209">
            <v>58628.11</v>
          </cell>
          <cell r="P209">
            <v>0</v>
          </cell>
          <cell r="Q209">
            <v>58628.11</v>
          </cell>
          <cell r="R209">
            <v>54276.420000000006</v>
          </cell>
          <cell r="S209">
            <v>0</v>
          </cell>
          <cell r="T209">
            <v>54276.420000000006</v>
          </cell>
          <cell r="U209">
            <v>0</v>
          </cell>
          <cell r="V209">
            <v>26708.83</v>
          </cell>
          <cell r="W209">
            <v>26708.83</v>
          </cell>
          <cell r="X209">
            <v>112904.53</v>
          </cell>
          <cell r="Y209">
            <v>26708.83</v>
          </cell>
          <cell r="Z209">
            <v>139613.35999999999</v>
          </cell>
        </row>
        <row r="210">
          <cell r="A210">
            <v>54003</v>
          </cell>
          <cell r="B210" t="str">
            <v>Office Maintenance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 t="str">
            <v>54003-01</v>
          </cell>
          <cell r="B211" t="str">
            <v>Security</v>
          </cell>
          <cell r="C211">
            <v>14748.05</v>
          </cell>
          <cell r="D211">
            <v>0</v>
          </cell>
          <cell r="E211">
            <v>14748.05</v>
          </cell>
          <cell r="F211">
            <v>53751.95</v>
          </cell>
          <cell r="H211">
            <v>53751.95</v>
          </cell>
          <cell r="J211">
            <v>0</v>
          </cell>
          <cell r="K211">
            <v>0</v>
          </cell>
          <cell r="L211">
            <v>68500</v>
          </cell>
          <cell r="M211">
            <v>0</v>
          </cell>
          <cell r="N211">
            <v>68500</v>
          </cell>
          <cell r="O211">
            <v>538902.13</v>
          </cell>
          <cell r="P211">
            <v>0</v>
          </cell>
          <cell r="Q211">
            <v>538902.13</v>
          </cell>
          <cell r="R211">
            <v>544500.29999999993</v>
          </cell>
          <cell r="S211">
            <v>0</v>
          </cell>
          <cell r="T211">
            <v>544500.29999999993</v>
          </cell>
          <cell r="U211">
            <v>0</v>
          </cell>
          <cell r="V211">
            <v>249209.09</v>
          </cell>
          <cell r="W211">
            <v>249209.09</v>
          </cell>
          <cell r="X211">
            <v>1083402.43</v>
          </cell>
          <cell r="Y211">
            <v>249209.09</v>
          </cell>
          <cell r="Z211">
            <v>1332611.52</v>
          </cell>
        </row>
        <row r="212">
          <cell r="A212" t="str">
            <v>54003-02</v>
          </cell>
          <cell r="B212" t="str">
            <v>General Maintenance</v>
          </cell>
          <cell r="C212">
            <v>20019.72</v>
          </cell>
          <cell r="D212">
            <v>0</v>
          </cell>
          <cell r="E212">
            <v>20019.72</v>
          </cell>
          <cell r="F212">
            <v>72965.5</v>
          </cell>
          <cell r="H212">
            <v>72965.5</v>
          </cell>
          <cell r="J212">
            <v>0</v>
          </cell>
          <cell r="K212">
            <v>0</v>
          </cell>
          <cell r="L212">
            <v>92985.22</v>
          </cell>
          <cell r="M212">
            <v>0</v>
          </cell>
          <cell r="N212">
            <v>92985.22</v>
          </cell>
          <cell r="O212">
            <v>514607.78</v>
          </cell>
          <cell r="P212">
            <v>0</v>
          </cell>
          <cell r="Q212">
            <v>514607.78</v>
          </cell>
          <cell r="R212">
            <v>598850.15</v>
          </cell>
          <cell r="S212">
            <v>0</v>
          </cell>
          <cell r="T212">
            <v>598850.15</v>
          </cell>
          <cell r="U212">
            <v>0</v>
          </cell>
          <cell r="V212">
            <v>230111.77</v>
          </cell>
          <cell r="W212">
            <v>230111.77</v>
          </cell>
          <cell r="X212">
            <v>1113457.9300000002</v>
          </cell>
          <cell r="Y212">
            <v>230111.77</v>
          </cell>
          <cell r="Z212">
            <v>1343569.7000000002</v>
          </cell>
        </row>
        <row r="213">
          <cell r="A213" t="str">
            <v>54003-03</v>
          </cell>
          <cell r="B213" t="str">
            <v>Janitorial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1160.3800000000001</v>
          </cell>
          <cell r="P213">
            <v>0</v>
          </cell>
          <cell r="Q213">
            <v>1160.3800000000001</v>
          </cell>
          <cell r="R213">
            <v>831.69</v>
          </cell>
          <cell r="S213">
            <v>0</v>
          </cell>
          <cell r="T213">
            <v>831.69</v>
          </cell>
          <cell r="U213">
            <v>0</v>
          </cell>
          <cell r="V213">
            <v>621.29</v>
          </cell>
          <cell r="W213">
            <v>621.29</v>
          </cell>
          <cell r="X213">
            <v>1992.0700000000002</v>
          </cell>
          <cell r="Y213">
            <v>621.29</v>
          </cell>
          <cell r="Z213">
            <v>2613.36</v>
          </cell>
        </row>
        <row r="214">
          <cell r="A214" t="str">
            <v>54003-04</v>
          </cell>
          <cell r="B214" t="str">
            <v>Cumputer Maintenance</v>
          </cell>
          <cell r="C214">
            <v>3229.5</v>
          </cell>
          <cell r="D214">
            <v>0</v>
          </cell>
          <cell r="E214">
            <v>3229.5</v>
          </cell>
          <cell r="F214">
            <v>11770.5</v>
          </cell>
          <cell r="H214">
            <v>11770.5</v>
          </cell>
          <cell r="J214">
            <v>0</v>
          </cell>
          <cell r="K214">
            <v>0</v>
          </cell>
          <cell r="L214">
            <v>15000</v>
          </cell>
          <cell r="M214">
            <v>0</v>
          </cell>
          <cell r="N214">
            <v>15000</v>
          </cell>
          <cell r="O214">
            <v>199613.93</v>
          </cell>
          <cell r="P214">
            <v>0</v>
          </cell>
          <cell r="Q214">
            <v>199613.93</v>
          </cell>
          <cell r="R214">
            <v>222963.6</v>
          </cell>
          <cell r="S214">
            <v>0</v>
          </cell>
          <cell r="T214">
            <v>222963.6</v>
          </cell>
          <cell r="U214">
            <v>0</v>
          </cell>
          <cell r="V214">
            <v>175121.82</v>
          </cell>
          <cell r="W214">
            <v>175121.82</v>
          </cell>
          <cell r="X214">
            <v>422577.53</v>
          </cell>
          <cell r="Y214">
            <v>175121.82</v>
          </cell>
          <cell r="Z214">
            <v>597699.35000000009</v>
          </cell>
        </row>
        <row r="215">
          <cell r="A215">
            <v>54004</v>
          </cell>
          <cell r="B215" t="str">
            <v>Insurance</v>
          </cell>
          <cell r="D215">
            <v>0</v>
          </cell>
          <cell r="E215">
            <v>0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 t="str">
            <v>54004-01</v>
          </cell>
          <cell r="B216" t="str">
            <v>Insurance - Vehicle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101224.87</v>
          </cell>
          <cell r="P216">
            <v>0</v>
          </cell>
          <cell r="Q216">
            <v>101224.87</v>
          </cell>
          <cell r="R216">
            <v>101993.82</v>
          </cell>
          <cell r="S216">
            <v>0</v>
          </cell>
          <cell r="T216">
            <v>101993.82</v>
          </cell>
          <cell r="U216">
            <v>0</v>
          </cell>
          <cell r="V216">
            <v>24586.240000000002</v>
          </cell>
          <cell r="W216">
            <v>24586.240000000002</v>
          </cell>
          <cell r="X216">
            <v>203218.69</v>
          </cell>
          <cell r="Y216">
            <v>24586.240000000002</v>
          </cell>
          <cell r="Z216">
            <v>227804.93</v>
          </cell>
        </row>
        <row r="217">
          <cell r="A217" t="str">
            <v>54004-02</v>
          </cell>
          <cell r="B217" t="str">
            <v>Insurance - Other</v>
          </cell>
          <cell r="C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32420.62</v>
          </cell>
          <cell r="P217">
            <v>0</v>
          </cell>
          <cell r="Q217">
            <v>32420.62</v>
          </cell>
          <cell r="R217">
            <v>31802.12</v>
          </cell>
          <cell r="S217">
            <v>0</v>
          </cell>
          <cell r="T217">
            <v>31802.12</v>
          </cell>
          <cell r="U217">
            <v>0</v>
          </cell>
          <cell r="V217">
            <v>11157.14</v>
          </cell>
          <cell r="W217">
            <v>11157.14</v>
          </cell>
          <cell r="X217">
            <v>64222.74</v>
          </cell>
          <cell r="Y217">
            <v>11157.14</v>
          </cell>
          <cell r="Z217">
            <v>75379.88</v>
          </cell>
        </row>
        <row r="218">
          <cell r="A218">
            <v>54005</v>
          </cell>
          <cell r="B218" t="str">
            <v>Transportation Expense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 t="str">
            <v>54005-01</v>
          </cell>
          <cell r="B219" t="str">
            <v>Gasoline</v>
          </cell>
          <cell r="C219">
            <v>9634.68</v>
          </cell>
          <cell r="D219">
            <v>0</v>
          </cell>
          <cell r="E219">
            <v>9634.68</v>
          </cell>
          <cell r="F219">
            <v>35115.32</v>
          </cell>
          <cell r="H219">
            <v>35115.32</v>
          </cell>
          <cell r="J219">
            <v>0</v>
          </cell>
          <cell r="K219">
            <v>0</v>
          </cell>
          <cell r="L219">
            <v>44750</v>
          </cell>
          <cell r="M219">
            <v>0</v>
          </cell>
          <cell r="N219">
            <v>44750</v>
          </cell>
          <cell r="O219">
            <v>352157.58</v>
          </cell>
          <cell r="P219">
            <v>0</v>
          </cell>
          <cell r="Q219">
            <v>352157.58</v>
          </cell>
          <cell r="R219">
            <v>396696.52</v>
          </cell>
          <cell r="S219">
            <v>0</v>
          </cell>
          <cell r="T219">
            <v>396696.52</v>
          </cell>
          <cell r="U219">
            <v>0</v>
          </cell>
          <cell r="V219">
            <v>131937.64000000001</v>
          </cell>
          <cell r="W219">
            <v>131937.64000000001</v>
          </cell>
          <cell r="X219">
            <v>748854.10000000009</v>
          </cell>
          <cell r="Y219">
            <v>131937.64000000001</v>
          </cell>
          <cell r="Z219">
            <v>880791.74000000011</v>
          </cell>
        </row>
        <row r="220">
          <cell r="A220" t="str">
            <v>54005-02</v>
          </cell>
          <cell r="B220" t="str">
            <v>Vehicle Maintenance</v>
          </cell>
          <cell r="C220">
            <v>1680.72</v>
          </cell>
          <cell r="D220">
            <v>0</v>
          </cell>
          <cell r="E220">
            <v>1680.72</v>
          </cell>
          <cell r="F220">
            <v>6125.68</v>
          </cell>
          <cell r="H220">
            <v>6125.68</v>
          </cell>
          <cell r="J220">
            <v>0</v>
          </cell>
          <cell r="K220">
            <v>0</v>
          </cell>
          <cell r="L220">
            <v>7806.4000000000005</v>
          </cell>
          <cell r="M220">
            <v>0</v>
          </cell>
          <cell r="N220">
            <v>7806.4000000000005</v>
          </cell>
          <cell r="O220">
            <v>44729.919999999998</v>
          </cell>
          <cell r="P220">
            <v>0</v>
          </cell>
          <cell r="Q220">
            <v>44729.919999999998</v>
          </cell>
          <cell r="R220">
            <v>37350.869999999995</v>
          </cell>
          <cell r="S220">
            <v>0</v>
          </cell>
          <cell r="T220">
            <v>37350.869999999995</v>
          </cell>
          <cell r="U220">
            <v>0</v>
          </cell>
          <cell r="V220">
            <v>31427.48</v>
          </cell>
          <cell r="W220">
            <v>31427.48</v>
          </cell>
          <cell r="X220">
            <v>82080.789999999994</v>
          </cell>
          <cell r="Y220">
            <v>31427.48</v>
          </cell>
          <cell r="Z220">
            <v>113508.26999999999</v>
          </cell>
        </row>
        <row r="221">
          <cell r="A221" t="str">
            <v>54005-04</v>
          </cell>
          <cell r="B221" t="str">
            <v>Car tax</v>
          </cell>
          <cell r="C221">
            <v>3357.66</v>
          </cell>
          <cell r="D221">
            <v>0</v>
          </cell>
          <cell r="E221">
            <v>3357.66</v>
          </cell>
          <cell r="F221">
            <v>12237.59</v>
          </cell>
          <cell r="H221">
            <v>12237.59</v>
          </cell>
          <cell r="J221">
            <v>0</v>
          </cell>
          <cell r="K221">
            <v>0</v>
          </cell>
          <cell r="L221">
            <v>15595.25</v>
          </cell>
          <cell r="M221">
            <v>0</v>
          </cell>
          <cell r="N221">
            <v>15595.25</v>
          </cell>
          <cell r="O221">
            <v>21673.98</v>
          </cell>
          <cell r="P221">
            <v>0</v>
          </cell>
          <cell r="Q221">
            <v>21673.98</v>
          </cell>
          <cell r="R221">
            <v>28596.799999999999</v>
          </cell>
          <cell r="S221">
            <v>0</v>
          </cell>
          <cell r="T221">
            <v>28596.799999999999</v>
          </cell>
          <cell r="U221">
            <v>0</v>
          </cell>
          <cell r="V221">
            <v>6784.28</v>
          </cell>
          <cell r="W221">
            <v>6784.28</v>
          </cell>
          <cell r="X221">
            <v>50270.78</v>
          </cell>
          <cell r="Y221">
            <v>6784.28</v>
          </cell>
          <cell r="Z221">
            <v>57055.06</v>
          </cell>
        </row>
        <row r="222">
          <cell r="A222" t="str">
            <v>54005-05</v>
          </cell>
          <cell r="B222" t="str">
            <v>Local Conveyance</v>
          </cell>
          <cell r="C222">
            <v>189.47</v>
          </cell>
          <cell r="D222">
            <v>0</v>
          </cell>
          <cell r="E222">
            <v>189.47</v>
          </cell>
          <cell r="F222">
            <v>690.53</v>
          </cell>
          <cell r="H222">
            <v>690.53</v>
          </cell>
          <cell r="J222">
            <v>0</v>
          </cell>
          <cell r="K222">
            <v>0</v>
          </cell>
          <cell r="L222">
            <v>880</v>
          </cell>
          <cell r="M222">
            <v>0</v>
          </cell>
          <cell r="N222">
            <v>880</v>
          </cell>
          <cell r="O222">
            <v>18013.170000000002</v>
          </cell>
          <cell r="P222">
            <v>0</v>
          </cell>
          <cell r="Q222">
            <v>18013.170000000002</v>
          </cell>
          <cell r="R222">
            <v>26383.77</v>
          </cell>
          <cell r="S222">
            <v>0</v>
          </cell>
          <cell r="T222">
            <v>26383.77</v>
          </cell>
          <cell r="U222">
            <v>0</v>
          </cell>
          <cell r="V222">
            <v>6265.06</v>
          </cell>
          <cell r="W222">
            <v>6265.06</v>
          </cell>
          <cell r="X222">
            <v>44396.94</v>
          </cell>
          <cell r="Y222">
            <v>6265.06</v>
          </cell>
          <cell r="Z222">
            <v>50662</v>
          </cell>
        </row>
        <row r="223">
          <cell r="A223" t="str">
            <v>54005-06</v>
          </cell>
          <cell r="B223" t="str">
            <v>Vehicle Rental</v>
          </cell>
          <cell r="C223">
            <v>12440.03</v>
          </cell>
          <cell r="D223">
            <v>0</v>
          </cell>
          <cell r="E223">
            <v>12440.03</v>
          </cell>
          <cell r="F223">
            <v>45339.97</v>
          </cell>
          <cell r="H223">
            <v>45339.97</v>
          </cell>
          <cell r="J223">
            <v>0</v>
          </cell>
          <cell r="K223">
            <v>0</v>
          </cell>
          <cell r="L223">
            <v>57780</v>
          </cell>
          <cell r="M223">
            <v>0</v>
          </cell>
          <cell r="N223">
            <v>57780</v>
          </cell>
          <cell r="O223">
            <v>575411.18000000005</v>
          </cell>
          <cell r="P223">
            <v>0</v>
          </cell>
          <cell r="Q223">
            <v>575411.18000000005</v>
          </cell>
          <cell r="R223">
            <v>556042.56999999995</v>
          </cell>
          <cell r="S223">
            <v>0</v>
          </cell>
          <cell r="T223">
            <v>556042.56999999995</v>
          </cell>
          <cell r="U223">
            <v>0</v>
          </cell>
          <cell r="V223">
            <v>252187.41</v>
          </cell>
          <cell r="W223">
            <v>252187.41</v>
          </cell>
          <cell r="X223">
            <v>1131453.75</v>
          </cell>
          <cell r="Y223">
            <v>252187.41</v>
          </cell>
          <cell r="Z223">
            <v>1383641.16</v>
          </cell>
        </row>
        <row r="224">
          <cell r="A224">
            <v>54006</v>
          </cell>
          <cell r="B224" t="str">
            <v>Communication</v>
          </cell>
          <cell r="D224">
            <v>0</v>
          </cell>
          <cell r="E224">
            <v>0</v>
          </cell>
          <cell r="H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54006-01</v>
          </cell>
          <cell r="B225" t="str">
            <v>Telephone &amp; fax &amp; Internet</v>
          </cell>
          <cell r="C225">
            <v>7493.1399999999994</v>
          </cell>
          <cell r="D225">
            <v>0</v>
          </cell>
          <cell r="E225">
            <v>8980.64</v>
          </cell>
          <cell r="F225">
            <v>27310.07</v>
          </cell>
          <cell r="H225">
            <v>21301.59</v>
          </cell>
          <cell r="J225">
            <v>0</v>
          </cell>
          <cell r="K225">
            <v>0</v>
          </cell>
          <cell r="L225">
            <v>34803.21</v>
          </cell>
          <cell r="M225">
            <v>0</v>
          </cell>
          <cell r="N225">
            <v>34803.21</v>
          </cell>
          <cell r="O225">
            <v>197848.06</v>
          </cell>
          <cell r="P225">
            <v>0</v>
          </cell>
          <cell r="Q225">
            <v>197848.06</v>
          </cell>
          <cell r="R225">
            <v>202890.76</v>
          </cell>
          <cell r="S225">
            <v>0</v>
          </cell>
          <cell r="T225">
            <v>202890.76</v>
          </cell>
          <cell r="U225">
            <v>0</v>
          </cell>
          <cell r="V225">
            <v>86198.39</v>
          </cell>
          <cell r="W225">
            <v>86198.39</v>
          </cell>
          <cell r="X225">
            <v>400738.82</v>
          </cell>
          <cell r="Y225">
            <v>86198.39</v>
          </cell>
          <cell r="Z225">
            <v>486937.21</v>
          </cell>
        </row>
        <row r="226">
          <cell r="A226" t="str">
            <v>54006-02</v>
          </cell>
          <cell r="B226" t="str">
            <v>Postage &amp; Courier</v>
          </cell>
          <cell r="C226">
            <v>140.34</v>
          </cell>
          <cell r="D226">
            <v>0</v>
          </cell>
          <cell r="E226">
            <v>140.34</v>
          </cell>
          <cell r="F226">
            <v>511.51</v>
          </cell>
          <cell r="H226">
            <v>511.51</v>
          </cell>
          <cell r="J226">
            <v>0</v>
          </cell>
          <cell r="K226">
            <v>0</v>
          </cell>
          <cell r="L226">
            <v>651.85</v>
          </cell>
          <cell r="M226">
            <v>0</v>
          </cell>
          <cell r="N226">
            <v>651.85</v>
          </cell>
          <cell r="O226">
            <v>900.61</v>
          </cell>
          <cell r="P226">
            <v>0</v>
          </cell>
          <cell r="Q226">
            <v>900.61</v>
          </cell>
          <cell r="R226">
            <v>4675.7700000000004</v>
          </cell>
          <cell r="S226">
            <v>0</v>
          </cell>
          <cell r="T226">
            <v>4675.7700000000004</v>
          </cell>
          <cell r="U226">
            <v>0</v>
          </cell>
          <cell r="V226">
            <v>301.07</v>
          </cell>
          <cell r="W226">
            <v>301.07</v>
          </cell>
          <cell r="X226">
            <v>5576.38</v>
          </cell>
          <cell r="Y226">
            <v>301.07</v>
          </cell>
          <cell r="Z226">
            <v>5877.45</v>
          </cell>
        </row>
        <row r="227">
          <cell r="A227">
            <v>54007</v>
          </cell>
          <cell r="B227" t="str">
            <v>Stationery &amp; Office Supplies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54007-01</v>
          </cell>
          <cell r="B228" t="str">
            <v>Stationery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40773.449999999997</v>
          </cell>
          <cell r="P228">
            <v>0</v>
          </cell>
          <cell r="Q228">
            <v>40773.449999999997</v>
          </cell>
          <cell r="R228">
            <v>31134.73</v>
          </cell>
          <cell r="S228">
            <v>0</v>
          </cell>
          <cell r="T228">
            <v>31134.73</v>
          </cell>
          <cell r="U228">
            <v>0</v>
          </cell>
          <cell r="V228">
            <v>26044.48</v>
          </cell>
          <cell r="W228">
            <v>26044.48</v>
          </cell>
          <cell r="X228">
            <v>71908.179999999993</v>
          </cell>
          <cell r="Y228">
            <v>26044.48</v>
          </cell>
          <cell r="Z228">
            <v>97952.659999999989</v>
          </cell>
        </row>
        <row r="229">
          <cell r="A229" t="str">
            <v>54007-02</v>
          </cell>
          <cell r="B229" t="str">
            <v>Office Supplies</v>
          </cell>
          <cell r="C229">
            <v>104.51</v>
          </cell>
          <cell r="D229">
            <v>0</v>
          </cell>
          <cell r="E229">
            <v>104.51</v>
          </cell>
          <cell r="F229">
            <v>380.91</v>
          </cell>
          <cell r="H229">
            <v>380.91</v>
          </cell>
          <cell r="K229">
            <v>0</v>
          </cell>
          <cell r="L229">
            <v>485.42</v>
          </cell>
          <cell r="M229">
            <v>0</v>
          </cell>
          <cell r="N229">
            <v>485.42</v>
          </cell>
          <cell r="O229">
            <v>48073.599999999999</v>
          </cell>
          <cell r="P229">
            <v>0</v>
          </cell>
          <cell r="Q229">
            <v>48073.599999999999</v>
          </cell>
          <cell r="R229">
            <v>23611.86</v>
          </cell>
          <cell r="S229">
            <v>0</v>
          </cell>
          <cell r="T229">
            <v>23611.86</v>
          </cell>
          <cell r="U229">
            <v>0</v>
          </cell>
          <cell r="V229">
            <v>17886.62</v>
          </cell>
          <cell r="W229">
            <v>17886.62</v>
          </cell>
          <cell r="X229">
            <v>71685.459999999992</v>
          </cell>
          <cell r="Y229">
            <v>17886.62</v>
          </cell>
          <cell r="Z229">
            <v>89572.079999999987</v>
          </cell>
        </row>
        <row r="230">
          <cell r="A230">
            <v>54008</v>
          </cell>
          <cell r="B230" t="str">
            <v>Travelling Expense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54008-01</v>
          </cell>
          <cell r="B231" t="str">
            <v>Oversea Travelling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 t="str">
            <v>54008-02</v>
          </cell>
          <cell r="B232" t="str">
            <v>Local Travelling</v>
          </cell>
          <cell r="C232">
            <v>322.95</v>
          </cell>
          <cell r="D232">
            <v>0</v>
          </cell>
          <cell r="E232">
            <v>322.95</v>
          </cell>
          <cell r="F232">
            <v>1177.05</v>
          </cell>
          <cell r="H232">
            <v>1177.05</v>
          </cell>
          <cell r="J232">
            <v>0</v>
          </cell>
          <cell r="K232">
            <v>0</v>
          </cell>
          <cell r="L232">
            <v>1500</v>
          </cell>
          <cell r="M232">
            <v>0</v>
          </cell>
          <cell r="N232">
            <v>1500</v>
          </cell>
          <cell r="O232">
            <v>51749.289999999994</v>
          </cell>
          <cell r="P232">
            <v>0</v>
          </cell>
          <cell r="Q232">
            <v>51749.289999999994</v>
          </cell>
          <cell r="R232">
            <v>101231.79000000001</v>
          </cell>
          <cell r="S232">
            <v>0</v>
          </cell>
          <cell r="T232">
            <v>101231.79000000001</v>
          </cell>
          <cell r="U232">
            <v>0</v>
          </cell>
          <cell r="V232">
            <v>24826.94</v>
          </cell>
          <cell r="W232">
            <v>24826.94</v>
          </cell>
          <cell r="X232">
            <v>152981.08000000002</v>
          </cell>
          <cell r="Y232">
            <v>24826.94</v>
          </cell>
          <cell r="Z232">
            <v>177808.02000000002</v>
          </cell>
        </row>
        <row r="233">
          <cell r="A233">
            <v>54009</v>
          </cell>
          <cell r="B233" t="str">
            <v>Subscription &amp; Membership</v>
          </cell>
          <cell r="D233">
            <v>0</v>
          </cell>
          <cell r="E233">
            <v>0</v>
          </cell>
          <cell r="H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 t="str">
            <v>54009-01</v>
          </cell>
          <cell r="B234" t="str">
            <v>Newspaper &amp; Periodicals</v>
          </cell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2504.9699999999998</v>
          </cell>
          <cell r="P234">
            <v>0</v>
          </cell>
          <cell r="Q234">
            <v>2504.9699999999998</v>
          </cell>
          <cell r="R234">
            <v>2003.38</v>
          </cell>
          <cell r="S234">
            <v>0</v>
          </cell>
          <cell r="T234">
            <v>2003.38</v>
          </cell>
          <cell r="U234">
            <v>0</v>
          </cell>
          <cell r="V234">
            <v>1482.65</v>
          </cell>
          <cell r="W234">
            <v>1482.65</v>
          </cell>
          <cell r="X234">
            <v>4508.3500000000004</v>
          </cell>
          <cell r="Y234">
            <v>1482.65</v>
          </cell>
          <cell r="Z234">
            <v>5991</v>
          </cell>
        </row>
        <row r="235">
          <cell r="A235" t="str">
            <v>54009-02</v>
          </cell>
          <cell r="B235" t="str">
            <v>Club Membership</v>
          </cell>
          <cell r="D235">
            <v>0</v>
          </cell>
          <cell r="E235">
            <v>0</v>
          </cell>
          <cell r="H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9151.4599999999991</v>
          </cell>
          <cell r="P235">
            <v>0</v>
          </cell>
          <cell r="Q235">
            <v>9151.4599999999991</v>
          </cell>
          <cell r="R235">
            <v>7961.11</v>
          </cell>
          <cell r="S235">
            <v>0</v>
          </cell>
          <cell r="T235">
            <v>7961.11</v>
          </cell>
          <cell r="U235">
            <v>0</v>
          </cell>
          <cell r="V235">
            <v>9856.59</v>
          </cell>
          <cell r="W235">
            <v>9856.59</v>
          </cell>
          <cell r="X235">
            <v>17112.57</v>
          </cell>
          <cell r="Y235">
            <v>9856.59</v>
          </cell>
          <cell r="Z235">
            <v>26969.16</v>
          </cell>
        </row>
        <row r="236">
          <cell r="A236">
            <v>54010</v>
          </cell>
          <cell r="B236" t="str">
            <v>Staff Welfare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 t="str">
            <v>54010-01</v>
          </cell>
          <cell r="B237" t="str">
            <v>Training &amp; Seminar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54260.94</v>
          </cell>
          <cell r="P237">
            <v>0</v>
          </cell>
          <cell r="Q237">
            <v>54260.94</v>
          </cell>
          <cell r="R237">
            <v>26931.01</v>
          </cell>
          <cell r="S237">
            <v>0</v>
          </cell>
          <cell r="T237">
            <v>26931.01</v>
          </cell>
          <cell r="U237">
            <v>0</v>
          </cell>
          <cell r="V237">
            <v>36359.050000000003</v>
          </cell>
          <cell r="W237">
            <v>36359.050000000003</v>
          </cell>
          <cell r="X237">
            <v>81191.95</v>
          </cell>
          <cell r="Y237">
            <v>36359.050000000003</v>
          </cell>
          <cell r="Z237">
            <v>117551</v>
          </cell>
        </row>
        <row r="238">
          <cell r="A238" t="str">
            <v>54010-02</v>
          </cell>
          <cell r="B238" t="str">
            <v>Sports &amp; Staff Party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-168.75</v>
          </cell>
          <cell r="P238">
            <v>0</v>
          </cell>
          <cell r="Q238">
            <v>-168.75</v>
          </cell>
          <cell r="R238">
            <v>195.16000000000349</v>
          </cell>
          <cell r="S238">
            <v>0</v>
          </cell>
          <cell r="T238">
            <v>195.16000000000349</v>
          </cell>
          <cell r="U238">
            <v>0</v>
          </cell>
          <cell r="V238">
            <v>-26.409999999999854</v>
          </cell>
          <cell r="W238">
            <v>-26.409999999999854</v>
          </cell>
          <cell r="X238">
            <v>26.410000000003492</v>
          </cell>
          <cell r="Y238">
            <v>-26.409999999999854</v>
          </cell>
          <cell r="Z238">
            <v>3.637978807091713E-12</v>
          </cell>
        </row>
        <row r="239">
          <cell r="A239" t="str">
            <v>54010-03</v>
          </cell>
          <cell r="B239" t="str">
            <v>Others - Activity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6407.92</v>
          </cell>
          <cell r="P239">
            <v>0</v>
          </cell>
          <cell r="Q239">
            <v>6407.92</v>
          </cell>
          <cell r="R239">
            <v>4358.09</v>
          </cell>
          <cell r="S239">
            <v>0</v>
          </cell>
          <cell r="T239">
            <v>4358.09</v>
          </cell>
          <cell r="U239">
            <v>0</v>
          </cell>
          <cell r="V239">
            <v>3758.99</v>
          </cell>
          <cell r="W239">
            <v>3758.99</v>
          </cell>
          <cell r="X239">
            <v>10766.01</v>
          </cell>
          <cell r="Y239">
            <v>3758.99</v>
          </cell>
          <cell r="Z239">
            <v>14525</v>
          </cell>
        </row>
        <row r="240">
          <cell r="A240" t="str">
            <v>54010-04</v>
          </cell>
          <cell r="B240" t="str">
            <v>Good Attendance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-163.12999999999738</v>
          </cell>
          <cell r="P240">
            <v>0</v>
          </cell>
          <cell r="Q240">
            <v>-163.12999999999738</v>
          </cell>
          <cell r="R240">
            <v>188.64999999999782</v>
          </cell>
          <cell r="S240">
            <v>0</v>
          </cell>
          <cell r="T240">
            <v>188.64999999999782</v>
          </cell>
          <cell r="U240">
            <v>0</v>
          </cell>
          <cell r="V240">
            <v>-25.520000000000437</v>
          </cell>
          <cell r="W240">
            <v>-25.520000000000437</v>
          </cell>
          <cell r="X240">
            <v>25.520000000000437</v>
          </cell>
          <cell r="Y240">
            <v>-25.520000000000437</v>
          </cell>
          <cell r="Z240">
            <v>0</v>
          </cell>
        </row>
        <row r="241">
          <cell r="A241">
            <v>54011</v>
          </cell>
          <cell r="B241" t="str">
            <v>Professional Fees</v>
          </cell>
          <cell r="D241">
            <v>0</v>
          </cell>
          <cell r="E241">
            <v>0</v>
          </cell>
          <cell r="H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 t="str">
            <v>54011-01</v>
          </cell>
          <cell r="B242" t="str">
            <v>Statutory Audit</v>
          </cell>
          <cell r="C242">
            <v>5016.49</v>
          </cell>
          <cell r="D242">
            <v>0</v>
          </cell>
          <cell r="E242">
            <v>5016.49</v>
          </cell>
          <cell r="F242">
            <v>18283.509999999998</v>
          </cell>
          <cell r="H242">
            <v>18283.509999999998</v>
          </cell>
          <cell r="J242">
            <v>0</v>
          </cell>
          <cell r="K242">
            <v>0</v>
          </cell>
          <cell r="L242">
            <v>23300</v>
          </cell>
          <cell r="M242">
            <v>0</v>
          </cell>
          <cell r="N242">
            <v>23300</v>
          </cell>
          <cell r="O242">
            <v>108138.72</v>
          </cell>
          <cell r="P242">
            <v>0</v>
          </cell>
          <cell r="Q242">
            <v>108138.72</v>
          </cell>
          <cell r="R242">
            <v>126187.36</v>
          </cell>
          <cell r="S242">
            <v>0</v>
          </cell>
          <cell r="T242">
            <v>126187.36</v>
          </cell>
          <cell r="U242">
            <v>0</v>
          </cell>
          <cell r="V242">
            <v>45698.92</v>
          </cell>
          <cell r="W242">
            <v>45698.92</v>
          </cell>
          <cell r="X242">
            <v>234326.08000000002</v>
          </cell>
          <cell r="Y242">
            <v>45698.92</v>
          </cell>
          <cell r="Z242">
            <v>280025</v>
          </cell>
        </row>
        <row r="243">
          <cell r="A243" t="str">
            <v>54011-02</v>
          </cell>
          <cell r="B243" t="str">
            <v>Other Professional Services</v>
          </cell>
          <cell r="C243">
            <v>747.09</v>
          </cell>
          <cell r="D243">
            <v>0</v>
          </cell>
          <cell r="E243">
            <v>747.09</v>
          </cell>
          <cell r="F243">
            <v>2722.91</v>
          </cell>
          <cell r="H243">
            <v>2722.91</v>
          </cell>
          <cell r="J243">
            <v>0</v>
          </cell>
          <cell r="K243">
            <v>0</v>
          </cell>
          <cell r="L243">
            <v>3470</v>
          </cell>
          <cell r="M243">
            <v>0</v>
          </cell>
          <cell r="N243">
            <v>3470</v>
          </cell>
          <cell r="O243">
            <v>86872.28</v>
          </cell>
          <cell r="P243">
            <v>0</v>
          </cell>
          <cell r="Q243">
            <v>86872.28</v>
          </cell>
          <cell r="R243">
            <v>71783.199999999997</v>
          </cell>
          <cell r="S243">
            <v>0</v>
          </cell>
          <cell r="T243">
            <v>71783.199999999997</v>
          </cell>
          <cell r="U243">
            <v>0</v>
          </cell>
          <cell r="V243">
            <v>74659.399999999994</v>
          </cell>
          <cell r="W243">
            <v>74659.399999999994</v>
          </cell>
          <cell r="X243">
            <v>158655.47999999998</v>
          </cell>
          <cell r="Y243">
            <v>74659.399999999994</v>
          </cell>
          <cell r="Z243">
            <v>233314.87999999998</v>
          </cell>
        </row>
        <row r="244">
          <cell r="A244" t="str">
            <v>54011-03</v>
          </cell>
          <cell r="B244" t="str">
            <v>Management Fee</v>
          </cell>
          <cell r="C244">
            <v>0</v>
          </cell>
          <cell r="D244">
            <v>0</v>
          </cell>
          <cell r="E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430434.55</v>
          </cell>
          <cell r="P244">
            <v>0</v>
          </cell>
          <cell r="Q244">
            <v>430434.55</v>
          </cell>
          <cell r="R244">
            <v>324788.81</v>
          </cell>
          <cell r="S244">
            <v>0</v>
          </cell>
          <cell r="T244">
            <v>324788.81</v>
          </cell>
          <cell r="U244">
            <v>0</v>
          </cell>
          <cell r="V244">
            <v>232776.64</v>
          </cell>
          <cell r="W244">
            <v>232776.64</v>
          </cell>
          <cell r="X244">
            <v>755223.36</v>
          </cell>
          <cell r="Y244">
            <v>232776.64</v>
          </cell>
          <cell r="Z244">
            <v>988000</v>
          </cell>
        </row>
        <row r="245">
          <cell r="A245">
            <v>54012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 t="str">
            <v>54012-01</v>
          </cell>
          <cell r="B246" t="str">
            <v>Recruitment Expense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54013</v>
          </cell>
          <cell r="B247" t="str">
            <v>Entertainment</v>
          </cell>
          <cell r="D247">
            <v>0</v>
          </cell>
          <cell r="E247">
            <v>0</v>
          </cell>
          <cell r="H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 t="str">
            <v>5401-01</v>
          </cell>
          <cell r="B248" t="str">
            <v>Entertainment &amp; Gift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8679.52</v>
          </cell>
          <cell r="P248">
            <v>0</v>
          </cell>
          <cell r="Q248">
            <v>8679.52</v>
          </cell>
          <cell r="R248">
            <v>8167.03</v>
          </cell>
          <cell r="S248">
            <v>0</v>
          </cell>
          <cell r="T248">
            <v>8167.03</v>
          </cell>
          <cell r="U248">
            <v>0</v>
          </cell>
          <cell r="V248">
            <v>4153.45</v>
          </cell>
          <cell r="W248">
            <v>4153.45</v>
          </cell>
          <cell r="X248">
            <v>16846.55</v>
          </cell>
          <cell r="Y248">
            <v>4153.45</v>
          </cell>
          <cell r="Z248">
            <v>21000</v>
          </cell>
        </row>
        <row r="249">
          <cell r="A249">
            <v>54014</v>
          </cell>
          <cell r="B249" t="str">
            <v>Rates &amp; Taxes</v>
          </cell>
          <cell r="D249">
            <v>0</v>
          </cell>
          <cell r="E249">
            <v>0</v>
          </cell>
          <cell r="H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54014-01</v>
          </cell>
          <cell r="B250" t="str">
            <v>Sign Board Tax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8506.64</v>
          </cell>
          <cell r="P250">
            <v>0</v>
          </cell>
          <cell r="Q250">
            <v>8506.64</v>
          </cell>
          <cell r="R250">
            <v>7548</v>
          </cell>
          <cell r="S250">
            <v>0</v>
          </cell>
          <cell r="T250">
            <v>7548</v>
          </cell>
          <cell r="U250">
            <v>0</v>
          </cell>
          <cell r="V250">
            <v>3145.36</v>
          </cell>
          <cell r="W250">
            <v>3145.36</v>
          </cell>
          <cell r="X250">
            <v>16054.64</v>
          </cell>
          <cell r="Y250">
            <v>3145.36</v>
          </cell>
          <cell r="Z250">
            <v>19200</v>
          </cell>
        </row>
        <row r="251">
          <cell r="A251" t="str">
            <v>54014-02</v>
          </cell>
          <cell r="B251" t="str">
            <v>Property Tax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138340.63</v>
          </cell>
          <cell r="P251">
            <v>0</v>
          </cell>
          <cell r="Q251">
            <v>138340.63</v>
          </cell>
          <cell r="R251">
            <v>122647.43</v>
          </cell>
          <cell r="S251">
            <v>0</v>
          </cell>
          <cell r="T251">
            <v>122647.43</v>
          </cell>
          <cell r="U251">
            <v>0</v>
          </cell>
          <cell r="V251">
            <v>51778.94</v>
          </cell>
          <cell r="W251">
            <v>51778.94</v>
          </cell>
          <cell r="X251">
            <v>260988.06</v>
          </cell>
          <cell r="Y251">
            <v>51778.94</v>
          </cell>
          <cell r="Z251">
            <v>312767</v>
          </cell>
        </row>
        <row r="252">
          <cell r="A252" t="str">
            <v>54014-03</v>
          </cell>
          <cell r="B252" t="str">
            <v>Duty Stamp</v>
          </cell>
          <cell r="D252">
            <v>0</v>
          </cell>
          <cell r="E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155.66</v>
          </cell>
          <cell r="P252">
            <v>0</v>
          </cell>
          <cell r="Q252">
            <v>155.66</v>
          </cell>
          <cell r="R252">
            <v>67.459999999999994</v>
          </cell>
          <cell r="S252">
            <v>0</v>
          </cell>
          <cell r="T252">
            <v>67.459999999999994</v>
          </cell>
          <cell r="U252">
            <v>0</v>
          </cell>
          <cell r="V252">
            <v>76.88</v>
          </cell>
          <cell r="W252">
            <v>76.88</v>
          </cell>
          <cell r="X252">
            <v>223.12</v>
          </cell>
          <cell r="Y252">
            <v>76.88</v>
          </cell>
          <cell r="Z252">
            <v>300</v>
          </cell>
        </row>
        <row r="253">
          <cell r="A253" t="str">
            <v>54014-04</v>
          </cell>
          <cell r="B253" t="str">
            <v>Special Business Tax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2116.9499999999998</v>
          </cell>
          <cell r="P253">
            <v>0</v>
          </cell>
          <cell r="Q253">
            <v>2116.9499999999998</v>
          </cell>
          <cell r="R253">
            <v>1669.69</v>
          </cell>
          <cell r="S253">
            <v>0</v>
          </cell>
          <cell r="T253">
            <v>1669.69</v>
          </cell>
          <cell r="U253">
            <v>0</v>
          </cell>
          <cell r="V253">
            <v>1507.23</v>
          </cell>
          <cell r="W253">
            <v>1507.23</v>
          </cell>
          <cell r="X253">
            <v>3786.64</v>
          </cell>
          <cell r="Y253">
            <v>1507.23</v>
          </cell>
          <cell r="Z253">
            <v>5293.87</v>
          </cell>
        </row>
        <row r="254">
          <cell r="A254">
            <v>54015</v>
          </cell>
          <cell r="B254" t="str">
            <v>Bank Charges</v>
          </cell>
          <cell r="D254">
            <v>0</v>
          </cell>
          <cell r="E254">
            <v>0</v>
          </cell>
          <cell r="H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54015-01</v>
          </cell>
          <cell r="B255" t="str">
            <v>Bank Guarantee Fee</v>
          </cell>
          <cell r="C255">
            <v>0</v>
          </cell>
          <cell r="D255">
            <v>0</v>
          </cell>
          <cell r="E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7647</v>
          </cell>
          <cell r="P255">
            <v>0</v>
          </cell>
          <cell r="Q255">
            <v>7647</v>
          </cell>
          <cell r="R255">
            <v>5655.18</v>
          </cell>
          <cell r="S255">
            <v>0</v>
          </cell>
          <cell r="T255">
            <v>5655.18</v>
          </cell>
          <cell r="U255">
            <v>0</v>
          </cell>
          <cell r="V255">
            <v>3727.4</v>
          </cell>
          <cell r="W255">
            <v>3727.4</v>
          </cell>
          <cell r="X255">
            <v>13302.18</v>
          </cell>
          <cell r="Y255">
            <v>3727.4</v>
          </cell>
          <cell r="Z255">
            <v>17029.580000000002</v>
          </cell>
        </row>
        <row r="256">
          <cell r="A256" t="str">
            <v>54015-02</v>
          </cell>
          <cell r="B256" t="str">
            <v>Bank Charge - Cheque Book</v>
          </cell>
          <cell r="C256">
            <v>4.3099999999999996</v>
          </cell>
          <cell r="D256">
            <v>0</v>
          </cell>
          <cell r="E256">
            <v>4.3099999999999996</v>
          </cell>
          <cell r="F256">
            <v>15.69</v>
          </cell>
          <cell r="H256">
            <v>15.69</v>
          </cell>
          <cell r="J256">
            <v>0</v>
          </cell>
          <cell r="K256">
            <v>0</v>
          </cell>
          <cell r="L256">
            <v>20</v>
          </cell>
          <cell r="M256">
            <v>0</v>
          </cell>
          <cell r="N256">
            <v>20</v>
          </cell>
          <cell r="O256">
            <v>1687.1299999999999</v>
          </cell>
          <cell r="P256">
            <v>0</v>
          </cell>
          <cell r="Q256">
            <v>1687.1299999999999</v>
          </cell>
          <cell r="R256">
            <v>1618.54</v>
          </cell>
          <cell r="S256">
            <v>0</v>
          </cell>
          <cell r="T256">
            <v>1618.54</v>
          </cell>
          <cell r="U256">
            <v>0</v>
          </cell>
          <cell r="V256">
            <v>744.33</v>
          </cell>
          <cell r="W256">
            <v>744.33</v>
          </cell>
          <cell r="X256">
            <v>3305.67</v>
          </cell>
          <cell r="Y256">
            <v>744.33</v>
          </cell>
          <cell r="Z256">
            <v>4050</v>
          </cell>
        </row>
        <row r="257">
          <cell r="A257" t="str">
            <v>54015-03</v>
          </cell>
          <cell r="B257" t="str">
            <v>Bank Charge - Others</v>
          </cell>
          <cell r="C257">
            <v>599.61</v>
          </cell>
          <cell r="D257">
            <v>0</v>
          </cell>
          <cell r="E257">
            <v>599.61</v>
          </cell>
          <cell r="F257">
            <v>2185.39</v>
          </cell>
          <cell r="H257">
            <v>2185.39</v>
          </cell>
          <cell r="J257">
            <v>0</v>
          </cell>
          <cell r="K257">
            <v>0</v>
          </cell>
          <cell r="L257">
            <v>2785</v>
          </cell>
          <cell r="M257">
            <v>0</v>
          </cell>
          <cell r="N257">
            <v>2785</v>
          </cell>
          <cell r="O257">
            <v>45378.93</v>
          </cell>
          <cell r="P257">
            <v>0</v>
          </cell>
          <cell r="Q257">
            <v>45378.93</v>
          </cell>
          <cell r="R257">
            <v>39686.53</v>
          </cell>
          <cell r="S257">
            <v>0</v>
          </cell>
          <cell r="T257">
            <v>39686.53</v>
          </cell>
          <cell r="U257">
            <v>0</v>
          </cell>
          <cell r="V257">
            <v>11156.69</v>
          </cell>
          <cell r="W257">
            <v>11156.69</v>
          </cell>
          <cell r="X257">
            <v>85065.459999999992</v>
          </cell>
          <cell r="Y257">
            <v>11156.69</v>
          </cell>
          <cell r="Z257">
            <v>96222.15</v>
          </cell>
        </row>
        <row r="258">
          <cell r="A258">
            <v>54016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54016-01</v>
          </cell>
          <cell r="B259" t="str">
            <v>Meeting Expense</v>
          </cell>
          <cell r="D259">
            <v>0</v>
          </cell>
          <cell r="E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1318.38</v>
          </cell>
          <cell r="P259">
            <v>0</v>
          </cell>
          <cell r="Q259">
            <v>1318.38</v>
          </cell>
          <cell r="R259">
            <v>1507.66</v>
          </cell>
          <cell r="S259">
            <v>0</v>
          </cell>
          <cell r="T259">
            <v>1507.66</v>
          </cell>
          <cell r="U259">
            <v>0</v>
          </cell>
          <cell r="V259">
            <v>1373.96</v>
          </cell>
          <cell r="W259">
            <v>1373.96</v>
          </cell>
          <cell r="X259">
            <v>2826.04</v>
          </cell>
          <cell r="Y259">
            <v>1373.96</v>
          </cell>
          <cell r="Z259">
            <v>4200</v>
          </cell>
        </row>
        <row r="260">
          <cell r="A260" t="str">
            <v>54017-01</v>
          </cell>
          <cell r="B260" t="str">
            <v>Misecllancous Expense</v>
          </cell>
          <cell r="C260">
            <v>7329.66</v>
          </cell>
          <cell r="D260">
            <v>0</v>
          </cell>
          <cell r="E260">
            <v>0</v>
          </cell>
          <cell r="F260">
            <v>467859.99</v>
          </cell>
          <cell r="H260">
            <v>467859.99</v>
          </cell>
          <cell r="J260">
            <v>0</v>
          </cell>
          <cell r="K260">
            <v>0</v>
          </cell>
          <cell r="L260">
            <v>475189.64999999997</v>
          </cell>
          <cell r="M260">
            <v>0</v>
          </cell>
          <cell r="N260">
            <v>475189.64999999997</v>
          </cell>
          <cell r="O260">
            <v>67564.740000000005</v>
          </cell>
          <cell r="P260">
            <v>0</v>
          </cell>
          <cell r="Q260">
            <v>67564.740000000005</v>
          </cell>
          <cell r="R260">
            <v>513910.55</v>
          </cell>
          <cell r="S260">
            <v>0</v>
          </cell>
          <cell r="T260">
            <v>513910.55</v>
          </cell>
          <cell r="U260">
            <v>0</v>
          </cell>
          <cell r="V260">
            <v>33681.15</v>
          </cell>
          <cell r="W260">
            <v>33681.15</v>
          </cell>
          <cell r="X260">
            <v>581475.29</v>
          </cell>
          <cell r="Y260">
            <v>33681.15</v>
          </cell>
          <cell r="Z260">
            <v>615156.44000000006</v>
          </cell>
        </row>
        <row r="261">
          <cell r="A261" t="str">
            <v>54018-01</v>
          </cell>
          <cell r="B261" t="str">
            <v>Donation &amp; Contribution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54019-01</v>
          </cell>
          <cell r="B262" t="str">
            <v>Non - Tax Deductible Expense</v>
          </cell>
          <cell r="C262">
            <v>10552.91</v>
          </cell>
          <cell r="D262">
            <v>0</v>
          </cell>
          <cell r="E262">
            <v>10552.91</v>
          </cell>
          <cell r="F262">
            <v>38461.980000000003</v>
          </cell>
          <cell r="H262">
            <v>38461.980000000003</v>
          </cell>
          <cell r="J262">
            <v>0</v>
          </cell>
          <cell r="K262">
            <v>0</v>
          </cell>
          <cell r="L262">
            <v>49014.89</v>
          </cell>
          <cell r="M262">
            <v>0</v>
          </cell>
          <cell r="N262">
            <v>49014.89</v>
          </cell>
          <cell r="O262">
            <v>231910.34</v>
          </cell>
          <cell r="P262">
            <v>0</v>
          </cell>
          <cell r="Q262">
            <v>231910.34</v>
          </cell>
          <cell r="R262">
            <v>241263.75</v>
          </cell>
          <cell r="S262">
            <v>0</v>
          </cell>
          <cell r="T262">
            <v>241263.75</v>
          </cell>
          <cell r="U262">
            <v>0</v>
          </cell>
          <cell r="V262">
            <v>95573.63</v>
          </cell>
          <cell r="W262">
            <v>95573.63</v>
          </cell>
          <cell r="X262">
            <v>473174.08999999997</v>
          </cell>
          <cell r="Y262">
            <v>95573.63</v>
          </cell>
          <cell r="Z262">
            <v>568747.72</v>
          </cell>
        </row>
        <row r="263">
          <cell r="A263" t="str">
            <v>54019-02</v>
          </cell>
          <cell r="B263" t="str">
            <v>Unclaimed Vat</v>
          </cell>
          <cell r="D263">
            <v>0</v>
          </cell>
          <cell r="E263">
            <v>0</v>
          </cell>
          <cell r="H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54019-03</v>
          </cell>
          <cell r="B264" t="str">
            <v>Profit (Loss) For Investment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MTT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HTM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B267" t="str">
            <v xml:space="preserve">                                          - TPL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54019-04</v>
          </cell>
          <cell r="B268" t="str">
            <v>Corporated Income Tax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54020</v>
          </cell>
          <cell r="B269" t="str">
            <v>Depreciation</v>
          </cell>
          <cell r="D269">
            <v>0</v>
          </cell>
          <cell r="E269">
            <v>0</v>
          </cell>
          <cell r="H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54020-01</v>
          </cell>
          <cell r="B270" t="str">
            <v>Depreciation - Furniture &amp; Fixture</v>
          </cell>
          <cell r="C270">
            <v>11575.63</v>
          </cell>
          <cell r="D270">
            <v>0</v>
          </cell>
          <cell r="E270">
            <v>11575.63</v>
          </cell>
          <cell r="F270">
            <v>42189.51</v>
          </cell>
          <cell r="H270">
            <v>42189.51</v>
          </cell>
          <cell r="J270">
            <v>0</v>
          </cell>
          <cell r="K270">
            <v>0</v>
          </cell>
          <cell r="L270">
            <v>53765.14</v>
          </cell>
          <cell r="M270">
            <v>0</v>
          </cell>
          <cell r="N270">
            <v>53765.14</v>
          </cell>
          <cell r="O270">
            <v>350432.4</v>
          </cell>
          <cell r="P270">
            <v>0</v>
          </cell>
          <cell r="Q270">
            <v>350432.4</v>
          </cell>
          <cell r="R270">
            <v>385268.84</v>
          </cell>
          <cell r="S270">
            <v>0</v>
          </cell>
          <cell r="T270">
            <v>385268.84</v>
          </cell>
          <cell r="U270">
            <v>0</v>
          </cell>
          <cell r="V270">
            <v>153295.04999999999</v>
          </cell>
          <cell r="W270">
            <v>153295.04999999999</v>
          </cell>
          <cell r="X270">
            <v>735701.24</v>
          </cell>
          <cell r="Y270">
            <v>153295.04999999999</v>
          </cell>
          <cell r="Z270">
            <v>888996.29</v>
          </cell>
        </row>
        <row r="271">
          <cell r="A271" t="str">
            <v>54020-02</v>
          </cell>
          <cell r="B271" t="str">
            <v>Depreciation - Office Equipment</v>
          </cell>
          <cell r="C271">
            <v>59595.58</v>
          </cell>
          <cell r="D271">
            <v>0</v>
          </cell>
          <cell r="E271">
            <v>59595.58</v>
          </cell>
          <cell r="F271">
            <v>217206.92</v>
          </cell>
          <cell r="H271">
            <v>217206.92</v>
          </cell>
          <cell r="J271">
            <v>0</v>
          </cell>
          <cell r="K271">
            <v>0</v>
          </cell>
          <cell r="L271">
            <v>276802.5</v>
          </cell>
          <cell r="M271">
            <v>0</v>
          </cell>
          <cell r="N271">
            <v>276802.5</v>
          </cell>
          <cell r="O271">
            <v>1569076.59</v>
          </cell>
          <cell r="P271">
            <v>0</v>
          </cell>
          <cell r="Q271">
            <v>1569076.59</v>
          </cell>
          <cell r="R271">
            <v>1732705.15</v>
          </cell>
          <cell r="S271">
            <v>0</v>
          </cell>
          <cell r="T271">
            <v>1732705.15</v>
          </cell>
          <cell r="U271">
            <v>0</v>
          </cell>
          <cell r="V271">
            <v>715665.93</v>
          </cell>
          <cell r="W271">
            <v>715665.93</v>
          </cell>
          <cell r="X271">
            <v>3301781.74</v>
          </cell>
          <cell r="Y271">
            <v>715665.93</v>
          </cell>
          <cell r="Z271">
            <v>4017447.6700000004</v>
          </cell>
        </row>
        <row r="272">
          <cell r="A272" t="str">
            <v>54020-03</v>
          </cell>
          <cell r="B272" t="str">
            <v>Depreciation - Vehicle</v>
          </cell>
          <cell r="C272">
            <v>11262.6</v>
          </cell>
          <cell r="D272">
            <v>0</v>
          </cell>
          <cell r="E272">
            <v>11262.6</v>
          </cell>
          <cell r="F272">
            <v>41048.58</v>
          </cell>
          <cell r="H272">
            <v>41048.58</v>
          </cell>
          <cell r="J272">
            <v>0</v>
          </cell>
          <cell r="K272">
            <v>0</v>
          </cell>
          <cell r="L272">
            <v>52311.18</v>
          </cell>
          <cell r="M272">
            <v>0</v>
          </cell>
          <cell r="N272">
            <v>52311.18</v>
          </cell>
          <cell r="O272">
            <v>427198.71999999997</v>
          </cell>
          <cell r="P272">
            <v>0</v>
          </cell>
          <cell r="Q272">
            <v>427198.71999999997</v>
          </cell>
          <cell r="R272">
            <v>421124.03</v>
          </cell>
          <cell r="S272">
            <v>0</v>
          </cell>
          <cell r="T272">
            <v>421124.03</v>
          </cell>
          <cell r="U272">
            <v>0</v>
          </cell>
          <cell r="V272">
            <v>195379.11</v>
          </cell>
          <cell r="W272">
            <v>195379.11</v>
          </cell>
          <cell r="X272">
            <v>848322.75</v>
          </cell>
          <cell r="Y272">
            <v>195379.11</v>
          </cell>
          <cell r="Z272">
            <v>1043701.86</v>
          </cell>
        </row>
        <row r="273">
          <cell r="A273" t="str">
            <v>54020-04</v>
          </cell>
          <cell r="B273" t="str">
            <v>Depreciation - Land Improvement</v>
          </cell>
          <cell r="C273">
            <v>1058.01</v>
          </cell>
          <cell r="D273">
            <v>0</v>
          </cell>
          <cell r="E273">
            <v>1058.01</v>
          </cell>
          <cell r="F273">
            <v>3856.12</v>
          </cell>
          <cell r="H273">
            <v>3856.12</v>
          </cell>
          <cell r="J273">
            <v>0</v>
          </cell>
          <cell r="K273">
            <v>0</v>
          </cell>
          <cell r="L273">
            <v>4914.13</v>
          </cell>
          <cell r="M273">
            <v>0</v>
          </cell>
          <cell r="N273">
            <v>4914.13</v>
          </cell>
          <cell r="O273">
            <v>146903.38</v>
          </cell>
          <cell r="P273">
            <v>0</v>
          </cell>
          <cell r="Q273">
            <v>146903.38</v>
          </cell>
          <cell r="R273">
            <v>113533</v>
          </cell>
          <cell r="S273">
            <v>0</v>
          </cell>
          <cell r="T273">
            <v>113533</v>
          </cell>
          <cell r="U273">
            <v>0</v>
          </cell>
          <cell r="V273">
            <v>81246.06</v>
          </cell>
          <cell r="W273">
            <v>81246.06</v>
          </cell>
          <cell r="X273">
            <v>260436.38</v>
          </cell>
          <cell r="Y273">
            <v>81246.06</v>
          </cell>
          <cell r="Z273">
            <v>341682.44</v>
          </cell>
        </row>
        <row r="274">
          <cell r="A274" t="str">
            <v>54020-05</v>
          </cell>
          <cell r="B274" t="str">
            <v>Depreciation - Building</v>
          </cell>
          <cell r="C274">
            <v>168245.48</v>
          </cell>
          <cell r="D274">
            <v>0</v>
          </cell>
          <cell r="E274">
            <v>168245.48</v>
          </cell>
          <cell r="H274">
            <v>0</v>
          </cell>
          <cell r="K274">
            <v>0</v>
          </cell>
          <cell r="L274">
            <v>168245.48</v>
          </cell>
          <cell r="M274">
            <v>0</v>
          </cell>
          <cell r="N274">
            <v>168245.48</v>
          </cell>
          <cell r="O274">
            <v>1980954.81</v>
          </cell>
          <cell r="P274">
            <v>0</v>
          </cell>
          <cell r="Q274">
            <v>1980954.81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1980954.81</v>
          </cell>
          <cell r="Y274">
            <v>0</v>
          </cell>
          <cell r="Z274">
            <v>1980954.81</v>
          </cell>
        </row>
        <row r="275">
          <cell r="A275">
            <v>5501</v>
          </cell>
          <cell r="B275" t="str">
            <v>Interest Expense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55001</v>
          </cell>
          <cell r="B276" t="str">
            <v>Interest on W/C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55001-01</v>
          </cell>
          <cell r="B277" t="str">
            <v>Interest on P/N</v>
          </cell>
          <cell r="C277">
            <v>92444.56</v>
          </cell>
          <cell r="D277">
            <v>0</v>
          </cell>
          <cell r="E277">
            <v>92444.56</v>
          </cell>
          <cell r="F277">
            <v>336930.96</v>
          </cell>
          <cell r="H277">
            <v>336930.96</v>
          </cell>
          <cell r="J277">
            <v>0</v>
          </cell>
          <cell r="K277">
            <v>0</v>
          </cell>
          <cell r="L277">
            <v>429375.52</v>
          </cell>
          <cell r="M277">
            <v>0</v>
          </cell>
          <cell r="N277">
            <v>429375.52</v>
          </cell>
          <cell r="O277">
            <v>799780.26</v>
          </cell>
          <cell r="P277">
            <v>0</v>
          </cell>
          <cell r="Q277">
            <v>799780.26</v>
          </cell>
          <cell r="R277">
            <v>1485828.33</v>
          </cell>
          <cell r="S277">
            <v>0</v>
          </cell>
          <cell r="T277">
            <v>1485828.33</v>
          </cell>
          <cell r="U277">
            <v>0</v>
          </cell>
          <cell r="V277">
            <v>74083.16</v>
          </cell>
          <cell r="W277">
            <v>74083.16</v>
          </cell>
          <cell r="X277">
            <v>2285608.59</v>
          </cell>
          <cell r="Y277">
            <v>74083.16</v>
          </cell>
          <cell r="Z277">
            <v>2359691.75</v>
          </cell>
        </row>
        <row r="278">
          <cell r="A278" t="str">
            <v>55001-02</v>
          </cell>
          <cell r="B278" t="str">
            <v>Interest on O/D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H278">
            <v>497.06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2228.25</v>
          </cell>
          <cell r="P278">
            <v>0</v>
          </cell>
          <cell r="Q278">
            <v>2228.25</v>
          </cell>
          <cell r="R278">
            <v>4583.92</v>
          </cell>
          <cell r="S278">
            <v>0</v>
          </cell>
          <cell r="T278">
            <v>4583.92</v>
          </cell>
          <cell r="U278">
            <v>0</v>
          </cell>
          <cell r="V278">
            <v>48.98</v>
          </cell>
          <cell r="W278">
            <v>48.98</v>
          </cell>
          <cell r="X278">
            <v>6812.17</v>
          </cell>
          <cell r="Y278">
            <v>48.98</v>
          </cell>
          <cell r="Z278">
            <v>6861.15</v>
          </cell>
        </row>
        <row r="279">
          <cell r="A279">
            <v>55002</v>
          </cell>
          <cell r="B279" t="str">
            <v>Interest on Long Term Loan</v>
          </cell>
          <cell r="C279">
            <v>0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55002-01</v>
          </cell>
          <cell r="B280" t="str">
            <v>Interest on Long Term Loan</v>
          </cell>
          <cell r="C280">
            <v>0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55003</v>
          </cell>
          <cell r="B281" t="str">
            <v>Other Interest Expense</v>
          </cell>
          <cell r="C281">
            <v>0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55003-01</v>
          </cell>
          <cell r="B282" t="str">
            <v>Other Interest Expense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55003-02</v>
          </cell>
          <cell r="B283" t="str">
            <v>Interest on Hire Purchase</v>
          </cell>
          <cell r="C283">
            <v>1765.88</v>
          </cell>
          <cell r="D283">
            <v>0</v>
          </cell>
          <cell r="E283">
            <v>1765.88</v>
          </cell>
          <cell r="F283">
            <v>40269.35</v>
          </cell>
          <cell r="H283">
            <v>40269.35</v>
          </cell>
          <cell r="J283">
            <v>0</v>
          </cell>
          <cell r="K283">
            <v>0</v>
          </cell>
          <cell r="L283">
            <v>42035.229999999996</v>
          </cell>
          <cell r="M283">
            <v>0</v>
          </cell>
          <cell r="N283">
            <v>42035.229999999996</v>
          </cell>
          <cell r="O283">
            <v>131766.49</v>
          </cell>
          <cell r="P283">
            <v>0</v>
          </cell>
          <cell r="Q283">
            <v>131766.49</v>
          </cell>
          <cell r="R283">
            <v>535870.96</v>
          </cell>
          <cell r="S283">
            <v>0</v>
          </cell>
          <cell r="T283">
            <v>535870.96</v>
          </cell>
          <cell r="U283">
            <v>0</v>
          </cell>
          <cell r="V283">
            <v>248230.96</v>
          </cell>
          <cell r="W283">
            <v>248230.96</v>
          </cell>
          <cell r="X283">
            <v>667637.44999999995</v>
          </cell>
          <cell r="Y283">
            <v>248230.96</v>
          </cell>
          <cell r="Z283">
            <v>915868.40999999992</v>
          </cell>
        </row>
        <row r="284">
          <cell r="A284" t="str">
            <v>55004-01</v>
          </cell>
          <cell r="B284" t="str">
            <v>Compensation Expense</v>
          </cell>
          <cell r="C284">
            <v>0</v>
          </cell>
          <cell r="E284">
            <v>0</v>
          </cell>
          <cell r="F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13165682.809999999</v>
          </cell>
          <cell r="P284">
            <v>0</v>
          </cell>
          <cell r="Q284">
            <v>13165682.809999999</v>
          </cell>
          <cell r="R284">
            <v>19430488.98</v>
          </cell>
          <cell r="S284">
            <v>0</v>
          </cell>
          <cell r="T284">
            <v>19430488.98</v>
          </cell>
          <cell r="U284">
            <v>0</v>
          </cell>
          <cell r="V284">
            <v>1955444.53</v>
          </cell>
          <cell r="W284">
            <v>1955444.53</v>
          </cell>
          <cell r="X284">
            <v>32596171.789999999</v>
          </cell>
          <cell r="Y284">
            <v>1955444.53</v>
          </cell>
          <cell r="Z284">
            <v>34551616.32</v>
          </cell>
        </row>
        <row r="285">
          <cell r="A285" t="str">
            <v>61001-01</v>
          </cell>
          <cell r="B285" t="str">
            <v>Gain (loss) on Exchange Rate</v>
          </cell>
          <cell r="C285">
            <v>0</v>
          </cell>
          <cell r="D285">
            <v>0</v>
          </cell>
          <cell r="E285">
            <v>0</v>
          </cell>
          <cell r="F285">
            <v>885726.26</v>
          </cell>
          <cell r="H285">
            <v>885726.26</v>
          </cell>
          <cell r="K285">
            <v>0</v>
          </cell>
          <cell r="L285">
            <v>885726.26</v>
          </cell>
          <cell r="M285">
            <v>0</v>
          </cell>
          <cell r="N285">
            <v>885726.26</v>
          </cell>
          <cell r="O285">
            <v>-21367.03</v>
          </cell>
          <cell r="P285">
            <v>0</v>
          </cell>
          <cell r="Q285">
            <v>-21367.03</v>
          </cell>
          <cell r="R285">
            <v>178266.03000000003</v>
          </cell>
          <cell r="S285">
            <v>0</v>
          </cell>
          <cell r="T285">
            <v>178266.03000000003</v>
          </cell>
          <cell r="U285">
            <v>0</v>
          </cell>
          <cell r="V285">
            <v>0</v>
          </cell>
          <cell r="W285">
            <v>0</v>
          </cell>
          <cell r="X285">
            <v>156899.00000000003</v>
          </cell>
          <cell r="Y285">
            <v>0</v>
          </cell>
          <cell r="Z285">
            <v>156899.00000000003</v>
          </cell>
        </row>
        <row r="286">
          <cell r="A286" t="str">
            <v>61001-02</v>
          </cell>
          <cell r="B286" t="str">
            <v>Gain (loss) on Fixed Asset</v>
          </cell>
          <cell r="C286">
            <v>-1072693.28</v>
          </cell>
          <cell r="D286">
            <v>0</v>
          </cell>
          <cell r="E286">
            <v>-1072693.28</v>
          </cell>
          <cell r="F286">
            <v>-276898.71000000002</v>
          </cell>
          <cell r="H286">
            <v>-276898.71000000002</v>
          </cell>
          <cell r="K286">
            <v>0</v>
          </cell>
          <cell r="L286">
            <v>-1349591.99</v>
          </cell>
          <cell r="M286">
            <v>0</v>
          </cell>
          <cell r="N286">
            <v>-1349591.99</v>
          </cell>
          <cell r="O286">
            <v>-1195757.3900000001</v>
          </cell>
          <cell r="P286">
            <v>0</v>
          </cell>
          <cell r="Q286">
            <v>-1195757.3900000001</v>
          </cell>
          <cell r="R286">
            <v>-454096.71</v>
          </cell>
          <cell r="S286">
            <v>0</v>
          </cell>
          <cell r="T286">
            <v>-454096.71</v>
          </cell>
          <cell r="U286">
            <v>0</v>
          </cell>
          <cell r="V286">
            <v>0</v>
          </cell>
          <cell r="W286">
            <v>0</v>
          </cell>
          <cell r="X286">
            <v>-1649854.1</v>
          </cell>
          <cell r="Y286">
            <v>0</v>
          </cell>
          <cell r="Z286">
            <v>-1649854.1</v>
          </cell>
        </row>
        <row r="287">
          <cell r="A287">
            <v>999999</v>
          </cell>
          <cell r="B287" t="str">
            <v>Contra Account</v>
          </cell>
          <cell r="C287">
            <v>2628746.9700000007</v>
          </cell>
          <cell r="D287">
            <v>0</v>
          </cell>
          <cell r="E287">
            <v>2622904.8100000005</v>
          </cell>
          <cell r="F287">
            <v>7794882.5299999993</v>
          </cell>
          <cell r="G287">
            <v>0</v>
          </cell>
          <cell r="H287">
            <v>7789371.1099999985</v>
          </cell>
          <cell r="I287">
            <v>0</v>
          </cell>
          <cell r="J287">
            <v>0</v>
          </cell>
          <cell r="K287">
            <v>0</v>
          </cell>
          <cell r="L287">
            <v>10423629.500000004</v>
          </cell>
          <cell r="M287">
            <v>0</v>
          </cell>
          <cell r="N287">
            <v>10423629.500000004</v>
          </cell>
          <cell r="O287">
            <v>14811305.759999989</v>
          </cell>
          <cell r="P287">
            <v>0</v>
          </cell>
          <cell r="Q287">
            <v>14811305.759999989</v>
          </cell>
          <cell r="R287">
            <v>66199116.830000028</v>
          </cell>
          <cell r="S287">
            <v>0</v>
          </cell>
          <cell r="T287">
            <v>66199116.830000028</v>
          </cell>
          <cell r="U287">
            <v>0</v>
          </cell>
          <cell r="V287">
            <v>19532498.630000003</v>
          </cell>
          <cell r="W287">
            <v>19532498.630000003</v>
          </cell>
          <cell r="X287">
            <v>81010422.589999884</v>
          </cell>
          <cell r="Y287">
            <v>19532498.630000003</v>
          </cell>
          <cell r="Z287">
            <v>-3.3015385270118713E-7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1"/>
      <sheetName val="INC-2"/>
      <sheetName val="INC.1"/>
      <sheetName val="10-1"/>
      <sheetName val="10-2"/>
      <sheetName val="11-1"/>
      <sheetName val="11-2"/>
      <sheetName val="11-3"/>
      <sheetName val="51"/>
      <sheetName val="51-1"/>
      <sheetName val="TB0108"/>
      <sheetName val="TB0208"/>
      <sheetName val="TB0308"/>
      <sheetName val="TB0408"/>
      <sheetName val="TB0508"/>
      <sheetName val="TB0608"/>
      <sheetName val="TB0708"/>
      <sheetName val="TB0808"/>
      <sheetName val="TB0908"/>
      <sheetName val="TB1008"/>
      <sheetName val="TB1108"/>
      <sheetName val="TB12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>
            <v>11001</v>
          </cell>
        </row>
      </sheetData>
      <sheetData sheetId="1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22513.21</v>
          </cell>
        </row>
        <row r="9">
          <cell r="A9" t="str">
            <v>11001-02</v>
          </cell>
          <cell r="B9" t="str">
            <v>Petty Cash</v>
          </cell>
          <cell r="Z9">
            <v>18813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4654365.21</v>
          </cell>
        </row>
        <row r="12">
          <cell r="A12" t="str">
            <v>11002-04</v>
          </cell>
          <cell r="B12" t="str">
            <v>Saving A/C - Bay : Bangpoo</v>
          </cell>
          <cell r="Z12">
            <v>53311183.809999995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6232704.0600000005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1800.43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-12841.32</v>
          </cell>
        </row>
        <row r="18">
          <cell r="A18" t="str">
            <v>11003-05</v>
          </cell>
          <cell r="B18" t="str">
            <v>Current A/C - Bay : Bangpoo</v>
          </cell>
          <cell r="Z18">
            <v>2616.2800000000002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-1102183.04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12217.62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243768759.65000001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92733.78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3853109.43</v>
          </cell>
          <cell r="E34">
            <v>3853109.43</v>
          </cell>
          <cell r="F34">
            <v>3305881.56</v>
          </cell>
          <cell r="G34">
            <v>0</v>
          </cell>
          <cell r="H34">
            <v>3305881.56</v>
          </cell>
          <cell r="K34">
            <v>0</v>
          </cell>
          <cell r="L34">
            <v>7158990.9900000002</v>
          </cell>
          <cell r="M34">
            <v>0</v>
          </cell>
          <cell r="N34">
            <v>7158990.9900000002</v>
          </cell>
          <cell r="O34">
            <v>3853109.43</v>
          </cell>
          <cell r="P34">
            <v>0</v>
          </cell>
          <cell r="Q34">
            <v>3853109.43</v>
          </cell>
          <cell r="R34">
            <v>3305881.56</v>
          </cell>
          <cell r="S34">
            <v>0</v>
          </cell>
          <cell r="T34">
            <v>3305881.56</v>
          </cell>
          <cell r="V34">
            <v>0</v>
          </cell>
          <cell r="W34">
            <v>0</v>
          </cell>
          <cell r="X34">
            <v>7158990.9900000002</v>
          </cell>
          <cell r="Y34">
            <v>0</v>
          </cell>
          <cell r="Z34">
            <v>7158990.9900000002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781566.86</v>
          </cell>
          <cell r="E36">
            <v>781566.86</v>
          </cell>
          <cell r="F36">
            <v>3788073.59</v>
          </cell>
          <cell r="G36">
            <v>0</v>
          </cell>
          <cell r="H36">
            <v>3788073.59</v>
          </cell>
          <cell r="J36">
            <v>704495.38</v>
          </cell>
          <cell r="K36">
            <v>704495.38</v>
          </cell>
          <cell r="L36">
            <v>4569640.45</v>
          </cell>
          <cell r="M36">
            <v>704495.38</v>
          </cell>
          <cell r="N36">
            <v>5274135.83</v>
          </cell>
          <cell r="O36">
            <v>781566.86</v>
          </cell>
          <cell r="P36">
            <v>0</v>
          </cell>
          <cell r="Q36">
            <v>781566.86</v>
          </cell>
          <cell r="R36">
            <v>3788073.59</v>
          </cell>
          <cell r="S36">
            <v>0</v>
          </cell>
          <cell r="T36">
            <v>3788073.59</v>
          </cell>
          <cell r="V36">
            <v>704495.38</v>
          </cell>
          <cell r="W36">
            <v>704495.38</v>
          </cell>
          <cell r="X36">
            <v>4569640.45</v>
          </cell>
          <cell r="Y36">
            <v>704495.38</v>
          </cell>
          <cell r="Z36">
            <v>5274135.83</v>
          </cell>
        </row>
        <row r="37">
          <cell r="A37" t="str">
            <v>11009-04</v>
          </cell>
          <cell r="B37" t="str">
            <v>Packing Material in Stock</v>
          </cell>
          <cell r="C37">
            <v>5675</v>
          </cell>
          <cell r="E37">
            <v>5675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5675</v>
          </cell>
          <cell r="M37">
            <v>0</v>
          </cell>
          <cell r="N37">
            <v>5675</v>
          </cell>
          <cell r="O37">
            <v>5675</v>
          </cell>
          <cell r="P37">
            <v>0</v>
          </cell>
          <cell r="Q37">
            <v>5675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5675</v>
          </cell>
          <cell r="Y37">
            <v>0</v>
          </cell>
          <cell r="Z37">
            <v>5675</v>
          </cell>
        </row>
        <row r="38">
          <cell r="A38" t="str">
            <v>11009-05</v>
          </cell>
          <cell r="B38" t="str">
            <v>Factory Supplies In Stock</v>
          </cell>
          <cell r="C38">
            <v>17545.8</v>
          </cell>
          <cell r="E38">
            <v>17545.8</v>
          </cell>
          <cell r="F38">
            <v>59387</v>
          </cell>
          <cell r="G38">
            <v>0</v>
          </cell>
          <cell r="H38">
            <v>59387</v>
          </cell>
          <cell r="K38">
            <v>0</v>
          </cell>
          <cell r="L38">
            <v>76932.800000000003</v>
          </cell>
          <cell r="M38">
            <v>0</v>
          </cell>
          <cell r="N38">
            <v>76932.800000000003</v>
          </cell>
          <cell r="O38">
            <v>17545.8</v>
          </cell>
          <cell r="P38">
            <v>0</v>
          </cell>
          <cell r="Q38">
            <v>17545.8</v>
          </cell>
          <cell r="R38">
            <v>59387</v>
          </cell>
          <cell r="S38">
            <v>0</v>
          </cell>
          <cell r="T38">
            <v>59387</v>
          </cell>
          <cell r="V38">
            <v>0</v>
          </cell>
          <cell r="W38">
            <v>0</v>
          </cell>
          <cell r="X38">
            <v>76932.800000000003</v>
          </cell>
          <cell r="Y38">
            <v>0</v>
          </cell>
          <cell r="Z38">
            <v>76932.800000000003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1297462.96</v>
          </cell>
          <cell r="E39">
            <v>1297462.96</v>
          </cell>
          <cell r="F39">
            <v>4893805.75</v>
          </cell>
          <cell r="G39">
            <v>0</v>
          </cell>
          <cell r="H39">
            <v>4893805.75</v>
          </cell>
          <cell r="J39">
            <v>1581279.22</v>
          </cell>
          <cell r="K39">
            <v>1581279.22</v>
          </cell>
          <cell r="L39">
            <v>6191268.71</v>
          </cell>
          <cell r="M39">
            <v>1581279.22</v>
          </cell>
          <cell r="N39">
            <v>7772547.9299999997</v>
          </cell>
          <cell r="O39">
            <v>1297462.96</v>
          </cell>
          <cell r="P39">
            <v>0</v>
          </cell>
          <cell r="Q39">
            <v>1297462.96</v>
          </cell>
          <cell r="R39">
            <v>4893805.75</v>
          </cell>
          <cell r="S39">
            <v>0</v>
          </cell>
          <cell r="T39">
            <v>4893805.75</v>
          </cell>
          <cell r="V39">
            <v>1581279.22</v>
          </cell>
          <cell r="W39">
            <v>1581279.22</v>
          </cell>
          <cell r="X39">
            <v>6191268.71</v>
          </cell>
          <cell r="Y39">
            <v>1581279.22</v>
          </cell>
          <cell r="Z39">
            <v>7772547.9299999997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2689157.41</v>
          </cell>
          <cell r="E40">
            <v>2689157.41</v>
          </cell>
          <cell r="F40">
            <v>17645.759999999998</v>
          </cell>
          <cell r="G40">
            <v>0</v>
          </cell>
          <cell r="H40">
            <v>17645.759999999998</v>
          </cell>
          <cell r="J40">
            <v>4357.66</v>
          </cell>
          <cell r="K40">
            <v>4357.66</v>
          </cell>
          <cell r="L40">
            <v>2706803.17</v>
          </cell>
          <cell r="M40">
            <v>4357.66</v>
          </cell>
          <cell r="N40">
            <v>2711160.83</v>
          </cell>
          <cell r="O40">
            <v>2689157.41</v>
          </cell>
          <cell r="P40">
            <v>0</v>
          </cell>
          <cell r="Q40">
            <v>2689157.41</v>
          </cell>
          <cell r="R40">
            <v>17645.759999999998</v>
          </cell>
          <cell r="S40">
            <v>0</v>
          </cell>
          <cell r="T40">
            <v>17645.759999999998</v>
          </cell>
          <cell r="V40">
            <v>4357.66</v>
          </cell>
          <cell r="W40">
            <v>4357.66</v>
          </cell>
          <cell r="X40">
            <v>2706803.17</v>
          </cell>
          <cell r="Y40">
            <v>4357.66</v>
          </cell>
          <cell r="Z40">
            <v>2711160.83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22297.17</v>
          </cell>
        </row>
        <row r="48">
          <cell r="A48" t="str">
            <v>11010-02</v>
          </cell>
          <cell r="B48" t="str">
            <v>Prepaid Expense</v>
          </cell>
          <cell r="Z48">
            <v>577019.49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1571471.03</v>
          </cell>
        </row>
        <row r="52">
          <cell r="A52" t="str">
            <v>11010-06</v>
          </cell>
          <cell r="B52" t="str">
            <v>Purchase Vat</v>
          </cell>
          <cell r="Z52">
            <v>6310982.5800000001</v>
          </cell>
        </row>
        <row r="53">
          <cell r="A53" t="str">
            <v>11010-07</v>
          </cell>
          <cell r="B53" t="str">
            <v>Vat in Transit</v>
          </cell>
          <cell r="Z53">
            <v>225031.85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4573991.47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1248626.27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837720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-27664406.849999998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527273241.55000001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37244759.780000001</v>
          </cell>
        </row>
        <row r="69">
          <cell r="A69" t="str">
            <v>14006-01</v>
          </cell>
          <cell r="B69" t="str">
            <v>Vehicle</v>
          </cell>
          <cell r="Z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-105921877.92999999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-480428705.57999998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-6040241.3500000006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-26030774.300000001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-7821374.4399999995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-11629934.5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-7962938.4500000002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-251853255.12</v>
          </cell>
        </row>
        <row r="87">
          <cell r="A87" t="str">
            <v>21002-02</v>
          </cell>
          <cell r="B87" t="str">
            <v>Accounts Payable - Export</v>
          </cell>
          <cell r="Z87">
            <v>-262579.28000000003</v>
          </cell>
        </row>
        <row r="88">
          <cell r="A88" t="str">
            <v>21002-03</v>
          </cell>
          <cell r="B88" t="str">
            <v>Accounts Payable - Related</v>
          </cell>
          <cell r="Z88">
            <v>-27191999.43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-7938264.7999999998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-225655.58</v>
          </cell>
        </row>
        <row r="96">
          <cell r="A96" t="str">
            <v>21004-02</v>
          </cell>
          <cell r="B96" t="str">
            <v>W/T Phor Ngor Dor 3</v>
          </cell>
          <cell r="Z96">
            <v>-7315.5</v>
          </cell>
        </row>
        <row r="97">
          <cell r="A97" t="str">
            <v>21004-03</v>
          </cell>
          <cell r="B97" t="str">
            <v>W/T Phor Ngor Dor 1</v>
          </cell>
          <cell r="Z97">
            <v>-960565.81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-619930</v>
          </cell>
        </row>
        <row r="102">
          <cell r="A102" t="str">
            <v>21007-01</v>
          </cell>
          <cell r="B102" t="str">
            <v>Selling Tax</v>
          </cell>
          <cell r="Z102">
            <v>-7449026.3700000001</v>
          </cell>
        </row>
        <row r="103">
          <cell r="A103" t="str">
            <v>21008-01</v>
          </cell>
          <cell r="B103" t="str">
            <v>Accrued Bonus</v>
          </cell>
          <cell r="Z103">
            <v>-1983321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-20404292.710000001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-567819.18000000005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-19163691.789999999</v>
          </cell>
          <cell r="D115">
            <v>0</v>
          </cell>
          <cell r="E115">
            <v>-19163691.789999999</v>
          </cell>
          <cell r="F115">
            <v>-48407200.310000002</v>
          </cell>
          <cell r="G115">
            <v>0</v>
          </cell>
          <cell r="H115">
            <v>-48407200.310000002</v>
          </cell>
          <cell r="J115">
            <v>-38468816</v>
          </cell>
          <cell r="K115">
            <v>-38468816</v>
          </cell>
          <cell r="L115">
            <v>-67570892.099999994</v>
          </cell>
          <cell r="M115">
            <v>-38468816</v>
          </cell>
          <cell r="N115">
            <v>-106039708.09999999</v>
          </cell>
          <cell r="O115">
            <v>-36713831.57</v>
          </cell>
          <cell r="P115">
            <v>0</v>
          </cell>
          <cell r="Q115">
            <v>-36713831.57</v>
          </cell>
          <cell r="R115">
            <v>-111664049.25</v>
          </cell>
          <cell r="S115">
            <v>0</v>
          </cell>
          <cell r="T115">
            <v>-111664049.25</v>
          </cell>
          <cell r="U115">
            <v>0</v>
          </cell>
          <cell r="V115">
            <v>-74407662.799999997</v>
          </cell>
          <cell r="W115">
            <v>-74407662.799999997</v>
          </cell>
          <cell r="X115">
            <v>-148377880.81999999</v>
          </cell>
          <cell r="Y115">
            <v>-74407662.799999997</v>
          </cell>
          <cell r="Z115">
            <v>-222785543.62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153700</v>
          </cell>
          <cell r="G119">
            <v>0</v>
          </cell>
          <cell r="H119">
            <v>153700</v>
          </cell>
          <cell r="K119">
            <v>0</v>
          </cell>
          <cell r="L119">
            <v>153700</v>
          </cell>
          <cell r="M119">
            <v>0</v>
          </cell>
          <cell r="N119">
            <v>153700</v>
          </cell>
          <cell r="O119">
            <v>0</v>
          </cell>
          <cell r="P119">
            <v>0</v>
          </cell>
          <cell r="Q119">
            <v>0</v>
          </cell>
          <cell r="R119">
            <v>310050</v>
          </cell>
          <cell r="S119">
            <v>0</v>
          </cell>
          <cell r="T119">
            <v>310050</v>
          </cell>
          <cell r="U119">
            <v>0</v>
          </cell>
          <cell r="V119">
            <v>0</v>
          </cell>
          <cell r="W119">
            <v>0</v>
          </cell>
          <cell r="X119">
            <v>310050</v>
          </cell>
          <cell r="Y119">
            <v>0</v>
          </cell>
          <cell r="Z119">
            <v>310050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-70490.55</v>
          </cell>
          <cell r="D122">
            <v>0</v>
          </cell>
          <cell r="E122">
            <v>-70490.55</v>
          </cell>
          <cell r="F122">
            <v>-319606.57</v>
          </cell>
          <cell r="G122">
            <v>0</v>
          </cell>
          <cell r="H122">
            <v>-319606.57</v>
          </cell>
          <cell r="K122">
            <v>0</v>
          </cell>
          <cell r="L122">
            <v>-390097.12</v>
          </cell>
          <cell r="M122">
            <v>0</v>
          </cell>
          <cell r="N122">
            <v>-390097.12</v>
          </cell>
          <cell r="O122">
            <v>-134834.77000000002</v>
          </cell>
          <cell r="P122">
            <v>0</v>
          </cell>
          <cell r="Q122">
            <v>-134834.77000000002</v>
          </cell>
          <cell r="R122">
            <v>-682798.75</v>
          </cell>
          <cell r="S122">
            <v>0</v>
          </cell>
          <cell r="T122">
            <v>-682798.75</v>
          </cell>
          <cell r="U122">
            <v>0</v>
          </cell>
          <cell r="V122">
            <v>0</v>
          </cell>
          <cell r="W122">
            <v>0</v>
          </cell>
          <cell r="X122">
            <v>-817633.52</v>
          </cell>
          <cell r="Y122">
            <v>0</v>
          </cell>
          <cell r="Z122">
            <v>-817633.52</v>
          </cell>
        </row>
        <row r="123">
          <cell r="A123" t="str">
            <v>43000-02</v>
          </cell>
          <cell r="B123" t="str">
            <v>Other Income</v>
          </cell>
          <cell r="C123">
            <v>-0.1</v>
          </cell>
          <cell r="D123">
            <v>0</v>
          </cell>
          <cell r="E123">
            <v>-0.1</v>
          </cell>
          <cell r="F123">
            <v>-337209.28</v>
          </cell>
          <cell r="G123">
            <v>0</v>
          </cell>
          <cell r="H123">
            <v>-337209.28</v>
          </cell>
          <cell r="K123">
            <v>0</v>
          </cell>
          <cell r="L123">
            <v>-337209.38</v>
          </cell>
          <cell r="M123">
            <v>0</v>
          </cell>
          <cell r="N123">
            <v>-337209.38</v>
          </cell>
          <cell r="O123">
            <v>-73107.179999999993</v>
          </cell>
          <cell r="P123">
            <v>0</v>
          </cell>
          <cell r="Q123">
            <v>-73107.179999999993</v>
          </cell>
          <cell r="R123">
            <v>-4373734.3499999996</v>
          </cell>
          <cell r="S123">
            <v>0</v>
          </cell>
          <cell r="T123">
            <v>-4373734.3499999996</v>
          </cell>
          <cell r="U123">
            <v>0</v>
          </cell>
          <cell r="V123">
            <v>0</v>
          </cell>
          <cell r="W123">
            <v>0</v>
          </cell>
          <cell r="X123">
            <v>-4446841.5299999993</v>
          </cell>
          <cell r="Y123">
            <v>0</v>
          </cell>
          <cell r="Z123">
            <v>-4446841.5299999993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-0.1</v>
          </cell>
          <cell r="D125">
            <v>0</v>
          </cell>
          <cell r="E125">
            <v>-0.1</v>
          </cell>
          <cell r="F125">
            <v>-337209.28</v>
          </cell>
          <cell r="H125">
            <v>-337209.28</v>
          </cell>
          <cell r="L125">
            <v>-337209.38</v>
          </cell>
          <cell r="M125">
            <v>0</v>
          </cell>
          <cell r="N125">
            <v>-337209.38</v>
          </cell>
          <cell r="O125">
            <v>-50107.18</v>
          </cell>
          <cell r="P125">
            <v>0</v>
          </cell>
          <cell r="Q125">
            <v>-50107.18</v>
          </cell>
          <cell r="R125">
            <v>-4193281.67</v>
          </cell>
          <cell r="S125">
            <v>0</v>
          </cell>
          <cell r="T125">
            <v>-4193281.67</v>
          </cell>
          <cell r="U125">
            <v>0</v>
          </cell>
          <cell r="V125">
            <v>0</v>
          </cell>
          <cell r="W125">
            <v>0</v>
          </cell>
          <cell r="X125">
            <v>-4243388.8499999996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-2516357.75</v>
          </cell>
          <cell r="J128">
            <v>2516357.75</v>
          </cell>
          <cell r="K128">
            <v>2516357.75</v>
          </cell>
          <cell r="L128">
            <v>-2516357.75</v>
          </cell>
          <cell r="M128">
            <v>2516357.75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-4693483.66</v>
          </cell>
          <cell r="S128">
            <v>0</v>
          </cell>
          <cell r="T128">
            <v>-4693483.66</v>
          </cell>
          <cell r="U128">
            <v>0</v>
          </cell>
          <cell r="V128">
            <v>4693483.66</v>
          </cell>
          <cell r="W128">
            <v>4693483.66</v>
          </cell>
          <cell r="X128">
            <v>-4693483.66</v>
          </cell>
          <cell r="Y128">
            <v>4693483.66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4015566.85</v>
          </cell>
          <cell r="D132">
            <v>0</v>
          </cell>
          <cell r="E132">
            <v>4015566.85</v>
          </cell>
          <cell r="F132">
            <v>4018666.31</v>
          </cell>
          <cell r="G132">
            <v>0</v>
          </cell>
          <cell r="H132">
            <v>4018666.31</v>
          </cell>
          <cell r="K132">
            <v>0</v>
          </cell>
          <cell r="L132">
            <v>8034233.1600000001</v>
          </cell>
          <cell r="M132">
            <v>0</v>
          </cell>
          <cell r="N132">
            <v>8034233.1600000001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634972.07999999996</v>
          </cell>
          <cell r="D134">
            <v>0</v>
          </cell>
          <cell r="E134">
            <v>634972.07999999996</v>
          </cell>
          <cell r="F134">
            <v>3395658.8</v>
          </cell>
          <cell r="G134">
            <v>0</v>
          </cell>
          <cell r="H134">
            <v>3395658.8</v>
          </cell>
          <cell r="J134">
            <v>580140.09</v>
          </cell>
          <cell r="K134">
            <v>580140.09</v>
          </cell>
          <cell r="L134">
            <v>4030630.88</v>
          </cell>
          <cell r="M134">
            <v>580140.09</v>
          </cell>
          <cell r="N134">
            <v>4610770.97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7391</v>
          </cell>
          <cell r="D135">
            <v>0</v>
          </cell>
          <cell r="E135">
            <v>7391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7391</v>
          </cell>
          <cell r="M135">
            <v>0</v>
          </cell>
          <cell r="N135">
            <v>7391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2236325.09</v>
          </cell>
          <cell r="D136">
            <v>0</v>
          </cell>
          <cell r="E136">
            <v>2236325.09</v>
          </cell>
          <cell r="F136">
            <v>3804320.93</v>
          </cell>
          <cell r="G136">
            <v>0</v>
          </cell>
          <cell r="H136">
            <v>3804320.93</v>
          </cell>
          <cell r="J136">
            <v>1037757.95</v>
          </cell>
          <cell r="K136">
            <v>1037757.95</v>
          </cell>
          <cell r="L136">
            <v>6040646.0199999996</v>
          </cell>
          <cell r="M136">
            <v>1037757.95</v>
          </cell>
          <cell r="N136">
            <v>7078403.9699999997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4381817.45</v>
          </cell>
          <cell r="E137">
            <v>4381817.45</v>
          </cell>
          <cell r="F137">
            <v>0</v>
          </cell>
          <cell r="G137">
            <v>0</v>
          </cell>
          <cell r="H137">
            <v>0</v>
          </cell>
          <cell r="J137">
            <v>947.9</v>
          </cell>
          <cell r="K137">
            <v>947.9</v>
          </cell>
          <cell r="L137">
            <v>4381817.45</v>
          </cell>
          <cell r="M137">
            <v>947.9</v>
          </cell>
          <cell r="N137">
            <v>4382765.3500000006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-3853109.43</v>
          </cell>
          <cell r="D139">
            <v>0</v>
          </cell>
          <cell r="E139">
            <v>-3853109.43</v>
          </cell>
          <cell r="F139">
            <v>-3305881.56</v>
          </cell>
          <cell r="H139">
            <v>-3305881.56</v>
          </cell>
          <cell r="J139">
            <v>0</v>
          </cell>
          <cell r="K139">
            <v>0</v>
          </cell>
          <cell r="L139">
            <v>-7158990.9900000002</v>
          </cell>
          <cell r="M139">
            <v>0</v>
          </cell>
          <cell r="N139">
            <v>-7158990.9900000002</v>
          </cell>
          <cell r="O139">
            <v>-3853109.43</v>
          </cell>
          <cell r="P139">
            <v>0</v>
          </cell>
          <cell r="Q139">
            <v>-3853109.43</v>
          </cell>
          <cell r="R139">
            <v>-3305881.56</v>
          </cell>
          <cell r="S139">
            <v>0</v>
          </cell>
          <cell r="T139">
            <v>-3305881.56</v>
          </cell>
          <cell r="U139">
            <v>0</v>
          </cell>
          <cell r="V139">
            <v>0</v>
          </cell>
          <cell r="W139">
            <v>0</v>
          </cell>
          <cell r="X139">
            <v>-7158990.9900000002</v>
          </cell>
          <cell r="Y139">
            <v>0</v>
          </cell>
          <cell r="Z139">
            <v>-7158990.9900000002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-781566.86</v>
          </cell>
          <cell r="D141">
            <v>0</v>
          </cell>
          <cell r="E141">
            <v>-781566.86</v>
          </cell>
          <cell r="F141">
            <v>-3788073.59</v>
          </cell>
          <cell r="H141">
            <v>-3788073.59</v>
          </cell>
          <cell r="J141">
            <v>-704495.38</v>
          </cell>
          <cell r="K141">
            <v>-704495.38</v>
          </cell>
          <cell r="L141">
            <v>-4569640.45</v>
          </cell>
          <cell r="M141">
            <v>-704495.38</v>
          </cell>
          <cell r="N141">
            <v>-5274135.83</v>
          </cell>
          <cell r="O141">
            <v>-781566.86</v>
          </cell>
          <cell r="P141">
            <v>0</v>
          </cell>
          <cell r="Q141">
            <v>-781566.86</v>
          </cell>
          <cell r="R141">
            <v>-3788073.59</v>
          </cell>
          <cell r="S141">
            <v>0</v>
          </cell>
          <cell r="T141">
            <v>-3788073.59</v>
          </cell>
          <cell r="U141">
            <v>0</v>
          </cell>
          <cell r="V141">
            <v>-704495.38</v>
          </cell>
          <cell r="W141">
            <v>-704495.38</v>
          </cell>
          <cell r="X141">
            <v>-4569640.45</v>
          </cell>
          <cell r="Y141">
            <v>-704495.38</v>
          </cell>
          <cell r="Z141">
            <v>-5274135.83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-5675</v>
          </cell>
          <cell r="D142">
            <v>0</v>
          </cell>
          <cell r="E142">
            <v>-5675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-5675</v>
          </cell>
          <cell r="M142">
            <v>0</v>
          </cell>
          <cell r="N142">
            <v>-5675</v>
          </cell>
          <cell r="O142">
            <v>-5675</v>
          </cell>
          <cell r="P142">
            <v>0</v>
          </cell>
          <cell r="Q142">
            <v>-5675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-5675</v>
          </cell>
          <cell r="Y142">
            <v>0</v>
          </cell>
          <cell r="Z142">
            <v>-5675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-1297462.96</v>
          </cell>
          <cell r="D143">
            <v>0</v>
          </cell>
          <cell r="E143">
            <v>-1297462.96</v>
          </cell>
          <cell r="F143">
            <v>-4893805.75</v>
          </cell>
          <cell r="H143">
            <v>-4893805.75</v>
          </cell>
          <cell r="J143">
            <v>-1581279.22</v>
          </cell>
          <cell r="K143">
            <v>-1581279.22</v>
          </cell>
          <cell r="M143">
            <v>-1581279.22</v>
          </cell>
          <cell r="N143">
            <v>-1581279.22</v>
          </cell>
          <cell r="O143">
            <v>-1297462.96</v>
          </cell>
          <cell r="P143">
            <v>0</v>
          </cell>
          <cell r="Q143">
            <v>-1297462.96</v>
          </cell>
          <cell r="R143">
            <v>-4893805.75</v>
          </cell>
          <cell r="S143">
            <v>0</v>
          </cell>
          <cell r="T143">
            <v>-4893805.75</v>
          </cell>
          <cell r="U143">
            <v>0</v>
          </cell>
          <cell r="V143">
            <v>-1581279.22</v>
          </cell>
          <cell r="W143">
            <v>-1581279.22</v>
          </cell>
          <cell r="X143">
            <v>-6191268.71</v>
          </cell>
          <cell r="Y143">
            <v>-1581279.22</v>
          </cell>
          <cell r="Z143">
            <v>-7772547.9299999997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-2689157.41</v>
          </cell>
          <cell r="D144">
            <v>0</v>
          </cell>
          <cell r="E144">
            <v>-2689157.41</v>
          </cell>
          <cell r="F144">
            <v>-17645.759999999998</v>
          </cell>
          <cell r="H144">
            <v>-17645.759999999998</v>
          </cell>
          <cell r="J144">
            <v>-4357.66</v>
          </cell>
          <cell r="K144">
            <v>-4357.66</v>
          </cell>
          <cell r="M144">
            <v>-4357.66</v>
          </cell>
          <cell r="N144">
            <v>-4357.66</v>
          </cell>
          <cell r="O144">
            <v>-2689157.41</v>
          </cell>
          <cell r="P144">
            <v>0</v>
          </cell>
          <cell r="Q144">
            <v>-2689157.41</v>
          </cell>
          <cell r="R144">
            <v>-17645.759999999998</v>
          </cell>
          <cell r="S144">
            <v>0</v>
          </cell>
          <cell r="T144">
            <v>-17645.759999999998</v>
          </cell>
          <cell r="U144">
            <v>0</v>
          </cell>
          <cell r="V144">
            <v>-4357.66</v>
          </cell>
          <cell r="W144">
            <v>-4357.66</v>
          </cell>
          <cell r="X144">
            <v>-2706803.17</v>
          </cell>
          <cell r="Y144">
            <v>-4357.66</v>
          </cell>
          <cell r="Z144">
            <v>-2711160.83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6185233.6699999999</v>
          </cell>
          <cell r="D146">
            <v>0</v>
          </cell>
          <cell r="E146">
            <v>6185233.6699999999</v>
          </cell>
          <cell r="F146">
            <v>6341803.4299999997</v>
          </cell>
          <cell r="H146">
            <v>6341803.4299999997</v>
          </cell>
          <cell r="K146">
            <v>0</v>
          </cell>
          <cell r="L146">
            <v>12527037.1</v>
          </cell>
          <cell r="M146">
            <v>0</v>
          </cell>
          <cell r="N146">
            <v>12527037.1</v>
          </cell>
          <cell r="O146">
            <v>15888377.41</v>
          </cell>
          <cell r="P146">
            <v>0</v>
          </cell>
          <cell r="Q146">
            <v>15888377.41</v>
          </cell>
          <cell r="R146">
            <v>12127242.289999999</v>
          </cell>
          <cell r="S146">
            <v>0</v>
          </cell>
          <cell r="T146">
            <v>12127242.289999999</v>
          </cell>
          <cell r="U146">
            <v>0</v>
          </cell>
          <cell r="V146">
            <v>0</v>
          </cell>
          <cell r="W146">
            <v>0</v>
          </cell>
          <cell r="X146">
            <v>28015619.699999999</v>
          </cell>
          <cell r="Y146">
            <v>0</v>
          </cell>
          <cell r="Z146">
            <v>28015619.699999999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4130</v>
          </cell>
          <cell r="D147">
            <v>0</v>
          </cell>
          <cell r="E147">
            <v>4130</v>
          </cell>
          <cell r="H147">
            <v>0</v>
          </cell>
          <cell r="K147">
            <v>0</v>
          </cell>
          <cell r="L147">
            <v>4130</v>
          </cell>
          <cell r="M147">
            <v>0</v>
          </cell>
          <cell r="N147">
            <v>4130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3250178.09</v>
          </cell>
          <cell r="D148">
            <v>0</v>
          </cell>
          <cell r="E148">
            <v>3250178.09</v>
          </cell>
          <cell r="F148">
            <v>38425913.920000002</v>
          </cell>
          <cell r="H148">
            <v>38425913.920000002</v>
          </cell>
          <cell r="J148">
            <v>30479464.120000001</v>
          </cell>
          <cell r="K148">
            <v>30479464.120000001</v>
          </cell>
          <cell r="L148">
            <v>41676092.010000005</v>
          </cell>
          <cell r="M148">
            <v>30479464.120000001</v>
          </cell>
          <cell r="N148">
            <v>72155556.13000001</v>
          </cell>
          <cell r="O148">
            <v>6125593.6500000004</v>
          </cell>
          <cell r="P148">
            <v>0</v>
          </cell>
          <cell r="Q148">
            <v>6125593.6500000004</v>
          </cell>
          <cell r="R148">
            <v>86558755.730000004</v>
          </cell>
          <cell r="S148">
            <v>0</v>
          </cell>
          <cell r="T148">
            <v>86558755.730000004</v>
          </cell>
          <cell r="U148">
            <v>0</v>
          </cell>
          <cell r="V148">
            <v>59166202.950000003</v>
          </cell>
          <cell r="W148">
            <v>59166202.950000003</v>
          </cell>
          <cell r="X148">
            <v>92684349.38000001</v>
          </cell>
          <cell r="Y148">
            <v>59166202.950000003</v>
          </cell>
          <cell r="Z148">
            <v>151850552.33000001</v>
          </cell>
        </row>
        <row r="149">
          <cell r="B149" t="str">
            <v>Purchase : Packing (goods)</v>
          </cell>
          <cell r="C149">
            <v>71087</v>
          </cell>
          <cell r="E149">
            <v>71087</v>
          </cell>
          <cell r="F149">
            <v>0</v>
          </cell>
          <cell r="H149">
            <v>0</v>
          </cell>
          <cell r="K149">
            <v>0</v>
          </cell>
          <cell r="L149">
            <v>71087</v>
          </cell>
          <cell r="M149">
            <v>0</v>
          </cell>
          <cell r="N149">
            <v>71087</v>
          </cell>
          <cell r="O149">
            <v>93281</v>
          </cell>
          <cell r="P149">
            <v>0</v>
          </cell>
          <cell r="Q149">
            <v>93281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54910.79</v>
          </cell>
          <cell r="E150">
            <v>54910.79</v>
          </cell>
          <cell r="F150">
            <v>139629.89000000001</v>
          </cell>
          <cell r="H150">
            <v>139629.89000000001</v>
          </cell>
          <cell r="J150">
            <v>109842.84</v>
          </cell>
          <cell r="K150">
            <v>109842.84</v>
          </cell>
          <cell r="L150">
            <v>194540.68000000002</v>
          </cell>
          <cell r="M150">
            <v>109842.84</v>
          </cell>
          <cell r="N150">
            <v>304383.52</v>
          </cell>
          <cell r="O150">
            <v>100625.9</v>
          </cell>
          <cell r="P150">
            <v>0</v>
          </cell>
          <cell r="Q150">
            <v>100625.9</v>
          </cell>
          <cell r="R150">
            <v>314136.5</v>
          </cell>
          <cell r="S150">
            <v>0</v>
          </cell>
          <cell r="T150">
            <v>314136.5</v>
          </cell>
          <cell r="U150">
            <v>0</v>
          </cell>
          <cell r="V150">
            <v>202738.33000000002</v>
          </cell>
          <cell r="W150">
            <v>202738.33000000002</v>
          </cell>
          <cell r="Y150">
            <v>202738.33000000002</v>
          </cell>
        </row>
        <row r="151">
          <cell r="A151" t="str">
            <v>51004-04</v>
          </cell>
          <cell r="B151" t="str">
            <v>Purchase : Packing</v>
          </cell>
          <cell r="C151">
            <v>125997.79000000001</v>
          </cell>
          <cell r="D151">
            <v>0</v>
          </cell>
          <cell r="E151">
            <v>125997.79000000001</v>
          </cell>
          <cell r="F151">
            <v>139629.89000000001</v>
          </cell>
          <cell r="H151">
            <v>139629.89000000001</v>
          </cell>
          <cell r="J151">
            <v>109842.84</v>
          </cell>
          <cell r="K151">
            <v>109842.84</v>
          </cell>
          <cell r="L151">
            <v>265627.68000000005</v>
          </cell>
          <cell r="M151">
            <v>109842.84</v>
          </cell>
          <cell r="N151">
            <v>375470.52</v>
          </cell>
          <cell r="O151">
            <v>193906.90000000002</v>
          </cell>
          <cell r="P151">
            <v>0</v>
          </cell>
          <cell r="Q151">
            <v>193906.90000000002</v>
          </cell>
          <cell r="R151">
            <v>314136.5</v>
          </cell>
          <cell r="S151">
            <v>0</v>
          </cell>
          <cell r="T151">
            <v>314136.5</v>
          </cell>
          <cell r="U151">
            <v>0</v>
          </cell>
          <cell r="V151">
            <v>202738.33000000002</v>
          </cell>
          <cell r="W151">
            <v>202738.33000000002</v>
          </cell>
          <cell r="X151">
            <v>508043.4</v>
          </cell>
          <cell r="Y151">
            <v>202738.33000000002</v>
          </cell>
          <cell r="Z151">
            <v>710781.73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1570732.82</v>
          </cell>
          <cell r="D156">
            <v>0</v>
          </cell>
          <cell r="E156">
            <v>1570732.82</v>
          </cell>
          <cell r="F156">
            <v>2149348.65</v>
          </cell>
          <cell r="H156">
            <v>2149348.65</v>
          </cell>
          <cell r="J156">
            <v>1628191</v>
          </cell>
          <cell r="K156">
            <v>1628191</v>
          </cell>
          <cell r="L156">
            <v>3720081.4699999997</v>
          </cell>
          <cell r="M156">
            <v>1628191</v>
          </cell>
          <cell r="N156">
            <v>5348272.47</v>
          </cell>
          <cell r="O156">
            <v>3055656.13</v>
          </cell>
          <cell r="P156">
            <v>0</v>
          </cell>
          <cell r="Q156">
            <v>3055656.13</v>
          </cell>
          <cell r="R156">
            <v>4607821.68</v>
          </cell>
          <cell r="S156">
            <v>0</v>
          </cell>
          <cell r="T156">
            <v>4607821.68</v>
          </cell>
          <cell r="U156">
            <v>0</v>
          </cell>
          <cell r="V156">
            <v>2905442.9699999997</v>
          </cell>
          <cell r="W156">
            <v>2905442.9699999997</v>
          </cell>
          <cell r="X156">
            <v>7663477.8099999996</v>
          </cell>
          <cell r="Y156">
            <v>2905442.9699999997</v>
          </cell>
          <cell r="Z156">
            <v>10568920.779999999</v>
          </cell>
        </row>
        <row r="157">
          <cell r="A157" t="str">
            <v>52001-02</v>
          </cell>
          <cell r="B157" t="str">
            <v>Wages - Factory</v>
          </cell>
          <cell r="C157">
            <v>185189.75</v>
          </cell>
          <cell r="D157">
            <v>0</v>
          </cell>
          <cell r="E157">
            <v>185189.75</v>
          </cell>
          <cell r="F157">
            <v>475355.11</v>
          </cell>
          <cell r="H157">
            <v>475355.11</v>
          </cell>
          <cell r="J157">
            <v>360094.64</v>
          </cell>
          <cell r="K157">
            <v>360094.64</v>
          </cell>
          <cell r="L157">
            <v>660544.86</v>
          </cell>
          <cell r="M157">
            <v>360094.64</v>
          </cell>
          <cell r="N157">
            <v>1020639.5</v>
          </cell>
          <cell r="O157">
            <v>393304.32000000001</v>
          </cell>
          <cell r="P157">
            <v>0</v>
          </cell>
          <cell r="Q157">
            <v>393304.32000000001</v>
          </cell>
          <cell r="R157">
            <v>1076128.42</v>
          </cell>
          <cell r="S157">
            <v>0</v>
          </cell>
          <cell r="T157">
            <v>1076128.42</v>
          </cell>
          <cell r="U157">
            <v>0</v>
          </cell>
          <cell r="V157">
            <v>672214.76</v>
          </cell>
          <cell r="W157">
            <v>672214.76</v>
          </cell>
          <cell r="X157">
            <v>1469432.74</v>
          </cell>
          <cell r="Y157">
            <v>672214.76</v>
          </cell>
          <cell r="Z157">
            <v>2141647.5</v>
          </cell>
        </row>
        <row r="158">
          <cell r="A158" t="str">
            <v>52001-03</v>
          </cell>
          <cell r="B158" t="str">
            <v>Bonus - Factory</v>
          </cell>
          <cell r="C158">
            <v>173796</v>
          </cell>
          <cell r="D158">
            <v>0</v>
          </cell>
          <cell r="E158">
            <v>173796</v>
          </cell>
          <cell r="F158">
            <v>251376.99</v>
          </cell>
          <cell r="H158">
            <v>251376.99</v>
          </cell>
          <cell r="J158">
            <v>190425.01</v>
          </cell>
          <cell r="K158">
            <v>190425.01</v>
          </cell>
          <cell r="L158">
            <v>425172.99</v>
          </cell>
          <cell r="M158">
            <v>190425.01</v>
          </cell>
          <cell r="N158">
            <v>615598</v>
          </cell>
          <cell r="O158">
            <v>341143</v>
          </cell>
          <cell r="P158">
            <v>0</v>
          </cell>
          <cell r="Q158">
            <v>341143</v>
          </cell>
          <cell r="R158">
            <v>547238.75</v>
          </cell>
          <cell r="S158">
            <v>0</v>
          </cell>
          <cell r="T158">
            <v>547238.75</v>
          </cell>
          <cell r="U158">
            <v>0</v>
          </cell>
          <cell r="V158">
            <v>344134.25</v>
          </cell>
          <cell r="W158">
            <v>344134.25</v>
          </cell>
          <cell r="X158">
            <v>888381.75</v>
          </cell>
          <cell r="Y158">
            <v>344134.25</v>
          </cell>
          <cell r="Z158">
            <v>1232516</v>
          </cell>
        </row>
        <row r="159">
          <cell r="A159" t="str">
            <v>52001-04</v>
          </cell>
          <cell r="B159" t="str">
            <v>Overtime - Factory</v>
          </cell>
          <cell r="C159">
            <v>626553.18000000005</v>
          </cell>
          <cell r="D159">
            <v>0</v>
          </cell>
          <cell r="E159">
            <v>626553.18000000005</v>
          </cell>
          <cell r="F159">
            <v>704814.68</v>
          </cell>
          <cell r="H159">
            <v>704814.68</v>
          </cell>
          <cell r="J159">
            <v>533916.59</v>
          </cell>
          <cell r="K159">
            <v>533916.59</v>
          </cell>
          <cell r="L159">
            <v>1331367.8600000001</v>
          </cell>
          <cell r="M159">
            <v>533916.59</v>
          </cell>
          <cell r="N159">
            <v>1865284.4500000002</v>
          </cell>
          <cell r="O159">
            <v>987812.35000000009</v>
          </cell>
          <cell r="P159">
            <v>0</v>
          </cell>
          <cell r="Q159">
            <v>987812.35000000009</v>
          </cell>
          <cell r="R159">
            <v>1294771.1600000001</v>
          </cell>
          <cell r="S159">
            <v>0</v>
          </cell>
          <cell r="T159">
            <v>1294771.1600000001</v>
          </cell>
          <cell r="U159">
            <v>0</v>
          </cell>
          <cell r="V159">
            <v>840417.04</v>
          </cell>
          <cell r="W159">
            <v>840417.04</v>
          </cell>
          <cell r="X159">
            <v>2282583.5100000002</v>
          </cell>
          <cell r="Y159">
            <v>840417.04</v>
          </cell>
          <cell r="Z159">
            <v>3123000.5500000003</v>
          </cell>
        </row>
        <row r="160">
          <cell r="A160" t="str">
            <v>52001-05</v>
          </cell>
          <cell r="B160" t="str">
            <v>Allowance - Factory</v>
          </cell>
          <cell r="C160">
            <v>294290.3</v>
          </cell>
          <cell r="D160">
            <v>0</v>
          </cell>
          <cell r="E160">
            <v>294290.3</v>
          </cell>
          <cell r="F160">
            <v>374478.29</v>
          </cell>
          <cell r="H160">
            <v>374478.29</v>
          </cell>
          <cell r="J160">
            <v>283677.65999999997</v>
          </cell>
          <cell r="K160">
            <v>283677.65999999997</v>
          </cell>
          <cell r="L160">
            <v>668768.59</v>
          </cell>
          <cell r="M160">
            <v>283677.65999999997</v>
          </cell>
          <cell r="N160">
            <v>952446.25</v>
          </cell>
          <cell r="O160">
            <v>561397.69999999995</v>
          </cell>
          <cell r="P160">
            <v>0</v>
          </cell>
          <cell r="Q160">
            <v>561397.69999999995</v>
          </cell>
          <cell r="R160">
            <v>789190.3899999999</v>
          </cell>
          <cell r="S160">
            <v>0</v>
          </cell>
          <cell r="T160">
            <v>789190.3899999999</v>
          </cell>
          <cell r="U160">
            <v>0</v>
          </cell>
          <cell r="V160">
            <v>499133.29</v>
          </cell>
          <cell r="W160">
            <v>499133.29</v>
          </cell>
          <cell r="X160">
            <v>1350588.0899999999</v>
          </cell>
          <cell r="Y160">
            <v>499133.29</v>
          </cell>
          <cell r="Z160">
            <v>1849721.38</v>
          </cell>
        </row>
        <row r="161">
          <cell r="A161" t="str">
            <v>52001-06</v>
          </cell>
          <cell r="B161" t="str">
            <v>Welfare - Factory</v>
          </cell>
          <cell r="C161">
            <v>551761.44999999995</v>
          </cell>
          <cell r="D161">
            <v>0</v>
          </cell>
          <cell r="E161">
            <v>551761.44999999995</v>
          </cell>
          <cell r="F161">
            <v>538483.52</v>
          </cell>
          <cell r="H161">
            <v>538483.52</v>
          </cell>
          <cell r="J161">
            <v>407916.14</v>
          </cell>
          <cell r="K161">
            <v>407916.14</v>
          </cell>
          <cell r="L161">
            <v>1090244.97</v>
          </cell>
          <cell r="M161">
            <v>407916.14</v>
          </cell>
          <cell r="N161">
            <v>1498161.1099999999</v>
          </cell>
          <cell r="O161">
            <v>1127285.27</v>
          </cell>
          <cell r="P161">
            <v>0</v>
          </cell>
          <cell r="Q161">
            <v>1127285.27</v>
          </cell>
          <cell r="R161">
            <v>1278885.9100000001</v>
          </cell>
          <cell r="S161">
            <v>0</v>
          </cell>
          <cell r="T161">
            <v>1278885.9100000001</v>
          </cell>
          <cell r="U161">
            <v>0</v>
          </cell>
          <cell r="V161">
            <v>792577.84000000008</v>
          </cell>
          <cell r="W161">
            <v>792577.84000000008</v>
          </cell>
          <cell r="X161">
            <v>2406171.1800000002</v>
          </cell>
          <cell r="Y161">
            <v>792577.84000000008</v>
          </cell>
          <cell r="Z161">
            <v>3198749.0200000005</v>
          </cell>
        </row>
        <row r="162">
          <cell r="A162" t="str">
            <v>52001-07</v>
          </cell>
          <cell r="B162" t="str">
            <v>Provident Fund - Factory</v>
          </cell>
          <cell r="C162">
            <v>41982.87</v>
          </cell>
          <cell r="D162">
            <v>0</v>
          </cell>
          <cell r="E162">
            <v>41982.87</v>
          </cell>
          <cell r="F162">
            <v>48451.63</v>
          </cell>
          <cell r="H162">
            <v>48451.63</v>
          </cell>
          <cell r="J162">
            <v>36703.449999999997</v>
          </cell>
          <cell r="K162">
            <v>36703.449999999997</v>
          </cell>
          <cell r="L162">
            <v>90434.5</v>
          </cell>
          <cell r="M162">
            <v>36703.449999999997</v>
          </cell>
          <cell r="N162">
            <v>127137.95</v>
          </cell>
          <cell r="O162">
            <v>84778.8</v>
          </cell>
          <cell r="P162">
            <v>0</v>
          </cell>
          <cell r="Q162">
            <v>84778.8</v>
          </cell>
          <cell r="R162">
            <v>107492.01</v>
          </cell>
          <cell r="S162">
            <v>0</v>
          </cell>
          <cell r="T162">
            <v>107492.01</v>
          </cell>
          <cell r="U162">
            <v>0</v>
          </cell>
          <cell r="V162">
            <v>67376.73</v>
          </cell>
          <cell r="W162">
            <v>67376.73</v>
          </cell>
          <cell r="X162">
            <v>192270.81</v>
          </cell>
          <cell r="Y162">
            <v>67376.73</v>
          </cell>
          <cell r="Z162">
            <v>259647.53999999998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8054</v>
          </cell>
          <cell r="D163">
            <v>0</v>
          </cell>
          <cell r="E163">
            <v>8054</v>
          </cell>
          <cell r="F163">
            <v>8680.94</v>
          </cell>
          <cell r="H163">
            <v>8680.94</v>
          </cell>
          <cell r="J163">
            <v>6576.06</v>
          </cell>
          <cell r="K163">
            <v>6576.06</v>
          </cell>
          <cell r="L163">
            <v>16734.940000000002</v>
          </cell>
          <cell r="M163">
            <v>6576.06</v>
          </cell>
          <cell r="N163">
            <v>23311.000000000004</v>
          </cell>
          <cell r="O163">
            <v>23486</v>
          </cell>
          <cell r="P163">
            <v>0</v>
          </cell>
          <cell r="Q163">
            <v>23486</v>
          </cell>
          <cell r="R163">
            <v>21297.989999999998</v>
          </cell>
          <cell r="S163">
            <v>0</v>
          </cell>
          <cell r="T163">
            <v>21297.989999999998</v>
          </cell>
          <cell r="U163">
            <v>0</v>
          </cell>
          <cell r="V163">
            <v>13131.01</v>
          </cell>
          <cell r="W163">
            <v>13131.01</v>
          </cell>
          <cell r="X163">
            <v>44783.99</v>
          </cell>
          <cell r="Y163">
            <v>13131.01</v>
          </cell>
          <cell r="Z163">
            <v>57915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335287.34000000003</v>
          </cell>
          <cell r="D165">
            <v>0</v>
          </cell>
          <cell r="E165">
            <v>335287.34000000003</v>
          </cell>
          <cell r="F165">
            <v>908419.95</v>
          </cell>
          <cell r="H165">
            <v>908419.95</v>
          </cell>
          <cell r="J165">
            <v>625402.06000000006</v>
          </cell>
          <cell r="K165">
            <v>625402.06000000006</v>
          </cell>
          <cell r="L165">
            <v>1243707.29</v>
          </cell>
          <cell r="M165">
            <v>625402.06000000006</v>
          </cell>
          <cell r="N165">
            <v>1869109.35</v>
          </cell>
          <cell r="O165">
            <v>609571.94999999995</v>
          </cell>
          <cell r="P165">
            <v>0</v>
          </cell>
          <cell r="Q165">
            <v>609571.94999999995</v>
          </cell>
          <cell r="R165">
            <v>1950134.97</v>
          </cell>
          <cell r="S165">
            <v>0</v>
          </cell>
          <cell r="T165">
            <v>1950134.97</v>
          </cell>
          <cell r="U165">
            <v>0</v>
          </cell>
          <cell r="V165">
            <v>1188064.1100000001</v>
          </cell>
          <cell r="W165">
            <v>1188064.1100000001</v>
          </cell>
          <cell r="X165">
            <v>2559706.92</v>
          </cell>
          <cell r="Y165">
            <v>1188064.1100000001</v>
          </cell>
          <cell r="Z165">
            <v>3747771.0300000003</v>
          </cell>
        </row>
        <row r="166">
          <cell r="A166" t="str">
            <v>52002-02</v>
          </cell>
          <cell r="B166" t="str">
            <v>Water</v>
          </cell>
          <cell r="C166">
            <v>17638.759999999998</v>
          </cell>
          <cell r="D166">
            <v>0</v>
          </cell>
          <cell r="E166">
            <v>17638.759999999998</v>
          </cell>
          <cell r="F166">
            <v>53960.97</v>
          </cell>
          <cell r="H166">
            <v>53960.97</v>
          </cell>
          <cell r="J166">
            <v>37149.449999999997</v>
          </cell>
          <cell r="K166">
            <v>37149.449999999997</v>
          </cell>
          <cell r="L166">
            <v>71599.73</v>
          </cell>
          <cell r="M166">
            <v>37149.449999999997</v>
          </cell>
          <cell r="N166">
            <v>108749.18</v>
          </cell>
          <cell r="O166">
            <v>34005.21</v>
          </cell>
          <cell r="P166">
            <v>0</v>
          </cell>
          <cell r="Q166">
            <v>34005.21</v>
          </cell>
          <cell r="R166">
            <v>116119.70000000001</v>
          </cell>
          <cell r="S166">
            <v>0</v>
          </cell>
          <cell r="T166">
            <v>116119.70000000001</v>
          </cell>
          <cell r="U166">
            <v>0</v>
          </cell>
          <cell r="V166">
            <v>70723.26999999999</v>
          </cell>
          <cell r="W166">
            <v>70723.26999999999</v>
          </cell>
          <cell r="X166">
            <v>150124.91</v>
          </cell>
          <cell r="Y166">
            <v>70723.26999999999</v>
          </cell>
          <cell r="Z166">
            <v>220848.18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15161.18</v>
          </cell>
          <cell r="D168">
            <v>0</v>
          </cell>
          <cell r="E168">
            <v>15161.18</v>
          </cell>
          <cell r="F168">
            <v>44094.57</v>
          </cell>
          <cell r="H168">
            <v>44094.57</v>
          </cell>
          <cell r="J168">
            <v>24786.25</v>
          </cell>
          <cell r="K168">
            <v>24786.25</v>
          </cell>
          <cell r="L168">
            <v>59255.75</v>
          </cell>
          <cell r="M168">
            <v>24786.25</v>
          </cell>
          <cell r="N168">
            <v>84042</v>
          </cell>
          <cell r="O168">
            <v>28277.53</v>
          </cell>
          <cell r="P168">
            <v>0</v>
          </cell>
          <cell r="Q168">
            <v>28277.53</v>
          </cell>
          <cell r="R168">
            <v>96005.64</v>
          </cell>
          <cell r="S168">
            <v>0</v>
          </cell>
          <cell r="T168">
            <v>96005.64</v>
          </cell>
          <cell r="U168">
            <v>0</v>
          </cell>
          <cell r="V168">
            <v>49596.83</v>
          </cell>
          <cell r="W168">
            <v>49596.83</v>
          </cell>
          <cell r="X168">
            <v>124283.17</v>
          </cell>
          <cell r="Y168">
            <v>49596.83</v>
          </cell>
          <cell r="Z168">
            <v>173880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103547</v>
          </cell>
          <cell r="D169">
            <v>0</v>
          </cell>
          <cell r="E169">
            <v>103547</v>
          </cell>
          <cell r="F169">
            <v>98369.71</v>
          </cell>
          <cell r="H169">
            <v>98369.71</v>
          </cell>
          <cell r="J169">
            <v>67722.66</v>
          </cell>
          <cell r="K169">
            <v>67722.66</v>
          </cell>
          <cell r="L169">
            <v>201916.71000000002</v>
          </cell>
          <cell r="M169">
            <v>67722.66</v>
          </cell>
          <cell r="N169">
            <v>269639.37</v>
          </cell>
          <cell r="O169">
            <v>133747</v>
          </cell>
          <cell r="P169">
            <v>0</v>
          </cell>
          <cell r="Q169">
            <v>133747</v>
          </cell>
          <cell r="R169">
            <v>663222.21</v>
          </cell>
          <cell r="S169">
            <v>0</v>
          </cell>
          <cell r="T169">
            <v>663222.21</v>
          </cell>
          <cell r="U169">
            <v>0</v>
          </cell>
          <cell r="V169">
            <v>372816.70999999996</v>
          </cell>
          <cell r="W169">
            <v>372816.70999999996</v>
          </cell>
          <cell r="X169">
            <v>796969.21</v>
          </cell>
          <cell r="Y169">
            <v>372816.70999999996</v>
          </cell>
          <cell r="Z169">
            <v>1169785.92</v>
          </cell>
        </row>
        <row r="170">
          <cell r="A170" t="str">
            <v>52003-03</v>
          </cell>
          <cell r="B170" t="str">
            <v>Maintenance Expense</v>
          </cell>
          <cell r="C170">
            <v>39136.910000000003</v>
          </cell>
          <cell r="D170">
            <v>0</v>
          </cell>
          <cell r="E170">
            <v>39136.910000000003</v>
          </cell>
          <cell r="F170">
            <v>163800.4</v>
          </cell>
          <cell r="H170">
            <v>163800.4</v>
          </cell>
          <cell r="J170">
            <v>112768.44</v>
          </cell>
          <cell r="K170">
            <v>112768.44</v>
          </cell>
          <cell r="L170">
            <v>202937.31</v>
          </cell>
          <cell r="M170">
            <v>112768.44</v>
          </cell>
          <cell r="N170">
            <v>315705.75</v>
          </cell>
          <cell r="O170">
            <v>53624.11</v>
          </cell>
          <cell r="P170">
            <v>0</v>
          </cell>
          <cell r="Q170">
            <v>53624.11</v>
          </cell>
          <cell r="R170">
            <v>187012.59</v>
          </cell>
          <cell r="S170">
            <v>0</v>
          </cell>
          <cell r="T170">
            <v>187012.59</v>
          </cell>
          <cell r="U170">
            <v>0</v>
          </cell>
          <cell r="V170">
            <v>125306.05</v>
          </cell>
          <cell r="W170">
            <v>125306.05</v>
          </cell>
          <cell r="X170">
            <v>240636.7</v>
          </cell>
          <cell r="Y170">
            <v>125306.05</v>
          </cell>
          <cell r="Z170">
            <v>365942.75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152387.85999999999</v>
          </cell>
          <cell r="D171">
            <v>0</v>
          </cell>
          <cell r="E171">
            <v>152387.85999999999</v>
          </cell>
          <cell r="F171">
            <v>152127.98000000001</v>
          </cell>
          <cell r="H171">
            <v>152127.98000000001</v>
          </cell>
          <cell r="J171">
            <v>107607.44</v>
          </cell>
          <cell r="K171">
            <v>107607.44</v>
          </cell>
          <cell r="L171">
            <v>304515.83999999997</v>
          </cell>
          <cell r="M171">
            <v>107607.44</v>
          </cell>
          <cell r="N171">
            <v>412123.27999999997</v>
          </cell>
          <cell r="O171">
            <v>291624.24</v>
          </cell>
          <cell r="P171">
            <v>0</v>
          </cell>
          <cell r="Q171">
            <v>291624.24</v>
          </cell>
          <cell r="R171">
            <v>389730.85</v>
          </cell>
          <cell r="S171">
            <v>0</v>
          </cell>
          <cell r="T171">
            <v>389730.85</v>
          </cell>
          <cell r="U171">
            <v>0</v>
          </cell>
          <cell r="V171">
            <v>236697.06</v>
          </cell>
          <cell r="W171">
            <v>236697.06</v>
          </cell>
          <cell r="X171">
            <v>681355.09</v>
          </cell>
          <cell r="Y171">
            <v>236697.06</v>
          </cell>
          <cell r="Z171">
            <v>918052.14999999991</v>
          </cell>
        </row>
        <row r="172">
          <cell r="A172" t="str">
            <v>52003-05</v>
          </cell>
          <cell r="B172" t="str">
            <v>Spare Parts Expense</v>
          </cell>
          <cell r="C172">
            <v>18819.5</v>
          </cell>
          <cell r="D172">
            <v>0</v>
          </cell>
          <cell r="E172">
            <v>18819.5</v>
          </cell>
          <cell r="F172">
            <v>87387.69</v>
          </cell>
          <cell r="H172">
            <v>87387.69</v>
          </cell>
          <cell r="J172">
            <v>60162.080000000002</v>
          </cell>
          <cell r="K172">
            <v>60162.080000000002</v>
          </cell>
          <cell r="L172">
            <v>106207.19</v>
          </cell>
          <cell r="M172">
            <v>60162.080000000002</v>
          </cell>
          <cell r="N172">
            <v>166369.27000000002</v>
          </cell>
          <cell r="O172">
            <v>25919.5</v>
          </cell>
          <cell r="P172">
            <v>0</v>
          </cell>
          <cell r="Q172">
            <v>25919.5</v>
          </cell>
          <cell r="R172">
            <v>148402.43</v>
          </cell>
          <cell r="S172">
            <v>0</v>
          </cell>
          <cell r="T172">
            <v>148402.43</v>
          </cell>
          <cell r="U172">
            <v>0</v>
          </cell>
          <cell r="V172">
            <v>80749.02</v>
          </cell>
          <cell r="W172">
            <v>80749.02</v>
          </cell>
          <cell r="X172">
            <v>174321.93</v>
          </cell>
          <cell r="Y172">
            <v>80749.02</v>
          </cell>
          <cell r="Z172">
            <v>255070.95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 t="str">
            <v>52003-07</v>
          </cell>
          <cell r="B174" t="str">
            <v>Water Treatment Charge</v>
          </cell>
          <cell r="C174">
            <v>1785.96</v>
          </cell>
          <cell r="D174">
            <v>0</v>
          </cell>
          <cell r="E174">
            <v>1785.96</v>
          </cell>
          <cell r="F174">
            <v>5194.26</v>
          </cell>
          <cell r="H174">
            <v>5194.26</v>
          </cell>
          <cell r="J174">
            <v>2919.78</v>
          </cell>
          <cell r="K174">
            <v>2919.78</v>
          </cell>
          <cell r="L174">
            <v>6980.22</v>
          </cell>
          <cell r="M174">
            <v>2919.78</v>
          </cell>
          <cell r="N174">
            <v>9900</v>
          </cell>
          <cell r="O174">
            <v>2194.7600000000002</v>
          </cell>
          <cell r="P174">
            <v>0</v>
          </cell>
          <cell r="Q174">
            <v>2194.7600000000002</v>
          </cell>
          <cell r="R174">
            <v>6812.18</v>
          </cell>
          <cell r="S174">
            <v>0</v>
          </cell>
          <cell r="T174">
            <v>6812.18</v>
          </cell>
          <cell r="U174">
            <v>0</v>
          </cell>
          <cell r="V174">
            <v>3693.0600000000004</v>
          </cell>
          <cell r="W174">
            <v>3693.0600000000004</v>
          </cell>
          <cell r="X174">
            <v>9006.94</v>
          </cell>
          <cell r="Y174">
            <v>3693.0600000000004</v>
          </cell>
          <cell r="Z174">
            <v>12700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417933.39</v>
          </cell>
          <cell r="D179">
            <v>0</v>
          </cell>
          <cell r="E179">
            <v>417933.39</v>
          </cell>
          <cell r="F179">
            <v>308094.88</v>
          </cell>
          <cell r="H179">
            <v>308094.88</v>
          </cell>
          <cell r="J179">
            <v>173184.94</v>
          </cell>
          <cell r="K179">
            <v>173184.94</v>
          </cell>
          <cell r="L179">
            <v>726028.27</v>
          </cell>
          <cell r="M179">
            <v>173184.94</v>
          </cell>
          <cell r="N179">
            <v>899213.21</v>
          </cell>
          <cell r="O179">
            <v>864689.77</v>
          </cell>
          <cell r="P179">
            <v>0</v>
          </cell>
          <cell r="Q179">
            <v>864689.77</v>
          </cell>
          <cell r="R179">
            <v>656194.41</v>
          </cell>
          <cell r="S179">
            <v>0</v>
          </cell>
          <cell r="T179">
            <v>656194.41</v>
          </cell>
          <cell r="U179">
            <v>0</v>
          </cell>
          <cell r="V179">
            <v>339556.97</v>
          </cell>
          <cell r="W179">
            <v>339556.97</v>
          </cell>
          <cell r="X179">
            <v>1520884.1800000002</v>
          </cell>
          <cell r="Y179">
            <v>339556.97</v>
          </cell>
          <cell r="Z179">
            <v>1860441.1500000001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365822.15</v>
          </cell>
          <cell r="D180">
            <v>0</v>
          </cell>
          <cell r="E180">
            <v>365822.15</v>
          </cell>
          <cell r="F180">
            <v>1185393.3700000001</v>
          </cell>
          <cell r="H180">
            <v>1185393.3700000001</v>
          </cell>
          <cell r="J180">
            <v>816084.51</v>
          </cell>
          <cell r="K180">
            <v>816084.51</v>
          </cell>
          <cell r="L180">
            <v>1551215.52</v>
          </cell>
          <cell r="M180">
            <v>816084.51</v>
          </cell>
          <cell r="N180">
            <v>2367300.0300000003</v>
          </cell>
          <cell r="O180">
            <v>822271.60000000009</v>
          </cell>
          <cell r="P180">
            <v>0</v>
          </cell>
          <cell r="Q180">
            <v>822271.60000000009</v>
          </cell>
          <cell r="R180">
            <v>2612487.12</v>
          </cell>
          <cell r="S180">
            <v>0</v>
          </cell>
          <cell r="T180">
            <v>2612487.12</v>
          </cell>
          <cell r="U180">
            <v>0</v>
          </cell>
          <cell r="V180">
            <v>1586901.35</v>
          </cell>
          <cell r="W180">
            <v>1586901.35</v>
          </cell>
          <cell r="X180">
            <v>3434758.72</v>
          </cell>
          <cell r="Y180">
            <v>1586901.35</v>
          </cell>
          <cell r="Z180">
            <v>5021660.07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37655.64</v>
          </cell>
          <cell r="D182">
            <v>0</v>
          </cell>
          <cell r="E182">
            <v>37655.64</v>
          </cell>
          <cell r="F182">
            <v>147846.04999999999</v>
          </cell>
          <cell r="H182">
            <v>147846.04999999999</v>
          </cell>
          <cell r="J182">
            <v>131421.48000000001</v>
          </cell>
          <cell r="K182">
            <v>131421.48000000001</v>
          </cell>
          <cell r="L182">
            <v>185501.69</v>
          </cell>
          <cell r="M182">
            <v>131421.48000000001</v>
          </cell>
          <cell r="N182">
            <v>316923.17000000004</v>
          </cell>
          <cell r="O182">
            <v>77908.209999999992</v>
          </cell>
          <cell r="P182">
            <v>0</v>
          </cell>
          <cell r="Q182">
            <v>77908.209999999992</v>
          </cell>
          <cell r="R182">
            <v>329692.86</v>
          </cell>
          <cell r="S182">
            <v>0</v>
          </cell>
          <cell r="T182">
            <v>329692.86</v>
          </cell>
          <cell r="U182">
            <v>0</v>
          </cell>
          <cell r="V182">
            <v>248102.01</v>
          </cell>
          <cell r="W182">
            <v>248102.01</v>
          </cell>
          <cell r="X182">
            <v>407601.06999999995</v>
          </cell>
          <cell r="Y182">
            <v>248102.01</v>
          </cell>
          <cell r="Z182">
            <v>655703.07999999996</v>
          </cell>
        </row>
        <row r="183">
          <cell r="A183" t="str">
            <v>52006-01</v>
          </cell>
          <cell r="B183" t="str">
            <v>Other Injection</v>
          </cell>
          <cell r="C183">
            <v>308456.55</v>
          </cell>
          <cell r="D183">
            <v>0</v>
          </cell>
          <cell r="E183">
            <v>308456.55</v>
          </cell>
          <cell r="F183">
            <v>686644.92</v>
          </cell>
          <cell r="H183">
            <v>686644.92</v>
          </cell>
          <cell r="J183">
            <v>411183.16</v>
          </cell>
          <cell r="K183">
            <v>411183.16</v>
          </cell>
          <cell r="L183">
            <v>995101.47</v>
          </cell>
          <cell r="M183">
            <v>411183.16</v>
          </cell>
          <cell r="N183">
            <v>1406284.63</v>
          </cell>
          <cell r="O183">
            <v>568772.94999999995</v>
          </cell>
          <cell r="P183">
            <v>0</v>
          </cell>
          <cell r="Q183">
            <v>568772.94999999995</v>
          </cell>
          <cell r="R183">
            <v>1225725.56</v>
          </cell>
          <cell r="S183">
            <v>0</v>
          </cell>
          <cell r="T183">
            <v>1225725.56</v>
          </cell>
          <cell r="U183">
            <v>0</v>
          </cell>
          <cell r="V183">
            <v>839592.1</v>
          </cell>
          <cell r="W183">
            <v>839592.1</v>
          </cell>
          <cell r="X183">
            <v>1794498.51</v>
          </cell>
          <cell r="Y183">
            <v>839592.1</v>
          </cell>
          <cell r="Z183">
            <v>2634090.61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15598.839999999997</v>
          </cell>
          <cell r="D185">
            <v>0</v>
          </cell>
          <cell r="E185">
            <v>15598.839999999997</v>
          </cell>
          <cell r="F185">
            <v>48862.06</v>
          </cell>
          <cell r="H185">
            <v>48862.06</v>
          </cell>
          <cell r="J185">
            <v>33639.1</v>
          </cell>
          <cell r="K185">
            <v>33639.1</v>
          </cell>
          <cell r="L185">
            <v>64460.899999999994</v>
          </cell>
          <cell r="M185">
            <v>33639.1</v>
          </cell>
          <cell r="N185">
            <v>98100</v>
          </cell>
          <cell r="O185">
            <v>33139.179999999993</v>
          </cell>
          <cell r="P185">
            <v>0</v>
          </cell>
          <cell r="Q185">
            <v>33139.179999999993</v>
          </cell>
          <cell r="R185">
            <v>115479.11</v>
          </cell>
          <cell r="S185">
            <v>0</v>
          </cell>
          <cell r="T185">
            <v>115479.11</v>
          </cell>
          <cell r="U185">
            <v>0</v>
          </cell>
          <cell r="V185">
            <v>69621</v>
          </cell>
          <cell r="W185">
            <v>69621</v>
          </cell>
          <cell r="X185">
            <v>148618.28999999998</v>
          </cell>
          <cell r="Y185">
            <v>69621</v>
          </cell>
          <cell r="Z185">
            <v>218239.28999999998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11555.97</v>
          </cell>
          <cell r="D188">
            <v>0</v>
          </cell>
          <cell r="E188">
            <v>11555.97</v>
          </cell>
          <cell r="F188">
            <v>37799.949999999997</v>
          </cell>
          <cell r="H188">
            <v>37799.949999999997</v>
          </cell>
          <cell r="J188">
            <v>21476.080000000002</v>
          </cell>
          <cell r="K188">
            <v>21476.080000000002</v>
          </cell>
          <cell r="L188">
            <v>49355.92</v>
          </cell>
          <cell r="M188">
            <v>21476.080000000002</v>
          </cell>
          <cell r="N188">
            <v>70832</v>
          </cell>
          <cell r="O188">
            <v>19291.21</v>
          </cell>
          <cell r="P188">
            <v>0</v>
          </cell>
          <cell r="Q188">
            <v>19291.21</v>
          </cell>
          <cell r="R188">
            <v>54271.009999999995</v>
          </cell>
          <cell r="S188">
            <v>0</v>
          </cell>
          <cell r="T188">
            <v>54271.009999999995</v>
          </cell>
          <cell r="U188">
            <v>0</v>
          </cell>
          <cell r="V188">
            <v>30244.160000000003</v>
          </cell>
          <cell r="W188">
            <v>30244.160000000003</v>
          </cell>
          <cell r="X188">
            <v>73562.22</v>
          </cell>
          <cell r="Y188">
            <v>30244.160000000003</v>
          </cell>
          <cell r="Z188">
            <v>103806.38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22334.14</v>
          </cell>
          <cell r="D189">
            <v>0</v>
          </cell>
          <cell r="E189">
            <v>22334.14</v>
          </cell>
          <cell r="F189">
            <v>56792.38</v>
          </cell>
          <cell r="H189">
            <v>56792.38</v>
          </cell>
          <cell r="J189">
            <v>44676.95</v>
          </cell>
          <cell r="K189">
            <v>44676.95</v>
          </cell>
          <cell r="L189">
            <v>79126.51999999999</v>
          </cell>
          <cell r="M189">
            <v>44676.95</v>
          </cell>
          <cell r="N189">
            <v>123803.46999999999</v>
          </cell>
          <cell r="O189">
            <v>50501.729999999996</v>
          </cell>
          <cell r="P189">
            <v>0</v>
          </cell>
          <cell r="Q189">
            <v>50501.729999999996</v>
          </cell>
          <cell r="R189">
            <v>164315.5</v>
          </cell>
          <cell r="S189">
            <v>0</v>
          </cell>
          <cell r="T189">
            <v>164315.5</v>
          </cell>
          <cell r="U189">
            <v>0</v>
          </cell>
          <cell r="V189">
            <v>101914.97</v>
          </cell>
          <cell r="W189">
            <v>101914.97</v>
          </cell>
          <cell r="X189">
            <v>214817.22999999998</v>
          </cell>
          <cell r="Y189">
            <v>101914.97</v>
          </cell>
          <cell r="Z189">
            <v>316732.19999999995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2774</v>
          </cell>
          <cell r="P190">
            <v>0</v>
          </cell>
          <cell r="Q190">
            <v>2774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13363.09</v>
          </cell>
          <cell r="Y190">
            <v>5636.91</v>
          </cell>
          <cell r="Z190">
            <v>19000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353873</v>
          </cell>
          <cell r="D194">
            <v>0</v>
          </cell>
          <cell r="E194">
            <v>353873</v>
          </cell>
          <cell r="H194">
            <v>0</v>
          </cell>
          <cell r="K194">
            <v>0</v>
          </cell>
          <cell r="L194">
            <v>353873</v>
          </cell>
          <cell r="M194">
            <v>0</v>
          </cell>
          <cell r="N194">
            <v>353873</v>
          </cell>
          <cell r="O194">
            <v>683862</v>
          </cell>
          <cell r="P194">
            <v>0</v>
          </cell>
          <cell r="Q194">
            <v>683862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683862</v>
          </cell>
          <cell r="Y194">
            <v>0</v>
          </cell>
          <cell r="Z194">
            <v>683862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724231.22</v>
          </cell>
          <cell r="D198">
            <v>0</v>
          </cell>
          <cell r="E198">
            <v>724231.22</v>
          </cell>
          <cell r="F198">
            <v>1591334.68</v>
          </cell>
          <cell r="H198">
            <v>1591334.68</v>
          </cell>
          <cell r="J198">
            <v>1251856.69</v>
          </cell>
          <cell r="K198">
            <v>1251856.69</v>
          </cell>
          <cell r="L198">
            <v>2315565.9</v>
          </cell>
          <cell r="M198">
            <v>1251856.69</v>
          </cell>
          <cell r="N198">
            <v>3567422.59</v>
          </cell>
          <cell r="O198">
            <v>1392360.25</v>
          </cell>
          <cell r="P198">
            <v>0</v>
          </cell>
          <cell r="Q198">
            <v>1392360.25</v>
          </cell>
          <cell r="R198">
            <v>3688421.17</v>
          </cell>
          <cell r="S198">
            <v>0</v>
          </cell>
          <cell r="T198">
            <v>3688421.17</v>
          </cell>
          <cell r="U198">
            <v>0</v>
          </cell>
          <cell r="V198">
            <v>2368204.08</v>
          </cell>
          <cell r="W198">
            <v>2368204.08</v>
          </cell>
          <cell r="X198">
            <v>5080781.42</v>
          </cell>
          <cell r="Y198">
            <v>2368204.08</v>
          </cell>
          <cell r="Z198">
            <v>7448985.5</v>
          </cell>
        </row>
        <row r="199">
          <cell r="A199" t="str">
            <v>54001-02</v>
          </cell>
          <cell r="B199" t="str">
            <v>Overtime - Office</v>
          </cell>
          <cell r="C199">
            <v>37088.18</v>
          </cell>
          <cell r="D199">
            <v>0</v>
          </cell>
          <cell r="E199">
            <v>37088.18</v>
          </cell>
          <cell r="F199">
            <v>70134.710000000006</v>
          </cell>
          <cell r="H199">
            <v>70134.710000000006</v>
          </cell>
          <cell r="J199">
            <v>55172.97</v>
          </cell>
          <cell r="K199">
            <v>55172.97</v>
          </cell>
          <cell r="L199">
            <v>107222.89000000001</v>
          </cell>
          <cell r="M199">
            <v>55172.97</v>
          </cell>
          <cell r="N199">
            <v>162395.86000000002</v>
          </cell>
          <cell r="O199">
            <v>63548.47</v>
          </cell>
          <cell r="P199">
            <v>0</v>
          </cell>
          <cell r="Q199">
            <v>63548.47</v>
          </cell>
          <cell r="R199">
            <v>141841.75</v>
          </cell>
          <cell r="S199">
            <v>0</v>
          </cell>
          <cell r="T199">
            <v>141841.75</v>
          </cell>
          <cell r="U199">
            <v>0</v>
          </cell>
          <cell r="V199">
            <v>93344.93</v>
          </cell>
          <cell r="W199">
            <v>93344.93</v>
          </cell>
          <cell r="X199">
            <v>205390.22</v>
          </cell>
          <cell r="Y199">
            <v>93344.93</v>
          </cell>
          <cell r="Z199">
            <v>298735.15000000002</v>
          </cell>
        </row>
        <row r="200">
          <cell r="A200" t="str">
            <v>54001-03</v>
          </cell>
          <cell r="B200" t="str">
            <v>Bonus - Office</v>
          </cell>
          <cell r="C200">
            <v>72932</v>
          </cell>
          <cell r="D200">
            <v>0</v>
          </cell>
          <cell r="E200">
            <v>72932</v>
          </cell>
          <cell r="F200">
            <v>158184</v>
          </cell>
          <cell r="H200">
            <v>158184</v>
          </cell>
          <cell r="J200">
            <v>124438</v>
          </cell>
          <cell r="K200">
            <v>124438</v>
          </cell>
          <cell r="L200">
            <v>231116</v>
          </cell>
          <cell r="M200">
            <v>124438</v>
          </cell>
          <cell r="N200">
            <v>355554</v>
          </cell>
          <cell r="O200">
            <v>143034</v>
          </cell>
          <cell r="P200">
            <v>0</v>
          </cell>
          <cell r="Q200">
            <v>143034</v>
          </cell>
          <cell r="R200">
            <v>370376</v>
          </cell>
          <cell r="S200">
            <v>0</v>
          </cell>
          <cell r="T200">
            <v>370376</v>
          </cell>
          <cell r="U200">
            <v>0</v>
          </cell>
          <cell r="V200">
            <v>237395</v>
          </cell>
          <cell r="W200">
            <v>237395</v>
          </cell>
          <cell r="X200">
            <v>513410</v>
          </cell>
          <cell r="Y200">
            <v>237395</v>
          </cell>
          <cell r="Z200">
            <v>750805</v>
          </cell>
        </row>
        <row r="201">
          <cell r="A201" t="str">
            <v>54001-04</v>
          </cell>
          <cell r="B201" t="str">
            <v>Allowance : Office</v>
          </cell>
          <cell r="C201">
            <v>65107.59</v>
          </cell>
          <cell r="D201">
            <v>0</v>
          </cell>
          <cell r="E201">
            <v>65107.59</v>
          </cell>
          <cell r="F201">
            <v>128126.93</v>
          </cell>
          <cell r="H201">
            <v>128126.93</v>
          </cell>
          <cell r="J201">
            <v>100793.81</v>
          </cell>
          <cell r="K201">
            <v>100793.81</v>
          </cell>
          <cell r="L201">
            <v>193234.52</v>
          </cell>
          <cell r="M201">
            <v>100793.81</v>
          </cell>
          <cell r="N201">
            <v>294028.32999999996</v>
          </cell>
          <cell r="O201">
            <v>127171.06</v>
          </cell>
          <cell r="P201">
            <v>0</v>
          </cell>
          <cell r="Q201">
            <v>127171.06</v>
          </cell>
          <cell r="R201">
            <v>283859.03000000003</v>
          </cell>
          <cell r="S201">
            <v>0</v>
          </cell>
          <cell r="T201">
            <v>283859.03000000003</v>
          </cell>
          <cell r="U201">
            <v>0</v>
          </cell>
          <cell r="V201">
            <v>182069.8</v>
          </cell>
          <cell r="W201">
            <v>182069.8</v>
          </cell>
          <cell r="X201">
            <v>411030.09</v>
          </cell>
          <cell r="Y201">
            <v>182069.8</v>
          </cell>
          <cell r="Z201">
            <v>593099.89</v>
          </cell>
        </row>
        <row r="202">
          <cell r="A202" t="str">
            <v>54001-05</v>
          </cell>
          <cell r="B202" t="str">
            <v>Provident Fund - Office</v>
          </cell>
          <cell r="C202">
            <v>10170.299999999999</v>
          </cell>
          <cell r="D202">
            <v>0</v>
          </cell>
          <cell r="E202">
            <v>10170.299999999999</v>
          </cell>
          <cell r="F202">
            <v>18372.5</v>
          </cell>
          <cell r="H202">
            <v>18372.5</v>
          </cell>
          <cell r="J202">
            <v>14453.12</v>
          </cell>
          <cell r="K202">
            <v>14453.12</v>
          </cell>
          <cell r="L202">
            <v>28542.799999999999</v>
          </cell>
          <cell r="M202">
            <v>14453.12</v>
          </cell>
          <cell r="N202">
            <v>42995.92</v>
          </cell>
          <cell r="O202">
            <v>20715.07</v>
          </cell>
          <cell r="P202">
            <v>0</v>
          </cell>
          <cell r="Q202">
            <v>20715.07</v>
          </cell>
          <cell r="R202">
            <v>41836.57</v>
          </cell>
          <cell r="S202">
            <v>0</v>
          </cell>
          <cell r="T202">
            <v>41836.57</v>
          </cell>
          <cell r="U202">
            <v>0</v>
          </cell>
          <cell r="V202">
            <v>26943.800000000003</v>
          </cell>
          <cell r="W202">
            <v>26943.800000000003</v>
          </cell>
          <cell r="X202">
            <v>62551.64</v>
          </cell>
          <cell r="Y202">
            <v>26943.800000000003</v>
          </cell>
          <cell r="Z202">
            <v>89495.44</v>
          </cell>
        </row>
        <row r="203">
          <cell r="A203" t="str">
            <v>54001-06</v>
          </cell>
          <cell r="B203" t="str">
            <v>Welfare - Office</v>
          </cell>
          <cell r="C203">
            <v>128740.28</v>
          </cell>
          <cell r="D203">
            <v>0</v>
          </cell>
          <cell r="E203">
            <v>128740.28</v>
          </cell>
          <cell r="F203">
            <v>131136.20000000001</v>
          </cell>
          <cell r="H203">
            <v>131136.20000000001</v>
          </cell>
          <cell r="J203">
            <v>103160.29</v>
          </cell>
          <cell r="K203">
            <v>103160.29</v>
          </cell>
          <cell r="L203">
            <v>259876.48000000001</v>
          </cell>
          <cell r="M203">
            <v>103160.29</v>
          </cell>
          <cell r="N203">
            <v>363036.77</v>
          </cell>
          <cell r="O203">
            <v>261550.12</v>
          </cell>
          <cell r="P203">
            <v>0</v>
          </cell>
          <cell r="Q203">
            <v>261550.12</v>
          </cell>
          <cell r="R203">
            <v>319590.30000000005</v>
          </cell>
          <cell r="S203">
            <v>0</v>
          </cell>
          <cell r="T203">
            <v>319590.30000000005</v>
          </cell>
          <cell r="U203">
            <v>0</v>
          </cell>
          <cell r="V203">
            <v>205105.31</v>
          </cell>
          <cell r="W203">
            <v>205105.31</v>
          </cell>
          <cell r="X203">
            <v>581140.42000000004</v>
          </cell>
          <cell r="Y203">
            <v>205105.31</v>
          </cell>
          <cell r="Z203">
            <v>786245.73</v>
          </cell>
        </row>
        <row r="204">
          <cell r="A204" t="str">
            <v>54001-07</v>
          </cell>
          <cell r="B204" t="str">
            <v>Medical Expense - Office</v>
          </cell>
          <cell r="C204">
            <v>1025.75</v>
          </cell>
          <cell r="D204">
            <v>0</v>
          </cell>
          <cell r="E204">
            <v>1025.75</v>
          </cell>
          <cell r="F204">
            <v>2608.34</v>
          </cell>
          <cell r="H204">
            <v>2608.34</v>
          </cell>
          <cell r="J204">
            <v>2051.91</v>
          </cell>
          <cell r="K204">
            <v>2051.91</v>
          </cell>
          <cell r="L204">
            <v>3634.09</v>
          </cell>
          <cell r="M204">
            <v>2051.91</v>
          </cell>
          <cell r="N204">
            <v>5686</v>
          </cell>
          <cell r="O204">
            <v>2566.7799999999997</v>
          </cell>
          <cell r="P204">
            <v>0</v>
          </cell>
          <cell r="Q204">
            <v>2566.7799999999997</v>
          </cell>
          <cell r="R204">
            <v>8490.86</v>
          </cell>
          <cell r="S204">
            <v>0</v>
          </cell>
          <cell r="T204">
            <v>8490.86</v>
          </cell>
          <cell r="U204">
            <v>0</v>
          </cell>
          <cell r="V204">
            <v>5183.3599999999997</v>
          </cell>
          <cell r="W204">
            <v>5183.3599999999997</v>
          </cell>
          <cell r="X204">
            <v>11057.64</v>
          </cell>
          <cell r="Y204">
            <v>5183.3599999999997</v>
          </cell>
          <cell r="Z204">
            <v>16241</v>
          </cell>
        </row>
        <row r="205">
          <cell r="A205" t="str">
            <v>54001-08</v>
          </cell>
          <cell r="B205" t="str">
            <v>Wages - Office</v>
          </cell>
          <cell r="C205">
            <v>16696.939999999999</v>
          </cell>
          <cell r="D205">
            <v>0</v>
          </cell>
          <cell r="E205">
            <v>16696.939999999999</v>
          </cell>
          <cell r="F205">
            <v>20012.669999999998</v>
          </cell>
          <cell r="H205">
            <v>20012.669999999998</v>
          </cell>
          <cell r="J205">
            <v>15743.39</v>
          </cell>
          <cell r="K205">
            <v>15743.39</v>
          </cell>
          <cell r="L205">
            <v>36709.61</v>
          </cell>
          <cell r="M205">
            <v>15743.39</v>
          </cell>
          <cell r="N205">
            <v>52453</v>
          </cell>
          <cell r="O205">
            <v>49584.850000000006</v>
          </cell>
          <cell r="P205">
            <v>0</v>
          </cell>
          <cell r="Q205">
            <v>49584.850000000006</v>
          </cell>
          <cell r="R205">
            <v>44846.77</v>
          </cell>
          <cell r="S205">
            <v>0</v>
          </cell>
          <cell r="T205">
            <v>44846.77</v>
          </cell>
          <cell r="U205">
            <v>0</v>
          </cell>
          <cell r="V205">
            <v>28963.379999999997</v>
          </cell>
          <cell r="W205">
            <v>28963.379999999997</v>
          </cell>
          <cell r="X205">
            <v>94431.62</v>
          </cell>
          <cell r="Y205">
            <v>28963.379999999997</v>
          </cell>
          <cell r="Z205">
            <v>123395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4905.93</v>
          </cell>
          <cell r="D207">
            <v>0</v>
          </cell>
          <cell r="E207">
            <v>4905.93</v>
          </cell>
          <cell r="F207">
            <v>12475.05</v>
          </cell>
          <cell r="H207">
            <v>12475.05</v>
          </cell>
          <cell r="J207">
            <v>9813.77</v>
          </cell>
          <cell r="K207">
            <v>9813.77</v>
          </cell>
          <cell r="L207">
            <v>17380.98</v>
          </cell>
          <cell r="M207">
            <v>9813.77</v>
          </cell>
          <cell r="N207">
            <v>27194.75</v>
          </cell>
          <cell r="O207">
            <v>8961.880000000001</v>
          </cell>
          <cell r="P207">
            <v>0</v>
          </cell>
          <cell r="Q207">
            <v>8961.880000000001</v>
          </cell>
          <cell r="R207">
            <v>27957.699999999997</v>
          </cell>
          <cell r="S207">
            <v>0</v>
          </cell>
          <cell r="T207">
            <v>27957.699999999997</v>
          </cell>
          <cell r="U207">
            <v>0</v>
          </cell>
          <cell r="V207">
            <v>18055.669999999998</v>
          </cell>
          <cell r="W207">
            <v>18055.669999999998</v>
          </cell>
          <cell r="X207">
            <v>36919.58</v>
          </cell>
          <cell r="Y207">
            <v>18055.669999999998</v>
          </cell>
          <cell r="Z207">
            <v>54975.25</v>
          </cell>
        </row>
        <row r="208">
          <cell r="A208" t="str">
            <v>54002-03</v>
          </cell>
          <cell r="B208" t="str">
            <v>Other Rental</v>
          </cell>
          <cell r="C208">
            <v>2470.88</v>
          </cell>
          <cell r="D208">
            <v>0</v>
          </cell>
          <cell r="E208">
            <v>2470.88</v>
          </cell>
          <cell r="F208">
            <v>6283.08</v>
          </cell>
          <cell r="H208">
            <v>6283.08</v>
          </cell>
          <cell r="J208">
            <v>4942.71</v>
          </cell>
          <cell r="K208">
            <v>4942.71</v>
          </cell>
          <cell r="L208">
            <v>8753.9599999999991</v>
          </cell>
          <cell r="M208">
            <v>4942.71</v>
          </cell>
          <cell r="N208">
            <v>13696.669999999998</v>
          </cell>
          <cell r="O208">
            <v>4470.59</v>
          </cell>
          <cell r="P208">
            <v>0</v>
          </cell>
          <cell r="Q208">
            <v>4470.59</v>
          </cell>
          <cell r="R208">
            <v>13916.52</v>
          </cell>
          <cell r="S208">
            <v>0</v>
          </cell>
          <cell r="T208">
            <v>13916.52</v>
          </cell>
          <cell r="U208">
            <v>0</v>
          </cell>
          <cell r="V208">
            <v>9006.23</v>
          </cell>
          <cell r="W208">
            <v>9006.23</v>
          </cell>
          <cell r="X208">
            <v>18387.11</v>
          </cell>
          <cell r="Y208">
            <v>9006.23</v>
          </cell>
          <cell r="Z208">
            <v>27393.34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22859.38</v>
          </cell>
          <cell r="D210">
            <v>0</v>
          </cell>
          <cell r="E210">
            <v>22859.38</v>
          </cell>
          <cell r="F210">
            <v>58127.96</v>
          </cell>
          <cell r="H210">
            <v>58127.96</v>
          </cell>
          <cell r="J210">
            <v>45727.61</v>
          </cell>
          <cell r="K210">
            <v>45727.61</v>
          </cell>
          <cell r="L210">
            <v>80987.34</v>
          </cell>
          <cell r="M210">
            <v>45727.61</v>
          </cell>
          <cell r="N210">
            <v>126714.95</v>
          </cell>
          <cell r="O210">
            <v>41359.760000000002</v>
          </cell>
          <cell r="P210">
            <v>0</v>
          </cell>
          <cell r="Q210">
            <v>41359.760000000002</v>
          </cell>
          <cell r="R210">
            <v>128748.79000000001</v>
          </cell>
          <cell r="S210">
            <v>0</v>
          </cell>
          <cell r="T210">
            <v>128748.79000000001</v>
          </cell>
          <cell r="U210">
            <v>0</v>
          </cell>
          <cell r="V210">
            <v>83321.350000000006</v>
          </cell>
          <cell r="W210">
            <v>83321.350000000006</v>
          </cell>
          <cell r="X210">
            <v>170108.55000000002</v>
          </cell>
          <cell r="Y210">
            <v>83321.350000000006</v>
          </cell>
          <cell r="Z210">
            <v>253429.90000000002</v>
          </cell>
        </row>
        <row r="211">
          <cell r="A211" t="str">
            <v>54003-02</v>
          </cell>
          <cell r="B211" t="str">
            <v>General Maintenance</v>
          </cell>
          <cell r="C211">
            <v>20788.97</v>
          </cell>
          <cell r="D211">
            <v>0</v>
          </cell>
          <cell r="E211">
            <v>20788.97</v>
          </cell>
          <cell r="F211">
            <v>52863.22</v>
          </cell>
          <cell r="H211">
            <v>52863.22</v>
          </cell>
          <cell r="J211">
            <v>41585.980000000003</v>
          </cell>
          <cell r="K211">
            <v>41585.980000000003</v>
          </cell>
          <cell r="L211">
            <v>73652.19</v>
          </cell>
          <cell r="M211">
            <v>41585.980000000003</v>
          </cell>
          <cell r="N211">
            <v>115238.17000000001</v>
          </cell>
          <cell r="O211">
            <v>34717.01</v>
          </cell>
          <cell r="P211">
            <v>0</v>
          </cell>
          <cell r="Q211">
            <v>34717.01</v>
          </cell>
          <cell r="R211">
            <v>103936.12</v>
          </cell>
          <cell r="S211">
            <v>0</v>
          </cell>
          <cell r="T211">
            <v>103936.12</v>
          </cell>
          <cell r="U211">
            <v>0</v>
          </cell>
          <cell r="V211">
            <v>68773.73000000001</v>
          </cell>
          <cell r="W211">
            <v>68773.73000000001</v>
          </cell>
          <cell r="X211">
            <v>138653.13</v>
          </cell>
          <cell r="Y211">
            <v>68773.73000000001</v>
          </cell>
          <cell r="Z211">
            <v>207426.86000000002</v>
          </cell>
        </row>
        <row r="212">
          <cell r="A212" t="str">
            <v>54003-03</v>
          </cell>
          <cell r="B212" t="str">
            <v>Janitorial</v>
          </cell>
          <cell r="C212">
            <v>117.86</v>
          </cell>
          <cell r="D212">
            <v>0</v>
          </cell>
          <cell r="E212">
            <v>117.86</v>
          </cell>
          <cell r="F212">
            <v>299.70999999999998</v>
          </cell>
          <cell r="H212">
            <v>299.70999999999998</v>
          </cell>
          <cell r="J212">
            <v>235.77</v>
          </cell>
          <cell r="K212">
            <v>235.77</v>
          </cell>
          <cell r="L212">
            <v>417.57</v>
          </cell>
          <cell r="M212">
            <v>235.77</v>
          </cell>
          <cell r="N212">
            <v>653.34</v>
          </cell>
          <cell r="O212">
            <v>165.55</v>
          </cell>
          <cell r="P212">
            <v>0</v>
          </cell>
          <cell r="Q212">
            <v>165.55</v>
          </cell>
          <cell r="R212">
            <v>481.77</v>
          </cell>
          <cell r="S212">
            <v>0</v>
          </cell>
          <cell r="T212">
            <v>481.77</v>
          </cell>
          <cell r="U212">
            <v>0</v>
          </cell>
          <cell r="V212">
            <v>332.69</v>
          </cell>
          <cell r="W212">
            <v>332.69</v>
          </cell>
          <cell r="X212">
            <v>647.31999999999994</v>
          </cell>
          <cell r="Y212">
            <v>332.69</v>
          </cell>
          <cell r="Z212">
            <v>980.01</v>
          </cell>
        </row>
        <row r="213">
          <cell r="A213" t="str">
            <v>54003-04</v>
          </cell>
          <cell r="B213" t="str">
            <v>Cumputer Maintenance</v>
          </cell>
          <cell r="C213">
            <v>20628.189999999999</v>
          </cell>
          <cell r="D213">
            <v>0</v>
          </cell>
          <cell r="E213">
            <v>20628.189999999999</v>
          </cell>
          <cell r="F213">
            <v>52454.39</v>
          </cell>
          <cell r="H213">
            <v>52454.39</v>
          </cell>
          <cell r="J213">
            <v>41264.39</v>
          </cell>
          <cell r="K213">
            <v>41264.39</v>
          </cell>
          <cell r="L213">
            <v>73082.58</v>
          </cell>
          <cell r="M213">
            <v>41264.39</v>
          </cell>
          <cell r="N213">
            <v>114346.97</v>
          </cell>
          <cell r="O213">
            <v>22818.19</v>
          </cell>
          <cell r="P213">
            <v>0</v>
          </cell>
          <cell r="Q213">
            <v>22818.19</v>
          </cell>
          <cell r="R213">
            <v>60814.2</v>
          </cell>
          <cell r="S213">
            <v>0</v>
          </cell>
          <cell r="T213">
            <v>60814.2</v>
          </cell>
          <cell r="U213">
            <v>0</v>
          </cell>
          <cell r="V213">
            <v>45714.58</v>
          </cell>
          <cell r="W213">
            <v>45714.58</v>
          </cell>
          <cell r="X213">
            <v>83632.39</v>
          </cell>
          <cell r="Y213">
            <v>45714.58</v>
          </cell>
          <cell r="Z213">
            <v>129346.97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2692.75</v>
          </cell>
          <cell r="D215">
            <v>0</v>
          </cell>
          <cell r="E215">
            <v>2692.75</v>
          </cell>
          <cell r="F215">
            <v>6847.26</v>
          </cell>
          <cell r="H215">
            <v>6847.26</v>
          </cell>
          <cell r="J215">
            <v>5386.55</v>
          </cell>
          <cell r="K215">
            <v>5386.55</v>
          </cell>
          <cell r="L215">
            <v>9540.01</v>
          </cell>
          <cell r="M215">
            <v>5386.55</v>
          </cell>
          <cell r="N215">
            <v>14926.560000000001</v>
          </cell>
          <cell r="O215">
            <v>4885.8099999999995</v>
          </cell>
          <cell r="P215">
            <v>0</v>
          </cell>
          <cell r="Q215">
            <v>4885.8099999999995</v>
          </cell>
          <cell r="R215">
            <v>15218.75</v>
          </cell>
          <cell r="S215">
            <v>0</v>
          </cell>
          <cell r="T215">
            <v>15218.75</v>
          </cell>
          <cell r="U215">
            <v>0</v>
          </cell>
          <cell r="V215">
            <v>9842.9700000000012</v>
          </cell>
          <cell r="W215">
            <v>9842.9700000000012</v>
          </cell>
          <cell r="X215">
            <v>20104.559999999998</v>
          </cell>
          <cell r="Y215">
            <v>9842.9700000000012</v>
          </cell>
          <cell r="Z215">
            <v>29947.53</v>
          </cell>
        </row>
        <row r="216">
          <cell r="A216" t="str">
            <v>54004-02</v>
          </cell>
          <cell r="B216" t="str">
            <v>Insurance - Other</v>
          </cell>
          <cell r="C216">
            <v>997.25</v>
          </cell>
          <cell r="E216">
            <v>997.25</v>
          </cell>
          <cell r="F216">
            <v>2535.86</v>
          </cell>
          <cell r="H216">
            <v>2535.86</v>
          </cell>
          <cell r="J216">
            <v>1994.89</v>
          </cell>
          <cell r="K216">
            <v>1994.89</v>
          </cell>
          <cell r="L216">
            <v>3533.11</v>
          </cell>
          <cell r="M216">
            <v>1994.89</v>
          </cell>
          <cell r="N216">
            <v>5528</v>
          </cell>
          <cell r="O216">
            <v>1879.8200000000002</v>
          </cell>
          <cell r="P216">
            <v>0</v>
          </cell>
          <cell r="Q216">
            <v>1879.8200000000002</v>
          </cell>
          <cell r="R216">
            <v>5904.8600000000006</v>
          </cell>
          <cell r="S216">
            <v>0</v>
          </cell>
          <cell r="T216">
            <v>5904.8600000000006</v>
          </cell>
          <cell r="U216">
            <v>0</v>
          </cell>
          <cell r="V216">
            <v>3788.32</v>
          </cell>
          <cell r="W216">
            <v>3788.32</v>
          </cell>
          <cell r="X216">
            <v>7784.68</v>
          </cell>
          <cell r="Y216">
            <v>3788.32</v>
          </cell>
          <cell r="Z216">
            <v>11573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17343.82</v>
          </cell>
          <cell r="D218">
            <v>0</v>
          </cell>
          <cell r="E218">
            <v>17343.82</v>
          </cell>
          <cell r="F218">
            <v>41772.449999999997</v>
          </cell>
          <cell r="H218">
            <v>41772.449999999997</v>
          </cell>
          <cell r="J218">
            <v>31413.73</v>
          </cell>
          <cell r="K218">
            <v>31413.73</v>
          </cell>
          <cell r="L218">
            <v>59116.27</v>
          </cell>
          <cell r="M218">
            <v>31413.73</v>
          </cell>
          <cell r="N218">
            <v>90530</v>
          </cell>
          <cell r="O218">
            <v>34456.910000000003</v>
          </cell>
          <cell r="P218">
            <v>0</v>
          </cell>
          <cell r="Q218">
            <v>34456.910000000003</v>
          </cell>
          <cell r="R218">
            <v>100913.61</v>
          </cell>
          <cell r="S218">
            <v>0</v>
          </cell>
          <cell r="T218">
            <v>100913.61</v>
          </cell>
          <cell r="U218">
            <v>0</v>
          </cell>
          <cell r="V218">
            <v>62896.479999999996</v>
          </cell>
          <cell r="W218">
            <v>62896.479999999996</v>
          </cell>
          <cell r="X218">
            <v>135370.52000000002</v>
          </cell>
          <cell r="Y218">
            <v>62896.479999999996</v>
          </cell>
          <cell r="Z218">
            <v>198267</v>
          </cell>
        </row>
        <row r="219">
          <cell r="A219" t="str">
            <v>54005-02</v>
          </cell>
          <cell r="B219" t="str">
            <v>Vehicle Maintenance</v>
          </cell>
          <cell r="C219">
            <v>2612.9699999999998</v>
          </cell>
          <cell r="D219">
            <v>0</v>
          </cell>
          <cell r="E219">
            <v>2612.9699999999998</v>
          </cell>
          <cell r="F219">
            <v>6644.38</v>
          </cell>
          <cell r="H219">
            <v>6644.38</v>
          </cell>
          <cell r="J219">
            <v>5226.95</v>
          </cell>
          <cell r="K219">
            <v>5226.95</v>
          </cell>
          <cell r="L219">
            <v>9257.35</v>
          </cell>
          <cell r="M219">
            <v>5226.95</v>
          </cell>
          <cell r="N219">
            <v>14484.3</v>
          </cell>
          <cell r="O219">
            <v>5219.12</v>
          </cell>
          <cell r="P219">
            <v>0</v>
          </cell>
          <cell r="Q219">
            <v>5219.12</v>
          </cell>
          <cell r="R219">
            <v>16592.72</v>
          </cell>
          <cell r="S219">
            <v>0</v>
          </cell>
          <cell r="T219">
            <v>16592.72</v>
          </cell>
          <cell r="U219">
            <v>0</v>
          </cell>
          <cell r="V219">
            <v>10522.77</v>
          </cell>
          <cell r="W219">
            <v>10522.77</v>
          </cell>
          <cell r="X219">
            <v>21811.84</v>
          </cell>
          <cell r="Y219">
            <v>10522.77</v>
          </cell>
          <cell r="Z219">
            <v>32334.61</v>
          </cell>
        </row>
        <row r="220">
          <cell r="A220" t="str">
            <v>54005-04</v>
          </cell>
          <cell r="B220" t="str">
            <v>Car tax</v>
          </cell>
          <cell r="C220">
            <v>728.02</v>
          </cell>
          <cell r="D220">
            <v>0</v>
          </cell>
          <cell r="E220">
            <v>728.02</v>
          </cell>
          <cell r="F220">
            <v>1851.23</v>
          </cell>
          <cell r="H220">
            <v>1851.23</v>
          </cell>
          <cell r="J220">
            <v>1456.31</v>
          </cell>
          <cell r="K220">
            <v>1456.31</v>
          </cell>
          <cell r="L220">
            <v>2579.25</v>
          </cell>
          <cell r="M220">
            <v>1456.31</v>
          </cell>
          <cell r="N220">
            <v>4035.56</v>
          </cell>
          <cell r="O220">
            <v>1391.3</v>
          </cell>
          <cell r="P220">
            <v>0</v>
          </cell>
          <cell r="Q220">
            <v>1391.3</v>
          </cell>
          <cell r="R220">
            <v>4383.1399999999994</v>
          </cell>
          <cell r="S220">
            <v>0</v>
          </cell>
          <cell r="T220">
            <v>4383.1399999999994</v>
          </cell>
          <cell r="U220">
            <v>0</v>
          </cell>
          <cell r="V220">
            <v>2804.13</v>
          </cell>
          <cell r="W220">
            <v>2804.13</v>
          </cell>
          <cell r="X220">
            <v>5774.44</v>
          </cell>
          <cell r="Y220">
            <v>2804.13</v>
          </cell>
          <cell r="Z220">
            <v>8578.57</v>
          </cell>
        </row>
        <row r="221">
          <cell r="A221" t="str">
            <v>54005-05</v>
          </cell>
          <cell r="B221" t="str">
            <v>Local Conveyance</v>
          </cell>
          <cell r="C221">
            <v>956.12</v>
          </cell>
          <cell r="D221">
            <v>0</v>
          </cell>
          <cell r="E221">
            <v>956.12</v>
          </cell>
          <cell r="F221">
            <v>2971.27</v>
          </cell>
          <cell r="H221">
            <v>2971.27</v>
          </cell>
          <cell r="J221">
            <v>1912.61</v>
          </cell>
          <cell r="K221">
            <v>1912.61</v>
          </cell>
          <cell r="L221">
            <v>3927.39</v>
          </cell>
          <cell r="M221">
            <v>1912.61</v>
          </cell>
          <cell r="N221">
            <v>5840</v>
          </cell>
          <cell r="O221">
            <v>1458.3600000000001</v>
          </cell>
          <cell r="P221">
            <v>0</v>
          </cell>
          <cell r="Q221">
            <v>1458.3600000000001</v>
          </cell>
          <cell r="R221">
            <v>4888.45</v>
          </cell>
          <cell r="S221">
            <v>0</v>
          </cell>
          <cell r="T221">
            <v>4888.45</v>
          </cell>
          <cell r="U221">
            <v>0</v>
          </cell>
          <cell r="V221">
            <v>2933.19</v>
          </cell>
          <cell r="W221">
            <v>2933.19</v>
          </cell>
          <cell r="X221">
            <v>6346.8099999999995</v>
          </cell>
          <cell r="Y221">
            <v>2933.19</v>
          </cell>
          <cell r="Z221">
            <v>9280</v>
          </cell>
        </row>
        <row r="222">
          <cell r="A222" t="str">
            <v>54005-06</v>
          </cell>
          <cell r="B222" t="str">
            <v>Vehicle Rental</v>
          </cell>
          <cell r="C222">
            <v>25035.73</v>
          </cell>
          <cell r="D222">
            <v>0</v>
          </cell>
          <cell r="E222">
            <v>25035.73</v>
          </cell>
          <cell r="F222">
            <v>63662.11</v>
          </cell>
          <cell r="H222">
            <v>63662.11</v>
          </cell>
          <cell r="J222">
            <v>50081.16</v>
          </cell>
          <cell r="K222">
            <v>50081.16</v>
          </cell>
          <cell r="L222">
            <v>88697.84</v>
          </cell>
          <cell r="M222">
            <v>50081.16</v>
          </cell>
          <cell r="N222">
            <v>138779</v>
          </cell>
          <cell r="O222">
            <v>45297.46</v>
          </cell>
          <cell r="P222">
            <v>0</v>
          </cell>
          <cell r="Q222">
            <v>45297.46</v>
          </cell>
          <cell r="R222">
            <v>141006.47999999998</v>
          </cell>
          <cell r="S222">
            <v>0</v>
          </cell>
          <cell r="T222">
            <v>141006.47999999998</v>
          </cell>
          <cell r="U222">
            <v>0</v>
          </cell>
          <cell r="V222">
            <v>91254.06</v>
          </cell>
          <cell r="W222">
            <v>91254.06</v>
          </cell>
          <cell r="X222">
            <v>186303.93999999997</v>
          </cell>
          <cell r="Y222">
            <v>91254.06</v>
          </cell>
          <cell r="Z222">
            <v>277558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13378.75</v>
          </cell>
          <cell r="D224">
            <v>0</v>
          </cell>
          <cell r="E224">
            <v>13378.75</v>
          </cell>
          <cell r="F224">
            <v>34020.17</v>
          </cell>
          <cell r="H224">
            <v>34020.17</v>
          </cell>
          <cell r="J224">
            <v>26762.7</v>
          </cell>
          <cell r="K224">
            <v>26762.7</v>
          </cell>
          <cell r="L224">
            <v>47398.92</v>
          </cell>
          <cell r="M224">
            <v>26762.7</v>
          </cell>
          <cell r="N224">
            <v>74161.62</v>
          </cell>
          <cell r="O224">
            <v>25183.41</v>
          </cell>
          <cell r="P224">
            <v>0</v>
          </cell>
          <cell r="Q224">
            <v>25183.41</v>
          </cell>
          <cell r="R224">
            <v>79081.66</v>
          </cell>
          <cell r="S224">
            <v>0</v>
          </cell>
          <cell r="T224">
            <v>79081.66</v>
          </cell>
          <cell r="U224">
            <v>0</v>
          </cell>
          <cell r="V224">
            <v>50750.380000000005</v>
          </cell>
          <cell r="W224">
            <v>50750.380000000005</v>
          </cell>
          <cell r="X224">
            <v>104265.07</v>
          </cell>
          <cell r="Y224">
            <v>50750.380000000005</v>
          </cell>
          <cell r="Z224">
            <v>155015.45000000001</v>
          </cell>
        </row>
        <row r="225">
          <cell r="A225" t="str">
            <v>54006-02</v>
          </cell>
          <cell r="B225" t="str">
            <v>Postage &amp; Courier</v>
          </cell>
          <cell r="C225">
            <v>30.85</v>
          </cell>
          <cell r="D225">
            <v>0</v>
          </cell>
          <cell r="E225">
            <v>30.85</v>
          </cell>
          <cell r="F225">
            <v>78.44</v>
          </cell>
          <cell r="H225">
            <v>78.44</v>
          </cell>
          <cell r="J225">
            <v>61.71</v>
          </cell>
          <cell r="K225">
            <v>61.71</v>
          </cell>
          <cell r="L225">
            <v>109.28999999999999</v>
          </cell>
          <cell r="M225">
            <v>61.71</v>
          </cell>
          <cell r="N225">
            <v>171</v>
          </cell>
          <cell r="O225">
            <v>147.36000000000001</v>
          </cell>
          <cell r="P225">
            <v>0</v>
          </cell>
          <cell r="Q225">
            <v>147.36000000000001</v>
          </cell>
          <cell r="R225">
            <v>523.18000000000006</v>
          </cell>
          <cell r="S225">
            <v>0</v>
          </cell>
          <cell r="T225">
            <v>523.18000000000006</v>
          </cell>
          <cell r="U225">
            <v>0</v>
          </cell>
          <cell r="V225">
            <v>298.45999999999998</v>
          </cell>
          <cell r="W225">
            <v>298.45999999999998</v>
          </cell>
          <cell r="X225">
            <v>670.54000000000008</v>
          </cell>
          <cell r="Y225">
            <v>298.45999999999998</v>
          </cell>
          <cell r="Z225">
            <v>969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4579.59</v>
          </cell>
          <cell r="D227">
            <v>0</v>
          </cell>
          <cell r="E227">
            <v>4579.59</v>
          </cell>
          <cell r="F227">
            <v>20856.62</v>
          </cell>
          <cell r="H227">
            <v>20856.62</v>
          </cell>
          <cell r="J227">
            <v>14361.97</v>
          </cell>
          <cell r="K227">
            <v>14361.97</v>
          </cell>
          <cell r="L227">
            <v>25436.21</v>
          </cell>
          <cell r="M227">
            <v>14361.97</v>
          </cell>
          <cell r="N227">
            <v>39798.18</v>
          </cell>
          <cell r="O227">
            <v>9996.84</v>
          </cell>
          <cell r="P227">
            <v>0</v>
          </cell>
          <cell r="Q227">
            <v>9996.84</v>
          </cell>
          <cell r="R227">
            <v>41535.67</v>
          </cell>
          <cell r="S227">
            <v>0</v>
          </cell>
          <cell r="T227">
            <v>41535.67</v>
          </cell>
          <cell r="U227">
            <v>0</v>
          </cell>
          <cell r="V227">
            <v>25370.1</v>
          </cell>
          <cell r="W227">
            <v>25370.1</v>
          </cell>
          <cell r="X227">
            <v>51532.509999999995</v>
          </cell>
          <cell r="Y227">
            <v>25370.1</v>
          </cell>
          <cell r="Z227">
            <v>76902.609999999986</v>
          </cell>
        </row>
        <row r="228">
          <cell r="A228" t="str">
            <v>54007-02</v>
          </cell>
          <cell r="B228" t="str">
            <v>Office Supplies</v>
          </cell>
          <cell r="C228">
            <v>3743.55</v>
          </cell>
          <cell r="D228">
            <v>0</v>
          </cell>
          <cell r="E228">
            <v>3743.55</v>
          </cell>
          <cell r="F228">
            <v>9519.27</v>
          </cell>
          <cell r="H228">
            <v>9519.27</v>
          </cell>
          <cell r="J228">
            <v>7488.54</v>
          </cell>
          <cell r="K228">
            <v>7488.54</v>
          </cell>
          <cell r="L228">
            <v>13262.82</v>
          </cell>
          <cell r="M228">
            <v>7488.54</v>
          </cell>
          <cell r="N228">
            <v>20751.36</v>
          </cell>
          <cell r="O228">
            <v>5391.1100000000006</v>
          </cell>
          <cell r="P228">
            <v>0</v>
          </cell>
          <cell r="Q228">
            <v>5391.1100000000006</v>
          </cell>
          <cell r="R228">
            <v>15808.42</v>
          </cell>
          <cell r="S228">
            <v>0</v>
          </cell>
          <cell r="T228">
            <v>15808.42</v>
          </cell>
          <cell r="U228">
            <v>0</v>
          </cell>
          <cell r="V228">
            <v>10836.45</v>
          </cell>
          <cell r="W228">
            <v>10836.45</v>
          </cell>
          <cell r="X228">
            <v>21199.53</v>
          </cell>
          <cell r="Y228">
            <v>10836.45</v>
          </cell>
          <cell r="Z228">
            <v>32035.98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3822.68</v>
          </cell>
          <cell r="D231">
            <v>0</v>
          </cell>
          <cell r="E231">
            <v>3822.68</v>
          </cell>
          <cell r="F231">
            <v>11570.49</v>
          </cell>
          <cell r="H231">
            <v>11570.49</v>
          </cell>
          <cell r="J231">
            <v>7646.83</v>
          </cell>
          <cell r="K231">
            <v>7646.83</v>
          </cell>
          <cell r="L231">
            <v>15393.17</v>
          </cell>
          <cell r="M231">
            <v>7646.83</v>
          </cell>
          <cell r="N231">
            <v>23040</v>
          </cell>
          <cell r="O231">
            <v>5463.7199999999993</v>
          </cell>
          <cell r="P231">
            <v>0</v>
          </cell>
          <cell r="Q231">
            <v>5463.7199999999993</v>
          </cell>
          <cell r="R231">
            <v>17834.77</v>
          </cell>
          <cell r="S231">
            <v>0</v>
          </cell>
          <cell r="T231">
            <v>17834.77</v>
          </cell>
          <cell r="U231">
            <v>0</v>
          </cell>
          <cell r="V231">
            <v>10981.51</v>
          </cell>
          <cell r="W231">
            <v>10981.51</v>
          </cell>
          <cell r="X231">
            <v>23298.489999999998</v>
          </cell>
          <cell r="Y231">
            <v>10981.51</v>
          </cell>
          <cell r="Z231">
            <v>34280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147.93</v>
          </cell>
          <cell r="D233">
            <v>0</v>
          </cell>
          <cell r="E233">
            <v>147.93</v>
          </cell>
          <cell r="F233">
            <v>376.16</v>
          </cell>
          <cell r="H233">
            <v>376.16</v>
          </cell>
          <cell r="J233">
            <v>295.91000000000003</v>
          </cell>
          <cell r="K233">
            <v>295.91000000000003</v>
          </cell>
          <cell r="L233">
            <v>524.09</v>
          </cell>
          <cell r="M233">
            <v>295.91000000000003</v>
          </cell>
          <cell r="N233">
            <v>820</v>
          </cell>
          <cell r="O233">
            <v>269.39999999999998</v>
          </cell>
          <cell r="P233">
            <v>0</v>
          </cell>
          <cell r="Q233">
            <v>269.39999999999998</v>
          </cell>
          <cell r="R233">
            <v>839.85</v>
          </cell>
          <cell r="S233">
            <v>0</v>
          </cell>
          <cell r="T233">
            <v>839.85</v>
          </cell>
          <cell r="U233">
            <v>0</v>
          </cell>
          <cell r="V233">
            <v>542.75</v>
          </cell>
          <cell r="W233">
            <v>542.75</v>
          </cell>
          <cell r="X233">
            <v>1109.25</v>
          </cell>
          <cell r="Y233">
            <v>542.75</v>
          </cell>
          <cell r="Z233">
            <v>1652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15699.64</v>
          </cell>
          <cell r="D236">
            <v>0</v>
          </cell>
          <cell r="E236">
            <v>15699.64</v>
          </cell>
          <cell r="F236">
            <v>39921.81</v>
          </cell>
          <cell r="H236">
            <v>39921.81</v>
          </cell>
          <cell r="J236">
            <v>31405.35</v>
          </cell>
          <cell r="K236">
            <v>31405.35</v>
          </cell>
          <cell r="L236">
            <v>55621.45</v>
          </cell>
          <cell r="M236">
            <v>31405.35</v>
          </cell>
          <cell r="N236">
            <v>87026.799999999988</v>
          </cell>
          <cell r="O236">
            <v>23330.57</v>
          </cell>
          <cell r="P236">
            <v>0</v>
          </cell>
          <cell r="Q236">
            <v>23330.57</v>
          </cell>
          <cell r="R236">
            <v>69051.09</v>
          </cell>
          <cell r="S236">
            <v>0</v>
          </cell>
          <cell r="T236">
            <v>69051.09</v>
          </cell>
          <cell r="U236">
            <v>0</v>
          </cell>
          <cell r="V236">
            <v>46911.81</v>
          </cell>
          <cell r="W236">
            <v>46911.81</v>
          </cell>
          <cell r="X236">
            <v>92381.66</v>
          </cell>
          <cell r="Y236">
            <v>46911.81</v>
          </cell>
          <cell r="Z236">
            <v>139293.47</v>
          </cell>
        </row>
        <row r="237">
          <cell r="A237" t="str">
            <v>54010-02</v>
          </cell>
          <cell r="B237" t="str">
            <v>Sports &amp; Staff Party</v>
          </cell>
          <cell r="C237">
            <v>12086.8</v>
          </cell>
          <cell r="D237">
            <v>0</v>
          </cell>
          <cell r="E237">
            <v>12086.8</v>
          </cell>
          <cell r="F237">
            <v>30735.39</v>
          </cell>
          <cell r="H237">
            <v>30735.39</v>
          </cell>
          <cell r="J237">
            <v>24177.81</v>
          </cell>
          <cell r="K237">
            <v>24177.81</v>
          </cell>
          <cell r="L237">
            <v>42822.19</v>
          </cell>
          <cell r="M237">
            <v>24177.81</v>
          </cell>
          <cell r="N237">
            <v>67000</v>
          </cell>
          <cell r="O237">
            <v>21868.799999999999</v>
          </cell>
          <cell r="P237">
            <v>0</v>
          </cell>
          <cell r="Q237">
            <v>21868.799999999999</v>
          </cell>
          <cell r="R237">
            <v>68075.39</v>
          </cell>
          <cell r="S237">
            <v>0</v>
          </cell>
          <cell r="T237">
            <v>68075.39</v>
          </cell>
          <cell r="U237">
            <v>0</v>
          </cell>
          <cell r="V237">
            <v>44055.81</v>
          </cell>
          <cell r="W237">
            <v>44055.81</v>
          </cell>
          <cell r="X237">
            <v>89944.19</v>
          </cell>
          <cell r="Y237">
            <v>44055.81</v>
          </cell>
          <cell r="Z237">
            <v>134000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16596.8</v>
          </cell>
          <cell r="D239">
            <v>0</v>
          </cell>
          <cell r="E239">
            <v>16596.8</v>
          </cell>
          <cell r="F239">
            <v>42203.65</v>
          </cell>
          <cell r="H239">
            <v>42203.65</v>
          </cell>
          <cell r="J239">
            <v>33199.550000000003</v>
          </cell>
          <cell r="K239">
            <v>33199.550000000003</v>
          </cell>
          <cell r="L239">
            <v>58800.45</v>
          </cell>
          <cell r="M239">
            <v>33199.550000000003</v>
          </cell>
          <cell r="N239">
            <v>92000</v>
          </cell>
          <cell r="O239">
            <v>30028.799999999999</v>
          </cell>
          <cell r="P239">
            <v>0</v>
          </cell>
          <cell r="Q239">
            <v>30028.799999999999</v>
          </cell>
          <cell r="R239">
            <v>93476.65</v>
          </cell>
          <cell r="S239">
            <v>0</v>
          </cell>
          <cell r="T239">
            <v>93476.65</v>
          </cell>
          <cell r="U239">
            <v>0</v>
          </cell>
          <cell r="V239">
            <v>60494.55</v>
          </cell>
          <cell r="W239">
            <v>60494.55</v>
          </cell>
          <cell r="X239">
            <v>123505.45</v>
          </cell>
          <cell r="Y239">
            <v>60494.55</v>
          </cell>
          <cell r="Z239">
            <v>184000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4870.8</v>
          </cell>
          <cell r="D241">
            <v>0</v>
          </cell>
          <cell r="E241">
            <v>4870.8</v>
          </cell>
          <cell r="F241">
            <v>12385.36</v>
          </cell>
          <cell r="H241">
            <v>12385.36</v>
          </cell>
          <cell r="J241">
            <v>9743.84</v>
          </cell>
          <cell r="K241">
            <v>9743.84</v>
          </cell>
          <cell r="L241">
            <v>17256.16</v>
          </cell>
          <cell r="M241">
            <v>9743.84</v>
          </cell>
          <cell r="N241">
            <v>27000</v>
          </cell>
          <cell r="O241">
            <v>8812.7999999999993</v>
          </cell>
          <cell r="P241">
            <v>0</v>
          </cell>
          <cell r="Q241">
            <v>8812.7999999999993</v>
          </cell>
          <cell r="R241">
            <v>27433.360000000001</v>
          </cell>
          <cell r="S241">
            <v>0</v>
          </cell>
          <cell r="T241">
            <v>27433.360000000001</v>
          </cell>
          <cell r="U241">
            <v>0</v>
          </cell>
          <cell r="V241">
            <v>17753.84</v>
          </cell>
          <cell r="W241">
            <v>17753.84</v>
          </cell>
          <cell r="X241">
            <v>36246.160000000003</v>
          </cell>
          <cell r="Y241">
            <v>17753.84</v>
          </cell>
          <cell r="Z241">
            <v>54000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10103.91</v>
          </cell>
          <cell r="D242">
            <v>0</v>
          </cell>
          <cell r="E242">
            <v>10103.91</v>
          </cell>
          <cell r="F242">
            <v>25692.720000000001</v>
          </cell>
          <cell r="H242">
            <v>25692.720000000001</v>
          </cell>
          <cell r="J242">
            <v>20211.72</v>
          </cell>
          <cell r="K242">
            <v>20211.72</v>
          </cell>
          <cell r="L242">
            <v>35796.630000000005</v>
          </cell>
          <cell r="M242">
            <v>20211.72</v>
          </cell>
          <cell r="N242">
            <v>56008.350000000006</v>
          </cell>
          <cell r="O242">
            <v>11484.619999999999</v>
          </cell>
          <cell r="P242">
            <v>0</v>
          </cell>
          <cell r="Q242">
            <v>11484.619999999999</v>
          </cell>
          <cell r="R242">
            <v>30963.24</v>
          </cell>
          <cell r="S242">
            <v>0</v>
          </cell>
          <cell r="T242">
            <v>30963.24</v>
          </cell>
          <cell r="U242">
            <v>0</v>
          </cell>
          <cell r="V242">
            <v>23017.39</v>
          </cell>
          <cell r="W242">
            <v>23017.39</v>
          </cell>
          <cell r="X242">
            <v>42447.86</v>
          </cell>
          <cell r="Y242">
            <v>23017.39</v>
          </cell>
          <cell r="Z242">
            <v>65465.25</v>
          </cell>
        </row>
        <row r="243">
          <cell r="A243" t="str">
            <v>54011-03</v>
          </cell>
          <cell r="B243" t="str">
            <v>Management Fee</v>
          </cell>
          <cell r="C243">
            <v>22279.4</v>
          </cell>
          <cell r="D243">
            <v>0</v>
          </cell>
          <cell r="E243">
            <v>22279.4</v>
          </cell>
          <cell r="F243">
            <v>56653.17</v>
          </cell>
          <cell r="H243">
            <v>56653.17</v>
          </cell>
          <cell r="J243">
            <v>44567.43</v>
          </cell>
          <cell r="K243">
            <v>44567.43</v>
          </cell>
          <cell r="L243">
            <v>78932.570000000007</v>
          </cell>
          <cell r="M243">
            <v>44567.43</v>
          </cell>
          <cell r="N243">
            <v>123500</v>
          </cell>
          <cell r="O243">
            <v>40310.400000000001</v>
          </cell>
          <cell r="P243">
            <v>0</v>
          </cell>
          <cell r="Q243">
            <v>40310.400000000001</v>
          </cell>
          <cell r="R243">
            <v>125482.24000000001</v>
          </cell>
          <cell r="S243">
            <v>0</v>
          </cell>
          <cell r="T243">
            <v>125482.24000000001</v>
          </cell>
          <cell r="U243">
            <v>0</v>
          </cell>
          <cell r="V243">
            <v>81207.360000000001</v>
          </cell>
          <cell r="W243">
            <v>81207.360000000001</v>
          </cell>
          <cell r="X243">
            <v>165792.64000000001</v>
          </cell>
          <cell r="Y243">
            <v>81207.360000000001</v>
          </cell>
          <cell r="Z243">
            <v>247000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1074.6500000000001</v>
          </cell>
          <cell r="D247">
            <v>0</v>
          </cell>
          <cell r="E247">
            <v>1074.6500000000001</v>
          </cell>
          <cell r="F247">
            <v>2732.65</v>
          </cell>
          <cell r="H247">
            <v>2732.65</v>
          </cell>
          <cell r="J247">
            <v>2149.6999999999998</v>
          </cell>
          <cell r="K247">
            <v>2149.6999999999998</v>
          </cell>
          <cell r="L247">
            <v>3807.3</v>
          </cell>
          <cell r="M247">
            <v>2149.6999999999998</v>
          </cell>
          <cell r="N247">
            <v>5957</v>
          </cell>
          <cell r="O247">
            <v>2689.8500000000004</v>
          </cell>
          <cell r="P247">
            <v>0</v>
          </cell>
          <cell r="Q247">
            <v>2689.8500000000004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274.39</v>
          </cell>
          <cell r="D249">
            <v>0</v>
          </cell>
          <cell r="E249">
            <v>274.39</v>
          </cell>
          <cell r="F249">
            <v>697.73</v>
          </cell>
          <cell r="H249">
            <v>697.73</v>
          </cell>
          <cell r="J249">
            <v>548.88</v>
          </cell>
          <cell r="K249">
            <v>548.88</v>
          </cell>
          <cell r="L249">
            <v>972.12</v>
          </cell>
          <cell r="M249">
            <v>548.88</v>
          </cell>
          <cell r="N249">
            <v>1521</v>
          </cell>
          <cell r="O249">
            <v>511.78999999999996</v>
          </cell>
          <cell r="P249">
            <v>0</v>
          </cell>
          <cell r="Q249">
            <v>511.78999999999996</v>
          </cell>
          <cell r="R249">
            <v>1603.93</v>
          </cell>
          <cell r="S249">
            <v>0</v>
          </cell>
          <cell r="T249">
            <v>1603.93</v>
          </cell>
          <cell r="U249">
            <v>0</v>
          </cell>
          <cell r="V249">
            <v>1031.28</v>
          </cell>
          <cell r="W249">
            <v>1031.28</v>
          </cell>
          <cell r="X249">
            <v>2115.7200000000003</v>
          </cell>
          <cell r="Y249">
            <v>1031.28</v>
          </cell>
          <cell r="Z249">
            <v>3147</v>
          </cell>
        </row>
        <row r="250">
          <cell r="A250" t="str">
            <v>54014-02</v>
          </cell>
          <cell r="B250" t="str">
            <v>Property Tax</v>
          </cell>
          <cell r="C250">
            <v>4440</v>
          </cell>
          <cell r="D250">
            <v>0</v>
          </cell>
          <cell r="E250">
            <v>4440</v>
          </cell>
          <cell r="F250">
            <v>11290.27</v>
          </cell>
          <cell r="H250">
            <v>11290.27</v>
          </cell>
          <cell r="J250">
            <v>8881.73</v>
          </cell>
          <cell r="K250">
            <v>8881.73</v>
          </cell>
          <cell r="L250">
            <v>15730.27</v>
          </cell>
          <cell r="M250">
            <v>8881.73</v>
          </cell>
          <cell r="N250">
            <v>24612</v>
          </cell>
          <cell r="O250">
            <v>10225.26</v>
          </cell>
          <cell r="P250">
            <v>0</v>
          </cell>
          <cell r="Q250">
            <v>10225.26</v>
          </cell>
          <cell r="R250">
            <v>25953.370000000003</v>
          </cell>
          <cell r="S250">
            <v>0</v>
          </cell>
          <cell r="T250">
            <v>25953.370000000003</v>
          </cell>
          <cell r="U250">
            <v>0</v>
          </cell>
          <cell r="V250">
            <v>16687.37</v>
          </cell>
          <cell r="W250">
            <v>16687.37</v>
          </cell>
          <cell r="X250">
            <v>36178.630000000005</v>
          </cell>
          <cell r="Y250">
            <v>16687.37</v>
          </cell>
          <cell r="Z250">
            <v>52866</v>
          </cell>
        </row>
        <row r="251">
          <cell r="A251" t="str">
            <v>54014-03</v>
          </cell>
          <cell r="B251" t="str">
            <v>Duty Stamp</v>
          </cell>
          <cell r="C251">
            <v>5.41</v>
          </cell>
          <cell r="D251">
            <v>0</v>
          </cell>
          <cell r="E251">
            <v>5.41</v>
          </cell>
          <cell r="F251">
            <v>13.76</v>
          </cell>
          <cell r="H251">
            <v>13.76</v>
          </cell>
          <cell r="J251">
            <v>10.83</v>
          </cell>
          <cell r="K251">
            <v>10.83</v>
          </cell>
          <cell r="L251">
            <v>19.170000000000002</v>
          </cell>
          <cell r="M251">
            <v>10.83</v>
          </cell>
          <cell r="N251">
            <v>30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16.82</v>
          </cell>
          <cell r="D252">
            <v>0</v>
          </cell>
          <cell r="E252">
            <v>16.82</v>
          </cell>
          <cell r="F252">
            <v>42.77</v>
          </cell>
          <cell r="H252">
            <v>42.77</v>
          </cell>
          <cell r="J252">
            <v>33.64</v>
          </cell>
          <cell r="K252">
            <v>33.64</v>
          </cell>
          <cell r="L252">
            <v>59.59</v>
          </cell>
          <cell r="M252">
            <v>33.64</v>
          </cell>
          <cell r="N252">
            <v>93.23</v>
          </cell>
          <cell r="O252">
            <v>16.82</v>
          </cell>
          <cell r="P252">
            <v>0</v>
          </cell>
          <cell r="Q252">
            <v>16.82</v>
          </cell>
          <cell r="R252">
            <v>42.77</v>
          </cell>
          <cell r="S252">
            <v>0</v>
          </cell>
          <cell r="T252">
            <v>42.77</v>
          </cell>
          <cell r="U252">
            <v>0</v>
          </cell>
          <cell r="V252">
            <v>33.64</v>
          </cell>
          <cell r="W252">
            <v>33.64</v>
          </cell>
          <cell r="X252">
            <v>59.59</v>
          </cell>
          <cell r="Y252">
            <v>33.64</v>
          </cell>
          <cell r="Z252">
            <v>93.23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470.49</v>
          </cell>
          <cell r="D254">
            <v>0</v>
          </cell>
          <cell r="E254">
            <v>470.49</v>
          </cell>
          <cell r="F254">
            <v>1196.3800000000001</v>
          </cell>
          <cell r="H254">
            <v>1196.3800000000001</v>
          </cell>
          <cell r="J254">
            <v>941.16</v>
          </cell>
          <cell r="K254">
            <v>941.16</v>
          </cell>
          <cell r="L254">
            <v>1666.8700000000001</v>
          </cell>
          <cell r="M254">
            <v>941.16</v>
          </cell>
          <cell r="N254">
            <v>2608.0300000000002</v>
          </cell>
          <cell r="O254">
            <v>892.06</v>
          </cell>
          <cell r="P254">
            <v>0</v>
          </cell>
          <cell r="Q254">
            <v>892.06</v>
          </cell>
          <cell r="R254">
            <v>2805.62</v>
          </cell>
          <cell r="S254">
            <v>0</v>
          </cell>
          <cell r="T254">
            <v>2805.62</v>
          </cell>
          <cell r="U254">
            <v>0</v>
          </cell>
          <cell r="V254">
            <v>1797.81</v>
          </cell>
          <cell r="W254">
            <v>1797.81</v>
          </cell>
          <cell r="X254">
            <v>3697.68</v>
          </cell>
          <cell r="Y254">
            <v>1797.81</v>
          </cell>
          <cell r="Z254">
            <v>5495.49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3.61</v>
          </cell>
          <cell r="D255">
            <v>0</v>
          </cell>
          <cell r="E255">
            <v>3.61</v>
          </cell>
          <cell r="F255">
            <v>9.17</v>
          </cell>
          <cell r="H255">
            <v>9.17</v>
          </cell>
          <cell r="J255">
            <v>7.22</v>
          </cell>
          <cell r="K255">
            <v>7.22</v>
          </cell>
          <cell r="L255">
            <v>12.78</v>
          </cell>
          <cell r="M255">
            <v>7.22</v>
          </cell>
          <cell r="N255">
            <v>20</v>
          </cell>
          <cell r="O255">
            <v>94.13</v>
          </cell>
          <cell r="P255">
            <v>0</v>
          </cell>
          <cell r="Q255">
            <v>94.13</v>
          </cell>
          <cell r="R255">
            <v>354.71000000000004</v>
          </cell>
          <cell r="S255">
            <v>0</v>
          </cell>
          <cell r="T255">
            <v>354.71000000000004</v>
          </cell>
          <cell r="U255">
            <v>0</v>
          </cell>
          <cell r="V255">
            <v>191.16</v>
          </cell>
          <cell r="W255">
            <v>191.16</v>
          </cell>
          <cell r="X255">
            <v>448.84000000000003</v>
          </cell>
          <cell r="Y255">
            <v>191.16</v>
          </cell>
          <cell r="Z255">
            <v>640</v>
          </cell>
        </row>
        <row r="256">
          <cell r="A256" t="str">
            <v>54015-03</v>
          </cell>
          <cell r="B256" t="str">
            <v>Bank Charge - Others</v>
          </cell>
          <cell r="C256">
            <v>2822.61</v>
          </cell>
          <cell r="D256">
            <v>0</v>
          </cell>
          <cell r="E256">
            <v>2822.61</v>
          </cell>
          <cell r="F256">
            <v>6986.06</v>
          </cell>
          <cell r="H256">
            <v>6986.06</v>
          </cell>
          <cell r="J256">
            <v>3070.21</v>
          </cell>
          <cell r="K256">
            <v>3070.21</v>
          </cell>
          <cell r="L256">
            <v>9808.67</v>
          </cell>
          <cell r="M256">
            <v>3070.21</v>
          </cell>
          <cell r="N256">
            <v>12878.880000000001</v>
          </cell>
          <cell r="O256">
            <v>5656.27</v>
          </cell>
          <cell r="P256">
            <v>0</v>
          </cell>
          <cell r="Q256">
            <v>5656.27</v>
          </cell>
          <cell r="R256">
            <v>14143.130000000001</v>
          </cell>
          <cell r="S256">
            <v>0</v>
          </cell>
          <cell r="T256">
            <v>14143.130000000001</v>
          </cell>
          <cell r="U256">
            <v>0</v>
          </cell>
          <cell r="V256">
            <v>6188.63</v>
          </cell>
          <cell r="W256">
            <v>6188.63</v>
          </cell>
          <cell r="X256">
            <v>19799.400000000001</v>
          </cell>
          <cell r="Y256">
            <v>6188.63</v>
          </cell>
          <cell r="Z256">
            <v>25988.030000000002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1135.6199999999999</v>
          </cell>
          <cell r="D258">
            <v>0</v>
          </cell>
          <cell r="E258">
            <v>1135.6199999999999</v>
          </cell>
          <cell r="F258">
            <v>2887.7</v>
          </cell>
          <cell r="H258">
            <v>2887.7</v>
          </cell>
          <cell r="J258">
            <v>2271.6799999999998</v>
          </cell>
          <cell r="K258">
            <v>2271.6799999999998</v>
          </cell>
          <cell r="L258">
            <v>4023.3199999999997</v>
          </cell>
          <cell r="M258">
            <v>2271.6799999999998</v>
          </cell>
          <cell r="N258">
            <v>6295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216.52</v>
          </cell>
          <cell r="D259">
            <v>0</v>
          </cell>
          <cell r="E259">
            <v>216.52</v>
          </cell>
          <cell r="F259">
            <v>550.58000000000004</v>
          </cell>
          <cell r="H259">
            <v>550.58000000000004</v>
          </cell>
          <cell r="J259">
            <v>433.12</v>
          </cell>
          <cell r="K259">
            <v>433.12</v>
          </cell>
          <cell r="L259">
            <v>767.1</v>
          </cell>
          <cell r="M259">
            <v>433.12</v>
          </cell>
          <cell r="N259">
            <v>1200.22</v>
          </cell>
          <cell r="O259">
            <v>12974.92</v>
          </cell>
          <cell r="P259">
            <v>0</v>
          </cell>
          <cell r="Q259">
            <v>12974.92</v>
          </cell>
          <cell r="R259">
            <v>3273.5099999999998</v>
          </cell>
          <cell r="S259">
            <v>0</v>
          </cell>
          <cell r="T259">
            <v>3273.5099999999998</v>
          </cell>
          <cell r="U259">
            <v>0</v>
          </cell>
          <cell r="V259">
            <v>551.79</v>
          </cell>
          <cell r="W259">
            <v>551.79</v>
          </cell>
          <cell r="X259">
            <v>16248.43</v>
          </cell>
          <cell r="Y259">
            <v>551.79</v>
          </cell>
          <cell r="Z259">
            <v>16800.22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11133.35</v>
          </cell>
          <cell r="D261">
            <v>0</v>
          </cell>
          <cell r="E261">
            <v>11133.35</v>
          </cell>
          <cell r="F261">
            <v>28310.45</v>
          </cell>
          <cell r="H261">
            <v>28310.45</v>
          </cell>
          <cell r="J261">
            <v>22271.02</v>
          </cell>
          <cell r="K261">
            <v>22271.02</v>
          </cell>
          <cell r="L261">
            <v>39443.800000000003</v>
          </cell>
          <cell r="M261">
            <v>22271.02</v>
          </cell>
          <cell r="N261">
            <v>61714.820000000007</v>
          </cell>
          <cell r="O261">
            <v>22769.41</v>
          </cell>
          <cell r="P261">
            <v>0</v>
          </cell>
          <cell r="Q261">
            <v>22769.41</v>
          </cell>
          <cell r="R261">
            <v>72728.37</v>
          </cell>
          <cell r="S261">
            <v>0</v>
          </cell>
          <cell r="T261">
            <v>72728.37</v>
          </cell>
          <cell r="U261">
            <v>0</v>
          </cell>
          <cell r="V261">
            <v>45916.11</v>
          </cell>
          <cell r="W261">
            <v>45916.11</v>
          </cell>
          <cell r="X261">
            <v>95497.78</v>
          </cell>
          <cell r="Y261">
            <v>45916.11</v>
          </cell>
          <cell r="Z261">
            <v>141413.89000000001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167796.58</v>
          </cell>
          <cell r="P263">
            <v>0</v>
          </cell>
          <cell r="Q263">
            <v>167796.58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167796.58</v>
          </cell>
          <cell r="Y263">
            <v>0</v>
          </cell>
          <cell r="Z263">
            <v>167796.58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167796.58</v>
          </cell>
          <cell r="P265">
            <v>0</v>
          </cell>
          <cell r="Q265">
            <v>167796.58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167796.58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15341.89</v>
          </cell>
          <cell r="D269">
            <v>0</v>
          </cell>
          <cell r="E269">
            <v>15341.89</v>
          </cell>
          <cell r="F269">
            <v>39012.129999999997</v>
          </cell>
          <cell r="H269">
            <v>39012.129999999997</v>
          </cell>
          <cell r="J269">
            <v>30689.72</v>
          </cell>
          <cell r="K269">
            <v>30689.72</v>
          </cell>
          <cell r="L269">
            <v>54354.02</v>
          </cell>
          <cell r="M269">
            <v>30689.72</v>
          </cell>
          <cell r="N269">
            <v>85043.739999999991</v>
          </cell>
          <cell r="O269">
            <v>28656.61</v>
          </cell>
          <cell r="P269">
            <v>0</v>
          </cell>
          <cell r="Q269">
            <v>28656.61</v>
          </cell>
          <cell r="R269">
            <v>89837.9</v>
          </cell>
          <cell r="S269">
            <v>0</v>
          </cell>
          <cell r="T269">
            <v>89837.9</v>
          </cell>
          <cell r="U269">
            <v>0</v>
          </cell>
          <cell r="V269">
            <v>57745.919999999998</v>
          </cell>
          <cell r="W269">
            <v>57745.919999999998</v>
          </cell>
          <cell r="X269">
            <v>118494.51</v>
          </cell>
          <cell r="Y269">
            <v>57745.919999999998</v>
          </cell>
          <cell r="Z269">
            <v>176240.43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83738.86</v>
          </cell>
          <cell r="D270">
            <v>0</v>
          </cell>
          <cell r="E270">
            <v>83738.86</v>
          </cell>
          <cell r="F270">
            <v>212935.35</v>
          </cell>
          <cell r="H270">
            <v>212935.35</v>
          </cell>
          <cell r="J270">
            <v>167510.16</v>
          </cell>
          <cell r="K270">
            <v>167510.16</v>
          </cell>
          <cell r="L270">
            <v>296674.21000000002</v>
          </cell>
          <cell r="M270">
            <v>167510.16</v>
          </cell>
          <cell r="N270">
            <v>464184.37</v>
          </cell>
          <cell r="O270">
            <v>153490.85</v>
          </cell>
          <cell r="P270">
            <v>0</v>
          </cell>
          <cell r="Q270">
            <v>153490.85</v>
          </cell>
          <cell r="R270">
            <v>479197.06000000006</v>
          </cell>
          <cell r="S270">
            <v>0</v>
          </cell>
          <cell r="T270">
            <v>479197.06000000006</v>
          </cell>
          <cell r="U270">
            <v>0</v>
          </cell>
          <cell r="V270">
            <v>309249.84999999998</v>
          </cell>
          <cell r="W270">
            <v>309249.84999999998</v>
          </cell>
          <cell r="X270">
            <v>632687.91</v>
          </cell>
          <cell r="Y270">
            <v>309249.84999999998</v>
          </cell>
          <cell r="Z270">
            <v>941937.76</v>
          </cell>
        </row>
        <row r="271">
          <cell r="A271" t="str">
            <v>54020-03</v>
          </cell>
          <cell r="B271" t="str">
            <v>Depreciation - Vehicle</v>
          </cell>
          <cell r="C271">
            <v>21265.47</v>
          </cell>
          <cell r="D271">
            <v>0</v>
          </cell>
          <cell r="E271">
            <v>21265.47</v>
          </cell>
          <cell r="F271">
            <v>54074.9</v>
          </cell>
          <cell r="H271">
            <v>54074.9</v>
          </cell>
          <cell r="J271">
            <v>42539.18</v>
          </cell>
          <cell r="K271">
            <v>42539.18</v>
          </cell>
          <cell r="L271">
            <v>75340.37</v>
          </cell>
          <cell r="M271">
            <v>42539.18</v>
          </cell>
          <cell r="N271">
            <v>117879.54999999999</v>
          </cell>
          <cell r="O271">
            <v>40778.06</v>
          </cell>
          <cell r="P271">
            <v>0</v>
          </cell>
          <cell r="Q271">
            <v>40778.06</v>
          </cell>
          <cell r="R271">
            <v>128559.6</v>
          </cell>
          <cell r="S271">
            <v>0</v>
          </cell>
          <cell r="T271">
            <v>128559.6</v>
          </cell>
          <cell r="U271">
            <v>0</v>
          </cell>
          <cell r="V271">
            <v>82189.790000000008</v>
          </cell>
          <cell r="W271">
            <v>82189.790000000008</v>
          </cell>
          <cell r="X271">
            <v>169337.66</v>
          </cell>
          <cell r="Y271">
            <v>82189.790000000008</v>
          </cell>
          <cell r="Z271">
            <v>251527.45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9821.31</v>
          </cell>
          <cell r="D272">
            <v>0</v>
          </cell>
          <cell r="E272">
            <v>9821.31</v>
          </cell>
          <cell r="F272">
            <v>24974.13</v>
          </cell>
          <cell r="H272">
            <v>24974.13</v>
          </cell>
          <cell r="J272">
            <v>19646.43</v>
          </cell>
          <cell r="K272">
            <v>19646.43</v>
          </cell>
          <cell r="L272">
            <v>34795.440000000002</v>
          </cell>
          <cell r="M272">
            <v>19646.43</v>
          </cell>
          <cell r="N272">
            <v>54441.87</v>
          </cell>
          <cell r="O272">
            <v>22458.89</v>
          </cell>
          <cell r="P272">
            <v>0</v>
          </cell>
          <cell r="Q272">
            <v>22458.89</v>
          </cell>
          <cell r="R272">
            <v>73215.08</v>
          </cell>
          <cell r="S272">
            <v>0</v>
          </cell>
          <cell r="T272">
            <v>73215.08</v>
          </cell>
          <cell r="U272">
            <v>0</v>
          </cell>
          <cell r="V272">
            <v>45326.64</v>
          </cell>
          <cell r="W272">
            <v>45326.64</v>
          </cell>
          <cell r="X272">
            <v>95673.97</v>
          </cell>
          <cell r="Y272">
            <v>45326.64</v>
          </cell>
          <cell r="Z272">
            <v>141000.60999999999</v>
          </cell>
        </row>
        <row r="273">
          <cell r="A273" t="str">
            <v>54020-05</v>
          </cell>
          <cell r="B273" t="str">
            <v>Depreciation - Building</v>
          </cell>
          <cell r="C273">
            <v>156960.89000000001</v>
          </cell>
          <cell r="D273">
            <v>0</v>
          </cell>
          <cell r="E273">
            <v>156960.89000000001</v>
          </cell>
          <cell r="H273">
            <v>0</v>
          </cell>
          <cell r="K273">
            <v>0</v>
          </cell>
          <cell r="L273">
            <v>156960.89000000001</v>
          </cell>
          <cell r="M273">
            <v>0</v>
          </cell>
          <cell r="N273">
            <v>156960.89000000001</v>
          </cell>
          <cell r="O273">
            <v>324746.68000000005</v>
          </cell>
          <cell r="P273">
            <v>0</v>
          </cell>
          <cell r="Q273">
            <v>324746.68000000005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324746.68000000005</v>
          </cell>
          <cell r="Y273">
            <v>0</v>
          </cell>
          <cell r="Z273">
            <v>324746.68000000005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3287.99</v>
          </cell>
          <cell r="D282">
            <v>0</v>
          </cell>
          <cell r="E282">
            <v>3287.99</v>
          </cell>
          <cell r="F282">
            <v>48341.72</v>
          </cell>
          <cell r="H282">
            <v>48341.72</v>
          </cell>
          <cell r="J282">
            <v>38029.050000000003</v>
          </cell>
          <cell r="K282">
            <v>38029.050000000003</v>
          </cell>
          <cell r="L282">
            <v>51629.71</v>
          </cell>
          <cell r="M282">
            <v>38029.050000000003</v>
          </cell>
          <cell r="N282">
            <v>89658.760000000009</v>
          </cell>
          <cell r="O282">
            <v>6145.7999999999993</v>
          </cell>
          <cell r="P282">
            <v>0</v>
          </cell>
          <cell r="Q282">
            <v>6145.7999999999993</v>
          </cell>
          <cell r="R282">
            <v>112724.92</v>
          </cell>
          <cell r="S282">
            <v>0</v>
          </cell>
          <cell r="T282">
            <v>112724.92</v>
          </cell>
          <cell r="U282">
            <v>0</v>
          </cell>
          <cell r="V282">
            <v>72302.3</v>
          </cell>
          <cell r="W282">
            <v>72302.3</v>
          </cell>
          <cell r="X282">
            <v>118870.72</v>
          </cell>
          <cell r="Y282">
            <v>72302.3</v>
          </cell>
          <cell r="Z282">
            <v>191173.02000000002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-8870.43</v>
          </cell>
          <cell r="D283">
            <v>0</v>
          </cell>
          <cell r="E283">
            <v>-8870.43</v>
          </cell>
          <cell r="F283">
            <v>-12311.05</v>
          </cell>
          <cell r="H283">
            <v>-12311.05</v>
          </cell>
          <cell r="K283">
            <v>0</v>
          </cell>
          <cell r="L283">
            <v>-21181.48</v>
          </cell>
          <cell r="M283">
            <v>0</v>
          </cell>
          <cell r="N283">
            <v>-21181.48</v>
          </cell>
          <cell r="O283">
            <v>-13705.45</v>
          </cell>
          <cell r="P283">
            <v>0</v>
          </cell>
          <cell r="Q283">
            <v>-13705.45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-49811.06</v>
          </cell>
          <cell r="Y283">
            <v>0</v>
          </cell>
          <cell r="Z283">
            <v>-49811.06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-4722.3999999999996</v>
          </cell>
          <cell r="P284">
            <v>0</v>
          </cell>
          <cell r="Q284">
            <v>-4722.3999999999996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-4776.07</v>
          </cell>
          <cell r="Y284">
            <v>0</v>
          </cell>
          <cell r="Z284">
            <v>-4776.07</v>
          </cell>
        </row>
        <row r="285">
          <cell r="A285">
            <v>999999</v>
          </cell>
          <cell r="B285" t="str">
            <v>Contra Account</v>
          </cell>
          <cell r="C285">
            <v>8966838.4100000039</v>
          </cell>
          <cell r="D285">
            <v>0</v>
          </cell>
          <cell r="E285">
            <v>8966838.4100000039</v>
          </cell>
          <cell r="F285">
            <v>16091731.990000008</v>
          </cell>
          <cell r="G285">
            <v>0</v>
          </cell>
          <cell r="H285">
            <v>18608089.739999991</v>
          </cell>
          <cell r="I285">
            <v>0</v>
          </cell>
          <cell r="J285">
            <v>4841049.2799999965</v>
          </cell>
          <cell r="K285">
            <v>4841049.2799999965</v>
          </cell>
          <cell r="L285">
            <v>34040540.57000003</v>
          </cell>
          <cell r="M285">
            <v>4841049.2799999965</v>
          </cell>
          <cell r="N285">
            <v>38881589.850000016</v>
          </cell>
          <cell r="O285">
            <v>9399073.3400000036</v>
          </cell>
          <cell r="P285">
            <v>0</v>
          </cell>
          <cell r="Q285">
            <v>9399073.3400000036</v>
          </cell>
          <cell r="R285">
            <v>13576926.959999966</v>
          </cell>
          <cell r="S285">
            <v>0</v>
          </cell>
          <cell r="T285">
            <v>13576926.959999966</v>
          </cell>
          <cell r="U285">
            <v>0</v>
          </cell>
          <cell r="V285">
            <v>7045964.1100000059</v>
          </cell>
          <cell r="W285">
            <v>7045964.1100000059</v>
          </cell>
          <cell r="X285">
            <v>22976000.300000012</v>
          </cell>
          <cell r="Y285">
            <v>7045964.1100000059</v>
          </cell>
          <cell r="Z285">
            <v>5.6003045756369829E-8</v>
          </cell>
        </row>
      </sheetData>
      <sheetData sheetId="12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15298.43</v>
          </cell>
        </row>
        <row r="9">
          <cell r="A9" t="str">
            <v>11001-02</v>
          </cell>
          <cell r="B9" t="str">
            <v>Petty Cash</v>
          </cell>
          <cell r="Z9">
            <v>28183.75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1554409.07</v>
          </cell>
        </row>
        <row r="12">
          <cell r="A12" t="str">
            <v>11002-04</v>
          </cell>
          <cell r="B12" t="str">
            <v>Saving A/C - Bay : Bangpoo</v>
          </cell>
          <cell r="Z12">
            <v>54333039.229999997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1579527.16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1267.96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-19681.04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11817.62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217080657.77000001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159039.88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3270088.26</v>
          </cell>
          <cell r="E34">
            <v>3270088.26</v>
          </cell>
          <cell r="F34">
            <v>3723327.45</v>
          </cell>
          <cell r="G34">
            <v>0</v>
          </cell>
          <cell r="H34">
            <v>3723327.45</v>
          </cell>
          <cell r="K34">
            <v>0</v>
          </cell>
          <cell r="L34">
            <v>6993415.71</v>
          </cell>
          <cell r="M34">
            <v>0</v>
          </cell>
          <cell r="N34">
            <v>6993415.71</v>
          </cell>
          <cell r="O34">
            <v>3270088.26</v>
          </cell>
          <cell r="P34">
            <v>0</v>
          </cell>
          <cell r="Q34">
            <v>3270088.26</v>
          </cell>
          <cell r="R34">
            <v>3723327.45</v>
          </cell>
          <cell r="S34">
            <v>0</v>
          </cell>
          <cell r="T34">
            <v>3723327.45</v>
          </cell>
          <cell r="V34">
            <v>0</v>
          </cell>
          <cell r="W34">
            <v>0</v>
          </cell>
          <cell r="X34">
            <v>6993415.71</v>
          </cell>
          <cell r="Y34">
            <v>0</v>
          </cell>
          <cell r="Z34">
            <v>6993415.71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807798.89</v>
          </cell>
          <cell r="E36">
            <v>807798.89</v>
          </cell>
          <cell r="F36">
            <v>3345096.4</v>
          </cell>
          <cell r="G36">
            <v>0</v>
          </cell>
          <cell r="H36">
            <v>3345096.4</v>
          </cell>
          <cell r="J36">
            <v>746548.42</v>
          </cell>
          <cell r="K36">
            <v>746548.42</v>
          </cell>
          <cell r="L36">
            <v>4152895.29</v>
          </cell>
          <cell r="M36">
            <v>746548.42</v>
          </cell>
          <cell r="N36">
            <v>4899443.71</v>
          </cell>
          <cell r="O36">
            <v>807798.89</v>
          </cell>
          <cell r="P36">
            <v>0</v>
          </cell>
          <cell r="Q36">
            <v>807798.89</v>
          </cell>
          <cell r="R36">
            <v>3345096.4</v>
          </cell>
          <cell r="S36">
            <v>0</v>
          </cell>
          <cell r="T36">
            <v>3345096.4</v>
          </cell>
          <cell r="V36">
            <v>746548.42</v>
          </cell>
          <cell r="W36">
            <v>746548.42</v>
          </cell>
          <cell r="X36">
            <v>4152895.29</v>
          </cell>
          <cell r="Y36">
            <v>746548.42</v>
          </cell>
          <cell r="Z36">
            <v>4899443.71</v>
          </cell>
        </row>
        <row r="37">
          <cell r="A37" t="str">
            <v>11009-04</v>
          </cell>
          <cell r="B37" t="str">
            <v>Packing Material in Stock</v>
          </cell>
          <cell r="C37">
            <v>5429.5</v>
          </cell>
          <cell r="E37">
            <v>5429.5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5429.5</v>
          </cell>
          <cell r="M37">
            <v>0</v>
          </cell>
          <cell r="N37">
            <v>5429.5</v>
          </cell>
          <cell r="O37">
            <v>5429.5</v>
          </cell>
          <cell r="P37">
            <v>0</v>
          </cell>
          <cell r="Q37">
            <v>5429.5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5429.5</v>
          </cell>
          <cell r="Y37">
            <v>0</v>
          </cell>
          <cell r="Z37">
            <v>5429.5</v>
          </cell>
        </row>
        <row r="38">
          <cell r="A38" t="str">
            <v>11009-05</v>
          </cell>
          <cell r="B38" t="str">
            <v>Factory Supplies In Stock</v>
          </cell>
          <cell r="C38">
            <v>32939.629999999997</v>
          </cell>
          <cell r="E38">
            <v>32939.629999999997</v>
          </cell>
          <cell r="F38">
            <v>49459.5</v>
          </cell>
          <cell r="G38">
            <v>0</v>
          </cell>
          <cell r="H38">
            <v>49459.5</v>
          </cell>
          <cell r="K38">
            <v>0</v>
          </cell>
          <cell r="L38">
            <v>82399.13</v>
          </cell>
          <cell r="M38">
            <v>0</v>
          </cell>
          <cell r="N38">
            <v>82399.13</v>
          </cell>
          <cell r="O38">
            <v>32939.629999999997</v>
          </cell>
          <cell r="P38">
            <v>0</v>
          </cell>
          <cell r="Q38">
            <v>32939.629999999997</v>
          </cell>
          <cell r="R38">
            <v>49459.5</v>
          </cell>
          <cell r="S38">
            <v>0</v>
          </cell>
          <cell r="T38">
            <v>49459.5</v>
          </cell>
          <cell r="V38">
            <v>0</v>
          </cell>
          <cell r="W38">
            <v>0</v>
          </cell>
          <cell r="X38">
            <v>82399.13</v>
          </cell>
          <cell r="Y38">
            <v>0</v>
          </cell>
          <cell r="Z38">
            <v>82399.13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2322926.5</v>
          </cell>
          <cell r="E39">
            <v>2322926.5</v>
          </cell>
          <cell r="F39">
            <v>5042721.4000000004</v>
          </cell>
          <cell r="G39">
            <v>0</v>
          </cell>
          <cell r="H39">
            <v>5042721.4000000004</v>
          </cell>
          <cell r="J39">
            <v>2020239.14</v>
          </cell>
          <cell r="K39">
            <v>2020239.14</v>
          </cell>
          <cell r="L39">
            <v>7365647.9000000004</v>
          </cell>
          <cell r="M39">
            <v>2020239.14</v>
          </cell>
          <cell r="N39">
            <v>9385887.040000001</v>
          </cell>
          <cell r="O39">
            <v>2322926.5</v>
          </cell>
          <cell r="P39">
            <v>0</v>
          </cell>
          <cell r="Q39">
            <v>2322926.5</v>
          </cell>
          <cell r="R39">
            <v>5042721.4000000004</v>
          </cell>
          <cell r="S39">
            <v>0</v>
          </cell>
          <cell r="T39">
            <v>5042721.4000000004</v>
          </cell>
          <cell r="V39">
            <v>2020239.14</v>
          </cell>
          <cell r="W39">
            <v>2020239.14</v>
          </cell>
          <cell r="X39">
            <v>7365647.9000000004</v>
          </cell>
          <cell r="Y39">
            <v>2020239.14</v>
          </cell>
          <cell r="Z39">
            <v>9385887.040000001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2896246.92</v>
          </cell>
          <cell r="E40">
            <v>2896246.92</v>
          </cell>
          <cell r="F40">
            <v>177838.59</v>
          </cell>
          <cell r="G40">
            <v>0</v>
          </cell>
          <cell r="H40">
            <v>177838.59</v>
          </cell>
          <cell r="J40">
            <v>4725.46</v>
          </cell>
          <cell r="K40">
            <v>4725.46</v>
          </cell>
          <cell r="L40">
            <v>3074085.51</v>
          </cell>
          <cell r="M40">
            <v>4725.46</v>
          </cell>
          <cell r="N40">
            <v>3078810.9699999997</v>
          </cell>
          <cell r="O40">
            <v>2896246.92</v>
          </cell>
          <cell r="P40">
            <v>0</v>
          </cell>
          <cell r="Q40">
            <v>2896246.92</v>
          </cell>
          <cell r="R40">
            <v>177838.59</v>
          </cell>
          <cell r="S40">
            <v>0</v>
          </cell>
          <cell r="T40">
            <v>177838.59</v>
          </cell>
          <cell r="V40">
            <v>4725.46</v>
          </cell>
          <cell r="W40">
            <v>4725.46</v>
          </cell>
          <cell r="X40">
            <v>3074085.51</v>
          </cell>
          <cell r="Y40">
            <v>4725.46</v>
          </cell>
          <cell r="Z40">
            <v>3078810.9699999997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100237.26</v>
          </cell>
        </row>
        <row r="48">
          <cell r="A48" t="str">
            <v>11010-02</v>
          </cell>
          <cell r="B48" t="str">
            <v>Prepaid Expense</v>
          </cell>
          <cell r="Z48">
            <v>1282313.22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1782210.41</v>
          </cell>
        </row>
        <row r="52">
          <cell r="A52" t="str">
            <v>11010-06</v>
          </cell>
          <cell r="B52" t="str">
            <v>Purchase Vat</v>
          </cell>
          <cell r="Z52">
            <v>5381699.8399999999</v>
          </cell>
        </row>
        <row r="53">
          <cell r="A53" t="str">
            <v>11010-07</v>
          </cell>
          <cell r="B53" t="str">
            <v>Vat in Transit</v>
          </cell>
          <cell r="Z53">
            <v>178896.06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5251200.0999999996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1152326.9099999999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810373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-27748305.140000001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-107050891.66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-482480200.32999998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-6130473.75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-26521866.800000001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-3491989.31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-11968714.41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-8014741.5199999996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-222195777.13</v>
          </cell>
        </row>
        <row r="87">
          <cell r="A87" t="str">
            <v>21002-02</v>
          </cell>
          <cell r="B87" t="str">
            <v>Accounts Payable - Export</v>
          </cell>
          <cell r="Z87">
            <v>-350612.07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-23548916.780000001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-10058696.26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-204102.26</v>
          </cell>
        </row>
        <row r="96">
          <cell r="A96" t="str">
            <v>21004-02</v>
          </cell>
          <cell r="B96" t="str">
            <v>W/T Phor Ngor Dor 3</v>
          </cell>
          <cell r="Z96">
            <v>-1485</v>
          </cell>
        </row>
        <row r="97">
          <cell r="A97" t="str">
            <v>21004-03</v>
          </cell>
          <cell r="B97" t="str">
            <v>W/T Phor Ngor Dor 1</v>
          </cell>
          <cell r="Z97">
            <v>-944609.48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-25000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-595254</v>
          </cell>
        </row>
        <row r="102">
          <cell r="A102" t="str">
            <v>21007-01</v>
          </cell>
          <cell r="B102" t="str">
            <v>Selling Tax</v>
          </cell>
          <cell r="Z102">
            <v>-7050301.3600000003</v>
          </cell>
        </row>
        <row r="103">
          <cell r="A103" t="str">
            <v>21008-01</v>
          </cell>
          <cell r="B103" t="str">
            <v>Accrued Bonus</v>
          </cell>
          <cell r="Z103">
            <v>-2947115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-16342228.279999999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-504343.57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-9611207.6400000006</v>
          </cell>
          <cell r="D115">
            <v>0</v>
          </cell>
          <cell r="E115">
            <v>-9611207.6400000006</v>
          </cell>
          <cell r="F115">
            <v>-47268199.119999997</v>
          </cell>
          <cell r="G115">
            <v>0</v>
          </cell>
          <cell r="H115">
            <v>-47268199.119999997</v>
          </cell>
          <cell r="J115">
            <v>-31117017.200000003</v>
          </cell>
          <cell r="K115">
            <v>-31117017.200000003</v>
          </cell>
          <cell r="L115">
            <v>-56879406.759999998</v>
          </cell>
          <cell r="M115">
            <v>-31117017.200000003</v>
          </cell>
          <cell r="N115">
            <v>-87996423.960000008</v>
          </cell>
          <cell r="O115">
            <v>-46325039.210000001</v>
          </cell>
          <cell r="P115">
            <v>0</v>
          </cell>
          <cell r="Q115">
            <v>-46325039.210000001</v>
          </cell>
          <cell r="R115">
            <v>-158932248.37</v>
          </cell>
          <cell r="S115">
            <v>0</v>
          </cell>
          <cell r="T115">
            <v>-158932248.37</v>
          </cell>
          <cell r="U115">
            <v>0</v>
          </cell>
          <cell r="V115">
            <v>-105524680</v>
          </cell>
          <cell r="W115">
            <v>-105524680</v>
          </cell>
          <cell r="X115">
            <v>-205257287.58000001</v>
          </cell>
          <cell r="Y115">
            <v>-105524680</v>
          </cell>
          <cell r="Z115">
            <v>-310781967.58000004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Adjust Price</v>
          </cell>
          <cell r="E118">
            <v>0</v>
          </cell>
          <cell r="F118">
            <v>-5257392</v>
          </cell>
          <cell r="G118">
            <v>0</v>
          </cell>
          <cell r="H118">
            <v>-5257392</v>
          </cell>
          <cell r="J118">
            <v>-5450880</v>
          </cell>
          <cell r="K118">
            <v>-5450880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-5257392</v>
          </cell>
          <cell r="S118">
            <v>0</v>
          </cell>
          <cell r="T118">
            <v>-5257392</v>
          </cell>
          <cell r="U118">
            <v>0</v>
          </cell>
          <cell r="V118">
            <v>-5450880</v>
          </cell>
          <cell r="W118">
            <v>-5450880</v>
          </cell>
          <cell r="X118">
            <v>-5257392</v>
          </cell>
          <cell r="Y118">
            <v>-5450880</v>
          </cell>
          <cell r="Z118">
            <v>-10708272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159150</v>
          </cell>
          <cell r="G119">
            <v>0</v>
          </cell>
          <cell r="H119">
            <v>159150</v>
          </cell>
          <cell r="K119">
            <v>0</v>
          </cell>
          <cell r="L119">
            <v>159150</v>
          </cell>
          <cell r="M119">
            <v>0</v>
          </cell>
          <cell r="N119">
            <v>159150</v>
          </cell>
          <cell r="O119">
            <v>0</v>
          </cell>
          <cell r="P119">
            <v>0</v>
          </cell>
          <cell r="Q119">
            <v>0</v>
          </cell>
          <cell r="R119">
            <v>469200</v>
          </cell>
          <cell r="S119">
            <v>0</v>
          </cell>
          <cell r="T119">
            <v>469200</v>
          </cell>
          <cell r="U119">
            <v>0</v>
          </cell>
          <cell r="V119">
            <v>0</v>
          </cell>
          <cell r="W119">
            <v>0</v>
          </cell>
          <cell r="X119">
            <v>469200</v>
          </cell>
          <cell r="Y119">
            <v>0</v>
          </cell>
          <cell r="Z119">
            <v>469200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-38130.26</v>
          </cell>
          <cell r="D122">
            <v>0</v>
          </cell>
          <cell r="E122">
            <v>-38130.26</v>
          </cell>
          <cell r="F122">
            <v>-358083.37</v>
          </cell>
          <cell r="G122">
            <v>0</v>
          </cell>
          <cell r="H122">
            <v>-358083.37</v>
          </cell>
          <cell r="K122">
            <v>0</v>
          </cell>
          <cell r="L122">
            <v>-396213.63</v>
          </cell>
          <cell r="M122">
            <v>0</v>
          </cell>
          <cell r="N122">
            <v>-396213.63</v>
          </cell>
          <cell r="O122">
            <v>-172965.03</v>
          </cell>
          <cell r="P122">
            <v>0</v>
          </cell>
          <cell r="Q122">
            <v>-172965.03</v>
          </cell>
          <cell r="R122">
            <v>-1040882.12</v>
          </cell>
          <cell r="S122">
            <v>0</v>
          </cell>
          <cell r="T122">
            <v>-1040882.12</v>
          </cell>
          <cell r="U122">
            <v>0</v>
          </cell>
          <cell r="V122">
            <v>0</v>
          </cell>
          <cell r="W122">
            <v>0</v>
          </cell>
          <cell r="X122">
            <v>-1213847.1499999999</v>
          </cell>
          <cell r="Y122">
            <v>0</v>
          </cell>
          <cell r="Z122">
            <v>-1213847.1499999999</v>
          </cell>
        </row>
        <row r="123">
          <cell r="A123" t="str">
            <v>43000-02</v>
          </cell>
          <cell r="B123" t="str">
            <v>Other Income</v>
          </cell>
          <cell r="C123">
            <v>-53967.9</v>
          </cell>
          <cell r="D123">
            <v>0</v>
          </cell>
          <cell r="E123">
            <v>-53967.9</v>
          </cell>
          <cell r="F123">
            <v>-239496.13</v>
          </cell>
          <cell r="G123">
            <v>0</v>
          </cell>
          <cell r="H123">
            <v>-239496.13</v>
          </cell>
          <cell r="K123">
            <v>0</v>
          </cell>
          <cell r="L123">
            <v>-293464.03000000003</v>
          </cell>
          <cell r="M123">
            <v>0</v>
          </cell>
          <cell r="N123">
            <v>-293464.03000000003</v>
          </cell>
          <cell r="O123">
            <v>-127075.08</v>
          </cell>
          <cell r="P123">
            <v>0</v>
          </cell>
          <cell r="Q123">
            <v>-127075.08</v>
          </cell>
          <cell r="R123">
            <v>-4613230.4799999995</v>
          </cell>
          <cell r="S123">
            <v>0</v>
          </cell>
          <cell r="T123">
            <v>-4613230.4799999995</v>
          </cell>
          <cell r="U123">
            <v>0</v>
          </cell>
          <cell r="V123">
            <v>0</v>
          </cell>
          <cell r="W123">
            <v>0</v>
          </cell>
          <cell r="X123">
            <v>-4740305.5599999996</v>
          </cell>
          <cell r="Y123">
            <v>0</v>
          </cell>
          <cell r="Z123">
            <v>-4740305.5599999996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-53967.9</v>
          </cell>
          <cell r="D125">
            <v>0</v>
          </cell>
          <cell r="E125">
            <v>-53967.9</v>
          </cell>
          <cell r="F125">
            <v>-239496.13</v>
          </cell>
          <cell r="H125">
            <v>-239496.13</v>
          </cell>
          <cell r="L125">
            <v>-293464.03000000003</v>
          </cell>
          <cell r="M125">
            <v>0</v>
          </cell>
          <cell r="N125">
            <v>-293464.03000000003</v>
          </cell>
          <cell r="O125">
            <v>-104075.08</v>
          </cell>
          <cell r="P125">
            <v>0</v>
          </cell>
          <cell r="Q125">
            <v>-104075.08</v>
          </cell>
          <cell r="R125">
            <v>-4432777.8</v>
          </cell>
          <cell r="S125">
            <v>0</v>
          </cell>
          <cell r="T125">
            <v>-4432777.8</v>
          </cell>
          <cell r="U125">
            <v>0</v>
          </cell>
          <cell r="V125">
            <v>0</v>
          </cell>
          <cell r="W125">
            <v>0</v>
          </cell>
          <cell r="X125">
            <v>-4536852.88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-1829428.47</v>
          </cell>
          <cell r="J128">
            <v>1829428.47</v>
          </cell>
          <cell r="K128">
            <v>1829428.47</v>
          </cell>
          <cell r="L128">
            <v>-1829428.47</v>
          </cell>
          <cell r="M128">
            <v>1829428.47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-6522912.1299999999</v>
          </cell>
          <cell r="S128">
            <v>0</v>
          </cell>
          <cell r="T128">
            <v>-6522912.1299999999</v>
          </cell>
          <cell r="U128">
            <v>0</v>
          </cell>
          <cell r="V128">
            <v>6522912.1299999999</v>
          </cell>
          <cell r="W128">
            <v>6522912.1299999999</v>
          </cell>
          <cell r="X128">
            <v>-6522912.1299999999</v>
          </cell>
          <cell r="Y128">
            <v>6522912.1299999999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3853109.43</v>
          </cell>
          <cell r="D132">
            <v>0</v>
          </cell>
          <cell r="E132">
            <v>3853109.43</v>
          </cell>
          <cell r="F132">
            <v>3305881.56</v>
          </cell>
          <cell r="G132">
            <v>0</v>
          </cell>
          <cell r="H132">
            <v>3305881.56</v>
          </cell>
          <cell r="K132">
            <v>0</v>
          </cell>
          <cell r="L132">
            <v>7158990.9900000002</v>
          </cell>
          <cell r="M132">
            <v>0</v>
          </cell>
          <cell r="N132">
            <v>7158990.9900000002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781566.86</v>
          </cell>
          <cell r="D134">
            <v>0</v>
          </cell>
          <cell r="E134">
            <v>781566.86</v>
          </cell>
          <cell r="F134">
            <v>3788073.59</v>
          </cell>
          <cell r="G134">
            <v>0</v>
          </cell>
          <cell r="H134">
            <v>3788073.59</v>
          </cell>
          <cell r="J134">
            <v>704495.38</v>
          </cell>
          <cell r="K134">
            <v>704495.38</v>
          </cell>
          <cell r="L134">
            <v>4569640.45</v>
          </cell>
          <cell r="M134">
            <v>704495.38</v>
          </cell>
          <cell r="N134">
            <v>5274135.83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5675</v>
          </cell>
          <cell r="D135">
            <v>0</v>
          </cell>
          <cell r="E135">
            <v>5675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5675</v>
          </cell>
          <cell r="M135">
            <v>0</v>
          </cell>
          <cell r="N135">
            <v>5675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1297462.96</v>
          </cell>
          <cell r="D136">
            <v>0</v>
          </cell>
          <cell r="E136">
            <v>1297462.96</v>
          </cell>
          <cell r="F136">
            <v>4893805.75</v>
          </cell>
          <cell r="G136">
            <v>0</v>
          </cell>
          <cell r="H136">
            <v>4893805.75</v>
          </cell>
          <cell r="J136">
            <v>1581279.22</v>
          </cell>
          <cell r="K136">
            <v>1581279.22</v>
          </cell>
          <cell r="L136">
            <v>6191268.71</v>
          </cell>
          <cell r="M136">
            <v>1581279.22</v>
          </cell>
          <cell r="N136">
            <v>7772547.9299999997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2689157.41</v>
          </cell>
          <cell r="E137">
            <v>2689157.41</v>
          </cell>
          <cell r="F137">
            <v>17645.759999999998</v>
          </cell>
          <cell r="G137">
            <v>0</v>
          </cell>
          <cell r="H137">
            <v>17645.759999999998</v>
          </cell>
          <cell r="J137">
            <v>4357.66</v>
          </cell>
          <cell r="K137">
            <v>4357.66</v>
          </cell>
          <cell r="L137">
            <v>2706803.17</v>
          </cell>
          <cell r="M137">
            <v>4357.66</v>
          </cell>
          <cell r="N137">
            <v>2711160.83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-3270088.26</v>
          </cell>
          <cell r="D139">
            <v>0</v>
          </cell>
          <cell r="E139">
            <v>-3270088.26</v>
          </cell>
          <cell r="F139">
            <v>-3723327.45</v>
          </cell>
          <cell r="H139">
            <v>-3723327.45</v>
          </cell>
          <cell r="J139">
            <v>0</v>
          </cell>
          <cell r="K139">
            <v>0</v>
          </cell>
          <cell r="L139">
            <v>-6993415.71</v>
          </cell>
          <cell r="M139">
            <v>0</v>
          </cell>
          <cell r="N139">
            <v>-6993415.71</v>
          </cell>
          <cell r="O139">
            <v>-3270088.26</v>
          </cell>
          <cell r="P139">
            <v>0</v>
          </cell>
          <cell r="Q139">
            <v>-3270088.26</v>
          </cell>
          <cell r="R139">
            <v>-3723327.45</v>
          </cell>
          <cell r="S139">
            <v>0</v>
          </cell>
          <cell r="T139">
            <v>-3723327.45</v>
          </cell>
          <cell r="U139">
            <v>0</v>
          </cell>
          <cell r="V139">
            <v>0</v>
          </cell>
          <cell r="W139">
            <v>0</v>
          </cell>
          <cell r="X139">
            <v>-6993415.71</v>
          </cell>
          <cell r="Y139">
            <v>0</v>
          </cell>
          <cell r="Z139">
            <v>-6993415.71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-807798.89</v>
          </cell>
          <cell r="D141">
            <v>0</v>
          </cell>
          <cell r="E141">
            <v>-807798.89</v>
          </cell>
          <cell r="F141">
            <v>-3345096.4</v>
          </cell>
          <cell r="H141">
            <v>-3345096.4</v>
          </cell>
          <cell r="J141">
            <v>-746548.42</v>
          </cell>
          <cell r="K141">
            <v>-746548.42</v>
          </cell>
          <cell r="L141">
            <v>-4152895.29</v>
          </cell>
          <cell r="M141">
            <v>-746548.42</v>
          </cell>
          <cell r="N141">
            <v>-4899443.71</v>
          </cell>
          <cell r="O141">
            <v>-807798.89</v>
          </cell>
          <cell r="P141">
            <v>0</v>
          </cell>
          <cell r="Q141">
            <v>-807798.89</v>
          </cell>
          <cell r="R141">
            <v>-3345096.4</v>
          </cell>
          <cell r="S141">
            <v>0</v>
          </cell>
          <cell r="T141">
            <v>-3345096.4</v>
          </cell>
          <cell r="U141">
            <v>0</v>
          </cell>
          <cell r="V141">
            <v>-746548.42</v>
          </cell>
          <cell r="W141">
            <v>-746548.42</v>
          </cell>
          <cell r="X141">
            <v>-4152895.29</v>
          </cell>
          <cell r="Y141">
            <v>-746548.42</v>
          </cell>
          <cell r="Z141">
            <v>-4899443.71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-5429.5</v>
          </cell>
          <cell r="D142">
            <v>0</v>
          </cell>
          <cell r="E142">
            <v>-5429.5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-5429.5</v>
          </cell>
          <cell r="M142">
            <v>0</v>
          </cell>
          <cell r="N142">
            <v>-5429.5</v>
          </cell>
          <cell r="O142">
            <v>-5429.5</v>
          </cell>
          <cell r="P142">
            <v>0</v>
          </cell>
          <cell r="Q142">
            <v>-5429.5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-5429.5</v>
          </cell>
          <cell r="Y142">
            <v>0</v>
          </cell>
          <cell r="Z142">
            <v>-5429.5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-2322926.5</v>
          </cell>
          <cell r="D143">
            <v>0</v>
          </cell>
          <cell r="E143">
            <v>-2322926.5</v>
          </cell>
          <cell r="F143">
            <v>-5042721.4000000004</v>
          </cell>
          <cell r="H143">
            <v>-5042721.4000000004</v>
          </cell>
          <cell r="J143">
            <v>-2020239.14</v>
          </cell>
          <cell r="K143">
            <v>-2020239.14</v>
          </cell>
          <cell r="M143">
            <v>-2020239.14</v>
          </cell>
          <cell r="N143">
            <v>-2020239.14</v>
          </cell>
          <cell r="O143">
            <v>-2322926.5</v>
          </cell>
          <cell r="P143">
            <v>0</v>
          </cell>
          <cell r="Q143">
            <v>-2322926.5</v>
          </cell>
          <cell r="R143">
            <v>-5042721.4000000004</v>
          </cell>
          <cell r="S143">
            <v>0</v>
          </cell>
          <cell r="T143">
            <v>-5042721.4000000004</v>
          </cell>
          <cell r="U143">
            <v>0</v>
          </cell>
          <cell r="V143">
            <v>-2020239.14</v>
          </cell>
          <cell r="W143">
            <v>-2020239.14</v>
          </cell>
          <cell r="X143">
            <v>-7365647.9000000004</v>
          </cell>
          <cell r="Y143">
            <v>-2020239.14</v>
          </cell>
          <cell r="Z143">
            <v>-9385887.040000001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-2896246.92</v>
          </cell>
          <cell r="D144">
            <v>0</v>
          </cell>
          <cell r="E144">
            <v>-2896246.92</v>
          </cell>
          <cell r="F144">
            <v>-177838.59</v>
          </cell>
          <cell r="H144">
            <v>-177838.59</v>
          </cell>
          <cell r="J144">
            <v>-4725.46</v>
          </cell>
          <cell r="K144">
            <v>-4725.46</v>
          </cell>
          <cell r="M144">
            <v>-4725.46</v>
          </cell>
          <cell r="N144">
            <v>-4725.46</v>
          </cell>
          <cell r="O144">
            <v>-2896246.92</v>
          </cell>
          <cell r="P144">
            <v>0</v>
          </cell>
          <cell r="Q144">
            <v>-2896246.92</v>
          </cell>
          <cell r="R144">
            <v>-177838.59</v>
          </cell>
          <cell r="S144">
            <v>0</v>
          </cell>
          <cell r="T144">
            <v>-177838.59</v>
          </cell>
          <cell r="U144">
            <v>0</v>
          </cell>
          <cell r="V144">
            <v>-4725.46</v>
          </cell>
          <cell r="W144">
            <v>-4725.46</v>
          </cell>
          <cell r="X144">
            <v>-3074085.51</v>
          </cell>
          <cell r="Y144">
            <v>-4725.46</v>
          </cell>
          <cell r="Z144">
            <v>-3078810.9699999997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4363858.58</v>
          </cell>
          <cell r="D146">
            <v>0</v>
          </cell>
          <cell r="E146">
            <v>4363858.58</v>
          </cell>
          <cell r="F146">
            <v>5938992.8300000001</v>
          </cell>
          <cell r="H146">
            <v>5938992.8300000001</v>
          </cell>
          <cell r="K146">
            <v>0</v>
          </cell>
          <cell r="L146">
            <v>10302851.41</v>
          </cell>
          <cell r="M146">
            <v>0</v>
          </cell>
          <cell r="N146">
            <v>10302851.41</v>
          </cell>
          <cell r="O146">
            <v>20252235.990000002</v>
          </cell>
          <cell r="P146">
            <v>0</v>
          </cell>
          <cell r="Q146">
            <v>20252235.990000002</v>
          </cell>
          <cell r="R146">
            <v>18066235.119999997</v>
          </cell>
          <cell r="S146">
            <v>0</v>
          </cell>
          <cell r="T146">
            <v>18066235.119999997</v>
          </cell>
          <cell r="U146">
            <v>0</v>
          </cell>
          <cell r="V146">
            <v>0</v>
          </cell>
          <cell r="W146">
            <v>0</v>
          </cell>
          <cell r="X146">
            <v>38318471.109999999</v>
          </cell>
          <cell r="Y146">
            <v>0</v>
          </cell>
          <cell r="Z146">
            <v>38318471.109999999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2285880.5299999998</v>
          </cell>
          <cell r="D148">
            <v>0</v>
          </cell>
          <cell r="E148">
            <v>2285880.5299999998</v>
          </cell>
          <cell r="F148">
            <v>33938112.200000003</v>
          </cell>
          <cell r="H148">
            <v>33938112.200000003</v>
          </cell>
          <cell r="J148">
            <v>23340927.739999998</v>
          </cell>
          <cell r="K148">
            <v>23340927.739999998</v>
          </cell>
          <cell r="L148">
            <v>36223992.730000004</v>
          </cell>
          <cell r="M148">
            <v>23340927.739999998</v>
          </cell>
          <cell r="N148">
            <v>59564920.469999999</v>
          </cell>
          <cell r="O148">
            <v>8411474.1799999997</v>
          </cell>
          <cell r="P148">
            <v>0</v>
          </cell>
          <cell r="Q148">
            <v>8411474.1799999997</v>
          </cell>
          <cell r="R148">
            <v>120496867.93000001</v>
          </cell>
          <cell r="S148">
            <v>0</v>
          </cell>
          <cell r="T148">
            <v>120496867.93000001</v>
          </cell>
          <cell r="U148">
            <v>0</v>
          </cell>
          <cell r="V148">
            <v>82507130.689999998</v>
          </cell>
          <cell r="W148">
            <v>82507130.689999998</v>
          </cell>
          <cell r="X148">
            <v>128908342.11000001</v>
          </cell>
          <cell r="Y148">
            <v>82507130.689999998</v>
          </cell>
          <cell r="Z148">
            <v>211415472.80000001</v>
          </cell>
        </row>
        <row r="149">
          <cell r="B149" t="str">
            <v>Purchase : Packing (goods)</v>
          </cell>
          <cell r="C149">
            <v>7687</v>
          </cell>
          <cell r="D149">
            <v>0</v>
          </cell>
          <cell r="E149">
            <v>7687</v>
          </cell>
          <cell r="F149">
            <v>0</v>
          </cell>
          <cell r="H149">
            <v>0</v>
          </cell>
          <cell r="K149">
            <v>0</v>
          </cell>
          <cell r="L149">
            <v>7687</v>
          </cell>
          <cell r="M149">
            <v>0</v>
          </cell>
          <cell r="N149">
            <v>7687</v>
          </cell>
          <cell r="O149">
            <v>100968</v>
          </cell>
          <cell r="P149">
            <v>0</v>
          </cell>
          <cell r="Q149">
            <v>100968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13863.89</v>
          </cell>
          <cell r="E150">
            <v>13863.89</v>
          </cell>
          <cell r="F150">
            <v>75661.91</v>
          </cell>
          <cell r="H150">
            <v>75661.91</v>
          </cell>
          <cell r="J150">
            <v>52231.79</v>
          </cell>
          <cell r="K150">
            <v>52231.79</v>
          </cell>
          <cell r="L150">
            <v>89525.8</v>
          </cell>
          <cell r="M150">
            <v>52231.79</v>
          </cell>
          <cell r="N150">
            <v>141757.59</v>
          </cell>
          <cell r="O150">
            <v>114489.79</v>
          </cell>
          <cell r="P150">
            <v>0</v>
          </cell>
          <cell r="Q150">
            <v>114489.79</v>
          </cell>
          <cell r="R150">
            <v>389798.41000000003</v>
          </cell>
          <cell r="S150">
            <v>0</v>
          </cell>
          <cell r="T150">
            <v>389798.41000000003</v>
          </cell>
          <cell r="U150">
            <v>0</v>
          </cell>
          <cell r="V150">
            <v>254970.12</v>
          </cell>
          <cell r="W150">
            <v>254970.12</v>
          </cell>
          <cell r="Y150">
            <v>254970.12</v>
          </cell>
        </row>
        <row r="151">
          <cell r="A151" t="str">
            <v>51004-04</v>
          </cell>
          <cell r="B151" t="str">
            <v>Purchase : Packing</v>
          </cell>
          <cell r="C151">
            <v>21550.89</v>
          </cell>
          <cell r="D151">
            <v>0</v>
          </cell>
          <cell r="E151">
            <v>21550.89</v>
          </cell>
          <cell r="F151">
            <v>75661.91</v>
          </cell>
          <cell r="H151">
            <v>75661.91</v>
          </cell>
          <cell r="J151">
            <v>52231.79</v>
          </cell>
          <cell r="K151">
            <v>52231.79</v>
          </cell>
          <cell r="L151">
            <v>97212.800000000003</v>
          </cell>
          <cell r="M151">
            <v>52231.79</v>
          </cell>
          <cell r="N151">
            <v>149444.59</v>
          </cell>
          <cell r="O151">
            <v>215457.78999999998</v>
          </cell>
          <cell r="P151">
            <v>0</v>
          </cell>
          <cell r="Q151">
            <v>215457.78999999998</v>
          </cell>
          <cell r="R151">
            <v>389798.41000000003</v>
          </cell>
          <cell r="S151">
            <v>0</v>
          </cell>
          <cell r="T151">
            <v>389798.41000000003</v>
          </cell>
          <cell r="U151">
            <v>0</v>
          </cell>
          <cell r="V151">
            <v>254970.12</v>
          </cell>
          <cell r="W151">
            <v>254970.12</v>
          </cell>
          <cell r="X151">
            <v>605256.19999999995</v>
          </cell>
          <cell r="Y151">
            <v>254970.12</v>
          </cell>
          <cell r="Z151">
            <v>860226.32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1314929.28</v>
          </cell>
          <cell r="D156">
            <v>0</v>
          </cell>
          <cell r="E156">
            <v>1314929.28</v>
          </cell>
          <cell r="F156">
            <v>2395059.67</v>
          </cell>
          <cell r="H156">
            <v>2395059.67</v>
          </cell>
          <cell r="J156">
            <v>1749248</v>
          </cell>
          <cell r="K156">
            <v>1749248</v>
          </cell>
          <cell r="L156">
            <v>3709988.95</v>
          </cell>
          <cell r="M156">
            <v>1749248</v>
          </cell>
          <cell r="N156">
            <v>5459236.9500000002</v>
          </cell>
          <cell r="O156">
            <v>4370585.41</v>
          </cell>
          <cell r="P156">
            <v>0</v>
          </cell>
          <cell r="Q156">
            <v>4370585.41</v>
          </cell>
          <cell r="R156">
            <v>7002881.3499999996</v>
          </cell>
          <cell r="S156">
            <v>0</v>
          </cell>
          <cell r="T156">
            <v>7002881.3499999996</v>
          </cell>
          <cell r="U156">
            <v>0</v>
          </cell>
          <cell r="V156">
            <v>4654690.9700000007</v>
          </cell>
          <cell r="W156">
            <v>4654690.9700000007</v>
          </cell>
          <cell r="X156">
            <v>11373466.76</v>
          </cell>
          <cell r="Y156">
            <v>4654690.9700000007</v>
          </cell>
          <cell r="Z156">
            <v>16028157.73</v>
          </cell>
        </row>
        <row r="157">
          <cell r="A157" t="str">
            <v>52001-02</v>
          </cell>
          <cell r="B157" t="str">
            <v>Wages - Factory</v>
          </cell>
          <cell r="C157">
            <v>164074.57999999999</v>
          </cell>
          <cell r="D157">
            <v>0</v>
          </cell>
          <cell r="E157">
            <v>164074.57999999999</v>
          </cell>
          <cell r="F157">
            <v>439057.68</v>
          </cell>
          <cell r="H157">
            <v>439057.68</v>
          </cell>
          <cell r="J157">
            <v>320668.74</v>
          </cell>
          <cell r="K157">
            <v>320668.74</v>
          </cell>
          <cell r="L157">
            <v>603132.26</v>
          </cell>
          <cell r="M157">
            <v>320668.74</v>
          </cell>
          <cell r="N157">
            <v>923801</v>
          </cell>
          <cell r="O157">
            <v>557378.9</v>
          </cell>
          <cell r="P157">
            <v>0</v>
          </cell>
          <cell r="Q157">
            <v>557378.9</v>
          </cell>
          <cell r="R157">
            <v>1515186.0999999999</v>
          </cell>
          <cell r="S157">
            <v>0</v>
          </cell>
          <cell r="T157">
            <v>1515186.0999999999</v>
          </cell>
          <cell r="U157">
            <v>0</v>
          </cell>
          <cell r="V157">
            <v>992883.5</v>
          </cell>
          <cell r="W157">
            <v>992883.5</v>
          </cell>
          <cell r="X157">
            <v>2072565</v>
          </cell>
          <cell r="Y157">
            <v>992883.5</v>
          </cell>
          <cell r="Z157">
            <v>3065448.5</v>
          </cell>
        </row>
        <row r="158">
          <cell r="A158" t="str">
            <v>52001-03</v>
          </cell>
          <cell r="B158" t="str">
            <v>Bonus - Factory</v>
          </cell>
          <cell r="C158">
            <v>145699</v>
          </cell>
          <cell r="D158">
            <v>0</v>
          </cell>
          <cell r="E158">
            <v>145699</v>
          </cell>
          <cell r="F158">
            <v>274482.13</v>
          </cell>
          <cell r="H158">
            <v>274482.13</v>
          </cell>
          <cell r="J158">
            <v>200469.87</v>
          </cell>
          <cell r="K158">
            <v>200469.87</v>
          </cell>
          <cell r="L158">
            <v>420181.13</v>
          </cell>
          <cell r="M158">
            <v>200469.87</v>
          </cell>
          <cell r="N158">
            <v>620651</v>
          </cell>
          <cell r="O158">
            <v>486842</v>
          </cell>
          <cell r="P158">
            <v>0</v>
          </cell>
          <cell r="Q158">
            <v>486842</v>
          </cell>
          <cell r="R158">
            <v>821720.88</v>
          </cell>
          <cell r="S158">
            <v>0</v>
          </cell>
          <cell r="T158">
            <v>821720.88</v>
          </cell>
          <cell r="U158">
            <v>0</v>
          </cell>
          <cell r="V158">
            <v>544604.12</v>
          </cell>
          <cell r="W158">
            <v>544604.12</v>
          </cell>
          <cell r="X158">
            <v>1308562.8799999999</v>
          </cell>
          <cell r="Y158">
            <v>544604.12</v>
          </cell>
          <cell r="Z158">
            <v>1853167</v>
          </cell>
        </row>
        <row r="159">
          <cell r="A159" t="str">
            <v>52001-04</v>
          </cell>
          <cell r="B159" t="str">
            <v>Overtime - Factory</v>
          </cell>
          <cell r="C159">
            <v>327517.46000000002</v>
          </cell>
          <cell r="D159">
            <v>0</v>
          </cell>
          <cell r="E159">
            <v>327517.46000000002</v>
          </cell>
          <cell r="F159">
            <v>365857.74</v>
          </cell>
          <cell r="H159">
            <v>365857.74</v>
          </cell>
          <cell r="J159">
            <v>267206.67</v>
          </cell>
          <cell r="K159">
            <v>267206.67</v>
          </cell>
          <cell r="L159">
            <v>693375.2</v>
          </cell>
          <cell r="M159">
            <v>267206.67</v>
          </cell>
          <cell r="N159">
            <v>960581.86999999988</v>
          </cell>
          <cell r="O159">
            <v>1315329.81</v>
          </cell>
          <cell r="P159">
            <v>0</v>
          </cell>
          <cell r="Q159">
            <v>1315329.81</v>
          </cell>
          <cell r="R159">
            <v>1660628.9</v>
          </cell>
          <cell r="S159">
            <v>0</v>
          </cell>
          <cell r="T159">
            <v>1660628.9</v>
          </cell>
          <cell r="U159">
            <v>0</v>
          </cell>
          <cell r="V159">
            <v>1107623.71</v>
          </cell>
          <cell r="W159">
            <v>1107623.71</v>
          </cell>
          <cell r="X159">
            <v>2975958.71</v>
          </cell>
          <cell r="Y159">
            <v>1107623.71</v>
          </cell>
          <cell r="Z159">
            <v>4083582.42</v>
          </cell>
        </row>
        <row r="160">
          <cell r="A160" t="str">
            <v>52001-05</v>
          </cell>
          <cell r="B160" t="str">
            <v>Allowance - Factory</v>
          </cell>
          <cell r="C160">
            <v>249083.55</v>
          </cell>
          <cell r="D160">
            <v>0</v>
          </cell>
          <cell r="E160">
            <v>249083.55</v>
          </cell>
          <cell r="F160">
            <v>352574.11</v>
          </cell>
          <cell r="H160">
            <v>352574.11</v>
          </cell>
          <cell r="J160">
            <v>257504.88</v>
          </cell>
          <cell r="K160">
            <v>257504.88</v>
          </cell>
          <cell r="L160">
            <v>601657.65999999992</v>
          </cell>
          <cell r="M160">
            <v>257504.88</v>
          </cell>
          <cell r="N160">
            <v>859162.53999999992</v>
          </cell>
          <cell r="O160">
            <v>810481.25</v>
          </cell>
          <cell r="P160">
            <v>0</v>
          </cell>
          <cell r="Q160">
            <v>810481.25</v>
          </cell>
          <cell r="R160">
            <v>1141764.5</v>
          </cell>
          <cell r="S160">
            <v>0</v>
          </cell>
          <cell r="T160">
            <v>1141764.5</v>
          </cell>
          <cell r="U160">
            <v>0</v>
          </cell>
          <cell r="V160">
            <v>756638.16999999993</v>
          </cell>
          <cell r="W160">
            <v>756638.16999999993</v>
          </cell>
          <cell r="X160">
            <v>1952245.75</v>
          </cell>
          <cell r="Y160">
            <v>756638.16999999993</v>
          </cell>
          <cell r="Z160">
            <v>2708883.92</v>
          </cell>
        </row>
        <row r="161">
          <cell r="A161" t="str">
            <v>52001-06</v>
          </cell>
          <cell r="B161" t="str">
            <v>Welfare - Factory</v>
          </cell>
          <cell r="C161">
            <v>552647.35</v>
          </cell>
          <cell r="D161">
            <v>0</v>
          </cell>
          <cell r="E161">
            <v>552647.35</v>
          </cell>
          <cell r="F161">
            <v>579394.82999999996</v>
          </cell>
          <cell r="H161">
            <v>579394.82999999996</v>
          </cell>
          <cell r="J161">
            <v>423164.93</v>
          </cell>
          <cell r="K161">
            <v>423164.93</v>
          </cell>
          <cell r="L161">
            <v>1132042.18</v>
          </cell>
          <cell r="M161">
            <v>423164.93</v>
          </cell>
          <cell r="N161">
            <v>1555207.1099999999</v>
          </cell>
          <cell r="O161">
            <v>1679932.62</v>
          </cell>
          <cell r="P161">
            <v>0</v>
          </cell>
          <cell r="Q161">
            <v>1679932.62</v>
          </cell>
          <cell r="R161">
            <v>1858280.7399999998</v>
          </cell>
          <cell r="S161">
            <v>0</v>
          </cell>
          <cell r="T161">
            <v>1858280.7399999998</v>
          </cell>
          <cell r="U161">
            <v>0</v>
          </cell>
          <cell r="V161">
            <v>1215742.77</v>
          </cell>
          <cell r="W161">
            <v>1215742.77</v>
          </cell>
          <cell r="X161">
            <v>3538213.36</v>
          </cell>
          <cell r="Y161">
            <v>1215742.77</v>
          </cell>
          <cell r="Z161">
            <v>4753956.13</v>
          </cell>
        </row>
        <row r="162">
          <cell r="A162" t="str">
            <v>52001-07</v>
          </cell>
          <cell r="B162" t="str">
            <v>Provident Fund - Factory</v>
          </cell>
          <cell r="C162">
            <v>36959.51</v>
          </cell>
          <cell r="D162">
            <v>0</v>
          </cell>
          <cell r="E162">
            <v>36959.51</v>
          </cell>
          <cell r="F162">
            <v>48401.2</v>
          </cell>
          <cell r="H162">
            <v>48401.2</v>
          </cell>
          <cell r="J162">
            <v>35350.14</v>
          </cell>
          <cell r="K162">
            <v>35350.14</v>
          </cell>
          <cell r="L162">
            <v>85360.709999999992</v>
          </cell>
          <cell r="M162">
            <v>35350.14</v>
          </cell>
          <cell r="N162">
            <v>120710.84999999999</v>
          </cell>
          <cell r="O162">
            <v>121738.31</v>
          </cell>
          <cell r="P162">
            <v>0</v>
          </cell>
          <cell r="Q162">
            <v>121738.31</v>
          </cell>
          <cell r="R162">
            <v>155893.21</v>
          </cell>
          <cell r="S162">
            <v>0</v>
          </cell>
          <cell r="T162">
            <v>155893.21</v>
          </cell>
          <cell r="U162">
            <v>0</v>
          </cell>
          <cell r="V162">
            <v>102726.87</v>
          </cell>
          <cell r="W162">
            <v>102726.87</v>
          </cell>
          <cell r="X162">
            <v>277631.52</v>
          </cell>
          <cell r="Y162">
            <v>102726.87</v>
          </cell>
          <cell r="Z162">
            <v>380358.39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14505</v>
          </cell>
          <cell r="D163">
            <v>0</v>
          </cell>
          <cell r="E163">
            <v>14505</v>
          </cell>
          <cell r="F163">
            <v>4675.91</v>
          </cell>
          <cell r="H163">
            <v>4675.91</v>
          </cell>
          <cell r="J163">
            <v>3415.09</v>
          </cell>
          <cell r="K163">
            <v>3415.09</v>
          </cell>
          <cell r="L163">
            <v>19180.91</v>
          </cell>
          <cell r="M163">
            <v>3415.09</v>
          </cell>
          <cell r="N163">
            <v>22596</v>
          </cell>
          <cell r="O163">
            <v>37991</v>
          </cell>
          <cell r="P163">
            <v>0</v>
          </cell>
          <cell r="Q163">
            <v>37991</v>
          </cell>
          <cell r="R163">
            <v>25973.9</v>
          </cell>
          <cell r="S163">
            <v>0</v>
          </cell>
          <cell r="T163">
            <v>25973.9</v>
          </cell>
          <cell r="U163">
            <v>0</v>
          </cell>
          <cell r="V163">
            <v>16546.099999999999</v>
          </cell>
          <cell r="W163">
            <v>16546.099999999999</v>
          </cell>
          <cell r="X163">
            <v>63964.9</v>
          </cell>
          <cell r="Y163">
            <v>16546.099999999999</v>
          </cell>
          <cell r="Z163">
            <v>80511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171353.63</v>
          </cell>
          <cell r="D165">
            <v>0</v>
          </cell>
          <cell r="E165">
            <v>171353.63</v>
          </cell>
          <cell r="F165">
            <v>970540.84</v>
          </cell>
          <cell r="H165">
            <v>970540.84</v>
          </cell>
          <cell r="J165">
            <v>632021.43999999994</v>
          </cell>
          <cell r="K165">
            <v>632021.43999999994</v>
          </cell>
          <cell r="L165">
            <v>1141894.47</v>
          </cell>
          <cell r="M165">
            <v>632021.43999999994</v>
          </cell>
          <cell r="N165">
            <v>1773915.91</v>
          </cell>
          <cell r="O165">
            <v>780925.58</v>
          </cell>
          <cell r="P165">
            <v>0</v>
          </cell>
          <cell r="Q165">
            <v>780925.58</v>
          </cell>
          <cell r="R165">
            <v>2920675.81</v>
          </cell>
          <cell r="S165">
            <v>0</v>
          </cell>
          <cell r="T165">
            <v>2920675.81</v>
          </cell>
          <cell r="U165">
            <v>0</v>
          </cell>
          <cell r="V165">
            <v>1820085.55</v>
          </cell>
          <cell r="W165">
            <v>1820085.55</v>
          </cell>
          <cell r="X165">
            <v>3701601.39</v>
          </cell>
          <cell r="Y165">
            <v>1820085.55</v>
          </cell>
          <cell r="Z165">
            <v>5521686.9400000004</v>
          </cell>
        </row>
        <row r="166">
          <cell r="A166" t="str">
            <v>52002-02</v>
          </cell>
          <cell r="B166" t="str">
            <v>Water</v>
          </cell>
          <cell r="C166">
            <v>9221.41</v>
          </cell>
          <cell r="D166">
            <v>0</v>
          </cell>
          <cell r="E166">
            <v>9221.41</v>
          </cell>
          <cell r="F166">
            <v>63130.84</v>
          </cell>
          <cell r="H166">
            <v>63130.84</v>
          </cell>
          <cell r="J166">
            <v>41111.15</v>
          </cell>
          <cell r="K166">
            <v>41111.15</v>
          </cell>
          <cell r="L166">
            <v>72352.25</v>
          </cell>
          <cell r="M166">
            <v>41111.15</v>
          </cell>
          <cell r="N166">
            <v>113463.4</v>
          </cell>
          <cell r="O166">
            <v>43226.619999999995</v>
          </cell>
          <cell r="P166">
            <v>0</v>
          </cell>
          <cell r="Q166">
            <v>43226.619999999995</v>
          </cell>
          <cell r="R166">
            <v>179250.53999999998</v>
          </cell>
          <cell r="S166">
            <v>0</v>
          </cell>
          <cell r="T166">
            <v>179250.53999999998</v>
          </cell>
          <cell r="U166">
            <v>0</v>
          </cell>
          <cell r="V166">
            <v>111834.42000000001</v>
          </cell>
          <cell r="W166">
            <v>111834.42000000001</v>
          </cell>
          <cell r="X166">
            <v>222477.15999999997</v>
          </cell>
          <cell r="Y166">
            <v>111834.42000000001</v>
          </cell>
          <cell r="Z166">
            <v>334311.57999999996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8786.16</v>
          </cell>
          <cell r="D168">
            <v>0</v>
          </cell>
          <cell r="E168">
            <v>8786.16</v>
          </cell>
          <cell r="F168">
            <v>53124.74</v>
          </cell>
          <cell r="H168">
            <v>53124.74</v>
          </cell>
          <cell r="J168">
            <v>27927.1</v>
          </cell>
          <cell r="K168">
            <v>27927.1</v>
          </cell>
          <cell r="L168">
            <v>61910.899999999994</v>
          </cell>
          <cell r="M168">
            <v>27927.1</v>
          </cell>
          <cell r="N168">
            <v>89838</v>
          </cell>
          <cell r="O168">
            <v>37063.69</v>
          </cell>
          <cell r="P168">
            <v>0</v>
          </cell>
          <cell r="Q168">
            <v>37063.69</v>
          </cell>
          <cell r="R168">
            <v>149130.38</v>
          </cell>
          <cell r="S168">
            <v>0</v>
          </cell>
          <cell r="T168">
            <v>149130.38</v>
          </cell>
          <cell r="U168">
            <v>0</v>
          </cell>
          <cell r="V168">
            <v>77523.929999999993</v>
          </cell>
          <cell r="W168">
            <v>77523.929999999993</v>
          </cell>
          <cell r="X168">
            <v>186194.07</v>
          </cell>
          <cell r="Y168">
            <v>77523.929999999993</v>
          </cell>
          <cell r="Z168">
            <v>263718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287161.86</v>
          </cell>
          <cell r="D169">
            <v>0</v>
          </cell>
          <cell r="E169">
            <v>287161.86</v>
          </cell>
          <cell r="F169">
            <v>133707.23000000001</v>
          </cell>
          <cell r="H169">
            <v>133707.23000000001</v>
          </cell>
          <cell r="J169">
            <v>87070.87</v>
          </cell>
          <cell r="K169">
            <v>87070.87</v>
          </cell>
          <cell r="L169">
            <v>420869.08999999997</v>
          </cell>
          <cell r="M169">
            <v>87070.87</v>
          </cell>
          <cell r="N169">
            <v>507939.95999999996</v>
          </cell>
          <cell r="O169">
            <v>420908.86</v>
          </cell>
          <cell r="P169">
            <v>0</v>
          </cell>
          <cell r="Q169">
            <v>420908.86</v>
          </cell>
          <cell r="R169">
            <v>796929.44</v>
          </cell>
          <cell r="S169">
            <v>0</v>
          </cell>
          <cell r="T169">
            <v>796929.44</v>
          </cell>
          <cell r="U169">
            <v>0</v>
          </cell>
          <cell r="V169">
            <v>459887.58</v>
          </cell>
          <cell r="W169">
            <v>459887.58</v>
          </cell>
          <cell r="X169">
            <v>1217838.2999999998</v>
          </cell>
          <cell r="Y169">
            <v>459887.58</v>
          </cell>
          <cell r="Z169">
            <v>1677725.88</v>
          </cell>
        </row>
        <row r="170">
          <cell r="A170" t="str">
            <v>52003-03</v>
          </cell>
          <cell r="B170" t="str">
            <v>Maintenance Expense</v>
          </cell>
          <cell r="C170">
            <v>8325.9699999999993</v>
          </cell>
          <cell r="D170">
            <v>0</v>
          </cell>
          <cell r="E170">
            <v>8325.9699999999993</v>
          </cell>
          <cell r="F170">
            <v>4061.9</v>
          </cell>
          <cell r="H170">
            <v>4061.9</v>
          </cell>
          <cell r="J170">
            <v>2645.13</v>
          </cell>
          <cell r="K170">
            <v>2645.13</v>
          </cell>
          <cell r="L170">
            <v>12387.869999999999</v>
          </cell>
          <cell r="M170">
            <v>2645.13</v>
          </cell>
          <cell r="N170">
            <v>15033</v>
          </cell>
          <cell r="O170">
            <v>61950.080000000002</v>
          </cell>
          <cell r="P170">
            <v>0</v>
          </cell>
          <cell r="Q170">
            <v>61950.080000000002</v>
          </cell>
          <cell r="R170">
            <v>191074.49</v>
          </cell>
          <cell r="S170">
            <v>0</v>
          </cell>
          <cell r="T170">
            <v>191074.49</v>
          </cell>
          <cell r="U170">
            <v>0</v>
          </cell>
          <cell r="V170">
            <v>127951.18000000001</v>
          </cell>
          <cell r="W170">
            <v>127951.18000000001</v>
          </cell>
          <cell r="X170">
            <v>253024.57</v>
          </cell>
          <cell r="Y170">
            <v>127951.18000000001</v>
          </cell>
          <cell r="Z170">
            <v>380975.75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97932.96</v>
          </cell>
          <cell r="D171">
            <v>0</v>
          </cell>
          <cell r="E171">
            <v>97932.96</v>
          </cell>
          <cell r="F171">
            <v>153960</v>
          </cell>
          <cell r="H171">
            <v>153960</v>
          </cell>
          <cell r="J171">
            <v>92148.78</v>
          </cell>
          <cell r="K171">
            <v>92148.78</v>
          </cell>
          <cell r="L171">
            <v>251892.96000000002</v>
          </cell>
          <cell r="M171">
            <v>92148.78</v>
          </cell>
          <cell r="N171">
            <v>344041.74</v>
          </cell>
          <cell r="O171">
            <v>389557.2</v>
          </cell>
          <cell r="P171">
            <v>0</v>
          </cell>
          <cell r="Q171">
            <v>389557.2</v>
          </cell>
          <cell r="R171">
            <v>543690.85</v>
          </cell>
          <cell r="S171">
            <v>0</v>
          </cell>
          <cell r="T171">
            <v>543690.85</v>
          </cell>
          <cell r="U171">
            <v>0</v>
          </cell>
          <cell r="V171">
            <v>328845.83999999997</v>
          </cell>
          <cell r="W171">
            <v>328845.83999999997</v>
          </cell>
          <cell r="X171">
            <v>933248.05</v>
          </cell>
          <cell r="Y171">
            <v>328845.83999999997</v>
          </cell>
          <cell r="Z171">
            <v>1262093.8900000001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5514</v>
          </cell>
          <cell r="D172">
            <v>0</v>
          </cell>
          <cell r="E172">
            <v>5514</v>
          </cell>
          <cell r="F172">
            <v>57668.07</v>
          </cell>
          <cell r="H172">
            <v>57668.07</v>
          </cell>
          <cell r="J172">
            <v>37553.760000000002</v>
          </cell>
          <cell r="K172">
            <v>37553.760000000002</v>
          </cell>
          <cell r="L172">
            <v>63182.07</v>
          </cell>
          <cell r="M172">
            <v>37553.760000000002</v>
          </cell>
          <cell r="N172">
            <v>100735.83</v>
          </cell>
          <cell r="O172">
            <v>31433.5</v>
          </cell>
          <cell r="P172">
            <v>0</v>
          </cell>
          <cell r="Q172">
            <v>31433.5</v>
          </cell>
          <cell r="R172">
            <v>206070.5</v>
          </cell>
          <cell r="S172">
            <v>0</v>
          </cell>
          <cell r="T172">
            <v>206070.5</v>
          </cell>
          <cell r="U172">
            <v>0</v>
          </cell>
          <cell r="V172">
            <v>118302.78</v>
          </cell>
          <cell r="W172">
            <v>118302.78</v>
          </cell>
          <cell r="X172">
            <v>237504</v>
          </cell>
          <cell r="Y172">
            <v>118302.78</v>
          </cell>
          <cell r="Z172">
            <v>355806.78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7267.42</v>
          </cell>
          <cell r="H173">
            <v>7267.42</v>
          </cell>
          <cell r="J173">
            <v>4732.58</v>
          </cell>
          <cell r="K173">
            <v>4732.58</v>
          </cell>
          <cell r="L173">
            <v>7267.42</v>
          </cell>
          <cell r="M173">
            <v>4732.58</v>
          </cell>
          <cell r="N173">
            <v>12000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347.19</v>
          </cell>
          <cell r="D174">
            <v>0</v>
          </cell>
          <cell r="E174">
            <v>347.19</v>
          </cell>
          <cell r="F174">
            <v>2099.25</v>
          </cell>
          <cell r="H174">
            <v>2099.25</v>
          </cell>
          <cell r="J174">
            <v>1103.56</v>
          </cell>
          <cell r="K174">
            <v>1103.56</v>
          </cell>
          <cell r="L174">
            <v>2446.44</v>
          </cell>
          <cell r="M174">
            <v>1103.56</v>
          </cell>
          <cell r="N174">
            <v>3550</v>
          </cell>
          <cell r="O174">
            <v>2541.9500000000003</v>
          </cell>
          <cell r="P174">
            <v>0</v>
          </cell>
          <cell r="Q174">
            <v>2541.9500000000003</v>
          </cell>
          <cell r="R174">
            <v>8911.43</v>
          </cell>
          <cell r="S174">
            <v>0</v>
          </cell>
          <cell r="T174">
            <v>8911.43</v>
          </cell>
          <cell r="U174">
            <v>0</v>
          </cell>
          <cell r="V174">
            <v>4796.62</v>
          </cell>
          <cell r="W174">
            <v>4796.62</v>
          </cell>
          <cell r="X174">
            <v>11453.380000000001</v>
          </cell>
          <cell r="Y174">
            <v>4796.62</v>
          </cell>
          <cell r="Z174">
            <v>16250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337206.03</v>
          </cell>
          <cell r="H179">
            <v>337206.03</v>
          </cell>
          <cell r="J179">
            <v>177265.53</v>
          </cell>
          <cell r="K179">
            <v>177265.53</v>
          </cell>
          <cell r="L179">
            <v>783962.41</v>
          </cell>
          <cell r="M179">
            <v>177265.53</v>
          </cell>
          <cell r="N179">
            <v>961227.94000000006</v>
          </cell>
          <cell r="O179">
            <v>1311446.1499999999</v>
          </cell>
          <cell r="P179">
            <v>0</v>
          </cell>
          <cell r="Q179">
            <v>1311446.1499999999</v>
          </cell>
          <cell r="R179">
            <v>993400.44000000006</v>
          </cell>
          <cell r="S179">
            <v>0</v>
          </cell>
          <cell r="T179">
            <v>993400.44000000006</v>
          </cell>
          <cell r="U179">
            <v>0</v>
          </cell>
          <cell r="V179">
            <v>516822.5</v>
          </cell>
          <cell r="W179">
            <v>516822.5</v>
          </cell>
          <cell r="X179">
            <v>2304846.59</v>
          </cell>
          <cell r="Y179">
            <v>516822.5</v>
          </cell>
          <cell r="Z179">
            <v>2821669.09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344575.55</v>
          </cell>
          <cell r="D180">
            <v>0</v>
          </cell>
          <cell r="E180">
            <v>344575.55</v>
          </cell>
          <cell r="F180">
            <v>1033741.28</v>
          </cell>
          <cell r="H180">
            <v>1033741.28</v>
          </cell>
          <cell r="J180">
            <v>673177.92</v>
          </cell>
          <cell r="K180">
            <v>673177.92</v>
          </cell>
          <cell r="L180">
            <v>1378316.83</v>
          </cell>
          <cell r="M180">
            <v>673177.92</v>
          </cell>
          <cell r="N180">
            <v>2051494.75</v>
          </cell>
          <cell r="O180">
            <v>1166847.1499999999</v>
          </cell>
          <cell r="P180">
            <v>0</v>
          </cell>
          <cell r="Q180">
            <v>1166847.1499999999</v>
          </cell>
          <cell r="R180">
            <v>3646228.4000000004</v>
          </cell>
          <cell r="S180">
            <v>0</v>
          </cell>
          <cell r="T180">
            <v>3646228.4000000004</v>
          </cell>
          <cell r="U180">
            <v>0</v>
          </cell>
          <cell r="V180">
            <v>2260079.27</v>
          </cell>
          <cell r="W180">
            <v>2260079.27</v>
          </cell>
          <cell r="X180">
            <v>4813075.5500000007</v>
          </cell>
          <cell r="Y180">
            <v>2260079.27</v>
          </cell>
          <cell r="Z180">
            <v>7073154.8200000003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H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176067.4</v>
          </cell>
          <cell r="H182">
            <v>176067.4</v>
          </cell>
          <cell r="J182">
            <v>122459.94</v>
          </cell>
          <cell r="K182">
            <v>122459.94</v>
          </cell>
          <cell r="L182">
            <v>216319.97</v>
          </cell>
          <cell r="M182">
            <v>122459.94</v>
          </cell>
          <cell r="N182">
            <v>338779.91000000003</v>
          </cell>
          <cell r="O182">
            <v>118160.78</v>
          </cell>
          <cell r="P182">
            <v>0</v>
          </cell>
          <cell r="Q182">
            <v>118160.78</v>
          </cell>
          <cell r="R182">
            <v>505760.26</v>
          </cell>
          <cell r="S182">
            <v>0</v>
          </cell>
          <cell r="T182">
            <v>505760.26</v>
          </cell>
          <cell r="U182">
            <v>0</v>
          </cell>
          <cell r="V182">
            <v>370561.95</v>
          </cell>
          <cell r="W182">
            <v>370561.95</v>
          </cell>
          <cell r="X182">
            <v>623921.04</v>
          </cell>
          <cell r="Y182">
            <v>370561.95</v>
          </cell>
          <cell r="Z182">
            <v>994482.99</v>
          </cell>
        </row>
        <row r="183">
          <cell r="A183" t="str">
            <v>52006-01</v>
          </cell>
          <cell r="B183" t="str">
            <v>Other Injection</v>
          </cell>
          <cell r="C183">
            <v>93974.03</v>
          </cell>
          <cell r="D183">
            <v>0</v>
          </cell>
          <cell r="E183">
            <v>93974.03</v>
          </cell>
          <cell r="F183">
            <v>271229.24</v>
          </cell>
          <cell r="H183">
            <v>271229.24</v>
          </cell>
          <cell r="J183">
            <v>144608.07</v>
          </cell>
          <cell r="K183">
            <v>144608.07</v>
          </cell>
          <cell r="L183">
            <v>365203.27</v>
          </cell>
          <cell r="M183">
            <v>144608.07</v>
          </cell>
          <cell r="N183">
            <v>509811.34</v>
          </cell>
          <cell r="O183">
            <v>662746.98</v>
          </cell>
          <cell r="P183">
            <v>0</v>
          </cell>
          <cell r="Q183">
            <v>662746.98</v>
          </cell>
          <cell r="R183">
            <v>1496954.8</v>
          </cell>
          <cell r="S183">
            <v>0</v>
          </cell>
          <cell r="T183">
            <v>1496954.8</v>
          </cell>
          <cell r="U183">
            <v>0</v>
          </cell>
          <cell r="V183">
            <v>984200.16999999993</v>
          </cell>
          <cell r="W183">
            <v>984200.16999999993</v>
          </cell>
          <cell r="X183">
            <v>2159701.7800000003</v>
          </cell>
          <cell r="Y183">
            <v>984200.16999999993</v>
          </cell>
          <cell r="Z183">
            <v>3143901.95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11692.58</v>
          </cell>
          <cell r="D185">
            <v>0</v>
          </cell>
          <cell r="E185">
            <v>11692.58</v>
          </cell>
          <cell r="F185">
            <v>52329.9</v>
          </cell>
          <cell r="H185">
            <v>52329.9</v>
          </cell>
          <cell r="J185">
            <v>34077.519999999997</v>
          </cell>
          <cell r="K185">
            <v>34077.519999999997</v>
          </cell>
          <cell r="L185">
            <v>64022.48</v>
          </cell>
          <cell r="M185">
            <v>34077.519999999997</v>
          </cell>
          <cell r="N185">
            <v>98100</v>
          </cell>
          <cell r="O185">
            <v>44831.76</v>
          </cell>
          <cell r="P185">
            <v>0</v>
          </cell>
          <cell r="Q185">
            <v>44831.76</v>
          </cell>
          <cell r="R185">
            <v>167809.01</v>
          </cell>
          <cell r="S185">
            <v>0</v>
          </cell>
          <cell r="T185">
            <v>167809.01</v>
          </cell>
          <cell r="U185">
            <v>0</v>
          </cell>
          <cell r="V185">
            <v>103698.51999999999</v>
          </cell>
          <cell r="W185">
            <v>103698.51999999999</v>
          </cell>
          <cell r="X185">
            <v>212640.77000000002</v>
          </cell>
          <cell r="Y185">
            <v>103698.51999999999</v>
          </cell>
          <cell r="Z185">
            <v>316339.29000000004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4060.96</v>
          </cell>
          <cell r="D188">
            <v>0</v>
          </cell>
          <cell r="E188">
            <v>4060.96</v>
          </cell>
          <cell r="F188">
            <v>16643.89</v>
          </cell>
          <cell r="H188">
            <v>16643.89</v>
          </cell>
          <cell r="J188">
            <v>4110.1499999999996</v>
          </cell>
          <cell r="K188">
            <v>4110.1499999999996</v>
          </cell>
          <cell r="L188">
            <v>20704.849999999999</v>
          </cell>
          <cell r="M188">
            <v>4110.1499999999996</v>
          </cell>
          <cell r="N188">
            <v>24815</v>
          </cell>
          <cell r="O188">
            <v>23352.17</v>
          </cell>
          <cell r="P188">
            <v>0</v>
          </cell>
          <cell r="Q188">
            <v>23352.17</v>
          </cell>
          <cell r="R188">
            <v>70914.899999999994</v>
          </cell>
          <cell r="S188">
            <v>0</v>
          </cell>
          <cell r="T188">
            <v>70914.899999999994</v>
          </cell>
          <cell r="U188">
            <v>0</v>
          </cell>
          <cell r="V188">
            <v>34354.31</v>
          </cell>
          <cell r="W188">
            <v>34354.31</v>
          </cell>
          <cell r="X188">
            <v>94267.069999999992</v>
          </cell>
          <cell r="Y188">
            <v>34354.31</v>
          </cell>
          <cell r="Z188">
            <v>128621.37999999999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15441.84</v>
          </cell>
          <cell r="D189">
            <v>0</v>
          </cell>
          <cell r="E189">
            <v>15441.84</v>
          </cell>
          <cell r="F189">
            <v>84273.51</v>
          </cell>
          <cell r="H189">
            <v>84273.51</v>
          </cell>
          <cell r="J189">
            <v>58176.65</v>
          </cell>
          <cell r="K189">
            <v>58176.65</v>
          </cell>
          <cell r="L189">
            <v>99715.349999999991</v>
          </cell>
          <cell r="M189">
            <v>58176.65</v>
          </cell>
          <cell r="N189">
            <v>157892</v>
          </cell>
          <cell r="O189">
            <v>65943.570000000007</v>
          </cell>
          <cell r="P189">
            <v>0</v>
          </cell>
          <cell r="Q189">
            <v>65943.570000000007</v>
          </cell>
          <cell r="R189">
            <v>248589.01</v>
          </cell>
          <cell r="S189">
            <v>0</v>
          </cell>
          <cell r="T189">
            <v>248589.01</v>
          </cell>
          <cell r="U189">
            <v>0</v>
          </cell>
          <cell r="V189">
            <v>160091.62</v>
          </cell>
          <cell r="W189">
            <v>160091.62</v>
          </cell>
          <cell r="X189">
            <v>314532.58</v>
          </cell>
          <cell r="Y189">
            <v>160091.62</v>
          </cell>
          <cell r="Z189">
            <v>474624.2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220715</v>
          </cell>
          <cell r="D194">
            <v>0</v>
          </cell>
          <cell r="E194">
            <v>220715</v>
          </cell>
          <cell r="H194">
            <v>0</v>
          </cell>
          <cell r="K194">
            <v>0</v>
          </cell>
          <cell r="L194">
            <v>220715</v>
          </cell>
          <cell r="M194">
            <v>0</v>
          </cell>
          <cell r="N194">
            <v>220715</v>
          </cell>
          <cell r="O194">
            <v>904577</v>
          </cell>
          <cell r="P194">
            <v>0</v>
          </cell>
          <cell r="Q194">
            <v>904577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904577</v>
          </cell>
          <cell r="Y194">
            <v>0</v>
          </cell>
          <cell r="Z194">
            <v>904577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433775.96</v>
          </cell>
          <cell r="D198">
            <v>0</v>
          </cell>
          <cell r="E198">
            <v>433775.96</v>
          </cell>
          <cell r="F198">
            <v>1753065.66</v>
          </cell>
          <cell r="H198">
            <v>1753065.66</v>
          </cell>
          <cell r="J198">
            <v>1210196.1100000001</v>
          </cell>
          <cell r="K198">
            <v>1210196.1100000001</v>
          </cell>
          <cell r="L198">
            <v>2186841.62</v>
          </cell>
          <cell r="M198">
            <v>1210196.1100000001</v>
          </cell>
          <cell r="N198">
            <v>3397037.7300000004</v>
          </cell>
          <cell r="O198">
            <v>1826136.21</v>
          </cell>
          <cell r="P198">
            <v>0</v>
          </cell>
          <cell r="Q198">
            <v>1826136.21</v>
          </cell>
          <cell r="R198">
            <v>5441486.8300000001</v>
          </cell>
          <cell r="S198">
            <v>0</v>
          </cell>
          <cell r="T198">
            <v>5441486.8300000001</v>
          </cell>
          <cell r="U198">
            <v>0</v>
          </cell>
          <cell r="V198">
            <v>3578400.1900000004</v>
          </cell>
          <cell r="W198">
            <v>3578400.1900000004</v>
          </cell>
          <cell r="X198">
            <v>7267623.04</v>
          </cell>
          <cell r="Y198">
            <v>3578400.1900000004</v>
          </cell>
          <cell r="Z198">
            <v>10846023.23</v>
          </cell>
        </row>
        <row r="199">
          <cell r="A199" t="str">
            <v>54001-02</v>
          </cell>
          <cell r="B199" t="str">
            <v>Overtime - Office</v>
          </cell>
          <cell r="C199">
            <v>11907.71</v>
          </cell>
          <cell r="D199">
            <v>0</v>
          </cell>
          <cell r="E199">
            <v>11907.71</v>
          </cell>
          <cell r="F199">
            <v>51686.239999999998</v>
          </cell>
          <cell r="H199">
            <v>51686.239999999998</v>
          </cell>
          <cell r="J199">
            <v>35680.629999999997</v>
          </cell>
          <cell r="K199">
            <v>35680.629999999997</v>
          </cell>
          <cell r="L199">
            <v>63593.95</v>
          </cell>
          <cell r="M199">
            <v>35680.629999999997</v>
          </cell>
          <cell r="N199">
            <v>99274.579999999987</v>
          </cell>
          <cell r="O199">
            <v>75456.179999999993</v>
          </cell>
          <cell r="P199">
            <v>0</v>
          </cell>
          <cell r="Q199">
            <v>75456.179999999993</v>
          </cell>
          <cell r="R199">
            <v>193527.99</v>
          </cell>
          <cell r="S199">
            <v>0</v>
          </cell>
          <cell r="T199">
            <v>193527.99</v>
          </cell>
          <cell r="U199">
            <v>0</v>
          </cell>
          <cell r="V199">
            <v>129025.56</v>
          </cell>
          <cell r="W199">
            <v>129025.56</v>
          </cell>
          <cell r="X199">
            <v>268984.17</v>
          </cell>
          <cell r="Y199">
            <v>129025.56</v>
          </cell>
          <cell r="Z199">
            <v>398009.73</v>
          </cell>
        </row>
        <row r="200">
          <cell r="A200" t="str">
            <v>54001-03</v>
          </cell>
          <cell r="B200" t="str">
            <v>Bonus - Office</v>
          </cell>
          <cell r="C200">
            <v>45210</v>
          </cell>
          <cell r="D200">
            <v>0</v>
          </cell>
          <cell r="E200">
            <v>45210</v>
          </cell>
          <cell r="F200">
            <v>176257</v>
          </cell>
          <cell r="H200">
            <v>176257</v>
          </cell>
          <cell r="J200">
            <v>121676</v>
          </cell>
          <cell r="K200">
            <v>121676</v>
          </cell>
          <cell r="L200">
            <v>221467</v>
          </cell>
          <cell r="M200">
            <v>121676</v>
          </cell>
          <cell r="N200">
            <v>343143</v>
          </cell>
          <cell r="O200">
            <v>188244</v>
          </cell>
          <cell r="P200">
            <v>0</v>
          </cell>
          <cell r="Q200">
            <v>188244</v>
          </cell>
          <cell r="R200">
            <v>546633</v>
          </cell>
          <cell r="S200">
            <v>0</v>
          </cell>
          <cell r="T200">
            <v>546633</v>
          </cell>
          <cell r="U200">
            <v>0</v>
          </cell>
          <cell r="V200">
            <v>359071</v>
          </cell>
          <cell r="W200">
            <v>359071</v>
          </cell>
          <cell r="X200">
            <v>734877</v>
          </cell>
          <cell r="Y200">
            <v>359071</v>
          </cell>
          <cell r="Z200">
            <v>1093948</v>
          </cell>
        </row>
        <row r="201">
          <cell r="A201" t="str">
            <v>54001-04</v>
          </cell>
          <cell r="B201" t="str">
            <v>Allowance : Office</v>
          </cell>
          <cell r="C201">
            <v>48370.98</v>
          </cell>
          <cell r="D201">
            <v>0</v>
          </cell>
          <cell r="E201">
            <v>48370.98</v>
          </cell>
          <cell r="F201">
            <v>165471.12</v>
          </cell>
          <cell r="H201">
            <v>165471.12</v>
          </cell>
          <cell r="J201">
            <v>114229.9</v>
          </cell>
          <cell r="K201">
            <v>114229.9</v>
          </cell>
          <cell r="L201">
            <v>213842.1</v>
          </cell>
          <cell r="M201">
            <v>114229.9</v>
          </cell>
          <cell r="N201">
            <v>328072</v>
          </cell>
          <cell r="O201">
            <v>175542.04</v>
          </cell>
          <cell r="P201">
            <v>0</v>
          </cell>
          <cell r="Q201">
            <v>175542.04</v>
          </cell>
          <cell r="R201">
            <v>449330.15</v>
          </cell>
          <cell r="S201">
            <v>0</v>
          </cell>
          <cell r="T201">
            <v>449330.15</v>
          </cell>
          <cell r="U201">
            <v>0</v>
          </cell>
          <cell r="V201">
            <v>296299.69999999995</v>
          </cell>
          <cell r="W201">
            <v>296299.69999999995</v>
          </cell>
          <cell r="X201">
            <v>624872.19000000006</v>
          </cell>
          <cell r="Y201">
            <v>296299.69999999995</v>
          </cell>
          <cell r="Z201">
            <v>921171.89</v>
          </cell>
        </row>
        <row r="202">
          <cell r="A202" t="str">
            <v>54001-05</v>
          </cell>
          <cell r="B202" t="str">
            <v>Provident Fund - Office</v>
          </cell>
          <cell r="C202">
            <v>7541.38</v>
          </cell>
          <cell r="D202">
            <v>0</v>
          </cell>
          <cell r="E202">
            <v>7541.38</v>
          </cell>
          <cell r="F202">
            <v>20813.07</v>
          </cell>
          <cell r="H202">
            <v>20813.07</v>
          </cell>
          <cell r="J202">
            <v>14367.92</v>
          </cell>
          <cell r="K202">
            <v>14367.92</v>
          </cell>
          <cell r="L202">
            <v>28354.45</v>
          </cell>
          <cell r="M202">
            <v>14367.92</v>
          </cell>
          <cell r="N202">
            <v>42722.37</v>
          </cell>
          <cell r="O202">
            <v>28256.45</v>
          </cell>
          <cell r="P202">
            <v>0</v>
          </cell>
          <cell r="Q202">
            <v>28256.45</v>
          </cell>
          <cell r="R202">
            <v>62649.64</v>
          </cell>
          <cell r="S202">
            <v>0</v>
          </cell>
          <cell r="T202">
            <v>62649.64</v>
          </cell>
          <cell r="U202">
            <v>0</v>
          </cell>
          <cell r="V202">
            <v>41311.72</v>
          </cell>
          <cell r="W202">
            <v>41311.72</v>
          </cell>
          <cell r="X202">
            <v>90906.09</v>
          </cell>
          <cell r="Y202">
            <v>41311.72</v>
          </cell>
          <cell r="Z202">
            <v>132217.81</v>
          </cell>
        </row>
        <row r="203">
          <cell r="A203" t="str">
            <v>54001-06</v>
          </cell>
          <cell r="B203" t="str">
            <v>Welfare - Office</v>
          </cell>
          <cell r="C203">
            <v>109650.13</v>
          </cell>
          <cell r="D203">
            <v>0</v>
          </cell>
          <cell r="E203">
            <v>109650.13</v>
          </cell>
          <cell r="F203">
            <v>150428.01</v>
          </cell>
          <cell r="H203">
            <v>150428.01</v>
          </cell>
          <cell r="J203">
            <v>103845.94</v>
          </cell>
          <cell r="K203">
            <v>103845.94</v>
          </cell>
          <cell r="L203">
            <v>260078.14</v>
          </cell>
          <cell r="M203">
            <v>103845.94</v>
          </cell>
          <cell r="N203">
            <v>363924.08</v>
          </cell>
          <cell r="O203">
            <v>371200.25</v>
          </cell>
          <cell r="P203">
            <v>0</v>
          </cell>
          <cell r="Q203">
            <v>371200.25</v>
          </cell>
          <cell r="R203">
            <v>470018.31</v>
          </cell>
          <cell r="S203">
            <v>0</v>
          </cell>
          <cell r="T203">
            <v>470018.31</v>
          </cell>
          <cell r="U203">
            <v>0</v>
          </cell>
          <cell r="V203">
            <v>308951.25</v>
          </cell>
          <cell r="W203">
            <v>308951.25</v>
          </cell>
          <cell r="X203">
            <v>841218.56000000006</v>
          </cell>
          <cell r="Y203">
            <v>308951.25</v>
          </cell>
          <cell r="Z203">
            <v>1150169.81</v>
          </cell>
        </row>
        <row r="204">
          <cell r="A204" t="str">
            <v>54001-07</v>
          </cell>
          <cell r="B204" t="str">
            <v>Medical Expense - Office</v>
          </cell>
          <cell r="C204">
            <v>814.87</v>
          </cell>
          <cell r="D204">
            <v>0</v>
          </cell>
          <cell r="E204">
            <v>814.87</v>
          </cell>
          <cell r="F204">
            <v>4447.13</v>
          </cell>
          <cell r="H204">
            <v>4447.13</v>
          </cell>
          <cell r="J204">
            <v>3070</v>
          </cell>
          <cell r="K204">
            <v>3070</v>
          </cell>
          <cell r="L204">
            <v>5262</v>
          </cell>
          <cell r="M204">
            <v>3070</v>
          </cell>
          <cell r="N204">
            <v>8332</v>
          </cell>
          <cell r="O204">
            <v>3381.65</v>
          </cell>
          <cell r="P204">
            <v>0</v>
          </cell>
          <cell r="Q204">
            <v>3381.65</v>
          </cell>
          <cell r="R204">
            <v>12937.990000000002</v>
          </cell>
          <cell r="S204">
            <v>0</v>
          </cell>
          <cell r="T204">
            <v>12937.990000000002</v>
          </cell>
          <cell r="U204">
            <v>0</v>
          </cell>
          <cell r="V204">
            <v>8253.36</v>
          </cell>
          <cell r="W204">
            <v>8253.36</v>
          </cell>
          <cell r="X204">
            <v>16319.640000000001</v>
          </cell>
          <cell r="Y204">
            <v>8253.36</v>
          </cell>
          <cell r="Z204">
            <v>24573</v>
          </cell>
        </row>
        <row r="205">
          <cell r="A205" t="str">
            <v>54001-08</v>
          </cell>
          <cell r="B205" t="str">
            <v>Wages - Office</v>
          </cell>
          <cell r="C205">
            <v>18326.400000000001</v>
          </cell>
          <cell r="D205">
            <v>0</v>
          </cell>
          <cell r="E205">
            <v>18326.400000000001</v>
          </cell>
          <cell r="F205">
            <v>9509.14</v>
          </cell>
          <cell r="H205">
            <v>9509.14</v>
          </cell>
          <cell r="J205">
            <v>6564.46</v>
          </cell>
          <cell r="K205">
            <v>6564.46</v>
          </cell>
          <cell r="L205">
            <v>27835.54</v>
          </cell>
          <cell r="M205">
            <v>6564.46</v>
          </cell>
          <cell r="N205">
            <v>34400</v>
          </cell>
          <cell r="O205">
            <v>67911.25</v>
          </cell>
          <cell r="P205">
            <v>0</v>
          </cell>
          <cell r="Q205">
            <v>67911.25</v>
          </cell>
          <cell r="R205">
            <v>54355.909999999996</v>
          </cell>
          <cell r="S205">
            <v>0</v>
          </cell>
          <cell r="T205">
            <v>54355.909999999996</v>
          </cell>
          <cell r="U205">
            <v>0</v>
          </cell>
          <cell r="V205">
            <v>35527.840000000004</v>
          </cell>
          <cell r="W205">
            <v>35527.840000000004</v>
          </cell>
          <cell r="X205">
            <v>122267.16</v>
          </cell>
          <cell r="Y205">
            <v>35527.840000000004</v>
          </cell>
          <cell r="Z205">
            <v>157795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1816.49</v>
          </cell>
          <cell r="D207">
            <v>0</v>
          </cell>
          <cell r="E207">
            <v>1816.49</v>
          </cell>
          <cell r="F207">
            <v>9913.44</v>
          </cell>
          <cell r="H207">
            <v>9913.44</v>
          </cell>
          <cell r="J207">
            <v>6843.57</v>
          </cell>
          <cell r="K207">
            <v>6843.57</v>
          </cell>
          <cell r="L207">
            <v>11729.93</v>
          </cell>
          <cell r="M207">
            <v>6843.57</v>
          </cell>
          <cell r="N207">
            <v>18573.5</v>
          </cell>
          <cell r="O207">
            <v>10778.369999999999</v>
          </cell>
          <cell r="P207">
            <v>0</v>
          </cell>
          <cell r="Q207">
            <v>10778.369999999999</v>
          </cell>
          <cell r="R207">
            <v>37871.14</v>
          </cell>
          <cell r="S207">
            <v>0</v>
          </cell>
          <cell r="T207">
            <v>37871.14</v>
          </cell>
          <cell r="U207">
            <v>0</v>
          </cell>
          <cell r="V207">
            <v>24899.239999999998</v>
          </cell>
          <cell r="W207">
            <v>24899.239999999998</v>
          </cell>
          <cell r="X207">
            <v>48649.509999999995</v>
          </cell>
          <cell r="Y207">
            <v>24899.239999999998</v>
          </cell>
          <cell r="Z207">
            <v>73548.75</v>
          </cell>
        </row>
        <row r="208">
          <cell r="A208" t="str">
            <v>54002-03</v>
          </cell>
          <cell r="B208" t="str">
            <v>Other Rental</v>
          </cell>
          <cell r="C208">
            <v>1339.54</v>
          </cell>
          <cell r="D208">
            <v>0</v>
          </cell>
          <cell r="E208">
            <v>1339.54</v>
          </cell>
          <cell r="F208">
            <v>7310.48</v>
          </cell>
          <cell r="H208">
            <v>7310.48</v>
          </cell>
          <cell r="J208">
            <v>5046.6499999999996</v>
          </cell>
          <cell r="K208">
            <v>5046.6499999999996</v>
          </cell>
          <cell r="L208">
            <v>8650.02</v>
          </cell>
          <cell r="M208">
            <v>5046.6499999999996</v>
          </cell>
          <cell r="N208">
            <v>13696.67</v>
          </cell>
          <cell r="O208">
            <v>5810.13</v>
          </cell>
          <cell r="P208">
            <v>0</v>
          </cell>
          <cell r="Q208">
            <v>5810.13</v>
          </cell>
          <cell r="R208">
            <v>21227</v>
          </cell>
          <cell r="S208">
            <v>0</v>
          </cell>
          <cell r="T208">
            <v>21227</v>
          </cell>
          <cell r="U208">
            <v>0</v>
          </cell>
          <cell r="V208">
            <v>14052.88</v>
          </cell>
          <cell r="W208">
            <v>14052.88</v>
          </cell>
          <cell r="X208">
            <v>27037.13</v>
          </cell>
          <cell r="Y208">
            <v>14052.88</v>
          </cell>
          <cell r="Z208">
            <v>41090.01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11986.75</v>
          </cell>
          <cell r="D210">
            <v>0</v>
          </cell>
          <cell r="E210">
            <v>11986.75</v>
          </cell>
          <cell r="F210">
            <v>65417.47</v>
          </cell>
          <cell r="H210">
            <v>65417.47</v>
          </cell>
          <cell r="J210">
            <v>45159.73</v>
          </cell>
          <cell r="K210">
            <v>45159.73</v>
          </cell>
          <cell r="L210">
            <v>77404.22</v>
          </cell>
          <cell r="M210">
            <v>45159.73</v>
          </cell>
          <cell r="N210">
            <v>122563.95000000001</v>
          </cell>
          <cell r="O210">
            <v>53346.51</v>
          </cell>
          <cell r="P210">
            <v>0</v>
          </cell>
          <cell r="Q210">
            <v>53346.51</v>
          </cell>
          <cell r="R210">
            <v>194166.26</v>
          </cell>
          <cell r="S210">
            <v>0</v>
          </cell>
          <cell r="T210">
            <v>194166.26</v>
          </cell>
          <cell r="U210">
            <v>0</v>
          </cell>
          <cell r="V210">
            <v>128481.08000000002</v>
          </cell>
          <cell r="W210">
            <v>128481.08000000002</v>
          </cell>
          <cell r="X210">
            <v>247512.77000000002</v>
          </cell>
          <cell r="Y210">
            <v>128481.08000000002</v>
          </cell>
          <cell r="Z210">
            <v>375993.85000000003</v>
          </cell>
        </row>
        <row r="211">
          <cell r="A211" t="str">
            <v>54003-02</v>
          </cell>
          <cell r="B211" t="str">
            <v>General Maintenance</v>
          </cell>
          <cell r="C211">
            <v>11745.29</v>
          </cell>
          <cell r="D211">
            <v>0</v>
          </cell>
          <cell r="E211">
            <v>11745.29</v>
          </cell>
          <cell r="F211">
            <v>53113.86</v>
          </cell>
          <cell r="H211">
            <v>53113.86</v>
          </cell>
          <cell r="J211">
            <v>33249.019999999997</v>
          </cell>
          <cell r="K211">
            <v>33249.019999999997</v>
          </cell>
          <cell r="L211">
            <v>64859.15</v>
          </cell>
          <cell r="M211">
            <v>33249.019999999997</v>
          </cell>
          <cell r="N211">
            <v>98108.17</v>
          </cell>
          <cell r="O211">
            <v>46462.3</v>
          </cell>
          <cell r="P211">
            <v>0</v>
          </cell>
          <cell r="Q211">
            <v>46462.3</v>
          </cell>
          <cell r="R211">
            <v>157049.97999999998</v>
          </cell>
          <cell r="S211">
            <v>0</v>
          </cell>
          <cell r="T211">
            <v>157049.97999999998</v>
          </cell>
          <cell r="U211">
            <v>0</v>
          </cell>
          <cell r="V211">
            <v>102022.75</v>
          </cell>
          <cell r="W211">
            <v>102022.75</v>
          </cell>
          <cell r="X211">
            <v>203512.27999999997</v>
          </cell>
          <cell r="Y211">
            <v>102022.75</v>
          </cell>
          <cell r="Z211">
            <v>305535.02999999997</v>
          </cell>
        </row>
        <row r="212">
          <cell r="A212" t="str">
            <v>54003-03</v>
          </cell>
          <cell r="B212" t="str">
            <v>Janitorial</v>
          </cell>
          <cell r="C212">
            <v>31.95</v>
          </cell>
          <cell r="D212">
            <v>0</v>
          </cell>
          <cell r="E212">
            <v>31.95</v>
          </cell>
          <cell r="F212">
            <v>174.36</v>
          </cell>
          <cell r="H212">
            <v>174.36</v>
          </cell>
          <cell r="J212">
            <v>120.36</v>
          </cell>
          <cell r="K212">
            <v>120.36</v>
          </cell>
          <cell r="L212">
            <v>206.31</v>
          </cell>
          <cell r="M212">
            <v>120.36</v>
          </cell>
          <cell r="N212">
            <v>326.67</v>
          </cell>
          <cell r="O212">
            <v>197.5</v>
          </cell>
          <cell r="P212">
            <v>0</v>
          </cell>
          <cell r="Q212">
            <v>197.5</v>
          </cell>
          <cell r="R212">
            <v>656.13</v>
          </cell>
          <cell r="S212">
            <v>0</v>
          </cell>
          <cell r="T212">
            <v>656.13</v>
          </cell>
          <cell r="U212">
            <v>0</v>
          </cell>
          <cell r="V212">
            <v>453.05</v>
          </cell>
          <cell r="W212">
            <v>453.05</v>
          </cell>
          <cell r="X212">
            <v>853.63</v>
          </cell>
          <cell r="Y212">
            <v>453.05</v>
          </cell>
          <cell r="Z212">
            <v>1306.68</v>
          </cell>
        </row>
        <row r="213">
          <cell r="A213" t="str">
            <v>54003-04</v>
          </cell>
          <cell r="B213" t="str">
            <v>Cumputer Maintenance</v>
          </cell>
          <cell r="C213">
            <v>8967</v>
          </cell>
          <cell r="D213">
            <v>0</v>
          </cell>
          <cell r="E213">
            <v>8967</v>
          </cell>
          <cell r="F213">
            <v>8006.1200000001118</v>
          </cell>
          <cell r="H213">
            <v>8006.1200000001118</v>
          </cell>
          <cell r="J213">
            <v>5526.8800000001211</v>
          </cell>
          <cell r="K213">
            <v>5526.8800000001211</v>
          </cell>
          <cell r="L213">
            <v>16973.120000000112</v>
          </cell>
          <cell r="M213">
            <v>5526.8800000001211</v>
          </cell>
          <cell r="N213">
            <v>22500.000000000233</v>
          </cell>
          <cell r="O213">
            <v>31785.19</v>
          </cell>
          <cell r="P213">
            <v>0</v>
          </cell>
          <cell r="Q213">
            <v>31785.19</v>
          </cell>
          <cell r="R213">
            <v>68820.320000000109</v>
          </cell>
          <cell r="S213">
            <v>0</v>
          </cell>
          <cell r="T213">
            <v>68820.320000000109</v>
          </cell>
          <cell r="U213">
            <v>0</v>
          </cell>
          <cell r="V213">
            <v>51241.460000000123</v>
          </cell>
          <cell r="W213">
            <v>51241.460000000123</v>
          </cell>
          <cell r="X213">
            <v>100605.51000000011</v>
          </cell>
          <cell r="Y213">
            <v>51241.460000000123</v>
          </cell>
          <cell r="Z213">
            <v>151846.97000000023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1171.57</v>
          </cell>
          <cell r="D215">
            <v>0</v>
          </cell>
          <cell r="E215">
            <v>1171.57</v>
          </cell>
          <cell r="F215">
            <v>6393.8</v>
          </cell>
          <cell r="H215">
            <v>6393.8</v>
          </cell>
          <cell r="J215">
            <v>4413.84</v>
          </cell>
          <cell r="K215">
            <v>4413.84</v>
          </cell>
          <cell r="L215">
            <v>7565.37</v>
          </cell>
          <cell r="M215">
            <v>4413.84</v>
          </cell>
          <cell r="N215">
            <v>11979.21</v>
          </cell>
          <cell r="O215">
            <v>6057.38</v>
          </cell>
          <cell r="P215">
            <v>0</v>
          </cell>
          <cell r="Q215">
            <v>6057.38</v>
          </cell>
          <cell r="R215">
            <v>21612.55</v>
          </cell>
          <cell r="S215">
            <v>0</v>
          </cell>
          <cell r="T215">
            <v>21612.55</v>
          </cell>
          <cell r="U215">
            <v>0</v>
          </cell>
          <cell r="V215">
            <v>14256.81</v>
          </cell>
          <cell r="W215">
            <v>14256.81</v>
          </cell>
          <cell r="X215">
            <v>27669.93</v>
          </cell>
          <cell r="Y215">
            <v>14256.81</v>
          </cell>
          <cell r="Z215">
            <v>41926.74</v>
          </cell>
        </row>
        <row r="216">
          <cell r="A216" t="str">
            <v>54004-02</v>
          </cell>
          <cell r="B216" t="str">
            <v>Insurance - Other</v>
          </cell>
          <cell r="C216">
            <v>591.20000000000005</v>
          </cell>
          <cell r="E216">
            <v>591.20000000000005</v>
          </cell>
          <cell r="F216">
            <v>3226.47</v>
          </cell>
          <cell r="H216">
            <v>3226.47</v>
          </cell>
          <cell r="J216">
            <v>2227.33</v>
          </cell>
          <cell r="K216">
            <v>2227.33</v>
          </cell>
          <cell r="L216">
            <v>3817.67</v>
          </cell>
          <cell r="M216">
            <v>2227.33</v>
          </cell>
          <cell r="N216">
            <v>6045</v>
          </cell>
          <cell r="O216">
            <v>2471.02</v>
          </cell>
          <cell r="P216">
            <v>0</v>
          </cell>
          <cell r="Q216">
            <v>2471.02</v>
          </cell>
          <cell r="R216">
            <v>9131.33</v>
          </cell>
          <cell r="S216">
            <v>0</v>
          </cell>
          <cell r="T216">
            <v>9131.33</v>
          </cell>
          <cell r="U216">
            <v>0</v>
          </cell>
          <cell r="V216">
            <v>6015.65</v>
          </cell>
          <cell r="W216">
            <v>6015.65</v>
          </cell>
          <cell r="X216">
            <v>11602.35</v>
          </cell>
          <cell r="Y216">
            <v>6015.65</v>
          </cell>
          <cell r="Z216">
            <v>17618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10661.58</v>
          </cell>
          <cell r="D218">
            <v>0</v>
          </cell>
          <cell r="E218">
            <v>10661.58</v>
          </cell>
          <cell r="F218">
            <v>52180.06</v>
          </cell>
          <cell r="H218">
            <v>52180.06</v>
          </cell>
          <cell r="J218">
            <v>35676.36</v>
          </cell>
          <cell r="K218">
            <v>35676.36</v>
          </cell>
          <cell r="L218">
            <v>62841.64</v>
          </cell>
          <cell r="M218">
            <v>35676.36</v>
          </cell>
          <cell r="N218">
            <v>98518</v>
          </cell>
          <cell r="O218">
            <v>45118.490000000005</v>
          </cell>
          <cell r="P218">
            <v>0</v>
          </cell>
          <cell r="Q218">
            <v>45118.490000000005</v>
          </cell>
          <cell r="R218">
            <v>153093.66999999998</v>
          </cell>
          <cell r="S218">
            <v>0</v>
          </cell>
          <cell r="T218">
            <v>153093.66999999998</v>
          </cell>
          <cell r="U218">
            <v>0</v>
          </cell>
          <cell r="V218">
            <v>98572.84</v>
          </cell>
          <cell r="W218">
            <v>98572.84</v>
          </cell>
          <cell r="X218">
            <v>198212.15999999997</v>
          </cell>
          <cell r="Y218">
            <v>98572.84</v>
          </cell>
          <cell r="Z218">
            <v>296785</v>
          </cell>
        </row>
        <row r="219">
          <cell r="A219" t="str">
            <v>54005-02</v>
          </cell>
          <cell r="B219" t="str">
            <v>Vehicle Maintenance</v>
          </cell>
          <cell r="C219">
            <v>205.04</v>
          </cell>
          <cell r="D219">
            <v>0</v>
          </cell>
          <cell r="E219">
            <v>205.04</v>
          </cell>
          <cell r="F219">
            <v>1118.97</v>
          </cell>
          <cell r="H219">
            <v>1118.97</v>
          </cell>
          <cell r="J219">
            <v>772.46</v>
          </cell>
          <cell r="K219">
            <v>772.46</v>
          </cell>
          <cell r="L219">
            <v>1324.01</v>
          </cell>
          <cell r="M219">
            <v>772.46</v>
          </cell>
          <cell r="N219">
            <v>2096.4700000000003</v>
          </cell>
          <cell r="O219">
            <v>5424.16</v>
          </cell>
          <cell r="P219">
            <v>0</v>
          </cell>
          <cell r="Q219">
            <v>5424.16</v>
          </cell>
          <cell r="R219">
            <v>17711.690000000002</v>
          </cell>
          <cell r="S219">
            <v>0</v>
          </cell>
          <cell r="T219">
            <v>17711.690000000002</v>
          </cell>
          <cell r="U219">
            <v>0</v>
          </cell>
          <cell r="V219">
            <v>11295.23</v>
          </cell>
          <cell r="W219">
            <v>11295.23</v>
          </cell>
          <cell r="X219">
            <v>23135.850000000002</v>
          </cell>
          <cell r="Y219">
            <v>11295.23</v>
          </cell>
          <cell r="Z219">
            <v>34431.08</v>
          </cell>
        </row>
        <row r="220">
          <cell r="A220" t="str">
            <v>54005-04</v>
          </cell>
          <cell r="B220" t="str">
            <v>Car tax</v>
          </cell>
          <cell r="C220">
            <v>364.96</v>
          </cell>
          <cell r="D220">
            <v>0</v>
          </cell>
          <cell r="E220">
            <v>364.96</v>
          </cell>
          <cell r="F220">
            <v>1991.78</v>
          </cell>
          <cell r="H220">
            <v>1991.78</v>
          </cell>
          <cell r="J220">
            <v>1374.99</v>
          </cell>
          <cell r="K220">
            <v>1374.99</v>
          </cell>
          <cell r="L220">
            <v>2356.7399999999998</v>
          </cell>
          <cell r="M220">
            <v>1374.99</v>
          </cell>
          <cell r="N220">
            <v>3731.7299999999996</v>
          </cell>
          <cell r="O220">
            <v>1756.26</v>
          </cell>
          <cell r="P220">
            <v>0</v>
          </cell>
          <cell r="Q220">
            <v>1756.26</v>
          </cell>
          <cell r="R220">
            <v>6374.92</v>
          </cell>
          <cell r="S220">
            <v>0</v>
          </cell>
          <cell r="T220">
            <v>6374.92</v>
          </cell>
          <cell r="U220">
            <v>0</v>
          </cell>
          <cell r="V220">
            <v>4179.12</v>
          </cell>
          <cell r="W220">
            <v>4179.12</v>
          </cell>
          <cell r="X220">
            <v>8131.18</v>
          </cell>
          <cell r="Y220">
            <v>4179.12</v>
          </cell>
          <cell r="Z220">
            <v>12310.3</v>
          </cell>
        </row>
        <row r="221">
          <cell r="A221" t="str">
            <v>54005-05</v>
          </cell>
          <cell r="B221" t="str">
            <v>Local Conveyance</v>
          </cell>
          <cell r="C221">
            <v>666.02</v>
          </cell>
          <cell r="D221">
            <v>0</v>
          </cell>
          <cell r="E221">
            <v>666.02</v>
          </cell>
          <cell r="F221">
            <v>3824.78</v>
          </cell>
          <cell r="H221">
            <v>3824.78</v>
          </cell>
          <cell r="J221">
            <v>2509.1999999999998</v>
          </cell>
          <cell r="K221">
            <v>2509.1999999999998</v>
          </cell>
          <cell r="L221">
            <v>4490.8</v>
          </cell>
          <cell r="M221">
            <v>2509.1999999999998</v>
          </cell>
          <cell r="N221">
            <v>7000</v>
          </cell>
          <cell r="O221">
            <v>2124.38</v>
          </cell>
          <cell r="P221">
            <v>0</v>
          </cell>
          <cell r="Q221">
            <v>2124.38</v>
          </cell>
          <cell r="R221">
            <v>8713.23</v>
          </cell>
          <cell r="S221">
            <v>0</v>
          </cell>
          <cell r="T221">
            <v>8713.23</v>
          </cell>
          <cell r="U221">
            <v>0</v>
          </cell>
          <cell r="V221">
            <v>5442.3899999999994</v>
          </cell>
          <cell r="W221">
            <v>5442.3899999999994</v>
          </cell>
          <cell r="X221">
            <v>10837.61</v>
          </cell>
          <cell r="Y221">
            <v>5442.3899999999994</v>
          </cell>
          <cell r="Z221">
            <v>16280</v>
          </cell>
        </row>
        <row r="222">
          <cell r="A222" t="str">
            <v>54005-06</v>
          </cell>
          <cell r="B222" t="str">
            <v>Vehicle Rental</v>
          </cell>
          <cell r="C222">
            <v>13572.59</v>
          </cell>
          <cell r="D222">
            <v>0</v>
          </cell>
          <cell r="E222">
            <v>13572.59</v>
          </cell>
          <cell r="F222">
            <v>74072.11</v>
          </cell>
          <cell r="H222">
            <v>74072.11</v>
          </cell>
          <cell r="J222">
            <v>51134.3</v>
          </cell>
          <cell r="K222">
            <v>51134.3</v>
          </cell>
          <cell r="L222">
            <v>87644.7</v>
          </cell>
          <cell r="M222">
            <v>51134.3</v>
          </cell>
          <cell r="N222">
            <v>138779</v>
          </cell>
          <cell r="O222">
            <v>58870.05</v>
          </cell>
          <cell r="P222">
            <v>0</v>
          </cell>
          <cell r="Q222">
            <v>58870.05</v>
          </cell>
          <cell r="R222">
            <v>215078.59000000003</v>
          </cell>
          <cell r="S222">
            <v>0</v>
          </cell>
          <cell r="T222">
            <v>215078.59000000003</v>
          </cell>
          <cell r="U222">
            <v>0</v>
          </cell>
          <cell r="V222">
            <v>142388.35999999999</v>
          </cell>
          <cell r="W222">
            <v>142388.35999999999</v>
          </cell>
          <cell r="X222">
            <v>273948.64</v>
          </cell>
          <cell r="Y222">
            <v>142388.35999999999</v>
          </cell>
          <cell r="Z222">
            <v>416337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5832.57</v>
          </cell>
          <cell r="D224">
            <v>0</v>
          </cell>
          <cell r="E224">
            <v>5832.57</v>
          </cell>
          <cell r="F224">
            <v>31831.16</v>
          </cell>
          <cell r="H224">
            <v>31831.16</v>
          </cell>
          <cell r="J224">
            <v>21974.04</v>
          </cell>
          <cell r="K224">
            <v>21974.04</v>
          </cell>
          <cell r="L224">
            <v>37663.729999999996</v>
          </cell>
          <cell r="M224">
            <v>21974.04</v>
          </cell>
          <cell r="N224">
            <v>59637.77</v>
          </cell>
          <cell r="O224">
            <v>31015.98</v>
          </cell>
          <cell r="P224">
            <v>0</v>
          </cell>
          <cell r="Q224">
            <v>31015.98</v>
          </cell>
          <cell r="R224">
            <v>110912.82</v>
          </cell>
          <cell r="S224">
            <v>0</v>
          </cell>
          <cell r="T224">
            <v>110912.82</v>
          </cell>
          <cell r="U224">
            <v>0</v>
          </cell>
          <cell r="V224">
            <v>72724.42</v>
          </cell>
          <cell r="W224">
            <v>72724.42</v>
          </cell>
          <cell r="X224">
            <v>141928.80000000002</v>
          </cell>
          <cell r="Y224">
            <v>72724.42</v>
          </cell>
          <cell r="Z224">
            <v>214653.22000000003</v>
          </cell>
        </row>
        <row r="225">
          <cell r="A225" t="str">
            <v>54006-02</v>
          </cell>
          <cell r="B225" t="str">
            <v>Postage &amp; Courier</v>
          </cell>
          <cell r="C225">
            <v>59.27</v>
          </cell>
          <cell r="D225">
            <v>0</v>
          </cell>
          <cell r="E225">
            <v>59.27</v>
          </cell>
          <cell r="F225">
            <v>323.45</v>
          </cell>
          <cell r="H225">
            <v>323.45</v>
          </cell>
          <cell r="J225">
            <v>223.28</v>
          </cell>
          <cell r="K225">
            <v>223.28</v>
          </cell>
          <cell r="L225">
            <v>382.71999999999997</v>
          </cell>
          <cell r="M225">
            <v>223.28</v>
          </cell>
          <cell r="N225">
            <v>606</v>
          </cell>
          <cell r="O225">
            <v>206.63000000000002</v>
          </cell>
          <cell r="P225">
            <v>0</v>
          </cell>
          <cell r="Q225">
            <v>206.63000000000002</v>
          </cell>
          <cell r="R225">
            <v>846.62999999999988</v>
          </cell>
          <cell r="S225">
            <v>0</v>
          </cell>
          <cell r="T225">
            <v>846.62999999999988</v>
          </cell>
          <cell r="U225">
            <v>0</v>
          </cell>
          <cell r="V225">
            <v>521.74</v>
          </cell>
          <cell r="W225">
            <v>521.74</v>
          </cell>
          <cell r="X225">
            <v>1053.26</v>
          </cell>
          <cell r="Y225">
            <v>521.74</v>
          </cell>
          <cell r="Z225">
            <v>1575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298.88</v>
          </cell>
          <cell r="D227">
            <v>0</v>
          </cell>
          <cell r="E227">
            <v>298.88</v>
          </cell>
          <cell r="F227">
            <v>1631.11</v>
          </cell>
          <cell r="H227">
            <v>1631.11</v>
          </cell>
          <cell r="J227">
            <v>1126.01</v>
          </cell>
          <cell r="K227">
            <v>1126.01</v>
          </cell>
          <cell r="L227">
            <v>1929.9899999999998</v>
          </cell>
          <cell r="M227">
            <v>1126.01</v>
          </cell>
          <cell r="N227">
            <v>3056</v>
          </cell>
          <cell r="O227">
            <v>10295.719999999999</v>
          </cell>
          <cell r="P227">
            <v>0</v>
          </cell>
          <cell r="Q227">
            <v>10295.719999999999</v>
          </cell>
          <cell r="R227">
            <v>43166.78</v>
          </cell>
          <cell r="S227">
            <v>0</v>
          </cell>
          <cell r="T227">
            <v>43166.78</v>
          </cell>
          <cell r="U227">
            <v>0</v>
          </cell>
          <cell r="V227">
            <v>26496.109999999997</v>
          </cell>
          <cell r="W227">
            <v>26496.109999999997</v>
          </cell>
          <cell r="X227">
            <v>53462.5</v>
          </cell>
          <cell r="Y227">
            <v>26496.109999999997</v>
          </cell>
          <cell r="Z227">
            <v>79958.61</v>
          </cell>
        </row>
        <row r="228">
          <cell r="A228" t="str">
            <v>54007-02</v>
          </cell>
          <cell r="B228" t="str">
            <v>Office Supplies</v>
          </cell>
          <cell r="C228">
            <v>1325.25</v>
          </cell>
          <cell r="D228">
            <v>0</v>
          </cell>
          <cell r="E228">
            <v>1325.25</v>
          </cell>
          <cell r="F228">
            <v>7232.52</v>
          </cell>
          <cell r="H228">
            <v>7232.52</v>
          </cell>
          <cell r="J228">
            <v>4992.83</v>
          </cell>
          <cell r="K228">
            <v>4992.83</v>
          </cell>
          <cell r="L228">
            <v>8557.77</v>
          </cell>
          <cell r="M228">
            <v>4992.83</v>
          </cell>
          <cell r="N228">
            <v>13550.6</v>
          </cell>
          <cell r="O228">
            <v>6716.36</v>
          </cell>
          <cell r="P228">
            <v>0</v>
          </cell>
          <cell r="Q228">
            <v>6716.36</v>
          </cell>
          <cell r="R228">
            <v>23040.940000000002</v>
          </cell>
          <cell r="S228">
            <v>0</v>
          </cell>
          <cell r="T228">
            <v>23040.940000000002</v>
          </cell>
          <cell r="U228">
            <v>0</v>
          </cell>
          <cell r="V228">
            <v>15829.28</v>
          </cell>
          <cell r="W228">
            <v>15829.28</v>
          </cell>
          <cell r="X228">
            <v>29757.300000000003</v>
          </cell>
          <cell r="Y228">
            <v>15829.28</v>
          </cell>
          <cell r="Z228">
            <v>45586.58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1535.46</v>
          </cell>
          <cell r="D231">
            <v>0</v>
          </cell>
          <cell r="E231">
            <v>1535.46</v>
          </cell>
          <cell r="F231">
            <v>8379.74</v>
          </cell>
          <cell r="H231">
            <v>8379.74</v>
          </cell>
          <cell r="J231">
            <v>5784.8</v>
          </cell>
          <cell r="K231">
            <v>5784.8</v>
          </cell>
          <cell r="L231">
            <v>9915.2000000000007</v>
          </cell>
          <cell r="M231">
            <v>5784.8</v>
          </cell>
          <cell r="N231">
            <v>15700</v>
          </cell>
          <cell r="O231">
            <v>6999.18</v>
          </cell>
          <cell r="P231">
            <v>0</v>
          </cell>
          <cell r="Q231">
            <v>6999.18</v>
          </cell>
          <cell r="R231">
            <v>26214.510000000002</v>
          </cell>
          <cell r="S231">
            <v>0</v>
          </cell>
          <cell r="T231">
            <v>26214.510000000002</v>
          </cell>
          <cell r="U231">
            <v>0</v>
          </cell>
          <cell r="V231">
            <v>16766.310000000001</v>
          </cell>
          <cell r="W231">
            <v>16766.310000000001</v>
          </cell>
          <cell r="X231">
            <v>33213.69</v>
          </cell>
          <cell r="Y231">
            <v>16766.310000000001</v>
          </cell>
          <cell r="Z231">
            <v>49980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79.8</v>
          </cell>
          <cell r="D233">
            <v>0</v>
          </cell>
          <cell r="E233">
            <v>79.8</v>
          </cell>
          <cell r="F233">
            <v>435.54</v>
          </cell>
          <cell r="H233">
            <v>435.54</v>
          </cell>
          <cell r="J233">
            <v>300.66000000000003</v>
          </cell>
          <cell r="K233">
            <v>300.66000000000003</v>
          </cell>
          <cell r="L233">
            <v>515.34</v>
          </cell>
          <cell r="M233">
            <v>300.66000000000003</v>
          </cell>
          <cell r="N233">
            <v>816</v>
          </cell>
          <cell r="O233">
            <v>349.2</v>
          </cell>
          <cell r="P233">
            <v>0</v>
          </cell>
          <cell r="Q233">
            <v>349.2</v>
          </cell>
          <cell r="R233">
            <v>1275.3900000000001</v>
          </cell>
          <cell r="S233">
            <v>0</v>
          </cell>
          <cell r="T233">
            <v>1275.3900000000001</v>
          </cell>
          <cell r="U233">
            <v>0</v>
          </cell>
          <cell r="V233">
            <v>843.41000000000008</v>
          </cell>
          <cell r="W233">
            <v>843.41000000000008</v>
          </cell>
          <cell r="X233">
            <v>1624.5900000000001</v>
          </cell>
          <cell r="Y233">
            <v>843.41000000000008</v>
          </cell>
          <cell r="Z233">
            <v>2468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7346.8</v>
          </cell>
          <cell r="D236">
            <v>0</v>
          </cell>
          <cell r="E236">
            <v>7346.8</v>
          </cell>
          <cell r="F236">
            <v>40095.019999999997</v>
          </cell>
          <cell r="H236">
            <v>40095.019999999997</v>
          </cell>
          <cell r="J236">
            <v>27678.85</v>
          </cell>
          <cell r="K236">
            <v>27678.85</v>
          </cell>
          <cell r="L236">
            <v>47441.82</v>
          </cell>
          <cell r="M236">
            <v>27678.85</v>
          </cell>
          <cell r="N236">
            <v>75120.67</v>
          </cell>
          <cell r="O236">
            <v>30677.37</v>
          </cell>
          <cell r="P236">
            <v>0</v>
          </cell>
          <cell r="Q236">
            <v>30677.37</v>
          </cell>
          <cell r="R236">
            <v>109146.10999999999</v>
          </cell>
          <cell r="S236">
            <v>0</v>
          </cell>
          <cell r="T236">
            <v>109146.10999999999</v>
          </cell>
          <cell r="U236">
            <v>0</v>
          </cell>
          <cell r="V236">
            <v>74590.66</v>
          </cell>
          <cell r="W236">
            <v>74590.66</v>
          </cell>
          <cell r="X236">
            <v>139823.47999999998</v>
          </cell>
          <cell r="Y236">
            <v>74590.66</v>
          </cell>
          <cell r="Z236">
            <v>214414.13999999998</v>
          </cell>
        </row>
        <row r="237">
          <cell r="A237" t="str">
            <v>54010-02</v>
          </cell>
          <cell r="B237" t="str">
            <v>Sports &amp; Staff Party</v>
          </cell>
          <cell r="C237">
            <v>6552.6</v>
          </cell>
          <cell r="D237">
            <v>0</v>
          </cell>
          <cell r="E237">
            <v>6552.6</v>
          </cell>
          <cell r="F237">
            <v>35760.68</v>
          </cell>
          <cell r="H237">
            <v>35760.68</v>
          </cell>
          <cell r="J237">
            <v>24686.720000000001</v>
          </cell>
          <cell r="K237">
            <v>24686.720000000001</v>
          </cell>
          <cell r="L237">
            <v>42313.279999999999</v>
          </cell>
          <cell r="M237">
            <v>24686.720000000001</v>
          </cell>
          <cell r="N237">
            <v>67000</v>
          </cell>
          <cell r="O237">
            <v>28421.4</v>
          </cell>
          <cell r="P237">
            <v>0</v>
          </cell>
          <cell r="Q237">
            <v>28421.4</v>
          </cell>
          <cell r="R237">
            <v>103836.07</v>
          </cell>
          <cell r="S237">
            <v>0</v>
          </cell>
          <cell r="T237">
            <v>103836.07</v>
          </cell>
          <cell r="U237">
            <v>0</v>
          </cell>
          <cell r="V237">
            <v>68742.53</v>
          </cell>
          <cell r="W237">
            <v>68742.53</v>
          </cell>
          <cell r="X237">
            <v>132257.47</v>
          </cell>
          <cell r="Y237">
            <v>68742.53</v>
          </cell>
          <cell r="Z237">
            <v>201000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8997.6</v>
          </cell>
          <cell r="D239">
            <v>0</v>
          </cell>
          <cell r="E239">
            <v>8997.6</v>
          </cell>
          <cell r="F239">
            <v>49104.22</v>
          </cell>
          <cell r="H239">
            <v>49104.22</v>
          </cell>
          <cell r="J239">
            <v>33898.18</v>
          </cell>
          <cell r="K239">
            <v>33898.18</v>
          </cell>
          <cell r="L239">
            <v>58101.82</v>
          </cell>
          <cell r="M239">
            <v>33898.18</v>
          </cell>
          <cell r="N239">
            <v>92000</v>
          </cell>
          <cell r="O239">
            <v>39026.400000000001</v>
          </cell>
          <cell r="P239">
            <v>0</v>
          </cell>
          <cell r="Q239">
            <v>39026.400000000001</v>
          </cell>
          <cell r="R239">
            <v>142580.87</v>
          </cell>
          <cell r="S239">
            <v>0</v>
          </cell>
          <cell r="T239">
            <v>142580.87</v>
          </cell>
          <cell r="U239">
            <v>0</v>
          </cell>
          <cell r="V239">
            <v>94392.73000000001</v>
          </cell>
          <cell r="W239">
            <v>94392.73000000001</v>
          </cell>
          <cell r="X239">
            <v>181607.27</v>
          </cell>
          <cell r="Y239">
            <v>94392.73000000001</v>
          </cell>
          <cell r="Z239">
            <v>276000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2640.6</v>
          </cell>
          <cell r="D241">
            <v>0</v>
          </cell>
          <cell r="E241">
            <v>2640.6</v>
          </cell>
          <cell r="F241">
            <v>14411.02</v>
          </cell>
          <cell r="H241">
            <v>14411.02</v>
          </cell>
          <cell r="J241">
            <v>9948.3799999999992</v>
          </cell>
          <cell r="K241">
            <v>9948.3799999999992</v>
          </cell>
          <cell r="L241">
            <v>17051.62</v>
          </cell>
          <cell r="M241">
            <v>9948.3799999999992</v>
          </cell>
          <cell r="N241">
            <v>27000</v>
          </cell>
          <cell r="O241">
            <v>11453.4</v>
          </cell>
          <cell r="P241">
            <v>0</v>
          </cell>
          <cell r="Q241">
            <v>11453.4</v>
          </cell>
          <cell r="R241">
            <v>41844.380000000005</v>
          </cell>
          <cell r="S241">
            <v>0</v>
          </cell>
          <cell r="T241">
            <v>41844.380000000005</v>
          </cell>
          <cell r="U241">
            <v>0</v>
          </cell>
          <cell r="V241">
            <v>27702.22</v>
          </cell>
          <cell r="W241">
            <v>27702.22</v>
          </cell>
          <cell r="X241">
            <v>53297.780000000006</v>
          </cell>
          <cell r="Y241">
            <v>27702.22</v>
          </cell>
          <cell r="Z241">
            <v>81000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7914.89</v>
          </cell>
          <cell r="D242">
            <v>0</v>
          </cell>
          <cell r="E242">
            <v>7914.89</v>
          </cell>
          <cell r="F242">
            <v>6084.49</v>
          </cell>
          <cell r="H242">
            <v>6084.49</v>
          </cell>
          <cell r="J242">
            <v>4200.32</v>
          </cell>
          <cell r="K242">
            <v>4200.32</v>
          </cell>
          <cell r="L242">
            <v>13999.380000000001</v>
          </cell>
          <cell r="M242">
            <v>4200.32</v>
          </cell>
          <cell r="N242">
            <v>18199.7</v>
          </cell>
          <cell r="O242">
            <v>19399.510000000002</v>
          </cell>
          <cell r="P242">
            <v>0</v>
          </cell>
          <cell r="Q242">
            <v>19399.510000000002</v>
          </cell>
          <cell r="R242">
            <v>37047.730000000003</v>
          </cell>
          <cell r="S242">
            <v>0</v>
          </cell>
          <cell r="T242">
            <v>37047.730000000003</v>
          </cell>
          <cell r="U242">
            <v>0</v>
          </cell>
          <cell r="V242">
            <v>27217.71</v>
          </cell>
          <cell r="W242">
            <v>27217.71</v>
          </cell>
          <cell r="X242">
            <v>56447.240000000005</v>
          </cell>
          <cell r="Y242">
            <v>27217.71</v>
          </cell>
          <cell r="Z242">
            <v>83664.950000000012</v>
          </cell>
        </row>
        <row r="243">
          <cell r="A243" t="str">
            <v>54011-03</v>
          </cell>
          <cell r="B243" t="str">
            <v>Management Fee</v>
          </cell>
          <cell r="C243">
            <v>12078.3</v>
          </cell>
          <cell r="D243">
            <v>0</v>
          </cell>
          <cell r="E243">
            <v>12078.3</v>
          </cell>
          <cell r="F243">
            <v>65917.08</v>
          </cell>
          <cell r="H243">
            <v>65917.08</v>
          </cell>
          <cell r="J243">
            <v>45504.62</v>
          </cell>
          <cell r="K243">
            <v>45504.62</v>
          </cell>
          <cell r="L243">
            <v>77995.38</v>
          </cell>
          <cell r="M243">
            <v>45504.62</v>
          </cell>
          <cell r="N243">
            <v>123500</v>
          </cell>
          <cell r="O243">
            <v>52388.7</v>
          </cell>
          <cell r="P243">
            <v>0</v>
          </cell>
          <cell r="Q243">
            <v>52388.7</v>
          </cell>
          <cell r="R243">
            <v>191399.32</v>
          </cell>
          <cell r="S243">
            <v>0</v>
          </cell>
          <cell r="T243">
            <v>191399.32</v>
          </cell>
          <cell r="U243">
            <v>0</v>
          </cell>
          <cell r="V243">
            <v>126711.98000000001</v>
          </cell>
          <cell r="W243">
            <v>126711.98000000001</v>
          </cell>
          <cell r="X243">
            <v>243788.02000000002</v>
          </cell>
          <cell r="Y243">
            <v>126711.98000000001</v>
          </cell>
          <cell r="Z243">
            <v>370500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2689.85</v>
          </cell>
          <cell r="P247">
            <v>0</v>
          </cell>
          <cell r="Q247">
            <v>2689.85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159.02000000000001</v>
          </cell>
          <cell r="D249">
            <v>0</v>
          </cell>
          <cell r="E249">
            <v>159.02000000000001</v>
          </cell>
          <cell r="F249">
            <v>867.87</v>
          </cell>
          <cell r="H249">
            <v>867.87</v>
          </cell>
          <cell r="J249">
            <v>599.11</v>
          </cell>
          <cell r="K249">
            <v>599.11</v>
          </cell>
          <cell r="L249">
            <v>1026.8900000000001</v>
          </cell>
          <cell r="M249">
            <v>599.11</v>
          </cell>
          <cell r="N249">
            <v>1626</v>
          </cell>
          <cell r="O249">
            <v>670.81000000000006</v>
          </cell>
          <cell r="P249">
            <v>0</v>
          </cell>
          <cell r="Q249">
            <v>670.81000000000006</v>
          </cell>
          <cell r="R249">
            <v>2471.8000000000002</v>
          </cell>
          <cell r="S249">
            <v>0</v>
          </cell>
          <cell r="T249">
            <v>2471.8000000000002</v>
          </cell>
          <cell r="U249">
            <v>0</v>
          </cell>
          <cell r="V249">
            <v>1630.3899999999999</v>
          </cell>
          <cell r="W249">
            <v>1630.3899999999999</v>
          </cell>
          <cell r="X249">
            <v>3142.61</v>
          </cell>
          <cell r="Y249">
            <v>1630.3899999999999</v>
          </cell>
          <cell r="Z249">
            <v>4773</v>
          </cell>
        </row>
        <row r="250">
          <cell r="A250" t="str">
            <v>54014-02</v>
          </cell>
          <cell r="B250" t="str">
            <v>Property Tax</v>
          </cell>
          <cell r="C250">
            <v>2573.12</v>
          </cell>
          <cell r="D250">
            <v>0</v>
          </cell>
          <cell r="E250">
            <v>2573.12</v>
          </cell>
          <cell r="F250">
            <v>14042.74</v>
          </cell>
          <cell r="H250">
            <v>14042.74</v>
          </cell>
          <cell r="J250">
            <v>9694.14</v>
          </cell>
          <cell r="K250">
            <v>9694.14</v>
          </cell>
          <cell r="L250">
            <v>16615.86</v>
          </cell>
          <cell r="M250">
            <v>9694.14</v>
          </cell>
          <cell r="N250">
            <v>26310</v>
          </cell>
          <cell r="O250">
            <v>12798.380000000001</v>
          </cell>
          <cell r="P250">
            <v>0</v>
          </cell>
          <cell r="Q250">
            <v>12798.380000000001</v>
          </cell>
          <cell r="R250">
            <v>39996.11</v>
          </cell>
          <cell r="S250">
            <v>0</v>
          </cell>
          <cell r="T250">
            <v>39996.11</v>
          </cell>
          <cell r="U250">
            <v>0</v>
          </cell>
          <cell r="V250">
            <v>26381.51</v>
          </cell>
          <cell r="W250">
            <v>26381.51</v>
          </cell>
          <cell r="X250">
            <v>52794.490000000005</v>
          </cell>
          <cell r="Y250">
            <v>26381.51</v>
          </cell>
          <cell r="Z250">
            <v>79176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8.84</v>
          </cell>
          <cell r="D252">
            <v>0</v>
          </cell>
          <cell r="E252">
            <v>8.84</v>
          </cell>
          <cell r="F252">
            <v>48.24</v>
          </cell>
          <cell r="H252">
            <v>48.24</v>
          </cell>
          <cell r="J252">
            <v>33.31</v>
          </cell>
          <cell r="K252">
            <v>33.31</v>
          </cell>
          <cell r="L252">
            <v>57.08</v>
          </cell>
          <cell r="M252">
            <v>33.31</v>
          </cell>
          <cell r="N252">
            <v>90.39</v>
          </cell>
          <cell r="O252">
            <v>25.66</v>
          </cell>
          <cell r="P252">
            <v>0</v>
          </cell>
          <cell r="Q252">
            <v>25.66</v>
          </cell>
          <cell r="R252">
            <v>91.01</v>
          </cell>
          <cell r="S252">
            <v>0</v>
          </cell>
          <cell r="T252">
            <v>91.01</v>
          </cell>
          <cell r="U252">
            <v>0</v>
          </cell>
          <cell r="V252">
            <v>66.95</v>
          </cell>
          <cell r="W252">
            <v>66.95</v>
          </cell>
          <cell r="X252">
            <v>116.67</v>
          </cell>
          <cell r="Y252">
            <v>66.95</v>
          </cell>
          <cell r="Z252">
            <v>183.62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282.39</v>
          </cell>
          <cell r="D254">
            <v>0</v>
          </cell>
          <cell r="E254">
            <v>282.39</v>
          </cell>
          <cell r="F254">
            <v>1541.16</v>
          </cell>
          <cell r="H254">
            <v>1541.16</v>
          </cell>
          <cell r="J254">
            <v>1063.9100000000001</v>
          </cell>
          <cell r="K254">
            <v>1063.9100000000001</v>
          </cell>
          <cell r="L254">
            <v>1823.5500000000002</v>
          </cell>
          <cell r="M254">
            <v>1063.9100000000001</v>
          </cell>
          <cell r="N254">
            <v>2887.46</v>
          </cell>
          <cell r="O254">
            <v>1174.4499999999998</v>
          </cell>
          <cell r="P254">
            <v>0</v>
          </cell>
          <cell r="Q254">
            <v>1174.4499999999998</v>
          </cell>
          <cell r="R254">
            <v>4346.78</v>
          </cell>
          <cell r="S254">
            <v>0</v>
          </cell>
          <cell r="T254">
            <v>4346.78</v>
          </cell>
          <cell r="U254">
            <v>0</v>
          </cell>
          <cell r="V254">
            <v>2861.7200000000003</v>
          </cell>
          <cell r="W254">
            <v>2861.7200000000003</v>
          </cell>
          <cell r="X254">
            <v>5521.23</v>
          </cell>
          <cell r="Y254">
            <v>2861.7200000000003</v>
          </cell>
          <cell r="Z254">
            <v>8382.9500000000007</v>
          </cell>
        </row>
        <row r="255">
          <cell r="A255" t="str">
            <v>54015-02</v>
          </cell>
          <cell r="B255" t="str">
            <v>Bank Charge - Cheque Book</v>
          </cell>
          <cell r="C255">
            <v>125.18</v>
          </cell>
          <cell r="D255">
            <v>0</v>
          </cell>
          <cell r="E255">
            <v>125.18</v>
          </cell>
          <cell r="F255">
            <v>683.19</v>
          </cell>
          <cell r="H255">
            <v>683.19</v>
          </cell>
          <cell r="J255">
            <v>471.63</v>
          </cell>
          <cell r="K255">
            <v>471.63</v>
          </cell>
          <cell r="L255">
            <v>808.37000000000012</v>
          </cell>
          <cell r="M255">
            <v>471.63</v>
          </cell>
          <cell r="N255">
            <v>1280</v>
          </cell>
          <cell r="O255">
            <v>219.31</v>
          </cell>
          <cell r="P255">
            <v>0</v>
          </cell>
          <cell r="Q255">
            <v>219.31</v>
          </cell>
          <cell r="R255">
            <v>1037.9000000000001</v>
          </cell>
          <cell r="S255">
            <v>0</v>
          </cell>
          <cell r="T255">
            <v>1037.9000000000001</v>
          </cell>
          <cell r="U255">
            <v>0</v>
          </cell>
          <cell r="V255">
            <v>662.79</v>
          </cell>
          <cell r="W255">
            <v>662.79</v>
          </cell>
          <cell r="X255">
            <v>1257.21</v>
          </cell>
          <cell r="Y255">
            <v>662.79</v>
          </cell>
          <cell r="Z255">
            <v>1920</v>
          </cell>
        </row>
        <row r="256">
          <cell r="A256" t="str">
            <v>54015-03</v>
          </cell>
          <cell r="B256" t="str">
            <v>Bank Charge - Others</v>
          </cell>
          <cell r="C256">
            <v>2148.5500000000002</v>
          </cell>
          <cell r="D256">
            <v>0</v>
          </cell>
          <cell r="E256">
            <v>2148.5500000000002</v>
          </cell>
          <cell r="F256">
            <v>4745.0200000000004</v>
          </cell>
          <cell r="H256">
            <v>4745.0200000000004</v>
          </cell>
          <cell r="J256">
            <v>3275.63</v>
          </cell>
          <cell r="K256">
            <v>3275.63</v>
          </cell>
          <cell r="L256">
            <v>6893.5700000000006</v>
          </cell>
          <cell r="M256">
            <v>3275.63</v>
          </cell>
          <cell r="N256">
            <v>10169.200000000001</v>
          </cell>
          <cell r="O256">
            <v>7804.8200000000006</v>
          </cell>
          <cell r="P256">
            <v>0</v>
          </cell>
          <cell r="Q256">
            <v>7804.8200000000006</v>
          </cell>
          <cell r="R256">
            <v>18888.150000000001</v>
          </cell>
          <cell r="S256">
            <v>0</v>
          </cell>
          <cell r="T256">
            <v>18888.150000000001</v>
          </cell>
          <cell r="U256">
            <v>0</v>
          </cell>
          <cell r="V256">
            <v>9464.26</v>
          </cell>
          <cell r="W256">
            <v>9464.26</v>
          </cell>
          <cell r="X256">
            <v>26692.97</v>
          </cell>
          <cell r="Y256">
            <v>9464.26</v>
          </cell>
          <cell r="Z256">
            <v>36157.230000000003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485125.08</v>
          </cell>
          <cell r="D259">
            <v>0</v>
          </cell>
          <cell r="E259">
            <v>485125.08</v>
          </cell>
          <cell r="F259">
            <v>2543042.5099999998</v>
          </cell>
          <cell r="H259">
            <v>2543042.5099999998</v>
          </cell>
          <cell r="J259">
            <v>1755541.8499999999</v>
          </cell>
          <cell r="K259">
            <v>1755541.8499999999</v>
          </cell>
          <cell r="L259">
            <v>3028167.59</v>
          </cell>
          <cell r="M259">
            <v>1755541.8499999999</v>
          </cell>
          <cell r="N259">
            <v>4783709.4399999995</v>
          </cell>
          <cell r="O259">
            <v>498100</v>
          </cell>
          <cell r="P259">
            <v>0</v>
          </cell>
          <cell r="Q259">
            <v>498100</v>
          </cell>
          <cell r="R259">
            <v>2546316.0199999996</v>
          </cell>
          <cell r="S259">
            <v>0</v>
          </cell>
          <cell r="T259">
            <v>2546316.0199999996</v>
          </cell>
          <cell r="U259">
            <v>0</v>
          </cell>
          <cell r="V259">
            <v>1756093.64</v>
          </cell>
          <cell r="W259">
            <v>1756093.64</v>
          </cell>
          <cell r="X259">
            <v>3044416.0199999996</v>
          </cell>
          <cell r="Y259">
            <v>1756093.64</v>
          </cell>
          <cell r="Z259">
            <v>4800509.6599999992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9175.59</v>
          </cell>
          <cell r="D261">
            <v>0</v>
          </cell>
          <cell r="E261">
            <v>9175.59</v>
          </cell>
          <cell r="F261">
            <v>50075.61</v>
          </cell>
          <cell r="H261">
            <v>50075.61</v>
          </cell>
          <cell r="J261">
            <v>34568.76</v>
          </cell>
          <cell r="K261">
            <v>34568.76</v>
          </cell>
          <cell r="L261">
            <v>59251.199999999997</v>
          </cell>
          <cell r="M261">
            <v>34568.76</v>
          </cell>
          <cell r="N261">
            <v>93819.959999999992</v>
          </cell>
          <cell r="O261">
            <v>31945</v>
          </cell>
          <cell r="P261">
            <v>0</v>
          </cell>
          <cell r="Q261">
            <v>31945</v>
          </cell>
          <cell r="R261">
            <v>122803.98</v>
          </cell>
          <cell r="S261">
            <v>0</v>
          </cell>
          <cell r="T261">
            <v>122803.98</v>
          </cell>
          <cell r="U261">
            <v>0</v>
          </cell>
          <cell r="V261">
            <v>80484.87</v>
          </cell>
          <cell r="W261">
            <v>80484.87</v>
          </cell>
          <cell r="X261">
            <v>154748.97999999998</v>
          </cell>
          <cell r="Y261">
            <v>80484.87</v>
          </cell>
          <cell r="Z261">
            <v>235233.84999999998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251694.87</v>
          </cell>
          <cell r="P263">
            <v>0</v>
          </cell>
          <cell r="Q263">
            <v>251694.87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251694.87</v>
          </cell>
          <cell r="Y263">
            <v>0</v>
          </cell>
          <cell r="Z263">
            <v>251694.87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251694.87</v>
          </cell>
          <cell r="P265">
            <v>0</v>
          </cell>
          <cell r="Q265">
            <v>251694.87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251694.87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8824.73</v>
          </cell>
          <cell r="D269">
            <v>0</v>
          </cell>
          <cell r="E269">
            <v>8824.73</v>
          </cell>
          <cell r="F269">
            <v>48160.78</v>
          </cell>
          <cell r="H269">
            <v>48160.78</v>
          </cell>
          <cell r="J269">
            <v>33246.89</v>
          </cell>
          <cell r="K269">
            <v>33246.89</v>
          </cell>
          <cell r="L269">
            <v>56985.509999999995</v>
          </cell>
          <cell r="M269">
            <v>33246.89</v>
          </cell>
          <cell r="N269">
            <v>90232.4</v>
          </cell>
          <cell r="O269">
            <v>37481.339999999997</v>
          </cell>
          <cell r="P269">
            <v>0</v>
          </cell>
          <cell r="Q269">
            <v>37481.339999999997</v>
          </cell>
          <cell r="R269">
            <v>137998.68</v>
          </cell>
          <cell r="S269">
            <v>0</v>
          </cell>
          <cell r="T269">
            <v>137998.68</v>
          </cell>
          <cell r="U269">
            <v>0</v>
          </cell>
          <cell r="V269">
            <v>90992.81</v>
          </cell>
          <cell r="W269">
            <v>90992.81</v>
          </cell>
          <cell r="X269">
            <v>175480.02</v>
          </cell>
          <cell r="Y269">
            <v>90992.81</v>
          </cell>
          <cell r="Z269">
            <v>266472.82999999996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48028.85</v>
          </cell>
          <cell r="D270">
            <v>0</v>
          </cell>
          <cell r="E270">
            <v>48028.85</v>
          </cell>
          <cell r="F270">
            <v>262116.46</v>
          </cell>
          <cell r="H270">
            <v>262116.46</v>
          </cell>
          <cell r="J270">
            <v>180947.19</v>
          </cell>
          <cell r="K270">
            <v>180947.19</v>
          </cell>
          <cell r="L270">
            <v>310145.31</v>
          </cell>
          <cell r="M270">
            <v>180947.19</v>
          </cell>
          <cell r="N270">
            <v>491092.5</v>
          </cell>
          <cell r="O270">
            <v>201519.7</v>
          </cell>
          <cell r="P270">
            <v>0</v>
          </cell>
          <cell r="Q270">
            <v>201519.7</v>
          </cell>
          <cell r="R270">
            <v>741313.52</v>
          </cell>
          <cell r="S270">
            <v>0</v>
          </cell>
          <cell r="T270">
            <v>741313.52</v>
          </cell>
          <cell r="U270">
            <v>0</v>
          </cell>
          <cell r="V270">
            <v>490197.04</v>
          </cell>
          <cell r="W270">
            <v>490197.04</v>
          </cell>
          <cell r="X270">
            <v>942833.22</v>
          </cell>
          <cell r="Y270">
            <v>490197.04</v>
          </cell>
          <cell r="Z270">
            <v>1433030.26</v>
          </cell>
        </row>
        <row r="271">
          <cell r="A271" t="str">
            <v>54020-03</v>
          </cell>
          <cell r="B271" t="str">
            <v>Depreciation - Vehicle</v>
          </cell>
          <cell r="C271">
            <v>10834.05</v>
          </cell>
          <cell r="D271">
            <v>0</v>
          </cell>
          <cell r="E271">
            <v>10834.05</v>
          </cell>
          <cell r="F271">
            <v>59126.59</v>
          </cell>
          <cell r="H271">
            <v>59126.59</v>
          </cell>
          <cell r="J271">
            <v>40816.94</v>
          </cell>
          <cell r="K271">
            <v>40816.94</v>
          </cell>
          <cell r="L271">
            <v>69960.639999999999</v>
          </cell>
          <cell r="M271">
            <v>40816.94</v>
          </cell>
          <cell r="N271">
            <v>110777.58</v>
          </cell>
          <cell r="O271">
            <v>51612.11</v>
          </cell>
          <cell r="P271">
            <v>0</v>
          </cell>
          <cell r="Q271">
            <v>51612.11</v>
          </cell>
          <cell r="R271">
            <v>187686.19</v>
          </cell>
          <cell r="S271">
            <v>0</v>
          </cell>
          <cell r="T271">
            <v>187686.19</v>
          </cell>
          <cell r="U271">
            <v>0</v>
          </cell>
          <cell r="V271">
            <v>123006.73</v>
          </cell>
          <cell r="W271">
            <v>123006.73</v>
          </cell>
          <cell r="X271">
            <v>239298.3</v>
          </cell>
          <cell r="Y271">
            <v>123006.73</v>
          </cell>
          <cell r="Z271">
            <v>362305.02999999997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5066.34</v>
          </cell>
          <cell r="D272">
            <v>0</v>
          </cell>
          <cell r="E272">
            <v>5066.34</v>
          </cell>
          <cell r="F272">
            <v>27649.45</v>
          </cell>
          <cell r="H272">
            <v>27649.45</v>
          </cell>
          <cell r="J272">
            <v>19087.28</v>
          </cell>
          <cell r="K272">
            <v>19087.28</v>
          </cell>
          <cell r="L272">
            <v>32715.79</v>
          </cell>
          <cell r="M272">
            <v>19087.28</v>
          </cell>
          <cell r="N272">
            <v>51803.07</v>
          </cell>
          <cell r="O272">
            <v>27525.23</v>
          </cell>
          <cell r="P272">
            <v>0</v>
          </cell>
          <cell r="Q272">
            <v>27525.23</v>
          </cell>
          <cell r="R272">
            <v>100864.53</v>
          </cell>
          <cell r="S272">
            <v>0</v>
          </cell>
          <cell r="T272">
            <v>100864.53</v>
          </cell>
          <cell r="U272">
            <v>0</v>
          </cell>
          <cell r="V272">
            <v>64413.919999999998</v>
          </cell>
          <cell r="W272">
            <v>64413.919999999998</v>
          </cell>
          <cell r="X272">
            <v>128389.75999999999</v>
          </cell>
          <cell r="Y272">
            <v>64413.919999999998</v>
          </cell>
          <cell r="Z272">
            <v>192803.68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492532.47</v>
          </cell>
          <cell r="P273">
            <v>0</v>
          </cell>
          <cell r="Q273">
            <v>492532.47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492532.47</v>
          </cell>
          <cell r="Y273">
            <v>0</v>
          </cell>
          <cell r="Z273">
            <v>492532.47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1914.34</v>
          </cell>
          <cell r="D282">
            <v>0</v>
          </cell>
          <cell r="E282">
            <v>1914.34</v>
          </cell>
          <cell r="F282">
            <v>55838.18</v>
          </cell>
          <cell r="H282">
            <v>55838.18</v>
          </cell>
          <cell r="J282">
            <v>38546.839999999997</v>
          </cell>
          <cell r="K282">
            <v>38546.839999999997</v>
          </cell>
          <cell r="L282">
            <v>57752.52</v>
          </cell>
          <cell r="M282">
            <v>38546.839999999997</v>
          </cell>
          <cell r="N282">
            <v>96299.359999999986</v>
          </cell>
          <cell r="O282">
            <v>8060.14</v>
          </cell>
          <cell r="P282">
            <v>0</v>
          </cell>
          <cell r="Q282">
            <v>8060.14</v>
          </cell>
          <cell r="R282">
            <v>168563.1</v>
          </cell>
          <cell r="S282">
            <v>0</v>
          </cell>
          <cell r="T282">
            <v>168563.1</v>
          </cell>
          <cell r="U282">
            <v>0</v>
          </cell>
          <cell r="V282">
            <v>110849.14</v>
          </cell>
          <cell r="W282">
            <v>110849.14</v>
          </cell>
          <cell r="X282">
            <v>176623.24000000002</v>
          </cell>
          <cell r="Y282">
            <v>110849.14</v>
          </cell>
          <cell r="Z282">
            <v>287472.38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-6461.91</v>
          </cell>
          <cell r="D283">
            <v>0</v>
          </cell>
          <cell r="E283">
            <v>-6461.91</v>
          </cell>
          <cell r="F283">
            <v>0</v>
          </cell>
          <cell r="H283">
            <v>0</v>
          </cell>
          <cell r="K283">
            <v>0</v>
          </cell>
          <cell r="L283">
            <v>-6461.91</v>
          </cell>
          <cell r="M283">
            <v>0</v>
          </cell>
          <cell r="N283">
            <v>-6461.91</v>
          </cell>
          <cell r="O283">
            <v>-20167.36</v>
          </cell>
          <cell r="P283">
            <v>0</v>
          </cell>
          <cell r="Q283">
            <v>-20167.36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-56272.97</v>
          </cell>
          <cell r="Y283">
            <v>0</v>
          </cell>
          <cell r="Z283">
            <v>-56272.97</v>
          </cell>
        </row>
        <row r="284">
          <cell r="A284" t="str">
            <v>51001-02</v>
          </cell>
          <cell r="B284" t="str">
            <v>Gain (loss) on Fixed Asset</v>
          </cell>
          <cell r="C284">
            <v>-942411.65</v>
          </cell>
          <cell r="D284">
            <v>0</v>
          </cell>
          <cell r="E284">
            <v>-942411.65</v>
          </cell>
          <cell r="F284">
            <v>0</v>
          </cell>
          <cell r="H284">
            <v>0</v>
          </cell>
          <cell r="K284">
            <v>0</v>
          </cell>
          <cell r="L284">
            <v>-942411.65</v>
          </cell>
          <cell r="M284">
            <v>0</v>
          </cell>
          <cell r="N284">
            <v>-942411.65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10902809.73</v>
          </cell>
          <cell r="D285">
            <v>0</v>
          </cell>
          <cell r="E285">
            <v>10902809.73</v>
          </cell>
          <cell r="F285">
            <v>10798807.589999998</v>
          </cell>
          <cell r="G285">
            <v>0</v>
          </cell>
          <cell r="H285">
            <v>12628236.059999997</v>
          </cell>
          <cell r="I285">
            <v>0</v>
          </cell>
          <cell r="J285">
            <v>443939.34999998187</v>
          </cell>
          <cell r="K285">
            <v>443939.34999998187</v>
          </cell>
          <cell r="L285">
            <v>37398742.730000027</v>
          </cell>
          <cell r="M285">
            <v>5894819.3499999885</v>
          </cell>
          <cell r="N285">
            <v>43293562.079999983</v>
          </cell>
          <cell r="O285">
            <v>11657365.609999998</v>
          </cell>
          <cell r="P285">
            <v>0</v>
          </cell>
          <cell r="Q285">
            <v>11657365.609999998</v>
          </cell>
          <cell r="R285">
            <v>12310940.890000023</v>
          </cell>
          <cell r="S285">
            <v>0</v>
          </cell>
          <cell r="T285">
            <v>12310940.890000023</v>
          </cell>
          <cell r="U285">
            <v>0</v>
          </cell>
          <cell r="V285">
            <v>5199771.1999999853</v>
          </cell>
          <cell r="W285">
            <v>5199771.1999999853</v>
          </cell>
          <cell r="X285">
            <v>23968306.499999981</v>
          </cell>
          <cell r="Y285">
            <v>5199771.1999999853</v>
          </cell>
          <cell r="Z285">
            <v>2.7613714337348938E-7</v>
          </cell>
        </row>
      </sheetData>
      <sheetData sheetId="13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5500.25</v>
          </cell>
        </row>
        <row r="9">
          <cell r="A9" t="str">
            <v>11001-02</v>
          </cell>
          <cell r="B9" t="str">
            <v>Petty Cash</v>
          </cell>
          <cell r="Z9">
            <v>16127.25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3400399.16</v>
          </cell>
        </row>
        <row r="12">
          <cell r="A12" t="str">
            <v>11002-04</v>
          </cell>
          <cell r="B12" t="str">
            <v>Saving A/C - Bay : Bangpoo</v>
          </cell>
          <cell r="Z12">
            <v>44541048.350000001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1952388.6400000001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1640.44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-33300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-46364.170000000042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11617.62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214536689.47999999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94098.68</v>
          </cell>
        </row>
        <row r="30">
          <cell r="A30" t="str">
            <v>11007-03</v>
          </cell>
          <cell r="B30" t="str">
            <v>Accounts receivable - Related</v>
          </cell>
          <cell r="Z30">
            <v>7156.7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3901772.92</v>
          </cell>
          <cell r="E34">
            <v>3901772.92</v>
          </cell>
          <cell r="F34">
            <v>4408150.62</v>
          </cell>
          <cell r="G34">
            <v>0</v>
          </cell>
          <cell r="H34">
            <v>4408150.62</v>
          </cell>
          <cell r="K34">
            <v>0</v>
          </cell>
          <cell r="L34">
            <v>8309923.54</v>
          </cell>
          <cell r="M34">
            <v>0</v>
          </cell>
          <cell r="N34">
            <v>8309923.54</v>
          </cell>
          <cell r="O34">
            <v>3901772.92</v>
          </cell>
          <cell r="P34">
            <v>0</v>
          </cell>
          <cell r="Q34">
            <v>3901772.92</v>
          </cell>
          <cell r="R34">
            <v>4408150.62</v>
          </cell>
          <cell r="S34">
            <v>0</v>
          </cell>
          <cell r="T34">
            <v>4408150.62</v>
          </cell>
          <cell r="V34">
            <v>0</v>
          </cell>
          <cell r="W34">
            <v>0</v>
          </cell>
          <cell r="X34">
            <v>8309923.54</v>
          </cell>
          <cell r="Y34">
            <v>0</v>
          </cell>
          <cell r="Z34">
            <v>8309923.54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823633.09</v>
          </cell>
          <cell r="E36">
            <v>823633.09</v>
          </cell>
          <cell r="F36">
            <v>3147689.63</v>
          </cell>
          <cell r="G36">
            <v>0</v>
          </cell>
          <cell r="H36">
            <v>3147689.63</v>
          </cell>
          <cell r="J36">
            <v>930201.53</v>
          </cell>
          <cell r="K36">
            <v>930201.53</v>
          </cell>
          <cell r="L36">
            <v>3971322.7199999997</v>
          </cell>
          <cell r="M36">
            <v>930201.53</v>
          </cell>
          <cell r="N36">
            <v>4901524.25</v>
          </cell>
          <cell r="O36">
            <v>823633.09</v>
          </cell>
          <cell r="P36">
            <v>0</v>
          </cell>
          <cell r="Q36">
            <v>823633.09</v>
          </cell>
          <cell r="R36">
            <v>3147689.63</v>
          </cell>
          <cell r="S36">
            <v>0</v>
          </cell>
          <cell r="T36">
            <v>3147689.63</v>
          </cell>
          <cell r="V36">
            <v>930201.53</v>
          </cell>
          <cell r="W36">
            <v>930201.53</v>
          </cell>
          <cell r="X36">
            <v>3971322.7199999997</v>
          </cell>
          <cell r="Y36">
            <v>930201.53</v>
          </cell>
          <cell r="Z36">
            <v>4901524.25</v>
          </cell>
        </row>
        <row r="37">
          <cell r="A37" t="str">
            <v>11009-04</v>
          </cell>
          <cell r="B37" t="str">
            <v>Packing Material in Stock</v>
          </cell>
          <cell r="C37">
            <v>3876.5</v>
          </cell>
          <cell r="E37">
            <v>3876.5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3876.5</v>
          </cell>
          <cell r="M37">
            <v>0</v>
          </cell>
          <cell r="N37">
            <v>3876.5</v>
          </cell>
          <cell r="O37">
            <v>3876.5</v>
          </cell>
          <cell r="P37">
            <v>0</v>
          </cell>
          <cell r="Q37">
            <v>3876.5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3876.5</v>
          </cell>
          <cell r="Y37">
            <v>0</v>
          </cell>
          <cell r="Z37">
            <v>3876.5</v>
          </cell>
        </row>
        <row r="38">
          <cell r="A38" t="str">
            <v>11009-05</v>
          </cell>
          <cell r="B38" t="str">
            <v>Factory Supplies In Stock</v>
          </cell>
          <cell r="C38">
            <v>11639</v>
          </cell>
          <cell r="E38">
            <v>11639</v>
          </cell>
          <cell r="F38">
            <v>62154.89</v>
          </cell>
          <cell r="G38">
            <v>0</v>
          </cell>
          <cell r="H38">
            <v>62154.89</v>
          </cell>
          <cell r="K38">
            <v>0</v>
          </cell>
          <cell r="L38">
            <v>73793.89</v>
          </cell>
          <cell r="M38">
            <v>0</v>
          </cell>
          <cell r="N38">
            <v>73793.89</v>
          </cell>
          <cell r="O38">
            <v>11639</v>
          </cell>
          <cell r="P38">
            <v>0</v>
          </cell>
          <cell r="Q38">
            <v>11639</v>
          </cell>
          <cell r="R38">
            <v>62154.89</v>
          </cell>
          <cell r="S38">
            <v>0</v>
          </cell>
          <cell r="T38">
            <v>62154.89</v>
          </cell>
          <cell r="V38">
            <v>0</v>
          </cell>
          <cell r="W38">
            <v>0</v>
          </cell>
          <cell r="X38">
            <v>73793.89</v>
          </cell>
          <cell r="Y38">
            <v>0</v>
          </cell>
          <cell r="Z38">
            <v>73793.89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2144102.4900000002</v>
          </cell>
          <cell r="E39">
            <v>2144102.4900000002</v>
          </cell>
          <cell r="F39">
            <v>4144277.64</v>
          </cell>
          <cell r="G39">
            <v>0</v>
          </cell>
          <cell r="H39">
            <v>4144277.64</v>
          </cell>
          <cell r="J39">
            <v>655694.78</v>
          </cell>
          <cell r="K39">
            <v>655694.78</v>
          </cell>
          <cell r="L39">
            <v>6288380.1300000008</v>
          </cell>
          <cell r="M39">
            <v>655694.78</v>
          </cell>
          <cell r="N39">
            <v>6944074.9100000011</v>
          </cell>
          <cell r="O39">
            <v>2144102.4900000002</v>
          </cell>
          <cell r="P39">
            <v>0</v>
          </cell>
          <cell r="Q39">
            <v>2144102.4900000002</v>
          </cell>
          <cell r="R39">
            <v>4144277.64</v>
          </cell>
          <cell r="S39">
            <v>0</v>
          </cell>
          <cell r="T39">
            <v>4144277.64</v>
          </cell>
          <cell r="V39">
            <v>655694.78</v>
          </cell>
          <cell r="W39">
            <v>655694.78</v>
          </cell>
          <cell r="X39">
            <v>6288380.1300000008</v>
          </cell>
          <cell r="Y39">
            <v>655694.78</v>
          </cell>
          <cell r="Z39">
            <v>6944074.9100000011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3433485.34</v>
          </cell>
          <cell r="E40">
            <v>3433485.34</v>
          </cell>
          <cell r="F40">
            <v>3552.5</v>
          </cell>
          <cell r="G40">
            <v>0</v>
          </cell>
          <cell r="H40">
            <v>3552.5</v>
          </cell>
          <cell r="J40">
            <v>114838.13</v>
          </cell>
          <cell r="K40">
            <v>114838.13</v>
          </cell>
          <cell r="L40">
            <v>3437037.84</v>
          </cell>
          <cell r="M40">
            <v>114838.13</v>
          </cell>
          <cell r="N40">
            <v>3551875.9699999997</v>
          </cell>
          <cell r="O40">
            <v>3433485.34</v>
          </cell>
          <cell r="P40">
            <v>0</v>
          </cell>
          <cell r="Q40">
            <v>3433485.34</v>
          </cell>
          <cell r="R40">
            <v>3552.5</v>
          </cell>
          <cell r="S40">
            <v>0</v>
          </cell>
          <cell r="T40">
            <v>3552.5</v>
          </cell>
          <cell r="V40">
            <v>114838.13</v>
          </cell>
          <cell r="W40">
            <v>114838.13</v>
          </cell>
          <cell r="X40">
            <v>3437037.84</v>
          </cell>
          <cell r="Y40">
            <v>114838.13</v>
          </cell>
          <cell r="Z40">
            <v>3551875.9699999997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29945.17</v>
          </cell>
        </row>
        <row r="48">
          <cell r="A48" t="str">
            <v>11010-02</v>
          </cell>
          <cell r="B48" t="str">
            <v>Prepaid Expense</v>
          </cell>
          <cell r="Z48">
            <v>1189889.19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1805410.48</v>
          </cell>
        </row>
        <row r="52">
          <cell r="A52" t="str">
            <v>11010-06</v>
          </cell>
          <cell r="B52" t="str">
            <v>Purchase Vat</v>
          </cell>
          <cell r="Z52">
            <v>5850735.6799999997</v>
          </cell>
        </row>
        <row r="53">
          <cell r="A53" t="str">
            <v>11010-07</v>
          </cell>
          <cell r="B53" t="str">
            <v>Vat in Transit</v>
          </cell>
          <cell r="Z53">
            <v>182796.28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4401775.54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1079345.5899999999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782939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-108143485.59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-484435963.88999999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-6215174.1799999997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-26988705.760000002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-3591086.3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-12296565.93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-8058746.9100000001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-206920084.97999999</v>
          </cell>
        </row>
        <row r="87">
          <cell r="A87" t="str">
            <v>21002-02</v>
          </cell>
          <cell r="B87" t="str">
            <v>Accounts Payable - Export</v>
          </cell>
          <cell r="Z87">
            <v>-538827.75</v>
          </cell>
        </row>
        <row r="88">
          <cell r="A88" t="str">
            <v>21002-03</v>
          </cell>
          <cell r="B88" t="str">
            <v>Accounts Payable - Related</v>
          </cell>
          <cell r="Z88">
            <v>-23937768.949999999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-9674592.1500000004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-204319.45</v>
          </cell>
        </row>
        <row r="96">
          <cell r="A96" t="str">
            <v>21004-02</v>
          </cell>
          <cell r="B96" t="str">
            <v>W/T Phor Ngor Dor 3</v>
          </cell>
          <cell r="Z96">
            <v>-3861.6</v>
          </cell>
        </row>
        <row r="97">
          <cell r="A97" t="str">
            <v>21004-03</v>
          </cell>
          <cell r="B97" t="str">
            <v>W/T Phor Ngor Dor 1</v>
          </cell>
          <cell r="Z97">
            <v>-941070.14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-595684</v>
          </cell>
        </row>
        <row r="102">
          <cell r="A102" t="str">
            <v>21007-01</v>
          </cell>
          <cell r="B102" t="str">
            <v>Selling Tax</v>
          </cell>
          <cell r="Z102">
            <v>-7253516.2599999998</v>
          </cell>
        </row>
        <row r="103">
          <cell r="A103" t="str">
            <v>21008-01</v>
          </cell>
          <cell r="B103" t="str">
            <v>Accrued Bonus</v>
          </cell>
          <cell r="Z103">
            <v>-3906628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-14680735.279999999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-440867.96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-19102375.32</v>
          </cell>
          <cell r="D115">
            <v>0</v>
          </cell>
          <cell r="E115">
            <v>-19102375.32</v>
          </cell>
          <cell r="F115">
            <v>-44102812.369999997</v>
          </cell>
          <cell r="G115">
            <v>0</v>
          </cell>
          <cell r="H115">
            <v>-44102812.369999997</v>
          </cell>
          <cell r="J115">
            <v>-33363601.600000001</v>
          </cell>
          <cell r="K115">
            <v>-33363601.600000001</v>
          </cell>
          <cell r="L115">
            <v>-63205187.689999998</v>
          </cell>
          <cell r="M115">
            <v>-33363601.600000001</v>
          </cell>
          <cell r="N115">
            <v>-96568789.289999992</v>
          </cell>
          <cell r="O115">
            <v>-65427414.530000001</v>
          </cell>
          <cell r="P115">
            <v>0</v>
          </cell>
          <cell r="Q115">
            <v>-65427414.530000001</v>
          </cell>
          <cell r="R115">
            <v>-200808326.74000001</v>
          </cell>
          <cell r="S115">
            <v>0</v>
          </cell>
          <cell r="T115">
            <v>-200808326.74000001</v>
          </cell>
          <cell r="U115">
            <v>0</v>
          </cell>
          <cell r="V115">
            <v>-136783001.59999999</v>
          </cell>
          <cell r="W115">
            <v>-136783001.59999999</v>
          </cell>
          <cell r="X115">
            <v>-266235741.27000001</v>
          </cell>
          <cell r="Y115">
            <v>-136783001.59999999</v>
          </cell>
          <cell r="Z115">
            <v>-403018742.87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-2345182</v>
          </cell>
          <cell r="G118">
            <v>0</v>
          </cell>
          <cell r="H118">
            <v>-2345182</v>
          </cell>
          <cell r="J118">
            <v>-3144560</v>
          </cell>
          <cell r="K118">
            <v>-3144560</v>
          </cell>
          <cell r="L118">
            <v>-2345182</v>
          </cell>
          <cell r="M118">
            <v>-3144560</v>
          </cell>
          <cell r="N118">
            <v>-5489742</v>
          </cell>
          <cell r="O118">
            <v>0</v>
          </cell>
          <cell r="P118">
            <v>0</v>
          </cell>
          <cell r="Q118">
            <v>0</v>
          </cell>
          <cell r="R118">
            <v>-9829308</v>
          </cell>
          <cell r="S118">
            <v>0</v>
          </cell>
          <cell r="T118">
            <v>-9829308</v>
          </cell>
          <cell r="U118">
            <v>0</v>
          </cell>
          <cell r="V118">
            <v>-10700720</v>
          </cell>
          <cell r="W118">
            <v>-10700720</v>
          </cell>
          <cell r="X118">
            <v>-9829308</v>
          </cell>
          <cell r="Y118">
            <v>-10700720</v>
          </cell>
          <cell r="Z118">
            <v>-20530028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153800</v>
          </cell>
          <cell r="G119">
            <v>0</v>
          </cell>
          <cell r="H119">
            <v>153800</v>
          </cell>
          <cell r="K119">
            <v>0</v>
          </cell>
          <cell r="L119">
            <v>153800</v>
          </cell>
          <cell r="M119">
            <v>0</v>
          </cell>
          <cell r="N119">
            <v>153800</v>
          </cell>
          <cell r="O119">
            <v>0</v>
          </cell>
          <cell r="P119">
            <v>0</v>
          </cell>
          <cell r="Q119">
            <v>0</v>
          </cell>
          <cell r="R119">
            <v>623000</v>
          </cell>
          <cell r="S119">
            <v>0</v>
          </cell>
          <cell r="T119">
            <v>623000</v>
          </cell>
          <cell r="U119">
            <v>0</v>
          </cell>
          <cell r="V119">
            <v>0</v>
          </cell>
          <cell r="W119">
            <v>0</v>
          </cell>
          <cell r="X119">
            <v>623000</v>
          </cell>
          <cell r="Y119">
            <v>0</v>
          </cell>
          <cell r="Z119">
            <v>623000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-72135.78</v>
          </cell>
          <cell r="D122">
            <v>0</v>
          </cell>
          <cell r="E122">
            <v>-72135.78</v>
          </cell>
          <cell r="F122">
            <v>-313143.23</v>
          </cell>
          <cell r="G122">
            <v>0</v>
          </cell>
          <cell r="H122">
            <v>-313143.23</v>
          </cell>
          <cell r="K122">
            <v>0</v>
          </cell>
          <cell r="L122">
            <v>-385279.01</v>
          </cell>
          <cell r="M122">
            <v>0</v>
          </cell>
          <cell r="N122">
            <v>-385279.01</v>
          </cell>
          <cell r="O122">
            <v>-245100.81</v>
          </cell>
          <cell r="P122">
            <v>0</v>
          </cell>
          <cell r="Q122">
            <v>-245100.81</v>
          </cell>
          <cell r="R122">
            <v>-1354025.35</v>
          </cell>
          <cell r="S122">
            <v>0</v>
          </cell>
          <cell r="T122">
            <v>-1354025.35</v>
          </cell>
          <cell r="U122">
            <v>0</v>
          </cell>
          <cell r="V122">
            <v>0</v>
          </cell>
          <cell r="W122">
            <v>0</v>
          </cell>
          <cell r="X122">
            <v>-1599126.1600000001</v>
          </cell>
          <cell r="Y122">
            <v>0</v>
          </cell>
          <cell r="Z122">
            <v>-1599126.1600000001</v>
          </cell>
        </row>
        <row r="123">
          <cell r="A123" t="str">
            <v>43000-02</v>
          </cell>
          <cell r="B123" t="str">
            <v>Other Income</v>
          </cell>
          <cell r="C123">
            <v>-583044.35</v>
          </cell>
          <cell r="D123">
            <v>0</v>
          </cell>
          <cell r="E123">
            <v>-583044.35</v>
          </cell>
          <cell r="F123">
            <v>-191081.16</v>
          </cell>
          <cell r="G123">
            <v>0</v>
          </cell>
          <cell r="H123">
            <v>-191081.16</v>
          </cell>
          <cell r="K123">
            <v>0</v>
          </cell>
          <cell r="L123">
            <v>-774125.51</v>
          </cell>
          <cell r="M123">
            <v>0</v>
          </cell>
          <cell r="N123">
            <v>-774125.51</v>
          </cell>
          <cell r="O123">
            <v>-710119.42999999993</v>
          </cell>
          <cell r="P123">
            <v>0</v>
          </cell>
          <cell r="Q123">
            <v>-710119.42999999993</v>
          </cell>
          <cell r="R123">
            <v>-4804311.6399999997</v>
          </cell>
          <cell r="S123">
            <v>0</v>
          </cell>
          <cell r="T123">
            <v>-4804311.6399999997</v>
          </cell>
          <cell r="U123">
            <v>0</v>
          </cell>
          <cell r="V123">
            <v>0</v>
          </cell>
          <cell r="W123">
            <v>0</v>
          </cell>
          <cell r="X123">
            <v>-5514431.0699999994</v>
          </cell>
          <cell r="Y123">
            <v>0</v>
          </cell>
          <cell r="Z123">
            <v>-5514431.0699999994</v>
          </cell>
        </row>
        <row r="124">
          <cell r="B124" t="str">
            <v xml:space="preserve"> Other Income -Mould</v>
          </cell>
          <cell r="C124">
            <v>-518500</v>
          </cell>
          <cell r="D124">
            <v>0</v>
          </cell>
          <cell r="E124">
            <v>-518500</v>
          </cell>
          <cell r="F124">
            <v>0</v>
          </cell>
          <cell r="H124">
            <v>0</v>
          </cell>
          <cell r="L124">
            <v>-518500</v>
          </cell>
          <cell r="M124">
            <v>0</v>
          </cell>
          <cell r="N124">
            <v>-518500</v>
          </cell>
          <cell r="O124">
            <v>-541500</v>
          </cell>
          <cell r="P124">
            <v>0</v>
          </cell>
          <cell r="Q124">
            <v>-541500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-721952.67999999993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-64544.35</v>
          </cell>
          <cell r="D125">
            <v>0</v>
          </cell>
          <cell r="E125">
            <v>-64544.35</v>
          </cell>
          <cell r="F125">
            <v>-191081.16</v>
          </cell>
          <cell r="H125">
            <v>-191081.16</v>
          </cell>
          <cell r="L125">
            <v>-255625.51</v>
          </cell>
          <cell r="M125">
            <v>0</v>
          </cell>
          <cell r="N125">
            <v>-255625.51</v>
          </cell>
          <cell r="O125">
            <v>-168619.43</v>
          </cell>
          <cell r="P125">
            <v>0</v>
          </cell>
          <cell r="Q125">
            <v>-168619.43</v>
          </cell>
          <cell r="R125">
            <v>-4623858.96</v>
          </cell>
          <cell r="S125">
            <v>0</v>
          </cell>
          <cell r="T125">
            <v>-4623858.96</v>
          </cell>
          <cell r="U125">
            <v>0</v>
          </cell>
          <cell r="V125">
            <v>0</v>
          </cell>
          <cell r="W125">
            <v>0</v>
          </cell>
          <cell r="X125">
            <v>-4792478.3899999997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-1087100.45</v>
          </cell>
          <cell r="J128">
            <v>1087100.45</v>
          </cell>
          <cell r="K128">
            <v>1087100.45</v>
          </cell>
          <cell r="L128">
            <v>-1087100.45</v>
          </cell>
          <cell r="M128">
            <v>1087100.45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-7610012.5800000001</v>
          </cell>
          <cell r="S128">
            <v>0</v>
          </cell>
          <cell r="T128">
            <v>-7610012.5800000001</v>
          </cell>
          <cell r="U128">
            <v>0</v>
          </cell>
          <cell r="V128">
            <v>7610012.5800000001</v>
          </cell>
          <cell r="W128">
            <v>7610012.5800000001</v>
          </cell>
          <cell r="X128">
            <v>-7610012.5800000001</v>
          </cell>
          <cell r="Y128">
            <v>7610012.5800000001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3270088.26</v>
          </cell>
          <cell r="D132">
            <v>0</v>
          </cell>
          <cell r="E132">
            <v>3270088.26</v>
          </cell>
          <cell r="F132">
            <v>3723327.45</v>
          </cell>
          <cell r="G132">
            <v>0</v>
          </cell>
          <cell r="H132">
            <v>3723327.45</v>
          </cell>
          <cell r="K132">
            <v>0</v>
          </cell>
          <cell r="L132">
            <v>6993415.71</v>
          </cell>
          <cell r="M132">
            <v>0</v>
          </cell>
          <cell r="N132">
            <v>6993415.71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807798.89</v>
          </cell>
          <cell r="D134">
            <v>0</v>
          </cell>
          <cell r="E134">
            <v>807798.89</v>
          </cell>
          <cell r="F134">
            <v>3345096.4</v>
          </cell>
          <cell r="G134">
            <v>0</v>
          </cell>
          <cell r="H134">
            <v>3345096.4</v>
          </cell>
          <cell r="J134">
            <v>746548.42</v>
          </cell>
          <cell r="K134">
            <v>746548.42</v>
          </cell>
          <cell r="L134">
            <v>4152895.29</v>
          </cell>
          <cell r="M134">
            <v>746548.42</v>
          </cell>
          <cell r="N134">
            <v>4899443.71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5429.5</v>
          </cell>
          <cell r="D135">
            <v>0</v>
          </cell>
          <cell r="E135">
            <v>5429.5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5429.5</v>
          </cell>
          <cell r="M135">
            <v>0</v>
          </cell>
          <cell r="N135">
            <v>5429.5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2322926.5</v>
          </cell>
          <cell r="D136">
            <v>0</v>
          </cell>
          <cell r="E136">
            <v>2322926.5</v>
          </cell>
          <cell r="F136">
            <v>5042721.4000000004</v>
          </cell>
          <cell r="G136">
            <v>0</v>
          </cell>
          <cell r="H136">
            <v>5042721.4000000004</v>
          </cell>
          <cell r="J136">
            <v>2020239.14</v>
          </cell>
          <cell r="K136">
            <v>2020239.14</v>
          </cell>
          <cell r="L136">
            <v>7365647.9000000004</v>
          </cell>
          <cell r="M136">
            <v>2020239.14</v>
          </cell>
          <cell r="N136">
            <v>9385887.040000001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2896246.92</v>
          </cell>
          <cell r="E137">
            <v>2896246.92</v>
          </cell>
          <cell r="F137">
            <v>177838.59</v>
          </cell>
          <cell r="G137">
            <v>0</v>
          </cell>
          <cell r="H137">
            <v>177838.59</v>
          </cell>
          <cell r="J137">
            <v>4725.46</v>
          </cell>
          <cell r="K137">
            <v>4725.46</v>
          </cell>
          <cell r="L137">
            <v>3074085.51</v>
          </cell>
          <cell r="M137">
            <v>4725.46</v>
          </cell>
          <cell r="N137">
            <v>3078810.9699999997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-3901772.92</v>
          </cell>
          <cell r="D139">
            <v>0</v>
          </cell>
          <cell r="E139">
            <v>-3901772.92</v>
          </cell>
          <cell r="F139">
            <v>-4408150.62</v>
          </cell>
          <cell r="H139">
            <v>-4408150.62</v>
          </cell>
          <cell r="J139">
            <v>0</v>
          </cell>
          <cell r="K139">
            <v>0</v>
          </cell>
          <cell r="L139">
            <v>-8309923.54</v>
          </cell>
          <cell r="M139">
            <v>0</v>
          </cell>
          <cell r="N139">
            <v>-8309923.54</v>
          </cell>
          <cell r="O139">
            <v>-3901772.92</v>
          </cell>
          <cell r="P139">
            <v>0</v>
          </cell>
          <cell r="Q139">
            <v>-3901772.92</v>
          </cell>
          <cell r="R139">
            <v>-4408150.62</v>
          </cell>
          <cell r="S139">
            <v>0</v>
          </cell>
          <cell r="T139">
            <v>-4408150.62</v>
          </cell>
          <cell r="U139">
            <v>0</v>
          </cell>
          <cell r="V139">
            <v>0</v>
          </cell>
          <cell r="W139">
            <v>0</v>
          </cell>
          <cell r="X139">
            <v>-8309923.54</v>
          </cell>
          <cell r="Y139">
            <v>0</v>
          </cell>
          <cell r="Z139">
            <v>-8309923.54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-823633.09</v>
          </cell>
          <cell r="D141">
            <v>0</v>
          </cell>
          <cell r="E141">
            <v>-823633.09</v>
          </cell>
          <cell r="F141">
            <v>-3147689.63</v>
          </cell>
          <cell r="H141">
            <v>-3147689.63</v>
          </cell>
          <cell r="J141">
            <v>-930201.53</v>
          </cell>
          <cell r="K141">
            <v>-930201.53</v>
          </cell>
          <cell r="L141">
            <v>-3971322.7199999997</v>
          </cell>
          <cell r="M141">
            <v>-930201.53</v>
          </cell>
          <cell r="N141">
            <v>-4901524.25</v>
          </cell>
          <cell r="O141">
            <v>-823633.09</v>
          </cell>
          <cell r="P141">
            <v>0</v>
          </cell>
          <cell r="Q141">
            <v>-823633.09</v>
          </cell>
          <cell r="R141">
            <v>-3147689.63</v>
          </cell>
          <cell r="S141">
            <v>0</v>
          </cell>
          <cell r="T141">
            <v>-3147689.63</v>
          </cell>
          <cell r="U141">
            <v>0</v>
          </cell>
          <cell r="V141">
            <v>-930201.53</v>
          </cell>
          <cell r="W141">
            <v>-930201.53</v>
          </cell>
          <cell r="X141">
            <v>-3971322.7199999997</v>
          </cell>
          <cell r="Y141">
            <v>-930201.53</v>
          </cell>
          <cell r="Z141">
            <v>-4901524.25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-3876.5</v>
          </cell>
          <cell r="D142">
            <v>0</v>
          </cell>
          <cell r="E142">
            <v>-3876.5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-3876.5</v>
          </cell>
          <cell r="M142">
            <v>0</v>
          </cell>
          <cell r="N142">
            <v>-3876.5</v>
          </cell>
          <cell r="O142">
            <v>-3876.5</v>
          </cell>
          <cell r="P142">
            <v>0</v>
          </cell>
          <cell r="Q142">
            <v>-3876.5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-3876.5</v>
          </cell>
          <cell r="Y142">
            <v>0</v>
          </cell>
          <cell r="Z142">
            <v>-3876.5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-2144102.4900000002</v>
          </cell>
          <cell r="D143">
            <v>0</v>
          </cell>
          <cell r="E143">
            <v>-2144102.4900000002</v>
          </cell>
          <cell r="F143">
            <v>-4144277.64</v>
          </cell>
          <cell r="H143">
            <v>-4144277.64</v>
          </cell>
          <cell r="J143">
            <v>-655694.78</v>
          </cell>
          <cell r="K143">
            <v>-655694.78</v>
          </cell>
          <cell r="M143">
            <v>-655694.78</v>
          </cell>
          <cell r="N143">
            <v>-655694.78</v>
          </cell>
          <cell r="O143">
            <v>-2144102.4900000002</v>
          </cell>
          <cell r="P143">
            <v>0</v>
          </cell>
          <cell r="Q143">
            <v>-2144102.4900000002</v>
          </cell>
          <cell r="R143">
            <v>-4144277.64</v>
          </cell>
          <cell r="S143">
            <v>0</v>
          </cell>
          <cell r="T143">
            <v>-4144277.64</v>
          </cell>
          <cell r="U143">
            <v>0</v>
          </cell>
          <cell r="V143">
            <v>-655694.78</v>
          </cell>
          <cell r="W143">
            <v>-655694.78</v>
          </cell>
          <cell r="X143">
            <v>-6288380.1300000008</v>
          </cell>
          <cell r="Y143">
            <v>-655694.78</v>
          </cell>
          <cell r="Z143">
            <v>-6944074.9100000011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-3433485.34</v>
          </cell>
          <cell r="D144">
            <v>0</v>
          </cell>
          <cell r="E144">
            <v>-3433485.34</v>
          </cell>
          <cell r="F144">
            <v>-3552.5</v>
          </cell>
          <cell r="H144">
            <v>-3552.5</v>
          </cell>
          <cell r="J144">
            <v>-114838.13</v>
          </cell>
          <cell r="K144">
            <v>-114838.13</v>
          </cell>
          <cell r="M144">
            <v>-114838.13</v>
          </cell>
          <cell r="N144">
            <v>-114838.13</v>
          </cell>
          <cell r="O144">
            <v>-3433485.34</v>
          </cell>
          <cell r="P144">
            <v>0</v>
          </cell>
          <cell r="Q144">
            <v>-3433485.34</v>
          </cell>
          <cell r="R144">
            <v>-3552.5</v>
          </cell>
          <cell r="S144">
            <v>0</v>
          </cell>
          <cell r="T144">
            <v>-3552.5</v>
          </cell>
          <cell r="U144">
            <v>0</v>
          </cell>
          <cell r="V144">
            <v>-114838.13</v>
          </cell>
          <cell r="W144">
            <v>-114838.13</v>
          </cell>
          <cell r="X144">
            <v>-3437037.84</v>
          </cell>
          <cell r="Y144">
            <v>-114838.13</v>
          </cell>
          <cell r="Z144">
            <v>-3551875.9699999997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8213527.8700000001</v>
          </cell>
          <cell r="D146">
            <v>0</v>
          </cell>
          <cell r="E146">
            <v>8213527.8700000001</v>
          </cell>
          <cell r="F146">
            <v>4720026.7300000004</v>
          </cell>
          <cell r="H146">
            <v>4720026.7300000004</v>
          </cell>
          <cell r="K146">
            <v>0</v>
          </cell>
          <cell r="L146">
            <v>12933554.600000001</v>
          </cell>
          <cell r="M146">
            <v>0</v>
          </cell>
          <cell r="N146">
            <v>12933554.600000001</v>
          </cell>
          <cell r="O146">
            <v>28465763.860000003</v>
          </cell>
          <cell r="P146">
            <v>0</v>
          </cell>
          <cell r="Q146">
            <v>28465763.860000003</v>
          </cell>
          <cell r="R146">
            <v>22786261.849999998</v>
          </cell>
          <cell r="S146">
            <v>0</v>
          </cell>
          <cell r="T146">
            <v>22786261.849999998</v>
          </cell>
          <cell r="U146">
            <v>0</v>
          </cell>
          <cell r="V146">
            <v>0</v>
          </cell>
          <cell r="W146">
            <v>0</v>
          </cell>
          <cell r="X146">
            <v>51252025.710000001</v>
          </cell>
          <cell r="Y146">
            <v>0</v>
          </cell>
          <cell r="Z146">
            <v>51252025.710000001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3440</v>
          </cell>
          <cell r="D147">
            <v>0</v>
          </cell>
          <cell r="E147">
            <v>3440</v>
          </cell>
          <cell r="H147">
            <v>0</v>
          </cell>
          <cell r="K147">
            <v>0</v>
          </cell>
          <cell r="L147">
            <v>3440</v>
          </cell>
          <cell r="M147">
            <v>0</v>
          </cell>
          <cell r="N147">
            <v>3440</v>
          </cell>
          <cell r="O147">
            <v>13200</v>
          </cell>
          <cell r="P147">
            <v>0</v>
          </cell>
          <cell r="Q147">
            <v>13200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13200</v>
          </cell>
          <cell r="Y147">
            <v>0</v>
          </cell>
          <cell r="Z147">
            <v>13200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4194859.46</v>
          </cell>
          <cell r="D148">
            <v>0</v>
          </cell>
          <cell r="E148">
            <v>4194859.46</v>
          </cell>
          <cell r="F148">
            <v>34197446.759999998</v>
          </cell>
          <cell r="H148">
            <v>34197446.759999998</v>
          </cell>
          <cell r="J148">
            <v>26602406.010000002</v>
          </cell>
          <cell r="K148">
            <v>26602406.010000002</v>
          </cell>
          <cell r="L148">
            <v>38392306.219999999</v>
          </cell>
          <cell r="M148">
            <v>26602406.010000002</v>
          </cell>
          <cell r="N148">
            <v>64994712.230000004</v>
          </cell>
          <cell r="O148">
            <v>12606333.640000001</v>
          </cell>
          <cell r="P148">
            <v>0</v>
          </cell>
          <cell r="Q148">
            <v>12606333.640000001</v>
          </cell>
          <cell r="R148">
            <v>154694314.69</v>
          </cell>
          <cell r="S148">
            <v>0</v>
          </cell>
          <cell r="T148">
            <v>154694314.69</v>
          </cell>
          <cell r="U148">
            <v>0</v>
          </cell>
          <cell r="V148">
            <v>109109536.7</v>
          </cell>
          <cell r="W148">
            <v>109109536.7</v>
          </cell>
          <cell r="X148">
            <v>167300648.32999998</v>
          </cell>
          <cell r="Y148">
            <v>109109536.7</v>
          </cell>
          <cell r="Z148">
            <v>276410185.02999997</v>
          </cell>
        </row>
        <row r="149">
          <cell r="B149" t="str">
            <v>Purchase : Packing (goods)</v>
          </cell>
          <cell r="C149">
            <v>27548</v>
          </cell>
          <cell r="D149">
            <v>0</v>
          </cell>
          <cell r="E149">
            <v>27548</v>
          </cell>
          <cell r="F149">
            <v>0</v>
          </cell>
          <cell r="H149">
            <v>0</v>
          </cell>
          <cell r="K149">
            <v>0</v>
          </cell>
          <cell r="L149">
            <v>27548</v>
          </cell>
          <cell r="M149">
            <v>0</v>
          </cell>
          <cell r="N149">
            <v>27548</v>
          </cell>
          <cell r="O149">
            <v>128516</v>
          </cell>
          <cell r="P149">
            <v>0</v>
          </cell>
          <cell r="Q149">
            <v>128516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47716.41</v>
          </cell>
          <cell r="E150">
            <v>47716.41</v>
          </cell>
          <cell r="F150">
            <v>113031.62</v>
          </cell>
          <cell r="H150">
            <v>113031.62</v>
          </cell>
          <cell r="J150">
            <v>88163.86</v>
          </cell>
          <cell r="K150">
            <v>88163.86</v>
          </cell>
          <cell r="L150">
            <v>160748.03</v>
          </cell>
          <cell r="M150">
            <v>88163.86</v>
          </cell>
          <cell r="N150">
            <v>248911.89</v>
          </cell>
          <cell r="O150">
            <v>162206.20000000001</v>
          </cell>
          <cell r="P150">
            <v>0</v>
          </cell>
          <cell r="Q150">
            <v>162206.20000000001</v>
          </cell>
          <cell r="R150">
            <v>502830.02999999997</v>
          </cell>
          <cell r="S150">
            <v>0</v>
          </cell>
          <cell r="T150">
            <v>502830.02999999997</v>
          </cell>
          <cell r="U150">
            <v>0</v>
          </cell>
          <cell r="V150">
            <v>343133.98</v>
          </cell>
          <cell r="W150">
            <v>343133.98</v>
          </cell>
          <cell r="Y150">
            <v>343133.98</v>
          </cell>
        </row>
        <row r="151">
          <cell r="A151" t="str">
            <v>51004-04</v>
          </cell>
          <cell r="B151" t="str">
            <v>Purchase : Packing</v>
          </cell>
          <cell r="C151">
            <v>75264.41</v>
          </cell>
          <cell r="D151">
            <v>0</v>
          </cell>
          <cell r="E151">
            <v>75264.41</v>
          </cell>
          <cell r="F151">
            <v>113031.62</v>
          </cell>
          <cell r="H151">
            <v>113031.62</v>
          </cell>
          <cell r="J151">
            <v>88163.86</v>
          </cell>
          <cell r="K151">
            <v>88163.86</v>
          </cell>
          <cell r="L151">
            <v>188296.03</v>
          </cell>
          <cell r="M151">
            <v>88163.86</v>
          </cell>
          <cell r="N151">
            <v>276459.89</v>
          </cell>
          <cell r="O151">
            <v>290722.2</v>
          </cell>
          <cell r="P151">
            <v>0</v>
          </cell>
          <cell r="Q151">
            <v>290722.2</v>
          </cell>
          <cell r="R151">
            <v>502830.02999999997</v>
          </cell>
          <cell r="S151">
            <v>0</v>
          </cell>
          <cell r="T151">
            <v>502830.02999999997</v>
          </cell>
          <cell r="U151">
            <v>0</v>
          </cell>
          <cell r="V151">
            <v>343133.98</v>
          </cell>
          <cell r="W151">
            <v>343133.98</v>
          </cell>
          <cell r="X151">
            <v>793552.23</v>
          </cell>
          <cell r="Y151">
            <v>343133.98</v>
          </cell>
          <cell r="Z151">
            <v>1136686.21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1551780.86</v>
          </cell>
          <cell r="D156">
            <v>0</v>
          </cell>
          <cell r="E156">
            <v>1551780.86</v>
          </cell>
          <cell r="F156">
            <v>2288181.77</v>
          </cell>
          <cell r="H156">
            <v>2288181.77</v>
          </cell>
          <cell r="J156">
            <v>1497182.8</v>
          </cell>
          <cell r="K156">
            <v>1497182.8</v>
          </cell>
          <cell r="L156">
            <v>3839962.63</v>
          </cell>
          <cell r="M156">
            <v>1497182.8</v>
          </cell>
          <cell r="N156">
            <v>5337145.43</v>
          </cell>
          <cell r="O156">
            <v>5922366.2700000005</v>
          </cell>
          <cell r="P156">
            <v>0</v>
          </cell>
          <cell r="Q156">
            <v>5922366.2700000005</v>
          </cell>
          <cell r="R156">
            <v>9291063.1199999992</v>
          </cell>
          <cell r="S156">
            <v>0</v>
          </cell>
          <cell r="T156">
            <v>9291063.1199999992</v>
          </cell>
          <cell r="U156">
            <v>0</v>
          </cell>
          <cell r="V156">
            <v>6151873.7699999996</v>
          </cell>
          <cell r="W156">
            <v>6151873.7699999996</v>
          </cell>
          <cell r="X156">
            <v>15213429.390000001</v>
          </cell>
          <cell r="Y156">
            <v>6151873.7699999996</v>
          </cell>
          <cell r="Z156">
            <v>21365303.16</v>
          </cell>
        </row>
        <row r="157">
          <cell r="A157" t="str">
            <v>52001-02</v>
          </cell>
          <cell r="B157" t="str">
            <v>Wages - Factory</v>
          </cell>
          <cell r="C157">
            <v>130805.94</v>
          </cell>
          <cell r="D157">
            <v>0</v>
          </cell>
          <cell r="E157">
            <v>130805.94</v>
          </cell>
          <cell r="F157">
            <v>421261.48</v>
          </cell>
          <cell r="H157">
            <v>421261.48</v>
          </cell>
          <cell r="J157">
            <v>275636.08</v>
          </cell>
          <cell r="K157">
            <v>275636.08</v>
          </cell>
          <cell r="L157">
            <v>552067.41999999993</v>
          </cell>
          <cell r="M157">
            <v>275636.08</v>
          </cell>
          <cell r="N157">
            <v>827703.5</v>
          </cell>
          <cell r="O157">
            <v>688184.84000000008</v>
          </cell>
          <cell r="P157">
            <v>0</v>
          </cell>
          <cell r="Q157">
            <v>688184.84000000008</v>
          </cell>
          <cell r="R157">
            <v>1936447.58</v>
          </cell>
          <cell r="S157">
            <v>0</v>
          </cell>
          <cell r="T157">
            <v>1936447.58</v>
          </cell>
          <cell r="U157">
            <v>0</v>
          </cell>
          <cell r="V157">
            <v>1268519.58</v>
          </cell>
          <cell r="W157">
            <v>1268519.58</v>
          </cell>
          <cell r="X157">
            <v>2624632.42</v>
          </cell>
          <cell r="Y157">
            <v>1268519.58</v>
          </cell>
          <cell r="Z157">
            <v>3893152</v>
          </cell>
        </row>
        <row r="158">
          <cell r="A158" t="str">
            <v>52001-03</v>
          </cell>
          <cell r="B158" t="str">
            <v>Bonus - Factory</v>
          </cell>
          <cell r="C158">
            <v>166564</v>
          </cell>
          <cell r="D158">
            <v>0</v>
          </cell>
          <cell r="E158">
            <v>166564</v>
          </cell>
          <cell r="F158">
            <v>266056.96999999997</v>
          </cell>
          <cell r="H158">
            <v>266056.96999999997</v>
          </cell>
          <cell r="J158">
            <v>174084.03</v>
          </cell>
          <cell r="K158">
            <v>174084.03</v>
          </cell>
          <cell r="L158">
            <v>432620.97</v>
          </cell>
          <cell r="M158">
            <v>174084.03</v>
          </cell>
          <cell r="N158">
            <v>606705</v>
          </cell>
          <cell r="O158">
            <v>653406</v>
          </cell>
          <cell r="P158">
            <v>0</v>
          </cell>
          <cell r="Q158">
            <v>653406</v>
          </cell>
          <cell r="R158">
            <v>1087777.8500000001</v>
          </cell>
          <cell r="S158">
            <v>0</v>
          </cell>
          <cell r="T158">
            <v>1087777.8500000001</v>
          </cell>
          <cell r="U158">
            <v>0</v>
          </cell>
          <cell r="V158">
            <v>718688.15</v>
          </cell>
          <cell r="W158">
            <v>718688.15</v>
          </cell>
          <cell r="X158">
            <v>1741183.85</v>
          </cell>
          <cell r="Y158">
            <v>718688.15</v>
          </cell>
          <cell r="Z158">
            <v>2459872</v>
          </cell>
        </row>
        <row r="159">
          <cell r="A159" t="str">
            <v>52001-04</v>
          </cell>
          <cell r="B159" t="str">
            <v>Overtime - Factory</v>
          </cell>
          <cell r="C159">
            <v>279524.92</v>
          </cell>
          <cell r="D159">
            <v>0</v>
          </cell>
          <cell r="E159">
            <v>279524.92</v>
          </cell>
          <cell r="F159">
            <v>287533.40000000002</v>
          </cell>
          <cell r="H159">
            <v>287533.40000000002</v>
          </cell>
          <cell r="J159">
            <v>188136.3</v>
          </cell>
          <cell r="K159">
            <v>188136.3</v>
          </cell>
          <cell r="L159">
            <v>567058.32000000007</v>
          </cell>
          <cell r="M159">
            <v>188136.3</v>
          </cell>
          <cell r="N159">
            <v>755194.62000000011</v>
          </cell>
          <cell r="O159">
            <v>1594854.73</v>
          </cell>
          <cell r="P159">
            <v>0</v>
          </cell>
          <cell r="Q159">
            <v>1594854.73</v>
          </cell>
          <cell r="R159">
            <v>1948162.2999999998</v>
          </cell>
          <cell r="S159">
            <v>0</v>
          </cell>
          <cell r="T159">
            <v>1948162.2999999998</v>
          </cell>
          <cell r="U159">
            <v>0</v>
          </cell>
          <cell r="V159">
            <v>1295760.01</v>
          </cell>
          <cell r="W159">
            <v>1295760.01</v>
          </cell>
          <cell r="X159">
            <v>3543017.03</v>
          </cell>
          <cell r="Y159">
            <v>1295760.01</v>
          </cell>
          <cell r="Z159">
            <v>4838777.04</v>
          </cell>
        </row>
        <row r="160">
          <cell r="A160" t="str">
            <v>52001-05</v>
          </cell>
          <cell r="B160" t="str">
            <v>Allowance - Factory</v>
          </cell>
          <cell r="C160">
            <v>234668.85</v>
          </cell>
          <cell r="D160">
            <v>0</v>
          </cell>
          <cell r="E160">
            <v>234668.85</v>
          </cell>
          <cell r="F160">
            <v>338578.48</v>
          </cell>
          <cell r="H160">
            <v>338578.48</v>
          </cell>
          <cell r="J160">
            <v>221535.67</v>
          </cell>
          <cell r="K160">
            <v>221535.67</v>
          </cell>
          <cell r="L160">
            <v>573247.32999999996</v>
          </cell>
          <cell r="M160">
            <v>221535.67</v>
          </cell>
          <cell r="N160">
            <v>794783</v>
          </cell>
          <cell r="O160">
            <v>1045150.1</v>
          </cell>
          <cell r="P160">
            <v>0</v>
          </cell>
          <cell r="Q160">
            <v>1045150.1</v>
          </cell>
          <cell r="R160">
            <v>1480342.98</v>
          </cell>
          <cell r="S160">
            <v>0</v>
          </cell>
          <cell r="T160">
            <v>1480342.98</v>
          </cell>
          <cell r="U160">
            <v>0</v>
          </cell>
          <cell r="V160">
            <v>978173.84000000008</v>
          </cell>
          <cell r="W160">
            <v>978173.84000000008</v>
          </cell>
          <cell r="X160">
            <v>2525493.08</v>
          </cell>
          <cell r="Y160">
            <v>978173.84000000008</v>
          </cell>
          <cell r="Z160">
            <v>3503666.92</v>
          </cell>
        </row>
        <row r="161">
          <cell r="A161" t="str">
            <v>52001-06</v>
          </cell>
          <cell r="B161" t="str">
            <v>Welfare - Factory</v>
          </cell>
          <cell r="C161">
            <v>416753.68</v>
          </cell>
          <cell r="D161">
            <v>0</v>
          </cell>
          <cell r="E161">
            <v>416753.68</v>
          </cell>
          <cell r="F161">
            <v>544434.89</v>
          </cell>
          <cell r="H161">
            <v>544434.89</v>
          </cell>
          <cell r="J161">
            <v>356229.8</v>
          </cell>
          <cell r="K161">
            <v>356229.8</v>
          </cell>
          <cell r="L161">
            <v>961188.57000000007</v>
          </cell>
          <cell r="M161">
            <v>356229.8</v>
          </cell>
          <cell r="N161">
            <v>1317418.3700000001</v>
          </cell>
          <cell r="O161">
            <v>2096686.3</v>
          </cell>
          <cell r="P161">
            <v>0</v>
          </cell>
          <cell r="Q161">
            <v>2096686.3</v>
          </cell>
          <cell r="R161">
            <v>2402715.63</v>
          </cell>
          <cell r="S161">
            <v>0</v>
          </cell>
          <cell r="T161">
            <v>2402715.63</v>
          </cell>
          <cell r="U161">
            <v>0</v>
          </cell>
          <cell r="V161">
            <v>1571972.57</v>
          </cell>
          <cell r="W161">
            <v>1571972.57</v>
          </cell>
          <cell r="X161">
            <v>4499401.93</v>
          </cell>
          <cell r="Y161">
            <v>1571972.57</v>
          </cell>
          <cell r="Z161">
            <v>6071374.5</v>
          </cell>
        </row>
        <row r="162">
          <cell r="A162" t="str">
            <v>52001-07</v>
          </cell>
          <cell r="B162" t="str">
            <v>Provident Fund - Factory</v>
          </cell>
          <cell r="C162">
            <v>39450.519999999997</v>
          </cell>
          <cell r="D162">
            <v>0</v>
          </cell>
          <cell r="E162">
            <v>39450.519999999997</v>
          </cell>
          <cell r="F162">
            <v>50043.69</v>
          </cell>
          <cell r="H162">
            <v>50043.69</v>
          </cell>
          <cell r="J162">
            <v>32744.14</v>
          </cell>
          <cell r="K162">
            <v>32744.14</v>
          </cell>
          <cell r="L162">
            <v>89494.209999999992</v>
          </cell>
          <cell r="M162">
            <v>32744.14</v>
          </cell>
          <cell r="N162">
            <v>122238.34999999999</v>
          </cell>
          <cell r="O162">
            <v>161188.82999999999</v>
          </cell>
          <cell r="P162">
            <v>0</v>
          </cell>
          <cell r="Q162">
            <v>161188.82999999999</v>
          </cell>
          <cell r="R162">
            <v>205936.9</v>
          </cell>
          <cell r="S162">
            <v>0</v>
          </cell>
          <cell r="T162">
            <v>205936.9</v>
          </cell>
          <cell r="U162">
            <v>0</v>
          </cell>
          <cell r="V162">
            <v>135471.01</v>
          </cell>
          <cell r="W162">
            <v>135471.01</v>
          </cell>
          <cell r="X162">
            <v>367125.73</v>
          </cell>
          <cell r="Y162">
            <v>135471.01</v>
          </cell>
          <cell r="Z162">
            <v>502596.74</v>
          </cell>
        </row>
        <row r="163">
          <cell r="A163" t="str">
            <v>52001-08</v>
          </cell>
          <cell r="B163" t="str">
            <v>Medical Expense - Factory</v>
          </cell>
          <cell r="C163">
            <v>13951.38</v>
          </cell>
          <cell r="D163">
            <v>0</v>
          </cell>
          <cell r="E163">
            <v>13951.38</v>
          </cell>
          <cell r="F163">
            <v>13286.75</v>
          </cell>
          <cell r="H163">
            <v>13286.75</v>
          </cell>
          <cell r="J163">
            <v>8693.67</v>
          </cell>
          <cell r="K163">
            <v>8693.67</v>
          </cell>
          <cell r="L163">
            <v>27238.129999999997</v>
          </cell>
          <cell r="M163">
            <v>8693.67</v>
          </cell>
          <cell r="N163">
            <v>35931.799999999996</v>
          </cell>
          <cell r="O163">
            <v>51942.38</v>
          </cell>
          <cell r="P163">
            <v>0</v>
          </cell>
          <cell r="Q163">
            <v>51942.38</v>
          </cell>
          <cell r="R163">
            <v>39260.65</v>
          </cell>
          <cell r="S163">
            <v>0</v>
          </cell>
          <cell r="T163">
            <v>39260.65</v>
          </cell>
          <cell r="U163">
            <v>0</v>
          </cell>
          <cell r="V163">
            <v>25239.769999999997</v>
          </cell>
          <cell r="W163">
            <v>25239.769999999997</v>
          </cell>
          <cell r="X163">
            <v>91203.03</v>
          </cell>
          <cell r="Y163">
            <v>25239.769999999997</v>
          </cell>
          <cell r="Z163">
            <v>116442.79999999999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347991.84</v>
          </cell>
          <cell r="D165">
            <v>0</v>
          </cell>
          <cell r="E165">
            <v>347991.84</v>
          </cell>
          <cell r="F165">
            <v>1051142.6599999999</v>
          </cell>
          <cell r="H165">
            <v>1051142.6599999999</v>
          </cell>
          <cell r="J165">
            <v>427166.11</v>
          </cell>
          <cell r="K165">
            <v>427166.11</v>
          </cell>
          <cell r="L165">
            <v>1399134.5</v>
          </cell>
          <cell r="M165">
            <v>427166.11</v>
          </cell>
          <cell r="N165">
            <v>1826300.6099999999</v>
          </cell>
          <cell r="O165">
            <v>1128917.42</v>
          </cell>
          <cell r="P165">
            <v>0</v>
          </cell>
          <cell r="Q165">
            <v>1128917.42</v>
          </cell>
          <cell r="R165">
            <v>3971818.4699999997</v>
          </cell>
          <cell r="S165">
            <v>0</v>
          </cell>
          <cell r="T165">
            <v>3971818.4699999997</v>
          </cell>
          <cell r="U165">
            <v>0</v>
          </cell>
          <cell r="V165">
            <v>2247251.66</v>
          </cell>
          <cell r="W165">
            <v>2247251.66</v>
          </cell>
          <cell r="X165">
            <v>5100735.8899999997</v>
          </cell>
          <cell r="Y165">
            <v>2247251.66</v>
          </cell>
          <cell r="Z165">
            <v>7347987.5499999998</v>
          </cell>
        </row>
        <row r="166">
          <cell r="A166" t="str">
            <v>52002-02</v>
          </cell>
          <cell r="B166" t="str">
            <v>Water</v>
          </cell>
          <cell r="C166">
            <v>16629.63</v>
          </cell>
          <cell r="D166">
            <v>0</v>
          </cell>
          <cell r="E166">
            <v>16629.63</v>
          </cell>
          <cell r="F166">
            <v>57719.39</v>
          </cell>
          <cell r="H166">
            <v>57719.39</v>
          </cell>
          <cell r="J166">
            <v>23456.16</v>
          </cell>
          <cell r="K166">
            <v>23456.16</v>
          </cell>
          <cell r="L166">
            <v>74349.02</v>
          </cell>
          <cell r="M166">
            <v>23456.16</v>
          </cell>
          <cell r="N166">
            <v>97805.180000000008</v>
          </cell>
          <cell r="O166">
            <v>59856.25</v>
          </cell>
          <cell r="P166">
            <v>0</v>
          </cell>
          <cell r="Q166">
            <v>59856.25</v>
          </cell>
          <cell r="R166">
            <v>236969.93</v>
          </cell>
          <cell r="S166">
            <v>0</v>
          </cell>
          <cell r="T166">
            <v>236969.93</v>
          </cell>
          <cell r="U166">
            <v>0</v>
          </cell>
          <cell r="V166">
            <v>135290.57999999999</v>
          </cell>
          <cell r="W166">
            <v>135290.57999999999</v>
          </cell>
          <cell r="X166">
            <v>296826.18</v>
          </cell>
          <cell r="Y166">
            <v>135290.57999999999</v>
          </cell>
          <cell r="Z166">
            <v>432116.76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16666.400000000001</v>
          </cell>
          <cell r="D168">
            <v>0</v>
          </cell>
          <cell r="E168">
            <v>16666.400000000001</v>
          </cell>
          <cell r="F168">
            <v>48609.56</v>
          </cell>
          <cell r="H168">
            <v>48609.56</v>
          </cell>
          <cell r="J168">
            <v>21664.04</v>
          </cell>
          <cell r="K168">
            <v>21664.04</v>
          </cell>
          <cell r="L168">
            <v>65275.96</v>
          </cell>
          <cell r="M168">
            <v>21664.04</v>
          </cell>
          <cell r="N168">
            <v>86940</v>
          </cell>
          <cell r="O168">
            <v>53730.090000000004</v>
          </cell>
          <cell r="P168">
            <v>0</v>
          </cell>
          <cell r="Q168">
            <v>53730.090000000004</v>
          </cell>
          <cell r="R168">
            <v>197739.94</v>
          </cell>
          <cell r="S168">
            <v>0</v>
          </cell>
          <cell r="T168">
            <v>197739.94</v>
          </cell>
          <cell r="U168">
            <v>0</v>
          </cell>
          <cell r="V168">
            <v>99187.97</v>
          </cell>
          <cell r="W168">
            <v>99187.97</v>
          </cell>
          <cell r="X168">
            <v>251470.03</v>
          </cell>
          <cell r="Y168">
            <v>99187.97</v>
          </cell>
          <cell r="Z168">
            <v>350658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394940.5</v>
          </cell>
          <cell r="D169">
            <v>0</v>
          </cell>
          <cell r="E169">
            <v>394940.5</v>
          </cell>
          <cell r="F169">
            <v>121028.85</v>
          </cell>
          <cell r="H169">
            <v>121028.85</v>
          </cell>
          <cell r="J169">
            <v>49184.02</v>
          </cell>
          <cell r="K169">
            <v>49184.02</v>
          </cell>
          <cell r="L169">
            <v>515969.35</v>
          </cell>
          <cell r="M169">
            <v>49184.02</v>
          </cell>
          <cell r="N169">
            <v>565153.37</v>
          </cell>
          <cell r="O169">
            <v>815849.36</v>
          </cell>
          <cell r="P169">
            <v>0</v>
          </cell>
          <cell r="Q169">
            <v>815849.36</v>
          </cell>
          <cell r="R169">
            <v>917958.28999999992</v>
          </cell>
          <cell r="S169">
            <v>0</v>
          </cell>
          <cell r="T169">
            <v>917958.28999999992</v>
          </cell>
          <cell r="U169">
            <v>0</v>
          </cell>
          <cell r="V169">
            <v>509071.60000000003</v>
          </cell>
          <cell r="W169">
            <v>509071.60000000003</v>
          </cell>
          <cell r="X169">
            <v>1733807.65</v>
          </cell>
          <cell r="Y169">
            <v>509071.60000000003</v>
          </cell>
          <cell r="Z169">
            <v>2242879.25</v>
          </cell>
        </row>
        <row r="170">
          <cell r="A170" t="str">
            <v>52003-03</v>
          </cell>
          <cell r="B170" t="str">
            <v>Maintenance Expense</v>
          </cell>
          <cell r="C170">
            <v>13683.71</v>
          </cell>
          <cell r="D170">
            <v>0</v>
          </cell>
          <cell r="E170">
            <v>13683.71</v>
          </cell>
          <cell r="F170">
            <v>17585.75</v>
          </cell>
          <cell r="H170">
            <v>17585.75</v>
          </cell>
          <cell r="J170">
            <v>7146.54</v>
          </cell>
          <cell r="K170">
            <v>7146.54</v>
          </cell>
          <cell r="L170">
            <v>31269.46</v>
          </cell>
          <cell r="M170">
            <v>7146.54</v>
          </cell>
          <cell r="N170">
            <v>38416</v>
          </cell>
          <cell r="O170">
            <v>75633.790000000008</v>
          </cell>
          <cell r="P170">
            <v>0</v>
          </cell>
          <cell r="Q170">
            <v>75633.790000000008</v>
          </cell>
          <cell r="R170">
            <v>208660.24</v>
          </cell>
          <cell r="S170">
            <v>0</v>
          </cell>
          <cell r="T170">
            <v>208660.24</v>
          </cell>
          <cell r="U170">
            <v>0</v>
          </cell>
          <cell r="V170">
            <v>135097.72</v>
          </cell>
          <cell r="W170">
            <v>135097.72</v>
          </cell>
          <cell r="X170">
            <v>284294.03000000003</v>
          </cell>
          <cell r="Y170">
            <v>135097.72</v>
          </cell>
          <cell r="Z170">
            <v>419391.75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180421.49000000002</v>
          </cell>
          <cell r="D171">
            <v>0</v>
          </cell>
          <cell r="E171">
            <v>180421.49000000002</v>
          </cell>
          <cell r="F171">
            <v>215610.58</v>
          </cell>
          <cell r="H171">
            <v>215610.58</v>
          </cell>
          <cell r="J171">
            <v>97276.19</v>
          </cell>
          <cell r="K171">
            <v>97276.19</v>
          </cell>
          <cell r="L171">
            <v>396032.07</v>
          </cell>
          <cell r="M171">
            <v>97276.19</v>
          </cell>
          <cell r="N171">
            <v>493308.26</v>
          </cell>
          <cell r="O171">
            <v>569978.69000000006</v>
          </cell>
          <cell r="P171">
            <v>0</v>
          </cell>
          <cell r="Q171">
            <v>569978.69000000006</v>
          </cell>
          <cell r="R171">
            <v>759301.42999999993</v>
          </cell>
          <cell r="S171">
            <v>0</v>
          </cell>
          <cell r="T171">
            <v>759301.42999999993</v>
          </cell>
          <cell r="U171">
            <v>0</v>
          </cell>
          <cell r="V171">
            <v>426122.03</v>
          </cell>
          <cell r="W171">
            <v>426122.03</v>
          </cell>
          <cell r="X171">
            <v>1329280.1200000001</v>
          </cell>
          <cell r="Y171">
            <v>426122.03</v>
          </cell>
          <cell r="Z171">
            <v>1755402.1500000001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1550</v>
          </cell>
          <cell r="D172">
            <v>0</v>
          </cell>
          <cell r="E172">
            <v>1550</v>
          </cell>
          <cell r="F172">
            <v>6957.17</v>
          </cell>
          <cell r="H172">
            <v>6957.17</v>
          </cell>
          <cell r="J172">
            <v>2827.28</v>
          </cell>
          <cell r="K172">
            <v>2827.28</v>
          </cell>
          <cell r="L172">
            <v>8507.17</v>
          </cell>
          <cell r="M172">
            <v>2827.28</v>
          </cell>
          <cell r="N172">
            <v>11334.45</v>
          </cell>
          <cell r="O172">
            <v>32983.5</v>
          </cell>
          <cell r="P172">
            <v>0</v>
          </cell>
          <cell r="Q172">
            <v>32983.5</v>
          </cell>
          <cell r="R172">
            <v>213027.67</v>
          </cell>
          <cell r="S172">
            <v>0</v>
          </cell>
          <cell r="T172">
            <v>213027.67</v>
          </cell>
          <cell r="U172">
            <v>0</v>
          </cell>
          <cell r="V172">
            <v>121130.06</v>
          </cell>
          <cell r="W172">
            <v>121130.06</v>
          </cell>
          <cell r="X172">
            <v>246011.17</v>
          </cell>
          <cell r="Y172">
            <v>121130.06</v>
          </cell>
          <cell r="Z172">
            <v>367141.23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613.44000000000005</v>
          </cell>
          <cell r="D174">
            <v>0</v>
          </cell>
          <cell r="E174">
            <v>613.44000000000005</v>
          </cell>
          <cell r="F174">
            <v>1789.17</v>
          </cell>
          <cell r="H174">
            <v>1789.17</v>
          </cell>
          <cell r="J174">
            <v>797.39</v>
          </cell>
          <cell r="K174">
            <v>797.39</v>
          </cell>
          <cell r="L174">
            <v>2402.61</v>
          </cell>
          <cell r="M174">
            <v>797.39</v>
          </cell>
          <cell r="N174">
            <v>3200</v>
          </cell>
          <cell r="O174">
            <v>3155.39</v>
          </cell>
          <cell r="P174">
            <v>0</v>
          </cell>
          <cell r="Q174">
            <v>3155.39</v>
          </cell>
          <cell r="R174">
            <v>10700.6</v>
          </cell>
          <cell r="S174">
            <v>0</v>
          </cell>
          <cell r="T174">
            <v>10700.6</v>
          </cell>
          <cell r="U174">
            <v>0</v>
          </cell>
          <cell r="V174">
            <v>5594.01</v>
          </cell>
          <cell r="W174">
            <v>5594.01</v>
          </cell>
          <cell r="X174">
            <v>13855.99</v>
          </cell>
          <cell r="Y174">
            <v>5594.01</v>
          </cell>
          <cell r="Z174">
            <v>19450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344389.93</v>
          </cell>
          <cell r="H179">
            <v>344389.93</v>
          </cell>
          <cell r="J179">
            <v>153485.76000000001</v>
          </cell>
          <cell r="K179">
            <v>153485.76000000001</v>
          </cell>
          <cell r="L179">
            <v>776734.83000000007</v>
          </cell>
          <cell r="M179">
            <v>153485.76000000001</v>
          </cell>
          <cell r="N179">
            <v>930220.59000000008</v>
          </cell>
          <cell r="O179">
            <v>1743791.0499999998</v>
          </cell>
          <cell r="P179">
            <v>0</v>
          </cell>
          <cell r="Q179">
            <v>1743791.0499999998</v>
          </cell>
          <cell r="R179">
            <v>1337790.3699999999</v>
          </cell>
          <cell r="S179">
            <v>0</v>
          </cell>
          <cell r="T179">
            <v>1337790.3699999999</v>
          </cell>
          <cell r="U179">
            <v>0</v>
          </cell>
          <cell r="V179">
            <v>670308.26</v>
          </cell>
          <cell r="W179">
            <v>670308.26</v>
          </cell>
          <cell r="X179">
            <v>3081581.42</v>
          </cell>
          <cell r="Y179">
            <v>670308.26</v>
          </cell>
          <cell r="Z179">
            <v>3751889.6799999997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310168.34999999998</v>
          </cell>
          <cell r="D180">
            <v>0</v>
          </cell>
          <cell r="E180">
            <v>310168.34999999998</v>
          </cell>
          <cell r="F180">
            <v>1170090.69</v>
          </cell>
          <cell r="H180">
            <v>1170090.69</v>
          </cell>
          <cell r="J180">
            <v>475504.52</v>
          </cell>
          <cell r="K180">
            <v>475504.52</v>
          </cell>
          <cell r="L180">
            <v>1480259.04</v>
          </cell>
          <cell r="M180">
            <v>475504.52</v>
          </cell>
          <cell r="N180">
            <v>1955763.56</v>
          </cell>
          <cell r="O180">
            <v>1477015.5</v>
          </cell>
          <cell r="P180">
            <v>0</v>
          </cell>
          <cell r="Q180">
            <v>1477015.5</v>
          </cell>
          <cell r="R180">
            <v>4816319.09</v>
          </cell>
          <cell r="S180">
            <v>0</v>
          </cell>
          <cell r="T180">
            <v>4816319.09</v>
          </cell>
          <cell r="U180">
            <v>0</v>
          </cell>
          <cell r="V180">
            <v>2735583.79</v>
          </cell>
          <cell r="W180">
            <v>2735583.79</v>
          </cell>
          <cell r="X180">
            <v>6293334.5899999999</v>
          </cell>
          <cell r="Y180">
            <v>2735583.79</v>
          </cell>
          <cell r="Z180">
            <v>9028918.379999999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164813.03</v>
          </cell>
          <cell r="H182">
            <v>164813.03</v>
          </cell>
          <cell r="J182">
            <v>124084.39</v>
          </cell>
          <cell r="K182">
            <v>124084.39</v>
          </cell>
          <cell r="L182">
            <v>203767.13</v>
          </cell>
          <cell r="M182">
            <v>124084.39</v>
          </cell>
          <cell r="N182">
            <v>327851.52000000002</v>
          </cell>
          <cell r="O182">
            <v>157114.88</v>
          </cell>
          <cell r="P182">
            <v>0</v>
          </cell>
          <cell r="Q182">
            <v>157114.88</v>
          </cell>
          <cell r="R182">
            <v>670573.29</v>
          </cell>
          <cell r="S182">
            <v>0</v>
          </cell>
          <cell r="T182">
            <v>670573.29</v>
          </cell>
          <cell r="U182">
            <v>0</v>
          </cell>
          <cell r="V182">
            <v>494646.34</v>
          </cell>
          <cell r="W182">
            <v>494646.34</v>
          </cell>
          <cell r="X182">
            <v>827688.17</v>
          </cell>
          <cell r="Y182">
            <v>494646.34</v>
          </cell>
          <cell r="Z182">
            <v>1322334.51</v>
          </cell>
        </row>
        <row r="183">
          <cell r="A183" t="str">
            <v>52006-01</v>
          </cell>
          <cell r="B183" t="str">
            <v>Other Injection</v>
          </cell>
          <cell r="C183">
            <v>251937.32</v>
          </cell>
          <cell r="D183">
            <v>0</v>
          </cell>
          <cell r="E183">
            <v>251937.32</v>
          </cell>
          <cell r="F183">
            <v>293341.34999999998</v>
          </cell>
          <cell r="H183">
            <v>293341.34999999998</v>
          </cell>
          <cell r="J183">
            <v>232905.43</v>
          </cell>
          <cell r="K183">
            <v>232905.43</v>
          </cell>
          <cell r="L183">
            <v>545278.66999999993</v>
          </cell>
          <cell r="M183">
            <v>232905.43</v>
          </cell>
          <cell r="N183">
            <v>778184.09999999986</v>
          </cell>
          <cell r="O183">
            <v>914684.3</v>
          </cell>
          <cell r="P183">
            <v>0</v>
          </cell>
          <cell r="Q183">
            <v>914684.3</v>
          </cell>
          <cell r="R183">
            <v>1790296.15</v>
          </cell>
          <cell r="S183">
            <v>0</v>
          </cell>
          <cell r="T183">
            <v>1790296.15</v>
          </cell>
          <cell r="U183">
            <v>0</v>
          </cell>
          <cell r="V183">
            <v>1217105.6000000001</v>
          </cell>
          <cell r="W183">
            <v>1217105.6000000001</v>
          </cell>
          <cell r="X183">
            <v>2704980.45</v>
          </cell>
          <cell r="Y183">
            <v>1217105.6000000001</v>
          </cell>
          <cell r="Z183">
            <v>3922086.0500000003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17329.68</v>
          </cell>
          <cell r="D185">
            <v>0</v>
          </cell>
          <cell r="E185">
            <v>17329.68</v>
          </cell>
          <cell r="F185">
            <v>51956.22</v>
          </cell>
          <cell r="H185">
            <v>51956.22</v>
          </cell>
          <cell r="J185">
            <v>21114.1</v>
          </cell>
          <cell r="K185">
            <v>21114.1</v>
          </cell>
          <cell r="L185">
            <v>69285.899999999994</v>
          </cell>
          <cell r="M185">
            <v>21114.1</v>
          </cell>
          <cell r="N185">
            <v>90400</v>
          </cell>
          <cell r="O185">
            <v>62161.440000000002</v>
          </cell>
          <cell r="P185">
            <v>0</v>
          </cell>
          <cell r="Q185">
            <v>62161.440000000002</v>
          </cell>
          <cell r="R185">
            <v>219765.23</v>
          </cell>
          <cell r="S185">
            <v>0</v>
          </cell>
          <cell r="T185">
            <v>219765.23</v>
          </cell>
          <cell r="U185">
            <v>0</v>
          </cell>
          <cell r="V185">
            <v>124812.62</v>
          </cell>
          <cell r="W185">
            <v>124812.62</v>
          </cell>
          <cell r="X185">
            <v>281926.67000000004</v>
          </cell>
          <cell r="Y185">
            <v>124812.62</v>
          </cell>
          <cell r="Z185">
            <v>406739.29000000004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11729.72</v>
          </cell>
          <cell r="D188">
            <v>0</v>
          </cell>
          <cell r="E188">
            <v>11729.72</v>
          </cell>
          <cell r="F188">
            <v>9699.6299999999992</v>
          </cell>
          <cell r="H188">
            <v>9699.6299999999992</v>
          </cell>
          <cell r="J188">
            <v>7565.65</v>
          </cell>
          <cell r="K188">
            <v>7565.65</v>
          </cell>
          <cell r="L188">
            <v>21429.35</v>
          </cell>
          <cell r="M188">
            <v>7565.65</v>
          </cell>
          <cell r="N188">
            <v>28995</v>
          </cell>
          <cell r="O188">
            <v>35081.89</v>
          </cell>
          <cell r="P188">
            <v>0</v>
          </cell>
          <cell r="Q188">
            <v>35081.89</v>
          </cell>
          <cell r="R188">
            <v>80614.53</v>
          </cell>
          <cell r="S188">
            <v>0</v>
          </cell>
          <cell r="T188">
            <v>80614.53</v>
          </cell>
          <cell r="U188">
            <v>0</v>
          </cell>
          <cell r="V188">
            <v>41919.96</v>
          </cell>
          <cell r="W188">
            <v>41919.96</v>
          </cell>
          <cell r="X188">
            <v>115696.42</v>
          </cell>
          <cell r="Y188">
            <v>41919.96</v>
          </cell>
          <cell r="Z188">
            <v>157616.38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6191.75</v>
          </cell>
          <cell r="D189">
            <v>0</v>
          </cell>
          <cell r="E189">
            <v>6191.75</v>
          </cell>
          <cell r="F189">
            <v>14667.15</v>
          </cell>
          <cell r="H189">
            <v>14667.15</v>
          </cell>
          <cell r="J189">
            <v>11440.27</v>
          </cell>
          <cell r="K189">
            <v>11440.27</v>
          </cell>
          <cell r="L189">
            <v>20858.900000000001</v>
          </cell>
          <cell r="M189">
            <v>11440.27</v>
          </cell>
          <cell r="N189">
            <v>32299.170000000002</v>
          </cell>
          <cell r="O189">
            <v>72135.320000000007</v>
          </cell>
          <cell r="P189">
            <v>0</v>
          </cell>
          <cell r="Q189">
            <v>72135.320000000007</v>
          </cell>
          <cell r="R189">
            <v>263256.16000000003</v>
          </cell>
          <cell r="S189">
            <v>0</v>
          </cell>
          <cell r="T189">
            <v>263256.16000000003</v>
          </cell>
          <cell r="U189">
            <v>0</v>
          </cell>
          <cell r="V189">
            <v>171531.88999999998</v>
          </cell>
          <cell r="W189">
            <v>171531.88999999998</v>
          </cell>
          <cell r="X189">
            <v>335391.48000000004</v>
          </cell>
          <cell r="Y189">
            <v>171531.88999999998</v>
          </cell>
          <cell r="Z189">
            <v>506923.37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10000</v>
          </cell>
          <cell r="H191">
            <v>10000</v>
          </cell>
          <cell r="K191">
            <v>0</v>
          </cell>
          <cell r="L191">
            <v>10000</v>
          </cell>
          <cell r="M191">
            <v>0</v>
          </cell>
          <cell r="N191">
            <v>10000</v>
          </cell>
          <cell r="O191">
            <v>0</v>
          </cell>
          <cell r="P191">
            <v>0</v>
          </cell>
          <cell r="Q191">
            <v>0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10000</v>
          </cell>
          <cell r="Y191">
            <v>0</v>
          </cell>
          <cell r="Z191">
            <v>10000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328676</v>
          </cell>
          <cell r="D194">
            <v>0</v>
          </cell>
          <cell r="E194">
            <v>328676</v>
          </cell>
          <cell r="H194">
            <v>0</v>
          </cell>
          <cell r="K194">
            <v>0</v>
          </cell>
          <cell r="L194">
            <v>328676</v>
          </cell>
          <cell r="M194">
            <v>0</v>
          </cell>
          <cell r="N194">
            <v>328676</v>
          </cell>
          <cell r="O194">
            <v>1233253</v>
          </cell>
          <cell r="P194">
            <v>0</v>
          </cell>
          <cell r="Q194">
            <v>1233253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1233253</v>
          </cell>
          <cell r="Y194">
            <v>0</v>
          </cell>
          <cell r="Z194">
            <v>1233253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739563.9</v>
          </cell>
          <cell r="D198">
            <v>0</v>
          </cell>
          <cell r="E198">
            <v>739563.9</v>
          </cell>
          <cell r="F198">
            <v>1550064.25</v>
          </cell>
          <cell r="H198">
            <v>1550064.25</v>
          </cell>
          <cell r="J198">
            <v>1209039.0900000001</v>
          </cell>
          <cell r="K198">
            <v>1209039.0900000001</v>
          </cell>
          <cell r="L198">
            <v>2289628.15</v>
          </cell>
          <cell r="M198">
            <v>1209039.0900000001</v>
          </cell>
          <cell r="N198">
            <v>3498667.24</v>
          </cell>
          <cell r="O198">
            <v>2565700.11</v>
          </cell>
          <cell r="P198">
            <v>0</v>
          </cell>
          <cell r="Q198">
            <v>2565700.11</v>
          </cell>
          <cell r="R198">
            <v>6991551.0800000001</v>
          </cell>
          <cell r="S198">
            <v>0</v>
          </cell>
          <cell r="T198">
            <v>6991551.0800000001</v>
          </cell>
          <cell r="U198">
            <v>0</v>
          </cell>
          <cell r="V198">
            <v>4787439.28</v>
          </cell>
          <cell r="W198">
            <v>4787439.28</v>
          </cell>
          <cell r="X198">
            <v>9557251.1899999995</v>
          </cell>
          <cell r="Y198">
            <v>4787439.28</v>
          </cell>
          <cell r="Z198">
            <v>14344690.469999999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16372.42</v>
          </cell>
          <cell r="D199">
            <v>0</v>
          </cell>
          <cell r="E199">
            <v>16372.42</v>
          </cell>
          <cell r="F199">
            <v>38458.07</v>
          </cell>
          <cell r="H199">
            <v>38458.07</v>
          </cell>
          <cell r="J199">
            <v>29997.02</v>
          </cell>
          <cell r="K199">
            <v>29997.02</v>
          </cell>
          <cell r="L199">
            <v>54830.49</v>
          </cell>
          <cell r="M199">
            <v>29997.02</v>
          </cell>
          <cell r="N199">
            <v>84827.51</v>
          </cell>
          <cell r="O199">
            <v>91828.599999999991</v>
          </cell>
          <cell r="P199">
            <v>0</v>
          </cell>
          <cell r="Q199">
            <v>91828.599999999991</v>
          </cell>
          <cell r="R199">
            <v>231986.06</v>
          </cell>
          <cell r="S199">
            <v>0</v>
          </cell>
          <cell r="T199">
            <v>231986.06</v>
          </cell>
          <cell r="U199">
            <v>0</v>
          </cell>
          <cell r="V199">
            <v>159022.57999999999</v>
          </cell>
          <cell r="W199">
            <v>159022.57999999999</v>
          </cell>
          <cell r="X199">
            <v>323814.65999999997</v>
          </cell>
          <cell r="Y199">
            <v>159022.57999999999</v>
          </cell>
          <cell r="Z199">
            <v>482837.24</v>
          </cell>
        </row>
        <row r="200">
          <cell r="A200" t="str">
            <v>54001-03</v>
          </cell>
          <cell r="B200" t="str">
            <v>Bonus - Office</v>
          </cell>
          <cell r="C200">
            <v>75599</v>
          </cell>
          <cell r="D200">
            <v>0</v>
          </cell>
          <cell r="E200">
            <v>75599</v>
          </cell>
          <cell r="F200">
            <v>155736</v>
          </cell>
          <cell r="H200">
            <v>155736</v>
          </cell>
          <cell r="J200">
            <v>121473</v>
          </cell>
          <cell r="K200">
            <v>121473</v>
          </cell>
          <cell r="L200">
            <v>231335</v>
          </cell>
          <cell r="M200">
            <v>121473</v>
          </cell>
          <cell r="N200">
            <v>352808</v>
          </cell>
          <cell r="O200">
            <v>263843</v>
          </cell>
          <cell r="P200">
            <v>0</v>
          </cell>
          <cell r="Q200">
            <v>263843</v>
          </cell>
          <cell r="R200">
            <v>702369</v>
          </cell>
          <cell r="S200">
            <v>0</v>
          </cell>
          <cell r="T200">
            <v>702369</v>
          </cell>
          <cell r="U200">
            <v>0</v>
          </cell>
          <cell r="V200">
            <v>480544</v>
          </cell>
          <cell r="W200">
            <v>480544</v>
          </cell>
          <cell r="X200">
            <v>966212</v>
          </cell>
          <cell r="Y200">
            <v>480544</v>
          </cell>
          <cell r="Z200">
            <v>1446756</v>
          </cell>
        </row>
        <row r="201">
          <cell r="A201" t="str">
            <v>54001-04</v>
          </cell>
          <cell r="B201" t="str">
            <v>Allowance : Office</v>
          </cell>
          <cell r="C201">
            <v>64096.55</v>
          </cell>
          <cell r="D201">
            <v>0</v>
          </cell>
          <cell r="E201">
            <v>64096.55</v>
          </cell>
          <cell r="F201">
            <v>120317.21</v>
          </cell>
          <cell r="H201">
            <v>120317.21</v>
          </cell>
          <cell r="J201">
            <v>93846.57</v>
          </cell>
          <cell r="K201">
            <v>93846.57</v>
          </cell>
          <cell r="L201">
            <v>184413.76</v>
          </cell>
          <cell r="M201">
            <v>93846.57</v>
          </cell>
          <cell r="N201">
            <v>278260.33</v>
          </cell>
          <cell r="O201">
            <v>239638.59000000003</v>
          </cell>
          <cell r="P201">
            <v>0</v>
          </cell>
          <cell r="Q201">
            <v>239638.59000000003</v>
          </cell>
          <cell r="R201">
            <v>569647.35999999999</v>
          </cell>
          <cell r="S201">
            <v>0</v>
          </cell>
          <cell r="T201">
            <v>569647.35999999999</v>
          </cell>
          <cell r="U201">
            <v>0</v>
          </cell>
          <cell r="V201">
            <v>390146.27</v>
          </cell>
          <cell r="W201">
            <v>390146.27</v>
          </cell>
          <cell r="X201">
            <v>809285.95</v>
          </cell>
          <cell r="Y201">
            <v>390146.27</v>
          </cell>
          <cell r="Z201">
            <v>1199432.22</v>
          </cell>
        </row>
        <row r="202">
          <cell r="A202" t="str">
            <v>54001-05</v>
          </cell>
          <cell r="B202" t="str">
            <v>Provident Fund - Office</v>
          </cell>
          <cell r="C202">
            <v>10676.39</v>
          </cell>
          <cell r="D202">
            <v>0</v>
          </cell>
          <cell r="E202">
            <v>10676.39</v>
          </cell>
          <cell r="F202">
            <v>18374.21</v>
          </cell>
          <cell r="H202">
            <v>18374.21</v>
          </cell>
          <cell r="J202">
            <v>14331.75</v>
          </cell>
          <cell r="K202">
            <v>14331.75</v>
          </cell>
          <cell r="L202">
            <v>29050.6</v>
          </cell>
          <cell r="M202">
            <v>14331.75</v>
          </cell>
          <cell r="N202">
            <v>43382.35</v>
          </cell>
          <cell r="O202">
            <v>38932.839999999997</v>
          </cell>
          <cell r="P202">
            <v>0</v>
          </cell>
          <cell r="Q202">
            <v>38932.839999999997</v>
          </cell>
          <cell r="R202">
            <v>81023.850000000006</v>
          </cell>
          <cell r="S202">
            <v>0</v>
          </cell>
          <cell r="T202">
            <v>81023.850000000006</v>
          </cell>
          <cell r="U202">
            <v>0</v>
          </cell>
          <cell r="V202">
            <v>55643.47</v>
          </cell>
          <cell r="W202">
            <v>55643.47</v>
          </cell>
          <cell r="X202">
            <v>119956.69</v>
          </cell>
          <cell r="Y202">
            <v>55643.47</v>
          </cell>
          <cell r="Z202">
            <v>175600.16</v>
          </cell>
        </row>
        <row r="203">
          <cell r="A203" t="str">
            <v>54001-06</v>
          </cell>
          <cell r="B203" t="str">
            <v>Welfare - Office</v>
          </cell>
          <cell r="C203">
            <v>69495.62</v>
          </cell>
          <cell r="D203">
            <v>0</v>
          </cell>
          <cell r="E203">
            <v>69495.62</v>
          </cell>
          <cell r="F203">
            <v>125121.91</v>
          </cell>
          <cell r="H203">
            <v>125121.91</v>
          </cell>
          <cell r="J203">
            <v>97593.54</v>
          </cell>
          <cell r="K203">
            <v>97593.54</v>
          </cell>
          <cell r="L203">
            <v>194617.53</v>
          </cell>
          <cell r="M203">
            <v>97593.54</v>
          </cell>
          <cell r="N203">
            <v>292211.07</v>
          </cell>
          <cell r="O203">
            <v>440695.87</v>
          </cell>
          <cell r="P203">
            <v>0</v>
          </cell>
          <cell r="Q203">
            <v>440695.87</v>
          </cell>
          <cell r="R203">
            <v>595140.22</v>
          </cell>
          <cell r="S203">
            <v>0</v>
          </cell>
          <cell r="T203">
            <v>595140.22</v>
          </cell>
          <cell r="U203">
            <v>0</v>
          </cell>
          <cell r="V203">
            <v>406544.79</v>
          </cell>
          <cell r="W203">
            <v>406544.79</v>
          </cell>
          <cell r="X203">
            <v>1035836.09</v>
          </cell>
          <cell r="Y203">
            <v>406544.79</v>
          </cell>
          <cell r="Z203">
            <v>1442380.88</v>
          </cell>
        </row>
        <row r="204">
          <cell r="A204" t="str">
            <v>54001-07</v>
          </cell>
          <cell r="B204" t="str">
            <v>Medical Expense - Office</v>
          </cell>
          <cell r="C204">
            <v>2372.87</v>
          </cell>
          <cell r="D204">
            <v>0</v>
          </cell>
          <cell r="E204">
            <v>2372.87</v>
          </cell>
          <cell r="F204">
            <v>5748.82</v>
          </cell>
          <cell r="H204">
            <v>5748.82</v>
          </cell>
          <cell r="J204">
            <v>4496.51</v>
          </cell>
          <cell r="K204">
            <v>4496.51</v>
          </cell>
          <cell r="L204">
            <v>8121.69</v>
          </cell>
          <cell r="M204">
            <v>4496.51</v>
          </cell>
          <cell r="N204">
            <v>12618.2</v>
          </cell>
          <cell r="O204">
            <v>5754.52</v>
          </cell>
          <cell r="P204">
            <v>0</v>
          </cell>
          <cell r="Q204">
            <v>5754.52</v>
          </cell>
          <cell r="R204">
            <v>18686.809999999998</v>
          </cell>
          <cell r="S204">
            <v>0</v>
          </cell>
          <cell r="T204">
            <v>18686.809999999998</v>
          </cell>
          <cell r="U204">
            <v>0</v>
          </cell>
          <cell r="V204">
            <v>12749.87</v>
          </cell>
          <cell r="W204">
            <v>12749.87</v>
          </cell>
          <cell r="X204">
            <v>24441.329999999998</v>
          </cell>
          <cell r="Y204">
            <v>12749.87</v>
          </cell>
          <cell r="Z204">
            <v>37191.199999999997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15694.81</v>
          </cell>
          <cell r="D205">
            <v>0</v>
          </cell>
          <cell r="E205">
            <v>15694.81</v>
          </cell>
          <cell r="F205">
            <v>5421.74</v>
          </cell>
          <cell r="H205">
            <v>5421.74</v>
          </cell>
          <cell r="J205">
            <v>4216.45</v>
          </cell>
          <cell r="K205">
            <v>4216.45</v>
          </cell>
          <cell r="L205">
            <v>21116.55</v>
          </cell>
          <cell r="M205">
            <v>4216.45</v>
          </cell>
          <cell r="N205">
            <v>25333</v>
          </cell>
          <cell r="O205">
            <v>83606.06</v>
          </cell>
          <cell r="P205">
            <v>0</v>
          </cell>
          <cell r="Q205">
            <v>83606.06</v>
          </cell>
          <cell r="R205">
            <v>59777.65</v>
          </cell>
          <cell r="S205">
            <v>0</v>
          </cell>
          <cell r="T205">
            <v>59777.65</v>
          </cell>
          <cell r="U205">
            <v>0</v>
          </cell>
          <cell r="V205">
            <v>39744.289999999994</v>
          </cell>
          <cell r="W205">
            <v>39744.289999999994</v>
          </cell>
          <cell r="X205">
            <v>143383.71</v>
          </cell>
          <cell r="Y205">
            <v>39744.289999999994</v>
          </cell>
          <cell r="Z205">
            <v>183128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3660.7</v>
          </cell>
          <cell r="D207">
            <v>0</v>
          </cell>
          <cell r="E207">
            <v>3660.7</v>
          </cell>
          <cell r="F207">
            <v>8671.5499999999993</v>
          </cell>
          <cell r="H207">
            <v>8671.5499999999993</v>
          </cell>
          <cell r="J207">
            <v>6763.75</v>
          </cell>
          <cell r="K207">
            <v>6763.75</v>
          </cell>
          <cell r="L207">
            <v>12332.25</v>
          </cell>
          <cell r="M207">
            <v>6763.75</v>
          </cell>
          <cell r="N207">
            <v>19096</v>
          </cell>
          <cell r="O207">
            <v>14439.07</v>
          </cell>
          <cell r="P207">
            <v>0</v>
          </cell>
          <cell r="Q207">
            <v>14439.07</v>
          </cell>
          <cell r="R207">
            <v>46542.69</v>
          </cell>
          <cell r="S207">
            <v>0</v>
          </cell>
          <cell r="T207">
            <v>46542.69</v>
          </cell>
          <cell r="U207">
            <v>0</v>
          </cell>
          <cell r="V207">
            <v>31662.99</v>
          </cell>
          <cell r="W207">
            <v>31662.99</v>
          </cell>
          <cell r="X207">
            <v>60981.760000000002</v>
          </cell>
          <cell r="Y207">
            <v>31662.99</v>
          </cell>
          <cell r="Z207">
            <v>92644.75</v>
          </cell>
        </row>
        <row r="208">
          <cell r="A208" t="str">
            <v>54002-03</v>
          </cell>
          <cell r="B208" t="str">
            <v>Other Rental</v>
          </cell>
          <cell r="C208">
            <v>2625.65</v>
          </cell>
          <cell r="D208">
            <v>0</v>
          </cell>
          <cell r="E208">
            <v>2625.65</v>
          </cell>
          <cell r="F208">
            <v>6219.69</v>
          </cell>
          <cell r="H208">
            <v>6219.69</v>
          </cell>
          <cell r="J208">
            <v>4851.32</v>
          </cell>
          <cell r="K208">
            <v>4851.32</v>
          </cell>
          <cell r="L208">
            <v>8845.34</v>
          </cell>
          <cell r="M208">
            <v>4851.32</v>
          </cell>
          <cell r="N208">
            <v>13696.66</v>
          </cell>
          <cell r="O208">
            <v>8435.7800000000007</v>
          </cell>
          <cell r="P208">
            <v>0</v>
          </cell>
          <cell r="Q208">
            <v>8435.7800000000007</v>
          </cell>
          <cell r="R208">
            <v>27446.69</v>
          </cell>
          <cell r="S208">
            <v>0</v>
          </cell>
          <cell r="T208">
            <v>27446.69</v>
          </cell>
          <cell r="U208">
            <v>0</v>
          </cell>
          <cell r="V208">
            <v>18904.199999999997</v>
          </cell>
          <cell r="W208">
            <v>18904.199999999997</v>
          </cell>
          <cell r="X208">
            <v>35882.47</v>
          </cell>
          <cell r="Y208">
            <v>18904.199999999997</v>
          </cell>
          <cell r="Z208">
            <v>54786.67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24517.85</v>
          </cell>
          <cell r="D210">
            <v>0</v>
          </cell>
          <cell r="E210">
            <v>24517.85</v>
          </cell>
          <cell r="F210">
            <v>58078.38</v>
          </cell>
          <cell r="H210">
            <v>58078.38</v>
          </cell>
          <cell r="J210">
            <v>45300.72</v>
          </cell>
          <cell r="K210">
            <v>45300.72</v>
          </cell>
          <cell r="L210">
            <v>82596.23</v>
          </cell>
          <cell r="M210">
            <v>45300.72</v>
          </cell>
          <cell r="N210">
            <v>127896.95</v>
          </cell>
          <cell r="O210">
            <v>77864.36</v>
          </cell>
          <cell r="P210">
            <v>0</v>
          </cell>
          <cell r="Q210">
            <v>77864.36</v>
          </cell>
          <cell r="R210">
            <v>252244.64</v>
          </cell>
          <cell r="S210">
            <v>0</v>
          </cell>
          <cell r="T210">
            <v>252244.64</v>
          </cell>
          <cell r="U210">
            <v>0</v>
          </cell>
          <cell r="V210">
            <v>173781.8</v>
          </cell>
          <cell r="W210">
            <v>173781.8</v>
          </cell>
          <cell r="X210">
            <v>330109</v>
          </cell>
          <cell r="Y210">
            <v>173781.8</v>
          </cell>
          <cell r="Z210">
            <v>503890.8</v>
          </cell>
        </row>
        <row r="211">
          <cell r="A211" t="str">
            <v>54003-02</v>
          </cell>
          <cell r="B211" t="str">
            <v>General Maintenance</v>
          </cell>
          <cell r="C211">
            <v>22091.16</v>
          </cell>
          <cell r="D211">
            <v>0</v>
          </cell>
          <cell r="E211">
            <v>22091.16</v>
          </cell>
          <cell r="F211">
            <v>52329.99</v>
          </cell>
          <cell r="H211">
            <v>52329.99</v>
          </cell>
          <cell r="J211">
            <v>40817.019999999997</v>
          </cell>
          <cell r="K211">
            <v>40817.019999999997</v>
          </cell>
          <cell r="L211">
            <v>74421.149999999994</v>
          </cell>
          <cell r="M211">
            <v>40817.019999999997</v>
          </cell>
          <cell r="N211">
            <v>115238.16999999998</v>
          </cell>
          <cell r="O211">
            <v>68553.460000000006</v>
          </cell>
          <cell r="P211">
            <v>0</v>
          </cell>
          <cell r="Q211">
            <v>68553.460000000006</v>
          </cell>
          <cell r="R211">
            <v>209379.97</v>
          </cell>
          <cell r="S211">
            <v>0</v>
          </cell>
          <cell r="T211">
            <v>209379.97</v>
          </cell>
          <cell r="U211">
            <v>0</v>
          </cell>
          <cell r="V211">
            <v>142839.76999999999</v>
          </cell>
          <cell r="W211">
            <v>142839.76999999999</v>
          </cell>
          <cell r="X211">
            <v>277933.43</v>
          </cell>
          <cell r="Y211">
            <v>142839.76999999999</v>
          </cell>
          <cell r="Z211">
            <v>420773.19999999995</v>
          </cell>
        </row>
        <row r="212">
          <cell r="A212" t="str">
            <v>54003-03</v>
          </cell>
          <cell r="B212" t="str">
            <v>Janitorial</v>
          </cell>
          <cell r="C212">
            <v>62.62</v>
          </cell>
          <cell r="D212">
            <v>0</v>
          </cell>
          <cell r="E212">
            <v>62.62</v>
          </cell>
          <cell r="F212">
            <v>148.34</v>
          </cell>
          <cell r="H212">
            <v>148.34</v>
          </cell>
          <cell r="J212">
            <v>115.71</v>
          </cell>
          <cell r="K212">
            <v>115.71</v>
          </cell>
          <cell r="L212">
            <v>210.96</v>
          </cell>
          <cell r="M212">
            <v>115.71</v>
          </cell>
          <cell r="N212">
            <v>326.67</v>
          </cell>
          <cell r="O212">
            <v>260.12</v>
          </cell>
          <cell r="P212">
            <v>0</v>
          </cell>
          <cell r="Q212">
            <v>260.12</v>
          </cell>
          <cell r="R212">
            <v>804.47</v>
          </cell>
          <cell r="S212">
            <v>0</v>
          </cell>
          <cell r="T212">
            <v>804.47</v>
          </cell>
          <cell r="U212">
            <v>0</v>
          </cell>
          <cell r="V212">
            <v>568.76</v>
          </cell>
          <cell r="W212">
            <v>568.76</v>
          </cell>
          <cell r="X212">
            <v>1064.5900000000001</v>
          </cell>
          <cell r="Y212">
            <v>568.76</v>
          </cell>
          <cell r="Z212">
            <v>1633.3500000000001</v>
          </cell>
        </row>
        <row r="213">
          <cell r="A213" t="str">
            <v>54003-04</v>
          </cell>
          <cell r="B213" t="str">
            <v>Cumputer Maintenance</v>
          </cell>
          <cell r="C213">
            <v>5875.5</v>
          </cell>
          <cell r="D213">
            <v>0</v>
          </cell>
          <cell r="E213">
            <v>5875.5</v>
          </cell>
          <cell r="F213">
            <v>6811.54</v>
          </cell>
          <cell r="H213">
            <v>6811.54</v>
          </cell>
          <cell r="J213">
            <v>5312.96</v>
          </cell>
          <cell r="K213">
            <v>5312.96</v>
          </cell>
          <cell r="L213">
            <v>12687.04</v>
          </cell>
          <cell r="M213">
            <v>5312.96</v>
          </cell>
          <cell r="N213">
            <v>18000</v>
          </cell>
          <cell r="O213">
            <v>37660.69</v>
          </cell>
          <cell r="P213">
            <v>0</v>
          </cell>
          <cell r="Q213">
            <v>37660.69</v>
          </cell>
          <cell r="R213">
            <v>75631.860000000102</v>
          </cell>
          <cell r="S213">
            <v>0</v>
          </cell>
          <cell r="T213">
            <v>75631.860000000102</v>
          </cell>
          <cell r="U213">
            <v>0</v>
          </cell>
          <cell r="V213">
            <v>56554.420000000122</v>
          </cell>
          <cell r="W213">
            <v>56554.420000000122</v>
          </cell>
          <cell r="X213">
            <v>113292.5500000001</v>
          </cell>
          <cell r="Y213">
            <v>56554.420000000122</v>
          </cell>
          <cell r="Z213">
            <v>169846.97000000023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1552.61</v>
          </cell>
          <cell r="D215">
            <v>0</v>
          </cell>
          <cell r="E215">
            <v>1552.61</v>
          </cell>
          <cell r="F215">
            <v>3677.84</v>
          </cell>
          <cell r="H215">
            <v>3677.84</v>
          </cell>
          <cell r="J215">
            <v>2868.69</v>
          </cell>
          <cell r="K215">
            <v>2868.69</v>
          </cell>
          <cell r="L215">
            <v>5230.45</v>
          </cell>
          <cell r="M215">
            <v>2868.69</v>
          </cell>
          <cell r="N215">
            <v>8099.1399999999994</v>
          </cell>
          <cell r="O215">
            <v>7609.99</v>
          </cell>
          <cell r="P215">
            <v>0</v>
          </cell>
          <cell r="Q215">
            <v>7609.99</v>
          </cell>
          <cell r="R215">
            <v>25290.39</v>
          </cell>
          <cell r="S215">
            <v>0</v>
          </cell>
          <cell r="T215">
            <v>25290.39</v>
          </cell>
          <cell r="U215">
            <v>0</v>
          </cell>
          <cell r="V215">
            <v>17125.5</v>
          </cell>
          <cell r="W215">
            <v>17125.5</v>
          </cell>
          <cell r="X215">
            <v>32900.379999999997</v>
          </cell>
          <cell r="Y215">
            <v>17125.5</v>
          </cell>
          <cell r="Z215">
            <v>50025.88</v>
          </cell>
        </row>
        <row r="216">
          <cell r="A216" t="str">
            <v>54004-02</v>
          </cell>
          <cell r="B216" t="str">
            <v>Insurance - Other</v>
          </cell>
          <cell r="C216">
            <v>1209.73</v>
          </cell>
          <cell r="E216">
            <v>1209.73</v>
          </cell>
          <cell r="F216">
            <v>2865.63</v>
          </cell>
          <cell r="H216">
            <v>2865.63</v>
          </cell>
          <cell r="J216">
            <v>2235.17</v>
          </cell>
          <cell r="K216">
            <v>2235.17</v>
          </cell>
          <cell r="L216">
            <v>4075.36</v>
          </cell>
          <cell r="M216">
            <v>2235.17</v>
          </cell>
          <cell r="N216">
            <v>6310.5300000000007</v>
          </cell>
          <cell r="O216">
            <v>3680.75</v>
          </cell>
          <cell r="P216">
            <v>0</v>
          </cell>
          <cell r="Q216">
            <v>3680.75</v>
          </cell>
          <cell r="R216">
            <v>11996.96</v>
          </cell>
          <cell r="S216">
            <v>0</v>
          </cell>
          <cell r="T216">
            <v>11996.96</v>
          </cell>
          <cell r="U216">
            <v>0</v>
          </cell>
          <cell r="V216">
            <v>8250.82</v>
          </cell>
          <cell r="W216">
            <v>8250.82</v>
          </cell>
          <cell r="X216">
            <v>15677.71</v>
          </cell>
          <cell r="Y216">
            <v>8250.82</v>
          </cell>
          <cell r="Z216">
            <v>23928.53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18087.169999999998</v>
          </cell>
          <cell r="D218">
            <v>0</v>
          </cell>
          <cell r="E218">
            <v>18087.169999999998</v>
          </cell>
          <cell r="F218">
            <v>40192.199999999997</v>
          </cell>
          <cell r="H218">
            <v>40192.199999999997</v>
          </cell>
          <cell r="J218">
            <v>31349.63</v>
          </cell>
          <cell r="K218">
            <v>31349.63</v>
          </cell>
          <cell r="L218">
            <v>58279.369999999995</v>
          </cell>
          <cell r="M218">
            <v>31349.63</v>
          </cell>
          <cell r="N218">
            <v>89629</v>
          </cell>
          <cell r="O218">
            <v>63205.659999999996</v>
          </cell>
          <cell r="P218">
            <v>0</v>
          </cell>
          <cell r="Q218">
            <v>63205.659999999996</v>
          </cell>
          <cell r="R218">
            <v>193285.87</v>
          </cell>
          <cell r="S218">
            <v>0</v>
          </cell>
          <cell r="T218">
            <v>193285.87</v>
          </cell>
          <cell r="U218">
            <v>0</v>
          </cell>
          <cell r="V218">
            <v>129922.47</v>
          </cell>
          <cell r="W218">
            <v>129922.47</v>
          </cell>
          <cell r="X218">
            <v>256491.53</v>
          </cell>
          <cell r="Y218">
            <v>129922.47</v>
          </cell>
          <cell r="Z218">
            <v>386414</v>
          </cell>
        </row>
        <row r="219">
          <cell r="A219" t="str">
            <v>54005-02</v>
          </cell>
          <cell r="B219" t="str">
            <v>Vehicle Maintenance</v>
          </cell>
          <cell r="C219">
            <v>4305.2700000000004</v>
          </cell>
          <cell r="D219">
            <v>0</v>
          </cell>
          <cell r="E219">
            <v>4305.2700000000004</v>
          </cell>
          <cell r="F219">
            <v>2618.21</v>
          </cell>
          <cell r="H219">
            <v>2618.21</v>
          </cell>
          <cell r="J219">
            <v>2042.17</v>
          </cell>
          <cell r="K219">
            <v>2042.17</v>
          </cell>
          <cell r="L219">
            <v>6923.4800000000005</v>
          </cell>
          <cell r="M219">
            <v>2042.17</v>
          </cell>
          <cell r="N219">
            <v>8965.6500000000015</v>
          </cell>
          <cell r="O219">
            <v>9729.43</v>
          </cell>
          <cell r="P219">
            <v>0</v>
          </cell>
          <cell r="Q219">
            <v>9729.43</v>
          </cell>
          <cell r="R219">
            <v>20329.899999999998</v>
          </cell>
          <cell r="S219">
            <v>0</v>
          </cell>
          <cell r="T219">
            <v>20329.899999999998</v>
          </cell>
          <cell r="U219">
            <v>0</v>
          </cell>
          <cell r="V219">
            <v>13337.4</v>
          </cell>
          <cell r="W219">
            <v>13337.4</v>
          </cell>
          <cell r="X219">
            <v>30059.329999999998</v>
          </cell>
          <cell r="Y219">
            <v>13337.4</v>
          </cell>
          <cell r="Z219">
            <v>43396.729999999996</v>
          </cell>
        </row>
        <row r="220">
          <cell r="A220" t="str">
            <v>54005-04</v>
          </cell>
          <cell r="B220" t="str">
            <v>Car tax</v>
          </cell>
          <cell r="C220">
            <v>543.99</v>
          </cell>
          <cell r="D220">
            <v>0</v>
          </cell>
          <cell r="E220">
            <v>543.99</v>
          </cell>
          <cell r="F220">
            <v>1288.6199999999999</v>
          </cell>
          <cell r="H220">
            <v>1288.6199999999999</v>
          </cell>
          <cell r="J220">
            <v>1005.12</v>
          </cell>
          <cell r="K220">
            <v>1005.12</v>
          </cell>
          <cell r="L220">
            <v>1832.61</v>
          </cell>
          <cell r="M220">
            <v>1005.12</v>
          </cell>
          <cell r="N220">
            <v>2837.73</v>
          </cell>
          <cell r="O220">
            <v>2300.25</v>
          </cell>
          <cell r="P220">
            <v>0</v>
          </cell>
          <cell r="Q220">
            <v>2300.25</v>
          </cell>
          <cell r="R220">
            <v>7663.54</v>
          </cell>
          <cell r="S220">
            <v>0</v>
          </cell>
          <cell r="T220">
            <v>7663.54</v>
          </cell>
          <cell r="U220">
            <v>0</v>
          </cell>
          <cell r="V220">
            <v>5184.24</v>
          </cell>
          <cell r="W220">
            <v>5184.24</v>
          </cell>
          <cell r="X220">
            <v>9963.7900000000009</v>
          </cell>
          <cell r="Y220">
            <v>5184.24</v>
          </cell>
          <cell r="Z220">
            <v>15148.03</v>
          </cell>
        </row>
        <row r="221">
          <cell r="A221" t="str">
            <v>54005-05</v>
          </cell>
          <cell r="B221" t="str">
            <v>Local Conveyance</v>
          </cell>
          <cell r="C221">
            <v>1138.06</v>
          </cell>
          <cell r="D221">
            <v>0</v>
          </cell>
          <cell r="E221">
            <v>1138.06</v>
          </cell>
          <cell r="F221">
            <v>1878.63</v>
          </cell>
          <cell r="H221">
            <v>1878.63</v>
          </cell>
          <cell r="J221">
            <v>1465.31</v>
          </cell>
          <cell r="K221">
            <v>1465.31</v>
          </cell>
          <cell r="L221">
            <v>3016.69</v>
          </cell>
          <cell r="M221">
            <v>1465.31</v>
          </cell>
          <cell r="N221">
            <v>4482</v>
          </cell>
          <cell r="O221">
            <v>3262.44</v>
          </cell>
          <cell r="P221">
            <v>0</v>
          </cell>
          <cell r="Q221">
            <v>3262.44</v>
          </cell>
          <cell r="R221">
            <v>10591.86</v>
          </cell>
          <cell r="S221">
            <v>0</v>
          </cell>
          <cell r="T221">
            <v>10591.86</v>
          </cell>
          <cell r="U221">
            <v>0</v>
          </cell>
          <cell r="V221">
            <v>6907.7000000000007</v>
          </cell>
          <cell r="W221">
            <v>6907.7000000000007</v>
          </cell>
          <cell r="X221">
            <v>13854.300000000001</v>
          </cell>
          <cell r="Y221">
            <v>6907.7000000000007</v>
          </cell>
          <cell r="Z221">
            <v>20762</v>
          </cell>
        </row>
        <row r="222">
          <cell r="A222" t="str">
            <v>54005-06</v>
          </cell>
          <cell r="B222" t="str">
            <v>Vehicle Rental</v>
          </cell>
          <cell r="C222">
            <v>26603.93</v>
          </cell>
          <cell r="D222">
            <v>0</v>
          </cell>
          <cell r="E222">
            <v>26603.93</v>
          </cell>
          <cell r="F222">
            <v>63019.95</v>
          </cell>
          <cell r="H222">
            <v>63019.95</v>
          </cell>
          <cell r="J222">
            <v>49155.12</v>
          </cell>
          <cell r="K222">
            <v>49155.12</v>
          </cell>
          <cell r="L222">
            <v>89623.88</v>
          </cell>
          <cell r="M222">
            <v>49155.12</v>
          </cell>
          <cell r="N222">
            <v>138779</v>
          </cell>
          <cell r="O222">
            <v>85473.98000000001</v>
          </cell>
          <cell r="P222">
            <v>0</v>
          </cell>
          <cell r="Q222">
            <v>85473.98000000001</v>
          </cell>
          <cell r="R222">
            <v>278098.53999999998</v>
          </cell>
          <cell r="S222">
            <v>0</v>
          </cell>
          <cell r="T222">
            <v>278098.53999999998</v>
          </cell>
          <cell r="U222">
            <v>0</v>
          </cell>
          <cell r="V222">
            <v>191543.47999999998</v>
          </cell>
          <cell r="W222">
            <v>191543.47999999998</v>
          </cell>
          <cell r="X222">
            <v>363572.52</v>
          </cell>
          <cell r="Y222">
            <v>191543.47999999998</v>
          </cell>
          <cell r="Z222">
            <v>555116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8578.73</v>
          </cell>
          <cell r="D224">
            <v>0</v>
          </cell>
          <cell r="E224">
            <v>8578.73</v>
          </cell>
          <cell r="F224">
            <v>20321.47</v>
          </cell>
          <cell r="H224">
            <v>20321.47</v>
          </cell>
          <cell r="J224">
            <v>15850.6</v>
          </cell>
          <cell r="K224">
            <v>15850.6</v>
          </cell>
          <cell r="L224">
            <v>28900.2</v>
          </cell>
          <cell r="M224">
            <v>15850.6</v>
          </cell>
          <cell r="N224">
            <v>44750.8</v>
          </cell>
          <cell r="O224">
            <v>39594.71</v>
          </cell>
          <cell r="P224">
            <v>0</v>
          </cell>
          <cell r="Q224">
            <v>39594.71</v>
          </cell>
          <cell r="R224">
            <v>131234.29</v>
          </cell>
          <cell r="S224">
            <v>0</v>
          </cell>
          <cell r="T224">
            <v>131234.29</v>
          </cell>
          <cell r="U224">
            <v>0</v>
          </cell>
          <cell r="V224">
            <v>88575.02</v>
          </cell>
          <cell r="W224">
            <v>88575.02</v>
          </cell>
          <cell r="X224">
            <v>170829</v>
          </cell>
          <cell r="Y224">
            <v>88575.02</v>
          </cell>
          <cell r="Z224">
            <v>259404.02000000002</v>
          </cell>
        </row>
        <row r="225">
          <cell r="A225" t="str">
            <v>54006-02</v>
          </cell>
          <cell r="B225" t="str">
            <v>Postage &amp; Courier</v>
          </cell>
          <cell r="C225">
            <v>88.38</v>
          </cell>
          <cell r="D225">
            <v>0</v>
          </cell>
          <cell r="E225">
            <v>88.38</v>
          </cell>
          <cell r="F225">
            <v>209.33</v>
          </cell>
          <cell r="H225">
            <v>209.33</v>
          </cell>
          <cell r="J225">
            <v>163.29</v>
          </cell>
          <cell r="K225">
            <v>163.29</v>
          </cell>
          <cell r="L225">
            <v>297.71000000000004</v>
          </cell>
          <cell r="M225">
            <v>163.29</v>
          </cell>
          <cell r="N225">
            <v>461</v>
          </cell>
          <cell r="O225">
            <v>295.01</v>
          </cell>
          <cell r="P225">
            <v>0</v>
          </cell>
          <cell r="Q225">
            <v>295.01</v>
          </cell>
          <cell r="R225">
            <v>1055.96</v>
          </cell>
          <cell r="S225">
            <v>0</v>
          </cell>
          <cell r="T225">
            <v>1055.96</v>
          </cell>
          <cell r="U225">
            <v>0</v>
          </cell>
          <cell r="V225">
            <v>685.03</v>
          </cell>
          <cell r="W225">
            <v>685.03</v>
          </cell>
          <cell r="X225">
            <v>1350.97</v>
          </cell>
          <cell r="Y225">
            <v>685.03</v>
          </cell>
          <cell r="Z225">
            <v>2036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1658.45</v>
          </cell>
          <cell r="D227">
            <v>0</v>
          </cell>
          <cell r="E227">
            <v>1658.45</v>
          </cell>
          <cell r="F227">
            <v>3928.58</v>
          </cell>
          <cell r="H227">
            <v>3928.58</v>
          </cell>
          <cell r="J227">
            <v>3064.26</v>
          </cell>
          <cell r="K227">
            <v>3064.26</v>
          </cell>
          <cell r="L227">
            <v>5587.03</v>
          </cell>
          <cell r="M227">
            <v>3064.26</v>
          </cell>
          <cell r="N227">
            <v>8651.2900000000009</v>
          </cell>
          <cell r="O227">
            <v>11954.17</v>
          </cell>
          <cell r="P227">
            <v>0</v>
          </cell>
          <cell r="Q227">
            <v>11954.17</v>
          </cell>
          <cell r="R227">
            <v>47095.360000000001</v>
          </cell>
          <cell r="S227">
            <v>0</v>
          </cell>
          <cell r="T227">
            <v>47095.360000000001</v>
          </cell>
          <cell r="U227">
            <v>0</v>
          </cell>
          <cell r="V227">
            <v>29560.370000000003</v>
          </cell>
          <cell r="W227">
            <v>29560.370000000003</v>
          </cell>
          <cell r="X227">
            <v>59049.53</v>
          </cell>
          <cell r="Y227">
            <v>29560.370000000003</v>
          </cell>
          <cell r="Z227">
            <v>88609.9</v>
          </cell>
        </row>
        <row r="228">
          <cell r="A228" t="str">
            <v>54007-02</v>
          </cell>
          <cell r="B228" t="str">
            <v>Office Supplies</v>
          </cell>
          <cell r="C228">
            <v>2727.09</v>
          </cell>
          <cell r="D228">
            <v>0</v>
          </cell>
          <cell r="E228">
            <v>2727.09</v>
          </cell>
          <cell r="F228">
            <v>6459.98</v>
          </cell>
          <cell r="H228">
            <v>6459.98</v>
          </cell>
          <cell r="J228">
            <v>5038.7299999999996</v>
          </cell>
          <cell r="K228">
            <v>5038.7299999999996</v>
          </cell>
          <cell r="L228">
            <v>9187.07</v>
          </cell>
          <cell r="M228">
            <v>5038.7299999999996</v>
          </cell>
          <cell r="N228">
            <v>14225.8</v>
          </cell>
          <cell r="O228">
            <v>9443.4500000000007</v>
          </cell>
          <cell r="P228">
            <v>0</v>
          </cell>
          <cell r="Q228">
            <v>9443.4500000000007</v>
          </cell>
          <cell r="R228">
            <v>29500.92</v>
          </cell>
          <cell r="S228">
            <v>0</v>
          </cell>
          <cell r="T228">
            <v>29500.92</v>
          </cell>
          <cell r="U228">
            <v>0</v>
          </cell>
          <cell r="V228">
            <v>20868.010000000002</v>
          </cell>
          <cell r="W228">
            <v>20868.010000000002</v>
          </cell>
          <cell r="X228">
            <v>38944.369999999995</v>
          </cell>
          <cell r="Y228">
            <v>20868.010000000002</v>
          </cell>
          <cell r="Z228">
            <v>59812.38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2446.48</v>
          </cell>
          <cell r="D231">
            <v>0</v>
          </cell>
          <cell r="E231">
            <v>2446.48</v>
          </cell>
          <cell r="F231">
            <v>5795.26</v>
          </cell>
          <cell r="H231">
            <v>5795.26</v>
          </cell>
          <cell r="J231">
            <v>4520.26</v>
          </cell>
          <cell r="K231">
            <v>4520.26</v>
          </cell>
          <cell r="L231">
            <v>8241.74</v>
          </cell>
          <cell r="M231">
            <v>4520.26</v>
          </cell>
          <cell r="N231">
            <v>12762</v>
          </cell>
          <cell r="O231">
            <v>9445.66</v>
          </cell>
          <cell r="P231">
            <v>0</v>
          </cell>
          <cell r="Q231">
            <v>9445.66</v>
          </cell>
          <cell r="R231">
            <v>32009.769999999997</v>
          </cell>
          <cell r="S231">
            <v>0</v>
          </cell>
          <cell r="T231">
            <v>32009.769999999997</v>
          </cell>
          <cell r="U231">
            <v>0</v>
          </cell>
          <cell r="V231">
            <v>21286.57</v>
          </cell>
          <cell r="W231">
            <v>21286.57</v>
          </cell>
          <cell r="X231">
            <v>41455.429999999993</v>
          </cell>
          <cell r="Y231">
            <v>21286.57</v>
          </cell>
          <cell r="Z231">
            <v>62741.999999999993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57.7</v>
          </cell>
          <cell r="D233">
            <v>0</v>
          </cell>
          <cell r="E233">
            <v>57.7</v>
          </cell>
          <cell r="F233">
            <v>136.69</v>
          </cell>
          <cell r="H233">
            <v>136.69</v>
          </cell>
          <cell r="J233">
            <v>106.61</v>
          </cell>
          <cell r="K233">
            <v>106.61</v>
          </cell>
          <cell r="L233">
            <v>194.39</v>
          </cell>
          <cell r="M233">
            <v>106.61</v>
          </cell>
          <cell r="N233">
            <v>301</v>
          </cell>
          <cell r="O233">
            <v>406.9</v>
          </cell>
          <cell r="P233">
            <v>0</v>
          </cell>
          <cell r="Q233">
            <v>406.9</v>
          </cell>
          <cell r="R233">
            <v>1412.0800000000002</v>
          </cell>
          <cell r="S233">
            <v>0</v>
          </cell>
          <cell r="T233">
            <v>1412.0800000000002</v>
          </cell>
          <cell r="U233">
            <v>0</v>
          </cell>
          <cell r="V233">
            <v>950.02</v>
          </cell>
          <cell r="W233">
            <v>950.02</v>
          </cell>
          <cell r="X233">
            <v>1818.98</v>
          </cell>
          <cell r="Y233">
            <v>950.02</v>
          </cell>
          <cell r="Z233">
            <v>2769</v>
          </cell>
        </row>
        <row r="234">
          <cell r="A234" t="str">
            <v>54009-02</v>
          </cell>
          <cell r="B234" t="str">
            <v>Club Membership</v>
          </cell>
          <cell r="C234">
            <v>57.51</v>
          </cell>
          <cell r="D234">
            <v>0</v>
          </cell>
          <cell r="E234">
            <v>57.51</v>
          </cell>
          <cell r="F234">
            <v>136.22999999999999</v>
          </cell>
          <cell r="H234">
            <v>136.22999999999999</v>
          </cell>
          <cell r="J234">
            <v>106.26</v>
          </cell>
          <cell r="K234">
            <v>106.26</v>
          </cell>
          <cell r="L234">
            <v>193.73999999999998</v>
          </cell>
          <cell r="M234">
            <v>106.26</v>
          </cell>
          <cell r="N234">
            <v>300</v>
          </cell>
          <cell r="O234">
            <v>1057.6100000000001</v>
          </cell>
          <cell r="P234">
            <v>0</v>
          </cell>
          <cell r="Q234">
            <v>1057.6100000000001</v>
          </cell>
          <cell r="R234">
            <v>3953.87</v>
          </cell>
          <cell r="S234">
            <v>0</v>
          </cell>
          <cell r="T234">
            <v>3953.87</v>
          </cell>
          <cell r="U234">
            <v>0</v>
          </cell>
          <cell r="V234">
            <v>2138.52</v>
          </cell>
          <cell r="W234">
            <v>2138.52</v>
          </cell>
          <cell r="X234">
            <v>5011.4799999999996</v>
          </cell>
          <cell r="Y234">
            <v>2138.52</v>
          </cell>
          <cell r="Z234">
            <v>7150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10019.52</v>
          </cell>
          <cell r="D236">
            <v>0</v>
          </cell>
          <cell r="E236">
            <v>10019.52</v>
          </cell>
          <cell r="F236">
            <v>23734.45</v>
          </cell>
          <cell r="H236">
            <v>23734.45</v>
          </cell>
          <cell r="J236">
            <v>18512.7</v>
          </cell>
          <cell r="K236">
            <v>18512.7</v>
          </cell>
          <cell r="L236">
            <v>33753.97</v>
          </cell>
          <cell r="M236">
            <v>18512.7</v>
          </cell>
          <cell r="N236">
            <v>52266.67</v>
          </cell>
          <cell r="O236">
            <v>40696.89</v>
          </cell>
          <cell r="P236">
            <v>0</v>
          </cell>
          <cell r="Q236">
            <v>40696.89</v>
          </cell>
          <cell r="R236">
            <v>132880.56</v>
          </cell>
          <cell r="S236">
            <v>0</v>
          </cell>
          <cell r="T236">
            <v>132880.56</v>
          </cell>
          <cell r="U236">
            <v>0</v>
          </cell>
          <cell r="V236">
            <v>93103.360000000001</v>
          </cell>
          <cell r="W236">
            <v>93103.360000000001</v>
          </cell>
          <cell r="X236">
            <v>173577.45</v>
          </cell>
          <cell r="Y236">
            <v>93103.360000000001</v>
          </cell>
          <cell r="Z236">
            <v>266680.81</v>
          </cell>
        </row>
        <row r="237">
          <cell r="A237" t="str">
            <v>54010-02</v>
          </cell>
          <cell r="B237" t="str">
            <v>Sports &amp; Staff Party</v>
          </cell>
          <cell r="C237">
            <v>12843.9</v>
          </cell>
          <cell r="D237">
            <v>0</v>
          </cell>
          <cell r="E237">
            <v>12843.9</v>
          </cell>
          <cell r="F237">
            <v>30424.9</v>
          </cell>
          <cell r="H237">
            <v>30424.9</v>
          </cell>
          <cell r="J237">
            <v>23731.200000000001</v>
          </cell>
          <cell r="K237">
            <v>23731.200000000001</v>
          </cell>
          <cell r="L237">
            <v>43268.800000000003</v>
          </cell>
          <cell r="M237">
            <v>23731.200000000001</v>
          </cell>
          <cell r="N237">
            <v>67000</v>
          </cell>
          <cell r="O237">
            <v>41265.300000000003</v>
          </cell>
          <cell r="P237">
            <v>0</v>
          </cell>
          <cell r="Q237">
            <v>41265.300000000003</v>
          </cell>
          <cell r="R237">
            <v>134260.97</v>
          </cell>
          <cell r="S237">
            <v>0</v>
          </cell>
          <cell r="T237">
            <v>134260.97</v>
          </cell>
          <cell r="U237">
            <v>0</v>
          </cell>
          <cell r="V237">
            <v>92473.73</v>
          </cell>
          <cell r="W237">
            <v>92473.73</v>
          </cell>
          <cell r="X237">
            <v>175526.27000000002</v>
          </cell>
          <cell r="Y237">
            <v>92473.73</v>
          </cell>
          <cell r="Z237">
            <v>268000</v>
          </cell>
        </row>
        <row r="238">
          <cell r="A238" t="str">
            <v>54010-03</v>
          </cell>
          <cell r="B238" t="str">
            <v>Others - Activity</v>
          </cell>
          <cell r="C238">
            <v>62.11</v>
          </cell>
          <cell r="D238">
            <v>0</v>
          </cell>
          <cell r="E238">
            <v>62.11</v>
          </cell>
          <cell r="F238">
            <v>147.13</v>
          </cell>
          <cell r="H238">
            <v>147.13</v>
          </cell>
          <cell r="J238">
            <v>114.76</v>
          </cell>
          <cell r="K238">
            <v>114.76</v>
          </cell>
          <cell r="L238">
            <v>209.24</v>
          </cell>
          <cell r="M238">
            <v>114.76</v>
          </cell>
          <cell r="N238">
            <v>324</v>
          </cell>
          <cell r="O238">
            <v>62.11</v>
          </cell>
          <cell r="P238">
            <v>0</v>
          </cell>
          <cell r="Q238">
            <v>62.11</v>
          </cell>
          <cell r="R238">
            <v>147.13</v>
          </cell>
          <cell r="S238">
            <v>0</v>
          </cell>
          <cell r="T238">
            <v>147.13</v>
          </cell>
          <cell r="U238">
            <v>0</v>
          </cell>
          <cell r="V238">
            <v>114.76</v>
          </cell>
          <cell r="W238">
            <v>114.76</v>
          </cell>
          <cell r="X238">
            <v>209.24</v>
          </cell>
          <cell r="Y238">
            <v>114.76</v>
          </cell>
          <cell r="Z238">
            <v>324</v>
          </cell>
        </row>
        <row r="239">
          <cell r="A239" t="str">
            <v>54010-04</v>
          </cell>
          <cell r="B239" t="str">
            <v>Good Attendance</v>
          </cell>
          <cell r="C239">
            <v>17636.400000000001</v>
          </cell>
          <cell r="D239">
            <v>0</v>
          </cell>
          <cell r="E239">
            <v>17636.400000000001</v>
          </cell>
          <cell r="F239">
            <v>41777.47</v>
          </cell>
          <cell r="H239">
            <v>41777.47</v>
          </cell>
          <cell r="J239">
            <v>32586.13</v>
          </cell>
          <cell r="K239">
            <v>32586.13</v>
          </cell>
          <cell r="L239">
            <v>59413.87</v>
          </cell>
          <cell r="M239">
            <v>32586.13</v>
          </cell>
          <cell r="N239">
            <v>92000</v>
          </cell>
          <cell r="O239">
            <v>56662.8</v>
          </cell>
          <cell r="P239">
            <v>0</v>
          </cell>
          <cell r="Q239">
            <v>56662.8</v>
          </cell>
          <cell r="R239">
            <v>184358.34</v>
          </cell>
          <cell r="S239">
            <v>0</v>
          </cell>
          <cell r="T239">
            <v>184358.34</v>
          </cell>
          <cell r="U239">
            <v>0</v>
          </cell>
          <cell r="V239">
            <v>126978.86</v>
          </cell>
          <cell r="W239">
            <v>126978.86</v>
          </cell>
          <cell r="X239">
            <v>241021.14</v>
          </cell>
          <cell r="Y239">
            <v>126978.86</v>
          </cell>
          <cell r="Z239">
            <v>368000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5175.8999999999996</v>
          </cell>
          <cell r="D241">
            <v>0</v>
          </cell>
          <cell r="E241">
            <v>5175.8999999999996</v>
          </cell>
          <cell r="F241">
            <v>12260.78</v>
          </cell>
          <cell r="H241">
            <v>12260.78</v>
          </cell>
          <cell r="J241">
            <v>9563.32</v>
          </cell>
          <cell r="K241">
            <v>9563.32</v>
          </cell>
          <cell r="L241">
            <v>17436.68</v>
          </cell>
          <cell r="M241">
            <v>9563.32</v>
          </cell>
          <cell r="N241">
            <v>27000</v>
          </cell>
          <cell r="O241">
            <v>16629.3</v>
          </cell>
          <cell r="P241">
            <v>0</v>
          </cell>
          <cell r="Q241">
            <v>16629.3</v>
          </cell>
          <cell r="R241">
            <v>54105.159999999996</v>
          </cell>
          <cell r="S241">
            <v>0</v>
          </cell>
          <cell r="T241">
            <v>54105.159999999996</v>
          </cell>
          <cell r="U241">
            <v>0</v>
          </cell>
          <cell r="V241">
            <v>37265.54</v>
          </cell>
          <cell r="W241">
            <v>37265.54</v>
          </cell>
          <cell r="X241">
            <v>70734.459999999992</v>
          </cell>
          <cell r="Y241">
            <v>37265.54</v>
          </cell>
          <cell r="Z241">
            <v>108000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37636.019999999997</v>
          </cell>
          <cell r="D242">
            <v>0</v>
          </cell>
          <cell r="E242">
            <v>37636.019999999997</v>
          </cell>
          <cell r="F242">
            <v>44145.39</v>
          </cell>
          <cell r="H242">
            <v>44145.39</v>
          </cell>
          <cell r="J242">
            <v>34433.089999999997</v>
          </cell>
          <cell r="K242">
            <v>34433.089999999997</v>
          </cell>
          <cell r="L242">
            <v>81781.41</v>
          </cell>
          <cell r="M242">
            <v>34433.089999999997</v>
          </cell>
          <cell r="N242">
            <v>116214.5</v>
          </cell>
          <cell r="O242">
            <v>57035.53</v>
          </cell>
          <cell r="P242">
            <v>0</v>
          </cell>
          <cell r="Q242">
            <v>57035.53</v>
          </cell>
          <cell r="R242">
            <v>81193.119999999995</v>
          </cell>
          <cell r="S242">
            <v>0</v>
          </cell>
          <cell r="T242">
            <v>81193.119999999995</v>
          </cell>
          <cell r="U242">
            <v>0</v>
          </cell>
          <cell r="V242">
            <v>61650.799999999996</v>
          </cell>
          <cell r="W242">
            <v>61650.799999999996</v>
          </cell>
          <cell r="X242">
            <v>138228.65</v>
          </cell>
          <cell r="Y242">
            <v>61650.799999999996</v>
          </cell>
          <cell r="Z242">
            <v>199879.44999999998</v>
          </cell>
        </row>
        <row r="243">
          <cell r="A243" t="str">
            <v>54011-03</v>
          </cell>
          <cell r="B243" t="str">
            <v>Management Fee</v>
          </cell>
          <cell r="C243">
            <v>23674.95</v>
          </cell>
          <cell r="D243">
            <v>0</v>
          </cell>
          <cell r="E243">
            <v>23674.95</v>
          </cell>
          <cell r="F243">
            <v>56081.71</v>
          </cell>
          <cell r="H243">
            <v>56081.71</v>
          </cell>
          <cell r="J243">
            <v>43743.34</v>
          </cell>
          <cell r="K243">
            <v>43743.34</v>
          </cell>
          <cell r="L243">
            <v>79756.66</v>
          </cell>
          <cell r="M243">
            <v>43743.34</v>
          </cell>
          <cell r="N243">
            <v>123500</v>
          </cell>
          <cell r="O243">
            <v>76063.649999999994</v>
          </cell>
          <cell r="P243">
            <v>0</v>
          </cell>
          <cell r="Q243">
            <v>76063.649999999994</v>
          </cell>
          <cell r="R243">
            <v>247481.03</v>
          </cell>
          <cell r="S243">
            <v>0</v>
          </cell>
          <cell r="T243">
            <v>247481.03</v>
          </cell>
          <cell r="U243">
            <v>0</v>
          </cell>
          <cell r="V243">
            <v>170455.32</v>
          </cell>
          <cell r="W243">
            <v>170455.32</v>
          </cell>
          <cell r="X243">
            <v>323544.68</v>
          </cell>
          <cell r="Y243">
            <v>170455.32</v>
          </cell>
          <cell r="Z243">
            <v>494000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1042.8499999999999</v>
          </cell>
          <cell r="D247">
            <v>0</v>
          </cell>
          <cell r="E247">
            <v>1042.8499999999999</v>
          </cell>
          <cell r="F247">
            <v>2470.31</v>
          </cell>
          <cell r="H247">
            <v>2470.31</v>
          </cell>
          <cell r="J247">
            <v>1926.84</v>
          </cell>
          <cell r="K247">
            <v>1926.84</v>
          </cell>
          <cell r="L247">
            <v>3513.16</v>
          </cell>
          <cell r="M247">
            <v>1926.84</v>
          </cell>
          <cell r="N247">
            <v>5440</v>
          </cell>
          <cell r="O247">
            <v>3732.7</v>
          </cell>
          <cell r="P247">
            <v>0</v>
          </cell>
          <cell r="Q247">
            <v>3732.7</v>
          </cell>
          <cell r="R247">
            <v>11368.6</v>
          </cell>
          <cell r="S247">
            <v>0</v>
          </cell>
          <cell r="T247">
            <v>11368.6</v>
          </cell>
          <cell r="U247">
            <v>0</v>
          </cell>
          <cell r="V247">
            <v>7358.7</v>
          </cell>
          <cell r="W247">
            <v>7358.7</v>
          </cell>
          <cell r="X247">
            <v>15101.3</v>
          </cell>
          <cell r="Y247">
            <v>7358.7</v>
          </cell>
          <cell r="Z247">
            <v>22460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301.74</v>
          </cell>
          <cell r="D249">
            <v>0</v>
          </cell>
          <cell r="E249">
            <v>301.74</v>
          </cell>
          <cell r="F249">
            <v>714.76</v>
          </cell>
          <cell r="H249">
            <v>714.76</v>
          </cell>
          <cell r="J249">
            <v>557.5</v>
          </cell>
          <cell r="K249">
            <v>557.5</v>
          </cell>
          <cell r="L249">
            <v>1016.5</v>
          </cell>
          <cell r="M249">
            <v>557.5</v>
          </cell>
          <cell r="N249">
            <v>1574</v>
          </cell>
          <cell r="O249">
            <v>972.55</v>
          </cell>
          <cell r="P249">
            <v>0</v>
          </cell>
          <cell r="Q249">
            <v>972.55</v>
          </cell>
          <cell r="R249">
            <v>3186.5600000000004</v>
          </cell>
          <cell r="S249">
            <v>0</v>
          </cell>
          <cell r="T249">
            <v>3186.5600000000004</v>
          </cell>
          <cell r="U249">
            <v>0</v>
          </cell>
          <cell r="V249">
            <v>2187.8900000000003</v>
          </cell>
          <cell r="W249">
            <v>2187.8900000000003</v>
          </cell>
          <cell r="X249">
            <v>4159.1100000000006</v>
          </cell>
          <cell r="Y249">
            <v>2187.8900000000003</v>
          </cell>
          <cell r="Z249">
            <v>6347.0000000000009</v>
          </cell>
        </row>
        <row r="250">
          <cell r="A250" t="str">
            <v>54014-02</v>
          </cell>
          <cell r="B250" t="str">
            <v>Property Tax</v>
          </cell>
          <cell r="C250">
            <v>4880.87</v>
          </cell>
          <cell r="D250">
            <v>0</v>
          </cell>
          <cell r="E250">
            <v>4880.87</v>
          </cell>
          <cell r="F250">
            <v>11561.92</v>
          </cell>
          <cell r="H250">
            <v>11561.92</v>
          </cell>
          <cell r="J250">
            <v>9018.2099999999991</v>
          </cell>
          <cell r="K250">
            <v>9018.2099999999991</v>
          </cell>
          <cell r="L250">
            <v>16442.79</v>
          </cell>
          <cell r="M250">
            <v>9018.2099999999991</v>
          </cell>
          <cell r="N250">
            <v>25461</v>
          </cell>
          <cell r="O250">
            <v>17679.25</v>
          </cell>
          <cell r="P250">
            <v>0</v>
          </cell>
          <cell r="Q250">
            <v>17679.25</v>
          </cell>
          <cell r="R250">
            <v>51558.03</v>
          </cell>
          <cell r="S250">
            <v>0</v>
          </cell>
          <cell r="T250">
            <v>51558.03</v>
          </cell>
          <cell r="U250">
            <v>0</v>
          </cell>
          <cell r="V250">
            <v>35399.72</v>
          </cell>
          <cell r="W250">
            <v>35399.72</v>
          </cell>
          <cell r="X250">
            <v>69237.279999999999</v>
          </cell>
          <cell r="Y250">
            <v>35399.72</v>
          </cell>
          <cell r="Z250">
            <v>104637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16.78</v>
          </cell>
          <cell r="D252">
            <v>0</v>
          </cell>
          <cell r="E252">
            <v>16.78</v>
          </cell>
          <cell r="F252">
            <v>39.76</v>
          </cell>
          <cell r="H252">
            <v>39.76</v>
          </cell>
          <cell r="J252">
            <v>31.01</v>
          </cell>
          <cell r="K252">
            <v>31.01</v>
          </cell>
          <cell r="L252">
            <v>56.54</v>
          </cell>
          <cell r="M252">
            <v>31.01</v>
          </cell>
          <cell r="N252">
            <v>87.55</v>
          </cell>
          <cell r="O252">
            <v>42.44</v>
          </cell>
          <cell r="P252">
            <v>0</v>
          </cell>
          <cell r="Q252">
            <v>42.44</v>
          </cell>
          <cell r="R252">
            <v>130.77000000000001</v>
          </cell>
          <cell r="S252">
            <v>0</v>
          </cell>
          <cell r="T252">
            <v>130.77000000000001</v>
          </cell>
          <cell r="U252">
            <v>0</v>
          </cell>
          <cell r="V252">
            <v>97.960000000000008</v>
          </cell>
          <cell r="W252">
            <v>97.960000000000008</v>
          </cell>
          <cell r="X252">
            <v>173.21</v>
          </cell>
          <cell r="Y252">
            <v>97.960000000000008</v>
          </cell>
          <cell r="Z252">
            <v>271.17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535.66999999999996</v>
          </cell>
          <cell r="D254">
            <v>0</v>
          </cell>
          <cell r="E254">
            <v>535.66999999999996</v>
          </cell>
          <cell r="F254">
            <v>1268.9100000000001</v>
          </cell>
          <cell r="H254">
            <v>1268.9100000000001</v>
          </cell>
          <cell r="J254">
            <v>989.74</v>
          </cell>
          <cell r="K254">
            <v>989.74</v>
          </cell>
          <cell r="L254">
            <v>1804.58</v>
          </cell>
          <cell r="M254">
            <v>989.74</v>
          </cell>
          <cell r="N254">
            <v>2794.3199999999997</v>
          </cell>
          <cell r="O254">
            <v>1710.12</v>
          </cell>
          <cell r="P254">
            <v>0</v>
          </cell>
          <cell r="Q254">
            <v>1710.12</v>
          </cell>
          <cell r="R254">
            <v>5615.69</v>
          </cell>
          <cell r="S254">
            <v>0</v>
          </cell>
          <cell r="T254">
            <v>5615.69</v>
          </cell>
          <cell r="U254">
            <v>0</v>
          </cell>
          <cell r="V254">
            <v>3851.46</v>
          </cell>
          <cell r="W254">
            <v>3851.46</v>
          </cell>
          <cell r="X254">
            <v>7325.8099999999995</v>
          </cell>
          <cell r="Y254">
            <v>3851.46</v>
          </cell>
          <cell r="Z254">
            <v>11177.27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3.83</v>
          </cell>
          <cell r="D255">
            <v>0</v>
          </cell>
          <cell r="E255">
            <v>3.83</v>
          </cell>
          <cell r="F255">
            <v>9.08</v>
          </cell>
          <cell r="H255">
            <v>9.08</v>
          </cell>
          <cell r="J255">
            <v>7.09</v>
          </cell>
          <cell r="K255">
            <v>7.09</v>
          </cell>
          <cell r="L255">
            <v>12.91</v>
          </cell>
          <cell r="M255">
            <v>7.09</v>
          </cell>
          <cell r="N255">
            <v>20</v>
          </cell>
          <cell r="O255">
            <v>223.14000000000001</v>
          </cell>
          <cell r="P255">
            <v>0</v>
          </cell>
          <cell r="Q255">
            <v>223.14000000000001</v>
          </cell>
          <cell r="R255">
            <v>1046.98</v>
          </cell>
          <cell r="S255">
            <v>0</v>
          </cell>
          <cell r="T255">
            <v>1046.98</v>
          </cell>
          <cell r="U255">
            <v>0</v>
          </cell>
          <cell r="V255">
            <v>669.88</v>
          </cell>
          <cell r="W255">
            <v>669.88</v>
          </cell>
          <cell r="X255">
            <v>1270.1200000000001</v>
          </cell>
          <cell r="Y255">
            <v>669.88</v>
          </cell>
          <cell r="Z255">
            <v>1940</v>
          </cell>
        </row>
        <row r="256">
          <cell r="A256" t="str">
            <v>54015-03</v>
          </cell>
          <cell r="B256" t="str">
            <v>Bank Charge - Others</v>
          </cell>
          <cell r="C256">
            <v>2670.4300000000003</v>
          </cell>
          <cell r="D256">
            <v>0</v>
          </cell>
          <cell r="E256">
            <v>2670.4300000000003</v>
          </cell>
          <cell r="F256">
            <v>3246.32</v>
          </cell>
          <cell r="H256">
            <v>3246.32</v>
          </cell>
          <cell r="J256">
            <v>2532.12</v>
          </cell>
          <cell r="K256">
            <v>2532.12</v>
          </cell>
          <cell r="L256">
            <v>5916.75</v>
          </cell>
          <cell r="M256">
            <v>2532.12</v>
          </cell>
          <cell r="N256">
            <v>8448.869999999999</v>
          </cell>
          <cell r="O256">
            <v>10475.25</v>
          </cell>
          <cell r="P256">
            <v>0</v>
          </cell>
          <cell r="Q256">
            <v>10475.25</v>
          </cell>
          <cell r="R256">
            <v>22134.47</v>
          </cell>
          <cell r="S256">
            <v>0</v>
          </cell>
          <cell r="T256">
            <v>22134.47</v>
          </cell>
          <cell r="U256">
            <v>0</v>
          </cell>
          <cell r="V256">
            <v>11996.380000000001</v>
          </cell>
          <cell r="W256">
            <v>11996.380000000001</v>
          </cell>
          <cell r="X256">
            <v>32609.72</v>
          </cell>
          <cell r="Y256">
            <v>11996.380000000001</v>
          </cell>
          <cell r="Z256">
            <v>44606.100000000006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15060.91</v>
          </cell>
          <cell r="D259">
            <v>0</v>
          </cell>
          <cell r="E259">
            <v>15060.91</v>
          </cell>
          <cell r="F259">
            <v>11988.4</v>
          </cell>
          <cell r="H259">
            <v>11988.4</v>
          </cell>
          <cell r="J259">
            <v>9350.8700000000008</v>
          </cell>
          <cell r="K259">
            <v>9350.8700000000008</v>
          </cell>
          <cell r="L259">
            <v>27049.309999999998</v>
          </cell>
          <cell r="M259">
            <v>9350.8700000000008</v>
          </cell>
          <cell r="N259">
            <v>36400.18</v>
          </cell>
          <cell r="O259">
            <v>513160.91</v>
          </cell>
          <cell r="P259">
            <v>0</v>
          </cell>
          <cell r="Q259">
            <v>513160.91</v>
          </cell>
          <cell r="R259">
            <v>2558304.42</v>
          </cell>
          <cell r="S259">
            <v>0</v>
          </cell>
          <cell r="T259">
            <v>2558304.42</v>
          </cell>
          <cell r="U259">
            <v>0</v>
          </cell>
          <cell r="V259">
            <v>1765444.51</v>
          </cell>
          <cell r="W259">
            <v>1765444.51</v>
          </cell>
          <cell r="X259">
            <v>3071465.33</v>
          </cell>
          <cell r="Y259">
            <v>1765444.51</v>
          </cell>
          <cell r="Z259">
            <v>4836909.84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10750.26</v>
          </cell>
          <cell r="D261">
            <v>0</v>
          </cell>
          <cell r="E261">
            <v>10750.26</v>
          </cell>
          <cell r="F261">
            <v>25465.43</v>
          </cell>
          <cell r="H261">
            <v>25465.43</v>
          </cell>
          <cell r="J261">
            <v>19862.86</v>
          </cell>
          <cell r="K261">
            <v>19862.86</v>
          </cell>
          <cell r="L261">
            <v>36215.69</v>
          </cell>
          <cell r="M261">
            <v>19862.86</v>
          </cell>
          <cell r="N261">
            <v>56078.55</v>
          </cell>
          <cell r="O261">
            <v>42695.26</v>
          </cell>
          <cell r="P261">
            <v>0</v>
          </cell>
          <cell r="Q261">
            <v>42695.26</v>
          </cell>
          <cell r="R261">
            <v>148269.41</v>
          </cell>
          <cell r="S261">
            <v>0</v>
          </cell>
          <cell r="T261">
            <v>148269.41</v>
          </cell>
          <cell r="U261">
            <v>0</v>
          </cell>
          <cell r="V261">
            <v>100347.73</v>
          </cell>
          <cell r="W261">
            <v>100347.73</v>
          </cell>
          <cell r="X261">
            <v>190964.67</v>
          </cell>
          <cell r="Y261">
            <v>100347.73</v>
          </cell>
          <cell r="Z261">
            <v>291312.40000000002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16237.07</v>
          </cell>
          <cell r="D269">
            <v>0</v>
          </cell>
          <cell r="E269">
            <v>16237.07</v>
          </cell>
          <cell r="F269">
            <v>38462.720000000001</v>
          </cell>
          <cell r="H269">
            <v>38462.720000000001</v>
          </cell>
          <cell r="J269">
            <v>30000.639999999999</v>
          </cell>
          <cell r="K269">
            <v>30000.639999999999</v>
          </cell>
          <cell r="L269">
            <v>54699.79</v>
          </cell>
          <cell r="M269">
            <v>30000.639999999999</v>
          </cell>
          <cell r="N269">
            <v>84700.43</v>
          </cell>
          <cell r="O269">
            <v>53718.409999999996</v>
          </cell>
          <cell r="P269">
            <v>0</v>
          </cell>
          <cell r="Q269">
            <v>53718.409999999996</v>
          </cell>
          <cell r="R269">
            <v>176461.4</v>
          </cell>
          <cell r="S269">
            <v>0</v>
          </cell>
          <cell r="T269">
            <v>176461.4</v>
          </cell>
          <cell r="U269">
            <v>0</v>
          </cell>
          <cell r="V269">
            <v>120993.45</v>
          </cell>
          <cell r="W269">
            <v>120993.45</v>
          </cell>
          <cell r="X269">
            <v>230179.81</v>
          </cell>
          <cell r="Y269">
            <v>120993.45</v>
          </cell>
          <cell r="Z269">
            <v>351173.26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89493.03</v>
          </cell>
          <cell r="D270">
            <v>0</v>
          </cell>
          <cell r="E270">
            <v>89493.03</v>
          </cell>
          <cell r="F270">
            <v>211992.94</v>
          </cell>
          <cell r="H270">
            <v>211992.94</v>
          </cell>
          <cell r="J270">
            <v>165352.99</v>
          </cell>
          <cell r="K270">
            <v>165352.99</v>
          </cell>
          <cell r="L270">
            <v>301485.96999999997</v>
          </cell>
          <cell r="M270">
            <v>165352.99</v>
          </cell>
          <cell r="N270">
            <v>466838.95999999996</v>
          </cell>
          <cell r="O270">
            <v>291012.73</v>
          </cell>
          <cell r="P270">
            <v>0</v>
          </cell>
          <cell r="Q270">
            <v>291012.73</v>
          </cell>
          <cell r="R270">
            <v>953306.46</v>
          </cell>
          <cell r="S270">
            <v>0</v>
          </cell>
          <cell r="T270">
            <v>953306.46</v>
          </cell>
          <cell r="U270">
            <v>0</v>
          </cell>
          <cell r="V270">
            <v>655550.03</v>
          </cell>
          <cell r="W270">
            <v>655550.03</v>
          </cell>
          <cell r="X270">
            <v>1244319.19</v>
          </cell>
          <cell r="Y270">
            <v>655550.03</v>
          </cell>
          <cell r="Z270">
            <v>1899869.22</v>
          </cell>
        </row>
        <row r="271">
          <cell r="A271" t="str">
            <v>54020-03</v>
          </cell>
          <cell r="B271" t="str">
            <v>Depreciation - Vehicle</v>
          </cell>
          <cell r="C271">
            <v>18996.89</v>
          </cell>
          <cell r="D271">
            <v>0</v>
          </cell>
          <cell r="E271">
            <v>18996.89</v>
          </cell>
          <cell r="F271">
            <v>45000.24</v>
          </cell>
          <cell r="H271">
            <v>45000.24</v>
          </cell>
          <cell r="J271">
            <v>35099.86</v>
          </cell>
          <cell r="K271">
            <v>35099.86</v>
          </cell>
          <cell r="L271">
            <v>63997.13</v>
          </cell>
          <cell r="M271">
            <v>35099.86</v>
          </cell>
          <cell r="N271">
            <v>99096.989999999991</v>
          </cell>
          <cell r="O271">
            <v>70609</v>
          </cell>
          <cell r="P271">
            <v>0</v>
          </cell>
          <cell r="Q271">
            <v>70609</v>
          </cell>
          <cell r="R271">
            <v>232686.43</v>
          </cell>
          <cell r="S271">
            <v>0</v>
          </cell>
          <cell r="T271">
            <v>232686.43</v>
          </cell>
          <cell r="U271">
            <v>0</v>
          </cell>
          <cell r="V271">
            <v>158106.59</v>
          </cell>
          <cell r="W271">
            <v>158106.59</v>
          </cell>
          <cell r="X271">
            <v>303295.43</v>
          </cell>
          <cell r="Y271">
            <v>158106.59</v>
          </cell>
          <cell r="Z271">
            <v>461402.02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8435.83</v>
          </cell>
          <cell r="D272">
            <v>0</v>
          </cell>
          <cell r="E272">
            <v>8435.83</v>
          </cell>
          <cell r="F272">
            <v>19982.98</v>
          </cell>
          <cell r="H272">
            <v>19982.98</v>
          </cell>
          <cell r="J272">
            <v>15586.58</v>
          </cell>
          <cell r="K272">
            <v>15586.58</v>
          </cell>
          <cell r="L272">
            <v>28418.809999999998</v>
          </cell>
          <cell r="M272">
            <v>15586.58</v>
          </cell>
          <cell r="N272">
            <v>44005.39</v>
          </cell>
          <cell r="O272">
            <v>35961.06</v>
          </cell>
          <cell r="P272">
            <v>0</v>
          </cell>
          <cell r="Q272">
            <v>35961.06</v>
          </cell>
          <cell r="R272">
            <v>120847.51</v>
          </cell>
          <cell r="S272">
            <v>0</v>
          </cell>
          <cell r="T272">
            <v>120847.51</v>
          </cell>
          <cell r="U272">
            <v>0</v>
          </cell>
          <cell r="V272">
            <v>80000.5</v>
          </cell>
          <cell r="W272">
            <v>80000.5</v>
          </cell>
          <cell r="X272">
            <v>156808.57</v>
          </cell>
          <cell r="Y272">
            <v>80000.5</v>
          </cell>
          <cell r="Z272">
            <v>236809.07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654905.80999999994</v>
          </cell>
          <cell r="P273">
            <v>0</v>
          </cell>
          <cell r="Q273">
            <v>654905.80999999994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654905.80999999994</v>
          </cell>
          <cell r="Y273">
            <v>0</v>
          </cell>
          <cell r="Z273">
            <v>654905.80999999994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7584.92</v>
          </cell>
          <cell r="D282">
            <v>0</v>
          </cell>
          <cell r="E282">
            <v>7584.92</v>
          </cell>
          <cell r="F282">
            <v>38901.5</v>
          </cell>
          <cell r="H282">
            <v>38901.5</v>
          </cell>
          <cell r="J282">
            <v>30342.9</v>
          </cell>
          <cell r="K282">
            <v>30342.9</v>
          </cell>
          <cell r="L282">
            <v>46486.42</v>
          </cell>
          <cell r="M282">
            <v>30342.9</v>
          </cell>
          <cell r="N282">
            <v>76829.320000000007</v>
          </cell>
          <cell r="O282">
            <v>15645.060000000001</v>
          </cell>
          <cell r="P282">
            <v>0</v>
          </cell>
          <cell r="Q282">
            <v>15645.060000000001</v>
          </cell>
          <cell r="R282">
            <v>207464.6</v>
          </cell>
          <cell r="S282">
            <v>0</v>
          </cell>
          <cell r="T282">
            <v>207464.6</v>
          </cell>
          <cell r="U282">
            <v>0</v>
          </cell>
          <cell r="V282">
            <v>141192.04</v>
          </cell>
          <cell r="W282">
            <v>141192.04</v>
          </cell>
          <cell r="X282">
            <v>223109.66</v>
          </cell>
          <cell r="Y282">
            <v>141192.04</v>
          </cell>
          <cell r="Z282">
            <v>364301.7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105.02</v>
          </cell>
          <cell r="D283">
            <v>0</v>
          </cell>
          <cell r="E283">
            <v>105.02</v>
          </cell>
          <cell r="F283">
            <v>0</v>
          </cell>
          <cell r="H283">
            <v>0</v>
          </cell>
          <cell r="K283">
            <v>0</v>
          </cell>
          <cell r="L283">
            <v>105.02</v>
          </cell>
          <cell r="M283">
            <v>0</v>
          </cell>
          <cell r="N283">
            <v>105.02</v>
          </cell>
          <cell r="O283">
            <v>-20062.34</v>
          </cell>
          <cell r="P283">
            <v>0</v>
          </cell>
          <cell r="Q283">
            <v>-20062.34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-56167.95</v>
          </cell>
          <cell r="Y283">
            <v>0</v>
          </cell>
          <cell r="Z283">
            <v>-56167.95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8399044.9499999993</v>
          </cell>
          <cell r="D285">
            <v>0</v>
          </cell>
          <cell r="E285">
            <v>8399044.9499999993</v>
          </cell>
          <cell r="F285">
            <v>14017529.450000022</v>
          </cell>
          <cell r="G285">
            <v>0</v>
          </cell>
          <cell r="H285">
            <v>15104629.900000025</v>
          </cell>
          <cell r="I285">
            <v>0</v>
          </cell>
          <cell r="J285">
            <v>731352.46000001032</v>
          </cell>
          <cell r="K285">
            <v>731352.46000001032</v>
          </cell>
          <cell r="L285">
            <v>32141992.369999994</v>
          </cell>
          <cell r="M285">
            <v>731352.46000001032</v>
          </cell>
          <cell r="N285">
            <v>32873344.830000002</v>
          </cell>
          <cell r="O285">
            <v>10720980.85999999</v>
          </cell>
          <cell r="P285">
            <v>0</v>
          </cell>
          <cell r="Q285">
            <v>10720980.85999999</v>
          </cell>
          <cell r="R285">
            <v>13990026.999999996</v>
          </cell>
          <cell r="S285">
            <v>0</v>
          </cell>
          <cell r="T285">
            <v>13990026.999999996</v>
          </cell>
          <cell r="U285">
            <v>0</v>
          </cell>
          <cell r="V285">
            <v>3159610.6400000439</v>
          </cell>
          <cell r="W285">
            <v>3159610.6400000439</v>
          </cell>
          <cell r="X285">
            <v>24711007.860000025</v>
          </cell>
          <cell r="Y285">
            <v>3159610.6400000439</v>
          </cell>
          <cell r="Z285">
            <v>1.8195714801549911E-7</v>
          </cell>
        </row>
      </sheetData>
      <sheetData sheetId="14"/>
      <sheetData sheetId="15"/>
      <sheetData sheetId="16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10649</v>
          </cell>
        </row>
        <row r="9">
          <cell r="A9" t="str">
            <v>11001-02</v>
          </cell>
          <cell r="B9" t="str">
            <v>Petty Cash</v>
          </cell>
          <cell r="Z9">
            <v>38742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2489560.5299999998</v>
          </cell>
        </row>
        <row r="12">
          <cell r="A12" t="str">
            <v>11002-04</v>
          </cell>
          <cell r="B12" t="str">
            <v>Saving A/C - Bay : Bangpoo</v>
          </cell>
          <cell r="Z12">
            <v>60489108.509999998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2184828.56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3645.81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-24800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226660581.94999999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9986.31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3542117.34</v>
          </cell>
          <cell r="E34">
            <v>3542117.34</v>
          </cell>
          <cell r="F34">
            <v>3904901.16</v>
          </cell>
          <cell r="G34">
            <v>0</v>
          </cell>
          <cell r="H34">
            <v>3904901.16</v>
          </cell>
          <cell r="K34">
            <v>0</v>
          </cell>
          <cell r="L34">
            <v>7447018.5</v>
          </cell>
          <cell r="M34">
            <v>0</v>
          </cell>
          <cell r="N34">
            <v>7447018.5</v>
          </cell>
          <cell r="O34">
            <v>3542117.34</v>
          </cell>
          <cell r="P34">
            <v>0</v>
          </cell>
          <cell r="Q34">
            <v>3542117.34</v>
          </cell>
          <cell r="R34">
            <v>3904901.16</v>
          </cell>
          <cell r="S34">
            <v>0</v>
          </cell>
          <cell r="T34">
            <v>3904901.16</v>
          </cell>
          <cell r="V34">
            <v>0</v>
          </cell>
          <cell r="W34">
            <v>0</v>
          </cell>
          <cell r="X34">
            <v>7447018.5</v>
          </cell>
          <cell r="Y34">
            <v>0</v>
          </cell>
          <cell r="Z34">
            <v>7447018.5</v>
          </cell>
        </row>
        <row r="35">
          <cell r="A35" t="str">
            <v>11009-02</v>
          </cell>
          <cell r="B35" t="str">
            <v>Decoration Materials in Stock</v>
          </cell>
          <cell r="C35">
            <v>31230</v>
          </cell>
          <cell r="E35">
            <v>31230</v>
          </cell>
          <cell r="F35">
            <v>65470</v>
          </cell>
          <cell r="G35">
            <v>0</v>
          </cell>
          <cell r="H35">
            <v>65470</v>
          </cell>
          <cell r="K35">
            <v>0</v>
          </cell>
          <cell r="L35">
            <v>96700</v>
          </cell>
          <cell r="M35">
            <v>0</v>
          </cell>
          <cell r="N35">
            <v>96700</v>
          </cell>
          <cell r="O35">
            <v>31230</v>
          </cell>
          <cell r="P35">
            <v>0</v>
          </cell>
          <cell r="Q35">
            <v>31230</v>
          </cell>
          <cell r="R35">
            <v>65470</v>
          </cell>
          <cell r="S35">
            <v>0</v>
          </cell>
          <cell r="T35">
            <v>65470</v>
          </cell>
          <cell r="V35">
            <v>0</v>
          </cell>
          <cell r="W35">
            <v>0</v>
          </cell>
          <cell r="X35">
            <v>96700</v>
          </cell>
          <cell r="Y35">
            <v>0</v>
          </cell>
          <cell r="Z35">
            <v>96700</v>
          </cell>
        </row>
        <row r="36">
          <cell r="A36" t="str">
            <v>11009-03</v>
          </cell>
          <cell r="B36" t="str">
            <v>Assembly Materials in Stock</v>
          </cell>
          <cell r="C36">
            <v>588685.64</v>
          </cell>
          <cell r="E36">
            <v>588685.64</v>
          </cell>
          <cell r="F36">
            <v>2513491.3199999998</v>
          </cell>
          <cell r="G36">
            <v>0</v>
          </cell>
          <cell r="H36">
            <v>2513491.3199999998</v>
          </cell>
          <cell r="J36">
            <v>898263.16</v>
          </cell>
          <cell r="K36">
            <v>898263.16</v>
          </cell>
          <cell r="L36">
            <v>3102176.96</v>
          </cell>
          <cell r="M36">
            <v>898263.16</v>
          </cell>
          <cell r="N36">
            <v>4000440.12</v>
          </cell>
          <cell r="O36">
            <v>588685.64</v>
          </cell>
          <cell r="P36">
            <v>0</v>
          </cell>
          <cell r="Q36">
            <v>588685.64</v>
          </cell>
          <cell r="R36">
            <v>2513491.3199999998</v>
          </cell>
          <cell r="S36">
            <v>0</v>
          </cell>
          <cell r="T36">
            <v>2513491.3199999998</v>
          </cell>
          <cell r="V36">
            <v>898263.16</v>
          </cell>
          <cell r="W36">
            <v>898263.16</v>
          </cell>
          <cell r="X36">
            <v>3102176.96</v>
          </cell>
          <cell r="Y36">
            <v>898263.16</v>
          </cell>
          <cell r="Z36">
            <v>4000440.12</v>
          </cell>
        </row>
        <row r="37">
          <cell r="A37" t="str">
            <v>11009-04</v>
          </cell>
          <cell r="B37" t="str">
            <v>Packing Material in Stock</v>
          </cell>
          <cell r="C37">
            <v>5002</v>
          </cell>
          <cell r="E37">
            <v>5002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5002</v>
          </cell>
          <cell r="M37">
            <v>0</v>
          </cell>
          <cell r="N37">
            <v>5002</v>
          </cell>
          <cell r="O37">
            <v>5002</v>
          </cell>
          <cell r="P37">
            <v>0</v>
          </cell>
          <cell r="Q37">
            <v>5002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5002</v>
          </cell>
          <cell r="Y37">
            <v>0</v>
          </cell>
          <cell r="Z37">
            <v>5002</v>
          </cell>
        </row>
        <row r="38">
          <cell r="A38" t="str">
            <v>11009-05</v>
          </cell>
          <cell r="B38" t="str">
            <v>Factory Supplies In Stock</v>
          </cell>
          <cell r="C38">
            <v>31294</v>
          </cell>
          <cell r="E38">
            <v>31294</v>
          </cell>
          <cell r="F38">
            <v>66543.3</v>
          </cell>
          <cell r="G38">
            <v>0</v>
          </cell>
          <cell r="H38">
            <v>66543.3</v>
          </cell>
          <cell r="K38">
            <v>0</v>
          </cell>
          <cell r="L38">
            <v>97837.3</v>
          </cell>
          <cell r="M38">
            <v>0</v>
          </cell>
          <cell r="N38">
            <v>97837.3</v>
          </cell>
          <cell r="O38">
            <v>31294</v>
          </cell>
          <cell r="P38">
            <v>0</v>
          </cell>
          <cell r="Q38">
            <v>31294</v>
          </cell>
          <cell r="R38">
            <v>66543.3</v>
          </cell>
          <cell r="S38">
            <v>0</v>
          </cell>
          <cell r="T38">
            <v>66543.3</v>
          </cell>
          <cell r="V38">
            <v>0</v>
          </cell>
          <cell r="W38">
            <v>0</v>
          </cell>
          <cell r="X38">
            <v>97837.3</v>
          </cell>
          <cell r="Y38">
            <v>0</v>
          </cell>
          <cell r="Z38">
            <v>97837.3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1727461.14</v>
          </cell>
          <cell r="E39">
            <v>1727461.14</v>
          </cell>
          <cell r="F39">
            <v>5143030.2699999996</v>
          </cell>
          <cell r="G39">
            <v>0</v>
          </cell>
          <cell r="H39">
            <v>5143030.2699999996</v>
          </cell>
          <cell r="J39">
            <v>1033891.04</v>
          </cell>
          <cell r="K39">
            <v>1033891.04</v>
          </cell>
          <cell r="L39">
            <v>6870491.4099999992</v>
          </cell>
          <cell r="M39">
            <v>1033891.04</v>
          </cell>
          <cell r="N39">
            <v>7904382.4499999993</v>
          </cell>
          <cell r="O39">
            <v>1727461.14</v>
          </cell>
          <cell r="P39">
            <v>0</v>
          </cell>
          <cell r="Q39">
            <v>1727461.14</v>
          </cell>
          <cell r="R39">
            <v>5143030.2699999996</v>
          </cell>
          <cell r="S39">
            <v>0</v>
          </cell>
          <cell r="T39">
            <v>5143030.2699999996</v>
          </cell>
          <cell r="V39">
            <v>1033891.04</v>
          </cell>
          <cell r="W39">
            <v>1033891.04</v>
          </cell>
          <cell r="X39">
            <v>6870491.4099999992</v>
          </cell>
          <cell r="Y39">
            <v>1033891.04</v>
          </cell>
          <cell r="Z39">
            <v>7904382.4499999993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4214610.26</v>
          </cell>
          <cell r="E40">
            <v>4214610.26</v>
          </cell>
          <cell r="F40">
            <v>57843.74</v>
          </cell>
          <cell r="G40">
            <v>0</v>
          </cell>
          <cell r="H40">
            <v>57843.74</v>
          </cell>
          <cell r="J40">
            <v>0</v>
          </cell>
          <cell r="K40">
            <v>0</v>
          </cell>
          <cell r="L40">
            <v>4272454</v>
          </cell>
          <cell r="M40">
            <v>0</v>
          </cell>
          <cell r="N40">
            <v>4272454</v>
          </cell>
          <cell r="O40">
            <v>4214610.26</v>
          </cell>
          <cell r="P40">
            <v>0</v>
          </cell>
          <cell r="Q40">
            <v>4214610.26</v>
          </cell>
          <cell r="R40">
            <v>57843.74</v>
          </cell>
          <cell r="S40">
            <v>0</v>
          </cell>
          <cell r="T40">
            <v>57843.74</v>
          </cell>
          <cell r="V40">
            <v>0</v>
          </cell>
          <cell r="W40">
            <v>0</v>
          </cell>
          <cell r="X40">
            <v>4272454</v>
          </cell>
          <cell r="Y40">
            <v>0</v>
          </cell>
          <cell r="Z40">
            <v>4272454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56000</v>
          </cell>
        </row>
        <row r="48">
          <cell r="A48" t="str">
            <v>11010-02</v>
          </cell>
          <cell r="B48" t="str">
            <v>Prepaid Expense</v>
          </cell>
          <cell r="Z48">
            <v>985104.01</v>
          </cell>
        </row>
        <row r="49">
          <cell r="A49" t="str">
            <v>11010-03</v>
          </cell>
          <cell r="B49" t="str">
            <v>Refundable Deposit</v>
          </cell>
          <cell r="Z49">
            <v>2395195.19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522437.32</v>
          </cell>
        </row>
        <row r="52">
          <cell r="A52" t="str">
            <v>11010-06</v>
          </cell>
          <cell r="B52" t="str">
            <v>Purchase Vat</v>
          </cell>
          <cell r="Z52">
            <v>6015625.4400000004</v>
          </cell>
        </row>
        <row r="53">
          <cell r="A53" t="str">
            <v>11010-07</v>
          </cell>
          <cell r="B53" t="str">
            <v>Vat in Transit</v>
          </cell>
          <cell r="Z53">
            <v>207980.05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4226495.04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880452.25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700115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144991173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527574051.55000001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8816678.25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-111494106.98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-490337765.94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-6470022.0499999998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-28323653.440000001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-3894983.71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-13301977.27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-8193679.3399999999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-216964197.68000001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-999189.31</v>
          </cell>
        </row>
        <row r="88">
          <cell r="A88" t="str">
            <v>21002-03</v>
          </cell>
          <cell r="B88" t="str">
            <v>Accounts Payable - Related</v>
          </cell>
          <cell r="Z88">
            <v>-30381262.420000002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-9651564.5399999991</v>
          </cell>
        </row>
        <row r="91">
          <cell r="A91" t="str">
            <v>21003-03</v>
          </cell>
          <cell r="B91" t="str">
            <v>Other Creditors</v>
          </cell>
          <cell r="Z91">
            <v>-9000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-204036.33</v>
          </cell>
        </row>
        <row r="96">
          <cell r="A96" t="str">
            <v>21004-02</v>
          </cell>
          <cell r="B96" t="str">
            <v>W/T Phor Ngor Dor 3</v>
          </cell>
          <cell r="Z96">
            <v>-2355.17</v>
          </cell>
        </row>
        <row r="97">
          <cell r="A97" t="str">
            <v>21004-03</v>
          </cell>
          <cell r="B97" t="str">
            <v>W/T Phor Ngor Dor 1</v>
          </cell>
          <cell r="Z97">
            <v>-930156.31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-591772</v>
          </cell>
        </row>
        <row r="102">
          <cell r="A102" t="str">
            <v>21007-01</v>
          </cell>
          <cell r="B102" t="str">
            <v>Selling Tax</v>
          </cell>
          <cell r="Z102">
            <v>-7257424.8600000003</v>
          </cell>
        </row>
        <row r="103">
          <cell r="A103" t="str">
            <v>21008-01</v>
          </cell>
          <cell r="B103" t="str">
            <v>Accrued Bonus</v>
          </cell>
          <cell r="Z103">
            <v>-6711148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-11697138.279999999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-250441.13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-25107266.870000001</v>
          </cell>
          <cell r="D115">
            <v>0</v>
          </cell>
          <cell r="E115">
            <v>-25107266.870000001</v>
          </cell>
          <cell r="F115">
            <v>-59663031.200000003</v>
          </cell>
          <cell r="G115">
            <v>0</v>
          </cell>
          <cell r="H115">
            <v>-59663031.200000003</v>
          </cell>
          <cell r="J115">
            <v>-14839788</v>
          </cell>
          <cell r="K115">
            <v>-14839788</v>
          </cell>
          <cell r="L115">
            <v>-84770298.070000008</v>
          </cell>
          <cell r="M115">
            <v>-14839788</v>
          </cell>
          <cell r="N115">
            <v>-99610086.070000008</v>
          </cell>
          <cell r="O115">
            <v>-133681495.16000001</v>
          </cell>
          <cell r="P115">
            <v>0</v>
          </cell>
          <cell r="Q115">
            <v>-133681495.16000001</v>
          </cell>
          <cell r="R115">
            <v>-372143794.37</v>
          </cell>
          <cell r="S115">
            <v>0</v>
          </cell>
          <cell r="T115">
            <v>-372143794.37</v>
          </cell>
          <cell r="U115">
            <v>0</v>
          </cell>
          <cell r="V115">
            <v>-196223377.44999999</v>
          </cell>
          <cell r="W115">
            <v>-196223377.44999999</v>
          </cell>
          <cell r="X115">
            <v>-505825289.53000003</v>
          </cell>
          <cell r="Y115">
            <v>-196223377.44999999</v>
          </cell>
          <cell r="Z115">
            <v>-702048666.98000002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-3971202.92</v>
          </cell>
          <cell r="G118">
            <v>0</v>
          </cell>
          <cell r="H118">
            <v>-3971202.92</v>
          </cell>
          <cell r="J118">
            <v>-2313570</v>
          </cell>
          <cell r="K118">
            <v>-2313570</v>
          </cell>
          <cell r="L118">
            <v>-3971202.92</v>
          </cell>
          <cell r="M118">
            <v>-2313570</v>
          </cell>
          <cell r="N118">
            <v>-6284772.9199999999</v>
          </cell>
          <cell r="O118">
            <v>0</v>
          </cell>
          <cell r="P118">
            <v>0</v>
          </cell>
          <cell r="Q118">
            <v>0</v>
          </cell>
          <cell r="R118">
            <v>-20493526.920000002</v>
          </cell>
          <cell r="S118">
            <v>0</v>
          </cell>
          <cell r="T118">
            <v>-20493526.920000002</v>
          </cell>
          <cell r="U118">
            <v>0</v>
          </cell>
          <cell r="V118">
            <v>-17526710</v>
          </cell>
          <cell r="W118">
            <v>-17526710</v>
          </cell>
          <cell r="X118">
            <v>-20493526.920000002</v>
          </cell>
          <cell r="Y118">
            <v>-17526710</v>
          </cell>
          <cell r="Z118">
            <v>-38020236.920000002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156450</v>
          </cell>
          <cell r="G119">
            <v>0</v>
          </cell>
          <cell r="H119">
            <v>156450</v>
          </cell>
          <cell r="K119">
            <v>0</v>
          </cell>
          <cell r="L119">
            <v>156450</v>
          </cell>
          <cell r="M119">
            <v>0</v>
          </cell>
          <cell r="N119">
            <v>156450</v>
          </cell>
          <cell r="O119">
            <v>0</v>
          </cell>
          <cell r="P119">
            <v>0</v>
          </cell>
          <cell r="Q119">
            <v>0</v>
          </cell>
          <cell r="R119">
            <v>1093500</v>
          </cell>
          <cell r="S119">
            <v>0</v>
          </cell>
          <cell r="T119">
            <v>1093500</v>
          </cell>
          <cell r="U119">
            <v>0</v>
          </cell>
          <cell r="V119">
            <v>0</v>
          </cell>
          <cell r="W119">
            <v>0</v>
          </cell>
          <cell r="X119">
            <v>1093500</v>
          </cell>
          <cell r="Y119">
            <v>0</v>
          </cell>
          <cell r="Z119">
            <v>1093500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-92581.96</v>
          </cell>
          <cell r="D122">
            <v>0</v>
          </cell>
          <cell r="E122">
            <v>-92581.96</v>
          </cell>
          <cell r="F122">
            <v>-308921.01</v>
          </cell>
          <cell r="G122">
            <v>0</v>
          </cell>
          <cell r="H122">
            <v>-308921.01</v>
          </cell>
          <cell r="K122">
            <v>0</v>
          </cell>
          <cell r="L122">
            <v>-401502.97000000003</v>
          </cell>
          <cell r="M122">
            <v>0</v>
          </cell>
          <cell r="N122">
            <v>-401502.97000000003</v>
          </cell>
          <cell r="O122">
            <v>-495012.9</v>
          </cell>
          <cell r="P122">
            <v>0</v>
          </cell>
          <cell r="Q122">
            <v>-495012.9</v>
          </cell>
          <cell r="R122">
            <v>-2256005.33</v>
          </cell>
          <cell r="S122">
            <v>0</v>
          </cell>
          <cell r="T122">
            <v>-2256005.33</v>
          </cell>
          <cell r="U122">
            <v>0</v>
          </cell>
          <cell r="V122">
            <v>0</v>
          </cell>
          <cell r="W122">
            <v>0</v>
          </cell>
          <cell r="X122">
            <v>-2751018.23</v>
          </cell>
          <cell r="Y122">
            <v>0</v>
          </cell>
          <cell r="Z122">
            <v>-2751018.23</v>
          </cell>
        </row>
        <row r="123">
          <cell r="A123" t="str">
            <v>43000-02</v>
          </cell>
          <cell r="B123" t="str">
            <v>Other Income</v>
          </cell>
          <cell r="C123">
            <v>-215980.05</v>
          </cell>
          <cell r="D123">
            <v>0</v>
          </cell>
          <cell r="E123">
            <v>-215980.05</v>
          </cell>
          <cell r="F123">
            <v>-477410.67</v>
          </cell>
          <cell r="G123">
            <v>0</v>
          </cell>
          <cell r="H123">
            <v>-477410.67</v>
          </cell>
          <cell r="K123">
            <v>0</v>
          </cell>
          <cell r="L123">
            <v>-693390.72</v>
          </cell>
          <cell r="M123">
            <v>0</v>
          </cell>
          <cell r="N123">
            <v>-693390.72</v>
          </cell>
          <cell r="O123">
            <v>-1205343.69</v>
          </cell>
          <cell r="P123">
            <v>0</v>
          </cell>
          <cell r="Q123">
            <v>-1205343.69</v>
          </cell>
          <cell r="R123">
            <v>-6448162.4199999999</v>
          </cell>
          <cell r="S123">
            <v>0</v>
          </cell>
          <cell r="T123">
            <v>-6448162.4199999999</v>
          </cell>
          <cell r="U123">
            <v>0</v>
          </cell>
          <cell r="V123">
            <v>0</v>
          </cell>
          <cell r="W123">
            <v>0</v>
          </cell>
          <cell r="X123">
            <v>-7653506.1100000013</v>
          </cell>
          <cell r="Y123">
            <v>0</v>
          </cell>
          <cell r="Z123">
            <v>-7653506.1100000013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-224548.05</v>
          </cell>
          <cell r="H124">
            <v>-224548.05</v>
          </cell>
          <cell r="L124">
            <v>-224548.05</v>
          </cell>
          <cell r="M124">
            <v>0</v>
          </cell>
          <cell r="N124">
            <v>-224548.05</v>
          </cell>
          <cell r="O124">
            <v>-811500</v>
          </cell>
          <cell r="P124">
            <v>0</v>
          </cell>
          <cell r="Q124">
            <v>-811500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-1216500.73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-215980.05</v>
          </cell>
          <cell r="D125">
            <v>0</v>
          </cell>
          <cell r="E125">
            <v>-215980.05</v>
          </cell>
          <cell r="F125">
            <v>-252862.62</v>
          </cell>
          <cell r="H125">
            <v>-252862.62</v>
          </cell>
          <cell r="L125">
            <v>-468842.67</v>
          </cell>
          <cell r="M125">
            <v>0</v>
          </cell>
          <cell r="N125">
            <v>-468842.67</v>
          </cell>
          <cell r="O125">
            <v>-393843.69</v>
          </cell>
          <cell r="P125">
            <v>0</v>
          </cell>
          <cell r="Q125">
            <v>-393843.69</v>
          </cell>
          <cell r="R125">
            <v>-6043161.6900000004</v>
          </cell>
          <cell r="S125">
            <v>0</v>
          </cell>
          <cell r="T125">
            <v>-6043161.6900000004</v>
          </cell>
          <cell r="U125">
            <v>0</v>
          </cell>
          <cell r="V125">
            <v>0</v>
          </cell>
          <cell r="W125">
            <v>0</v>
          </cell>
          <cell r="X125">
            <v>-6437005.3800000008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-593001.85</v>
          </cell>
          <cell r="J128">
            <v>593001.85</v>
          </cell>
          <cell r="K128">
            <v>593001.85</v>
          </cell>
          <cell r="L128">
            <v>-593001.85</v>
          </cell>
          <cell r="M128">
            <v>593001.85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-11262862.58</v>
          </cell>
          <cell r="S128">
            <v>0</v>
          </cell>
          <cell r="T128">
            <v>-11262862.58</v>
          </cell>
          <cell r="U128">
            <v>0</v>
          </cell>
          <cell r="V128">
            <v>11262862.58</v>
          </cell>
          <cell r="W128">
            <v>11262862.58</v>
          </cell>
          <cell r="X128">
            <v>-11262862.58</v>
          </cell>
          <cell r="Y128">
            <v>11262862.58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3934916.88</v>
          </cell>
          <cell r="D132">
            <v>0</v>
          </cell>
          <cell r="E132">
            <v>3934916.88</v>
          </cell>
          <cell r="F132">
            <v>3385833.24</v>
          </cell>
          <cell r="G132">
            <v>0</v>
          </cell>
          <cell r="H132">
            <v>3385833.24</v>
          </cell>
          <cell r="K132">
            <v>0</v>
          </cell>
          <cell r="L132">
            <v>7320750.1200000001</v>
          </cell>
          <cell r="M132">
            <v>0</v>
          </cell>
          <cell r="N132">
            <v>7320750.1200000001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43020</v>
          </cell>
          <cell r="D133">
            <v>0</v>
          </cell>
          <cell r="E133">
            <v>43020</v>
          </cell>
          <cell r="F133">
            <v>2642</v>
          </cell>
          <cell r="G133">
            <v>0</v>
          </cell>
          <cell r="H133">
            <v>2642</v>
          </cell>
          <cell r="K133">
            <v>0</v>
          </cell>
          <cell r="L133">
            <v>45662</v>
          </cell>
          <cell r="M133">
            <v>0</v>
          </cell>
          <cell r="N133">
            <v>45662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532814.01</v>
          </cell>
          <cell r="D134">
            <v>0</v>
          </cell>
          <cell r="E134">
            <v>532814.01</v>
          </cell>
          <cell r="F134">
            <v>2196600.4700000002</v>
          </cell>
          <cell r="G134">
            <v>0</v>
          </cell>
          <cell r="H134">
            <v>2196600.4700000002</v>
          </cell>
          <cell r="J134">
            <v>549353.4</v>
          </cell>
          <cell r="K134">
            <v>549353.4</v>
          </cell>
          <cell r="L134">
            <v>2729414.4800000004</v>
          </cell>
          <cell r="M134">
            <v>549353.4</v>
          </cell>
          <cell r="N134">
            <v>3278767.8800000004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4338</v>
          </cell>
          <cell r="D135">
            <v>0</v>
          </cell>
          <cell r="E135">
            <v>4338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4338</v>
          </cell>
          <cell r="M135">
            <v>0</v>
          </cell>
          <cell r="N135">
            <v>4338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2627330.87</v>
          </cell>
          <cell r="D136">
            <v>0</v>
          </cell>
          <cell r="E136">
            <v>2627330.87</v>
          </cell>
          <cell r="F136">
            <v>5162128.8899999997</v>
          </cell>
          <cell r="G136">
            <v>0</v>
          </cell>
          <cell r="H136">
            <v>5162128.8899999997</v>
          </cell>
          <cell r="J136">
            <v>1296645.52</v>
          </cell>
          <cell r="K136">
            <v>1296645.52</v>
          </cell>
          <cell r="L136">
            <v>7789459.7599999998</v>
          </cell>
          <cell r="M136">
            <v>1296645.52</v>
          </cell>
          <cell r="N136">
            <v>9086105.2799999993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6370110.4800000004</v>
          </cell>
          <cell r="E137">
            <v>6370110.4800000004</v>
          </cell>
          <cell r="F137">
            <v>37539.65</v>
          </cell>
          <cell r="G137">
            <v>0</v>
          </cell>
          <cell r="H137">
            <v>37539.65</v>
          </cell>
          <cell r="J137">
            <v>0</v>
          </cell>
          <cell r="K137">
            <v>0</v>
          </cell>
          <cell r="L137">
            <v>6407650.1300000008</v>
          </cell>
          <cell r="M137">
            <v>0</v>
          </cell>
          <cell r="N137">
            <v>6407650.1300000008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-3542117.34</v>
          </cell>
          <cell r="D139">
            <v>0</v>
          </cell>
          <cell r="E139">
            <v>-3542117.34</v>
          </cell>
          <cell r="F139">
            <v>-3904901.16</v>
          </cell>
          <cell r="H139">
            <v>-3904901.16</v>
          </cell>
          <cell r="J139">
            <v>0</v>
          </cell>
          <cell r="K139">
            <v>0</v>
          </cell>
          <cell r="L139">
            <v>-7447018.5</v>
          </cell>
          <cell r="M139">
            <v>0</v>
          </cell>
          <cell r="N139">
            <v>-7447018.5</v>
          </cell>
          <cell r="O139">
            <v>-3542117.34</v>
          </cell>
          <cell r="P139">
            <v>0</v>
          </cell>
          <cell r="Q139">
            <v>-3542117.34</v>
          </cell>
          <cell r="R139">
            <v>-3904901.16</v>
          </cell>
          <cell r="S139">
            <v>0</v>
          </cell>
          <cell r="T139">
            <v>-3904901.16</v>
          </cell>
          <cell r="U139">
            <v>0</v>
          </cell>
          <cell r="V139">
            <v>0</v>
          </cell>
          <cell r="W139">
            <v>0</v>
          </cell>
          <cell r="X139">
            <v>-7447018.5</v>
          </cell>
          <cell r="Y139">
            <v>0</v>
          </cell>
          <cell r="Z139">
            <v>-7447018.5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-31230</v>
          </cell>
          <cell r="D140">
            <v>0</v>
          </cell>
          <cell r="E140">
            <v>-31230</v>
          </cell>
          <cell r="F140">
            <v>-65470</v>
          </cell>
          <cell r="H140">
            <v>-65470</v>
          </cell>
          <cell r="J140">
            <v>0</v>
          </cell>
          <cell r="K140">
            <v>0</v>
          </cell>
          <cell r="L140">
            <v>-96700</v>
          </cell>
          <cell r="M140">
            <v>0</v>
          </cell>
          <cell r="N140">
            <v>-96700</v>
          </cell>
          <cell r="O140">
            <v>-31230</v>
          </cell>
          <cell r="P140">
            <v>0</v>
          </cell>
          <cell r="Q140">
            <v>-31230</v>
          </cell>
          <cell r="R140">
            <v>-65470</v>
          </cell>
          <cell r="S140">
            <v>0</v>
          </cell>
          <cell r="T140">
            <v>-65470</v>
          </cell>
          <cell r="U140">
            <v>0</v>
          </cell>
          <cell r="V140">
            <v>0</v>
          </cell>
          <cell r="W140">
            <v>0</v>
          </cell>
          <cell r="X140">
            <v>-96700</v>
          </cell>
          <cell r="Y140">
            <v>0</v>
          </cell>
          <cell r="Z140">
            <v>-96700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-588685.64</v>
          </cell>
          <cell r="D141">
            <v>0</v>
          </cell>
          <cell r="E141">
            <v>-588685.64</v>
          </cell>
          <cell r="F141">
            <v>-2513491.3199999998</v>
          </cell>
          <cell r="H141">
            <v>-2513491.3199999998</v>
          </cell>
          <cell r="J141">
            <v>-898263.16</v>
          </cell>
          <cell r="K141">
            <v>-898263.16</v>
          </cell>
          <cell r="L141">
            <v>-3102176.96</v>
          </cell>
          <cell r="M141">
            <v>-898263.16</v>
          </cell>
          <cell r="N141">
            <v>-4000440.12</v>
          </cell>
          <cell r="O141">
            <v>-588685.64</v>
          </cell>
          <cell r="P141">
            <v>0</v>
          </cell>
          <cell r="Q141">
            <v>-588685.64</v>
          </cell>
          <cell r="R141">
            <v>-2513491.3199999998</v>
          </cell>
          <cell r="S141">
            <v>0</v>
          </cell>
          <cell r="T141">
            <v>-2513491.3199999998</v>
          </cell>
          <cell r="U141">
            <v>0</v>
          </cell>
          <cell r="V141">
            <v>-898263.16</v>
          </cell>
          <cell r="W141">
            <v>-898263.16</v>
          </cell>
          <cell r="X141">
            <v>-3102176.96</v>
          </cell>
          <cell r="Y141">
            <v>-898263.16</v>
          </cell>
          <cell r="Z141">
            <v>-4000440.12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-5002</v>
          </cell>
          <cell r="D142">
            <v>0</v>
          </cell>
          <cell r="E142">
            <v>-5002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-5002</v>
          </cell>
          <cell r="M142">
            <v>0</v>
          </cell>
          <cell r="N142">
            <v>-5002</v>
          </cell>
          <cell r="O142">
            <v>-5002</v>
          </cell>
          <cell r="P142">
            <v>0</v>
          </cell>
          <cell r="Q142">
            <v>-5002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-5002</v>
          </cell>
          <cell r="Y142">
            <v>0</v>
          </cell>
          <cell r="Z142">
            <v>-5002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-1727461.14</v>
          </cell>
          <cell r="D143">
            <v>0</v>
          </cell>
          <cell r="E143">
            <v>-1727461.14</v>
          </cell>
          <cell r="F143">
            <v>-5143030.2699999996</v>
          </cell>
          <cell r="H143">
            <v>-5143030.2699999996</v>
          </cell>
          <cell r="J143">
            <v>-1033891.04</v>
          </cell>
          <cell r="K143">
            <v>-1033891.04</v>
          </cell>
          <cell r="M143">
            <v>-1033891.04</v>
          </cell>
          <cell r="N143">
            <v>-1033891.04</v>
          </cell>
          <cell r="O143">
            <v>-1727461.14</v>
          </cell>
          <cell r="P143">
            <v>0</v>
          </cell>
          <cell r="Q143">
            <v>-1727461.14</v>
          </cell>
          <cell r="R143">
            <v>-5143030.2699999996</v>
          </cell>
          <cell r="S143">
            <v>0</v>
          </cell>
          <cell r="T143">
            <v>-5143030.2699999996</v>
          </cell>
          <cell r="U143">
            <v>0</v>
          </cell>
          <cell r="V143">
            <v>-1033891.04</v>
          </cell>
          <cell r="W143">
            <v>-1033891.04</v>
          </cell>
          <cell r="X143">
            <v>-6870491.4099999992</v>
          </cell>
          <cell r="Y143">
            <v>-1033891.04</v>
          </cell>
          <cell r="Z143">
            <v>-7904382.4499999993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-4214610.26</v>
          </cell>
          <cell r="D144">
            <v>0</v>
          </cell>
          <cell r="E144">
            <v>-4214610.26</v>
          </cell>
          <cell r="F144">
            <v>-57843.74</v>
          </cell>
          <cell r="H144">
            <v>-57843.74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-4214610.26</v>
          </cell>
          <cell r="P144">
            <v>0</v>
          </cell>
          <cell r="Q144">
            <v>-4214610.26</v>
          </cell>
          <cell r="R144">
            <v>-57843.74</v>
          </cell>
          <cell r="S144">
            <v>0</v>
          </cell>
          <cell r="T144">
            <v>-57843.74</v>
          </cell>
          <cell r="U144">
            <v>0</v>
          </cell>
          <cell r="V144">
            <v>0</v>
          </cell>
          <cell r="W144">
            <v>0</v>
          </cell>
          <cell r="X144">
            <v>-4272454</v>
          </cell>
          <cell r="Y144">
            <v>0</v>
          </cell>
          <cell r="Z144">
            <v>-4272454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8255845.5899999999</v>
          </cell>
          <cell r="D146">
            <v>0</v>
          </cell>
          <cell r="E146">
            <v>8255845.5899999999</v>
          </cell>
          <cell r="F146">
            <v>5059666.99</v>
          </cell>
          <cell r="H146">
            <v>5059666.99</v>
          </cell>
          <cell r="K146">
            <v>0</v>
          </cell>
          <cell r="L146">
            <v>13315512.58</v>
          </cell>
          <cell r="M146">
            <v>0</v>
          </cell>
          <cell r="N146">
            <v>13315512.58</v>
          </cell>
          <cell r="O146">
            <v>58106346.74000001</v>
          </cell>
          <cell r="P146">
            <v>0</v>
          </cell>
          <cell r="Q146">
            <v>58106346.74000001</v>
          </cell>
          <cell r="R146">
            <v>38061766.509999998</v>
          </cell>
          <cell r="S146">
            <v>0</v>
          </cell>
          <cell r="T146">
            <v>38061766.509999998</v>
          </cell>
          <cell r="U146">
            <v>0</v>
          </cell>
          <cell r="V146">
            <v>0</v>
          </cell>
          <cell r="W146">
            <v>0</v>
          </cell>
          <cell r="X146">
            <v>96168113.25</v>
          </cell>
          <cell r="Y146">
            <v>0</v>
          </cell>
          <cell r="Z146">
            <v>96168113.25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2420</v>
          </cell>
          <cell r="D147">
            <v>0</v>
          </cell>
          <cell r="E147">
            <v>2420</v>
          </cell>
          <cell r="F147">
            <v>64200</v>
          </cell>
          <cell r="H147">
            <v>64200</v>
          </cell>
          <cell r="K147">
            <v>0</v>
          </cell>
          <cell r="L147">
            <v>66620</v>
          </cell>
          <cell r="M147">
            <v>0</v>
          </cell>
          <cell r="N147">
            <v>66620</v>
          </cell>
          <cell r="O147">
            <v>73520</v>
          </cell>
          <cell r="P147">
            <v>0</v>
          </cell>
          <cell r="Q147">
            <v>73520</v>
          </cell>
          <cell r="R147">
            <v>67470</v>
          </cell>
          <cell r="S147">
            <v>0</v>
          </cell>
          <cell r="T147">
            <v>67470</v>
          </cell>
          <cell r="U147">
            <v>0</v>
          </cell>
          <cell r="V147">
            <v>0</v>
          </cell>
          <cell r="W147">
            <v>0</v>
          </cell>
          <cell r="X147">
            <v>140990</v>
          </cell>
          <cell r="Y147">
            <v>0</v>
          </cell>
          <cell r="Z147">
            <v>140990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3872166.57</v>
          </cell>
          <cell r="D148">
            <v>0</v>
          </cell>
          <cell r="E148">
            <v>3872166.57</v>
          </cell>
          <cell r="F148">
            <v>49414108.859999999</v>
          </cell>
          <cell r="H148">
            <v>49414108.859999999</v>
          </cell>
          <cell r="J148">
            <v>11106836.189999999</v>
          </cell>
          <cell r="K148">
            <v>11106836.189999999</v>
          </cell>
          <cell r="L148">
            <v>53286275.43</v>
          </cell>
          <cell r="M148">
            <v>11106836.189999999</v>
          </cell>
          <cell r="N148">
            <v>64393111.619999997</v>
          </cell>
          <cell r="O148">
            <v>23910564.100000001</v>
          </cell>
          <cell r="P148">
            <v>0</v>
          </cell>
          <cell r="Q148">
            <v>23910564.100000001</v>
          </cell>
          <cell r="R148">
            <v>293066471.22999996</v>
          </cell>
          <cell r="S148">
            <v>0</v>
          </cell>
          <cell r="T148">
            <v>293066471.22999996</v>
          </cell>
          <cell r="U148">
            <v>0</v>
          </cell>
          <cell r="V148">
            <v>154918950.30000001</v>
          </cell>
          <cell r="W148">
            <v>154918950.30000001</v>
          </cell>
          <cell r="X148">
            <v>316977035.32999998</v>
          </cell>
          <cell r="Y148">
            <v>154918950.30000001</v>
          </cell>
          <cell r="Z148">
            <v>471895985.63</v>
          </cell>
        </row>
        <row r="149">
          <cell r="B149" t="str">
            <v>Purchase : Packing (goods)</v>
          </cell>
          <cell r="C149">
            <v>101697</v>
          </cell>
          <cell r="D149">
            <v>0</v>
          </cell>
          <cell r="E149">
            <v>101697</v>
          </cell>
          <cell r="F149">
            <v>0</v>
          </cell>
          <cell r="H149">
            <v>0</v>
          </cell>
          <cell r="K149">
            <v>0</v>
          </cell>
          <cell r="L149">
            <v>101697</v>
          </cell>
          <cell r="M149">
            <v>0</v>
          </cell>
          <cell r="N149">
            <v>101697</v>
          </cell>
          <cell r="O149">
            <v>583038.41999999993</v>
          </cell>
          <cell r="P149">
            <v>0</v>
          </cell>
          <cell r="Q149">
            <v>583038.41999999993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95065.5</v>
          </cell>
          <cell r="D150">
            <v>0</v>
          </cell>
          <cell r="E150">
            <v>95065.5</v>
          </cell>
          <cell r="F150">
            <v>240371.26</v>
          </cell>
          <cell r="H150">
            <v>240371.26</v>
          </cell>
          <cell r="J150">
            <v>64166</v>
          </cell>
          <cell r="K150">
            <v>64166</v>
          </cell>
          <cell r="L150">
            <v>335436.76</v>
          </cell>
          <cell r="M150">
            <v>64166</v>
          </cell>
          <cell r="N150">
            <v>399602.76</v>
          </cell>
          <cell r="O150">
            <v>373653.29</v>
          </cell>
          <cell r="P150">
            <v>0</v>
          </cell>
          <cell r="Q150">
            <v>373653.29</v>
          </cell>
          <cell r="R150">
            <v>1061477.24</v>
          </cell>
          <cell r="S150">
            <v>0</v>
          </cell>
          <cell r="T150">
            <v>1061477.24</v>
          </cell>
          <cell r="U150">
            <v>0</v>
          </cell>
          <cell r="V150">
            <v>538484.6</v>
          </cell>
          <cell r="W150">
            <v>538484.6</v>
          </cell>
          <cell r="Y150">
            <v>538484.6</v>
          </cell>
        </row>
        <row r="151">
          <cell r="A151" t="str">
            <v>51004-04</v>
          </cell>
          <cell r="B151" t="str">
            <v>Purchase : Packing</v>
          </cell>
          <cell r="C151">
            <v>196762.5</v>
          </cell>
          <cell r="D151">
            <v>0</v>
          </cell>
          <cell r="E151">
            <v>196762.5</v>
          </cell>
          <cell r="F151">
            <v>240371.26</v>
          </cell>
          <cell r="H151">
            <v>240371.26</v>
          </cell>
          <cell r="J151">
            <v>64166</v>
          </cell>
          <cell r="K151">
            <v>64166</v>
          </cell>
          <cell r="L151">
            <v>437133.76</v>
          </cell>
          <cell r="M151">
            <v>64166</v>
          </cell>
          <cell r="N151">
            <v>501299.76</v>
          </cell>
          <cell r="O151">
            <v>956691.71</v>
          </cell>
          <cell r="P151">
            <v>0</v>
          </cell>
          <cell r="Q151">
            <v>956691.71</v>
          </cell>
          <cell r="R151">
            <v>1061477.24</v>
          </cell>
          <cell r="S151">
            <v>0</v>
          </cell>
          <cell r="T151">
            <v>1061477.24</v>
          </cell>
          <cell r="U151">
            <v>0</v>
          </cell>
          <cell r="V151">
            <v>538484.6</v>
          </cell>
          <cell r="W151">
            <v>538484.6</v>
          </cell>
          <cell r="X151">
            <v>2018168.95</v>
          </cell>
          <cell r="Y151">
            <v>538484.6</v>
          </cell>
          <cell r="Z151">
            <v>2556653.5499999998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1615651.05</v>
          </cell>
          <cell r="D156">
            <v>0</v>
          </cell>
          <cell r="E156">
            <v>1615651.05</v>
          </cell>
          <cell r="F156">
            <v>2853988.05</v>
          </cell>
          <cell r="H156">
            <v>2853988.05</v>
          </cell>
          <cell r="J156">
            <v>967003.32</v>
          </cell>
          <cell r="K156">
            <v>967003.32</v>
          </cell>
          <cell r="L156">
            <v>4469639.0999999996</v>
          </cell>
          <cell r="M156">
            <v>967003.32</v>
          </cell>
          <cell r="N156">
            <v>5436642.4199999999</v>
          </cell>
          <cell r="O156">
            <v>10569695.210000001</v>
          </cell>
          <cell r="P156">
            <v>0</v>
          </cell>
          <cell r="Q156">
            <v>10569695.210000001</v>
          </cell>
          <cell r="R156">
            <v>17239019.189999998</v>
          </cell>
          <cell r="S156">
            <v>0</v>
          </cell>
          <cell r="T156">
            <v>17239019.189999998</v>
          </cell>
          <cell r="U156">
            <v>0</v>
          </cell>
          <cell r="V156">
            <v>9374253.2599999998</v>
          </cell>
          <cell r="W156">
            <v>9374253.2599999998</v>
          </cell>
          <cell r="X156">
            <v>27808714.399999999</v>
          </cell>
          <cell r="Y156">
            <v>9374253.2599999998</v>
          </cell>
          <cell r="Z156">
            <v>37182967.659999996</v>
          </cell>
        </row>
        <row r="157">
          <cell r="A157" t="str">
            <v>52001-02</v>
          </cell>
          <cell r="B157" t="str">
            <v>Wages - Factory</v>
          </cell>
          <cell r="C157">
            <v>189836.3</v>
          </cell>
          <cell r="D157">
            <v>0</v>
          </cell>
          <cell r="E157">
            <v>189836.3</v>
          </cell>
          <cell r="F157">
            <v>390866.31</v>
          </cell>
          <cell r="H157">
            <v>390866.31</v>
          </cell>
          <cell r="J157">
            <v>132435.39000000001</v>
          </cell>
          <cell r="K157">
            <v>132435.39000000001</v>
          </cell>
          <cell r="L157">
            <v>580702.61</v>
          </cell>
          <cell r="M157">
            <v>132435.39000000001</v>
          </cell>
          <cell r="N157">
            <v>713138</v>
          </cell>
          <cell r="O157">
            <v>1258263.4000000001</v>
          </cell>
          <cell r="P157">
            <v>0</v>
          </cell>
          <cell r="Q157">
            <v>1258263.4000000001</v>
          </cell>
          <cell r="R157">
            <v>3193688.6</v>
          </cell>
          <cell r="S157">
            <v>0</v>
          </cell>
          <cell r="T157">
            <v>3193688.6</v>
          </cell>
          <cell r="U157">
            <v>0</v>
          </cell>
          <cell r="V157">
            <v>1770529</v>
          </cell>
          <cell r="W157">
            <v>1770529</v>
          </cell>
          <cell r="X157">
            <v>4451952</v>
          </cell>
          <cell r="Y157">
            <v>1770529</v>
          </cell>
          <cell r="Z157">
            <v>6222481</v>
          </cell>
        </row>
        <row r="158">
          <cell r="A158" t="str">
            <v>52001-03</v>
          </cell>
          <cell r="B158" t="str">
            <v>Bonus - Factory</v>
          </cell>
          <cell r="C158">
            <v>173815</v>
          </cell>
          <cell r="D158">
            <v>0</v>
          </cell>
          <cell r="E158">
            <v>173815</v>
          </cell>
          <cell r="F158">
            <v>317543.3</v>
          </cell>
          <cell r="H158">
            <v>317543.3</v>
          </cell>
          <cell r="J158">
            <v>107591.7</v>
          </cell>
          <cell r="K158">
            <v>107591.7</v>
          </cell>
          <cell r="L158">
            <v>491358.3</v>
          </cell>
          <cell r="M158">
            <v>107591.7</v>
          </cell>
          <cell r="N158">
            <v>598950</v>
          </cell>
          <cell r="O158">
            <v>1157639</v>
          </cell>
          <cell r="P158">
            <v>0</v>
          </cell>
          <cell r="Q158">
            <v>1157639</v>
          </cell>
          <cell r="R158">
            <v>1988997.4100000001</v>
          </cell>
          <cell r="S158">
            <v>0</v>
          </cell>
          <cell r="T158">
            <v>1988997.4100000001</v>
          </cell>
          <cell r="U158">
            <v>0</v>
          </cell>
          <cell r="V158">
            <v>1084463.5900000001</v>
          </cell>
          <cell r="W158">
            <v>1084463.5900000001</v>
          </cell>
          <cell r="X158">
            <v>3146636.41</v>
          </cell>
          <cell r="Y158">
            <v>1084463.5900000001</v>
          </cell>
          <cell r="Z158">
            <v>4231100</v>
          </cell>
        </row>
        <row r="159">
          <cell r="A159" t="str">
            <v>52001-04</v>
          </cell>
          <cell r="B159" t="str">
            <v>Overtime - Factory</v>
          </cell>
          <cell r="C159">
            <v>371700.08</v>
          </cell>
          <cell r="D159">
            <v>0</v>
          </cell>
          <cell r="E159">
            <v>371700.08</v>
          </cell>
          <cell r="F159">
            <v>483737.55</v>
          </cell>
          <cell r="H159">
            <v>483737.55</v>
          </cell>
          <cell r="J159">
            <v>163902.51</v>
          </cell>
          <cell r="K159">
            <v>163902.51</v>
          </cell>
          <cell r="L159">
            <v>855437.63</v>
          </cell>
          <cell r="M159">
            <v>163902.51</v>
          </cell>
          <cell r="N159">
            <v>1019340.14</v>
          </cell>
          <cell r="O159">
            <v>2873362.29</v>
          </cell>
          <cell r="P159">
            <v>0</v>
          </cell>
          <cell r="Q159">
            <v>2873362.29</v>
          </cell>
          <cell r="R159">
            <v>3438168.38</v>
          </cell>
          <cell r="S159">
            <v>0</v>
          </cell>
          <cell r="T159">
            <v>3438168.38</v>
          </cell>
          <cell r="U159">
            <v>0</v>
          </cell>
          <cell r="V159">
            <v>1890602.87</v>
          </cell>
          <cell r="W159">
            <v>1890602.87</v>
          </cell>
          <cell r="X159">
            <v>6311530.6699999999</v>
          </cell>
          <cell r="Y159">
            <v>1890602.87</v>
          </cell>
          <cell r="Z159">
            <v>8202133.54</v>
          </cell>
        </row>
        <row r="160">
          <cell r="A160" t="str">
            <v>52001-05</v>
          </cell>
          <cell r="B160" t="str">
            <v>Allowance - Factory</v>
          </cell>
          <cell r="C160">
            <v>283853.17</v>
          </cell>
          <cell r="D160">
            <v>0</v>
          </cell>
          <cell r="E160">
            <v>283853.17</v>
          </cell>
          <cell r="F160">
            <v>513196.28</v>
          </cell>
          <cell r="H160">
            <v>513196.28</v>
          </cell>
          <cell r="J160">
            <v>173883.88</v>
          </cell>
          <cell r="K160">
            <v>173883.88</v>
          </cell>
          <cell r="L160">
            <v>797049.45</v>
          </cell>
          <cell r="M160">
            <v>173883.88</v>
          </cell>
          <cell r="N160">
            <v>970933.33</v>
          </cell>
          <cell r="O160">
            <v>1859650.28</v>
          </cell>
          <cell r="P160">
            <v>0</v>
          </cell>
          <cell r="Q160">
            <v>1859650.28</v>
          </cell>
          <cell r="R160">
            <v>2853934.6799999997</v>
          </cell>
          <cell r="S160">
            <v>0</v>
          </cell>
          <cell r="T160">
            <v>2853934.6799999997</v>
          </cell>
          <cell r="U160">
            <v>0</v>
          </cell>
          <cell r="V160">
            <v>1541915.1800000002</v>
          </cell>
          <cell r="W160">
            <v>1541915.1800000002</v>
          </cell>
          <cell r="X160">
            <v>4713584.96</v>
          </cell>
          <cell r="Y160">
            <v>1541915.1800000002</v>
          </cell>
          <cell r="Z160">
            <v>6255500.1400000006</v>
          </cell>
        </row>
        <row r="161">
          <cell r="A161" t="str">
            <v>52001-06</v>
          </cell>
          <cell r="B161" t="str">
            <v>Welfare - Factory</v>
          </cell>
          <cell r="C161">
            <v>604617.85</v>
          </cell>
          <cell r="D161">
            <v>0</v>
          </cell>
          <cell r="E161">
            <v>604617.85</v>
          </cell>
          <cell r="F161">
            <v>731167.43</v>
          </cell>
          <cell r="H161">
            <v>731167.43</v>
          </cell>
          <cell r="J161">
            <v>247738.01</v>
          </cell>
          <cell r="K161">
            <v>247738.01</v>
          </cell>
          <cell r="L161">
            <v>1335785.28</v>
          </cell>
          <cell r="M161">
            <v>247738.01</v>
          </cell>
          <cell r="N161">
            <v>1583523.29</v>
          </cell>
          <cell r="O161">
            <v>3636128.0900000003</v>
          </cell>
          <cell r="P161">
            <v>0</v>
          </cell>
          <cell r="Q161">
            <v>3636128.0900000003</v>
          </cell>
          <cell r="R161">
            <v>4452021.0999999996</v>
          </cell>
          <cell r="S161">
            <v>0</v>
          </cell>
          <cell r="T161">
            <v>4452021.0999999996</v>
          </cell>
          <cell r="U161">
            <v>0</v>
          </cell>
          <cell r="V161">
            <v>2422369.8600000003</v>
          </cell>
          <cell r="W161">
            <v>2422369.8600000003</v>
          </cell>
          <cell r="X161">
            <v>8088149.1899999995</v>
          </cell>
          <cell r="Y161">
            <v>2422369.8600000003</v>
          </cell>
          <cell r="Z161">
            <v>10510519.050000001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36639.089999999997</v>
          </cell>
          <cell r="D162">
            <v>0</v>
          </cell>
          <cell r="E162">
            <v>36639.089999999997</v>
          </cell>
          <cell r="F162">
            <v>57766.98</v>
          </cell>
          <cell r="H162">
            <v>57766.98</v>
          </cell>
          <cell r="J162">
            <v>19572.91</v>
          </cell>
          <cell r="K162">
            <v>19572.91</v>
          </cell>
          <cell r="L162">
            <v>94406.07</v>
          </cell>
          <cell r="M162">
            <v>19572.91</v>
          </cell>
          <cell r="N162">
            <v>113978.98000000001</v>
          </cell>
          <cell r="O162">
            <v>273893.90000000002</v>
          </cell>
          <cell r="P162">
            <v>0</v>
          </cell>
          <cell r="Q162">
            <v>273893.90000000002</v>
          </cell>
          <cell r="R162">
            <v>374626.38999999996</v>
          </cell>
          <cell r="S162">
            <v>0</v>
          </cell>
          <cell r="T162">
            <v>374626.38999999996</v>
          </cell>
          <cell r="U162">
            <v>0</v>
          </cell>
          <cell r="V162">
            <v>204759.6</v>
          </cell>
          <cell r="W162">
            <v>204759.6</v>
          </cell>
          <cell r="X162">
            <v>648520.29</v>
          </cell>
          <cell r="Y162">
            <v>204759.6</v>
          </cell>
          <cell r="Z162">
            <v>853279.89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14150.74</v>
          </cell>
          <cell r="D163">
            <v>0</v>
          </cell>
          <cell r="E163">
            <v>14150.74</v>
          </cell>
          <cell r="F163">
            <v>11116.66</v>
          </cell>
          <cell r="H163">
            <v>11116.66</v>
          </cell>
          <cell r="J163">
            <v>3766.6</v>
          </cell>
          <cell r="K163">
            <v>3766.6</v>
          </cell>
          <cell r="L163">
            <v>25267.4</v>
          </cell>
          <cell r="M163">
            <v>3766.6</v>
          </cell>
          <cell r="N163">
            <v>29034</v>
          </cell>
          <cell r="O163">
            <v>79280.3</v>
          </cell>
          <cell r="P163">
            <v>0</v>
          </cell>
          <cell r="Q163">
            <v>79280.3</v>
          </cell>
          <cell r="R163">
            <v>68615.199999999997</v>
          </cell>
          <cell r="S163">
            <v>0</v>
          </cell>
          <cell r="T163">
            <v>68615.199999999997</v>
          </cell>
          <cell r="U163">
            <v>0</v>
          </cell>
          <cell r="V163">
            <v>37371.299999999996</v>
          </cell>
          <cell r="W163">
            <v>37371.299999999996</v>
          </cell>
          <cell r="X163">
            <v>147895.5</v>
          </cell>
          <cell r="Y163">
            <v>37371.299999999996</v>
          </cell>
          <cell r="Z163">
            <v>185266.8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463976.51</v>
          </cell>
          <cell r="D165">
            <v>0</v>
          </cell>
          <cell r="E165">
            <v>463976.51</v>
          </cell>
          <cell r="F165">
            <v>1245758.7</v>
          </cell>
          <cell r="H165">
            <v>1245758.7</v>
          </cell>
          <cell r="J165">
            <v>248179.98</v>
          </cell>
          <cell r="K165">
            <v>248179.98</v>
          </cell>
          <cell r="L165">
            <v>1709735.21</v>
          </cell>
          <cell r="M165">
            <v>248179.98</v>
          </cell>
          <cell r="N165">
            <v>1957915.19</v>
          </cell>
          <cell r="O165">
            <v>2445986.42</v>
          </cell>
          <cell r="P165">
            <v>0</v>
          </cell>
          <cell r="Q165">
            <v>2445986.42</v>
          </cell>
          <cell r="R165">
            <v>7732597.4200000009</v>
          </cell>
          <cell r="S165">
            <v>0</v>
          </cell>
          <cell r="T165">
            <v>7732597.4200000009</v>
          </cell>
          <cell r="U165">
            <v>0</v>
          </cell>
          <cell r="V165">
            <v>3283388.68</v>
          </cell>
          <cell r="W165">
            <v>3283388.68</v>
          </cell>
          <cell r="X165">
            <v>10178583.84</v>
          </cell>
          <cell r="Y165">
            <v>3283388.68</v>
          </cell>
          <cell r="Z165">
            <v>13461972.52</v>
          </cell>
        </row>
        <row r="166">
          <cell r="A166" t="str">
            <v>52002-02</v>
          </cell>
          <cell r="B166" t="str">
            <v>Water</v>
          </cell>
          <cell r="C166">
            <v>25868.799999999999</v>
          </cell>
          <cell r="D166">
            <v>0</v>
          </cell>
          <cell r="E166">
            <v>25868.799999999999</v>
          </cell>
          <cell r="F166">
            <v>75935.789999999994</v>
          </cell>
          <cell r="H166">
            <v>75935.789999999994</v>
          </cell>
          <cell r="J166">
            <v>15127.92</v>
          </cell>
          <cell r="K166">
            <v>15127.92</v>
          </cell>
          <cell r="L166">
            <v>101804.59</v>
          </cell>
          <cell r="M166">
            <v>15127.92</v>
          </cell>
          <cell r="N166">
            <v>116932.51</v>
          </cell>
          <cell r="O166">
            <v>126842.95</v>
          </cell>
          <cell r="P166">
            <v>0</v>
          </cell>
          <cell r="Q166">
            <v>126842.95</v>
          </cell>
          <cell r="R166">
            <v>454448.38</v>
          </cell>
          <cell r="S166">
            <v>0</v>
          </cell>
          <cell r="T166">
            <v>454448.38</v>
          </cell>
          <cell r="U166">
            <v>0</v>
          </cell>
          <cell r="V166">
            <v>192234.94</v>
          </cell>
          <cell r="W166">
            <v>192234.94</v>
          </cell>
          <cell r="X166">
            <v>581291.32999999996</v>
          </cell>
          <cell r="Y166">
            <v>192234.94</v>
          </cell>
          <cell r="Z166">
            <v>773526.27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21372.46</v>
          </cell>
          <cell r="D168">
            <v>0</v>
          </cell>
          <cell r="E168">
            <v>21372.46</v>
          </cell>
          <cell r="F168">
            <v>52835.33</v>
          </cell>
          <cell r="H168">
            <v>52835.33</v>
          </cell>
          <cell r="J168">
            <v>15630.21</v>
          </cell>
          <cell r="K168">
            <v>15630.21</v>
          </cell>
          <cell r="L168">
            <v>74207.790000000008</v>
          </cell>
          <cell r="M168">
            <v>15630.21</v>
          </cell>
          <cell r="N168">
            <v>89838</v>
          </cell>
          <cell r="O168">
            <v>111488.38999999998</v>
          </cell>
          <cell r="P168">
            <v>0</v>
          </cell>
          <cell r="Q168">
            <v>111488.38999999998</v>
          </cell>
          <cell r="R168">
            <v>353914.14</v>
          </cell>
          <cell r="S168">
            <v>0</v>
          </cell>
          <cell r="T168">
            <v>353914.14</v>
          </cell>
          <cell r="U168">
            <v>0</v>
          </cell>
          <cell r="V168">
            <v>151871.47</v>
          </cell>
          <cell r="W168">
            <v>151871.47</v>
          </cell>
          <cell r="X168">
            <v>465402.53</v>
          </cell>
          <cell r="Y168">
            <v>151871.47</v>
          </cell>
          <cell r="Z168">
            <v>617274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22450.5</v>
          </cell>
          <cell r="D169">
            <v>0</v>
          </cell>
          <cell r="E169">
            <v>22450.5</v>
          </cell>
          <cell r="F169">
            <v>576377.96</v>
          </cell>
          <cell r="H169">
            <v>576377.96</v>
          </cell>
          <cell r="J169">
            <v>114825.99</v>
          </cell>
          <cell r="K169">
            <v>114825.99</v>
          </cell>
          <cell r="L169">
            <v>598828.46</v>
          </cell>
          <cell r="M169">
            <v>114825.99</v>
          </cell>
          <cell r="N169">
            <v>713654.45</v>
          </cell>
          <cell r="O169">
            <v>919119.01</v>
          </cell>
          <cell r="P169">
            <v>0</v>
          </cell>
          <cell r="Q169">
            <v>919119.01</v>
          </cell>
          <cell r="R169">
            <v>2646877.9900000002</v>
          </cell>
          <cell r="S169">
            <v>0</v>
          </cell>
          <cell r="T169">
            <v>2646877.9900000002</v>
          </cell>
          <cell r="U169">
            <v>0</v>
          </cell>
          <cell r="V169">
            <v>1083618.3400000001</v>
          </cell>
          <cell r="W169">
            <v>1083618.3400000001</v>
          </cell>
          <cell r="X169">
            <v>3565997</v>
          </cell>
          <cell r="Y169">
            <v>1083618.3400000001</v>
          </cell>
          <cell r="Z169">
            <v>4649615.34</v>
          </cell>
        </row>
        <row r="170">
          <cell r="A170" t="str">
            <v>52003-03</v>
          </cell>
          <cell r="B170" t="str">
            <v>Maintenance Expense</v>
          </cell>
          <cell r="C170">
            <v>4646.8999999999996</v>
          </cell>
          <cell r="D170">
            <v>0</v>
          </cell>
          <cell r="E170">
            <v>4646.8999999999996</v>
          </cell>
          <cell r="F170">
            <v>24020.7</v>
          </cell>
          <cell r="H170">
            <v>24020.7</v>
          </cell>
          <cell r="J170">
            <v>4785.3999999999996</v>
          </cell>
          <cell r="K170">
            <v>4785.3999999999996</v>
          </cell>
          <cell r="L170">
            <v>28667.599999999999</v>
          </cell>
          <cell r="M170">
            <v>4785.3999999999996</v>
          </cell>
          <cell r="N170">
            <v>33453</v>
          </cell>
          <cell r="O170">
            <v>223025.82</v>
          </cell>
          <cell r="P170">
            <v>0</v>
          </cell>
          <cell r="Q170">
            <v>223025.82</v>
          </cell>
          <cell r="R170">
            <v>321353.04000000004</v>
          </cell>
          <cell r="S170">
            <v>0</v>
          </cell>
          <cell r="T170">
            <v>321353.04000000004</v>
          </cell>
          <cell r="U170">
            <v>0</v>
          </cell>
          <cell r="V170">
            <v>143907.97999999998</v>
          </cell>
          <cell r="W170">
            <v>143907.97999999998</v>
          </cell>
          <cell r="X170">
            <v>544378.8600000001</v>
          </cell>
          <cell r="Y170">
            <v>143907.97999999998</v>
          </cell>
          <cell r="Z170">
            <v>688286.84000000008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122786.99</v>
          </cell>
          <cell r="D171">
            <v>0</v>
          </cell>
          <cell r="E171">
            <v>122786.99</v>
          </cell>
          <cell r="F171">
            <v>354936.45</v>
          </cell>
          <cell r="H171">
            <v>354936.45</v>
          </cell>
          <cell r="J171">
            <v>75869.8</v>
          </cell>
          <cell r="K171">
            <v>75869.8</v>
          </cell>
          <cell r="L171">
            <v>477723.44</v>
          </cell>
          <cell r="M171">
            <v>75869.8</v>
          </cell>
          <cell r="N171">
            <v>553593.24</v>
          </cell>
          <cell r="O171">
            <v>1152166.74</v>
          </cell>
          <cell r="P171">
            <v>0</v>
          </cell>
          <cell r="Q171">
            <v>1152166.74</v>
          </cell>
          <cell r="R171">
            <v>1522239.24</v>
          </cell>
          <cell r="S171">
            <v>0</v>
          </cell>
          <cell r="T171">
            <v>1522239.24</v>
          </cell>
          <cell r="U171">
            <v>0</v>
          </cell>
          <cell r="V171">
            <v>639093.66</v>
          </cell>
          <cell r="W171">
            <v>639093.66</v>
          </cell>
          <cell r="X171">
            <v>2674405.98</v>
          </cell>
          <cell r="Y171">
            <v>639093.66</v>
          </cell>
          <cell r="Z171">
            <v>3313499.64</v>
          </cell>
        </row>
        <row r="172">
          <cell r="A172" t="str">
            <v>52003-05</v>
          </cell>
          <cell r="B172" t="str">
            <v>Spare Parts Expense</v>
          </cell>
          <cell r="C172">
            <v>154967</v>
          </cell>
          <cell r="D172">
            <v>0</v>
          </cell>
          <cell r="E172">
            <v>154967</v>
          </cell>
          <cell r="F172">
            <v>403594.01</v>
          </cell>
          <cell r="H172">
            <v>403594.01</v>
          </cell>
          <cell r="J172">
            <v>80403.98</v>
          </cell>
          <cell r="K172">
            <v>80403.98</v>
          </cell>
          <cell r="L172">
            <v>558561.01</v>
          </cell>
          <cell r="M172">
            <v>80403.98</v>
          </cell>
          <cell r="N172">
            <v>638964.99</v>
          </cell>
          <cell r="O172">
            <v>266565</v>
          </cell>
          <cell r="P172">
            <v>0</v>
          </cell>
          <cell r="Q172">
            <v>266565</v>
          </cell>
          <cell r="R172">
            <v>1024717.54</v>
          </cell>
          <cell r="S172">
            <v>0</v>
          </cell>
          <cell r="T172">
            <v>1024717.54</v>
          </cell>
          <cell r="U172">
            <v>0</v>
          </cell>
          <cell r="V172">
            <v>363680.57</v>
          </cell>
          <cell r="W172">
            <v>363680.57</v>
          </cell>
          <cell r="X172">
            <v>1291282.54</v>
          </cell>
          <cell r="Y172">
            <v>363680.57</v>
          </cell>
          <cell r="Z172">
            <v>1654963.11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8174.93</v>
          </cell>
          <cell r="S173">
            <v>0</v>
          </cell>
          <cell r="T173">
            <v>8174.93</v>
          </cell>
          <cell r="U173">
            <v>0</v>
          </cell>
          <cell r="V173">
            <v>3825.07</v>
          </cell>
          <cell r="W173">
            <v>3825.07</v>
          </cell>
          <cell r="X173">
            <v>17674.93</v>
          </cell>
          <cell r="Y173">
            <v>3825.07</v>
          </cell>
          <cell r="Z173">
            <v>21500</v>
          </cell>
        </row>
        <row r="174">
          <cell r="A174" t="str">
            <v>52003-07</v>
          </cell>
          <cell r="B174" t="str">
            <v>Water Treatment Charge</v>
          </cell>
          <cell r="C174">
            <v>915.92</v>
          </cell>
          <cell r="D174">
            <v>0</v>
          </cell>
          <cell r="E174">
            <v>915.92</v>
          </cell>
          <cell r="F174">
            <v>2264.25</v>
          </cell>
          <cell r="H174">
            <v>2264.25</v>
          </cell>
          <cell r="J174">
            <v>669.83</v>
          </cell>
          <cell r="K174">
            <v>669.83</v>
          </cell>
          <cell r="L174">
            <v>3180.17</v>
          </cell>
          <cell r="M174">
            <v>669.83</v>
          </cell>
          <cell r="N174">
            <v>3850</v>
          </cell>
          <cell r="O174">
            <v>5318.91</v>
          </cell>
          <cell r="P174">
            <v>0</v>
          </cell>
          <cell r="Q174">
            <v>5318.91</v>
          </cell>
          <cell r="R174">
            <v>16719.919999999998</v>
          </cell>
          <cell r="S174">
            <v>0</v>
          </cell>
          <cell r="T174">
            <v>16719.919999999998</v>
          </cell>
          <cell r="U174">
            <v>0</v>
          </cell>
          <cell r="V174">
            <v>7211.17</v>
          </cell>
          <cell r="W174">
            <v>7211.17</v>
          </cell>
          <cell r="X174">
            <v>22038.829999999998</v>
          </cell>
          <cell r="Y174">
            <v>7211.17</v>
          </cell>
          <cell r="Z174">
            <v>29250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397021.27</v>
          </cell>
          <cell r="H179">
            <v>397021.27</v>
          </cell>
          <cell r="J179">
            <v>117450.29</v>
          </cell>
          <cell r="K179">
            <v>117450.29</v>
          </cell>
          <cell r="L179">
            <v>843777.65</v>
          </cell>
          <cell r="M179">
            <v>117450.29</v>
          </cell>
          <cell r="N179">
            <v>961227.94000000006</v>
          </cell>
          <cell r="O179">
            <v>3069648.71</v>
          </cell>
          <cell r="P179">
            <v>0</v>
          </cell>
          <cell r="Q179">
            <v>3069648.71</v>
          </cell>
          <cell r="R179">
            <v>2476487.38</v>
          </cell>
          <cell r="S179">
            <v>0</v>
          </cell>
          <cell r="T179">
            <v>2476487.38</v>
          </cell>
          <cell r="U179">
            <v>0</v>
          </cell>
          <cell r="V179">
            <v>1058430.06</v>
          </cell>
          <cell r="W179">
            <v>1058430.06</v>
          </cell>
          <cell r="X179">
            <v>5546136.0899999999</v>
          </cell>
          <cell r="Y179">
            <v>1058430.06</v>
          </cell>
          <cell r="Z179">
            <v>6604566.1500000004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285090.65999999997</v>
          </cell>
          <cell r="D180">
            <v>0</v>
          </cell>
          <cell r="E180">
            <v>285090.65999999997</v>
          </cell>
          <cell r="F180">
            <v>1404970.43</v>
          </cell>
          <cell r="H180">
            <v>1404970.43</v>
          </cell>
          <cell r="J180">
            <v>279898.13</v>
          </cell>
          <cell r="K180">
            <v>279898.13</v>
          </cell>
          <cell r="L180">
            <v>1690061.0899999999</v>
          </cell>
          <cell r="M180">
            <v>279898.13</v>
          </cell>
          <cell r="N180">
            <v>1969959.2199999997</v>
          </cell>
          <cell r="O180">
            <v>2361011.2999999998</v>
          </cell>
          <cell r="P180">
            <v>0</v>
          </cell>
          <cell r="Q180">
            <v>2361011.2999999998</v>
          </cell>
          <cell r="R180">
            <v>8824044.1300000008</v>
          </cell>
          <cell r="S180">
            <v>0</v>
          </cell>
          <cell r="T180">
            <v>8824044.1300000008</v>
          </cell>
          <cell r="U180">
            <v>0</v>
          </cell>
          <cell r="V180">
            <v>3751302</v>
          </cell>
          <cell r="W180">
            <v>3751302</v>
          </cell>
          <cell r="X180">
            <v>11185055.43</v>
          </cell>
          <cell r="Y180">
            <v>3751302</v>
          </cell>
          <cell r="Z180">
            <v>14936357.43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209900.45</v>
          </cell>
          <cell r="H182">
            <v>209900.45</v>
          </cell>
          <cell r="J182">
            <v>88626.89</v>
          </cell>
          <cell r="K182">
            <v>88626.89</v>
          </cell>
          <cell r="L182">
            <v>250153.02000000002</v>
          </cell>
          <cell r="M182">
            <v>88626.89</v>
          </cell>
          <cell r="N182">
            <v>338779.91000000003</v>
          </cell>
          <cell r="O182">
            <v>276574.12</v>
          </cell>
          <cell r="P182">
            <v>0</v>
          </cell>
          <cell r="Q182">
            <v>276574.12</v>
          </cell>
          <cell r="R182">
            <v>1274795.3899999999</v>
          </cell>
          <cell r="S182">
            <v>0</v>
          </cell>
          <cell r="T182">
            <v>1274795.3899999999</v>
          </cell>
          <cell r="U182">
            <v>0</v>
          </cell>
          <cell r="V182">
            <v>776376.34</v>
          </cell>
          <cell r="W182">
            <v>776376.34</v>
          </cell>
          <cell r="X182">
            <v>1551369.5099999998</v>
          </cell>
          <cell r="Y182">
            <v>776376.34</v>
          </cell>
          <cell r="Z182">
            <v>2327745.8499999996</v>
          </cell>
        </row>
        <row r="183">
          <cell r="A183" t="str">
            <v>52006-01</v>
          </cell>
          <cell r="B183" t="str">
            <v>Other Injection</v>
          </cell>
          <cell r="C183">
            <v>582193.62</v>
          </cell>
          <cell r="D183">
            <v>0</v>
          </cell>
          <cell r="E183">
            <v>582193.62</v>
          </cell>
          <cell r="F183">
            <v>271695.62999999995</v>
          </cell>
          <cell r="H183">
            <v>271695.62999999995</v>
          </cell>
          <cell r="J183">
            <v>56532.85</v>
          </cell>
          <cell r="K183">
            <v>56532.85</v>
          </cell>
          <cell r="L183">
            <v>853889.25</v>
          </cell>
          <cell r="M183">
            <v>56532.85</v>
          </cell>
          <cell r="N183">
            <v>910422.1</v>
          </cell>
          <cell r="O183">
            <v>2923309.8600000003</v>
          </cell>
          <cell r="P183">
            <v>0</v>
          </cell>
          <cell r="Q183">
            <v>2923309.8600000003</v>
          </cell>
          <cell r="R183">
            <v>3048226.8899999997</v>
          </cell>
          <cell r="S183">
            <v>0</v>
          </cell>
          <cell r="T183">
            <v>3048226.8899999997</v>
          </cell>
          <cell r="U183">
            <v>0</v>
          </cell>
          <cell r="V183">
            <v>2245677.46</v>
          </cell>
          <cell r="W183">
            <v>2245677.46</v>
          </cell>
          <cell r="X183">
            <v>5971536.75</v>
          </cell>
          <cell r="Y183">
            <v>2245677.46</v>
          </cell>
          <cell r="Z183">
            <v>8217214.21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9777.69</v>
          </cell>
          <cell r="D185">
            <v>0</v>
          </cell>
          <cell r="E185">
            <v>9777.69</v>
          </cell>
          <cell r="F185">
            <v>26118.9</v>
          </cell>
          <cell r="H185">
            <v>26118.9</v>
          </cell>
          <cell r="J185">
            <v>5203.41</v>
          </cell>
          <cell r="K185">
            <v>5203.41</v>
          </cell>
          <cell r="L185">
            <v>35896.590000000004</v>
          </cell>
          <cell r="M185">
            <v>5203.41</v>
          </cell>
          <cell r="N185">
            <v>41100</v>
          </cell>
          <cell r="O185">
            <v>103634.94</v>
          </cell>
          <cell r="P185">
            <v>0</v>
          </cell>
          <cell r="Q185">
            <v>103634.94</v>
          </cell>
          <cell r="R185">
            <v>344315.79000000004</v>
          </cell>
          <cell r="S185">
            <v>0</v>
          </cell>
          <cell r="T185">
            <v>344315.79000000004</v>
          </cell>
          <cell r="U185">
            <v>0</v>
          </cell>
          <cell r="V185">
            <v>154088.56</v>
          </cell>
          <cell r="W185">
            <v>154088.56</v>
          </cell>
          <cell r="X185">
            <v>447950.73000000004</v>
          </cell>
          <cell r="Y185">
            <v>154088.56</v>
          </cell>
          <cell r="Z185">
            <v>602039.29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16503.38</v>
          </cell>
          <cell r="D188">
            <v>0</v>
          </cell>
          <cell r="E188">
            <v>16503.38</v>
          </cell>
          <cell r="F188">
            <v>39293.129999999997</v>
          </cell>
          <cell r="H188">
            <v>39293.129999999997</v>
          </cell>
          <cell r="J188">
            <v>8687.24</v>
          </cell>
          <cell r="K188">
            <v>8687.24</v>
          </cell>
          <cell r="L188">
            <v>55796.509999999995</v>
          </cell>
          <cell r="M188">
            <v>8687.24</v>
          </cell>
          <cell r="N188">
            <v>64483.749999999993</v>
          </cell>
          <cell r="O188">
            <v>97789.98000000001</v>
          </cell>
          <cell r="P188">
            <v>0</v>
          </cell>
          <cell r="Q188">
            <v>97789.98000000001</v>
          </cell>
          <cell r="R188">
            <v>255072.5</v>
          </cell>
          <cell r="S188">
            <v>0</v>
          </cell>
          <cell r="T188">
            <v>255072.5</v>
          </cell>
          <cell r="U188">
            <v>0</v>
          </cell>
          <cell r="V188">
            <v>101086.22</v>
          </cell>
          <cell r="W188">
            <v>101086.22</v>
          </cell>
          <cell r="X188">
            <v>352862.48</v>
          </cell>
          <cell r="Y188">
            <v>101086.22</v>
          </cell>
          <cell r="Z188">
            <v>453948.69999999995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31295.37</v>
          </cell>
          <cell r="D189">
            <v>0</v>
          </cell>
          <cell r="E189">
            <v>31295.37</v>
          </cell>
          <cell r="F189">
            <v>79129.7</v>
          </cell>
          <cell r="H189">
            <v>79129.7</v>
          </cell>
          <cell r="J189">
            <v>21123.32</v>
          </cell>
          <cell r="K189">
            <v>21123.32</v>
          </cell>
          <cell r="L189">
            <v>110425.06999999999</v>
          </cell>
          <cell r="M189">
            <v>21123.32</v>
          </cell>
          <cell r="N189">
            <v>131548.38999999998</v>
          </cell>
          <cell r="O189">
            <v>165274.35999999999</v>
          </cell>
          <cell r="P189">
            <v>0</v>
          </cell>
          <cell r="Q189">
            <v>165274.35999999999</v>
          </cell>
          <cell r="R189">
            <v>526030.48</v>
          </cell>
          <cell r="S189">
            <v>0</v>
          </cell>
          <cell r="T189">
            <v>526030.48</v>
          </cell>
          <cell r="U189">
            <v>0</v>
          </cell>
          <cell r="V189">
            <v>263316.94</v>
          </cell>
          <cell r="W189">
            <v>263316.94</v>
          </cell>
          <cell r="X189">
            <v>691304.84</v>
          </cell>
          <cell r="Y189">
            <v>263316.94</v>
          </cell>
          <cell r="Z189">
            <v>954621.78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5607.66</v>
          </cell>
          <cell r="D191">
            <v>0</v>
          </cell>
          <cell r="E191">
            <v>5607.66</v>
          </cell>
          <cell r="F191">
            <v>0</v>
          </cell>
          <cell r="H191">
            <v>0</v>
          </cell>
          <cell r="K191">
            <v>0</v>
          </cell>
          <cell r="L191">
            <v>5607.66</v>
          </cell>
          <cell r="M191">
            <v>0</v>
          </cell>
          <cell r="N191">
            <v>5607.66</v>
          </cell>
          <cell r="O191">
            <v>20492.419999999998</v>
          </cell>
          <cell r="P191">
            <v>0</v>
          </cell>
          <cell r="Q191">
            <v>20492.419999999998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30492.42</v>
          </cell>
          <cell r="Y191">
            <v>0</v>
          </cell>
          <cell r="Z191">
            <v>30492.42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497392</v>
          </cell>
          <cell r="D194">
            <v>0</v>
          </cell>
          <cell r="E194">
            <v>497392</v>
          </cell>
          <cell r="H194">
            <v>0</v>
          </cell>
          <cell r="K194">
            <v>0</v>
          </cell>
          <cell r="L194">
            <v>497392</v>
          </cell>
          <cell r="M194">
            <v>0</v>
          </cell>
          <cell r="N194">
            <v>497392</v>
          </cell>
          <cell r="O194">
            <v>2555454</v>
          </cell>
          <cell r="P194">
            <v>0</v>
          </cell>
          <cell r="Q194">
            <v>2555454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2555454</v>
          </cell>
          <cell r="Y194">
            <v>0</v>
          </cell>
          <cell r="Z194">
            <v>2555454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848741.81</v>
          </cell>
          <cell r="D198">
            <v>0</v>
          </cell>
          <cell r="E198">
            <v>848741.81</v>
          </cell>
          <cell r="F198">
            <v>1959233.73</v>
          </cell>
          <cell r="H198">
            <v>1959233.73</v>
          </cell>
          <cell r="J198">
            <v>523008.43</v>
          </cell>
          <cell r="K198">
            <v>523008.43</v>
          </cell>
          <cell r="L198">
            <v>2807975.54</v>
          </cell>
          <cell r="M198">
            <v>523008.43</v>
          </cell>
          <cell r="N198">
            <v>3330983.97</v>
          </cell>
          <cell r="O198">
            <v>4972835.58</v>
          </cell>
          <cell r="P198">
            <v>0</v>
          </cell>
          <cell r="Q198">
            <v>4972835.58</v>
          </cell>
          <cell r="R198">
            <v>12749498.1</v>
          </cell>
          <cell r="S198">
            <v>0</v>
          </cell>
          <cell r="T198">
            <v>12749498.1</v>
          </cell>
          <cell r="U198">
            <v>0</v>
          </cell>
          <cell r="V198">
            <v>6874568.5800000001</v>
          </cell>
          <cell r="W198">
            <v>6874568.5800000001</v>
          </cell>
          <cell r="X198">
            <v>17722333.68</v>
          </cell>
          <cell r="Y198">
            <v>6874568.5800000001</v>
          </cell>
          <cell r="Z198">
            <v>24596902.259999998</v>
          </cell>
        </row>
        <row r="199">
          <cell r="A199" t="str">
            <v>54001-02</v>
          </cell>
          <cell r="B199" t="str">
            <v>Overtime - Office</v>
          </cell>
          <cell r="C199">
            <v>32416.61</v>
          </cell>
          <cell r="D199">
            <v>0</v>
          </cell>
          <cell r="E199">
            <v>32416.61</v>
          </cell>
          <cell r="F199">
            <v>76105.73</v>
          </cell>
          <cell r="H199">
            <v>76105.73</v>
          </cell>
          <cell r="J199">
            <v>20316.080000000002</v>
          </cell>
          <cell r="K199">
            <v>20316.080000000002</v>
          </cell>
          <cell r="L199">
            <v>108522.34</v>
          </cell>
          <cell r="M199">
            <v>20316.080000000002</v>
          </cell>
          <cell r="N199">
            <v>128838.42</v>
          </cell>
          <cell r="O199">
            <v>174785.89</v>
          </cell>
          <cell r="P199">
            <v>0</v>
          </cell>
          <cell r="Q199">
            <v>174785.89</v>
          </cell>
          <cell r="R199">
            <v>434057</v>
          </cell>
          <cell r="S199">
            <v>0</v>
          </cell>
          <cell r="T199">
            <v>434057</v>
          </cell>
          <cell r="U199">
            <v>0</v>
          </cell>
          <cell r="V199">
            <v>230847.49</v>
          </cell>
          <cell r="W199">
            <v>230847.49</v>
          </cell>
          <cell r="X199">
            <v>608842.89</v>
          </cell>
          <cell r="Y199">
            <v>230847.49</v>
          </cell>
          <cell r="Z199">
            <v>839690.38</v>
          </cell>
        </row>
        <row r="200">
          <cell r="A200" t="str">
            <v>54001-03</v>
          </cell>
          <cell r="B200" t="str">
            <v>Bonus - Office</v>
          </cell>
          <cell r="C200">
            <v>86297</v>
          </cell>
          <cell r="D200">
            <v>0</v>
          </cell>
          <cell r="E200">
            <v>86297</v>
          </cell>
          <cell r="F200">
            <v>196786</v>
          </cell>
          <cell r="H200">
            <v>196786</v>
          </cell>
          <cell r="J200">
            <v>52531</v>
          </cell>
          <cell r="K200">
            <v>52531</v>
          </cell>
          <cell r="L200">
            <v>283083</v>
          </cell>
          <cell r="M200">
            <v>52531</v>
          </cell>
          <cell r="N200">
            <v>335614</v>
          </cell>
          <cell r="O200">
            <v>509018</v>
          </cell>
          <cell r="P200">
            <v>0</v>
          </cell>
          <cell r="Q200">
            <v>509018</v>
          </cell>
          <cell r="R200">
            <v>1280834</v>
          </cell>
          <cell r="S200">
            <v>0</v>
          </cell>
          <cell r="T200">
            <v>1280834</v>
          </cell>
          <cell r="U200">
            <v>0</v>
          </cell>
          <cell r="V200">
            <v>690196</v>
          </cell>
          <cell r="W200">
            <v>690196</v>
          </cell>
          <cell r="X200">
            <v>1789852</v>
          </cell>
          <cell r="Y200">
            <v>690196</v>
          </cell>
          <cell r="Z200">
            <v>2480048</v>
          </cell>
        </row>
        <row r="201">
          <cell r="A201" t="str">
            <v>54001-04</v>
          </cell>
          <cell r="B201" t="str">
            <v>Allowance : Office</v>
          </cell>
          <cell r="C201">
            <v>91442.23</v>
          </cell>
          <cell r="D201">
            <v>0</v>
          </cell>
          <cell r="E201">
            <v>91442.23</v>
          </cell>
          <cell r="F201">
            <v>196709.17</v>
          </cell>
          <cell r="H201">
            <v>196709.17</v>
          </cell>
          <cell r="J201">
            <v>52510.6</v>
          </cell>
          <cell r="K201">
            <v>52510.6</v>
          </cell>
          <cell r="L201">
            <v>288151.40000000002</v>
          </cell>
          <cell r="M201">
            <v>52510.6</v>
          </cell>
          <cell r="N201">
            <v>340662</v>
          </cell>
          <cell r="O201">
            <v>481259.98</v>
          </cell>
          <cell r="P201">
            <v>0</v>
          </cell>
          <cell r="Q201">
            <v>481259.98</v>
          </cell>
          <cell r="R201">
            <v>1100361.78</v>
          </cell>
          <cell r="S201">
            <v>0</v>
          </cell>
          <cell r="T201">
            <v>1100361.78</v>
          </cell>
          <cell r="U201">
            <v>0</v>
          </cell>
          <cell r="V201">
            <v>578696.71</v>
          </cell>
          <cell r="W201">
            <v>578696.71</v>
          </cell>
          <cell r="X201">
            <v>1581621.76</v>
          </cell>
          <cell r="Y201">
            <v>578696.71</v>
          </cell>
          <cell r="Z201">
            <v>2160318.4699999997</v>
          </cell>
        </row>
        <row r="202">
          <cell r="A202" t="str">
            <v>54001-05</v>
          </cell>
          <cell r="B202" t="str">
            <v>Provident Fund - Office</v>
          </cell>
          <cell r="C202">
            <v>12093.3</v>
          </cell>
          <cell r="D202">
            <v>0</v>
          </cell>
          <cell r="E202">
            <v>12093.3</v>
          </cell>
          <cell r="F202">
            <v>24153.43</v>
          </cell>
          <cell r="H202">
            <v>24153.43</v>
          </cell>
          <cell r="J202">
            <v>6447.65</v>
          </cell>
          <cell r="K202">
            <v>6447.65</v>
          </cell>
          <cell r="L202">
            <v>36246.729999999996</v>
          </cell>
          <cell r="M202">
            <v>6447.65</v>
          </cell>
          <cell r="N202">
            <v>42694.38</v>
          </cell>
          <cell r="O202">
            <v>73449.91</v>
          </cell>
          <cell r="P202">
            <v>0</v>
          </cell>
          <cell r="Q202">
            <v>73449.91</v>
          </cell>
          <cell r="R202">
            <v>150351.94</v>
          </cell>
          <cell r="S202">
            <v>0</v>
          </cell>
          <cell r="T202">
            <v>150351.94</v>
          </cell>
          <cell r="U202">
            <v>0</v>
          </cell>
          <cell r="V202">
            <v>80678.89</v>
          </cell>
          <cell r="W202">
            <v>80678.89</v>
          </cell>
          <cell r="X202">
            <v>223801.85</v>
          </cell>
          <cell r="Y202">
            <v>80678.89</v>
          </cell>
          <cell r="Z202">
            <v>304480.74</v>
          </cell>
        </row>
        <row r="203">
          <cell r="A203" t="str">
            <v>54001-06</v>
          </cell>
          <cell r="B203" t="str">
            <v>Welfare - Office</v>
          </cell>
          <cell r="C203">
            <v>137525.31</v>
          </cell>
          <cell r="D203">
            <v>0</v>
          </cell>
          <cell r="E203">
            <v>137525.31</v>
          </cell>
          <cell r="F203">
            <v>166163.85999999999</v>
          </cell>
          <cell r="H203">
            <v>166163.85999999999</v>
          </cell>
          <cell r="J203">
            <v>44356.35</v>
          </cell>
          <cell r="K203">
            <v>44356.35</v>
          </cell>
          <cell r="L203">
            <v>303689.17</v>
          </cell>
          <cell r="M203">
            <v>44356.35</v>
          </cell>
          <cell r="N203">
            <v>348045.51999999996</v>
          </cell>
          <cell r="O203">
            <v>797976.09000000008</v>
          </cell>
          <cell r="P203">
            <v>0</v>
          </cell>
          <cell r="Q203">
            <v>797976.09000000008</v>
          </cell>
          <cell r="R203">
            <v>1105909.99</v>
          </cell>
          <cell r="S203">
            <v>0</v>
          </cell>
          <cell r="T203">
            <v>1105909.99</v>
          </cell>
          <cell r="U203">
            <v>0</v>
          </cell>
          <cell r="V203">
            <v>594159.59</v>
          </cell>
          <cell r="W203">
            <v>594159.59</v>
          </cell>
          <cell r="X203">
            <v>1903886.08</v>
          </cell>
          <cell r="Y203">
            <v>594159.59</v>
          </cell>
          <cell r="Z203">
            <v>2498045.67</v>
          </cell>
        </row>
        <row r="204">
          <cell r="A204" t="str">
            <v>54001-07</v>
          </cell>
          <cell r="B204" t="str">
            <v>Medical Expense - Office</v>
          </cell>
          <cell r="C204">
            <v>2841.72</v>
          </cell>
          <cell r="D204">
            <v>0</v>
          </cell>
          <cell r="E204">
            <v>2841.72</v>
          </cell>
          <cell r="F204">
            <v>7185.22</v>
          </cell>
          <cell r="H204">
            <v>7185.22</v>
          </cell>
          <cell r="J204">
            <v>1918.06</v>
          </cell>
          <cell r="K204">
            <v>1918.06</v>
          </cell>
          <cell r="L204">
            <v>10026.94</v>
          </cell>
          <cell r="M204">
            <v>1918.06</v>
          </cell>
          <cell r="N204">
            <v>11945</v>
          </cell>
          <cell r="O204">
            <v>10141.619999999999</v>
          </cell>
          <cell r="P204">
            <v>0</v>
          </cell>
          <cell r="Q204">
            <v>10141.619999999999</v>
          </cell>
          <cell r="R204">
            <v>29987</v>
          </cell>
          <cell r="S204">
            <v>0</v>
          </cell>
          <cell r="T204">
            <v>29987</v>
          </cell>
          <cell r="U204">
            <v>0</v>
          </cell>
          <cell r="V204">
            <v>16402.580000000002</v>
          </cell>
          <cell r="W204">
            <v>16402.580000000002</v>
          </cell>
          <cell r="X204">
            <v>40128.619999999995</v>
          </cell>
          <cell r="Y204">
            <v>16402.580000000002</v>
          </cell>
          <cell r="Z204">
            <v>56531.199999999997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14227.2</v>
          </cell>
          <cell r="D205">
            <v>0</v>
          </cell>
          <cell r="E205">
            <v>14227.2</v>
          </cell>
          <cell r="F205">
            <v>8627.68</v>
          </cell>
          <cell r="H205">
            <v>8627.68</v>
          </cell>
          <cell r="J205">
            <v>2303.12</v>
          </cell>
          <cell r="K205">
            <v>2303.12</v>
          </cell>
          <cell r="L205">
            <v>22854.880000000001</v>
          </cell>
          <cell r="M205">
            <v>2303.12</v>
          </cell>
          <cell r="N205">
            <v>25158</v>
          </cell>
          <cell r="O205">
            <v>128222.28</v>
          </cell>
          <cell r="P205">
            <v>0</v>
          </cell>
          <cell r="Q205">
            <v>128222.28</v>
          </cell>
          <cell r="R205">
            <v>86252.549999999988</v>
          </cell>
          <cell r="S205">
            <v>0</v>
          </cell>
          <cell r="T205">
            <v>86252.549999999988</v>
          </cell>
          <cell r="U205">
            <v>0</v>
          </cell>
          <cell r="V205">
            <v>49373.170000000006</v>
          </cell>
          <cell r="W205">
            <v>49373.170000000006</v>
          </cell>
          <cell r="X205">
            <v>214474.83</v>
          </cell>
          <cell r="Y205">
            <v>49373.170000000006</v>
          </cell>
          <cell r="Z205">
            <v>263848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4293.2</v>
          </cell>
          <cell r="D207">
            <v>0</v>
          </cell>
          <cell r="E207">
            <v>4293.2</v>
          </cell>
          <cell r="F207">
            <v>10855.28</v>
          </cell>
          <cell r="H207">
            <v>10855.28</v>
          </cell>
          <cell r="J207">
            <v>2897.77</v>
          </cell>
          <cell r="K207">
            <v>2897.77</v>
          </cell>
          <cell r="L207">
            <v>15148.48</v>
          </cell>
          <cell r="M207">
            <v>2897.77</v>
          </cell>
          <cell r="N207">
            <v>18046.25</v>
          </cell>
          <cell r="O207">
            <v>28410.280000000002</v>
          </cell>
          <cell r="P207">
            <v>0</v>
          </cell>
          <cell r="Q207">
            <v>28410.280000000002</v>
          </cell>
          <cell r="R207">
            <v>84062.76</v>
          </cell>
          <cell r="S207">
            <v>0</v>
          </cell>
          <cell r="T207">
            <v>84062.76</v>
          </cell>
          <cell r="U207">
            <v>0</v>
          </cell>
          <cell r="V207">
            <v>45482.71</v>
          </cell>
          <cell r="W207">
            <v>45482.71</v>
          </cell>
          <cell r="X207">
            <v>112473.04</v>
          </cell>
          <cell r="Y207">
            <v>45482.71</v>
          </cell>
          <cell r="Z207">
            <v>157955.75</v>
          </cell>
        </row>
        <row r="208">
          <cell r="A208" t="str">
            <v>54002-03</v>
          </cell>
          <cell r="B208" t="str">
            <v>Other Rental</v>
          </cell>
          <cell r="C208">
            <v>3258.44</v>
          </cell>
          <cell r="D208">
            <v>0</v>
          </cell>
          <cell r="E208">
            <v>3258.44</v>
          </cell>
          <cell r="F208">
            <v>8238.9</v>
          </cell>
          <cell r="H208">
            <v>8238.9</v>
          </cell>
          <cell r="J208">
            <v>2199.33</v>
          </cell>
          <cell r="K208">
            <v>2199.33</v>
          </cell>
          <cell r="L208">
            <v>11497.34</v>
          </cell>
          <cell r="M208">
            <v>2199.33</v>
          </cell>
          <cell r="N208">
            <v>13696.67</v>
          </cell>
          <cell r="O208">
            <v>17324.919999999998</v>
          </cell>
          <cell r="P208">
            <v>0</v>
          </cell>
          <cell r="Q208">
            <v>17324.919999999998</v>
          </cell>
          <cell r="R208">
            <v>51100.270000000004</v>
          </cell>
          <cell r="S208">
            <v>0</v>
          </cell>
          <cell r="T208">
            <v>51100.270000000004</v>
          </cell>
          <cell r="U208">
            <v>0</v>
          </cell>
          <cell r="V208">
            <v>27451.480000000003</v>
          </cell>
          <cell r="W208">
            <v>27451.480000000003</v>
          </cell>
          <cell r="X208">
            <v>68425.19</v>
          </cell>
          <cell r="Y208">
            <v>27451.480000000003</v>
          </cell>
          <cell r="Z208">
            <v>95876.670000000013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29573.82</v>
          </cell>
          <cell r="D210">
            <v>0</v>
          </cell>
          <cell r="E210">
            <v>29573.82</v>
          </cell>
          <cell r="F210">
            <v>74776.81</v>
          </cell>
          <cell r="H210">
            <v>74776.81</v>
          </cell>
          <cell r="J210">
            <v>19961.32</v>
          </cell>
          <cell r="K210">
            <v>19961.32</v>
          </cell>
          <cell r="L210">
            <v>104350.63</v>
          </cell>
          <cell r="M210">
            <v>19961.32</v>
          </cell>
          <cell r="N210">
            <v>124311.95000000001</v>
          </cell>
          <cell r="O210">
            <v>159047.60999999999</v>
          </cell>
          <cell r="P210">
            <v>0</v>
          </cell>
          <cell r="Q210">
            <v>159047.60999999999</v>
          </cell>
          <cell r="R210">
            <v>468315.93</v>
          </cell>
          <cell r="S210">
            <v>0</v>
          </cell>
          <cell r="T210">
            <v>468315.93</v>
          </cell>
          <cell r="U210">
            <v>0</v>
          </cell>
          <cell r="V210">
            <v>251927.11000000002</v>
          </cell>
          <cell r="W210">
            <v>251927.11000000002</v>
          </cell>
          <cell r="X210">
            <v>627363.54</v>
          </cell>
          <cell r="Y210">
            <v>251927.11000000002</v>
          </cell>
          <cell r="Z210">
            <v>879290.65</v>
          </cell>
        </row>
        <row r="211">
          <cell r="A211" t="str">
            <v>54003-02</v>
          </cell>
          <cell r="B211" t="str">
            <v>General Maintenance</v>
          </cell>
          <cell r="C211">
            <v>30846.66</v>
          </cell>
          <cell r="D211">
            <v>0</v>
          </cell>
          <cell r="E211">
            <v>30846.66</v>
          </cell>
          <cell r="F211">
            <v>61508.79</v>
          </cell>
          <cell r="H211">
            <v>61508.79</v>
          </cell>
          <cell r="J211">
            <v>15218.24</v>
          </cell>
          <cell r="K211">
            <v>15218.24</v>
          </cell>
          <cell r="L211">
            <v>92355.45</v>
          </cell>
          <cell r="M211">
            <v>15218.24</v>
          </cell>
          <cell r="N211">
            <v>107573.69</v>
          </cell>
          <cell r="O211">
            <v>154378.12</v>
          </cell>
          <cell r="P211">
            <v>0</v>
          </cell>
          <cell r="Q211">
            <v>154378.12</v>
          </cell>
          <cell r="R211">
            <v>474072.32999999996</v>
          </cell>
          <cell r="S211">
            <v>0</v>
          </cell>
          <cell r="T211">
            <v>474072.32999999996</v>
          </cell>
          <cell r="U211">
            <v>0</v>
          </cell>
          <cell r="V211">
            <v>211069.28</v>
          </cell>
          <cell r="W211">
            <v>211069.28</v>
          </cell>
          <cell r="X211">
            <v>628450.44999999995</v>
          </cell>
          <cell r="Y211">
            <v>211069.28</v>
          </cell>
          <cell r="Z211">
            <v>839519.73</v>
          </cell>
        </row>
        <row r="212">
          <cell r="A212" t="str">
            <v>54003-03</v>
          </cell>
          <cell r="B212" t="str">
            <v>Janitorial</v>
          </cell>
          <cell r="C212">
            <v>77.709999999999994</v>
          </cell>
          <cell r="D212">
            <v>0</v>
          </cell>
          <cell r="E212">
            <v>77.709999999999994</v>
          </cell>
          <cell r="F212">
            <v>196.5</v>
          </cell>
          <cell r="H212">
            <v>196.5</v>
          </cell>
          <cell r="J212">
            <v>52.46</v>
          </cell>
          <cell r="K212">
            <v>52.46</v>
          </cell>
          <cell r="L212">
            <v>274.20999999999998</v>
          </cell>
          <cell r="M212">
            <v>52.46</v>
          </cell>
          <cell r="N212">
            <v>326.66999999999996</v>
          </cell>
          <cell r="O212">
            <v>472.12</v>
          </cell>
          <cell r="P212">
            <v>0</v>
          </cell>
          <cell r="Q212">
            <v>472.12</v>
          </cell>
          <cell r="R212">
            <v>1368.61</v>
          </cell>
          <cell r="S212">
            <v>0</v>
          </cell>
          <cell r="T212">
            <v>1368.61</v>
          </cell>
          <cell r="U212">
            <v>0</v>
          </cell>
          <cell r="V212">
            <v>772.63</v>
          </cell>
          <cell r="W212">
            <v>772.63</v>
          </cell>
          <cell r="X212">
            <v>1840.73</v>
          </cell>
          <cell r="Y212">
            <v>772.63</v>
          </cell>
          <cell r="Z212">
            <v>2613.36</v>
          </cell>
        </row>
        <row r="213">
          <cell r="A213" t="str">
            <v>54003-04</v>
          </cell>
          <cell r="B213" t="str">
            <v>Cumputer Maintenance</v>
          </cell>
          <cell r="C213">
            <v>9183.83</v>
          </cell>
          <cell r="D213">
            <v>0</v>
          </cell>
          <cell r="E213">
            <v>9183.83</v>
          </cell>
          <cell r="F213">
            <v>23221.13</v>
          </cell>
          <cell r="H213">
            <v>23221.13</v>
          </cell>
          <cell r="J213">
            <v>6198.78</v>
          </cell>
          <cell r="K213">
            <v>6198.78</v>
          </cell>
          <cell r="L213">
            <v>32404.959999999999</v>
          </cell>
          <cell r="M213">
            <v>6198.78</v>
          </cell>
          <cell r="N213">
            <v>38603.74</v>
          </cell>
          <cell r="O213">
            <v>55368.520000000004</v>
          </cell>
          <cell r="P213">
            <v>0</v>
          </cell>
          <cell r="Q213">
            <v>55368.520000000004</v>
          </cell>
          <cell r="R213">
            <v>125655.76000000001</v>
          </cell>
          <cell r="S213">
            <v>0</v>
          </cell>
          <cell r="T213">
            <v>125655.76000000001</v>
          </cell>
          <cell r="U213">
            <v>0</v>
          </cell>
          <cell r="V213">
            <v>72426.430000000124</v>
          </cell>
          <cell r="W213">
            <v>72426.430000000124</v>
          </cell>
          <cell r="X213">
            <v>181024.28000000003</v>
          </cell>
          <cell r="Y213">
            <v>72426.430000000124</v>
          </cell>
          <cell r="Z213">
            <v>253450.71000000014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3275.8</v>
          </cell>
          <cell r="D215">
            <v>0</v>
          </cell>
          <cell r="E215">
            <v>3275.8</v>
          </cell>
          <cell r="F215">
            <v>8282.7900000000009</v>
          </cell>
          <cell r="H215">
            <v>8282.7900000000009</v>
          </cell>
          <cell r="J215">
            <v>2211.0500000000002</v>
          </cell>
          <cell r="K215">
            <v>2211.0500000000002</v>
          </cell>
          <cell r="L215">
            <v>11558.59</v>
          </cell>
          <cell r="M215">
            <v>2211.0500000000002</v>
          </cell>
          <cell r="N215">
            <v>13769.64</v>
          </cell>
          <cell r="O215">
            <v>16511.330000000002</v>
          </cell>
          <cell r="P215">
            <v>0</v>
          </cell>
          <cell r="Q215">
            <v>16511.330000000002</v>
          </cell>
          <cell r="R215">
            <v>49903.44</v>
          </cell>
          <cell r="S215">
            <v>0</v>
          </cell>
          <cell r="T215">
            <v>49903.44</v>
          </cell>
          <cell r="U215">
            <v>0</v>
          </cell>
          <cell r="V215">
            <v>25739.649999999998</v>
          </cell>
          <cell r="W215">
            <v>25739.649999999998</v>
          </cell>
          <cell r="X215">
            <v>66414.77</v>
          </cell>
          <cell r="Y215">
            <v>25739.649999999998</v>
          </cell>
          <cell r="Z215">
            <v>92154.42</v>
          </cell>
        </row>
        <row r="216">
          <cell r="A216" t="str">
            <v>54004-02</v>
          </cell>
          <cell r="B216" t="str">
            <v>Insurance - Other</v>
          </cell>
          <cell r="C216">
            <v>1435.48</v>
          </cell>
          <cell r="E216">
            <v>1435.48</v>
          </cell>
          <cell r="F216">
            <v>3629.57</v>
          </cell>
          <cell r="H216">
            <v>3629.57</v>
          </cell>
          <cell r="J216">
            <v>968.9</v>
          </cell>
          <cell r="K216">
            <v>968.9</v>
          </cell>
          <cell r="L216">
            <v>5065.05</v>
          </cell>
          <cell r="M216">
            <v>968.9</v>
          </cell>
          <cell r="N216">
            <v>6033.95</v>
          </cell>
          <cell r="O216">
            <v>7426.98</v>
          </cell>
          <cell r="P216">
            <v>0</v>
          </cell>
          <cell r="Q216">
            <v>7426.98</v>
          </cell>
          <cell r="R216">
            <v>21983.65</v>
          </cell>
          <cell r="S216">
            <v>0</v>
          </cell>
          <cell r="T216">
            <v>21983.65</v>
          </cell>
          <cell r="U216">
            <v>0</v>
          </cell>
          <cell r="V216">
            <v>11826.859999999999</v>
          </cell>
          <cell r="W216">
            <v>11826.859999999999</v>
          </cell>
          <cell r="X216">
            <v>29410.63</v>
          </cell>
          <cell r="Y216">
            <v>11826.859999999999</v>
          </cell>
          <cell r="Z216">
            <v>41237.49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31324.06</v>
          </cell>
          <cell r="D218">
            <v>0</v>
          </cell>
          <cell r="E218">
            <v>31324.06</v>
          </cell>
          <cell r="F218">
            <v>79202.259999999995</v>
          </cell>
          <cell r="H218">
            <v>79202.259999999995</v>
          </cell>
          <cell r="J218">
            <v>21142.68</v>
          </cell>
          <cell r="K218">
            <v>21142.68</v>
          </cell>
          <cell r="L218">
            <v>110526.31999999999</v>
          </cell>
          <cell r="M218">
            <v>21142.68</v>
          </cell>
          <cell r="N218">
            <v>131669</v>
          </cell>
          <cell r="O218">
            <v>155200.63</v>
          </cell>
          <cell r="P218">
            <v>0</v>
          </cell>
          <cell r="Q218">
            <v>155200.63</v>
          </cell>
          <cell r="R218">
            <v>440764.83</v>
          </cell>
          <cell r="S218">
            <v>0</v>
          </cell>
          <cell r="T218">
            <v>440764.83</v>
          </cell>
          <cell r="U218">
            <v>0</v>
          </cell>
          <cell r="V218">
            <v>219607.53999999998</v>
          </cell>
          <cell r="W218">
            <v>219607.53999999998</v>
          </cell>
          <cell r="X218">
            <v>595965.46</v>
          </cell>
          <cell r="Y218">
            <v>219607.53999999998</v>
          </cell>
          <cell r="Z218">
            <v>815573</v>
          </cell>
        </row>
        <row r="219">
          <cell r="A219" t="str">
            <v>54005-02</v>
          </cell>
          <cell r="B219" t="str">
            <v>Vehicle Maintenance</v>
          </cell>
          <cell r="C219">
            <v>2865.5</v>
          </cell>
          <cell r="D219">
            <v>0</v>
          </cell>
          <cell r="E219">
            <v>2865.5</v>
          </cell>
          <cell r="F219">
            <v>7245.37</v>
          </cell>
          <cell r="H219">
            <v>7245.37</v>
          </cell>
          <cell r="J219">
            <v>1934.12</v>
          </cell>
          <cell r="K219">
            <v>1934.12</v>
          </cell>
          <cell r="L219">
            <v>10110.869999999999</v>
          </cell>
          <cell r="M219">
            <v>1934.12</v>
          </cell>
          <cell r="N219">
            <v>12044.989999999998</v>
          </cell>
          <cell r="O219">
            <v>45894</v>
          </cell>
          <cell r="P219">
            <v>0</v>
          </cell>
          <cell r="Q219">
            <v>45894</v>
          </cell>
          <cell r="R219">
            <v>126040.40999999999</v>
          </cell>
          <cell r="S219">
            <v>0</v>
          </cell>
          <cell r="T219">
            <v>126040.40999999999</v>
          </cell>
          <cell r="U219">
            <v>0</v>
          </cell>
          <cell r="V219">
            <v>53264.29</v>
          </cell>
          <cell r="W219">
            <v>53264.29</v>
          </cell>
          <cell r="X219">
            <v>171934.40999999997</v>
          </cell>
          <cell r="Y219">
            <v>53264.29</v>
          </cell>
          <cell r="Z219">
            <v>225198.69999999998</v>
          </cell>
        </row>
        <row r="220">
          <cell r="A220" t="str">
            <v>54005-04</v>
          </cell>
          <cell r="B220" t="str">
            <v>Car tax</v>
          </cell>
          <cell r="C220">
            <v>683.49</v>
          </cell>
          <cell r="D220">
            <v>0</v>
          </cell>
          <cell r="E220">
            <v>683.49</v>
          </cell>
          <cell r="F220">
            <v>1728.2</v>
          </cell>
          <cell r="H220">
            <v>1728.2</v>
          </cell>
          <cell r="J220">
            <v>461.34</v>
          </cell>
          <cell r="K220">
            <v>461.34</v>
          </cell>
          <cell r="L220">
            <v>2411.69</v>
          </cell>
          <cell r="M220">
            <v>461.34</v>
          </cell>
          <cell r="N220">
            <v>2873.03</v>
          </cell>
          <cell r="O220">
            <v>4147.37</v>
          </cell>
          <cell r="P220">
            <v>0</v>
          </cell>
          <cell r="Q220">
            <v>4147.37</v>
          </cell>
          <cell r="R220">
            <v>12570.12</v>
          </cell>
          <cell r="S220">
            <v>0</v>
          </cell>
          <cell r="T220">
            <v>12570.12</v>
          </cell>
          <cell r="U220">
            <v>0</v>
          </cell>
          <cell r="V220">
            <v>6956.96</v>
          </cell>
          <cell r="W220">
            <v>6956.96</v>
          </cell>
          <cell r="X220">
            <v>16717.490000000002</v>
          </cell>
          <cell r="Y220">
            <v>6956.96</v>
          </cell>
          <cell r="Z220">
            <v>23674.45</v>
          </cell>
        </row>
        <row r="221">
          <cell r="A221" t="str">
            <v>54005-05</v>
          </cell>
          <cell r="B221" t="str">
            <v>Local Conveyance</v>
          </cell>
          <cell r="C221">
            <v>740.34</v>
          </cell>
          <cell r="D221">
            <v>0</v>
          </cell>
          <cell r="E221">
            <v>740.34</v>
          </cell>
          <cell r="F221">
            <v>1871.95</v>
          </cell>
          <cell r="H221">
            <v>1871.95</v>
          </cell>
          <cell r="J221">
            <v>499.71</v>
          </cell>
          <cell r="K221">
            <v>499.71</v>
          </cell>
          <cell r="L221">
            <v>2612.29</v>
          </cell>
          <cell r="M221">
            <v>499.71</v>
          </cell>
          <cell r="N221">
            <v>3112</v>
          </cell>
          <cell r="O221">
            <v>6966.4800000000005</v>
          </cell>
          <cell r="P221">
            <v>0</v>
          </cell>
          <cell r="Q221">
            <v>6966.4800000000005</v>
          </cell>
          <cell r="R221">
            <v>20542.04</v>
          </cell>
          <cell r="S221">
            <v>0</v>
          </cell>
          <cell r="T221">
            <v>20542.04</v>
          </cell>
          <cell r="U221">
            <v>0</v>
          </cell>
          <cell r="V221">
            <v>10670.48</v>
          </cell>
          <cell r="W221">
            <v>10670.48</v>
          </cell>
          <cell r="X221">
            <v>27508.52</v>
          </cell>
          <cell r="Y221">
            <v>10670.48</v>
          </cell>
          <cell r="Z221">
            <v>38179</v>
          </cell>
        </row>
        <row r="222">
          <cell r="A222" t="str">
            <v>54005-06</v>
          </cell>
          <cell r="B222" t="str">
            <v>Vehicle Rental</v>
          </cell>
          <cell r="C222">
            <v>29307.27</v>
          </cell>
          <cell r="D222">
            <v>0</v>
          </cell>
          <cell r="E222">
            <v>29307.27</v>
          </cell>
          <cell r="F222">
            <v>74102.850000000006</v>
          </cell>
          <cell r="H222">
            <v>74102.850000000006</v>
          </cell>
          <cell r="J222">
            <v>19781.419999999998</v>
          </cell>
          <cell r="K222">
            <v>19781.419999999998</v>
          </cell>
          <cell r="L222">
            <v>103410.12000000001</v>
          </cell>
          <cell r="M222">
            <v>19781.419999999998</v>
          </cell>
          <cell r="N222">
            <v>123191.54000000001</v>
          </cell>
          <cell r="O222">
            <v>171747.18</v>
          </cell>
          <cell r="P222">
            <v>0</v>
          </cell>
          <cell r="Q222">
            <v>171747.18</v>
          </cell>
          <cell r="R222">
            <v>508545.37</v>
          </cell>
          <cell r="S222">
            <v>0</v>
          </cell>
          <cell r="T222">
            <v>508545.37</v>
          </cell>
          <cell r="U222">
            <v>0</v>
          </cell>
          <cell r="V222">
            <v>275572.99</v>
          </cell>
          <cell r="W222">
            <v>275572.99</v>
          </cell>
          <cell r="X222">
            <v>680292.55</v>
          </cell>
          <cell r="Y222">
            <v>275572.99</v>
          </cell>
          <cell r="Z222">
            <v>955865.54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8596.44</v>
          </cell>
          <cell r="D224">
            <v>0</v>
          </cell>
          <cell r="E224">
            <v>8980.64</v>
          </cell>
          <cell r="F224">
            <v>21735.93</v>
          </cell>
          <cell r="H224">
            <v>21301.59</v>
          </cell>
          <cell r="J224">
            <v>5802.31</v>
          </cell>
          <cell r="K224">
            <v>5802.31</v>
          </cell>
          <cell r="L224">
            <v>30332.370000000003</v>
          </cell>
          <cell r="M224">
            <v>5802.31</v>
          </cell>
          <cell r="N224">
            <v>36134.68</v>
          </cell>
          <cell r="O224">
            <v>68580.069999999992</v>
          </cell>
          <cell r="P224">
            <v>0</v>
          </cell>
          <cell r="Q224">
            <v>68580.069999999992</v>
          </cell>
          <cell r="R224">
            <v>208292.28</v>
          </cell>
          <cell r="S224">
            <v>0</v>
          </cell>
          <cell r="T224">
            <v>208292.28</v>
          </cell>
          <cell r="U224">
            <v>0</v>
          </cell>
          <cell r="V224">
            <v>117330.95999999999</v>
          </cell>
          <cell r="W224">
            <v>117330.95999999999</v>
          </cell>
          <cell r="X224">
            <v>276872.34999999998</v>
          </cell>
          <cell r="Y224">
            <v>117330.95999999999</v>
          </cell>
          <cell r="Z224">
            <v>394203.30999999994</v>
          </cell>
        </row>
        <row r="225">
          <cell r="A225" t="str">
            <v>54006-02</v>
          </cell>
          <cell r="B225" t="str">
            <v>Postage &amp; Courier</v>
          </cell>
          <cell r="C225">
            <v>335.91</v>
          </cell>
          <cell r="D225">
            <v>0</v>
          </cell>
          <cell r="E225">
            <v>335.91</v>
          </cell>
          <cell r="F225">
            <v>849.36</v>
          </cell>
          <cell r="H225">
            <v>849.36</v>
          </cell>
          <cell r="J225">
            <v>226.73</v>
          </cell>
          <cell r="K225">
            <v>226.73</v>
          </cell>
          <cell r="L225">
            <v>1185.27</v>
          </cell>
          <cell r="M225">
            <v>226.73</v>
          </cell>
          <cell r="N225">
            <v>1412</v>
          </cell>
          <cell r="O225">
            <v>802.67000000000007</v>
          </cell>
          <cell r="P225">
            <v>0</v>
          </cell>
          <cell r="Q225">
            <v>802.67000000000007</v>
          </cell>
          <cell r="R225">
            <v>2378.09</v>
          </cell>
          <cell r="S225">
            <v>0</v>
          </cell>
          <cell r="T225">
            <v>2378.09</v>
          </cell>
          <cell r="U225">
            <v>0</v>
          </cell>
          <cell r="V225">
            <v>1105.24</v>
          </cell>
          <cell r="W225">
            <v>1105.24</v>
          </cell>
          <cell r="X225">
            <v>3180.76</v>
          </cell>
          <cell r="Y225">
            <v>1105.24</v>
          </cell>
          <cell r="Z225">
            <v>4286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5015.84</v>
          </cell>
          <cell r="D227">
            <v>0</v>
          </cell>
          <cell r="E227">
            <v>5015.84</v>
          </cell>
          <cell r="F227">
            <v>19033.7</v>
          </cell>
          <cell r="H227">
            <v>19033.7</v>
          </cell>
          <cell r="J227">
            <v>4600.46</v>
          </cell>
          <cell r="K227">
            <v>4600.46</v>
          </cell>
          <cell r="L227">
            <v>24049.54</v>
          </cell>
          <cell r="M227">
            <v>4600.46</v>
          </cell>
          <cell r="N227">
            <v>28650</v>
          </cell>
          <cell r="O227">
            <v>19134.239999999998</v>
          </cell>
          <cell r="P227">
            <v>0</v>
          </cell>
          <cell r="Q227">
            <v>19134.239999999998</v>
          </cell>
          <cell r="R227">
            <v>71386.960000000006</v>
          </cell>
          <cell r="S227">
            <v>0</v>
          </cell>
          <cell r="T227">
            <v>71386.960000000006</v>
          </cell>
          <cell r="U227">
            <v>0</v>
          </cell>
          <cell r="V227">
            <v>36557.01</v>
          </cell>
          <cell r="W227">
            <v>36557.01</v>
          </cell>
          <cell r="X227">
            <v>90521.200000000012</v>
          </cell>
          <cell r="Y227">
            <v>36557.01</v>
          </cell>
          <cell r="Z227">
            <v>127078.21000000002</v>
          </cell>
        </row>
        <row r="228">
          <cell r="A228" t="str">
            <v>54007-02</v>
          </cell>
          <cell r="B228" t="str">
            <v>Office Supplies</v>
          </cell>
          <cell r="C228">
            <v>4054.45</v>
          </cell>
          <cell r="D228">
            <v>0</v>
          </cell>
          <cell r="E228">
            <v>4054.45</v>
          </cell>
          <cell r="F228">
            <v>10251.6</v>
          </cell>
          <cell r="H228">
            <v>10251.6</v>
          </cell>
          <cell r="J228">
            <v>2736.62</v>
          </cell>
          <cell r="K228">
            <v>2736.62</v>
          </cell>
          <cell r="L228">
            <v>14306.05</v>
          </cell>
          <cell r="M228">
            <v>2736.62</v>
          </cell>
          <cell r="N228">
            <v>17042.669999999998</v>
          </cell>
          <cell r="O228">
            <v>19950.52</v>
          </cell>
          <cell r="P228">
            <v>0</v>
          </cell>
          <cell r="Q228">
            <v>19950.52</v>
          </cell>
          <cell r="R228">
            <v>57257.57</v>
          </cell>
          <cell r="S228">
            <v>0</v>
          </cell>
          <cell r="T228">
            <v>57257.57</v>
          </cell>
          <cell r="U228">
            <v>0</v>
          </cell>
          <cell r="V228">
            <v>30868.719999999998</v>
          </cell>
          <cell r="W228">
            <v>30868.719999999998</v>
          </cell>
          <cell r="X228">
            <v>77208.09</v>
          </cell>
          <cell r="Y228">
            <v>30868.719999999998</v>
          </cell>
          <cell r="Z228">
            <v>108076.81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724.05</v>
          </cell>
          <cell r="D231">
            <v>0</v>
          </cell>
          <cell r="E231">
            <v>724.05</v>
          </cell>
          <cell r="F231">
            <v>1830.75</v>
          </cell>
          <cell r="H231">
            <v>1830.75</v>
          </cell>
          <cell r="J231">
            <v>488.72</v>
          </cell>
          <cell r="K231">
            <v>488.72</v>
          </cell>
          <cell r="L231">
            <v>2554.8000000000002</v>
          </cell>
          <cell r="M231">
            <v>488.72</v>
          </cell>
          <cell r="N231">
            <v>3043.5200000000004</v>
          </cell>
          <cell r="O231">
            <v>17489.88</v>
          </cell>
          <cell r="P231">
            <v>0</v>
          </cell>
          <cell r="Q231">
            <v>17489.88</v>
          </cell>
          <cell r="R231">
            <v>55172.03</v>
          </cell>
          <cell r="S231">
            <v>0</v>
          </cell>
          <cell r="T231">
            <v>55172.03</v>
          </cell>
          <cell r="U231">
            <v>0</v>
          </cell>
          <cell r="V231">
            <v>30112.61</v>
          </cell>
          <cell r="W231">
            <v>30112.61</v>
          </cell>
          <cell r="X231">
            <v>72661.91</v>
          </cell>
          <cell r="Y231">
            <v>30112.61</v>
          </cell>
          <cell r="Z231">
            <v>102774.52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194.13</v>
          </cell>
          <cell r="D233">
            <v>0</v>
          </cell>
          <cell r="E233">
            <v>194.13</v>
          </cell>
          <cell r="F233">
            <v>490.84</v>
          </cell>
          <cell r="H233">
            <v>490.84</v>
          </cell>
          <cell r="J233">
            <v>131.03</v>
          </cell>
          <cell r="K233">
            <v>131.03</v>
          </cell>
          <cell r="L233">
            <v>684.97</v>
          </cell>
          <cell r="M233">
            <v>131.03</v>
          </cell>
          <cell r="N233">
            <v>816</v>
          </cell>
          <cell r="O233">
            <v>932.2</v>
          </cell>
          <cell r="P233">
            <v>0</v>
          </cell>
          <cell r="Q233">
            <v>932.2</v>
          </cell>
          <cell r="R233">
            <v>2808.4700000000003</v>
          </cell>
          <cell r="S233">
            <v>0</v>
          </cell>
          <cell r="T233">
            <v>2808.4700000000003</v>
          </cell>
          <cell r="U233">
            <v>0</v>
          </cell>
          <cell r="V233">
            <v>1454.33</v>
          </cell>
          <cell r="W233">
            <v>1454.33</v>
          </cell>
          <cell r="X233">
            <v>3740.67</v>
          </cell>
          <cell r="Y233">
            <v>1454.33</v>
          </cell>
          <cell r="Z233">
            <v>5195</v>
          </cell>
        </row>
        <row r="234">
          <cell r="A234" t="str">
            <v>54009-02</v>
          </cell>
          <cell r="B234" t="str">
            <v>Club Membership</v>
          </cell>
          <cell r="C234">
            <v>4282.2</v>
          </cell>
          <cell r="D234">
            <v>0</v>
          </cell>
          <cell r="E234">
            <v>4282.2</v>
          </cell>
          <cell r="F234">
            <v>10827.46</v>
          </cell>
          <cell r="H234">
            <v>10827.46</v>
          </cell>
          <cell r="J234">
            <v>2890.34</v>
          </cell>
          <cell r="K234">
            <v>2890.34</v>
          </cell>
          <cell r="L234">
            <v>15109.66</v>
          </cell>
          <cell r="M234">
            <v>2890.34</v>
          </cell>
          <cell r="N234">
            <v>18000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3799.03</v>
          </cell>
          <cell r="D236">
            <v>0</v>
          </cell>
          <cell r="E236">
            <v>3799.03</v>
          </cell>
          <cell r="F236">
            <v>9605.76</v>
          </cell>
          <cell r="H236">
            <v>9605.76</v>
          </cell>
          <cell r="J236">
            <v>2564.21</v>
          </cell>
          <cell r="K236">
            <v>2564.21</v>
          </cell>
          <cell r="L236">
            <v>13404.79</v>
          </cell>
          <cell r="M236">
            <v>2564.21</v>
          </cell>
          <cell r="N236">
            <v>15969</v>
          </cell>
          <cell r="O236">
            <v>87750.94</v>
          </cell>
          <cell r="P236">
            <v>0</v>
          </cell>
          <cell r="Q236">
            <v>87750.94</v>
          </cell>
          <cell r="R236">
            <v>263973.07</v>
          </cell>
          <cell r="S236">
            <v>0</v>
          </cell>
          <cell r="T236">
            <v>263973.07</v>
          </cell>
          <cell r="U236">
            <v>0</v>
          </cell>
          <cell r="V236">
            <v>144633.84</v>
          </cell>
          <cell r="W236">
            <v>144633.84</v>
          </cell>
          <cell r="X236">
            <v>351724.01</v>
          </cell>
          <cell r="Y236">
            <v>144633.84</v>
          </cell>
          <cell r="Z236">
            <v>496357.85</v>
          </cell>
        </row>
        <row r="237">
          <cell r="A237" t="str">
            <v>54010-02</v>
          </cell>
          <cell r="B237" t="str">
            <v>Sports &amp; Staff Party</v>
          </cell>
          <cell r="C237">
            <v>15939.3</v>
          </cell>
          <cell r="D237">
            <v>0</v>
          </cell>
          <cell r="E237">
            <v>15939.3</v>
          </cell>
          <cell r="F237">
            <v>40302.21</v>
          </cell>
          <cell r="H237">
            <v>40302.21</v>
          </cell>
          <cell r="J237">
            <v>10758.49</v>
          </cell>
          <cell r="K237">
            <v>10758.49</v>
          </cell>
          <cell r="L237">
            <v>56241.509999999995</v>
          </cell>
          <cell r="M237">
            <v>10758.49</v>
          </cell>
          <cell r="N237">
            <v>67000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249967.22999999998</v>
          </cell>
          <cell r="S237">
            <v>0</v>
          </cell>
          <cell r="T237">
            <v>249967.22999999998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334715.52999999997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625.27</v>
          </cell>
          <cell r="P238">
            <v>0</v>
          </cell>
          <cell r="Q238">
            <v>625.27</v>
          </cell>
          <cell r="R238">
            <v>1919.92</v>
          </cell>
          <cell r="S238">
            <v>0</v>
          </cell>
          <cell r="T238">
            <v>1919.92</v>
          </cell>
          <cell r="U238">
            <v>0</v>
          </cell>
          <cell r="V238">
            <v>764.81</v>
          </cell>
          <cell r="W238">
            <v>764.81</v>
          </cell>
          <cell r="X238">
            <v>2545.19</v>
          </cell>
          <cell r="Y238">
            <v>764.81</v>
          </cell>
          <cell r="Z238">
            <v>3310</v>
          </cell>
        </row>
        <row r="239">
          <cell r="A239" t="str">
            <v>54010-04</v>
          </cell>
          <cell r="B239" t="str">
            <v>Good Attendance</v>
          </cell>
          <cell r="C239">
            <v>21886.799999999999</v>
          </cell>
          <cell r="D239">
            <v>0</v>
          </cell>
          <cell r="E239">
            <v>21886.799999999999</v>
          </cell>
          <cell r="F239">
            <v>55340.35</v>
          </cell>
          <cell r="H239">
            <v>55340.35</v>
          </cell>
          <cell r="J239">
            <v>14772.85</v>
          </cell>
          <cell r="K239">
            <v>14772.85</v>
          </cell>
          <cell r="L239">
            <v>77227.149999999994</v>
          </cell>
          <cell r="M239">
            <v>14772.85</v>
          </cell>
          <cell r="N239">
            <v>92000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343238.58999999997</v>
          </cell>
          <cell r="S239">
            <v>0</v>
          </cell>
          <cell r="T239">
            <v>343238.58999999997</v>
          </cell>
          <cell r="U239">
            <v>0</v>
          </cell>
          <cell r="V239">
            <v>184390.61000000002</v>
          </cell>
          <cell r="W239">
            <v>184390.61000000002</v>
          </cell>
          <cell r="X239">
            <v>459609.38999999996</v>
          </cell>
          <cell r="Y239">
            <v>184390.61000000002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5947.5</v>
          </cell>
          <cell r="D241">
            <v>0</v>
          </cell>
          <cell r="E241">
            <v>5947.5</v>
          </cell>
          <cell r="F241">
            <v>15038.14</v>
          </cell>
          <cell r="H241">
            <v>15038.14</v>
          </cell>
          <cell r="J241">
            <v>4014.36</v>
          </cell>
          <cell r="K241">
            <v>4014.36</v>
          </cell>
          <cell r="L241">
            <v>20985.64</v>
          </cell>
          <cell r="M241">
            <v>4014.36</v>
          </cell>
          <cell r="N241">
            <v>25000</v>
          </cell>
          <cell r="O241">
            <v>36157.490000000005</v>
          </cell>
          <cell r="P241">
            <v>0</v>
          </cell>
          <cell r="Q241">
            <v>36157.490000000005</v>
          </cell>
          <cell r="R241">
            <v>106322</v>
          </cell>
          <cell r="S241">
            <v>0</v>
          </cell>
          <cell r="T241">
            <v>106322</v>
          </cell>
          <cell r="U241">
            <v>0</v>
          </cell>
          <cell r="V241">
            <v>56590.51</v>
          </cell>
          <cell r="W241">
            <v>56590.51</v>
          </cell>
          <cell r="X241">
            <v>142479.49</v>
          </cell>
          <cell r="Y241">
            <v>56590.51</v>
          </cell>
          <cell r="Z241">
            <v>199070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7008.53</v>
          </cell>
          <cell r="D242">
            <v>0</v>
          </cell>
          <cell r="E242">
            <v>7008.53</v>
          </cell>
          <cell r="F242">
            <v>17720.939999999999</v>
          </cell>
          <cell r="H242">
            <v>17720.939999999999</v>
          </cell>
          <cell r="J242">
            <v>4730.53</v>
          </cell>
          <cell r="K242">
            <v>4730.53</v>
          </cell>
          <cell r="L242">
            <v>24729.469999999998</v>
          </cell>
          <cell r="M242">
            <v>4730.53</v>
          </cell>
          <cell r="N242">
            <v>29459.999999999996</v>
          </cell>
          <cell r="O242">
            <v>101093.59</v>
          </cell>
          <cell r="P242">
            <v>0</v>
          </cell>
          <cell r="Q242">
            <v>101093.59</v>
          </cell>
          <cell r="R242">
            <v>213981.75</v>
          </cell>
          <cell r="S242">
            <v>0</v>
          </cell>
          <cell r="T242">
            <v>213981.75</v>
          </cell>
          <cell r="U242">
            <v>0</v>
          </cell>
          <cell r="V242">
            <v>109044.70999999999</v>
          </cell>
          <cell r="W242">
            <v>109044.70999999999</v>
          </cell>
          <cell r="X242">
            <v>315075.33999999997</v>
          </cell>
          <cell r="Y242">
            <v>109044.70999999999</v>
          </cell>
          <cell r="Z242">
            <v>424120.04999999993</v>
          </cell>
        </row>
        <row r="243">
          <cell r="A243" t="str">
            <v>54011-03</v>
          </cell>
          <cell r="B243" t="str">
            <v>Management Fee</v>
          </cell>
          <cell r="C243">
            <v>29380.65</v>
          </cell>
          <cell r="D243">
            <v>0</v>
          </cell>
          <cell r="E243">
            <v>29380.65</v>
          </cell>
          <cell r="F243">
            <v>74288.399999999994</v>
          </cell>
          <cell r="H243">
            <v>74288.399999999994</v>
          </cell>
          <cell r="J243">
            <v>19830.95</v>
          </cell>
          <cell r="K243">
            <v>19830.95</v>
          </cell>
          <cell r="L243">
            <v>103669.04999999999</v>
          </cell>
          <cell r="M243">
            <v>19830.95</v>
          </cell>
          <cell r="N243">
            <v>123499.99999999999</v>
          </cell>
          <cell r="O243">
            <v>156215.15</v>
          </cell>
          <cell r="P243">
            <v>0</v>
          </cell>
          <cell r="Q243">
            <v>156215.15</v>
          </cell>
          <cell r="R243">
            <v>460760.48</v>
          </cell>
          <cell r="S243">
            <v>0</v>
          </cell>
          <cell r="T243">
            <v>460760.48</v>
          </cell>
          <cell r="U243">
            <v>0</v>
          </cell>
          <cell r="V243">
            <v>247524.37000000002</v>
          </cell>
          <cell r="W243">
            <v>247524.37000000002</v>
          </cell>
          <cell r="X243">
            <v>616975.63</v>
          </cell>
          <cell r="Y243">
            <v>247524.37000000002</v>
          </cell>
          <cell r="Z243">
            <v>864500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986.34</v>
          </cell>
          <cell r="D247">
            <v>0</v>
          </cell>
          <cell r="E247">
            <v>986.34</v>
          </cell>
          <cell r="F247">
            <v>2493.92</v>
          </cell>
          <cell r="H247">
            <v>2493.92</v>
          </cell>
          <cell r="J247">
            <v>665.74</v>
          </cell>
          <cell r="K247">
            <v>665.74</v>
          </cell>
          <cell r="L247">
            <v>3480.26</v>
          </cell>
          <cell r="M247">
            <v>665.74</v>
          </cell>
          <cell r="N247">
            <v>4146</v>
          </cell>
          <cell r="O247">
            <v>7482.08</v>
          </cell>
          <cell r="P247">
            <v>0</v>
          </cell>
          <cell r="Q247">
            <v>7482.08</v>
          </cell>
          <cell r="R247">
            <v>22486.019999999997</v>
          </cell>
          <cell r="S247">
            <v>0</v>
          </cell>
          <cell r="T247">
            <v>22486.019999999997</v>
          </cell>
          <cell r="U247">
            <v>0</v>
          </cell>
          <cell r="V247">
            <v>11208.9</v>
          </cell>
          <cell r="W247">
            <v>11208.9</v>
          </cell>
          <cell r="X247">
            <v>29968.1</v>
          </cell>
          <cell r="Y247">
            <v>11208.9</v>
          </cell>
          <cell r="Z247">
            <v>41177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386.83</v>
          </cell>
          <cell r="D249">
            <v>0</v>
          </cell>
          <cell r="E249">
            <v>386.83</v>
          </cell>
          <cell r="F249">
            <v>978.08</v>
          </cell>
          <cell r="H249">
            <v>978.08</v>
          </cell>
          <cell r="J249">
            <v>261.08999999999997</v>
          </cell>
          <cell r="K249">
            <v>261.08999999999997</v>
          </cell>
          <cell r="L249">
            <v>1364.91</v>
          </cell>
          <cell r="M249">
            <v>261.08999999999997</v>
          </cell>
          <cell r="N249">
            <v>1626</v>
          </cell>
          <cell r="O249">
            <v>2018.03</v>
          </cell>
          <cell r="P249">
            <v>0</v>
          </cell>
          <cell r="Q249">
            <v>2018.03</v>
          </cell>
          <cell r="R249">
            <v>5963.71</v>
          </cell>
          <cell r="S249">
            <v>0</v>
          </cell>
          <cell r="T249">
            <v>5963.71</v>
          </cell>
          <cell r="U249">
            <v>0</v>
          </cell>
          <cell r="V249">
            <v>3191.26</v>
          </cell>
          <cell r="W249">
            <v>3191.26</v>
          </cell>
          <cell r="X249">
            <v>7981.74</v>
          </cell>
          <cell r="Y249">
            <v>3191.26</v>
          </cell>
          <cell r="Z249">
            <v>11173</v>
          </cell>
        </row>
        <row r="250">
          <cell r="A250" t="str">
            <v>54014-02</v>
          </cell>
          <cell r="B250" t="str">
            <v>Property Tax</v>
          </cell>
          <cell r="C250">
            <v>6259.15</v>
          </cell>
          <cell r="D250">
            <v>0</v>
          </cell>
          <cell r="E250">
            <v>6259.15</v>
          </cell>
          <cell r="F250">
            <v>15826.14</v>
          </cell>
          <cell r="H250">
            <v>15826.14</v>
          </cell>
          <cell r="J250">
            <v>4224.71</v>
          </cell>
          <cell r="K250">
            <v>4224.71</v>
          </cell>
          <cell r="L250">
            <v>22085.29</v>
          </cell>
          <cell r="M250">
            <v>4224.71</v>
          </cell>
          <cell r="N250">
            <v>26310</v>
          </cell>
          <cell r="O250">
            <v>34594.32</v>
          </cell>
          <cell r="P250">
            <v>0</v>
          </cell>
          <cell r="Q250">
            <v>34594.32</v>
          </cell>
          <cell r="R250">
            <v>96490.27</v>
          </cell>
          <cell r="S250">
            <v>0</v>
          </cell>
          <cell r="T250">
            <v>96490.27</v>
          </cell>
          <cell r="U250">
            <v>0</v>
          </cell>
          <cell r="V250">
            <v>51633.409999999996</v>
          </cell>
          <cell r="W250">
            <v>51633.409999999996</v>
          </cell>
          <cell r="X250">
            <v>131084.59</v>
          </cell>
          <cell r="Y250">
            <v>51633.409999999996</v>
          </cell>
          <cell r="Z250">
            <v>182718</v>
          </cell>
        </row>
        <row r="251">
          <cell r="A251" t="str">
            <v>54014-03</v>
          </cell>
          <cell r="B251" t="str">
            <v>Duty Stamp</v>
          </cell>
          <cell r="C251">
            <v>30.93</v>
          </cell>
          <cell r="D251">
            <v>0</v>
          </cell>
          <cell r="E251">
            <v>30.93</v>
          </cell>
          <cell r="F251">
            <v>78.2</v>
          </cell>
          <cell r="H251">
            <v>78.2</v>
          </cell>
          <cell r="J251">
            <v>20.87</v>
          </cell>
          <cell r="K251">
            <v>20.87</v>
          </cell>
          <cell r="L251">
            <v>109.13</v>
          </cell>
          <cell r="M251">
            <v>20.87</v>
          </cell>
          <cell r="N251">
            <v>130</v>
          </cell>
          <cell r="O251">
            <v>43.64</v>
          </cell>
          <cell r="P251">
            <v>0</v>
          </cell>
          <cell r="Q251">
            <v>43.64</v>
          </cell>
          <cell r="R251">
            <v>119.83000000000001</v>
          </cell>
          <cell r="S251">
            <v>0</v>
          </cell>
          <cell r="T251">
            <v>119.83000000000001</v>
          </cell>
          <cell r="U251">
            <v>0</v>
          </cell>
          <cell r="V251">
            <v>46.53</v>
          </cell>
          <cell r="W251">
            <v>46.53</v>
          </cell>
          <cell r="X251">
            <v>163.47000000000003</v>
          </cell>
          <cell r="Y251">
            <v>46.53</v>
          </cell>
          <cell r="Z251">
            <v>210.00000000000003</v>
          </cell>
        </row>
        <row r="252">
          <cell r="A252" t="str">
            <v>54014-04</v>
          </cell>
          <cell r="B252" t="str">
            <v>Special Business Tax</v>
          </cell>
          <cell r="C252">
            <v>18.78</v>
          </cell>
          <cell r="D252">
            <v>0</v>
          </cell>
          <cell r="E252">
            <v>18.78</v>
          </cell>
          <cell r="F252">
            <v>47.48</v>
          </cell>
          <cell r="H252">
            <v>47.48</v>
          </cell>
          <cell r="J252">
            <v>12.68</v>
          </cell>
          <cell r="K252">
            <v>12.68</v>
          </cell>
          <cell r="L252">
            <v>66.259999999999991</v>
          </cell>
          <cell r="M252">
            <v>12.68</v>
          </cell>
          <cell r="N252">
            <v>78.94</v>
          </cell>
          <cell r="O252">
            <v>3141.69</v>
          </cell>
          <cell r="P252">
            <v>0</v>
          </cell>
          <cell r="Q252">
            <v>3141.69</v>
          </cell>
          <cell r="R252">
            <v>7704.03</v>
          </cell>
          <cell r="S252">
            <v>0</v>
          </cell>
          <cell r="T252">
            <v>7704.03</v>
          </cell>
          <cell r="U252">
            <v>0</v>
          </cell>
          <cell r="V252">
            <v>3524.0099999999998</v>
          </cell>
          <cell r="W252">
            <v>3524.0099999999998</v>
          </cell>
          <cell r="X252">
            <v>10845.72</v>
          </cell>
          <cell r="Y252">
            <v>3524.0099999999998</v>
          </cell>
          <cell r="Z252">
            <v>14369.73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686.93</v>
          </cell>
          <cell r="D254">
            <v>0</v>
          </cell>
          <cell r="E254">
            <v>686.93</v>
          </cell>
          <cell r="F254">
            <v>1736.88</v>
          </cell>
          <cell r="H254">
            <v>1736.88</v>
          </cell>
          <cell r="J254">
            <v>463.65</v>
          </cell>
          <cell r="K254">
            <v>463.65</v>
          </cell>
          <cell r="L254">
            <v>2423.81</v>
          </cell>
          <cell r="M254">
            <v>463.65</v>
          </cell>
          <cell r="N254">
            <v>2887.46</v>
          </cell>
          <cell r="O254">
            <v>3566.52</v>
          </cell>
          <cell r="P254">
            <v>0</v>
          </cell>
          <cell r="Q254">
            <v>3566.52</v>
          </cell>
          <cell r="R254">
            <v>10546.920000000002</v>
          </cell>
          <cell r="S254">
            <v>0</v>
          </cell>
          <cell r="T254">
            <v>10546.920000000002</v>
          </cell>
          <cell r="U254">
            <v>0</v>
          </cell>
          <cell r="V254">
            <v>5633.07</v>
          </cell>
          <cell r="W254">
            <v>5633.07</v>
          </cell>
          <cell r="X254">
            <v>14113.440000000002</v>
          </cell>
          <cell r="Y254">
            <v>5633.07</v>
          </cell>
          <cell r="Z254">
            <v>19746.510000000002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468.66</v>
          </cell>
          <cell r="D255">
            <v>0</v>
          </cell>
          <cell r="E255">
            <v>468.66</v>
          </cell>
          <cell r="F255">
            <v>1185.01</v>
          </cell>
          <cell r="H255">
            <v>1185.01</v>
          </cell>
          <cell r="J255">
            <v>316.33</v>
          </cell>
          <cell r="K255">
            <v>316.33</v>
          </cell>
          <cell r="L255">
            <v>1653.67</v>
          </cell>
          <cell r="M255">
            <v>316.33</v>
          </cell>
          <cell r="N255">
            <v>1970</v>
          </cell>
          <cell r="O255">
            <v>967.02</v>
          </cell>
          <cell r="P255">
            <v>0</v>
          </cell>
          <cell r="Q255">
            <v>967.02</v>
          </cell>
          <cell r="R255">
            <v>2892.58</v>
          </cell>
          <cell r="S255">
            <v>0</v>
          </cell>
          <cell r="T255">
            <v>2892.58</v>
          </cell>
          <cell r="U255">
            <v>0</v>
          </cell>
          <cell r="V255">
            <v>1290.4000000000001</v>
          </cell>
          <cell r="W255">
            <v>1290.4000000000001</v>
          </cell>
          <cell r="X255">
            <v>3859.6</v>
          </cell>
          <cell r="Y255">
            <v>1290.4000000000001</v>
          </cell>
          <cell r="Z255">
            <v>5150</v>
          </cell>
        </row>
        <row r="256">
          <cell r="A256" t="str">
            <v>54015-03</v>
          </cell>
          <cell r="B256" t="str">
            <v>Bank Charge - Others</v>
          </cell>
          <cell r="C256">
            <v>2906.14</v>
          </cell>
          <cell r="D256">
            <v>0</v>
          </cell>
          <cell r="E256">
            <v>2906.14</v>
          </cell>
          <cell r="F256">
            <v>4566.78</v>
          </cell>
          <cell r="H256">
            <v>4566.78</v>
          </cell>
          <cell r="J256">
            <v>1219.08</v>
          </cell>
          <cell r="K256">
            <v>1219.08</v>
          </cell>
          <cell r="L256">
            <v>7472.92</v>
          </cell>
          <cell r="M256">
            <v>1219.08</v>
          </cell>
          <cell r="N256">
            <v>8692</v>
          </cell>
          <cell r="O256">
            <v>18807.79</v>
          </cell>
          <cell r="P256">
            <v>0</v>
          </cell>
          <cell r="Q256">
            <v>18807.79</v>
          </cell>
          <cell r="R256">
            <v>35512.840000000004</v>
          </cell>
          <cell r="S256">
            <v>0</v>
          </cell>
          <cell r="T256">
            <v>35512.840000000004</v>
          </cell>
          <cell r="U256">
            <v>0</v>
          </cell>
          <cell r="V256">
            <v>16851.47</v>
          </cell>
          <cell r="W256">
            <v>16851.47</v>
          </cell>
          <cell r="X256">
            <v>54320.630000000005</v>
          </cell>
          <cell r="Y256">
            <v>16851.47</v>
          </cell>
          <cell r="Z256">
            <v>71172.100000000006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5522.81</v>
          </cell>
          <cell r="D259">
            <v>0</v>
          </cell>
          <cell r="E259">
            <v>5522.81</v>
          </cell>
          <cell r="F259">
            <v>13964.33</v>
          </cell>
          <cell r="H259">
            <v>13964.33</v>
          </cell>
          <cell r="J259">
            <v>3727.71</v>
          </cell>
          <cell r="K259">
            <v>3727.71</v>
          </cell>
          <cell r="L259">
            <v>19487.14</v>
          </cell>
          <cell r="M259">
            <v>3727.71</v>
          </cell>
          <cell r="N259">
            <v>23214.85</v>
          </cell>
          <cell r="O259">
            <v>531738.15</v>
          </cell>
          <cell r="P259">
            <v>0</v>
          </cell>
          <cell r="Q259">
            <v>531738.15</v>
          </cell>
          <cell r="R259">
            <v>2592680.65</v>
          </cell>
          <cell r="S259">
            <v>0</v>
          </cell>
          <cell r="T259">
            <v>2592680.65</v>
          </cell>
          <cell r="U259">
            <v>0</v>
          </cell>
          <cell r="V259">
            <v>1776692.43</v>
          </cell>
          <cell r="W259">
            <v>1776692.43</v>
          </cell>
          <cell r="X259">
            <v>3124418.8</v>
          </cell>
          <cell r="Y259">
            <v>1776692.43</v>
          </cell>
          <cell r="Z259">
            <v>4901111.2299999995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12842.04</v>
          </cell>
          <cell r="D261">
            <v>0</v>
          </cell>
          <cell r="E261">
            <v>12842.04</v>
          </cell>
          <cell r="F261">
            <v>32470.83</v>
          </cell>
          <cell r="H261">
            <v>32470.83</v>
          </cell>
          <cell r="J261">
            <v>8667.94</v>
          </cell>
          <cell r="K261">
            <v>8667.94</v>
          </cell>
          <cell r="L261">
            <v>45312.87</v>
          </cell>
          <cell r="M261">
            <v>8667.94</v>
          </cell>
          <cell r="N261">
            <v>53980.810000000005</v>
          </cell>
          <cell r="O261">
            <v>87564.28</v>
          </cell>
          <cell r="P261">
            <v>0</v>
          </cell>
          <cell r="Q261">
            <v>87564.28</v>
          </cell>
          <cell r="R261">
            <v>267708.05</v>
          </cell>
          <cell r="S261">
            <v>0</v>
          </cell>
          <cell r="T261">
            <v>267708.05</v>
          </cell>
          <cell r="U261">
            <v>0</v>
          </cell>
          <cell r="V261">
            <v>145075.74</v>
          </cell>
          <cell r="W261">
            <v>145075.74</v>
          </cell>
          <cell r="X261">
            <v>355272.32999999996</v>
          </cell>
          <cell r="Y261">
            <v>145075.74</v>
          </cell>
          <cell r="Z261">
            <v>500348.06999999995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20188.38</v>
          </cell>
          <cell r="D269">
            <v>0</v>
          </cell>
          <cell r="E269">
            <v>20188.38</v>
          </cell>
          <cell r="F269">
            <v>51045.94</v>
          </cell>
          <cell r="H269">
            <v>51045.94</v>
          </cell>
          <cell r="J269">
            <v>13626.48</v>
          </cell>
          <cell r="K269">
            <v>13626.48</v>
          </cell>
          <cell r="L269">
            <v>71234.320000000007</v>
          </cell>
          <cell r="M269">
            <v>13626.48</v>
          </cell>
          <cell r="N269">
            <v>84860.800000000003</v>
          </cell>
          <cell r="O269">
            <v>108906.54000000001</v>
          </cell>
          <cell r="P269">
            <v>0</v>
          </cell>
          <cell r="Q269">
            <v>108906.54000000001</v>
          </cell>
          <cell r="R269">
            <v>323054.24</v>
          </cell>
          <cell r="S269">
            <v>0</v>
          </cell>
          <cell r="T269">
            <v>323054.24</v>
          </cell>
          <cell r="U269">
            <v>0</v>
          </cell>
          <cell r="V269">
            <v>174060.35</v>
          </cell>
          <cell r="W269">
            <v>174060.35</v>
          </cell>
          <cell r="X269">
            <v>431960.78</v>
          </cell>
          <cell r="Y269">
            <v>174060.35</v>
          </cell>
          <cell r="Z269">
            <v>606021.13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106291.94</v>
          </cell>
          <cell r="D270">
            <v>0</v>
          </cell>
          <cell r="E270">
            <v>106291.94</v>
          </cell>
          <cell r="F270">
            <v>268757.09000000003</v>
          </cell>
          <cell r="H270">
            <v>268757.09000000003</v>
          </cell>
          <cell r="J270">
            <v>71743.47</v>
          </cell>
          <cell r="K270">
            <v>71743.47</v>
          </cell>
          <cell r="L270">
            <v>375049.03</v>
          </cell>
          <cell r="M270">
            <v>71743.47</v>
          </cell>
          <cell r="N270">
            <v>446792.5</v>
          </cell>
          <cell r="O270">
            <v>580406.48</v>
          </cell>
          <cell r="P270">
            <v>0</v>
          </cell>
          <cell r="Q270">
            <v>580406.48</v>
          </cell>
          <cell r="R270">
            <v>1720853.52</v>
          </cell>
          <cell r="S270">
            <v>0</v>
          </cell>
          <cell r="T270">
            <v>1720853.52</v>
          </cell>
          <cell r="U270">
            <v>0</v>
          </cell>
          <cell r="V270">
            <v>933556.9</v>
          </cell>
          <cell r="W270">
            <v>933556.9</v>
          </cell>
          <cell r="X270">
            <v>2301260</v>
          </cell>
          <cell r="Y270">
            <v>933556.9</v>
          </cell>
          <cell r="Z270">
            <v>3234816.9</v>
          </cell>
        </row>
        <row r="271">
          <cell r="A271" t="str">
            <v>54020-03</v>
          </cell>
          <cell r="B271" t="str">
            <v>Depreciation - Vehicle</v>
          </cell>
          <cell r="C271">
            <v>24361.01</v>
          </cell>
          <cell r="D271">
            <v>0</v>
          </cell>
          <cell r="E271">
            <v>24361.01</v>
          </cell>
          <cell r="F271">
            <v>61596.34</v>
          </cell>
          <cell r="H271">
            <v>61596.34</v>
          </cell>
          <cell r="J271">
            <v>16442.86</v>
          </cell>
          <cell r="K271">
            <v>16442.86</v>
          </cell>
          <cell r="L271">
            <v>85957.349999999991</v>
          </cell>
          <cell r="M271">
            <v>16442.86</v>
          </cell>
          <cell r="N271">
            <v>102400.20999999999</v>
          </cell>
          <cell r="O271">
            <v>136443.75</v>
          </cell>
          <cell r="P271">
            <v>0</v>
          </cell>
          <cell r="Q271">
            <v>136443.75</v>
          </cell>
          <cell r="R271">
            <v>407566.28</v>
          </cell>
          <cell r="S271">
            <v>0</v>
          </cell>
          <cell r="T271">
            <v>407566.28</v>
          </cell>
          <cell r="U271">
            <v>0</v>
          </cell>
          <cell r="V271">
            <v>221289.40000000002</v>
          </cell>
          <cell r="W271">
            <v>221289.40000000002</v>
          </cell>
          <cell r="X271">
            <v>544010.03</v>
          </cell>
          <cell r="Y271">
            <v>221289.40000000002</v>
          </cell>
          <cell r="Z271">
            <v>765299.43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10814.07</v>
          </cell>
          <cell r="D272">
            <v>0</v>
          </cell>
          <cell r="E272">
            <v>10814.07</v>
          </cell>
          <cell r="F272">
            <v>27343.16</v>
          </cell>
          <cell r="H272">
            <v>27343.16</v>
          </cell>
          <cell r="J272">
            <v>7299.13</v>
          </cell>
          <cell r="K272">
            <v>7299.13</v>
          </cell>
          <cell r="L272">
            <v>38157.229999999996</v>
          </cell>
          <cell r="M272">
            <v>7299.13</v>
          </cell>
          <cell r="N272">
            <v>45456.359999999993</v>
          </cell>
          <cell r="O272">
            <v>65191.8</v>
          </cell>
          <cell r="P272">
            <v>0</v>
          </cell>
          <cell r="Q272">
            <v>65191.8</v>
          </cell>
          <cell r="R272">
            <v>198494.9</v>
          </cell>
          <cell r="S272">
            <v>0</v>
          </cell>
          <cell r="T272">
            <v>198494.9</v>
          </cell>
          <cell r="U272">
            <v>0</v>
          </cell>
          <cell r="V272">
            <v>108054.8</v>
          </cell>
          <cell r="W272">
            <v>108054.8</v>
          </cell>
          <cell r="X272">
            <v>263686.7</v>
          </cell>
          <cell r="Y272">
            <v>108054.8</v>
          </cell>
          <cell r="Z272">
            <v>371741.5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1152850.73</v>
          </cell>
          <cell r="P273">
            <v>0</v>
          </cell>
          <cell r="Q273">
            <v>1152850.73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1152850.73</v>
          </cell>
          <cell r="Y273">
            <v>0</v>
          </cell>
          <cell r="Z273">
            <v>1152850.73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4656.67</v>
          </cell>
          <cell r="D282">
            <v>0</v>
          </cell>
          <cell r="E282">
            <v>4656.67</v>
          </cell>
          <cell r="F282">
            <v>45528.2</v>
          </cell>
          <cell r="H282">
            <v>45528.2</v>
          </cell>
          <cell r="J282">
            <v>12153.55</v>
          </cell>
          <cell r="K282">
            <v>12153.55</v>
          </cell>
          <cell r="L282">
            <v>50184.869999999995</v>
          </cell>
          <cell r="M282">
            <v>12153.55</v>
          </cell>
          <cell r="N282">
            <v>62338.42</v>
          </cell>
          <cell r="O282">
            <v>28263.879999999997</v>
          </cell>
          <cell r="P282">
            <v>0</v>
          </cell>
          <cell r="Q282">
            <v>28263.879999999997</v>
          </cell>
          <cell r="R282">
            <v>343937.29000000004</v>
          </cell>
          <cell r="S282">
            <v>0</v>
          </cell>
          <cell r="T282">
            <v>343937.29000000004</v>
          </cell>
          <cell r="U282">
            <v>0</v>
          </cell>
          <cell r="V282">
            <v>190993.87</v>
          </cell>
          <cell r="W282">
            <v>190993.87</v>
          </cell>
          <cell r="X282">
            <v>372201.17000000004</v>
          </cell>
          <cell r="Y282">
            <v>190993.87</v>
          </cell>
          <cell r="Z282">
            <v>563195.04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-977.42</v>
          </cell>
          <cell r="D283">
            <v>0</v>
          </cell>
          <cell r="E283">
            <v>-977.42</v>
          </cell>
          <cell r="H283">
            <v>0</v>
          </cell>
          <cell r="K283">
            <v>0</v>
          </cell>
          <cell r="L283">
            <v>-977.42</v>
          </cell>
          <cell r="M283">
            <v>0</v>
          </cell>
          <cell r="N283">
            <v>-977.42</v>
          </cell>
          <cell r="O283">
            <v>17176.890000000003</v>
          </cell>
          <cell r="P283">
            <v>0</v>
          </cell>
          <cell r="Q283">
            <v>17176.890000000003</v>
          </cell>
          <cell r="R283">
            <v>-6049.35</v>
          </cell>
          <cell r="S283">
            <v>0</v>
          </cell>
          <cell r="T283">
            <v>-6049.35</v>
          </cell>
          <cell r="U283">
            <v>0</v>
          </cell>
          <cell r="V283">
            <v>0</v>
          </cell>
          <cell r="W283">
            <v>0</v>
          </cell>
          <cell r="X283">
            <v>11127.540000000003</v>
          </cell>
          <cell r="Y283">
            <v>0</v>
          </cell>
          <cell r="Z283">
            <v>11127.540000000003</v>
          </cell>
        </row>
        <row r="284">
          <cell r="A284" t="str">
            <v>51001-02</v>
          </cell>
          <cell r="B284" t="str">
            <v>Gain (loss) on Fixed Asset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-948304.89</v>
          </cell>
          <cell r="P284">
            <v>0</v>
          </cell>
          <cell r="Q284">
            <v>-948304.89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-948358.56</v>
          </cell>
          <cell r="Y284">
            <v>0</v>
          </cell>
          <cell r="Z284">
            <v>-948358.56</v>
          </cell>
        </row>
        <row r="285">
          <cell r="A285">
            <v>999999</v>
          </cell>
          <cell r="B285" t="str">
            <v>Contra Account</v>
          </cell>
          <cell r="C285">
            <v>8104172.3199999984</v>
          </cell>
          <cell r="D285">
            <v>0</v>
          </cell>
          <cell r="E285">
            <v>8104556.5199999977</v>
          </cell>
          <cell r="F285">
            <v>14613100.639999995</v>
          </cell>
          <cell r="G285">
            <v>0</v>
          </cell>
          <cell r="H285">
            <v>15205668.149999985</v>
          </cell>
          <cell r="I285">
            <v>0</v>
          </cell>
          <cell r="J285">
            <v>416865.81999999873</v>
          </cell>
          <cell r="K285">
            <v>416865.81999999873</v>
          </cell>
          <cell r="L285">
            <v>33860218.370000005</v>
          </cell>
          <cell r="M285">
            <v>416865.81999999873</v>
          </cell>
          <cell r="N285">
            <v>34277084.189999998</v>
          </cell>
          <cell r="O285">
            <v>6111018.5199999809</v>
          </cell>
          <cell r="P285">
            <v>0</v>
          </cell>
          <cell r="Q285">
            <v>6111018.5199999809</v>
          </cell>
          <cell r="R285">
            <v>20708385.489999946</v>
          </cell>
          <cell r="S285">
            <v>0</v>
          </cell>
          <cell r="T285">
            <v>20708385.489999946</v>
          </cell>
          <cell r="U285">
            <v>0</v>
          </cell>
          <cell r="V285">
            <v>1924510.870000063</v>
          </cell>
          <cell r="W285">
            <v>1924510.870000063</v>
          </cell>
          <cell r="X285">
            <v>26819404.009999905</v>
          </cell>
          <cell r="Y285">
            <v>1924510.870000063</v>
          </cell>
          <cell r="Z285">
            <v>-1.862645149230957E-8</v>
          </cell>
        </row>
      </sheetData>
      <sheetData sheetId="17">
        <row r="7">
          <cell r="A7">
            <v>11001</v>
          </cell>
        </row>
      </sheetData>
      <sheetData sheetId="18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333.75</v>
          </cell>
        </row>
        <row r="9">
          <cell r="A9" t="str">
            <v>11001-02</v>
          </cell>
          <cell r="B9" t="str">
            <v>Petty Cash</v>
          </cell>
          <cell r="Z9">
            <v>28136.5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5277588.03</v>
          </cell>
        </row>
        <row r="12">
          <cell r="A12" t="str">
            <v>11002-04</v>
          </cell>
          <cell r="B12" t="str">
            <v>Saving A/C - Bay : Bangpoo</v>
          </cell>
          <cell r="Z12">
            <v>49312032.469999999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2742533.75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-710526.32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171787359.91999999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1308515.6399999999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6556316.1799999997</v>
          </cell>
          <cell r="E34">
            <v>6556316.1799999997</v>
          </cell>
          <cell r="F34">
            <v>3784160.65</v>
          </cell>
          <cell r="G34">
            <v>0</v>
          </cell>
          <cell r="H34">
            <v>3784160.65</v>
          </cell>
          <cell r="K34">
            <v>0</v>
          </cell>
          <cell r="L34">
            <v>10340476.83</v>
          </cell>
          <cell r="M34">
            <v>0</v>
          </cell>
          <cell r="N34">
            <v>10340476.83</v>
          </cell>
          <cell r="O34">
            <v>6556316.1799999997</v>
          </cell>
          <cell r="P34">
            <v>0</v>
          </cell>
          <cell r="Q34">
            <v>6556316.1799999997</v>
          </cell>
          <cell r="R34">
            <v>3784160.65</v>
          </cell>
          <cell r="S34">
            <v>0</v>
          </cell>
          <cell r="T34">
            <v>3784160.65</v>
          </cell>
          <cell r="V34">
            <v>0</v>
          </cell>
          <cell r="W34">
            <v>0</v>
          </cell>
          <cell r="X34">
            <v>10340476.83</v>
          </cell>
          <cell r="Y34">
            <v>0</v>
          </cell>
          <cell r="Z34">
            <v>10340476.83</v>
          </cell>
        </row>
        <row r="35">
          <cell r="A35" t="str">
            <v>11009-02</v>
          </cell>
          <cell r="B35" t="str">
            <v>Decoration Materials in Stock</v>
          </cell>
          <cell r="C35">
            <v>57436</v>
          </cell>
          <cell r="E35">
            <v>57436</v>
          </cell>
          <cell r="F35">
            <v>59793.8</v>
          </cell>
          <cell r="G35">
            <v>0</v>
          </cell>
          <cell r="H35">
            <v>59793.8</v>
          </cell>
          <cell r="K35">
            <v>0</v>
          </cell>
          <cell r="L35">
            <v>117229.8</v>
          </cell>
          <cell r="M35">
            <v>0</v>
          </cell>
          <cell r="N35">
            <v>117229.8</v>
          </cell>
          <cell r="O35">
            <v>57436</v>
          </cell>
          <cell r="P35">
            <v>0</v>
          </cell>
          <cell r="Q35">
            <v>57436</v>
          </cell>
          <cell r="R35">
            <v>59793.8</v>
          </cell>
          <cell r="S35">
            <v>0</v>
          </cell>
          <cell r="T35">
            <v>59793.8</v>
          </cell>
          <cell r="V35">
            <v>0</v>
          </cell>
          <cell r="W35">
            <v>0</v>
          </cell>
          <cell r="X35">
            <v>117229.8</v>
          </cell>
          <cell r="Y35">
            <v>0</v>
          </cell>
          <cell r="Z35">
            <v>117229.8</v>
          </cell>
        </row>
        <row r="36">
          <cell r="A36" t="str">
            <v>11009-03</v>
          </cell>
          <cell r="B36" t="str">
            <v>Assembly Materials in Stock</v>
          </cell>
          <cell r="C36">
            <v>1806187.47</v>
          </cell>
          <cell r="E36">
            <v>1806187.47</v>
          </cell>
          <cell r="F36">
            <v>997500.45</v>
          </cell>
          <cell r="G36">
            <v>0</v>
          </cell>
          <cell r="H36">
            <v>997500.45</v>
          </cell>
          <cell r="J36">
            <v>477997.91</v>
          </cell>
          <cell r="K36">
            <v>477997.91</v>
          </cell>
          <cell r="L36">
            <v>2803687.92</v>
          </cell>
          <cell r="M36">
            <v>477997.91</v>
          </cell>
          <cell r="N36">
            <v>3281685.83</v>
          </cell>
          <cell r="O36">
            <v>1806187.47</v>
          </cell>
          <cell r="P36">
            <v>0</v>
          </cell>
          <cell r="Q36">
            <v>1806187.47</v>
          </cell>
          <cell r="R36">
            <v>997500.45</v>
          </cell>
          <cell r="S36">
            <v>0</v>
          </cell>
          <cell r="T36">
            <v>997500.45</v>
          </cell>
          <cell r="V36">
            <v>477997.91</v>
          </cell>
          <cell r="W36">
            <v>477997.91</v>
          </cell>
          <cell r="X36">
            <v>2803687.92</v>
          </cell>
          <cell r="Y36">
            <v>477997.91</v>
          </cell>
          <cell r="Z36">
            <v>3281685.83</v>
          </cell>
        </row>
        <row r="37">
          <cell r="A37" t="str">
            <v>11009-04</v>
          </cell>
          <cell r="B37" t="str">
            <v>Packing Material in Stock</v>
          </cell>
          <cell r="C37">
            <v>4264</v>
          </cell>
          <cell r="E37">
            <v>4264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4264</v>
          </cell>
          <cell r="M37">
            <v>0</v>
          </cell>
          <cell r="N37">
            <v>4264</v>
          </cell>
          <cell r="O37">
            <v>4264</v>
          </cell>
          <cell r="P37">
            <v>0</v>
          </cell>
          <cell r="Q37">
            <v>4264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4264</v>
          </cell>
          <cell r="Y37">
            <v>0</v>
          </cell>
          <cell r="Z37">
            <v>4264</v>
          </cell>
        </row>
        <row r="38">
          <cell r="A38" t="str">
            <v>11009-05</v>
          </cell>
          <cell r="B38" t="str">
            <v>Factory Supplies In Stock</v>
          </cell>
          <cell r="C38">
            <v>57108</v>
          </cell>
          <cell r="E38">
            <v>57108</v>
          </cell>
          <cell r="F38">
            <v>64000.480000000003</v>
          </cell>
          <cell r="G38">
            <v>0</v>
          </cell>
          <cell r="H38">
            <v>64000.480000000003</v>
          </cell>
          <cell r="K38">
            <v>0</v>
          </cell>
          <cell r="L38">
            <v>121108.48000000001</v>
          </cell>
          <cell r="M38">
            <v>0</v>
          </cell>
          <cell r="N38">
            <v>121108.48000000001</v>
          </cell>
          <cell r="O38">
            <v>57108</v>
          </cell>
          <cell r="P38">
            <v>0</v>
          </cell>
          <cell r="Q38">
            <v>57108</v>
          </cell>
          <cell r="R38">
            <v>64000.480000000003</v>
          </cell>
          <cell r="S38">
            <v>0</v>
          </cell>
          <cell r="T38">
            <v>64000.480000000003</v>
          </cell>
          <cell r="V38">
            <v>0</v>
          </cell>
          <cell r="W38">
            <v>0</v>
          </cell>
          <cell r="X38">
            <v>121108.48000000001</v>
          </cell>
          <cell r="Y38">
            <v>0</v>
          </cell>
          <cell r="Z38">
            <v>121108.48000000001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2099315.94</v>
          </cell>
          <cell r="E39">
            <v>2099315.94</v>
          </cell>
          <cell r="F39">
            <v>1796944.44</v>
          </cell>
          <cell r="G39">
            <v>0</v>
          </cell>
          <cell r="H39">
            <v>1796944.44</v>
          </cell>
          <cell r="J39">
            <v>827257.58</v>
          </cell>
          <cell r="K39">
            <v>827257.58</v>
          </cell>
          <cell r="L39">
            <v>3896260.38</v>
          </cell>
          <cell r="M39">
            <v>827257.58</v>
          </cell>
          <cell r="N39">
            <v>4723517.96</v>
          </cell>
          <cell r="O39">
            <v>2099315.94</v>
          </cell>
          <cell r="P39">
            <v>0</v>
          </cell>
          <cell r="Q39">
            <v>2099315.94</v>
          </cell>
          <cell r="R39">
            <v>1796944.44</v>
          </cell>
          <cell r="S39">
            <v>0</v>
          </cell>
          <cell r="T39">
            <v>1796944.44</v>
          </cell>
          <cell r="V39">
            <v>827257.58</v>
          </cell>
          <cell r="W39">
            <v>827257.58</v>
          </cell>
          <cell r="X39">
            <v>3896260.38</v>
          </cell>
          <cell r="Y39">
            <v>827257.58</v>
          </cell>
          <cell r="Z39">
            <v>4723517.96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5760034</v>
          </cell>
          <cell r="E40">
            <v>5760034</v>
          </cell>
          <cell r="F40">
            <v>127567.14</v>
          </cell>
          <cell r="G40">
            <v>0</v>
          </cell>
          <cell r="H40">
            <v>127567.14</v>
          </cell>
          <cell r="J40">
            <v>0</v>
          </cell>
          <cell r="K40">
            <v>0</v>
          </cell>
          <cell r="L40">
            <v>5887601.1399999997</v>
          </cell>
          <cell r="M40">
            <v>0</v>
          </cell>
          <cell r="N40">
            <v>5887601.1399999997</v>
          </cell>
          <cell r="O40">
            <v>5760034</v>
          </cell>
          <cell r="P40">
            <v>0</v>
          </cell>
          <cell r="Q40">
            <v>5760034</v>
          </cell>
          <cell r="R40">
            <v>127567.14</v>
          </cell>
          <cell r="S40">
            <v>0</v>
          </cell>
          <cell r="T40">
            <v>127567.14</v>
          </cell>
          <cell r="V40">
            <v>0</v>
          </cell>
          <cell r="W40">
            <v>0</v>
          </cell>
          <cell r="X40">
            <v>5887601.1399999997</v>
          </cell>
          <cell r="Y40">
            <v>0</v>
          </cell>
          <cell r="Z40">
            <v>5887601.1399999997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35000</v>
          </cell>
        </row>
        <row r="48">
          <cell r="A48" t="str">
            <v>11010-02</v>
          </cell>
          <cell r="B48" t="str">
            <v>Prepaid Expense</v>
          </cell>
          <cell r="Z48">
            <v>675571.13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564704.56000000006</v>
          </cell>
        </row>
        <row r="52">
          <cell r="A52" t="str">
            <v>11010-06</v>
          </cell>
          <cell r="B52" t="str">
            <v>Purchase Vat</v>
          </cell>
          <cell r="Z52">
            <v>3922758.68</v>
          </cell>
        </row>
        <row r="53">
          <cell r="A53" t="str">
            <v>11010-07</v>
          </cell>
          <cell r="B53" t="str">
            <v>Vat in Transit</v>
          </cell>
          <cell r="Z53">
            <v>187136.7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3575593.31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1696719.02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664524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533265591.20999998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-113715714.64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-493294431.69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-6634325.5499999998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-29186230.899999999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-4096480.91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-13968608.699999999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-8282582.0700000003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-173291919.91</v>
          </cell>
        </row>
        <row r="87">
          <cell r="A87" t="str">
            <v>21002-02</v>
          </cell>
          <cell r="B87" t="str">
            <v>Accounts Payable - Export</v>
          </cell>
          <cell r="Z87">
            <v>-914723</v>
          </cell>
        </row>
        <row r="88">
          <cell r="A88" t="str">
            <v>21002-03</v>
          </cell>
          <cell r="B88" t="str">
            <v>Accounts Payable - Related</v>
          </cell>
          <cell r="Z88">
            <v>-28174365.23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-7392084.54</v>
          </cell>
        </row>
        <row r="91">
          <cell r="A91" t="str">
            <v>21003-03</v>
          </cell>
          <cell r="B91" t="str">
            <v>Other Creditors</v>
          </cell>
          <cell r="Z91">
            <v>-34380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-149632.38</v>
          </cell>
        </row>
        <row r="96">
          <cell r="A96" t="str">
            <v>21004-02</v>
          </cell>
          <cell r="B96" t="str">
            <v>W/T Phor Ngor Dor 3</v>
          </cell>
          <cell r="Z96">
            <v>-2040.92</v>
          </cell>
        </row>
        <row r="97">
          <cell r="A97" t="str">
            <v>21004-03</v>
          </cell>
          <cell r="B97" t="str">
            <v>W/T Phor Ngor Dor 1</v>
          </cell>
          <cell r="Z97">
            <v>-732828.31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-473072</v>
          </cell>
        </row>
        <row r="102">
          <cell r="A102" t="str">
            <v>21007-01</v>
          </cell>
          <cell r="B102" t="str">
            <v>Selling Tax</v>
          </cell>
          <cell r="Z102">
            <v>-4771300.3099999996</v>
          </cell>
        </row>
        <row r="103">
          <cell r="A103" t="str">
            <v>21008-01</v>
          </cell>
          <cell r="B103" t="str">
            <v>Accrued Bonus</v>
          </cell>
          <cell r="Z103">
            <v>-8387214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-16305604.279999999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-123489.91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-19185120.969999999</v>
          </cell>
          <cell r="D115">
            <v>0</v>
          </cell>
          <cell r="E115">
            <v>-19185120.969999999</v>
          </cell>
          <cell r="F115">
            <v>-23605452.800000001</v>
          </cell>
          <cell r="G115">
            <v>0</v>
          </cell>
          <cell r="H115">
            <v>-23605452.800000001</v>
          </cell>
          <cell r="J115">
            <v>-21333948.800000001</v>
          </cell>
          <cell r="K115">
            <v>-21333948.800000001</v>
          </cell>
          <cell r="L115">
            <v>-42790573.769999996</v>
          </cell>
          <cell r="M115">
            <v>-21333948.800000001</v>
          </cell>
          <cell r="N115">
            <v>-64124522.569999993</v>
          </cell>
          <cell r="O115">
            <v>-170706201.21000001</v>
          </cell>
          <cell r="P115">
            <v>0</v>
          </cell>
          <cell r="Q115">
            <v>-170706201.21000001</v>
          </cell>
          <cell r="R115">
            <v>-453631728.25999999</v>
          </cell>
          <cell r="S115">
            <v>0</v>
          </cell>
          <cell r="T115">
            <v>-453631728.25999999</v>
          </cell>
          <cell r="U115">
            <v>0</v>
          </cell>
          <cell r="V115">
            <v>-231555269.44999999</v>
          </cell>
          <cell r="W115">
            <v>-231555269.44999999</v>
          </cell>
          <cell r="X115">
            <v>-624337929.47000003</v>
          </cell>
          <cell r="Y115">
            <v>-231555269.44999999</v>
          </cell>
          <cell r="Z115">
            <v>-855893198.92000008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164950</v>
          </cell>
          <cell r="G119">
            <v>0</v>
          </cell>
          <cell r="H119">
            <v>164950</v>
          </cell>
          <cell r="K119">
            <v>0</v>
          </cell>
          <cell r="L119">
            <v>164950</v>
          </cell>
          <cell r="M119">
            <v>0</v>
          </cell>
          <cell r="N119">
            <v>164950</v>
          </cell>
          <cell r="O119">
            <v>0</v>
          </cell>
          <cell r="P119">
            <v>0</v>
          </cell>
          <cell r="Q119">
            <v>0</v>
          </cell>
          <cell r="R119">
            <v>1416150</v>
          </cell>
          <cell r="S119">
            <v>0</v>
          </cell>
          <cell r="T119">
            <v>1416150</v>
          </cell>
          <cell r="U119">
            <v>0</v>
          </cell>
          <cell r="V119">
            <v>0</v>
          </cell>
          <cell r="W119">
            <v>0</v>
          </cell>
          <cell r="X119">
            <v>1416150</v>
          </cell>
          <cell r="Y119">
            <v>0</v>
          </cell>
          <cell r="Z119">
            <v>1416150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-119618.95</v>
          </cell>
          <cell r="D122">
            <v>0</v>
          </cell>
          <cell r="E122">
            <v>-119618.95</v>
          </cell>
          <cell r="F122">
            <v>-279110.88</v>
          </cell>
          <cell r="G122">
            <v>0</v>
          </cell>
          <cell r="H122">
            <v>-279110.88</v>
          </cell>
          <cell r="K122">
            <v>0</v>
          </cell>
          <cell r="L122">
            <v>-398729.83</v>
          </cell>
          <cell r="M122">
            <v>0</v>
          </cell>
          <cell r="N122">
            <v>-398729.83</v>
          </cell>
          <cell r="O122">
            <v>-686320.12</v>
          </cell>
          <cell r="P122">
            <v>0</v>
          </cell>
          <cell r="Q122">
            <v>-686320.12</v>
          </cell>
          <cell r="R122">
            <v>-2847198.1</v>
          </cell>
          <cell r="S122">
            <v>0</v>
          </cell>
          <cell r="T122">
            <v>-2847198.1</v>
          </cell>
          <cell r="U122">
            <v>0</v>
          </cell>
          <cell r="V122">
            <v>0</v>
          </cell>
          <cell r="W122">
            <v>0</v>
          </cell>
          <cell r="X122">
            <v>-3533518.22</v>
          </cell>
          <cell r="Y122">
            <v>0</v>
          </cell>
          <cell r="Z122">
            <v>-3533518.22</v>
          </cell>
        </row>
        <row r="123">
          <cell r="A123" t="str">
            <v>43000-02</v>
          </cell>
          <cell r="B123" t="str">
            <v>Other Income</v>
          </cell>
          <cell r="C123">
            <v>-1311884.8700000001</v>
          </cell>
          <cell r="D123">
            <v>0</v>
          </cell>
          <cell r="E123">
            <v>-1311884.8700000001</v>
          </cell>
          <cell r="F123">
            <v>-10536.83</v>
          </cell>
          <cell r="G123">
            <v>0</v>
          </cell>
          <cell r="H123">
            <v>-10536.83</v>
          </cell>
          <cell r="K123">
            <v>0</v>
          </cell>
          <cell r="L123">
            <v>-1322421.7</v>
          </cell>
          <cell r="M123">
            <v>0</v>
          </cell>
          <cell r="N123">
            <v>-1322421.7</v>
          </cell>
          <cell r="O123">
            <v>-2517231.39</v>
          </cell>
          <cell r="P123">
            <v>0</v>
          </cell>
          <cell r="Q123">
            <v>-2517231.39</v>
          </cell>
          <cell r="R123">
            <v>-6642544.6600000001</v>
          </cell>
          <cell r="S123">
            <v>0</v>
          </cell>
          <cell r="T123">
            <v>-6642544.6600000001</v>
          </cell>
          <cell r="U123">
            <v>0</v>
          </cell>
          <cell r="V123">
            <v>0</v>
          </cell>
          <cell r="W123">
            <v>0</v>
          </cell>
          <cell r="X123">
            <v>-9159776.0500000007</v>
          </cell>
          <cell r="Y123">
            <v>0</v>
          </cell>
          <cell r="Z123">
            <v>-9159776.0500000007</v>
          </cell>
        </row>
        <row r="124">
          <cell r="B124" t="str">
            <v xml:space="preserve"> Other Income -Mould</v>
          </cell>
          <cell r="C124">
            <v>-1307390</v>
          </cell>
          <cell r="D124">
            <v>0</v>
          </cell>
          <cell r="E124">
            <v>-1307390</v>
          </cell>
          <cell r="F124">
            <v>0</v>
          </cell>
          <cell r="H124">
            <v>0</v>
          </cell>
          <cell r="L124">
            <v>-1307390</v>
          </cell>
          <cell r="M124">
            <v>0</v>
          </cell>
          <cell r="N124">
            <v>-1307390</v>
          </cell>
          <cell r="O124">
            <v>-2118890</v>
          </cell>
          <cell r="P124">
            <v>0</v>
          </cell>
          <cell r="Q124">
            <v>-2118890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-2523890.73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-4494.87</v>
          </cell>
          <cell r="D125">
            <v>0</v>
          </cell>
          <cell r="E125">
            <v>-4494.87</v>
          </cell>
          <cell r="F125">
            <v>-10536.83</v>
          </cell>
          <cell r="H125">
            <v>-10536.83</v>
          </cell>
          <cell r="L125">
            <v>-15031.7</v>
          </cell>
          <cell r="M125">
            <v>0</v>
          </cell>
          <cell r="N125">
            <v>-15031.7</v>
          </cell>
          <cell r="O125">
            <v>-398341.39</v>
          </cell>
          <cell r="P125">
            <v>0</v>
          </cell>
          <cell r="Q125">
            <v>-398341.39</v>
          </cell>
          <cell r="R125">
            <v>-6237543.9300000006</v>
          </cell>
          <cell r="S125">
            <v>0</v>
          </cell>
          <cell r="T125">
            <v>-6237543.9300000006</v>
          </cell>
          <cell r="U125">
            <v>0</v>
          </cell>
          <cell r="V125">
            <v>0</v>
          </cell>
          <cell r="W125">
            <v>0</v>
          </cell>
          <cell r="X125">
            <v>-6635885.3200000003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-1312911.78</v>
          </cell>
          <cell r="J128">
            <v>1312911.78</v>
          </cell>
          <cell r="K128">
            <v>1312911.78</v>
          </cell>
          <cell r="L128">
            <v>-1312911.78</v>
          </cell>
          <cell r="M128">
            <v>1312911.78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-13151783.639999999</v>
          </cell>
          <cell r="S128">
            <v>0</v>
          </cell>
          <cell r="T128">
            <v>-13151783.639999999</v>
          </cell>
          <cell r="U128">
            <v>0</v>
          </cell>
          <cell r="V128">
            <v>13151783.639999999</v>
          </cell>
          <cell r="W128">
            <v>13151783.639999999</v>
          </cell>
          <cell r="X128">
            <v>-13151783.639999999</v>
          </cell>
          <cell r="Y128">
            <v>13151783.639999999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3918126.27</v>
          </cell>
          <cell r="D132">
            <v>0</v>
          </cell>
          <cell r="E132">
            <v>3918126.27</v>
          </cell>
          <cell r="F132">
            <v>4220837.3099999996</v>
          </cell>
          <cell r="G132">
            <v>0</v>
          </cell>
          <cell r="H132">
            <v>4220837.3099999996</v>
          </cell>
          <cell r="K132">
            <v>0</v>
          </cell>
          <cell r="L132">
            <v>8138963.5800000001</v>
          </cell>
          <cell r="M132">
            <v>0</v>
          </cell>
          <cell r="N132">
            <v>8138963.5800000001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30400</v>
          </cell>
          <cell r="D133">
            <v>0</v>
          </cell>
          <cell r="E133">
            <v>30400</v>
          </cell>
          <cell r="F133">
            <v>105470</v>
          </cell>
          <cell r="G133">
            <v>0</v>
          </cell>
          <cell r="H133">
            <v>105470</v>
          </cell>
          <cell r="K133">
            <v>0</v>
          </cell>
          <cell r="L133">
            <v>135870</v>
          </cell>
          <cell r="M133">
            <v>0</v>
          </cell>
          <cell r="N133">
            <v>135870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1124679.3899999999</v>
          </cell>
          <cell r="D134">
            <v>0</v>
          </cell>
          <cell r="E134">
            <v>1124679.3899999999</v>
          </cell>
          <cell r="F134">
            <v>4434910.66</v>
          </cell>
          <cell r="G134">
            <v>0</v>
          </cell>
          <cell r="H134">
            <v>4434910.66</v>
          </cell>
          <cell r="J134">
            <v>587508.03</v>
          </cell>
          <cell r="K134">
            <v>587508.03</v>
          </cell>
          <cell r="L134">
            <v>5559590.0499999998</v>
          </cell>
          <cell r="M134">
            <v>587508.03</v>
          </cell>
          <cell r="N134">
            <v>6147098.0800000001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9915.5</v>
          </cell>
          <cell r="D135">
            <v>0</v>
          </cell>
          <cell r="E135">
            <v>9915.5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9915.5</v>
          </cell>
          <cell r="M135">
            <v>0</v>
          </cell>
          <cell r="N135">
            <v>9915.5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2534066.69</v>
          </cell>
          <cell r="D136">
            <v>0</v>
          </cell>
          <cell r="E136">
            <v>2534066.69</v>
          </cell>
          <cell r="F136">
            <v>3572384.92</v>
          </cell>
          <cell r="G136">
            <v>0</v>
          </cell>
          <cell r="H136">
            <v>3572384.92</v>
          </cell>
          <cell r="J136">
            <v>677779.7</v>
          </cell>
          <cell r="K136">
            <v>677779.7</v>
          </cell>
          <cell r="L136">
            <v>6106451.6099999994</v>
          </cell>
          <cell r="M136">
            <v>677779.7</v>
          </cell>
          <cell r="N136">
            <v>6784231.3099999996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4545243.0599999996</v>
          </cell>
          <cell r="E137">
            <v>4545243.0599999996</v>
          </cell>
          <cell r="F137">
            <v>184460.88</v>
          </cell>
          <cell r="G137">
            <v>0</v>
          </cell>
          <cell r="H137">
            <v>184460.88</v>
          </cell>
          <cell r="J137">
            <v>0</v>
          </cell>
          <cell r="K137">
            <v>0</v>
          </cell>
          <cell r="L137">
            <v>4729703.9399999995</v>
          </cell>
          <cell r="M137">
            <v>0</v>
          </cell>
          <cell r="N137">
            <v>4729703.9399999995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-6556316.1799999997</v>
          </cell>
          <cell r="D139">
            <v>0</v>
          </cell>
          <cell r="E139">
            <v>-6556316.1799999997</v>
          </cell>
          <cell r="F139">
            <v>-3784160.65</v>
          </cell>
          <cell r="H139">
            <v>-3784160.65</v>
          </cell>
          <cell r="J139">
            <v>0</v>
          </cell>
          <cell r="K139">
            <v>0</v>
          </cell>
          <cell r="L139">
            <v>-10340476.83</v>
          </cell>
          <cell r="M139">
            <v>0</v>
          </cell>
          <cell r="N139">
            <v>-10340476.83</v>
          </cell>
          <cell r="O139">
            <v>-6556316.1799999997</v>
          </cell>
          <cell r="P139">
            <v>0</v>
          </cell>
          <cell r="Q139">
            <v>-6556316.1799999997</v>
          </cell>
          <cell r="R139">
            <v>-3784160.65</v>
          </cell>
          <cell r="S139">
            <v>0</v>
          </cell>
          <cell r="T139">
            <v>-3784160.65</v>
          </cell>
          <cell r="U139">
            <v>0</v>
          </cell>
          <cell r="V139">
            <v>0</v>
          </cell>
          <cell r="W139">
            <v>0</v>
          </cell>
          <cell r="X139">
            <v>-10340476.83</v>
          </cell>
          <cell r="Y139">
            <v>0</v>
          </cell>
          <cell r="Z139">
            <v>-10340476.83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-57436</v>
          </cell>
          <cell r="D140">
            <v>0</v>
          </cell>
          <cell r="E140">
            <v>-57436</v>
          </cell>
          <cell r="F140">
            <v>-59793.8</v>
          </cell>
          <cell r="H140">
            <v>-59793.8</v>
          </cell>
          <cell r="J140">
            <v>0</v>
          </cell>
          <cell r="K140">
            <v>0</v>
          </cell>
          <cell r="L140">
            <v>-117229.8</v>
          </cell>
          <cell r="M140">
            <v>0</v>
          </cell>
          <cell r="N140">
            <v>-117229.8</v>
          </cell>
          <cell r="O140">
            <v>-57436</v>
          </cell>
          <cell r="P140">
            <v>0</v>
          </cell>
          <cell r="Q140">
            <v>-57436</v>
          </cell>
          <cell r="R140">
            <v>-59793.8</v>
          </cell>
          <cell r="S140">
            <v>0</v>
          </cell>
          <cell r="T140">
            <v>-59793.8</v>
          </cell>
          <cell r="U140">
            <v>0</v>
          </cell>
          <cell r="V140">
            <v>0</v>
          </cell>
          <cell r="W140">
            <v>0</v>
          </cell>
          <cell r="X140">
            <v>-117229.8</v>
          </cell>
          <cell r="Y140">
            <v>0</v>
          </cell>
          <cell r="Z140">
            <v>-117229.8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-1806187.47</v>
          </cell>
          <cell r="D141">
            <v>0</v>
          </cell>
          <cell r="E141">
            <v>-1806187.47</v>
          </cell>
          <cell r="F141">
            <v>-997500.45</v>
          </cell>
          <cell r="H141">
            <v>-997500.45</v>
          </cell>
          <cell r="J141">
            <v>-477997.91</v>
          </cell>
          <cell r="K141">
            <v>-477997.91</v>
          </cell>
          <cell r="L141">
            <v>-2803687.92</v>
          </cell>
          <cell r="M141">
            <v>-477997.91</v>
          </cell>
          <cell r="N141">
            <v>-3281685.83</v>
          </cell>
          <cell r="O141">
            <v>-1806187.47</v>
          </cell>
          <cell r="P141">
            <v>0</v>
          </cell>
          <cell r="Q141">
            <v>-1806187.47</v>
          </cell>
          <cell r="R141">
            <v>-997500.45</v>
          </cell>
          <cell r="S141">
            <v>0</v>
          </cell>
          <cell r="T141">
            <v>-997500.45</v>
          </cell>
          <cell r="U141">
            <v>0</v>
          </cell>
          <cell r="V141">
            <v>-477997.91</v>
          </cell>
          <cell r="W141">
            <v>-477997.91</v>
          </cell>
          <cell r="X141">
            <v>-2803687.92</v>
          </cell>
          <cell r="Y141">
            <v>-477997.91</v>
          </cell>
          <cell r="Z141">
            <v>-3281685.83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-4264</v>
          </cell>
          <cell r="D142">
            <v>0</v>
          </cell>
          <cell r="E142">
            <v>-4264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-4264</v>
          </cell>
          <cell r="M142">
            <v>0</v>
          </cell>
          <cell r="N142">
            <v>-4264</v>
          </cell>
          <cell r="O142">
            <v>-4264</v>
          </cell>
          <cell r="P142">
            <v>0</v>
          </cell>
          <cell r="Q142">
            <v>-4264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-4264</v>
          </cell>
          <cell r="Y142">
            <v>0</v>
          </cell>
          <cell r="Z142">
            <v>-4264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-2099315.94</v>
          </cell>
          <cell r="D143">
            <v>0</v>
          </cell>
          <cell r="E143">
            <v>-2099315.94</v>
          </cell>
          <cell r="F143">
            <v>-1796944.44</v>
          </cell>
          <cell r="H143">
            <v>-1796944.44</v>
          </cell>
          <cell r="J143">
            <v>-827257.58</v>
          </cell>
          <cell r="K143">
            <v>-827257.58</v>
          </cell>
          <cell r="M143">
            <v>-827257.58</v>
          </cell>
          <cell r="N143">
            <v>-827257.58</v>
          </cell>
          <cell r="O143">
            <v>-2099315.94</v>
          </cell>
          <cell r="P143">
            <v>0</v>
          </cell>
          <cell r="Q143">
            <v>-2099315.94</v>
          </cell>
          <cell r="R143">
            <v>-1796944.44</v>
          </cell>
          <cell r="S143">
            <v>0</v>
          </cell>
          <cell r="T143">
            <v>-1796944.44</v>
          </cell>
          <cell r="U143">
            <v>0</v>
          </cell>
          <cell r="V143">
            <v>-827257.58</v>
          </cell>
          <cell r="W143">
            <v>-827257.58</v>
          </cell>
          <cell r="X143">
            <v>-3896260.38</v>
          </cell>
          <cell r="Y143">
            <v>-827257.58</v>
          </cell>
          <cell r="Z143">
            <v>-4723517.96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-5760034</v>
          </cell>
          <cell r="D144">
            <v>0</v>
          </cell>
          <cell r="E144">
            <v>-5760034</v>
          </cell>
          <cell r="F144">
            <v>-127567.14</v>
          </cell>
          <cell r="H144">
            <v>-127567.14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-5760034</v>
          </cell>
          <cell r="P144">
            <v>0</v>
          </cell>
          <cell r="Q144">
            <v>-5760034</v>
          </cell>
          <cell r="R144">
            <v>-127567.14</v>
          </cell>
          <cell r="S144">
            <v>0</v>
          </cell>
          <cell r="T144">
            <v>-127567.14</v>
          </cell>
          <cell r="U144">
            <v>0</v>
          </cell>
          <cell r="V144">
            <v>0</v>
          </cell>
          <cell r="W144">
            <v>0</v>
          </cell>
          <cell r="X144">
            <v>-5887601.1399999997</v>
          </cell>
          <cell r="Y144">
            <v>0</v>
          </cell>
          <cell r="Z144">
            <v>-5887601.1399999997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11498205.76</v>
          </cell>
          <cell r="D146">
            <v>0</v>
          </cell>
          <cell r="E146">
            <v>11498205.76</v>
          </cell>
          <cell r="F146">
            <v>2091223.25</v>
          </cell>
          <cell r="H146">
            <v>2091223.25</v>
          </cell>
          <cell r="K146">
            <v>0</v>
          </cell>
          <cell r="L146">
            <v>13589429.01</v>
          </cell>
          <cell r="M146">
            <v>0</v>
          </cell>
          <cell r="N146">
            <v>13589429.01</v>
          </cell>
          <cell r="O146">
            <v>77572406.280000016</v>
          </cell>
          <cell r="P146">
            <v>0</v>
          </cell>
          <cell r="Q146">
            <v>77572406.280000016</v>
          </cell>
          <cell r="R146">
            <v>43615240.07</v>
          </cell>
          <cell r="S146">
            <v>0</v>
          </cell>
          <cell r="T146">
            <v>43615240.07</v>
          </cell>
          <cell r="U146">
            <v>0</v>
          </cell>
          <cell r="V146">
            <v>0</v>
          </cell>
          <cell r="W146">
            <v>0</v>
          </cell>
          <cell r="X146">
            <v>121187646.35000002</v>
          </cell>
          <cell r="Y146">
            <v>0</v>
          </cell>
          <cell r="Z146">
            <v>121187646.35000002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29751</v>
          </cell>
          <cell r="D147">
            <v>0</v>
          </cell>
          <cell r="E147">
            <v>29751</v>
          </cell>
          <cell r="F147">
            <v>48095</v>
          </cell>
          <cell r="H147">
            <v>48095</v>
          </cell>
          <cell r="K147">
            <v>0</v>
          </cell>
          <cell r="L147">
            <v>77846</v>
          </cell>
          <cell r="M147">
            <v>0</v>
          </cell>
          <cell r="N147">
            <v>77846</v>
          </cell>
          <cell r="O147">
            <v>103271</v>
          </cell>
          <cell r="P147">
            <v>0</v>
          </cell>
          <cell r="Q147">
            <v>103271</v>
          </cell>
          <cell r="R147">
            <v>155565</v>
          </cell>
          <cell r="S147">
            <v>0</v>
          </cell>
          <cell r="T147">
            <v>155565</v>
          </cell>
          <cell r="U147">
            <v>0</v>
          </cell>
          <cell r="V147">
            <v>0</v>
          </cell>
          <cell r="W147">
            <v>0</v>
          </cell>
          <cell r="X147">
            <v>258836</v>
          </cell>
          <cell r="Y147">
            <v>0</v>
          </cell>
          <cell r="Z147">
            <v>258836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3846084.81</v>
          </cell>
          <cell r="D148">
            <v>0</v>
          </cell>
          <cell r="E148">
            <v>3846084.81</v>
          </cell>
          <cell r="F148">
            <v>13619630.67</v>
          </cell>
          <cell r="H148">
            <v>13619630.67</v>
          </cell>
          <cell r="J148">
            <v>17209921.23</v>
          </cell>
          <cell r="K148">
            <v>17209921.23</v>
          </cell>
          <cell r="L148">
            <v>17465715.48</v>
          </cell>
          <cell r="M148">
            <v>17209921.23</v>
          </cell>
          <cell r="N148">
            <v>34675636.710000001</v>
          </cell>
          <cell r="O148">
            <v>32095410.030000001</v>
          </cell>
          <cell r="P148">
            <v>0</v>
          </cell>
          <cell r="Q148">
            <v>32095410.030000001</v>
          </cell>
          <cell r="R148">
            <v>355852603.82999998</v>
          </cell>
          <cell r="S148">
            <v>0</v>
          </cell>
          <cell r="T148">
            <v>355852603.82999998</v>
          </cell>
          <cell r="U148">
            <v>0</v>
          </cell>
          <cell r="V148">
            <v>183200987.66</v>
          </cell>
          <cell r="W148">
            <v>183200987.66</v>
          </cell>
          <cell r="X148">
            <v>387948013.86000001</v>
          </cell>
          <cell r="Y148">
            <v>183200987.66</v>
          </cell>
          <cell r="Z148">
            <v>571149001.51999998</v>
          </cell>
        </row>
        <row r="149">
          <cell r="B149" t="str">
            <v>Purchase : Packing (goods)</v>
          </cell>
          <cell r="C149">
            <v>27303.5</v>
          </cell>
          <cell r="D149">
            <v>0</v>
          </cell>
          <cell r="E149">
            <v>27303.5</v>
          </cell>
          <cell r="F149">
            <v>0</v>
          </cell>
          <cell r="H149">
            <v>0</v>
          </cell>
          <cell r="K149">
            <v>0</v>
          </cell>
          <cell r="L149">
            <v>27303.5</v>
          </cell>
          <cell r="M149">
            <v>0</v>
          </cell>
          <cell r="N149">
            <v>27303.5</v>
          </cell>
          <cell r="O149">
            <v>623332.92000000004</v>
          </cell>
          <cell r="P149">
            <v>0</v>
          </cell>
          <cell r="Q149">
            <v>623332.92000000004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80706.7</v>
          </cell>
          <cell r="D150">
            <v>0</v>
          </cell>
          <cell r="E150">
            <v>80706.7</v>
          </cell>
          <cell r="F150">
            <v>92893.759999999995</v>
          </cell>
          <cell r="H150">
            <v>92893.759999999995</v>
          </cell>
          <cell r="J150">
            <v>83509.119999999995</v>
          </cell>
          <cell r="K150">
            <v>83509.119999999995</v>
          </cell>
          <cell r="L150">
            <v>173600.46</v>
          </cell>
          <cell r="M150">
            <v>83509.119999999995</v>
          </cell>
          <cell r="N150">
            <v>257109.58</v>
          </cell>
          <cell r="O150">
            <v>507207.86</v>
          </cell>
          <cell r="P150">
            <v>0</v>
          </cell>
          <cell r="Q150">
            <v>507207.86</v>
          </cell>
          <cell r="R150">
            <v>1329929.05</v>
          </cell>
          <cell r="S150">
            <v>0</v>
          </cell>
          <cell r="T150">
            <v>1329929.05</v>
          </cell>
          <cell r="U150">
            <v>0</v>
          </cell>
          <cell r="V150">
            <v>666985.99</v>
          </cell>
          <cell r="W150">
            <v>666985.99</v>
          </cell>
          <cell r="Y150">
            <v>666985.99</v>
          </cell>
        </row>
        <row r="151">
          <cell r="A151" t="str">
            <v>51004-04</v>
          </cell>
          <cell r="B151" t="str">
            <v>Purchase : Packing</v>
          </cell>
          <cell r="C151">
            <v>108010.2</v>
          </cell>
          <cell r="D151">
            <v>0</v>
          </cell>
          <cell r="E151">
            <v>108010.2</v>
          </cell>
          <cell r="F151">
            <v>92893.759999999995</v>
          </cell>
          <cell r="H151">
            <v>92893.759999999995</v>
          </cell>
          <cell r="J151">
            <v>83509.119999999995</v>
          </cell>
          <cell r="K151">
            <v>83509.119999999995</v>
          </cell>
          <cell r="L151">
            <v>200903.96</v>
          </cell>
          <cell r="M151">
            <v>83509.119999999995</v>
          </cell>
          <cell r="N151">
            <v>284413.07999999996</v>
          </cell>
          <cell r="O151">
            <v>1130540.78</v>
          </cell>
          <cell r="P151">
            <v>0</v>
          </cell>
          <cell r="Q151">
            <v>1130540.78</v>
          </cell>
          <cell r="R151">
            <v>1329929.05</v>
          </cell>
          <cell r="S151">
            <v>0</v>
          </cell>
          <cell r="T151">
            <v>1329929.05</v>
          </cell>
          <cell r="U151">
            <v>0</v>
          </cell>
          <cell r="V151">
            <v>666985.99</v>
          </cell>
          <cell r="W151">
            <v>666985.99</v>
          </cell>
          <cell r="X151">
            <v>2460469.83</v>
          </cell>
          <cell r="Y151">
            <v>666985.99</v>
          </cell>
          <cell r="Z151">
            <v>3127455.8200000003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1496378.14</v>
          </cell>
          <cell r="D156">
            <v>0</v>
          </cell>
          <cell r="E156">
            <v>1496378.14</v>
          </cell>
          <cell r="F156">
            <v>1130071.57</v>
          </cell>
          <cell r="H156">
            <v>1130071.57</v>
          </cell>
          <cell r="J156">
            <v>1526882.67</v>
          </cell>
          <cell r="K156">
            <v>1526882.67</v>
          </cell>
          <cell r="L156">
            <v>2626449.71</v>
          </cell>
          <cell r="M156">
            <v>1526882.67</v>
          </cell>
          <cell r="N156">
            <v>4153332.38</v>
          </cell>
          <cell r="O156">
            <v>13618920.720000001</v>
          </cell>
          <cell r="P156">
            <v>0</v>
          </cell>
          <cell r="Q156">
            <v>13618920.720000001</v>
          </cell>
          <cell r="R156">
            <v>21180638.119999997</v>
          </cell>
          <cell r="S156">
            <v>0</v>
          </cell>
          <cell r="T156">
            <v>21180638.119999997</v>
          </cell>
          <cell r="U156">
            <v>0</v>
          </cell>
          <cell r="V156">
            <v>11924330.15</v>
          </cell>
          <cell r="W156">
            <v>11924330.15</v>
          </cell>
          <cell r="X156">
            <v>34799558.839999996</v>
          </cell>
          <cell r="Y156">
            <v>11924330.15</v>
          </cell>
          <cell r="Z156">
            <v>46723888.989999995</v>
          </cell>
        </row>
        <row r="157">
          <cell r="A157" t="str">
            <v>52001-02</v>
          </cell>
          <cell r="B157" t="str">
            <v>Wages - Factory</v>
          </cell>
          <cell r="C157">
            <v>160096.78</v>
          </cell>
          <cell r="D157">
            <v>0</v>
          </cell>
          <cell r="E157">
            <v>160096.78</v>
          </cell>
          <cell r="F157">
            <v>121434.05</v>
          </cell>
          <cell r="H157">
            <v>121434.05</v>
          </cell>
          <cell r="J157">
            <v>170218.17</v>
          </cell>
          <cell r="K157">
            <v>170218.17</v>
          </cell>
          <cell r="L157">
            <v>281530.83</v>
          </cell>
          <cell r="M157">
            <v>170218.17</v>
          </cell>
          <cell r="N157">
            <v>451749</v>
          </cell>
          <cell r="O157">
            <v>1586949.33</v>
          </cell>
          <cell r="P157">
            <v>0</v>
          </cell>
          <cell r="Q157">
            <v>1586949.33</v>
          </cell>
          <cell r="R157">
            <v>3688839.4</v>
          </cell>
          <cell r="S157">
            <v>0</v>
          </cell>
          <cell r="T157">
            <v>3688839.4</v>
          </cell>
          <cell r="U157">
            <v>0</v>
          </cell>
          <cell r="V157">
            <v>2076752.29</v>
          </cell>
          <cell r="W157">
            <v>2076752.29</v>
          </cell>
          <cell r="X157">
            <v>5275788.7300000004</v>
          </cell>
          <cell r="Y157">
            <v>2076752.29</v>
          </cell>
          <cell r="Z157">
            <v>7352541.0200000005</v>
          </cell>
        </row>
        <row r="158">
          <cell r="A158" t="str">
            <v>52001-03</v>
          </cell>
          <cell r="B158" t="str">
            <v>Bonus - Factory</v>
          </cell>
          <cell r="C158">
            <v>162709</v>
          </cell>
          <cell r="D158">
            <v>0</v>
          </cell>
          <cell r="E158">
            <v>162709</v>
          </cell>
          <cell r="F158">
            <v>126204.56</v>
          </cell>
          <cell r="H158">
            <v>126204.56</v>
          </cell>
          <cell r="J158">
            <v>168563.44</v>
          </cell>
          <cell r="K158">
            <v>168563.44</v>
          </cell>
          <cell r="L158">
            <v>288913.56</v>
          </cell>
          <cell r="M158">
            <v>168563.44</v>
          </cell>
          <cell r="N158">
            <v>457477</v>
          </cell>
          <cell r="O158">
            <v>1489461</v>
          </cell>
          <cell r="P158">
            <v>0</v>
          </cell>
          <cell r="Q158">
            <v>1489461</v>
          </cell>
          <cell r="R158">
            <v>2427701.41</v>
          </cell>
          <cell r="S158">
            <v>0</v>
          </cell>
          <cell r="T158">
            <v>2427701.41</v>
          </cell>
          <cell r="U158">
            <v>0</v>
          </cell>
          <cell r="V158">
            <v>1366753.5899999999</v>
          </cell>
          <cell r="W158">
            <v>1366753.5899999999</v>
          </cell>
          <cell r="X158">
            <v>3917162.41</v>
          </cell>
          <cell r="Y158">
            <v>1366753.5899999999</v>
          </cell>
          <cell r="Z158">
            <v>5283916</v>
          </cell>
        </row>
        <row r="159">
          <cell r="A159" t="str">
            <v>52001-04</v>
          </cell>
          <cell r="B159" t="str">
            <v>Overtime - Factory</v>
          </cell>
          <cell r="C159">
            <v>621538.32000000007</v>
          </cell>
          <cell r="D159">
            <v>0</v>
          </cell>
          <cell r="E159">
            <v>621538.32000000007</v>
          </cell>
          <cell r="F159">
            <v>494903.06</v>
          </cell>
          <cell r="H159">
            <v>494903.06</v>
          </cell>
          <cell r="J159">
            <v>432824.6</v>
          </cell>
          <cell r="K159">
            <v>432824.6</v>
          </cell>
          <cell r="L159">
            <v>1116441.3800000001</v>
          </cell>
          <cell r="M159">
            <v>432824.6</v>
          </cell>
          <cell r="N159">
            <v>1549265.98</v>
          </cell>
          <cell r="O159">
            <v>3891300.2800000003</v>
          </cell>
          <cell r="P159">
            <v>0</v>
          </cell>
          <cell r="Q159">
            <v>3891300.2800000003</v>
          </cell>
          <cell r="R159">
            <v>4481541.62</v>
          </cell>
          <cell r="S159">
            <v>0</v>
          </cell>
          <cell r="T159">
            <v>4481541.62</v>
          </cell>
          <cell r="U159">
            <v>0</v>
          </cell>
          <cell r="V159">
            <v>2523029.84</v>
          </cell>
          <cell r="W159">
            <v>2523029.84</v>
          </cell>
          <cell r="X159">
            <v>8372841.9000000004</v>
          </cell>
          <cell r="Y159">
            <v>2523029.84</v>
          </cell>
          <cell r="Z159">
            <v>10895871.74</v>
          </cell>
        </row>
        <row r="160">
          <cell r="A160" t="str">
            <v>52001-05</v>
          </cell>
          <cell r="B160" t="str">
            <v>Allowance - Factory</v>
          </cell>
          <cell r="C160">
            <v>263609.29000000004</v>
          </cell>
          <cell r="D160">
            <v>0</v>
          </cell>
          <cell r="E160">
            <v>263609.29000000004</v>
          </cell>
          <cell r="F160">
            <v>217805.25</v>
          </cell>
          <cell r="H160">
            <v>217805.25</v>
          </cell>
          <cell r="J160">
            <v>277668.45</v>
          </cell>
          <cell r="K160">
            <v>277668.45</v>
          </cell>
          <cell r="L160">
            <v>481414.54000000004</v>
          </cell>
          <cell r="M160">
            <v>277668.45</v>
          </cell>
          <cell r="N160">
            <v>759082.99</v>
          </cell>
          <cell r="O160">
            <v>2374920.31</v>
          </cell>
          <cell r="P160">
            <v>0</v>
          </cell>
          <cell r="Q160">
            <v>2374920.31</v>
          </cell>
          <cell r="R160">
            <v>3525115.71</v>
          </cell>
          <cell r="S160">
            <v>0</v>
          </cell>
          <cell r="T160">
            <v>3525115.71</v>
          </cell>
          <cell r="U160">
            <v>0</v>
          </cell>
          <cell r="V160">
            <v>1984578.71</v>
          </cell>
          <cell r="W160">
            <v>1984578.71</v>
          </cell>
          <cell r="X160">
            <v>5900036.0199999996</v>
          </cell>
          <cell r="Y160">
            <v>1984578.71</v>
          </cell>
          <cell r="Z160">
            <v>7884614.7299999995</v>
          </cell>
        </row>
        <row r="161">
          <cell r="A161" t="str">
            <v>52001-06</v>
          </cell>
          <cell r="B161" t="str">
            <v>Welfare - Factory</v>
          </cell>
          <cell r="C161">
            <v>319768.56</v>
          </cell>
          <cell r="D161">
            <v>0</v>
          </cell>
          <cell r="E161">
            <v>319768.56</v>
          </cell>
          <cell r="F161">
            <v>426529.3</v>
          </cell>
          <cell r="H161">
            <v>426529.3</v>
          </cell>
          <cell r="J161">
            <v>456654.3</v>
          </cell>
          <cell r="K161">
            <v>456654.3</v>
          </cell>
          <cell r="L161">
            <v>746297.86</v>
          </cell>
          <cell r="M161">
            <v>456654.3</v>
          </cell>
          <cell r="N161">
            <v>1202952.1599999999</v>
          </cell>
          <cell r="O161">
            <v>4703363.5599999996</v>
          </cell>
          <cell r="P161">
            <v>0</v>
          </cell>
          <cell r="Q161">
            <v>4703363.5599999996</v>
          </cell>
          <cell r="R161">
            <v>5544115.3599999994</v>
          </cell>
          <cell r="S161">
            <v>0</v>
          </cell>
          <cell r="T161">
            <v>5544115.3599999994</v>
          </cell>
          <cell r="U161">
            <v>0</v>
          </cell>
          <cell r="V161">
            <v>3121240.3299999996</v>
          </cell>
          <cell r="W161">
            <v>3121240.3299999996</v>
          </cell>
          <cell r="X161">
            <v>10247478.919999998</v>
          </cell>
          <cell r="Y161">
            <v>3121240.3299999996</v>
          </cell>
          <cell r="Z161">
            <v>13368719.249999998</v>
          </cell>
        </row>
        <row r="162">
          <cell r="A162" t="str">
            <v>52001-07</v>
          </cell>
          <cell r="B162" t="str">
            <v>Provident Fund - Factory</v>
          </cell>
          <cell r="C162">
            <v>33437.149999999994</v>
          </cell>
          <cell r="D162">
            <v>0</v>
          </cell>
          <cell r="E162">
            <v>33437.149999999994</v>
          </cell>
          <cell r="F162">
            <v>25759.01</v>
          </cell>
          <cell r="H162">
            <v>25759.01</v>
          </cell>
          <cell r="J162">
            <v>31914.59</v>
          </cell>
          <cell r="K162">
            <v>31914.59</v>
          </cell>
          <cell r="L162">
            <v>59196.159999999989</v>
          </cell>
          <cell r="M162">
            <v>31914.59</v>
          </cell>
          <cell r="N162">
            <v>91110.749999999985</v>
          </cell>
          <cell r="O162">
            <v>344713.78</v>
          </cell>
          <cell r="P162">
            <v>0</v>
          </cell>
          <cell r="Q162">
            <v>344713.78</v>
          </cell>
          <cell r="R162">
            <v>456973.17</v>
          </cell>
          <cell r="S162">
            <v>0</v>
          </cell>
          <cell r="T162">
            <v>456973.17</v>
          </cell>
          <cell r="U162">
            <v>0</v>
          </cell>
          <cell r="V162">
            <v>257267.93</v>
          </cell>
          <cell r="W162">
            <v>257267.93</v>
          </cell>
          <cell r="X162">
            <v>801686.95</v>
          </cell>
          <cell r="Y162">
            <v>257267.93</v>
          </cell>
          <cell r="Z162">
            <v>1058954.8799999999</v>
          </cell>
        </row>
        <row r="163">
          <cell r="A163" t="str">
            <v>52001-08</v>
          </cell>
          <cell r="B163" t="str">
            <v>Medical Expense - Factory</v>
          </cell>
          <cell r="C163">
            <v>4751.07</v>
          </cell>
          <cell r="D163">
            <v>0</v>
          </cell>
          <cell r="E163">
            <v>4751.07</v>
          </cell>
          <cell r="F163">
            <v>3154.77</v>
          </cell>
          <cell r="H163">
            <v>3154.77</v>
          </cell>
          <cell r="J163">
            <v>4715.16</v>
          </cell>
          <cell r="K163">
            <v>4715.16</v>
          </cell>
          <cell r="L163">
            <v>7905.84</v>
          </cell>
          <cell r="M163">
            <v>4715.16</v>
          </cell>
          <cell r="N163">
            <v>12621</v>
          </cell>
          <cell r="O163">
            <v>95294.720000000001</v>
          </cell>
          <cell r="P163">
            <v>0</v>
          </cell>
          <cell r="Q163">
            <v>95294.720000000001</v>
          </cell>
          <cell r="R163">
            <v>80215.92</v>
          </cell>
          <cell r="S163">
            <v>0</v>
          </cell>
          <cell r="T163">
            <v>80215.92</v>
          </cell>
          <cell r="U163">
            <v>0</v>
          </cell>
          <cell r="V163">
            <v>45160.160000000003</v>
          </cell>
          <cell r="W163">
            <v>45160.160000000003</v>
          </cell>
          <cell r="X163">
            <v>175510.64</v>
          </cell>
          <cell r="Y163">
            <v>45160.160000000003</v>
          </cell>
          <cell r="Z163">
            <v>220670.80000000002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555858.88</v>
          </cell>
          <cell r="D165">
            <v>0</v>
          </cell>
          <cell r="E165">
            <v>555858.88</v>
          </cell>
          <cell r="F165">
            <v>605032.35</v>
          </cell>
          <cell r="H165">
            <v>605032.35</v>
          </cell>
          <cell r="J165">
            <v>613870.91</v>
          </cell>
          <cell r="K165">
            <v>613870.91</v>
          </cell>
          <cell r="L165">
            <v>1160891.23</v>
          </cell>
          <cell r="M165">
            <v>613870.91</v>
          </cell>
          <cell r="N165">
            <v>1774762.1400000001</v>
          </cell>
          <cell r="O165">
            <v>3332050.52</v>
          </cell>
          <cell r="P165">
            <v>0</v>
          </cell>
          <cell r="Q165">
            <v>3332050.52</v>
          </cell>
          <cell r="R165">
            <v>9413698.6699999999</v>
          </cell>
          <cell r="S165">
            <v>0</v>
          </cell>
          <cell r="T165">
            <v>9413698.6699999999</v>
          </cell>
          <cell r="U165">
            <v>0</v>
          </cell>
          <cell r="V165">
            <v>4211867.29</v>
          </cell>
          <cell r="W165">
            <v>4211867.29</v>
          </cell>
          <cell r="X165">
            <v>12745749.189999999</v>
          </cell>
          <cell r="Y165">
            <v>4211867.29</v>
          </cell>
          <cell r="Z165">
            <v>16957616.48</v>
          </cell>
        </row>
        <row r="166">
          <cell r="A166" t="str">
            <v>52002-02</v>
          </cell>
          <cell r="B166" t="str">
            <v>Water</v>
          </cell>
          <cell r="C166">
            <v>28560.34</v>
          </cell>
          <cell r="D166">
            <v>0</v>
          </cell>
          <cell r="E166">
            <v>28560.34</v>
          </cell>
          <cell r="F166">
            <v>30568.27</v>
          </cell>
          <cell r="H166">
            <v>30568.27</v>
          </cell>
          <cell r="J166">
            <v>38241.39</v>
          </cell>
          <cell r="K166">
            <v>38241.39</v>
          </cell>
          <cell r="L166">
            <v>59128.61</v>
          </cell>
          <cell r="M166">
            <v>38241.39</v>
          </cell>
          <cell r="N166">
            <v>97370</v>
          </cell>
          <cell r="O166">
            <v>177958.46</v>
          </cell>
          <cell r="P166">
            <v>0</v>
          </cell>
          <cell r="Q166">
            <v>177958.46</v>
          </cell>
          <cell r="R166">
            <v>571895.44000000006</v>
          </cell>
          <cell r="S166">
            <v>0</v>
          </cell>
          <cell r="T166">
            <v>571895.44000000006</v>
          </cell>
          <cell r="U166">
            <v>0</v>
          </cell>
          <cell r="V166">
            <v>255876.87</v>
          </cell>
          <cell r="W166">
            <v>255876.87</v>
          </cell>
          <cell r="X166">
            <v>749853.9</v>
          </cell>
          <cell r="Y166">
            <v>255876.87</v>
          </cell>
          <cell r="Z166">
            <v>1005730.77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27290.47</v>
          </cell>
          <cell r="D168">
            <v>0</v>
          </cell>
          <cell r="E168">
            <v>27290.47</v>
          </cell>
          <cell r="F168">
            <v>34540.699999999997</v>
          </cell>
          <cell r="H168">
            <v>34540.699999999997</v>
          </cell>
          <cell r="J168">
            <v>25108.83</v>
          </cell>
          <cell r="K168">
            <v>25108.83</v>
          </cell>
          <cell r="L168">
            <v>61831.17</v>
          </cell>
          <cell r="M168">
            <v>25108.83</v>
          </cell>
          <cell r="N168">
            <v>86940</v>
          </cell>
          <cell r="O168">
            <v>156144.54999999999</v>
          </cell>
          <cell r="P168">
            <v>0</v>
          </cell>
          <cell r="Q168">
            <v>156144.54999999999</v>
          </cell>
          <cell r="R168">
            <v>443591.17</v>
          </cell>
          <cell r="S168">
            <v>0</v>
          </cell>
          <cell r="T168">
            <v>443591.17</v>
          </cell>
          <cell r="U168">
            <v>0</v>
          </cell>
          <cell r="V168">
            <v>194316.28000000003</v>
          </cell>
          <cell r="W168">
            <v>194316.28000000003</v>
          </cell>
          <cell r="X168">
            <v>599735.72</v>
          </cell>
          <cell r="Y168">
            <v>194316.28000000003</v>
          </cell>
          <cell r="Z168">
            <v>794052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107806</v>
          </cell>
          <cell r="D169">
            <v>0</v>
          </cell>
          <cell r="E169">
            <v>107806</v>
          </cell>
          <cell r="F169">
            <v>-101974.57</v>
          </cell>
          <cell r="H169">
            <v>-101974.57</v>
          </cell>
          <cell r="J169">
            <v>110670.37</v>
          </cell>
          <cell r="K169">
            <v>110670.37</v>
          </cell>
          <cell r="L169">
            <v>5831.429999999993</v>
          </cell>
          <cell r="M169">
            <v>110670.37</v>
          </cell>
          <cell r="N169">
            <v>116501.79999999999</v>
          </cell>
          <cell r="O169">
            <v>1127546.01</v>
          </cell>
          <cell r="P169">
            <v>0</v>
          </cell>
          <cell r="Q169">
            <v>1127546.01</v>
          </cell>
          <cell r="R169">
            <v>2903821.1100000003</v>
          </cell>
          <cell r="S169">
            <v>0</v>
          </cell>
          <cell r="T169">
            <v>2903821.1100000003</v>
          </cell>
          <cell r="U169">
            <v>0</v>
          </cell>
          <cell r="V169">
            <v>1299224.6200000001</v>
          </cell>
          <cell r="W169">
            <v>1299224.6200000001</v>
          </cell>
          <cell r="X169">
            <v>4031367.12</v>
          </cell>
          <cell r="Y169">
            <v>1299224.6200000001</v>
          </cell>
          <cell r="Z169">
            <v>5330591.74</v>
          </cell>
        </row>
        <row r="170">
          <cell r="A170" t="str">
            <v>52003-03</v>
          </cell>
          <cell r="B170" t="str">
            <v>Maintenance Expense</v>
          </cell>
          <cell r="C170">
            <v>1046.23</v>
          </cell>
          <cell r="D170">
            <v>0</v>
          </cell>
          <cell r="E170">
            <v>1046.23</v>
          </cell>
          <cell r="F170">
            <v>22254.52</v>
          </cell>
          <cell r="H170">
            <v>22254.52</v>
          </cell>
          <cell r="J170">
            <v>14332.25</v>
          </cell>
          <cell r="K170">
            <v>14332.25</v>
          </cell>
          <cell r="L170">
            <v>23300.75</v>
          </cell>
          <cell r="M170">
            <v>14332.25</v>
          </cell>
          <cell r="N170">
            <v>37633</v>
          </cell>
          <cell r="O170">
            <v>234716.32</v>
          </cell>
          <cell r="P170">
            <v>0</v>
          </cell>
          <cell r="Q170">
            <v>234716.32</v>
          </cell>
          <cell r="R170">
            <v>372654.04000000004</v>
          </cell>
          <cell r="S170">
            <v>0</v>
          </cell>
          <cell r="T170">
            <v>372654.04000000004</v>
          </cell>
          <cell r="U170">
            <v>0</v>
          </cell>
          <cell r="V170">
            <v>166732.48000000001</v>
          </cell>
          <cell r="W170">
            <v>166732.48000000001</v>
          </cell>
          <cell r="X170">
            <v>607370.3600000001</v>
          </cell>
          <cell r="Y170">
            <v>166732.48000000001</v>
          </cell>
          <cell r="Z170">
            <v>774102.84000000008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114247.96</v>
          </cell>
          <cell r="D171">
            <v>0</v>
          </cell>
          <cell r="E171">
            <v>114247.96</v>
          </cell>
          <cell r="F171">
            <v>124271.08</v>
          </cell>
          <cell r="H171">
            <v>124271.08</v>
          </cell>
          <cell r="J171">
            <v>145645.15</v>
          </cell>
          <cell r="K171">
            <v>145645.15</v>
          </cell>
          <cell r="L171">
            <v>238519.04000000001</v>
          </cell>
          <cell r="M171">
            <v>145645.15</v>
          </cell>
          <cell r="N171">
            <v>384164.19</v>
          </cell>
          <cell r="O171">
            <v>1415693.15</v>
          </cell>
          <cell r="P171">
            <v>0</v>
          </cell>
          <cell r="Q171">
            <v>1415693.15</v>
          </cell>
          <cell r="R171">
            <v>1905523.6300000001</v>
          </cell>
          <cell r="S171">
            <v>0</v>
          </cell>
          <cell r="T171">
            <v>1905523.6300000001</v>
          </cell>
          <cell r="U171">
            <v>0</v>
          </cell>
          <cell r="V171">
            <v>857202.74</v>
          </cell>
          <cell r="W171">
            <v>857202.74</v>
          </cell>
          <cell r="X171">
            <v>3321216.7800000003</v>
          </cell>
          <cell r="Y171">
            <v>857202.74</v>
          </cell>
          <cell r="Z171">
            <v>4178419.5200000005</v>
          </cell>
        </row>
        <row r="172">
          <cell r="A172" t="str">
            <v>52003-05</v>
          </cell>
          <cell r="B172" t="str">
            <v>Spare Parts Expense</v>
          </cell>
          <cell r="C172">
            <v>25475.599999999999</v>
          </cell>
          <cell r="D172">
            <v>0</v>
          </cell>
          <cell r="E172">
            <v>25475.599999999999</v>
          </cell>
          <cell r="F172">
            <v>-2776.1800000000076</v>
          </cell>
          <cell r="H172">
            <v>-2776.1800000000076</v>
          </cell>
          <cell r="J172">
            <v>116177.1</v>
          </cell>
          <cell r="K172">
            <v>116177.1</v>
          </cell>
          <cell r="L172">
            <v>22699.419999999991</v>
          </cell>
          <cell r="M172">
            <v>116177.1</v>
          </cell>
          <cell r="N172">
            <v>138876.51999999999</v>
          </cell>
          <cell r="O172">
            <v>323129</v>
          </cell>
          <cell r="P172">
            <v>0</v>
          </cell>
          <cell r="Q172">
            <v>323129</v>
          </cell>
          <cell r="R172">
            <v>1213601.9000000001</v>
          </cell>
          <cell r="S172">
            <v>0</v>
          </cell>
          <cell r="T172">
            <v>1213601.9000000001</v>
          </cell>
          <cell r="U172">
            <v>0</v>
          </cell>
          <cell r="V172">
            <v>535893</v>
          </cell>
          <cell r="W172">
            <v>535893</v>
          </cell>
          <cell r="X172">
            <v>1536730.9000000001</v>
          </cell>
          <cell r="Y172">
            <v>535893</v>
          </cell>
          <cell r="Z172">
            <v>2072623.9000000001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116.69</v>
          </cell>
          <cell r="H173">
            <v>116.69</v>
          </cell>
          <cell r="J173">
            <v>-116.69</v>
          </cell>
          <cell r="K173">
            <v>-116.69</v>
          </cell>
          <cell r="L173">
            <v>116.69</v>
          </cell>
          <cell r="M173">
            <v>-116.69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17791.620000000003</v>
          </cell>
          <cell r="Y173">
            <v>3708.38</v>
          </cell>
          <cell r="Z173">
            <v>21500.000000000004</v>
          </cell>
        </row>
        <row r="174">
          <cell r="A174" t="str">
            <v>52003-07</v>
          </cell>
          <cell r="B174" t="str">
            <v>Water Treatment Charge</v>
          </cell>
          <cell r="C174">
            <v>2511.1999999999998</v>
          </cell>
          <cell r="D174">
            <v>0</v>
          </cell>
          <cell r="E174">
            <v>2511.1999999999998</v>
          </cell>
          <cell r="F174">
            <v>3653.8</v>
          </cell>
          <cell r="H174">
            <v>3653.8</v>
          </cell>
          <cell r="J174">
            <v>1835</v>
          </cell>
          <cell r="K174">
            <v>1835</v>
          </cell>
          <cell r="L174">
            <v>6165</v>
          </cell>
          <cell r="M174">
            <v>1835</v>
          </cell>
          <cell r="N174">
            <v>8000</v>
          </cell>
          <cell r="O174">
            <v>8139.3899999999994</v>
          </cell>
          <cell r="P174">
            <v>0</v>
          </cell>
          <cell r="Q174">
            <v>8139.3899999999994</v>
          </cell>
          <cell r="R174">
            <v>21355.69</v>
          </cell>
          <cell r="S174">
            <v>0</v>
          </cell>
          <cell r="T174">
            <v>21355.69</v>
          </cell>
          <cell r="U174">
            <v>0</v>
          </cell>
          <cell r="V174">
            <v>9354.92</v>
          </cell>
          <cell r="W174">
            <v>9354.92</v>
          </cell>
          <cell r="X174">
            <v>29495.079999999998</v>
          </cell>
          <cell r="Y174">
            <v>9354.92</v>
          </cell>
          <cell r="Z174">
            <v>38850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68500</v>
          </cell>
          <cell r="H176">
            <v>68500</v>
          </cell>
          <cell r="K176">
            <v>0</v>
          </cell>
          <cell r="L176">
            <v>68500</v>
          </cell>
          <cell r="M176">
            <v>0</v>
          </cell>
          <cell r="N176">
            <v>68500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294205.90000000002</v>
          </cell>
          <cell r="H179">
            <v>294205.90000000002</v>
          </cell>
          <cell r="J179">
            <v>203669.79</v>
          </cell>
          <cell r="K179">
            <v>203669.79</v>
          </cell>
          <cell r="L179">
            <v>726550.8</v>
          </cell>
          <cell r="M179">
            <v>203669.79</v>
          </cell>
          <cell r="N179">
            <v>930220.59000000008</v>
          </cell>
          <cell r="O179">
            <v>3948749.9899999998</v>
          </cell>
          <cell r="P179">
            <v>0</v>
          </cell>
          <cell r="Q179">
            <v>3948749.9899999998</v>
          </cell>
          <cell r="R179">
            <v>3162098.9499999997</v>
          </cell>
          <cell r="S179">
            <v>0</v>
          </cell>
          <cell r="T179">
            <v>3162098.9499999997</v>
          </cell>
          <cell r="U179">
            <v>0</v>
          </cell>
          <cell r="V179">
            <v>1385165.74</v>
          </cell>
          <cell r="W179">
            <v>1385165.74</v>
          </cell>
          <cell r="X179">
            <v>7110848.9399999995</v>
          </cell>
          <cell r="Y179">
            <v>1385165.74</v>
          </cell>
          <cell r="Z179">
            <v>8496014.6799999997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261709.24</v>
          </cell>
          <cell r="D180">
            <v>0</v>
          </cell>
          <cell r="E180">
            <v>261709.24</v>
          </cell>
          <cell r="F180">
            <v>919254.27</v>
          </cell>
          <cell r="H180">
            <v>919254.27</v>
          </cell>
          <cell r="J180">
            <v>810259.4</v>
          </cell>
          <cell r="K180">
            <v>810259.4</v>
          </cell>
          <cell r="L180">
            <v>1180963.51</v>
          </cell>
          <cell r="M180">
            <v>810259.4</v>
          </cell>
          <cell r="N180">
            <v>1991222.9100000001</v>
          </cell>
          <cell r="O180">
            <v>2905485.1399999997</v>
          </cell>
          <cell r="P180">
            <v>0</v>
          </cell>
          <cell r="Q180">
            <v>2905485.1399999997</v>
          </cell>
          <cell r="R180">
            <v>11047543.450000001</v>
          </cell>
          <cell r="S180">
            <v>0</v>
          </cell>
          <cell r="T180">
            <v>11047543.450000001</v>
          </cell>
          <cell r="U180">
            <v>0</v>
          </cell>
          <cell r="V180">
            <v>4942880.42</v>
          </cell>
          <cell r="W180">
            <v>4942880.42</v>
          </cell>
          <cell r="X180">
            <v>13953028.59</v>
          </cell>
          <cell r="Y180">
            <v>4942880.42</v>
          </cell>
          <cell r="Z180">
            <v>18895909.009999998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148940.85</v>
          </cell>
          <cell r="H182">
            <v>148940.85</v>
          </cell>
          <cell r="J182">
            <v>139956.57</v>
          </cell>
          <cell r="K182">
            <v>139956.57</v>
          </cell>
          <cell r="L182">
            <v>189193.42</v>
          </cell>
          <cell r="M182">
            <v>139956.57</v>
          </cell>
          <cell r="N182">
            <v>329149.99</v>
          </cell>
          <cell r="O182">
            <v>355780.79</v>
          </cell>
          <cell r="P182">
            <v>0</v>
          </cell>
          <cell r="Q182">
            <v>355780.79</v>
          </cell>
          <cell r="R182">
            <v>1638338.6800000002</v>
          </cell>
          <cell r="S182">
            <v>0</v>
          </cell>
          <cell r="T182">
            <v>1638338.6800000002</v>
          </cell>
          <cell r="U182">
            <v>0</v>
          </cell>
          <cell r="V182">
            <v>1000257.81</v>
          </cell>
          <cell r="W182">
            <v>1000257.81</v>
          </cell>
          <cell r="X182">
            <v>1994119.4700000002</v>
          </cell>
          <cell r="Y182">
            <v>1000257.81</v>
          </cell>
          <cell r="Z182">
            <v>2994377.2800000003</v>
          </cell>
        </row>
        <row r="183">
          <cell r="A183" t="str">
            <v>52006-01</v>
          </cell>
          <cell r="B183" t="str">
            <v>Other Injection</v>
          </cell>
          <cell r="C183">
            <v>264882.21000000002</v>
          </cell>
          <cell r="D183">
            <v>0</v>
          </cell>
          <cell r="E183">
            <v>264882.21000000002</v>
          </cell>
          <cell r="F183">
            <v>85779.99</v>
          </cell>
          <cell r="H183">
            <v>85779.99</v>
          </cell>
          <cell r="J183">
            <v>84266.01</v>
          </cell>
          <cell r="K183">
            <v>84266.01</v>
          </cell>
          <cell r="L183">
            <v>350662.2</v>
          </cell>
          <cell r="M183">
            <v>84266.01</v>
          </cell>
          <cell r="N183">
            <v>434928.21</v>
          </cell>
          <cell r="O183">
            <v>3493332.09</v>
          </cell>
          <cell r="P183">
            <v>0</v>
          </cell>
          <cell r="Q183">
            <v>3493332.09</v>
          </cell>
          <cell r="R183">
            <v>3286244.4200000004</v>
          </cell>
          <cell r="S183">
            <v>0</v>
          </cell>
          <cell r="T183">
            <v>3286244.4200000004</v>
          </cell>
          <cell r="U183">
            <v>0</v>
          </cell>
          <cell r="V183">
            <v>2416170.67</v>
          </cell>
          <cell r="W183">
            <v>2416170.67</v>
          </cell>
          <cell r="X183">
            <v>6779576.5099999998</v>
          </cell>
          <cell r="Y183">
            <v>2416170.67</v>
          </cell>
          <cell r="Z183">
            <v>9195747.1799999997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12901.29</v>
          </cell>
          <cell r="D185">
            <v>0</v>
          </cell>
          <cell r="E185">
            <v>12901.29</v>
          </cell>
          <cell r="F185">
            <v>16758.14</v>
          </cell>
          <cell r="H185">
            <v>16758.14</v>
          </cell>
          <cell r="J185">
            <v>11440.57</v>
          </cell>
          <cell r="K185">
            <v>11440.57</v>
          </cell>
          <cell r="L185">
            <v>29659.43</v>
          </cell>
          <cell r="M185">
            <v>11440.57</v>
          </cell>
          <cell r="N185">
            <v>41100</v>
          </cell>
          <cell r="O185">
            <v>124480.86000000002</v>
          </cell>
          <cell r="P185">
            <v>0</v>
          </cell>
          <cell r="Q185">
            <v>124480.86000000002</v>
          </cell>
          <cell r="R185">
            <v>386728.68</v>
          </cell>
          <cell r="S185">
            <v>0</v>
          </cell>
          <cell r="T185">
            <v>386728.68</v>
          </cell>
          <cell r="U185">
            <v>0</v>
          </cell>
          <cell r="V185">
            <v>173029.75</v>
          </cell>
          <cell r="W185">
            <v>173029.75</v>
          </cell>
          <cell r="X185">
            <v>511209.54000000004</v>
          </cell>
          <cell r="Y185">
            <v>173029.75</v>
          </cell>
          <cell r="Z185">
            <v>684239.29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23781.239999999998</v>
          </cell>
          <cell r="D188">
            <v>0</v>
          </cell>
          <cell r="E188">
            <v>23781.239999999998</v>
          </cell>
          <cell r="F188">
            <v>38268.620000000003</v>
          </cell>
          <cell r="H188">
            <v>38268.620000000003</v>
          </cell>
          <cell r="J188">
            <v>8698.14</v>
          </cell>
          <cell r="K188">
            <v>8698.14</v>
          </cell>
          <cell r="L188">
            <v>62049.86</v>
          </cell>
          <cell r="M188">
            <v>8698.14</v>
          </cell>
          <cell r="N188">
            <v>70748</v>
          </cell>
          <cell r="O188">
            <v>139110.01999999999</v>
          </cell>
          <cell r="P188">
            <v>0</v>
          </cell>
          <cell r="Q188">
            <v>139110.01999999999</v>
          </cell>
          <cell r="R188">
            <v>316600.42</v>
          </cell>
          <cell r="S188">
            <v>0</v>
          </cell>
          <cell r="T188">
            <v>316600.42</v>
          </cell>
          <cell r="U188">
            <v>0</v>
          </cell>
          <cell r="V188">
            <v>115645.34</v>
          </cell>
          <cell r="W188">
            <v>115645.34</v>
          </cell>
          <cell r="X188">
            <v>455710.43999999994</v>
          </cell>
          <cell r="Y188">
            <v>115645.34</v>
          </cell>
          <cell r="Z188">
            <v>571355.77999999991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49339.360000000001</v>
          </cell>
          <cell r="D189">
            <v>0</v>
          </cell>
          <cell r="E189">
            <v>49339.360000000001</v>
          </cell>
          <cell r="F189">
            <v>56789.82</v>
          </cell>
          <cell r="H189">
            <v>56789.82</v>
          </cell>
          <cell r="J189">
            <v>51052.61</v>
          </cell>
          <cell r="K189">
            <v>51052.61</v>
          </cell>
          <cell r="L189">
            <v>106129.18</v>
          </cell>
          <cell r="M189">
            <v>51052.61</v>
          </cell>
          <cell r="N189">
            <v>157181.78999999998</v>
          </cell>
          <cell r="O189">
            <v>246381.88</v>
          </cell>
          <cell r="P189">
            <v>0</v>
          </cell>
          <cell r="Q189">
            <v>246381.88</v>
          </cell>
          <cell r="R189">
            <v>688352.59</v>
          </cell>
          <cell r="S189">
            <v>0</v>
          </cell>
          <cell r="T189">
            <v>688352.59</v>
          </cell>
          <cell r="U189">
            <v>0</v>
          </cell>
          <cell r="V189">
            <v>341415.51</v>
          </cell>
          <cell r="W189">
            <v>341415.51</v>
          </cell>
          <cell r="X189">
            <v>934734.47</v>
          </cell>
          <cell r="Y189">
            <v>341415.51</v>
          </cell>
          <cell r="Z189">
            <v>1276149.98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655.11</v>
          </cell>
          <cell r="D191">
            <v>0</v>
          </cell>
          <cell r="E191">
            <v>655.11</v>
          </cell>
          <cell r="F191">
            <v>0</v>
          </cell>
          <cell r="H191">
            <v>0</v>
          </cell>
          <cell r="K191">
            <v>0</v>
          </cell>
          <cell r="L191">
            <v>655.11</v>
          </cell>
          <cell r="M191">
            <v>0</v>
          </cell>
          <cell r="N191">
            <v>655.11</v>
          </cell>
          <cell r="O191">
            <v>21802.639999999999</v>
          </cell>
          <cell r="P191">
            <v>0</v>
          </cell>
          <cell r="Q191">
            <v>21802.639999999999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31802.639999999999</v>
          </cell>
          <cell r="Y191">
            <v>0</v>
          </cell>
          <cell r="Z191">
            <v>31802.639999999999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433375</v>
          </cell>
          <cell r="D194">
            <v>0</v>
          </cell>
          <cell r="E194">
            <v>433375</v>
          </cell>
          <cell r="H194">
            <v>0</v>
          </cell>
          <cell r="K194">
            <v>0</v>
          </cell>
          <cell r="L194">
            <v>433375</v>
          </cell>
          <cell r="M194">
            <v>0</v>
          </cell>
          <cell r="N194">
            <v>433375</v>
          </cell>
          <cell r="O194">
            <v>3380252</v>
          </cell>
          <cell r="P194">
            <v>0</v>
          </cell>
          <cell r="Q194">
            <v>3380252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3380252</v>
          </cell>
          <cell r="Y194">
            <v>0</v>
          </cell>
          <cell r="Z194">
            <v>3380252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973729.08</v>
          </cell>
          <cell r="D198">
            <v>0</v>
          </cell>
          <cell r="E198">
            <v>973729.08</v>
          </cell>
          <cell r="F198">
            <v>1068479.08</v>
          </cell>
          <cell r="H198">
            <v>1068479.08</v>
          </cell>
          <cell r="J198">
            <v>960535.51</v>
          </cell>
          <cell r="K198">
            <v>960535.51</v>
          </cell>
          <cell r="L198">
            <v>2042208.1600000001</v>
          </cell>
          <cell r="M198">
            <v>960535.51</v>
          </cell>
          <cell r="N198">
            <v>3002743.67</v>
          </cell>
          <cell r="O198">
            <v>6632886.6500000004</v>
          </cell>
          <cell r="P198">
            <v>0</v>
          </cell>
          <cell r="Q198">
            <v>6632886.6500000004</v>
          </cell>
          <cell r="R198">
            <v>15812341.289999999</v>
          </cell>
          <cell r="S198">
            <v>0</v>
          </cell>
          <cell r="T198">
            <v>15812341.289999999</v>
          </cell>
          <cell r="U198">
            <v>0</v>
          </cell>
          <cell r="V198">
            <v>8346222.5300000003</v>
          </cell>
          <cell r="W198">
            <v>8346222.5300000003</v>
          </cell>
          <cell r="X198">
            <v>22445227.939999998</v>
          </cell>
          <cell r="Y198">
            <v>8346222.5300000003</v>
          </cell>
          <cell r="Z198">
            <v>30791450.469999999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49885.58</v>
          </cell>
          <cell r="D199">
            <v>0</v>
          </cell>
          <cell r="E199">
            <v>49885.58</v>
          </cell>
          <cell r="F199">
            <v>47037.68</v>
          </cell>
          <cell r="H199">
            <v>47037.68</v>
          </cell>
          <cell r="J199">
            <v>42285.68</v>
          </cell>
          <cell r="K199">
            <v>42285.68</v>
          </cell>
          <cell r="L199">
            <v>96923.260000000009</v>
          </cell>
          <cell r="M199">
            <v>42285.68</v>
          </cell>
          <cell r="N199">
            <v>139208.94</v>
          </cell>
          <cell r="O199">
            <v>250346.82</v>
          </cell>
          <cell r="P199">
            <v>0</v>
          </cell>
          <cell r="Q199">
            <v>250346.82</v>
          </cell>
          <cell r="R199">
            <v>559142.53</v>
          </cell>
          <cell r="S199">
            <v>0</v>
          </cell>
          <cell r="T199">
            <v>559142.53</v>
          </cell>
          <cell r="U199">
            <v>0</v>
          </cell>
          <cell r="V199">
            <v>293135.38</v>
          </cell>
          <cell r="W199">
            <v>293135.38</v>
          </cell>
          <cell r="X199">
            <v>809489.35000000009</v>
          </cell>
          <cell r="Y199">
            <v>293135.38</v>
          </cell>
          <cell r="Z199">
            <v>1102624.73</v>
          </cell>
        </row>
        <row r="200">
          <cell r="A200" t="str">
            <v>54001-03</v>
          </cell>
          <cell r="B200" t="str">
            <v>Bonus - Office</v>
          </cell>
          <cell r="C200">
            <v>97754</v>
          </cell>
          <cell r="D200">
            <v>0</v>
          </cell>
          <cell r="E200">
            <v>97754</v>
          </cell>
          <cell r="F200">
            <v>106848</v>
          </cell>
          <cell r="H200">
            <v>106848</v>
          </cell>
          <cell r="J200">
            <v>96054</v>
          </cell>
          <cell r="K200">
            <v>96054</v>
          </cell>
          <cell r="L200">
            <v>204602</v>
          </cell>
          <cell r="M200">
            <v>96054</v>
          </cell>
          <cell r="N200">
            <v>300656</v>
          </cell>
          <cell r="O200">
            <v>677171</v>
          </cell>
          <cell r="P200">
            <v>0</v>
          </cell>
          <cell r="Q200">
            <v>677171</v>
          </cell>
          <cell r="R200">
            <v>1588429</v>
          </cell>
          <cell r="S200">
            <v>0</v>
          </cell>
          <cell r="T200">
            <v>1588429</v>
          </cell>
          <cell r="U200">
            <v>0</v>
          </cell>
          <cell r="V200">
            <v>837698</v>
          </cell>
          <cell r="W200">
            <v>837698</v>
          </cell>
          <cell r="X200">
            <v>2265600</v>
          </cell>
          <cell r="Y200">
            <v>837698</v>
          </cell>
          <cell r="Z200">
            <v>3103298</v>
          </cell>
        </row>
        <row r="201">
          <cell r="A201" t="str">
            <v>54001-04</v>
          </cell>
          <cell r="B201" t="str">
            <v>Allowance : Office</v>
          </cell>
          <cell r="C201">
            <v>87915.26</v>
          </cell>
          <cell r="D201">
            <v>0</v>
          </cell>
          <cell r="E201">
            <v>87915.26</v>
          </cell>
          <cell r="F201">
            <v>93326.510000000009</v>
          </cell>
          <cell r="H201">
            <v>93326.510000000009</v>
          </cell>
          <cell r="J201">
            <v>83898.159999999989</v>
          </cell>
          <cell r="K201">
            <v>83898.159999999989</v>
          </cell>
          <cell r="L201">
            <v>181241.77000000002</v>
          </cell>
          <cell r="M201">
            <v>83898.159999999989</v>
          </cell>
          <cell r="N201">
            <v>265139.93</v>
          </cell>
          <cell r="O201">
            <v>637302.29</v>
          </cell>
          <cell r="P201">
            <v>0</v>
          </cell>
          <cell r="Q201">
            <v>637302.29</v>
          </cell>
          <cell r="R201">
            <v>1378202.17</v>
          </cell>
          <cell r="S201">
            <v>0</v>
          </cell>
          <cell r="T201">
            <v>1378202.17</v>
          </cell>
          <cell r="U201">
            <v>0</v>
          </cell>
          <cell r="V201">
            <v>709882.34000000008</v>
          </cell>
          <cell r="W201">
            <v>709882.34000000008</v>
          </cell>
          <cell r="X201">
            <v>2015504.46</v>
          </cell>
          <cell r="Y201">
            <v>709882.34000000008</v>
          </cell>
          <cell r="Z201">
            <v>2725386.8</v>
          </cell>
        </row>
        <row r="202">
          <cell r="A202" t="str">
            <v>54001-05</v>
          </cell>
          <cell r="B202" t="str">
            <v>Provident Fund - Office</v>
          </cell>
          <cell r="C202">
            <v>11698.23</v>
          </cell>
          <cell r="D202">
            <v>0</v>
          </cell>
          <cell r="E202">
            <v>11698.23</v>
          </cell>
          <cell r="F202">
            <v>11764.67</v>
          </cell>
          <cell r="H202">
            <v>11764.67</v>
          </cell>
          <cell r="J202">
            <v>10576.13</v>
          </cell>
          <cell r="K202">
            <v>10576.13</v>
          </cell>
          <cell r="L202">
            <v>23462.9</v>
          </cell>
          <cell r="M202">
            <v>10576.13</v>
          </cell>
          <cell r="N202">
            <v>34039.03</v>
          </cell>
          <cell r="O202">
            <v>95994.14</v>
          </cell>
          <cell r="P202">
            <v>0</v>
          </cell>
          <cell r="Q202">
            <v>95994.14</v>
          </cell>
          <cell r="R202">
            <v>188211.58000000002</v>
          </cell>
          <cell r="S202">
            <v>0</v>
          </cell>
          <cell r="T202">
            <v>188211.58000000002</v>
          </cell>
          <cell r="U202">
            <v>0</v>
          </cell>
          <cell r="V202">
            <v>97942.680000000008</v>
          </cell>
          <cell r="W202">
            <v>97942.680000000008</v>
          </cell>
          <cell r="X202">
            <v>284205.72000000003</v>
          </cell>
          <cell r="Y202">
            <v>97942.680000000008</v>
          </cell>
          <cell r="Z202">
            <v>382148.4</v>
          </cell>
        </row>
        <row r="203">
          <cell r="A203" t="str">
            <v>54001-06</v>
          </cell>
          <cell r="B203" t="str">
            <v>Welfare - Office</v>
          </cell>
          <cell r="C203">
            <v>98895.18</v>
          </cell>
          <cell r="D203">
            <v>0</v>
          </cell>
          <cell r="E203">
            <v>98895.18</v>
          </cell>
          <cell r="F203">
            <v>117868.02000000002</v>
          </cell>
          <cell r="H203">
            <v>117868.02000000002</v>
          </cell>
          <cell r="J203">
            <v>105960.23999999999</v>
          </cell>
          <cell r="K203">
            <v>105960.23999999999</v>
          </cell>
          <cell r="L203">
            <v>216763.2</v>
          </cell>
          <cell r="M203">
            <v>105960.23999999999</v>
          </cell>
          <cell r="N203">
            <v>322723.44</v>
          </cell>
          <cell r="O203">
            <v>1034992.46</v>
          </cell>
          <cell r="P203">
            <v>0</v>
          </cell>
          <cell r="Q203">
            <v>1034992.46</v>
          </cell>
          <cell r="R203">
            <v>1397776.8800000001</v>
          </cell>
          <cell r="S203">
            <v>0</v>
          </cell>
          <cell r="T203">
            <v>1397776.8800000001</v>
          </cell>
          <cell r="U203">
            <v>0</v>
          </cell>
          <cell r="V203">
            <v>744712.09</v>
          </cell>
          <cell r="W203">
            <v>744712.09</v>
          </cell>
          <cell r="X203">
            <v>2432769.34</v>
          </cell>
          <cell r="Y203">
            <v>744712.09</v>
          </cell>
          <cell r="Z203">
            <v>3177481.4299999997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1179.95</v>
          </cell>
          <cell r="D204">
            <v>0</v>
          </cell>
          <cell r="E204">
            <v>1179.95</v>
          </cell>
          <cell r="F204">
            <v>1358.13</v>
          </cell>
          <cell r="H204">
            <v>1358.13</v>
          </cell>
          <cell r="J204">
            <v>1220.92</v>
          </cell>
          <cell r="K204">
            <v>1220.92</v>
          </cell>
          <cell r="L204">
            <v>2538.08</v>
          </cell>
          <cell r="M204">
            <v>1220.92</v>
          </cell>
          <cell r="N204">
            <v>3759</v>
          </cell>
          <cell r="O204">
            <v>12765.91</v>
          </cell>
          <cell r="P204">
            <v>0</v>
          </cell>
          <cell r="Q204">
            <v>12765.91</v>
          </cell>
          <cell r="R204">
            <v>36143.149999999994</v>
          </cell>
          <cell r="S204">
            <v>0</v>
          </cell>
          <cell r="T204">
            <v>36143.149999999994</v>
          </cell>
          <cell r="U204">
            <v>0</v>
          </cell>
          <cell r="V204">
            <v>18853.14</v>
          </cell>
          <cell r="W204">
            <v>18853.14</v>
          </cell>
          <cell r="X204">
            <v>48909.06</v>
          </cell>
          <cell r="Y204">
            <v>18853.14</v>
          </cell>
          <cell r="Z204">
            <v>67762.2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149700.01</v>
          </cell>
          <cell r="P205">
            <v>0</v>
          </cell>
          <cell r="Q205">
            <v>149700.01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249060.11000000002</v>
          </cell>
          <cell r="Y205">
            <v>52732.39</v>
          </cell>
          <cell r="Z205">
            <v>301792.5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4125.43</v>
          </cell>
          <cell r="D207">
            <v>0</v>
          </cell>
          <cell r="E207">
            <v>4125.43</v>
          </cell>
          <cell r="F207">
            <v>4748.3900000000003</v>
          </cell>
          <cell r="H207">
            <v>4748.3900000000003</v>
          </cell>
          <cell r="J207">
            <v>4268.68</v>
          </cell>
          <cell r="K207">
            <v>4268.68</v>
          </cell>
          <cell r="L207">
            <v>8873.82</v>
          </cell>
          <cell r="M207">
            <v>4268.68</v>
          </cell>
          <cell r="N207">
            <v>13142.5</v>
          </cell>
          <cell r="O207">
            <v>36151.58</v>
          </cell>
          <cell r="P207">
            <v>0</v>
          </cell>
          <cell r="Q207">
            <v>36151.58</v>
          </cell>
          <cell r="R207">
            <v>100822.89</v>
          </cell>
          <cell r="S207">
            <v>0</v>
          </cell>
          <cell r="T207">
            <v>100822.89</v>
          </cell>
          <cell r="U207">
            <v>0</v>
          </cell>
          <cell r="V207">
            <v>52829.78</v>
          </cell>
          <cell r="W207">
            <v>52829.78</v>
          </cell>
          <cell r="X207">
            <v>136974.47</v>
          </cell>
          <cell r="Y207">
            <v>52829.78</v>
          </cell>
          <cell r="Z207">
            <v>189804.25</v>
          </cell>
        </row>
        <row r="208">
          <cell r="A208" t="str">
            <v>54002-03</v>
          </cell>
          <cell r="B208" t="str">
            <v>Other Rental</v>
          </cell>
          <cell r="C208">
            <v>4299.3900000000003</v>
          </cell>
          <cell r="D208">
            <v>0</v>
          </cell>
          <cell r="E208">
            <v>4299.3900000000003</v>
          </cell>
          <cell r="F208">
            <v>4948.6000000000004</v>
          </cell>
          <cell r="H208">
            <v>4948.6000000000004</v>
          </cell>
          <cell r="J208">
            <v>4448.68</v>
          </cell>
          <cell r="K208">
            <v>4448.68</v>
          </cell>
          <cell r="L208">
            <v>9247.9900000000016</v>
          </cell>
          <cell r="M208">
            <v>4448.68</v>
          </cell>
          <cell r="N208">
            <v>13696.670000000002</v>
          </cell>
          <cell r="O208">
            <v>24271.88</v>
          </cell>
          <cell r="P208">
            <v>0</v>
          </cell>
          <cell r="Q208">
            <v>24271.88</v>
          </cell>
          <cell r="R208">
            <v>64843.95</v>
          </cell>
          <cell r="S208">
            <v>0</v>
          </cell>
          <cell r="T208">
            <v>64843.95</v>
          </cell>
          <cell r="U208">
            <v>0</v>
          </cell>
          <cell r="V208">
            <v>34154.18</v>
          </cell>
          <cell r="W208">
            <v>34154.18</v>
          </cell>
          <cell r="X208">
            <v>89115.83</v>
          </cell>
          <cell r="Y208">
            <v>34154.18</v>
          </cell>
          <cell r="Z208">
            <v>123270.01000000001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37897.129999999997</v>
          </cell>
          <cell r="D210">
            <v>0</v>
          </cell>
          <cell r="E210">
            <v>37897.129999999997</v>
          </cell>
          <cell r="F210">
            <v>43619.77</v>
          </cell>
          <cell r="H210">
            <v>43619.77</v>
          </cell>
          <cell r="J210">
            <v>39213.049999999996</v>
          </cell>
          <cell r="K210">
            <v>39213.049999999996</v>
          </cell>
          <cell r="L210">
            <v>81516.899999999994</v>
          </cell>
          <cell r="M210">
            <v>39213.049999999996</v>
          </cell>
          <cell r="N210">
            <v>120729.94999999998</v>
          </cell>
          <cell r="O210">
            <v>221405.49</v>
          </cell>
          <cell r="P210">
            <v>0</v>
          </cell>
          <cell r="Q210">
            <v>221405.49</v>
          </cell>
          <cell r="R210">
            <v>593193.13</v>
          </cell>
          <cell r="S210">
            <v>0</v>
          </cell>
          <cell r="T210">
            <v>593193.13</v>
          </cell>
          <cell r="U210">
            <v>0</v>
          </cell>
          <cell r="V210">
            <v>311964.93</v>
          </cell>
          <cell r="W210">
            <v>311964.93</v>
          </cell>
          <cell r="X210">
            <v>814598.62</v>
          </cell>
          <cell r="Y210">
            <v>311964.93</v>
          </cell>
          <cell r="Z210">
            <v>1126563.55</v>
          </cell>
        </row>
        <row r="211">
          <cell r="A211" t="str">
            <v>54003-02</v>
          </cell>
          <cell r="B211" t="str">
            <v>General Maintenance</v>
          </cell>
          <cell r="C211">
            <v>30910.69</v>
          </cell>
          <cell r="D211">
            <v>0</v>
          </cell>
          <cell r="E211">
            <v>30910.69</v>
          </cell>
          <cell r="F211">
            <v>41161.230000000003</v>
          </cell>
          <cell r="H211">
            <v>41161.230000000003</v>
          </cell>
          <cell r="J211">
            <v>29811.1</v>
          </cell>
          <cell r="K211">
            <v>29811.1</v>
          </cell>
          <cell r="L211">
            <v>72071.92</v>
          </cell>
          <cell r="M211">
            <v>29811.1</v>
          </cell>
          <cell r="N211">
            <v>101883.01999999999</v>
          </cell>
          <cell r="O211">
            <v>208404.35</v>
          </cell>
          <cell r="P211">
            <v>0</v>
          </cell>
          <cell r="Q211">
            <v>208404.35</v>
          </cell>
          <cell r="R211">
            <v>589231.80999999994</v>
          </cell>
          <cell r="S211">
            <v>0</v>
          </cell>
          <cell r="T211">
            <v>589231.80999999994</v>
          </cell>
          <cell r="U211">
            <v>0</v>
          </cell>
          <cell r="V211">
            <v>259844.76</v>
          </cell>
          <cell r="W211">
            <v>259844.76</v>
          </cell>
          <cell r="X211">
            <v>797636.15999999992</v>
          </cell>
          <cell r="Y211">
            <v>259844.76</v>
          </cell>
          <cell r="Z211">
            <v>1057480.92</v>
          </cell>
        </row>
        <row r="212">
          <cell r="A212" t="str">
            <v>54003-03</v>
          </cell>
          <cell r="B212" t="str">
            <v>Janitorial</v>
          </cell>
          <cell r="C212">
            <v>102.54</v>
          </cell>
          <cell r="D212">
            <v>0</v>
          </cell>
          <cell r="E212">
            <v>102.54</v>
          </cell>
          <cell r="F212">
            <v>118.03</v>
          </cell>
          <cell r="H212">
            <v>118.03</v>
          </cell>
          <cell r="J212">
            <v>106.1</v>
          </cell>
          <cell r="K212">
            <v>106.1</v>
          </cell>
          <cell r="L212">
            <v>220.57</v>
          </cell>
          <cell r="M212">
            <v>106.1</v>
          </cell>
          <cell r="N212">
            <v>326.66999999999996</v>
          </cell>
          <cell r="O212">
            <v>637.80999999999995</v>
          </cell>
          <cell r="P212">
            <v>0</v>
          </cell>
          <cell r="Q212">
            <v>637.80999999999995</v>
          </cell>
          <cell r="R212">
            <v>1696.3999999999999</v>
          </cell>
          <cell r="S212">
            <v>0</v>
          </cell>
          <cell r="T212">
            <v>1696.3999999999999</v>
          </cell>
          <cell r="U212">
            <v>0</v>
          </cell>
          <cell r="V212">
            <v>932.49</v>
          </cell>
          <cell r="W212">
            <v>932.49</v>
          </cell>
          <cell r="X212">
            <v>2334.21</v>
          </cell>
          <cell r="Y212">
            <v>932.49</v>
          </cell>
          <cell r="Z212">
            <v>3266.7</v>
          </cell>
        </row>
        <row r="213">
          <cell r="A213" t="str">
            <v>54003-04</v>
          </cell>
          <cell r="B213" t="str">
            <v>Cumputer Maintenance</v>
          </cell>
          <cell r="C213">
            <v>4708.5</v>
          </cell>
          <cell r="D213">
            <v>0</v>
          </cell>
          <cell r="E213">
            <v>4708.5</v>
          </cell>
          <cell r="F213">
            <v>6009.5</v>
          </cell>
          <cell r="H213">
            <v>6009.5</v>
          </cell>
          <cell r="J213">
            <v>4872</v>
          </cell>
          <cell r="K213">
            <v>4872</v>
          </cell>
          <cell r="L213">
            <v>10718</v>
          </cell>
          <cell r="M213">
            <v>4872</v>
          </cell>
          <cell r="N213">
            <v>15590</v>
          </cell>
          <cell r="O213">
            <v>62976.52</v>
          </cell>
          <cell r="P213">
            <v>0</v>
          </cell>
          <cell r="Q213">
            <v>62976.52</v>
          </cell>
          <cell r="R213">
            <v>141297.26</v>
          </cell>
          <cell r="S213">
            <v>0</v>
          </cell>
          <cell r="T213">
            <v>141297.26</v>
          </cell>
          <cell r="U213">
            <v>0</v>
          </cell>
          <cell r="V213">
            <v>79766.930000000124</v>
          </cell>
          <cell r="W213">
            <v>79766.930000000124</v>
          </cell>
          <cell r="X213">
            <v>204273.78</v>
          </cell>
          <cell r="Y213">
            <v>79766.930000000124</v>
          </cell>
          <cell r="Z213">
            <v>284040.71000000014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3436.04</v>
          </cell>
          <cell r="D215">
            <v>0</v>
          </cell>
          <cell r="E215">
            <v>3436.04</v>
          </cell>
          <cell r="F215">
            <v>3954.9</v>
          </cell>
          <cell r="H215">
            <v>3954.9</v>
          </cell>
          <cell r="J215">
            <v>3555.35</v>
          </cell>
          <cell r="K215">
            <v>3555.35</v>
          </cell>
          <cell r="L215">
            <v>7390.9400000000005</v>
          </cell>
          <cell r="M215">
            <v>3555.35</v>
          </cell>
          <cell r="N215">
            <v>10946.29</v>
          </cell>
          <cell r="O215">
            <v>22609.040000000001</v>
          </cell>
          <cell r="P215">
            <v>0</v>
          </cell>
          <cell r="Q215">
            <v>22609.040000000001</v>
          </cell>
          <cell r="R215">
            <v>62700.28</v>
          </cell>
          <cell r="S215">
            <v>0</v>
          </cell>
          <cell r="T215">
            <v>62700.28</v>
          </cell>
          <cell r="U215">
            <v>0</v>
          </cell>
          <cell r="V215">
            <v>31561.03</v>
          </cell>
          <cell r="W215">
            <v>31561.03</v>
          </cell>
          <cell r="X215">
            <v>85309.32</v>
          </cell>
          <cell r="Y215">
            <v>31561.03</v>
          </cell>
          <cell r="Z215">
            <v>116870.35</v>
          </cell>
        </row>
        <row r="216">
          <cell r="A216" t="str">
            <v>54004-02</v>
          </cell>
          <cell r="B216" t="str">
            <v>Insurance - Other</v>
          </cell>
          <cell r="C216">
            <v>1832.83</v>
          </cell>
          <cell r="E216">
            <v>1832.83</v>
          </cell>
          <cell r="F216">
            <v>2109.59</v>
          </cell>
          <cell r="H216">
            <v>2109.59</v>
          </cell>
          <cell r="J216">
            <v>1896.47</v>
          </cell>
          <cell r="K216">
            <v>1896.47</v>
          </cell>
          <cell r="L216">
            <v>3942.42</v>
          </cell>
          <cell r="M216">
            <v>1896.47</v>
          </cell>
          <cell r="N216">
            <v>5838.89</v>
          </cell>
          <cell r="O216">
            <v>10426.17</v>
          </cell>
          <cell r="P216">
            <v>0</v>
          </cell>
          <cell r="Q216">
            <v>10426.17</v>
          </cell>
          <cell r="R216">
            <v>27967.84</v>
          </cell>
          <cell r="S216">
            <v>0</v>
          </cell>
          <cell r="T216">
            <v>27967.84</v>
          </cell>
          <cell r="U216">
            <v>0</v>
          </cell>
          <cell r="V216">
            <v>14716.32</v>
          </cell>
          <cell r="W216">
            <v>14716.32</v>
          </cell>
          <cell r="X216">
            <v>38394.01</v>
          </cell>
          <cell r="Y216">
            <v>14716.32</v>
          </cell>
          <cell r="Z216">
            <v>53110.33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31299.600000000002</v>
          </cell>
          <cell r="D218">
            <v>0</v>
          </cell>
          <cell r="E218">
            <v>31299.600000000002</v>
          </cell>
          <cell r="F218">
            <v>36025.97</v>
          </cell>
          <cell r="H218">
            <v>36025.97</v>
          </cell>
          <cell r="J218">
            <v>32386.43</v>
          </cell>
          <cell r="K218">
            <v>32386.43</v>
          </cell>
          <cell r="L218">
            <v>67325.570000000007</v>
          </cell>
          <cell r="M218">
            <v>32386.43</v>
          </cell>
          <cell r="N218">
            <v>99712</v>
          </cell>
          <cell r="O218">
            <v>206396.4</v>
          </cell>
          <cell r="P218">
            <v>0</v>
          </cell>
          <cell r="Q218">
            <v>206396.4</v>
          </cell>
          <cell r="R218">
            <v>542884.92000000004</v>
          </cell>
          <cell r="S218">
            <v>0</v>
          </cell>
          <cell r="T218">
            <v>542884.92000000004</v>
          </cell>
          <cell r="U218">
            <v>0</v>
          </cell>
          <cell r="V218">
            <v>268932.68</v>
          </cell>
          <cell r="W218">
            <v>268932.68</v>
          </cell>
          <cell r="X218">
            <v>749281.32000000007</v>
          </cell>
          <cell r="Y218">
            <v>268932.68</v>
          </cell>
          <cell r="Z218">
            <v>1018214</v>
          </cell>
        </row>
        <row r="219">
          <cell r="A219" t="str">
            <v>54005-02</v>
          </cell>
          <cell r="B219" t="str">
            <v>Vehicle Maintenance</v>
          </cell>
          <cell r="C219">
            <v>4717.55</v>
          </cell>
          <cell r="D219">
            <v>0</v>
          </cell>
          <cell r="E219">
            <v>4717.55</v>
          </cell>
          <cell r="F219">
            <v>5429.92</v>
          </cell>
          <cell r="H219">
            <v>5429.92</v>
          </cell>
          <cell r="J219">
            <v>4881.3599999999997</v>
          </cell>
          <cell r="K219">
            <v>4881.3599999999997</v>
          </cell>
          <cell r="L219">
            <v>10147.470000000001</v>
          </cell>
          <cell r="M219">
            <v>4881.3599999999997</v>
          </cell>
          <cell r="N219">
            <v>15028.830000000002</v>
          </cell>
          <cell r="O219">
            <v>52131.37</v>
          </cell>
          <cell r="P219">
            <v>0</v>
          </cell>
          <cell r="Q219">
            <v>52131.37</v>
          </cell>
          <cell r="R219">
            <v>136519.12000000002</v>
          </cell>
          <cell r="S219">
            <v>0</v>
          </cell>
          <cell r="T219">
            <v>136519.12000000002</v>
          </cell>
          <cell r="U219">
            <v>0</v>
          </cell>
          <cell r="V219">
            <v>59439.55</v>
          </cell>
          <cell r="W219">
            <v>59439.55</v>
          </cell>
          <cell r="X219">
            <v>188650.49000000002</v>
          </cell>
          <cell r="Y219">
            <v>59439.55</v>
          </cell>
          <cell r="Z219">
            <v>248090.04000000004</v>
          </cell>
        </row>
        <row r="220">
          <cell r="A220" t="str">
            <v>54005-04</v>
          </cell>
          <cell r="B220" t="str">
            <v>Car tax</v>
          </cell>
          <cell r="C220">
            <v>838.03</v>
          </cell>
          <cell r="D220">
            <v>0</v>
          </cell>
          <cell r="E220">
            <v>838.03</v>
          </cell>
          <cell r="F220">
            <v>964.57</v>
          </cell>
          <cell r="H220">
            <v>964.57</v>
          </cell>
          <cell r="J220">
            <v>867.12</v>
          </cell>
          <cell r="K220">
            <v>867.12</v>
          </cell>
          <cell r="L220">
            <v>1802.6</v>
          </cell>
          <cell r="M220">
            <v>867.12</v>
          </cell>
          <cell r="N220">
            <v>2669.72</v>
          </cell>
          <cell r="O220">
            <v>5540.7599999999993</v>
          </cell>
          <cell r="P220">
            <v>0</v>
          </cell>
          <cell r="Q220">
            <v>5540.7599999999993</v>
          </cell>
          <cell r="R220">
            <v>15379.56</v>
          </cell>
          <cell r="S220">
            <v>0</v>
          </cell>
          <cell r="T220">
            <v>15379.56</v>
          </cell>
          <cell r="U220">
            <v>0</v>
          </cell>
          <cell r="V220">
            <v>8296.880000000001</v>
          </cell>
          <cell r="W220">
            <v>8296.880000000001</v>
          </cell>
          <cell r="X220">
            <v>20920.32</v>
          </cell>
          <cell r="Y220">
            <v>8296.880000000001</v>
          </cell>
          <cell r="Z220">
            <v>29217.200000000001</v>
          </cell>
        </row>
        <row r="221">
          <cell r="A221" t="str">
            <v>54005-05</v>
          </cell>
          <cell r="B221" t="str">
            <v>Local Conveyance</v>
          </cell>
          <cell r="C221">
            <v>1845.74</v>
          </cell>
          <cell r="D221">
            <v>0</v>
          </cell>
          <cell r="E221">
            <v>1845.74</v>
          </cell>
          <cell r="F221">
            <v>2124.44</v>
          </cell>
          <cell r="H221">
            <v>2124.44</v>
          </cell>
          <cell r="J221">
            <v>1909.8200000000002</v>
          </cell>
          <cell r="K221">
            <v>1909.8200000000002</v>
          </cell>
          <cell r="L221">
            <v>3970.1800000000003</v>
          </cell>
          <cell r="M221">
            <v>1909.8200000000002</v>
          </cell>
          <cell r="N221">
            <v>5880</v>
          </cell>
          <cell r="O221">
            <v>9036.4500000000007</v>
          </cell>
          <cell r="P221">
            <v>0</v>
          </cell>
          <cell r="Q221">
            <v>9036.4500000000007</v>
          </cell>
          <cell r="R221">
            <v>23411.35</v>
          </cell>
          <cell r="S221">
            <v>0</v>
          </cell>
          <cell r="T221">
            <v>23411.35</v>
          </cell>
          <cell r="U221">
            <v>0</v>
          </cell>
          <cell r="V221">
            <v>12771.199999999999</v>
          </cell>
          <cell r="W221">
            <v>12771.199999999999</v>
          </cell>
          <cell r="X221">
            <v>32447.8</v>
          </cell>
          <cell r="Y221">
            <v>12771.199999999999</v>
          </cell>
          <cell r="Z221">
            <v>45219</v>
          </cell>
        </row>
        <row r="222">
          <cell r="A222" t="str">
            <v>54005-06</v>
          </cell>
          <cell r="B222" t="str">
            <v>Vehicle Rental</v>
          </cell>
          <cell r="C222">
            <v>45913.84</v>
          </cell>
          <cell r="D222">
            <v>0</v>
          </cell>
          <cell r="E222">
            <v>45913.84</v>
          </cell>
          <cell r="F222">
            <v>52847.03</v>
          </cell>
          <cell r="H222">
            <v>52847.03</v>
          </cell>
          <cell r="J222">
            <v>47508.13</v>
          </cell>
          <cell r="K222">
            <v>47508.13</v>
          </cell>
          <cell r="L222">
            <v>98760.87</v>
          </cell>
          <cell r="M222">
            <v>47508.13</v>
          </cell>
          <cell r="N222">
            <v>146269</v>
          </cell>
          <cell r="O222">
            <v>245574.53</v>
          </cell>
          <cell r="P222">
            <v>0</v>
          </cell>
          <cell r="Q222">
            <v>245574.53</v>
          </cell>
          <cell r="R222">
            <v>654119.72</v>
          </cell>
          <cell r="S222">
            <v>0</v>
          </cell>
          <cell r="T222">
            <v>654119.72</v>
          </cell>
          <cell r="U222">
            <v>0</v>
          </cell>
          <cell r="V222">
            <v>346845.41000000003</v>
          </cell>
          <cell r="W222">
            <v>346845.41000000003</v>
          </cell>
          <cell r="X222">
            <v>899694.25</v>
          </cell>
          <cell r="Y222">
            <v>346845.41000000003</v>
          </cell>
          <cell r="Z222">
            <v>1246539.6600000001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26680.980000000003</v>
          </cell>
          <cell r="D224">
            <v>0</v>
          </cell>
          <cell r="E224">
            <v>8980.64</v>
          </cell>
          <cell r="F224">
            <v>15746.87</v>
          </cell>
          <cell r="H224">
            <v>21301.59</v>
          </cell>
          <cell r="J224">
            <v>14156.039999999999</v>
          </cell>
          <cell r="K224">
            <v>14156.039999999999</v>
          </cell>
          <cell r="L224">
            <v>42427.850000000006</v>
          </cell>
          <cell r="M224">
            <v>14156.039999999999</v>
          </cell>
          <cell r="N224">
            <v>56583.890000000007</v>
          </cell>
          <cell r="O224">
            <v>108031.16</v>
          </cell>
          <cell r="P224">
            <v>0</v>
          </cell>
          <cell r="Q224">
            <v>108031.16</v>
          </cell>
          <cell r="R224">
            <v>266460.83</v>
          </cell>
          <cell r="S224">
            <v>0</v>
          </cell>
          <cell r="T224">
            <v>266460.83</v>
          </cell>
          <cell r="U224">
            <v>0</v>
          </cell>
          <cell r="V224">
            <v>142358.89000000001</v>
          </cell>
          <cell r="W224">
            <v>142358.89000000001</v>
          </cell>
          <cell r="X224">
            <v>374491.99</v>
          </cell>
          <cell r="Y224">
            <v>142358.89000000001</v>
          </cell>
          <cell r="Z224">
            <v>516850.88</v>
          </cell>
        </row>
        <row r="225">
          <cell r="A225" t="str">
            <v>54006-02</v>
          </cell>
          <cell r="B225" t="str">
            <v>Postage &amp; Courier</v>
          </cell>
          <cell r="C225">
            <v>50.22</v>
          </cell>
          <cell r="D225">
            <v>0</v>
          </cell>
          <cell r="E225">
            <v>50.22</v>
          </cell>
          <cell r="F225">
            <v>57.81</v>
          </cell>
          <cell r="H225">
            <v>57.81</v>
          </cell>
          <cell r="J225">
            <v>51.97</v>
          </cell>
          <cell r="K225">
            <v>51.97</v>
          </cell>
          <cell r="L225">
            <v>108.03</v>
          </cell>
          <cell r="M225">
            <v>51.97</v>
          </cell>
          <cell r="N225">
            <v>160</v>
          </cell>
          <cell r="O225">
            <v>929.05000000000007</v>
          </cell>
          <cell r="P225">
            <v>0</v>
          </cell>
          <cell r="Q225">
            <v>929.05000000000007</v>
          </cell>
          <cell r="R225">
            <v>2688.9</v>
          </cell>
          <cell r="S225">
            <v>0</v>
          </cell>
          <cell r="T225">
            <v>2688.9</v>
          </cell>
          <cell r="U225">
            <v>0</v>
          </cell>
          <cell r="V225">
            <v>1222.05</v>
          </cell>
          <cell r="W225">
            <v>1222.05</v>
          </cell>
          <cell r="X225">
            <v>3617.9500000000003</v>
          </cell>
          <cell r="Y225">
            <v>1222.05</v>
          </cell>
          <cell r="Z225">
            <v>4840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6275</v>
          </cell>
          <cell r="D227">
            <v>0</v>
          </cell>
          <cell r="E227">
            <v>6275</v>
          </cell>
          <cell r="F227">
            <v>1440</v>
          </cell>
          <cell r="H227">
            <v>1440</v>
          </cell>
          <cell r="K227">
            <v>0</v>
          </cell>
          <cell r="L227">
            <v>7715</v>
          </cell>
          <cell r="M227">
            <v>0</v>
          </cell>
          <cell r="N227">
            <v>7715</v>
          </cell>
          <cell r="O227">
            <v>28975.33</v>
          </cell>
          <cell r="P227">
            <v>0</v>
          </cell>
          <cell r="Q227">
            <v>28975.33</v>
          </cell>
          <cell r="R227">
            <v>84673.32</v>
          </cell>
          <cell r="S227">
            <v>0</v>
          </cell>
          <cell r="T227">
            <v>84673.32</v>
          </cell>
          <cell r="U227">
            <v>0</v>
          </cell>
          <cell r="V227">
            <v>39593.01</v>
          </cell>
          <cell r="W227">
            <v>39593.01</v>
          </cell>
          <cell r="X227">
            <v>113648.65000000001</v>
          </cell>
          <cell r="Y227">
            <v>39593.01</v>
          </cell>
          <cell r="Z227">
            <v>153241.66</v>
          </cell>
        </row>
        <row r="228">
          <cell r="A228" t="str">
            <v>54007-02</v>
          </cell>
          <cell r="B228" t="str">
            <v>Office Supplies</v>
          </cell>
          <cell r="C228">
            <v>13003.23</v>
          </cell>
          <cell r="D228">
            <v>0</v>
          </cell>
          <cell r="E228">
            <v>13003.23</v>
          </cell>
          <cell r="F228">
            <v>212.06</v>
          </cell>
          <cell r="H228">
            <v>212.06</v>
          </cell>
          <cell r="J228">
            <v>190.63</v>
          </cell>
          <cell r="K228">
            <v>190.63</v>
          </cell>
          <cell r="L228">
            <v>13215.289999999999</v>
          </cell>
          <cell r="M228">
            <v>190.63</v>
          </cell>
          <cell r="N228">
            <v>13405.919999999998</v>
          </cell>
          <cell r="O228">
            <v>35917.149999999994</v>
          </cell>
          <cell r="P228">
            <v>0</v>
          </cell>
          <cell r="Q228">
            <v>35917.149999999994</v>
          </cell>
          <cell r="R228">
            <v>67313.89</v>
          </cell>
          <cell r="S228">
            <v>0</v>
          </cell>
          <cell r="T228">
            <v>67313.89</v>
          </cell>
          <cell r="U228">
            <v>0</v>
          </cell>
          <cell r="V228">
            <v>33582.25</v>
          </cell>
          <cell r="W228">
            <v>33582.25</v>
          </cell>
          <cell r="X228">
            <v>103231.03999999999</v>
          </cell>
          <cell r="Y228">
            <v>33582.25</v>
          </cell>
          <cell r="Z228">
            <v>136813.28999999998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2616.04</v>
          </cell>
          <cell r="D231">
            <v>0</v>
          </cell>
          <cell r="E231">
            <v>2616.04</v>
          </cell>
          <cell r="F231">
            <v>3011.08</v>
          </cell>
          <cell r="H231">
            <v>3011.08</v>
          </cell>
          <cell r="J231">
            <v>2706.88</v>
          </cell>
          <cell r="K231">
            <v>2706.88</v>
          </cell>
          <cell r="L231">
            <v>5627.12</v>
          </cell>
          <cell r="M231">
            <v>2706.88</v>
          </cell>
          <cell r="N231">
            <v>8334</v>
          </cell>
          <cell r="O231">
            <v>20844.330000000002</v>
          </cell>
          <cell r="P231">
            <v>0</v>
          </cell>
          <cell r="Q231">
            <v>20844.330000000002</v>
          </cell>
          <cell r="R231">
            <v>60636.060000000005</v>
          </cell>
          <cell r="S231">
            <v>0</v>
          </cell>
          <cell r="T231">
            <v>60636.060000000005</v>
          </cell>
          <cell r="U231">
            <v>0</v>
          </cell>
          <cell r="V231">
            <v>33448.129999999997</v>
          </cell>
          <cell r="W231">
            <v>33448.129999999997</v>
          </cell>
          <cell r="X231">
            <v>81480.390000000014</v>
          </cell>
          <cell r="Y231">
            <v>33448.129999999997</v>
          </cell>
          <cell r="Z231">
            <v>114928.52000000002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252.06</v>
          </cell>
          <cell r="D233">
            <v>0</v>
          </cell>
          <cell r="E233">
            <v>252.06</v>
          </cell>
          <cell r="F233">
            <v>290.13</v>
          </cell>
          <cell r="H233">
            <v>290.13</v>
          </cell>
          <cell r="J233">
            <v>260.81</v>
          </cell>
          <cell r="K233">
            <v>260.81</v>
          </cell>
          <cell r="L233">
            <v>542.19000000000005</v>
          </cell>
          <cell r="M233">
            <v>260.81</v>
          </cell>
          <cell r="N233">
            <v>803</v>
          </cell>
          <cell r="O233">
            <v>1322.28</v>
          </cell>
          <cell r="P233">
            <v>0</v>
          </cell>
          <cell r="Q233">
            <v>1322.28</v>
          </cell>
          <cell r="R233">
            <v>3557.08</v>
          </cell>
          <cell r="S233">
            <v>0</v>
          </cell>
          <cell r="T233">
            <v>3557.08</v>
          </cell>
          <cell r="U233">
            <v>0</v>
          </cell>
          <cell r="V233">
            <v>1832.6399999999999</v>
          </cell>
          <cell r="W233">
            <v>1832.6399999999999</v>
          </cell>
          <cell r="X233">
            <v>4879.3599999999997</v>
          </cell>
          <cell r="Y233">
            <v>1832.6399999999999</v>
          </cell>
          <cell r="Z233">
            <v>6712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4740.5200000000004</v>
          </cell>
          <cell r="D236">
            <v>0</v>
          </cell>
          <cell r="E236">
            <v>4740.5200000000004</v>
          </cell>
          <cell r="F236">
            <v>5456.36</v>
          </cell>
          <cell r="H236">
            <v>5456.36</v>
          </cell>
          <cell r="J236">
            <v>4905.12</v>
          </cell>
          <cell r="K236">
            <v>4905.12</v>
          </cell>
          <cell r="L236">
            <v>10196.880000000001</v>
          </cell>
          <cell r="M236">
            <v>4905.12</v>
          </cell>
          <cell r="N236">
            <v>15102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5946.84</v>
          </cell>
          <cell r="D238">
            <v>0</v>
          </cell>
          <cell r="E238">
            <v>5946.84</v>
          </cell>
          <cell r="F238">
            <v>6844.83</v>
          </cell>
          <cell r="H238">
            <v>6844.83</v>
          </cell>
          <cell r="J238">
            <v>6153.33</v>
          </cell>
          <cell r="K238">
            <v>6153.33</v>
          </cell>
          <cell r="L238">
            <v>12791.67</v>
          </cell>
          <cell r="M238">
            <v>6153.33</v>
          </cell>
          <cell r="N238">
            <v>18945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7847.5</v>
          </cell>
          <cell r="D241">
            <v>0</v>
          </cell>
          <cell r="E241">
            <v>7847.5</v>
          </cell>
          <cell r="F241">
            <v>9032.51</v>
          </cell>
          <cell r="H241">
            <v>9032.51</v>
          </cell>
          <cell r="J241">
            <v>8119.99</v>
          </cell>
          <cell r="K241">
            <v>8119.99</v>
          </cell>
          <cell r="L241">
            <v>16880.010000000002</v>
          </cell>
          <cell r="M241">
            <v>8119.99</v>
          </cell>
          <cell r="N241">
            <v>25000</v>
          </cell>
          <cell r="O241">
            <v>48837.49</v>
          </cell>
          <cell r="P241">
            <v>0</v>
          </cell>
          <cell r="Q241">
            <v>48837.49</v>
          </cell>
          <cell r="R241">
            <v>131407.84</v>
          </cell>
          <cell r="S241">
            <v>0</v>
          </cell>
          <cell r="T241">
            <v>131407.84</v>
          </cell>
          <cell r="U241">
            <v>0</v>
          </cell>
          <cell r="V241">
            <v>68824.67</v>
          </cell>
          <cell r="W241">
            <v>68824.67</v>
          </cell>
          <cell r="X241">
            <v>180245.33</v>
          </cell>
          <cell r="Y241">
            <v>68824.67</v>
          </cell>
          <cell r="Z241">
            <v>249070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11738.45</v>
          </cell>
          <cell r="D242">
            <v>0</v>
          </cell>
          <cell r="E242">
            <v>11738.45</v>
          </cell>
          <cell r="F242">
            <v>13511</v>
          </cell>
          <cell r="H242">
            <v>13511</v>
          </cell>
          <cell r="J242">
            <v>12146.05</v>
          </cell>
          <cell r="K242">
            <v>12146.05</v>
          </cell>
          <cell r="L242">
            <v>25249.45</v>
          </cell>
          <cell r="M242">
            <v>12146.05</v>
          </cell>
          <cell r="N242">
            <v>37395.5</v>
          </cell>
          <cell r="O242">
            <v>113126.23999999999</v>
          </cell>
          <cell r="P242">
            <v>0</v>
          </cell>
          <cell r="Q242">
            <v>113126.23999999999</v>
          </cell>
          <cell r="R242">
            <v>228470.08</v>
          </cell>
          <cell r="S242">
            <v>0</v>
          </cell>
          <cell r="T242">
            <v>228470.08</v>
          </cell>
          <cell r="U242">
            <v>0</v>
          </cell>
          <cell r="V242">
            <v>121441.23</v>
          </cell>
          <cell r="W242">
            <v>121441.23</v>
          </cell>
          <cell r="X242">
            <v>341596.31999999995</v>
          </cell>
          <cell r="Y242">
            <v>121441.23</v>
          </cell>
          <cell r="Z242">
            <v>463037.54999999993</v>
          </cell>
        </row>
        <row r="243">
          <cell r="A243" t="str">
            <v>54011-03</v>
          </cell>
          <cell r="B243" t="str">
            <v>Management Fee</v>
          </cell>
          <cell r="C243">
            <v>38766.65</v>
          </cell>
          <cell r="D243">
            <v>0</v>
          </cell>
          <cell r="E243">
            <v>38766.65</v>
          </cell>
          <cell r="F243">
            <v>44620.58</v>
          </cell>
          <cell r="H243">
            <v>44620.58</v>
          </cell>
          <cell r="J243">
            <v>40112.769999999997</v>
          </cell>
          <cell r="K243">
            <v>40112.769999999997</v>
          </cell>
          <cell r="L243">
            <v>83387.23000000001</v>
          </cell>
          <cell r="M243">
            <v>40112.769999999997</v>
          </cell>
          <cell r="N243">
            <v>123500</v>
          </cell>
          <cell r="O243">
            <v>1905358.19</v>
          </cell>
          <cell r="P243">
            <v>0</v>
          </cell>
          <cell r="Q243">
            <v>1905358.19</v>
          </cell>
          <cell r="R243">
            <v>6187168.25</v>
          </cell>
          <cell r="S243">
            <v>0</v>
          </cell>
          <cell r="T243">
            <v>6187168.25</v>
          </cell>
          <cell r="U243">
            <v>0</v>
          </cell>
          <cell r="V243">
            <v>1743773.56</v>
          </cell>
          <cell r="W243">
            <v>1743773.56</v>
          </cell>
          <cell r="X243">
            <v>8092526.4399999995</v>
          </cell>
          <cell r="Y243">
            <v>1743773.56</v>
          </cell>
          <cell r="Z243">
            <v>9836300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931.97</v>
          </cell>
          <cell r="D247">
            <v>0</v>
          </cell>
          <cell r="E247">
            <v>931.97</v>
          </cell>
          <cell r="F247">
            <v>1072.7</v>
          </cell>
          <cell r="H247">
            <v>1072.7</v>
          </cell>
          <cell r="J247">
            <v>964.32999999999993</v>
          </cell>
          <cell r="K247">
            <v>964.32999999999993</v>
          </cell>
          <cell r="L247">
            <v>2004.67</v>
          </cell>
          <cell r="M247">
            <v>964.32999999999993</v>
          </cell>
          <cell r="N247">
            <v>2969</v>
          </cell>
          <cell r="O247">
            <v>10003.939999999999</v>
          </cell>
          <cell r="P247">
            <v>0</v>
          </cell>
          <cell r="Q247">
            <v>10003.939999999999</v>
          </cell>
          <cell r="R247">
            <v>28840.260000000002</v>
          </cell>
          <cell r="S247">
            <v>0</v>
          </cell>
          <cell r="T247">
            <v>28840.260000000002</v>
          </cell>
          <cell r="U247">
            <v>0</v>
          </cell>
          <cell r="V247">
            <v>13526.8</v>
          </cell>
          <cell r="W247">
            <v>13526.8</v>
          </cell>
          <cell r="X247">
            <v>38844.199999999997</v>
          </cell>
          <cell r="Y247">
            <v>13526.8</v>
          </cell>
          <cell r="Z247">
            <v>52371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494.08</v>
          </cell>
          <cell r="D249">
            <v>0</v>
          </cell>
          <cell r="E249">
            <v>494.08</v>
          </cell>
          <cell r="F249">
            <v>568.69000000000005</v>
          </cell>
          <cell r="H249">
            <v>568.69000000000005</v>
          </cell>
          <cell r="J249">
            <v>511.23</v>
          </cell>
          <cell r="K249">
            <v>511.23</v>
          </cell>
          <cell r="L249">
            <v>1062.77</v>
          </cell>
          <cell r="M249">
            <v>511.23</v>
          </cell>
          <cell r="N249">
            <v>1574</v>
          </cell>
          <cell r="O249">
            <v>2826.42</v>
          </cell>
          <cell r="P249">
            <v>0</v>
          </cell>
          <cell r="Q249">
            <v>2826.42</v>
          </cell>
          <cell r="R249">
            <v>7576.51</v>
          </cell>
          <cell r="S249">
            <v>0</v>
          </cell>
          <cell r="T249">
            <v>7576.51</v>
          </cell>
          <cell r="U249">
            <v>0</v>
          </cell>
          <cell r="V249">
            <v>3970.07</v>
          </cell>
          <cell r="W249">
            <v>3970.07</v>
          </cell>
          <cell r="X249">
            <v>10402.93</v>
          </cell>
          <cell r="Y249">
            <v>3970.07</v>
          </cell>
          <cell r="Z249">
            <v>14373</v>
          </cell>
        </row>
        <row r="250">
          <cell r="A250" t="str">
            <v>54014-02</v>
          </cell>
          <cell r="B250" t="str">
            <v>Property Tax</v>
          </cell>
          <cell r="C250">
            <v>7992.21</v>
          </cell>
          <cell r="D250">
            <v>0</v>
          </cell>
          <cell r="E250">
            <v>7992.21</v>
          </cell>
          <cell r="F250">
            <v>9199.06</v>
          </cell>
          <cell r="H250">
            <v>9199.06</v>
          </cell>
          <cell r="J250">
            <v>8269.73</v>
          </cell>
          <cell r="K250">
            <v>8269.73</v>
          </cell>
          <cell r="L250">
            <v>17191.27</v>
          </cell>
          <cell r="M250">
            <v>8269.73</v>
          </cell>
          <cell r="N250">
            <v>25461</v>
          </cell>
          <cell r="O250">
            <v>47672.25</v>
          </cell>
          <cell r="P250">
            <v>0</v>
          </cell>
          <cell r="Q250">
            <v>47672.25</v>
          </cell>
          <cell r="R250">
            <v>122583.86</v>
          </cell>
          <cell r="S250">
            <v>0</v>
          </cell>
          <cell r="T250">
            <v>122583.86</v>
          </cell>
          <cell r="U250">
            <v>0</v>
          </cell>
          <cell r="V250">
            <v>64232.89</v>
          </cell>
          <cell r="W250">
            <v>64232.89</v>
          </cell>
          <cell r="X250">
            <v>170256.11</v>
          </cell>
          <cell r="Y250">
            <v>64232.89</v>
          </cell>
          <cell r="Z250">
            <v>234489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43.64</v>
          </cell>
          <cell r="P251">
            <v>0</v>
          </cell>
          <cell r="Q251">
            <v>43.64</v>
          </cell>
          <cell r="R251">
            <v>119.83</v>
          </cell>
          <cell r="S251">
            <v>0</v>
          </cell>
          <cell r="T251">
            <v>119.83</v>
          </cell>
          <cell r="U251">
            <v>0</v>
          </cell>
          <cell r="V251">
            <v>46.53</v>
          </cell>
          <cell r="W251">
            <v>46.53</v>
          </cell>
          <cell r="X251">
            <v>163.47</v>
          </cell>
          <cell r="Y251">
            <v>46.53</v>
          </cell>
          <cell r="Z251">
            <v>210</v>
          </cell>
        </row>
        <row r="252">
          <cell r="A252" t="str">
            <v>54014-04</v>
          </cell>
          <cell r="B252" t="str">
            <v>Special Business Tax</v>
          </cell>
          <cell r="C252">
            <v>307.29000000000002</v>
          </cell>
          <cell r="D252">
            <v>0</v>
          </cell>
          <cell r="E252">
            <v>307.29000000000002</v>
          </cell>
          <cell r="F252">
            <v>353.7</v>
          </cell>
          <cell r="H252">
            <v>353.7</v>
          </cell>
          <cell r="J252">
            <v>317.95999999999998</v>
          </cell>
          <cell r="K252">
            <v>317.95999999999998</v>
          </cell>
          <cell r="L252">
            <v>660.99</v>
          </cell>
          <cell r="M252">
            <v>317.95999999999998</v>
          </cell>
          <cell r="N252">
            <v>978.95</v>
          </cell>
          <cell r="O252">
            <v>3844.7599999999998</v>
          </cell>
          <cell r="P252">
            <v>0</v>
          </cell>
          <cell r="Q252">
            <v>3844.7599999999998</v>
          </cell>
          <cell r="R252">
            <v>9372.4900000000016</v>
          </cell>
          <cell r="S252">
            <v>0</v>
          </cell>
          <cell r="T252">
            <v>9372.4900000000016</v>
          </cell>
          <cell r="U252">
            <v>0</v>
          </cell>
          <cell r="V252">
            <v>4178.92</v>
          </cell>
          <cell r="W252">
            <v>4178.92</v>
          </cell>
          <cell r="X252">
            <v>13217.250000000002</v>
          </cell>
          <cell r="Y252">
            <v>4178.92</v>
          </cell>
          <cell r="Z252">
            <v>17396.170000000002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877.13</v>
          </cell>
          <cell r="D254">
            <v>0</v>
          </cell>
          <cell r="E254">
            <v>877.13</v>
          </cell>
          <cell r="F254">
            <v>1009.58</v>
          </cell>
          <cell r="H254">
            <v>1009.58</v>
          </cell>
          <cell r="J254">
            <v>907.58</v>
          </cell>
          <cell r="K254">
            <v>907.58</v>
          </cell>
          <cell r="L254">
            <v>1886.71</v>
          </cell>
          <cell r="M254">
            <v>907.58</v>
          </cell>
          <cell r="N254">
            <v>2794.29</v>
          </cell>
          <cell r="O254">
            <v>5001.8</v>
          </cell>
          <cell r="P254">
            <v>0</v>
          </cell>
          <cell r="Q254">
            <v>5001.8</v>
          </cell>
          <cell r="R254">
            <v>13410.63</v>
          </cell>
          <cell r="S254">
            <v>0</v>
          </cell>
          <cell r="T254">
            <v>13410.63</v>
          </cell>
          <cell r="U254">
            <v>0</v>
          </cell>
          <cell r="V254">
            <v>7015.83</v>
          </cell>
          <cell r="W254">
            <v>7015.83</v>
          </cell>
          <cell r="X254">
            <v>18412.43</v>
          </cell>
          <cell r="Y254">
            <v>7015.83</v>
          </cell>
          <cell r="Z254">
            <v>25428.260000000002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382.96</v>
          </cell>
          <cell r="D255">
            <v>0</v>
          </cell>
          <cell r="E255">
            <v>382.96</v>
          </cell>
          <cell r="F255">
            <v>440.79</v>
          </cell>
          <cell r="H255">
            <v>440.79</v>
          </cell>
          <cell r="J255">
            <v>396.25</v>
          </cell>
          <cell r="K255">
            <v>396.25</v>
          </cell>
          <cell r="L255">
            <v>823.75</v>
          </cell>
          <cell r="M255">
            <v>396.25</v>
          </cell>
          <cell r="N255">
            <v>1220</v>
          </cell>
          <cell r="O255">
            <v>1353.85</v>
          </cell>
          <cell r="P255">
            <v>0</v>
          </cell>
          <cell r="Q255">
            <v>1353.85</v>
          </cell>
          <cell r="R255">
            <v>3346.21</v>
          </cell>
          <cell r="S255">
            <v>0</v>
          </cell>
          <cell r="T255">
            <v>3346.21</v>
          </cell>
          <cell r="U255">
            <v>0</v>
          </cell>
          <cell r="V255">
            <v>1689.94</v>
          </cell>
          <cell r="W255">
            <v>1689.94</v>
          </cell>
          <cell r="X255">
            <v>4700.0599999999995</v>
          </cell>
          <cell r="Y255">
            <v>1689.94</v>
          </cell>
          <cell r="Z255">
            <v>6390</v>
          </cell>
        </row>
        <row r="256">
          <cell r="A256" t="str">
            <v>54015-03</v>
          </cell>
          <cell r="B256" t="str">
            <v>Bank Charge - Others</v>
          </cell>
          <cell r="C256">
            <v>3322.6400000000003</v>
          </cell>
          <cell r="D256">
            <v>0</v>
          </cell>
          <cell r="E256">
            <v>3322.6400000000003</v>
          </cell>
          <cell r="F256">
            <v>2212.96</v>
          </cell>
          <cell r="H256">
            <v>2212.96</v>
          </cell>
          <cell r="J256">
            <v>1989.4</v>
          </cell>
          <cell r="K256">
            <v>1989.4</v>
          </cell>
          <cell r="L256">
            <v>5535.6</v>
          </cell>
          <cell r="M256">
            <v>1989.4</v>
          </cell>
          <cell r="N256">
            <v>7525</v>
          </cell>
          <cell r="O256">
            <v>25550.25</v>
          </cell>
          <cell r="P256">
            <v>0</v>
          </cell>
          <cell r="Q256">
            <v>25550.25</v>
          </cell>
          <cell r="R256">
            <v>45432.14</v>
          </cell>
          <cell r="S256">
            <v>0</v>
          </cell>
          <cell r="T256">
            <v>45432.14</v>
          </cell>
          <cell r="U256">
            <v>0</v>
          </cell>
          <cell r="V256">
            <v>20815.86</v>
          </cell>
          <cell r="W256">
            <v>20815.86</v>
          </cell>
          <cell r="X256">
            <v>70982.39</v>
          </cell>
          <cell r="Y256">
            <v>20815.86</v>
          </cell>
          <cell r="Z256">
            <v>91798.25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6857.96</v>
          </cell>
          <cell r="D259">
            <v>0</v>
          </cell>
          <cell r="E259">
            <v>6857.96</v>
          </cell>
          <cell r="F259">
            <v>7893.53</v>
          </cell>
          <cell r="H259">
            <v>7893.53</v>
          </cell>
          <cell r="J259">
            <v>7096.09</v>
          </cell>
          <cell r="K259">
            <v>7096.09</v>
          </cell>
          <cell r="L259">
            <v>14751.49</v>
          </cell>
          <cell r="M259">
            <v>7096.09</v>
          </cell>
          <cell r="N259">
            <v>21847.58</v>
          </cell>
          <cell r="O259">
            <v>539339.79999999993</v>
          </cell>
          <cell r="P259">
            <v>0</v>
          </cell>
          <cell r="Q259">
            <v>539339.79999999993</v>
          </cell>
          <cell r="R259">
            <v>2603044.69</v>
          </cell>
          <cell r="S259">
            <v>0</v>
          </cell>
          <cell r="T259">
            <v>2603044.69</v>
          </cell>
          <cell r="U259">
            <v>0</v>
          </cell>
          <cell r="V259">
            <v>1784421.6700000002</v>
          </cell>
          <cell r="W259">
            <v>1784421.6700000002</v>
          </cell>
          <cell r="X259">
            <v>3142384.4899999998</v>
          </cell>
          <cell r="Y259">
            <v>1784421.6700000002</v>
          </cell>
          <cell r="Z259">
            <v>4926806.16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4561.4399999999996</v>
          </cell>
          <cell r="D260">
            <v>0</v>
          </cell>
          <cell r="E260">
            <v>4561.4399999999996</v>
          </cell>
          <cell r="F260">
            <v>5250.23</v>
          </cell>
          <cell r="H260">
            <v>5250.23</v>
          </cell>
          <cell r="J260">
            <v>4719.83</v>
          </cell>
          <cell r="K260">
            <v>4719.83</v>
          </cell>
          <cell r="L260">
            <v>9811.6699999999983</v>
          </cell>
          <cell r="M260">
            <v>4719.83</v>
          </cell>
          <cell r="N260">
            <v>14531.499999999998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20758.11</v>
          </cell>
          <cell r="D261">
            <v>0</v>
          </cell>
          <cell r="E261">
            <v>20758.11</v>
          </cell>
          <cell r="F261">
            <v>23892.649999999998</v>
          </cell>
          <cell r="H261">
            <v>23892.649999999998</v>
          </cell>
          <cell r="J261">
            <v>21478.899999999998</v>
          </cell>
          <cell r="K261">
            <v>21478.899999999998</v>
          </cell>
          <cell r="L261">
            <v>44650.759999999995</v>
          </cell>
          <cell r="M261">
            <v>21478.899999999998</v>
          </cell>
          <cell r="N261">
            <v>66129.659999999989</v>
          </cell>
          <cell r="O261">
            <v>118471.4</v>
          </cell>
          <cell r="P261">
            <v>0</v>
          </cell>
          <cell r="Q261">
            <v>118471.4</v>
          </cell>
          <cell r="R261">
            <v>325315.22000000003</v>
          </cell>
          <cell r="S261">
            <v>0</v>
          </cell>
          <cell r="T261">
            <v>325315.22000000003</v>
          </cell>
          <cell r="U261">
            <v>0</v>
          </cell>
          <cell r="V261">
            <v>175195.04</v>
          </cell>
          <cell r="W261">
            <v>175195.04</v>
          </cell>
          <cell r="X261">
            <v>443786.62</v>
          </cell>
          <cell r="Y261">
            <v>175195.04</v>
          </cell>
          <cell r="Z261">
            <v>618981.66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25284.39</v>
          </cell>
          <cell r="D269">
            <v>0</v>
          </cell>
          <cell r="E269">
            <v>25284.39</v>
          </cell>
          <cell r="F269">
            <v>29102.45</v>
          </cell>
          <cell r="H269">
            <v>29102.45</v>
          </cell>
          <cell r="J269">
            <v>26162.36</v>
          </cell>
          <cell r="K269">
            <v>26162.36</v>
          </cell>
          <cell r="L269">
            <v>54386.84</v>
          </cell>
          <cell r="M269">
            <v>26162.36</v>
          </cell>
          <cell r="N269">
            <v>80549.2</v>
          </cell>
          <cell r="O269">
            <v>150380.64000000001</v>
          </cell>
          <cell r="P269">
            <v>0</v>
          </cell>
          <cell r="Q269">
            <v>150380.64000000001</v>
          </cell>
          <cell r="R269">
            <v>405938.10000000003</v>
          </cell>
          <cell r="S269">
            <v>0</v>
          </cell>
          <cell r="T269">
            <v>405938.10000000003</v>
          </cell>
          <cell r="U269">
            <v>0</v>
          </cell>
          <cell r="V269">
            <v>214005.89</v>
          </cell>
          <cell r="W269">
            <v>214005.89</v>
          </cell>
          <cell r="X269">
            <v>556318.74</v>
          </cell>
          <cell r="Y269">
            <v>214005.89</v>
          </cell>
          <cell r="Z269">
            <v>770324.63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132482.14000000001</v>
          </cell>
          <cell r="D270">
            <v>0</v>
          </cell>
          <cell r="E270">
            <v>132482.14000000001</v>
          </cell>
          <cell r="F270">
            <v>152487.51</v>
          </cell>
          <cell r="H270">
            <v>152487.51</v>
          </cell>
          <cell r="J270">
            <v>137082.4</v>
          </cell>
          <cell r="K270">
            <v>137082.4</v>
          </cell>
          <cell r="L270">
            <v>284969.65000000002</v>
          </cell>
          <cell r="M270">
            <v>137082.4</v>
          </cell>
          <cell r="N270">
            <v>422052.05000000005</v>
          </cell>
          <cell r="O270">
            <v>798042.18</v>
          </cell>
          <cell r="P270">
            <v>0</v>
          </cell>
          <cell r="Q270">
            <v>798042.18</v>
          </cell>
          <cell r="R270">
            <v>2156217.02</v>
          </cell>
          <cell r="S270">
            <v>0</v>
          </cell>
          <cell r="T270">
            <v>2156217.02</v>
          </cell>
          <cell r="U270">
            <v>0</v>
          </cell>
          <cell r="V270">
            <v>1143135.1599999999</v>
          </cell>
          <cell r="W270">
            <v>1143135.1599999999</v>
          </cell>
          <cell r="X270">
            <v>2954259.2</v>
          </cell>
          <cell r="Y270">
            <v>1143135.1599999999</v>
          </cell>
          <cell r="Z270">
            <v>4097394.3600000003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31106.55</v>
          </cell>
          <cell r="D271">
            <v>0</v>
          </cell>
          <cell r="E271">
            <v>31106.55</v>
          </cell>
          <cell r="F271">
            <v>35803.769999999997</v>
          </cell>
          <cell r="H271">
            <v>35803.769999999997</v>
          </cell>
          <cell r="J271">
            <v>32186.67</v>
          </cell>
          <cell r="K271">
            <v>32186.67</v>
          </cell>
          <cell r="L271">
            <v>66910.319999999992</v>
          </cell>
          <cell r="M271">
            <v>32186.67</v>
          </cell>
          <cell r="N271">
            <v>99096.989999999991</v>
          </cell>
          <cell r="O271">
            <v>187344.25999999998</v>
          </cell>
          <cell r="P271">
            <v>0</v>
          </cell>
          <cell r="Q271">
            <v>187344.25999999998</v>
          </cell>
          <cell r="R271">
            <v>509124.63</v>
          </cell>
          <cell r="S271">
            <v>0</v>
          </cell>
          <cell r="T271">
            <v>509124.63</v>
          </cell>
          <cell r="U271">
            <v>0</v>
          </cell>
          <cell r="V271">
            <v>270327.74</v>
          </cell>
          <cell r="W271">
            <v>270327.74</v>
          </cell>
          <cell r="X271">
            <v>696468.89</v>
          </cell>
          <cell r="Y271">
            <v>270327.74</v>
          </cell>
          <cell r="Z271">
            <v>966796.63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13724.54</v>
          </cell>
          <cell r="D272">
            <v>0</v>
          </cell>
          <cell r="E272">
            <v>13724.54</v>
          </cell>
          <cell r="F272">
            <v>15797</v>
          </cell>
          <cell r="H272">
            <v>15797</v>
          </cell>
          <cell r="J272">
            <v>14201.11</v>
          </cell>
          <cell r="K272">
            <v>14201.11</v>
          </cell>
          <cell r="L272">
            <v>29521.54</v>
          </cell>
          <cell r="M272">
            <v>14201.11</v>
          </cell>
          <cell r="N272">
            <v>43722.65</v>
          </cell>
          <cell r="O272">
            <v>87649.65</v>
          </cell>
          <cell r="P272">
            <v>0</v>
          </cell>
          <cell r="Q272">
            <v>87649.65</v>
          </cell>
          <cell r="R272">
            <v>243303.53</v>
          </cell>
          <cell r="S272">
            <v>0</v>
          </cell>
          <cell r="T272">
            <v>243303.53</v>
          </cell>
          <cell r="U272">
            <v>0</v>
          </cell>
          <cell r="V272">
            <v>129691.05</v>
          </cell>
          <cell r="W272">
            <v>129691.05</v>
          </cell>
          <cell r="X272">
            <v>330953.18</v>
          </cell>
          <cell r="Y272">
            <v>129691.05</v>
          </cell>
          <cell r="Z272">
            <v>460644.23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1483009.86</v>
          </cell>
          <cell r="P273">
            <v>0</v>
          </cell>
          <cell r="Q273">
            <v>1483009.86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1483009.86</v>
          </cell>
          <cell r="Y273">
            <v>0</v>
          </cell>
          <cell r="Z273">
            <v>1483009.86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6003.26</v>
          </cell>
          <cell r="D282">
            <v>0</v>
          </cell>
          <cell r="E282">
            <v>6003.26</v>
          </cell>
          <cell r="F282">
            <v>32455.85</v>
          </cell>
          <cell r="H282">
            <v>32455.85</v>
          </cell>
          <cell r="J282">
            <v>29176.97</v>
          </cell>
          <cell r="K282">
            <v>29176.97</v>
          </cell>
          <cell r="L282">
            <v>38459.11</v>
          </cell>
          <cell r="M282">
            <v>29176.97</v>
          </cell>
          <cell r="N282">
            <v>67636.08</v>
          </cell>
          <cell r="O282">
            <v>38050.81</v>
          </cell>
          <cell r="P282">
            <v>0</v>
          </cell>
          <cell r="Q282">
            <v>38050.81</v>
          </cell>
          <cell r="R282">
            <v>443984.26999999996</v>
          </cell>
          <cell r="S282">
            <v>0</v>
          </cell>
          <cell r="T282">
            <v>443984.26999999996</v>
          </cell>
          <cell r="U282">
            <v>0</v>
          </cell>
          <cell r="V282">
            <v>237493.19</v>
          </cell>
          <cell r="W282">
            <v>237493.19</v>
          </cell>
          <cell r="X282">
            <v>482035.07999999996</v>
          </cell>
          <cell r="Y282">
            <v>237493.19</v>
          </cell>
          <cell r="Z282">
            <v>719528.27</v>
          </cell>
        </row>
        <row r="283">
          <cell r="A283" t="str">
            <v>55004-01</v>
          </cell>
          <cell r="B283" t="str">
            <v>Compensation Expense</v>
          </cell>
          <cell r="D283">
            <v>0</v>
          </cell>
          <cell r="E283">
            <v>0</v>
          </cell>
          <cell r="H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11665.2</v>
          </cell>
          <cell r="D284">
            <v>0</v>
          </cell>
          <cell r="E284">
            <v>11665.2</v>
          </cell>
          <cell r="H284">
            <v>0</v>
          </cell>
          <cell r="K284">
            <v>0</v>
          </cell>
          <cell r="L284">
            <v>11665.2</v>
          </cell>
          <cell r="M284">
            <v>0</v>
          </cell>
          <cell r="N284">
            <v>11665.2</v>
          </cell>
          <cell r="O284">
            <v>42916.270000000004</v>
          </cell>
          <cell r="P284">
            <v>0</v>
          </cell>
          <cell r="Q284">
            <v>42916.270000000004</v>
          </cell>
          <cell r="R284">
            <v>-6049.35</v>
          </cell>
          <cell r="S284">
            <v>0</v>
          </cell>
          <cell r="T284">
            <v>-6049.35</v>
          </cell>
          <cell r="U284">
            <v>0</v>
          </cell>
          <cell r="V284">
            <v>0</v>
          </cell>
          <cell r="W284">
            <v>0</v>
          </cell>
          <cell r="X284">
            <v>36866.920000000006</v>
          </cell>
          <cell r="Y284">
            <v>0</v>
          </cell>
          <cell r="Z284">
            <v>36866.920000000006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F285">
            <v>-12939.3</v>
          </cell>
          <cell r="H285">
            <v>-12939.3</v>
          </cell>
          <cell r="K285">
            <v>0</v>
          </cell>
          <cell r="L285">
            <v>-12939.3</v>
          </cell>
          <cell r="M285">
            <v>0</v>
          </cell>
          <cell r="N285">
            <v>-12939.3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-13034.689999999999</v>
          </cell>
          <cell r="S285">
            <v>0</v>
          </cell>
          <cell r="T285">
            <v>-13034.689999999999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13261240.220000004</v>
          </cell>
          <cell r="D286">
            <v>0</v>
          </cell>
          <cell r="E286">
            <v>13243539.880000005</v>
          </cell>
          <cell r="F286">
            <v>10325922.059999997</v>
          </cell>
          <cell r="G286">
            <v>0</v>
          </cell>
          <cell r="H286">
            <v>11644388.559999997</v>
          </cell>
          <cell r="I286">
            <v>0</v>
          </cell>
          <cell r="J286">
            <v>5832749.1700000009</v>
          </cell>
          <cell r="K286">
            <v>5832749.1700000009</v>
          </cell>
          <cell r="L286">
            <v>33371023.800000019</v>
          </cell>
          <cell r="M286">
            <v>5832749.1700000009</v>
          </cell>
          <cell r="N286">
            <v>39203772.970000014</v>
          </cell>
          <cell r="O286">
            <v>12892686.280000038</v>
          </cell>
          <cell r="P286">
            <v>0</v>
          </cell>
          <cell r="Q286">
            <v>12892686.280000038</v>
          </cell>
          <cell r="R286">
            <v>31885981.319999956</v>
          </cell>
          <cell r="S286">
            <v>0</v>
          </cell>
          <cell r="T286">
            <v>31885981.319999956</v>
          </cell>
          <cell r="U286">
            <v>0</v>
          </cell>
          <cell r="V286">
            <v>9058464.8300000224</v>
          </cell>
          <cell r="W286">
            <v>9058464.8300000224</v>
          </cell>
          <cell r="X286">
            <v>44778667.599999949</v>
          </cell>
          <cell r="Y286">
            <v>9058464.8300000224</v>
          </cell>
          <cell r="Z286">
            <v>-2.0035076886415482E-7</v>
          </cell>
        </row>
      </sheetData>
      <sheetData sheetId="19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1505.75</v>
          </cell>
        </row>
        <row r="9">
          <cell r="A9" t="str">
            <v>11001-02</v>
          </cell>
          <cell r="B9" t="str">
            <v>Petty Cash</v>
          </cell>
          <cell r="Z9">
            <v>3003.25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1712419.3</v>
          </cell>
        </row>
        <row r="12">
          <cell r="A12" t="str">
            <v>11002-04</v>
          </cell>
          <cell r="B12" t="str">
            <v>Saving A/C - Bay : Bangpoo</v>
          </cell>
          <cell r="Z12">
            <v>45693371.969999999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1844680.45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-981.26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-101241.56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126379593.70999999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1987838.56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6850867.6100000003</v>
          </cell>
          <cell r="E34">
            <v>6850867.6100000003</v>
          </cell>
          <cell r="F34">
            <v>3726135.61</v>
          </cell>
          <cell r="G34">
            <v>0</v>
          </cell>
          <cell r="H34">
            <v>3726135.61</v>
          </cell>
          <cell r="K34">
            <v>0</v>
          </cell>
          <cell r="L34">
            <v>10577003.220000001</v>
          </cell>
          <cell r="M34">
            <v>0</v>
          </cell>
          <cell r="N34">
            <v>10577003.220000001</v>
          </cell>
          <cell r="O34">
            <v>6850867.6100000003</v>
          </cell>
          <cell r="P34">
            <v>0</v>
          </cell>
          <cell r="Q34">
            <v>6850867.6100000003</v>
          </cell>
          <cell r="R34">
            <v>3726135.61</v>
          </cell>
          <cell r="S34">
            <v>0</v>
          </cell>
          <cell r="T34">
            <v>3726135.61</v>
          </cell>
          <cell r="V34">
            <v>0</v>
          </cell>
          <cell r="W34">
            <v>0</v>
          </cell>
          <cell r="X34">
            <v>10577003.220000001</v>
          </cell>
          <cell r="Y34">
            <v>0</v>
          </cell>
          <cell r="Z34">
            <v>10577003.220000001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49880</v>
          </cell>
          <cell r="E35">
            <v>49880</v>
          </cell>
          <cell r="F35">
            <v>139495</v>
          </cell>
          <cell r="G35">
            <v>0</v>
          </cell>
          <cell r="H35">
            <v>139495</v>
          </cell>
          <cell r="K35">
            <v>0</v>
          </cell>
          <cell r="L35">
            <v>189375</v>
          </cell>
          <cell r="M35">
            <v>0</v>
          </cell>
          <cell r="N35">
            <v>189375</v>
          </cell>
          <cell r="O35">
            <v>49880</v>
          </cell>
          <cell r="P35">
            <v>0</v>
          </cell>
          <cell r="Q35">
            <v>49880</v>
          </cell>
          <cell r="R35">
            <v>139495</v>
          </cell>
          <cell r="S35">
            <v>0</v>
          </cell>
          <cell r="T35">
            <v>139495</v>
          </cell>
          <cell r="V35">
            <v>0</v>
          </cell>
          <cell r="W35">
            <v>0</v>
          </cell>
          <cell r="X35">
            <v>189375</v>
          </cell>
          <cell r="Y35">
            <v>0</v>
          </cell>
          <cell r="Z35">
            <v>189375</v>
          </cell>
        </row>
        <row r="36">
          <cell r="A36" t="str">
            <v>11009-03</v>
          </cell>
          <cell r="B36" t="str">
            <v>Assembly Materials in Stock</v>
          </cell>
          <cell r="C36">
            <v>1012484.75</v>
          </cell>
          <cell r="E36">
            <v>1012484.75</v>
          </cell>
          <cell r="F36">
            <v>1068240.27</v>
          </cell>
          <cell r="G36">
            <v>0</v>
          </cell>
          <cell r="H36">
            <v>1068240.27</v>
          </cell>
          <cell r="J36">
            <v>609240.43999999994</v>
          </cell>
          <cell r="K36">
            <v>609240.43999999994</v>
          </cell>
          <cell r="L36">
            <v>2080725.02</v>
          </cell>
          <cell r="M36">
            <v>609240.43999999994</v>
          </cell>
          <cell r="N36">
            <v>2689965.46</v>
          </cell>
          <cell r="O36">
            <v>1012484.75</v>
          </cell>
          <cell r="P36">
            <v>0</v>
          </cell>
          <cell r="Q36">
            <v>1012484.75</v>
          </cell>
          <cell r="R36">
            <v>1068240.27</v>
          </cell>
          <cell r="S36">
            <v>0</v>
          </cell>
          <cell r="T36">
            <v>1068240.27</v>
          </cell>
          <cell r="V36">
            <v>609240.43999999994</v>
          </cell>
          <cell r="W36">
            <v>609240.43999999994</v>
          </cell>
          <cell r="X36">
            <v>2080725.02</v>
          </cell>
          <cell r="Y36">
            <v>609240.43999999994</v>
          </cell>
          <cell r="Z36">
            <v>2689965.46</v>
          </cell>
        </row>
        <row r="37">
          <cell r="A37" t="str">
            <v>11009-04</v>
          </cell>
          <cell r="B37" t="str">
            <v>Packing Material in Stock</v>
          </cell>
          <cell r="C37">
            <v>4316</v>
          </cell>
          <cell r="E37">
            <v>4316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4316</v>
          </cell>
          <cell r="M37">
            <v>0</v>
          </cell>
          <cell r="N37">
            <v>4316</v>
          </cell>
          <cell r="O37">
            <v>4316</v>
          </cell>
          <cell r="P37">
            <v>0</v>
          </cell>
          <cell r="Q37">
            <v>4316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4316</v>
          </cell>
          <cell r="Y37">
            <v>0</v>
          </cell>
          <cell r="Z37">
            <v>4316</v>
          </cell>
        </row>
        <row r="38">
          <cell r="A38" t="str">
            <v>11009-05</v>
          </cell>
          <cell r="B38" t="str">
            <v>Factory Supplies In Stock</v>
          </cell>
          <cell r="C38">
            <v>6638</v>
          </cell>
          <cell r="E38">
            <v>6638</v>
          </cell>
          <cell r="F38">
            <v>59256.83</v>
          </cell>
          <cell r="G38">
            <v>0</v>
          </cell>
          <cell r="H38">
            <v>59256.83</v>
          </cell>
          <cell r="K38">
            <v>0</v>
          </cell>
          <cell r="L38">
            <v>65894.83</v>
          </cell>
          <cell r="M38">
            <v>0</v>
          </cell>
          <cell r="N38">
            <v>65894.83</v>
          </cell>
          <cell r="O38">
            <v>6638</v>
          </cell>
          <cell r="P38">
            <v>0</v>
          </cell>
          <cell r="Q38">
            <v>6638</v>
          </cell>
          <cell r="R38">
            <v>59256.83</v>
          </cell>
          <cell r="S38">
            <v>0</v>
          </cell>
          <cell r="T38">
            <v>59256.83</v>
          </cell>
          <cell r="V38">
            <v>0</v>
          </cell>
          <cell r="W38">
            <v>0</v>
          </cell>
          <cell r="X38">
            <v>65894.83</v>
          </cell>
          <cell r="Y38">
            <v>0</v>
          </cell>
          <cell r="Z38">
            <v>65894.83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3150329</v>
          </cell>
          <cell r="E39">
            <v>3150329</v>
          </cell>
          <cell r="F39">
            <v>1318117.1399999999</v>
          </cell>
          <cell r="G39">
            <v>0</v>
          </cell>
          <cell r="H39">
            <v>1318117.1399999999</v>
          </cell>
          <cell r="J39">
            <v>1871323.39</v>
          </cell>
          <cell r="K39">
            <v>1871323.39</v>
          </cell>
          <cell r="L39">
            <v>4468446.1399999997</v>
          </cell>
          <cell r="M39">
            <v>1871323.39</v>
          </cell>
          <cell r="N39">
            <v>6339769.5299999993</v>
          </cell>
          <cell r="O39">
            <v>3150329</v>
          </cell>
          <cell r="P39">
            <v>0</v>
          </cell>
          <cell r="Q39">
            <v>3150329</v>
          </cell>
          <cell r="R39">
            <v>1318117.1399999999</v>
          </cell>
          <cell r="S39">
            <v>0</v>
          </cell>
          <cell r="T39">
            <v>1318117.1399999999</v>
          </cell>
          <cell r="V39">
            <v>1871323.39</v>
          </cell>
          <cell r="W39">
            <v>1871323.39</v>
          </cell>
          <cell r="X39">
            <v>4468446.1399999997</v>
          </cell>
          <cell r="Y39">
            <v>1871323.39</v>
          </cell>
          <cell r="Z39">
            <v>6339769.5299999993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5553539.7800000003</v>
          </cell>
          <cell r="E40">
            <v>5553539.7800000003</v>
          </cell>
          <cell r="F40">
            <v>41581.019999999997</v>
          </cell>
          <cell r="G40">
            <v>0</v>
          </cell>
          <cell r="H40">
            <v>41581.019999999997</v>
          </cell>
          <cell r="J40">
            <v>950.48</v>
          </cell>
          <cell r="K40">
            <v>950.48</v>
          </cell>
          <cell r="L40">
            <v>5595120.7999999998</v>
          </cell>
          <cell r="M40">
            <v>950.48</v>
          </cell>
          <cell r="N40">
            <v>5596071.2800000003</v>
          </cell>
          <cell r="O40">
            <v>5553539.7800000003</v>
          </cell>
          <cell r="P40">
            <v>0</v>
          </cell>
          <cell r="Q40">
            <v>5553539.7800000003</v>
          </cell>
          <cell r="R40">
            <v>41581.019999999997</v>
          </cell>
          <cell r="S40">
            <v>0</v>
          </cell>
          <cell r="T40">
            <v>41581.019999999997</v>
          </cell>
          <cell r="V40">
            <v>950.48</v>
          </cell>
          <cell r="W40">
            <v>950.48</v>
          </cell>
          <cell r="X40">
            <v>5595120.7999999998</v>
          </cell>
          <cell r="Y40">
            <v>950.48</v>
          </cell>
          <cell r="Z40">
            <v>5596071.2800000003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197432</v>
          </cell>
        </row>
        <row r="48">
          <cell r="A48" t="str">
            <v>11010-02</v>
          </cell>
          <cell r="B48" t="str">
            <v>Prepaid Expense</v>
          </cell>
          <cell r="Z48">
            <v>567073.43000000005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610408.5</v>
          </cell>
        </row>
        <row r="52">
          <cell r="A52" t="str">
            <v>11010-06</v>
          </cell>
          <cell r="B52" t="str">
            <v>Purchase Vat</v>
          </cell>
          <cell r="Z52">
            <v>3079318.4099999997</v>
          </cell>
        </row>
        <row r="53">
          <cell r="A53" t="str">
            <v>11010-07</v>
          </cell>
          <cell r="B53" t="str">
            <v>Vat in Transit</v>
          </cell>
          <cell r="Z53">
            <v>203119.22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3551430.22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1635933.75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656692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533334991.20999998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-114844728.37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-494912168.95999998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-6717037.0999999996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-29617180.309999999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-4198881.12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-14307388.609999999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-8327762.1500000004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-131733008.08</v>
          </cell>
        </row>
        <row r="87">
          <cell r="A87" t="str">
            <v>21002-02</v>
          </cell>
          <cell r="B87" t="str">
            <v>Accounts Payable - Export</v>
          </cell>
          <cell r="Z87">
            <v>-237280.17</v>
          </cell>
        </row>
        <row r="88">
          <cell r="A88" t="str">
            <v>21002-03</v>
          </cell>
          <cell r="B88" t="str">
            <v>Accounts Payable - Related</v>
          </cell>
          <cell r="Z88">
            <v>-29151790.210000001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-8215844.0499999998</v>
          </cell>
        </row>
        <row r="91">
          <cell r="A91" t="str">
            <v>21003-03</v>
          </cell>
          <cell r="B91" t="str">
            <v>Other Creditors</v>
          </cell>
          <cell r="Z91">
            <v>-31624.44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-168218.53</v>
          </cell>
        </row>
        <row r="96">
          <cell r="A96" t="str">
            <v>21004-02</v>
          </cell>
          <cell r="B96" t="str">
            <v>W/T Phor Ngor Dor 3</v>
          </cell>
          <cell r="Z96">
            <v>-2293.67</v>
          </cell>
        </row>
        <row r="97">
          <cell r="A97" t="str">
            <v>21004-03</v>
          </cell>
          <cell r="B97" t="str">
            <v>W/T Phor Ngor Dor 1</v>
          </cell>
          <cell r="Z97">
            <v>-714852.88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-462326</v>
          </cell>
        </row>
        <row r="102">
          <cell r="A102" t="str">
            <v>21007-01</v>
          </cell>
          <cell r="B102" t="str">
            <v>Selling Tax</v>
          </cell>
          <cell r="Z102">
            <v>-3841279.46</v>
          </cell>
        </row>
        <row r="103">
          <cell r="A103" t="str">
            <v>21008-01</v>
          </cell>
          <cell r="B103" t="str">
            <v>Accrued Bonus</v>
          </cell>
          <cell r="Z103">
            <v>-9127140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-15124653.279999999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-113198.3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-27397421.73</v>
          </cell>
          <cell r="D115">
            <v>0</v>
          </cell>
          <cell r="E115">
            <v>-27397421.73</v>
          </cell>
          <cell r="F115">
            <v>-8728691.7100000009</v>
          </cell>
          <cell r="G115">
            <v>0</v>
          </cell>
          <cell r="H115">
            <v>-8728691.7100000009</v>
          </cell>
          <cell r="J115">
            <v>-18330044.800000001</v>
          </cell>
          <cell r="K115">
            <v>-18330044.800000001</v>
          </cell>
          <cell r="L115">
            <v>-36126113.439999998</v>
          </cell>
          <cell r="M115">
            <v>-18330044.800000001</v>
          </cell>
          <cell r="N115">
            <v>-54456158.239999995</v>
          </cell>
          <cell r="O115">
            <v>-198103622.94</v>
          </cell>
          <cell r="P115">
            <v>0</v>
          </cell>
          <cell r="Q115">
            <v>-198103622.94</v>
          </cell>
          <cell r="R115">
            <v>-462360419.96999997</v>
          </cell>
          <cell r="S115">
            <v>0</v>
          </cell>
          <cell r="T115">
            <v>-462360419.96999997</v>
          </cell>
          <cell r="U115">
            <v>0</v>
          </cell>
          <cell r="V115">
            <v>-249885314.25</v>
          </cell>
          <cell r="W115">
            <v>-249885314.25</v>
          </cell>
          <cell r="X115">
            <v>-660464042.90999997</v>
          </cell>
          <cell r="Y115">
            <v>-249885314.25</v>
          </cell>
          <cell r="Z115">
            <v>-910349357.15999997</v>
          </cell>
        </row>
        <row r="116">
          <cell r="A116" t="str">
            <v>41000-02</v>
          </cell>
          <cell r="B116" t="str">
            <v>Export Sales</v>
          </cell>
          <cell r="C116">
            <v>-7363.15</v>
          </cell>
          <cell r="D116">
            <v>0</v>
          </cell>
          <cell r="E116">
            <v>-7363.15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-7363.15</v>
          </cell>
          <cell r="M116">
            <v>0</v>
          </cell>
          <cell r="N116">
            <v>-7363.15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179650</v>
          </cell>
          <cell r="G119">
            <v>0</v>
          </cell>
          <cell r="H119">
            <v>179650</v>
          </cell>
          <cell r="K119">
            <v>0</v>
          </cell>
          <cell r="L119">
            <v>179650</v>
          </cell>
          <cell r="M119">
            <v>0</v>
          </cell>
          <cell r="N119">
            <v>179650</v>
          </cell>
          <cell r="O119">
            <v>0</v>
          </cell>
          <cell r="P119">
            <v>0</v>
          </cell>
          <cell r="Q119">
            <v>0</v>
          </cell>
          <cell r="R119">
            <v>1595800</v>
          </cell>
          <cell r="S119">
            <v>0</v>
          </cell>
          <cell r="T119">
            <v>1595800</v>
          </cell>
          <cell r="U119">
            <v>0</v>
          </cell>
          <cell r="V119">
            <v>0</v>
          </cell>
          <cell r="W119">
            <v>0</v>
          </cell>
          <cell r="X119">
            <v>1595800</v>
          </cell>
          <cell r="Y119">
            <v>0</v>
          </cell>
          <cell r="Z119">
            <v>1595800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-192877.66</v>
          </cell>
          <cell r="D122">
            <v>0</v>
          </cell>
          <cell r="E122">
            <v>-192877.66</v>
          </cell>
          <cell r="F122">
            <v>-189206.63</v>
          </cell>
          <cell r="G122">
            <v>0</v>
          </cell>
          <cell r="H122">
            <v>-189206.63</v>
          </cell>
          <cell r="K122">
            <v>0</v>
          </cell>
          <cell r="L122">
            <v>-382084.29000000004</v>
          </cell>
          <cell r="M122">
            <v>0</v>
          </cell>
          <cell r="N122">
            <v>-382084.29000000004</v>
          </cell>
          <cell r="O122">
            <v>-879197.78</v>
          </cell>
          <cell r="P122">
            <v>0</v>
          </cell>
          <cell r="Q122">
            <v>-879197.78</v>
          </cell>
          <cell r="R122">
            <v>-3036404.73</v>
          </cell>
          <cell r="S122">
            <v>0</v>
          </cell>
          <cell r="T122">
            <v>-3036404.73</v>
          </cell>
          <cell r="U122">
            <v>0</v>
          </cell>
          <cell r="V122">
            <v>0</v>
          </cell>
          <cell r="W122">
            <v>0</v>
          </cell>
          <cell r="X122">
            <v>-3915602.51</v>
          </cell>
          <cell r="Y122">
            <v>0</v>
          </cell>
          <cell r="Z122">
            <v>-3915602.51</v>
          </cell>
        </row>
        <row r="123">
          <cell r="A123" t="str">
            <v>43000-02</v>
          </cell>
          <cell r="B123" t="str">
            <v>Other Income</v>
          </cell>
          <cell r="C123">
            <v>-51030.63</v>
          </cell>
          <cell r="D123">
            <v>0</v>
          </cell>
          <cell r="E123">
            <v>-51030.63</v>
          </cell>
          <cell r="F123">
            <v>-62876.77</v>
          </cell>
          <cell r="G123">
            <v>0</v>
          </cell>
          <cell r="H123">
            <v>-62876.77</v>
          </cell>
          <cell r="K123">
            <v>0</v>
          </cell>
          <cell r="L123">
            <v>-113907.4</v>
          </cell>
          <cell r="M123">
            <v>0</v>
          </cell>
          <cell r="N123">
            <v>-113907.4</v>
          </cell>
          <cell r="O123">
            <v>-2568262.02</v>
          </cell>
          <cell r="P123">
            <v>0</v>
          </cell>
          <cell r="Q123">
            <v>-2568262.02</v>
          </cell>
          <cell r="R123">
            <v>-6705421.4299999997</v>
          </cell>
          <cell r="S123">
            <v>0</v>
          </cell>
          <cell r="T123">
            <v>-6705421.4299999997</v>
          </cell>
          <cell r="U123">
            <v>0</v>
          </cell>
          <cell r="V123">
            <v>0</v>
          </cell>
          <cell r="W123">
            <v>0</v>
          </cell>
          <cell r="X123">
            <v>-9273683.4500000011</v>
          </cell>
          <cell r="Y123">
            <v>0</v>
          </cell>
          <cell r="Z123">
            <v>-9273683.4500000011</v>
          </cell>
        </row>
        <row r="124">
          <cell r="B124" t="str">
            <v xml:space="preserve"> Other Income -Mould</v>
          </cell>
          <cell r="C124">
            <v>-51030</v>
          </cell>
          <cell r="D124">
            <v>0</v>
          </cell>
          <cell r="E124">
            <v>-51030</v>
          </cell>
          <cell r="F124">
            <v>0</v>
          </cell>
          <cell r="H124">
            <v>0</v>
          </cell>
          <cell r="L124">
            <v>-51030</v>
          </cell>
          <cell r="M124">
            <v>0</v>
          </cell>
          <cell r="N124">
            <v>-51030</v>
          </cell>
          <cell r="O124">
            <v>-2169920</v>
          </cell>
          <cell r="P124">
            <v>0</v>
          </cell>
          <cell r="Q124">
            <v>-2169920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-2574920.73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-0.63</v>
          </cell>
          <cell r="D125">
            <v>0</v>
          </cell>
          <cell r="E125">
            <v>-0.63</v>
          </cell>
          <cell r="F125">
            <v>-62876.77</v>
          </cell>
          <cell r="H125">
            <v>-62876.77</v>
          </cell>
          <cell r="L125">
            <v>-62877.399999999994</v>
          </cell>
          <cell r="M125">
            <v>0</v>
          </cell>
          <cell r="N125">
            <v>-62877.399999999994</v>
          </cell>
          <cell r="O125">
            <v>-398342.02</v>
          </cell>
          <cell r="P125">
            <v>0</v>
          </cell>
          <cell r="Q125">
            <v>-398342.02</v>
          </cell>
          <cell r="R125">
            <v>-6300420.7000000002</v>
          </cell>
          <cell r="S125">
            <v>0</v>
          </cell>
          <cell r="T125">
            <v>-6300420.7000000002</v>
          </cell>
          <cell r="U125">
            <v>0</v>
          </cell>
          <cell r="V125">
            <v>0</v>
          </cell>
          <cell r="W125">
            <v>0</v>
          </cell>
          <cell r="X125">
            <v>-6698762.7200000007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-1186382.75</v>
          </cell>
          <cell r="J128">
            <v>1186382.75</v>
          </cell>
          <cell r="K128">
            <v>1186382.75</v>
          </cell>
          <cell r="L128">
            <v>-1186382.75</v>
          </cell>
          <cell r="M128">
            <v>1186382.75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-14338166.389999999</v>
          </cell>
          <cell r="S128">
            <v>0</v>
          </cell>
          <cell r="T128">
            <v>-14338166.389999999</v>
          </cell>
          <cell r="U128">
            <v>0</v>
          </cell>
          <cell r="V128">
            <v>14338166.389999999</v>
          </cell>
          <cell r="W128">
            <v>14338166.389999999</v>
          </cell>
          <cell r="X128">
            <v>-14338166.389999999</v>
          </cell>
          <cell r="Y128">
            <v>14338166.389999999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6556316.1799999997</v>
          </cell>
          <cell r="D132">
            <v>0</v>
          </cell>
          <cell r="E132">
            <v>6556316.1799999997</v>
          </cell>
          <cell r="F132">
            <v>3784160.65</v>
          </cell>
          <cell r="G132">
            <v>0</v>
          </cell>
          <cell r="H132">
            <v>3784160.65</v>
          </cell>
          <cell r="K132">
            <v>0</v>
          </cell>
          <cell r="L132">
            <v>10340476.83</v>
          </cell>
          <cell r="M132">
            <v>0</v>
          </cell>
          <cell r="N132">
            <v>10340476.83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57436</v>
          </cell>
          <cell r="D133">
            <v>0</v>
          </cell>
          <cell r="E133">
            <v>57436</v>
          </cell>
          <cell r="F133">
            <v>59793.8</v>
          </cell>
          <cell r="G133">
            <v>0</v>
          </cell>
          <cell r="H133">
            <v>59793.8</v>
          </cell>
          <cell r="K133">
            <v>0</v>
          </cell>
          <cell r="L133">
            <v>117229.8</v>
          </cell>
          <cell r="M133">
            <v>0</v>
          </cell>
          <cell r="N133">
            <v>117229.8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1806187.47</v>
          </cell>
          <cell r="D134">
            <v>0</v>
          </cell>
          <cell r="E134">
            <v>1806187.47</v>
          </cell>
          <cell r="F134">
            <v>997500.45</v>
          </cell>
          <cell r="G134">
            <v>0</v>
          </cell>
          <cell r="H134">
            <v>997500.45</v>
          </cell>
          <cell r="J134">
            <v>477997.91</v>
          </cell>
          <cell r="K134">
            <v>477997.91</v>
          </cell>
          <cell r="L134">
            <v>2803687.92</v>
          </cell>
          <cell r="M134">
            <v>477997.91</v>
          </cell>
          <cell r="N134">
            <v>3281685.83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4264</v>
          </cell>
          <cell r="D135">
            <v>0</v>
          </cell>
          <cell r="E135">
            <v>4264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4264</v>
          </cell>
          <cell r="M135">
            <v>0</v>
          </cell>
          <cell r="N135">
            <v>4264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2099315.94</v>
          </cell>
          <cell r="D136">
            <v>0</v>
          </cell>
          <cell r="E136">
            <v>2099315.94</v>
          </cell>
          <cell r="F136">
            <v>1796944.44</v>
          </cell>
          <cell r="G136">
            <v>0</v>
          </cell>
          <cell r="H136">
            <v>1796944.44</v>
          </cell>
          <cell r="J136">
            <v>827257.58</v>
          </cell>
          <cell r="K136">
            <v>827257.58</v>
          </cell>
          <cell r="L136">
            <v>3896260.38</v>
          </cell>
          <cell r="M136">
            <v>827257.58</v>
          </cell>
          <cell r="N136">
            <v>4723517.96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5760034</v>
          </cell>
          <cell r="E137">
            <v>5760034</v>
          </cell>
          <cell r="F137">
            <v>127567.14</v>
          </cell>
          <cell r="G137">
            <v>0</v>
          </cell>
          <cell r="H137">
            <v>127567.14</v>
          </cell>
          <cell r="J137">
            <v>0</v>
          </cell>
          <cell r="K137">
            <v>0</v>
          </cell>
          <cell r="L137">
            <v>5887601.1399999997</v>
          </cell>
          <cell r="M137">
            <v>0</v>
          </cell>
          <cell r="N137">
            <v>5887601.1399999997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-6850867.6100000003</v>
          </cell>
          <cell r="D139">
            <v>0</v>
          </cell>
          <cell r="E139">
            <v>-6850867.6100000003</v>
          </cell>
          <cell r="F139">
            <v>-3726135.61</v>
          </cell>
          <cell r="H139">
            <v>-3726135.61</v>
          </cell>
          <cell r="J139">
            <v>0</v>
          </cell>
          <cell r="K139">
            <v>0</v>
          </cell>
          <cell r="L139">
            <v>-10577003.220000001</v>
          </cell>
          <cell r="M139">
            <v>0</v>
          </cell>
          <cell r="N139">
            <v>-10577003.220000001</v>
          </cell>
          <cell r="O139">
            <v>-6850867.6100000003</v>
          </cell>
          <cell r="P139">
            <v>0</v>
          </cell>
          <cell r="Q139">
            <v>-6850867.6100000003</v>
          </cell>
          <cell r="R139">
            <v>-3726135.61</v>
          </cell>
          <cell r="S139">
            <v>0</v>
          </cell>
          <cell r="T139">
            <v>-3726135.61</v>
          </cell>
          <cell r="U139">
            <v>0</v>
          </cell>
          <cell r="V139">
            <v>0</v>
          </cell>
          <cell r="W139">
            <v>0</v>
          </cell>
          <cell r="X139">
            <v>-10577003.220000001</v>
          </cell>
          <cell r="Y139">
            <v>0</v>
          </cell>
          <cell r="Z139">
            <v>-10577003.220000001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-49880</v>
          </cell>
          <cell r="D140">
            <v>0</v>
          </cell>
          <cell r="E140">
            <v>-49880</v>
          </cell>
          <cell r="F140">
            <v>-139495</v>
          </cell>
          <cell r="H140">
            <v>-139495</v>
          </cell>
          <cell r="J140">
            <v>0</v>
          </cell>
          <cell r="K140">
            <v>0</v>
          </cell>
          <cell r="L140">
            <v>-189375</v>
          </cell>
          <cell r="M140">
            <v>0</v>
          </cell>
          <cell r="N140">
            <v>-189375</v>
          </cell>
          <cell r="O140">
            <v>-49880</v>
          </cell>
          <cell r="P140">
            <v>0</v>
          </cell>
          <cell r="Q140">
            <v>-49880</v>
          </cell>
          <cell r="R140">
            <v>-139495</v>
          </cell>
          <cell r="S140">
            <v>0</v>
          </cell>
          <cell r="T140">
            <v>-139495</v>
          </cell>
          <cell r="U140">
            <v>0</v>
          </cell>
          <cell r="V140">
            <v>0</v>
          </cell>
          <cell r="W140">
            <v>0</v>
          </cell>
          <cell r="X140">
            <v>-189375</v>
          </cell>
          <cell r="Y140">
            <v>0</v>
          </cell>
          <cell r="Z140">
            <v>-189375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-1012484.75</v>
          </cell>
          <cell r="D141">
            <v>0</v>
          </cell>
          <cell r="E141">
            <v>-1012484.75</v>
          </cell>
          <cell r="F141">
            <v>-1068240.27</v>
          </cell>
          <cell r="H141">
            <v>-1068240.27</v>
          </cell>
          <cell r="J141">
            <v>-609240.43999999994</v>
          </cell>
          <cell r="K141">
            <v>-609240.43999999994</v>
          </cell>
          <cell r="L141">
            <v>-2080725.02</v>
          </cell>
          <cell r="M141">
            <v>-609240.43999999994</v>
          </cell>
          <cell r="N141">
            <v>-2689965.46</v>
          </cell>
          <cell r="O141">
            <v>-1012484.75</v>
          </cell>
          <cell r="P141">
            <v>0</v>
          </cell>
          <cell r="Q141">
            <v>-1012484.75</v>
          </cell>
          <cell r="R141">
            <v>-1068240.27</v>
          </cell>
          <cell r="S141">
            <v>0</v>
          </cell>
          <cell r="T141">
            <v>-1068240.27</v>
          </cell>
          <cell r="U141">
            <v>0</v>
          </cell>
          <cell r="V141">
            <v>-609240.43999999994</v>
          </cell>
          <cell r="W141">
            <v>-609240.43999999994</v>
          </cell>
          <cell r="X141">
            <v>-2080725.02</v>
          </cell>
          <cell r="Y141">
            <v>-609240.43999999994</v>
          </cell>
          <cell r="Z141">
            <v>-2689965.46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-4316</v>
          </cell>
          <cell r="D142">
            <v>0</v>
          </cell>
          <cell r="E142">
            <v>-4316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-4316</v>
          </cell>
          <cell r="M142">
            <v>0</v>
          </cell>
          <cell r="N142">
            <v>-4316</v>
          </cell>
          <cell r="O142">
            <v>-4316</v>
          </cell>
          <cell r="P142">
            <v>0</v>
          </cell>
          <cell r="Q142">
            <v>-4316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-4316</v>
          </cell>
          <cell r="Y142">
            <v>0</v>
          </cell>
          <cell r="Z142">
            <v>-4316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-3150329</v>
          </cell>
          <cell r="D143">
            <v>0</v>
          </cell>
          <cell r="E143">
            <v>-3150329</v>
          </cell>
          <cell r="F143">
            <v>-1318117.1399999999</v>
          </cell>
          <cell r="H143">
            <v>-1318117.1399999999</v>
          </cell>
          <cell r="J143">
            <v>-1871323.39</v>
          </cell>
          <cell r="K143">
            <v>-1871323.39</v>
          </cell>
          <cell r="M143">
            <v>-1871323.39</v>
          </cell>
          <cell r="N143">
            <v>-1871323.39</v>
          </cell>
          <cell r="O143">
            <v>-3150329</v>
          </cell>
          <cell r="P143">
            <v>0</v>
          </cell>
          <cell r="Q143">
            <v>-3150329</v>
          </cell>
          <cell r="R143">
            <v>-1318117.1399999999</v>
          </cell>
          <cell r="S143">
            <v>0</v>
          </cell>
          <cell r="T143">
            <v>-1318117.1399999999</v>
          </cell>
          <cell r="U143">
            <v>0</v>
          </cell>
          <cell r="V143">
            <v>-1871323.39</v>
          </cell>
          <cell r="W143">
            <v>-1871323.39</v>
          </cell>
          <cell r="X143">
            <v>-4468446.1399999997</v>
          </cell>
          <cell r="Y143">
            <v>-1871323.39</v>
          </cell>
          <cell r="Z143">
            <v>-6339769.5299999993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-5553539.7800000003</v>
          </cell>
          <cell r="D144">
            <v>0</v>
          </cell>
          <cell r="E144">
            <v>-5553539.7800000003</v>
          </cell>
          <cell r="F144">
            <v>-41581.019999999997</v>
          </cell>
          <cell r="H144">
            <v>-41581.019999999997</v>
          </cell>
          <cell r="J144">
            <v>-950.48</v>
          </cell>
          <cell r="K144">
            <v>-950.48</v>
          </cell>
          <cell r="M144">
            <v>-950.48</v>
          </cell>
          <cell r="N144">
            <v>-950.48</v>
          </cell>
          <cell r="O144">
            <v>-5553539.7800000003</v>
          </cell>
          <cell r="P144">
            <v>0</v>
          </cell>
          <cell r="Q144">
            <v>-5553539.7800000003</v>
          </cell>
          <cell r="R144">
            <v>-41581.019999999997</v>
          </cell>
          <cell r="S144">
            <v>0</v>
          </cell>
          <cell r="T144">
            <v>-41581.019999999997</v>
          </cell>
          <cell r="U144">
            <v>0</v>
          </cell>
          <cell r="V144">
            <v>-950.48</v>
          </cell>
          <cell r="W144">
            <v>-950.48</v>
          </cell>
          <cell r="X144">
            <v>-5595120.7999999998</v>
          </cell>
          <cell r="Y144">
            <v>-950.48</v>
          </cell>
          <cell r="Z144">
            <v>-5596071.2800000003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12651370.949999999</v>
          </cell>
          <cell r="D146">
            <v>0</v>
          </cell>
          <cell r="E146">
            <v>12651370.949999999</v>
          </cell>
          <cell r="F146">
            <v>2125405.5</v>
          </cell>
          <cell r="H146">
            <v>2125405.5</v>
          </cell>
          <cell r="K146">
            <v>0</v>
          </cell>
          <cell r="L146">
            <v>14776776.449999999</v>
          </cell>
          <cell r="M146">
            <v>0</v>
          </cell>
          <cell r="N146">
            <v>14776776.449999999</v>
          </cell>
          <cell r="O146">
            <v>90223777.230000019</v>
          </cell>
          <cell r="P146">
            <v>0</v>
          </cell>
          <cell r="Q146">
            <v>90223777.230000019</v>
          </cell>
          <cell r="R146">
            <v>45740645.57</v>
          </cell>
          <cell r="S146">
            <v>0</v>
          </cell>
          <cell r="T146">
            <v>45740645.57</v>
          </cell>
          <cell r="U146">
            <v>0</v>
          </cell>
          <cell r="V146">
            <v>0</v>
          </cell>
          <cell r="W146">
            <v>0</v>
          </cell>
          <cell r="X146">
            <v>135964422.80000001</v>
          </cell>
          <cell r="Y146">
            <v>0</v>
          </cell>
          <cell r="Z146">
            <v>135964422.80000001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3715</v>
          </cell>
          <cell r="D147">
            <v>0</v>
          </cell>
          <cell r="E147">
            <v>3715</v>
          </cell>
          <cell r="F147">
            <v>116060</v>
          </cell>
          <cell r="H147">
            <v>116060</v>
          </cell>
          <cell r="K147">
            <v>0</v>
          </cell>
          <cell r="L147">
            <v>119775</v>
          </cell>
          <cell r="M147">
            <v>0</v>
          </cell>
          <cell r="N147">
            <v>119775</v>
          </cell>
          <cell r="O147">
            <v>106986</v>
          </cell>
          <cell r="P147">
            <v>0</v>
          </cell>
          <cell r="Q147">
            <v>106986</v>
          </cell>
          <cell r="R147">
            <v>271625</v>
          </cell>
          <cell r="S147">
            <v>0</v>
          </cell>
          <cell r="T147">
            <v>271625</v>
          </cell>
          <cell r="U147">
            <v>0</v>
          </cell>
          <cell r="V147">
            <v>0</v>
          </cell>
          <cell r="W147">
            <v>0</v>
          </cell>
          <cell r="X147">
            <v>378611</v>
          </cell>
          <cell r="Y147">
            <v>0</v>
          </cell>
          <cell r="Z147">
            <v>378611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3919092.43</v>
          </cell>
          <cell r="D148">
            <v>0</v>
          </cell>
          <cell r="E148">
            <v>3919092.43</v>
          </cell>
          <cell r="F148">
            <v>5236862.91</v>
          </cell>
          <cell r="H148">
            <v>5236862.91</v>
          </cell>
          <cell r="J148">
            <v>14693256.970000001</v>
          </cell>
          <cell r="K148">
            <v>14693256.970000001</v>
          </cell>
          <cell r="L148">
            <v>9155955.3399999999</v>
          </cell>
          <cell r="M148">
            <v>14693256.970000001</v>
          </cell>
          <cell r="N148">
            <v>23849212.310000002</v>
          </cell>
          <cell r="O148">
            <v>36014502.460000001</v>
          </cell>
          <cell r="P148">
            <v>0</v>
          </cell>
          <cell r="Q148">
            <v>36014502.460000001</v>
          </cell>
          <cell r="R148">
            <v>361089466.74000001</v>
          </cell>
          <cell r="S148">
            <v>0</v>
          </cell>
          <cell r="T148">
            <v>361089466.74000001</v>
          </cell>
          <cell r="U148">
            <v>0</v>
          </cell>
          <cell r="V148">
            <v>197894244.63</v>
          </cell>
          <cell r="W148">
            <v>197894244.63</v>
          </cell>
          <cell r="X148">
            <v>397103969.19999999</v>
          </cell>
          <cell r="Y148">
            <v>197894244.63</v>
          </cell>
          <cell r="Z148">
            <v>594998213.82999992</v>
          </cell>
        </row>
        <row r="149">
          <cell r="B149" t="str">
            <v>Purchase : Packing (goods)</v>
          </cell>
          <cell r="C149">
            <v>38712.5</v>
          </cell>
          <cell r="D149">
            <v>0</v>
          </cell>
          <cell r="E149">
            <v>38712.5</v>
          </cell>
          <cell r="F149">
            <v>0</v>
          </cell>
          <cell r="H149">
            <v>0</v>
          </cell>
          <cell r="K149">
            <v>0</v>
          </cell>
          <cell r="L149">
            <v>38712.5</v>
          </cell>
          <cell r="M149">
            <v>0</v>
          </cell>
          <cell r="N149">
            <v>38712.5</v>
          </cell>
          <cell r="O149">
            <v>662045.42000000004</v>
          </cell>
          <cell r="P149">
            <v>0</v>
          </cell>
          <cell r="Q149">
            <v>662045.42000000004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169568.75</v>
          </cell>
          <cell r="D150">
            <v>0</v>
          </cell>
          <cell r="E150">
            <v>169568.75</v>
          </cell>
          <cell r="F150">
            <v>53777.91</v>
          </cell>
          <cell r="H150">
            <v>53777.91</v>
          </cell>
          <cell r="J150">
            <v>112100.91</v>
          </cell>
          <cell r="K150">
            <v>112100.91</v>
          </cell>
          <cell r="L150">
            <v>223346.66</v>
          </cell>
          <cell r="M150">
            <v>112100.91</v>
          </cell>
          <cell r="N150">
            <v>335447.57</v>
          </cell>
          <cell r="O150">
            <v>676776.61</v>
          </cell>
          <cell r="P150">
            <v>0</v>
          </cell>
          <cell r="Q150">
            <v>676776.61</v>
          </cell>
          <cell r="R150">
            <v>1383706.96</v>
          </cell>
          <cell r="S150">
            <v>0</v>
          </cell>
          <cell r="T150">
            <v>1383706.96</v>
          </cell>
          <cell r="U150">
            <v>0</v>
          </cell>
          <cell r="V150">
            <v>779086.9</v>
          </cell>
          <cell r="W150">
            <v>779086.9</v>
          </cell>
          <cell r="Y150">
            <v>779086.9</v>
          </cell>
        </row>
        <row r="151">
          <cell r="A151" t="str">
            <v>51004-04</v>
          </cell>
          <cell r="B151" t="str">
            <v>Purchase : Packing</v>
          </cell>
          <cell r="C151">
            <v>208281.25</v>
          </cell>
          <cell r="D151">
            <v>0</v>
          </cell>
          <cell r="E151">
            <v>208281.25</v>
          </cell>
          <cell r="F151">
            <v>53777.91</v>
          </cell>
          <cell r="H151">
            <v>53777.91</v>
          </cell>
          <cell r="J151">
            <v>112100.91</v>
          </cell>
          <cell r="K151">
            <v>112100.91</v>
          </cell>
          <cell r="L151">
            <v>262059.16</v>
          </cell>
          <cell r="M151">
            <v>112100.91</v>
          </cell>
          <cell r="N151">
            <v>374160.07</v>
          </cell>
          <cell r="O151">
            <v>1338822.03</v>
          </cell>
          <cell r="P151">
            <v>0</v>
          </cell>
          <cell r="Q151">
            <v>1338822.03</v>
          </cell>
          <cell r="R151">
            <v>1383706.96</v>
          </cell>
          <cell r="S151">
            <v>0</v>
          </cell>
          <cell r="T151">
            <v>1383706.96</v>
          </cell>
          <cell r="U151">
            <v>0</v>
          </cell>
          <cell r="V151">
            <v>779086.9</v>
          </cell>
          <cell r="W151">
            <v>779086.9</v>
          </cell>
          <cell r="X151">
            <v>2722528.99</v>
          </cell>
          <cell r="Y151">
            <v>779086.9</v>
          </cell>
          <cell r="Z151">
            <v>3501615.89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1797765.95</v>
          </cell>
          <cell r="D156">
            <v>0</v>
          </cell>
          <cell r="E156">
            <v>1797765.95</v>
          </cell>
          <cell r="F156">
            <v>704038.34</v>
          </cell>
          <cell r="H156">
            <v>704038.34</v>
          </cell>
          <cell r="J156">
            <v>1542626.52</v>
          </cell>
          <cell r="K156">
            <v>1542626.52</v>
          </cell>
          <cell r="L156">
            <v>2501804.29</v>
          </cell>
          <cell r="M156">
            <v>1542626.52</v>
          </cell>
          <cell r="N156">
            <v>4044430.81</v>
          </cell>
          <cell r="O156">
            <v>15416686.67</v>
          </cell>
          <cell r="P156">
            <v>0</v>
          </cell>
          <cell r="Q156">
            <v>15416686.67</v>
          </cell>
          <cell r="R156">
            <v>21884676.459999997</v>
          </cell>
          <cell r="S156">
            <v>0</v>
          </cell>
          <cell r="T156">
            <v>21884676.459999997</v>
          </cell>
          <cell r="U156">
            <v>0</v>
          </cell>
          <cell r="V156">
            <v>13466956.67</v>
          </cell>
          <cell r="W156">
            <v>13466956.67</v>
          </cell>
          <cell r="X156">
            <v>37301363.129999995</v>
          </cell>
          <cell r="Y156">
            <v>13466956.67</v>
          </cell>
          <cell r="Z156">
            <v>50768319.799999997</v>
          </cell>
        </row>
        <row r="157">
          <cell r="A157" t="str">
            <v>52001-02</v>
          </cell>
          <cell r="B157" t="str">
            <v>Wages - Factory</v>
          </cell>
          <cell r="C157">
            <v>176113.53</v>
          </cell>
          <cell r="D157">
            <v>0</v>
          </cell>
          <cell r="E157">
            <v>176113.53</v>
          </cell>
          <cell r="F157">
            <v>91172.62</v>
          </cell>
          <cell r="H157">
            <v>91172.62</v>
          </cell>
          <cell r="J157">
            <v>199769.37</v>
          </cell>
          <cell r="K157">
            <v>199769.37</v>
          </cell>
          <cell r="L157">
            <v>267286.15000000002</v>
          </cell>
          <cell r="M157">
            <v>199769.37</v>
          </cell>
          <cell r="N157">
            <v>467055.52</v>
          </cell>
          <cell r="O157">
            <v>1763062.86</v>
          </cell>
          <cell r="P157">
            <v>0</v>
          </cell>
          <cell r="Q157">
            <v>1763062.86</v>
          </cell>
          <cell r="R157">
            <v>3780012.02</v>
          </cell>
          <cell r="S157">
            <v>0</v>
          </cell>
          <cell r="T157">
            <v>3780012.02</v>
          </cell>
          <cell r="U157">
            <v>0</v>
          </cell>
          <cell r="V157">
            <v>2276521.66</v>
          </cell>
          <cell r="W157">
            <v>2276521.66</v>
          </cell>
          <cell r="X157">
            <v>5543074.8799999999</v>
          </cell>
          <cell r="Y157">
            <v>2276521.66</v>
          </cell>
          <cell r="Z157">
            <v>7819596.54</v>
          </cell>
        </row>
        <row r="158">
          <cell r="A158" t="str">
            <v>52001-03</v>
          </cell>
          <cell r="B158" t="str">
            <v>Bonus - Factory</v>
          </cell>
          <cell r="C158">
            <v>192864</v>
          </cell>
          <cell r="D158">
            <v>0</v>
          </cell>
          <cell r="E158">
            <v>192864</v>
          </cell>
          <cell r="F158">
            <v>79527.149999999994</v>
          </cell>
          <cell r="H158">
            <v>79527.149999999994</v>
          </cell>
          <cell r="J158">
            <v>174252.85</v>
          </cell>
          <cell r="K158">
            <v>174252.85</v>
          </cell>
          <cell r="L158">
            <v>272391.15000000002</v>
          </cell>
          <cell r="M158">
            <v>174252.85</v>
          </cell>
          <cell r="N158">
            <v>446644</v>
          </cell>
          <cell r="O158">
            <v>1682325</v>
          </cell>
          <cell r="P158">
            <v>0</v>
          </cell>
          <cell r="Q158">
            <v>1682325</v>
          </cell>
          <cell r="R158">
            <v>2507228.56</v>
          </cell>
          <cell r="S158">
            <v>0</v>
          </cell>
          <cell r="T158">
            <v>2507228.56</v>
          </cell>
          <cell r="U158">
            <v>0</v>
          </cell>
          <cell r="V158">
            <v>1541006.4400000002</v>
          </cell>
          <cell r="W158">
            <v>1541006.4400000002</v>
          </cell>
          <cell r="X158">
            <v>4189553.56</v>
          </cell>
          <cell r="Y158">
            <v>1541006.4400000002</v>
          </cell>
          <cell r="Z158">
            <v>5730560</v>
          </cell>
        </row>
        <row r="159">
          <cell r="A159" t="str">
            <v>52001-04</v>
          </cell>
          <cell r="B159" t="str">
            <v>Overtime - Factory</v>
          </cell>
          <cell r="C159">
            <v>414458.95</v>
          </cell>
          <cell r="D159">
            <v>0</v>
          </cell>
          <cell r="E159">
            <v>414458.95</v>
          </cell>
          <cell r="F159">
            <v>132787.73000000001</v>
          </cell>
          <cell r="H159">
            <v>132787.73000000001</v>
          </cell>
          <cell r="J159">
            <v>290952.74</v>
          </cell>
          <cell r="K159">
            <v>290952.74</v>
          </cell>
          <cell r="L159">
            <v>547246.68000000005</v>
          </cell>
          <cell r="M159">
            <v>290952.74</v>
          </cell>
          <cell r="N159">
            <v>838199.42</v>
          </cell>
          <cell r="O159">
            <v>4305759.2299999995</v>
          </cell>
          <cell r="P159">
            <v>0</v>
          </cell>
          <cell r="Q159">
            <v>4305759.2299999995</v>
          </cell>
          <cell r="R159">
            <v>4614329.3500000006</v>
          </cell>
          <cell r="S159">
            <v>0</v>
          </cell>
          <cell r="T159">
            <v>4614329.3500000006</v>
          </cell>
          <cell r="U159">
            <v>0</v>
          </cell>
          <cell r="V159">
            <v>2813982.58</v>
          </cell>
          <cell r="W159">
            <v>2813982.58</v>
          </cell>
          <cell r="X159">
            <v>8920088.5800000001</v>
          </cell>
          <cell r="Y159">
            <v>2813982.58</v>
          </cell>
          <cell r="Z159">
            <v>11734071.16</v>
          </cell>
        </row>
        <row r="160">
          <cell r="A160" t="str">
            <v>52001-05</v>
          </cell>
          <cell r="B160" t="str">
            <v>Allowance - Factory</v>
          </cell>
          <cell r="C160">
            <v>297709.73</v>
          </cell>
          <cell r="D160">
            <v>0</v>
          </cell>
          <cell r="E160">
            <v>297709.73</v>
          </cell>
          <cell r="F160">
            <v>133081.57999999999</v>
          </cell>
          <cell r="H160">
            <v>133081.57999999999</v>
          </cell>
          <cell r="J160">
            <v>291596.58</v>
          </cell>
          <cell r="K160">
            <v>291596.58</v>
          </cell>
          <cell r="L160">
            <v>430791.30999999994</v>
          </cell>
          <cell r="M160">
            <v>291596.58</v>
          </cell>
          <cell r="N160">
            <v>722387.8899999999</v>
          </cell>
          <cell r="O160">
            <v>2672630.04</v>
          </cell>
          <cell r="P160">
            <v>0</v>
          </cell>
          <cell r="Q160">
            <v>2672630.04</v>
          </cell>
          <cell r="R160">
            <v>3658197.29</v>
          </cell>
          <cell r="S160">
            <v>0</v>
          </cell>
          <cell r="T160">
            <v>3658197.29</v>
          </cell>
          <cell r="U160">
            <v>0</v>
          </cell>
          <cell r="V160">
            <v>2276175.29</v>
          </cell>
          <cell r="W160">
            <v>2276175.29</v>
          </cell>
          <cell r="X160">
            <v>6330827.3300000001</v>
          </cell>
          <cell r="Y160">
            <v>2276175.29</v>
          </cell>
          <cell r="Z160">
            <v>8607002.620000001</v>
          </cell>
        </row>
        <row r="161">
          <cell r="A161" t="str">
            <v>52001-06</v>
          </cell>
          <cell r="B161" t="str">
            <v>Welfare - Factory</v>
          </cell>
          <cell r="C161">
            <v>538148.94000000006</v>
          </cell>
          <cell r="D161">
            <v>0</v>
          </cell>
          <cell r="E161">
            <v>538148.94000000006</v>
          </cell>
          <cell r="F161">
            <v>216793.49</v>
          </cell>
          <cell r="H161">
            <v>216793.49</v>
          </cell>
          <cell r="J161">
            <v>475018.72</v>
          </cell>
          <cell r="K161">
            <v>475018.72</v>
          </cell>
          <cell r="L161">
            <v>754942.43</v>
          </cell>
          <cell r="M161">
            <v>475018.72</v>
          </cell>
          <cell r="N161">
            <v>1229961.1499999999</v>
          </cell>
          <cell r="O161">
            <v>5241512.5</v>
          </cell>
          <cell r="P161">
            <v>0</v>
          </cell>
          <cell r="Q161">
            <v>5241512.5</v>
          </cell>
          <cell r="R161">
            <v>5760908.8499999996</v>
          </cell>
          <cell r="S161">
            <v>0</v>
          </cell>
          <cell r="T161">
            <v>5760908.8499999996</v>
          </cell>
          <cell r="U161">
            <v>0</v>
          </cell>
          <cell r="V161">
            <v>3596259.05</v>
          </cell>
          <cell r="W161">
            <v>3596259.05</v>
          </cell>
          <cell r="X161">
            <v>11002421.35</v>
          </cell>
          <cell r="Y161">
            <v>3596259.05</v>
          </cell>
          <cell r="Z161">
            <v>14598680.399999999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39056.28</v>
          </cell>
          <cell r="D162">
            <v>0</v>
          </cell>
          <cell r="E162">
            <v>39056.28</v>
          </cell>
          <cell r="F162">
            <v>16622</v>
          </cell>
          <cell r="H162">
            <v>16622</v>
          </cell>
          <cell r="J162">
            <v>36420.660000000003</v>
          </cell>
          <cell r="K162">
            <v>36420.660000000003</v>
          </cell>
          <cell r="L162">
            <v>55678.28</v>
          </cell>
          <cell r="M162">
            <v>36420.660000000003</v>
          </cell>
          <cell r="N162">
            <v>92098.94</v>
          </cell>
          <cell r="O162">
            <v>383770.06000000006</v>
          </cell>
          <cell r="P162">
            <v>0</v>
          </cell>
          <cell r="Q162">
            <v>383770.06000000006</v>
          </cell>
          <cell r="R162">
            <v>473595.17</v>
          </cell>
          <cell r="S162">
            <v>0</v>
          </cell>
          <cell r="T162">
            <v>473595.17</v>
          </cell>
          <cell r="U162">
            <v>0</v>
          </cell>
          <cell r="V162">
            <v>293688.58999999997</v>
          </cell>
          <cell r="W162">
            <v>293688.58999999997</v>
          </cell>
          <cell r="X162">
            <v>857365.23</v>
          </cell>
          <cell r="Y162">
            <v>293688.58999999997</v>
          </cell>
          <cell r="Z162">
            <v>1151053.8199999998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5618.79</v>
          </cell>
          <cell r="D163">
            <v>0</v>
          </cell>
          <cell r="E163">
            <v>5618.79</v>
          </cell>
          <cell r="F163">
            <v>3008.42</v>
          </cell>
          <cell r="H163">
            <v>3008.42</v>
          </cell>
          <cell r="J163">
            <v>6591.79</v>
          </cell>
          <cell r="K163">
            <v>6591.79</v>
          </cell>
          <cell r="L163">
            <v>8627.2099999999991</v>
          </cell>
          <cell r="M163">
            <v>6591.79</v>
          </cell>
          <cell r="N163">
            <v>15219</v>
          </cell>
          <cell r="O163">
            <v>100913.51</v>
          </cell>
          <cell r="P163">
            <v>0</v>
          </cell>
          <cell r="Q163">
            <v>100913.51</v>
          </cell>
          <cell r="R163">
            <v>83224.34</v>
          </cell>
          <cell r="S163">
            <v>0</v>
          </cell>
          <cell r="T163">
            <v>83224.34</v>
          </cell>
          <cell r="U163">
            <v>0</v>
          </cell>
          <cell r="V163">
            <v>51751.950000000004</v>
          </cell>
          <cell r="W163">
            <v>51751.950000000004</v>
          </cell>
          <cell r="X163">
            <v>184137.84999999998</v>
          </cell>
          <cell r="Y163">
            <v>51751.950000000004</v>
          </cell>
          <cell r="Z163">
            <v>235889.8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1034149.5</v>
          </cell>
          <cell r="D165">
            <v>0</v>
          </cell>
          <cell r="E165">
            <v>1034149.5</v>
          </cell>
          <cell r="F165">
            <v>264666.53999999998</v>
          </cell>
          <cell r="H165">
            <v>264666.53999999998</v>
          </cell>
          <cell r="J165">
            <v>747255.85</v>
          </cell>
          <cell r="K165">
            <v>747255.85</v>
          </cell>
          <cell r="L165">
            <v>1298816.04</v>
          </cell>
          <cell r="M165">
            <v>747255.85</v>
          </cell>
          <cell r="N165">
            <v>2046071.8900000001</v>
          </cell>
          <cell r="O165">
            <v>4366200.0199999996</v>
          </cell>
          <cell r="P165">
            <v>0</v>
          </cell>
          <cell r="Q165">
            <v>4366200.0199999996</v>
          </cell>
          <cell r="R165">
            <v>9678365.209999999</v>
          </cell>
          <cell r="S165">
            <v>0</v>
          </cell>
          <cell r="T165">
            <v>9678365.209999999</v>
          </cell>
          <cell r="U165">
            <v>0</v>
          </cell>
          <cell r="V165">
            <v>4959123.1399999997</v>
          </cell>
          <cell r="W165">
            <v>4959123.1399999997</v>
          </cell>
          <cell r="X165">
            <v>14044565.229999999</v>
          </cell>
          <cell r="Y165">
            <v>4959123.1399999997</v>
          </cell>
          <cell r="Z165">
            <v>19003688.369999997</v>
          </cell>
        </row>
        <row r="166">
          <cell r="A166" t="str">
            <v>52002-02</v>
          </cell>
          <cell r="B166" t="str">
            <v>Water</v>
          </cell>
          <cell r="C166">
            <v>42970.57</v>
          </cell>
          <cell r="D166">
            <v>0</v>
          </cell>
          <cell r="E166">
            <v>42970.57</v>
          </cell>
          <cell r="F166">
            <v>11759.32</v>
          </cell>
          <cell r="H166">
            <v>11759.32</v>
          </cell>
          <cell r="J166">
            <v>33201.11</v>
          </cell>
          <cell r="K166">
            <v>33201.11</v>
          </cell>
          <cell r="L166">
            <v>54729.89</v>
          </cell>
          <cell r="M166">
            <v>33201.11</v>
          </cell>
          <cell r="N166">
            <v>87931</v>
          </cell>
          <cell r="O166">
            <v>220929.03</v>
          </cell>
          <cell r="P166">
            <v>0</v>
          </cell>
          <cell r="Q166">
            <v>220929.03</v>
          </cell>
          <cell r="R166">
            <v>583654.75999999989</v>
          </cell>
          <cell r="S166">
            <v>0</v>
          </cell>
          <cell r="T166">
            <v>583654.75999999989</v>
          </cell>
          <cell r="U166">
            <v>0</v>
          </cell>
          <cell r="V166">
            <v>289077.98</v>
          </cell>
          <cell r="W166">
            <v>289077.98</v>
          </cell>
          <cell r="X166">
            <v>804583.78999999992</v>
          </cell>
          <cell r="Y166">
            <v>289077.98</v>
          </cell>
          <cell r="Z166">
            <v>1093661.77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45413.11</v>
          </cell>
          <cell r="D168">
            <v>0</v>
          </cell>
          <cell r="E168">
            <v>45413.11</v>
          </cell>
          <cell r="F168">
            <v>22212.07</v>
          </cell>
          <cell r="H168">
            <v>22212.07</v>
          </cell>
          <cell r="J168">
            <v>22212.82</v>
          </cell>
          <cell r="K168">
            <v>22212.82</v>
          </cell>
          <cell r="L168">
            <v>67625.179999999993</v>
          </cell>
          <cell r="M168">
            <v>22212.82</v>
          </cell>
          <cell r="N168">
            <v>89838</v>
          </cell>
          <cell r="O168">
            <v>201557.65999999997</v>
          </cell>
          <cell r="P168">
            <v>0</v>
          </cell>
          <cell r="Q168">
            <v>201557.65999999997</v>
          </cell>
          <cell r="R168">
            <v>465803.24</v>
          </cell>
          <cell r="S168">
            <v>0</v>
          </cell>
          <cell r="T168">
            <v>465803.24</v>
          </cell>
          <cell r="U168">
            <v>0</v>
          </cell>
          <cell r="V168">
            <v>216529.1</v>
          </cell>
          <cell r="W168">
            <v>216529.1</v>
          </cell>
          <cell r="X168">
            <v>667360.89999999991</v>
          </cell>
          <cell r="Y168">
            <v>216529.1</v>
          </cell>
          <cell r="Z168">
            <v>883889.99999999988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153930</v>
          </cell>
          <cell r="D169">
            <v>0</v>
          </cell>
          <cell r="E169">
            <v>153930</v>
          </cell>
          <cell r="F169">
            <v>2488.19</v>
          </cell>
          <cell r="H169">
            <v>2488.19</v>
          </cell>
          <cell r="J169">
            <v>7025.14</v>
          </cell>
          <cell r="K169">
            <v>7025.14</v>
          </cell>
          <cell r="L169">
            <v>156418.19</v>
          </cell>
          <cell r="M169">
            <v>7025.14</v>
          </cell>
          <cell r="N169">
            <v>163443.33000000002</v>
          </cell>
          <cell r="O169">
            <v>1281476.01</v>
          </cell>
          <cell r="P169">
            <v>0</v>
          </cell>
          <cell r="Q169">
            <v>1281476.01</v>
          </cell>
          <cell r="R169">
            <v>2906309.3</v>
          </cell>
          <cell r="S169">
            <v>0</v>
          </cell>
          <cell r="T169">
            <v>2906309.3</v>
          </cell>
          <cell r="U169">
            <v>0</v>
          </cell>
          <cell r="V169">
            <v>1306249.76</v>
          </cell>
          <cell r="W169">
            <v>1306249.76</v>
          </cell>
          <cell r="X169">
            <v>4187785.3099999996</v>
          </cell>
          <cell r="Y169">
            <v>1306249.76</v>
          </cell>
          <cell r="Z169">
            <v>5494035.0699999994</v>
          </cell>
        </row>
        <row r="170">
          <cell r="A170" t="str">
            <v>52003-03</v>
          </cell>
          <cell r="B170" t="str">
            <v>Maintenance Expense</v>
          </cell>
          <cell r="C170">
            <v>78184.83</v>
          </cell>
          <cell r="D170">
            <v>0</v>
          </cell>
          <cell r="E170">
            <v>78184.83</v>
          </cell>
          <cell r="F170">
            <v>12619.22</v>
          </cell>
          <cell r="H170">
            <v>12619.22</v>
          </cell>
          <cell r="J170">
            <v>35628.949999999997</v>
          </cell>
          <cell r="K170">
            <v>35628.949999999997</v>
          </cell>
          <cell r="L170">
            <v>90804.05</v>
          </cell>
          <cell r="M170">
            <v>35628.949999999997</v>
          </cell>
          <cell r="N170">
            <v>126433</v>
          </cell>
          <cell r="O170">
            <v>312901.15000000002</v>
          </cell>
          <cell r="P170">
            <v>0</v>
          </cell>
          <cell r="Q170">
            <v>312901.15000000002</v>
          </cell>
          <cell r="R170">
            <v>385273.25999999995</v>
          </cell>
          <cell r="S170">
            <v>0</v>
          </cell>
          <cell r="T170">
            <v>385273.25999999995</v>
          </cell>
          <cell r="U170">
            <v>0</v>
          </cell>
          <cell r="V170">
            <v>202361.43</v>
          </cell>
          <cell r="W170">
            <v>202361.43</v>
          </cell>
          <cell r="X170">
            <v>698174.40999999992</v>
          </cell>
          <cell r="Y170">
            <v>202361.43</v>
          </cell>
          <cell r="Z170">
            <v>900535.83999999985</v>
          </cell>
        </row>
        <row r="171">
          <cell r="A171" t="str">
            <v>52003-04</v>
          </cell>
          <cell r="B171" t="str">
            <v>Factory Supplies Expense</v>
          </cell>
          <cell r="C171">
            <v>167944.28</v>
          </cell>
          <cell r="D171">
            <v>0</v>
          </cell>
          <cell r="E171">
            <v>167944.28</v>
          </cell>
          <cell r="F171">
            <v>90704.84</v>
          </cell>
          <cell r="H171">
            <v>90704.84</v>
          </cell>
          <cell r="J171">
            <v>171192.55</v>
          </cell>
          <cell r="K171">
            <v>171192.55</v>
          </cell>
          <cell r="L171">
            <v>258649.12</v>
          </cell>
          <cell r="M171">
            <v>171192.55</v>
          </cell>
          <cell r="N171">
            <v>429841.67</v>
          </cell>
          <cell r="O171">
            <v>1583637.43</v>
          </cell>
          <cell r="P171">
            <v>0</v>
          </cell>
          <cell r="Q171">
            <v>1583637.43</v>
          </cell>
          <cell r="R171">
            <v>1996228.47</v>
          </cell>
          <cell r="S171">
            <v>0</v>
          </cell>
          <cell r="T171">
            <v>1996228.47</v>
          </cell>
          <cell r="U171">
            <v>0</v>
          </cell>
          <cell r="V171">
            <v>1028395.29</v>
          </cell>
          <cell r="W171">
            <v>1028395.29</v>
          </cell>
          <cell r="X171">
            <v>3579865.9</v>
          </cell>
          <cell r="Y171">
            <v>1028395.29</v>
          </cell>
          <cell r="Z171">
            <v>4608261.1899999995</v>
          </cell>
        </row>
        <row r="172">
          <cell r="A172" t="str">
            <v>52003-05</v>
          </cell>
          <cell r="B172" t="str">
            <v>Spare Parts Expense</v>
          </cell>
          <cell r="C172">
            <v>39317.4</v>
          </cell>
          <cell r="D172">
            <v>0</v>
          </cell>
          <cell r="E172">
            <v>39317.4</v>
          </cell>
          <cell r="F172">
            <v>26668.03</v>
          </cell>
          <cell r="H172">
            <v>26668.03</v>
          </cell>
          <cell r="J172">
            <v>74708.75</v>
          </cell>
          <cell r="K172">
            <v>74708.75</v>
          </cell>
          <cell r="L172">
            <v>65985.429999999993</v>
          </cell>
          <cell r="M172">
            <v>74708.75</v>
          </cell>
          <cell r="N172">
            <v>140694.18</v>
          </cell>
          <cell r="O172">
            <v>362446.4</v>
          </cell>
          <cell r="P172">
            <v>0</v>
          </cell>
          <cell r="Q172">
            <v>362446.4</v>
          </cell>
          <cell r="R172">
            <v>1240269.93</v>
          </cell>
          <cell r="S172">
            <v>0</v>
          </cell>
          <cell r="T172">
            <v>1240269.93</v>
          </cell>
          <cell r="U172">
            <v>0</v>
          </cell>
          <cell r="V172">
            <v>610601.75</v>
          </cell>
          <cell r="W172">
            <v>610601.75</v>
          </cell>
          <cell r="X172">
            <v>1602716.33</v>
          </cell>
          <cell r="Y172">
            <v>610601.75</v>
          </cell>
          <cell r="Z172">
            <v>2213318.08</v>
          </cell>
        </row>
        <row r="173">
          <cell r="A173" t="str">
            <v>52003-06</v>
          </cell>
          <cell r="B173" t="str">
            <v>Mould Expense</v>
          </cell>
          <cell r="C173">
            <v>32200</v>
          </cell>
          <cell r="D173">
            <v>0</v>
          </cell>
          <cell r="E173">
            <v>32200</v>
          </cell>
          <cell r="F173">
            <v>0</v>
          </cell>
          <cell r="H173">
            <v>0</v>
          </cell>
          <cell r="K173">
            <v>0</v>
          </cell>
          <cell r="L173">
            <v>32200</v>
          </cell>
          <cell r="M173">
            <v>0</v>
          </cell>
          <cell r="N173">
            <v>32200</v>
          </cell>
          <cell r="O173">
            <v>41700</v>
          </cell>
          <cell r="P173">
            <v>0</v>
          </cell>
          <cell r="Q173">
            <v>41700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49991.62</v>
          </cell>
          <cell r="Y173">
            <v>3708.38</v>
          </cell>
          <cell r="Z173">
            <v>53700</v>
          </cell>
        </row>
        <row r="174">
          <cell r="A174" t="str">
            <v>52003-07</v>
          </cell>
          <cell r="B174" t="str">
            <v>Water Treatment Charge</v>
          </cell>
          <cell r="C174">
            <v>1213.2</v>
          </cell>
          <cell r="D174">
            <v>0</v>
          </cell>
          <cell r="E174">
            <v>1213.2</v>
          </cell>
          <cell r="F174">
            <v>593.39</v>
          </cell>
          <cell r="H174">
            <v>593.39</v>
          </cell>
          <cell r="J174">
            <v>593.41</v>
          </cell>
          <cell r="K174">
            <v>593.41</v>
          </cell>
          <cell r="L174">
            <v>1806.5900000000001</v>
          </cell>
          <cell r="M174">
            <v>593.41</v>
          </cell>
          <cell r="N174">
            <v>2400</v>
          </cell>
          <cell r="O174">
            <v>9352.59</v>
          </cell>
          <cell r="P174">
            <v>0</v>
          </cell>
          <cell r="Q174">
            <v>9352.59</v>
          </cell>
          <cell r="R174">
            <v>21949.079999999998</v>
          </cell>
          <cell r="S174">
            <v>0</v>
          </cell>
          <cell r="T174">
            <v>21949.079999999998</v>
          </cell>
          <cell r="U174">
            <v>0</v>
          </cell>
          <cell r="V174">
            <v>9948.33</v>
          </cell>
          <cell r="W174">
            <v>9948.33</v>
          </cell>
          <cell r="X174">
            <v>31301.67</v>
          </cell>
          <cell r="Y174">
            <v>9948.33</v>
          </cell>
          <cell r="Z174">
            <v>41250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257231.38</v>
          </cell>
          <cell r="H179">
            <v>257231.38</v>
          </cell>
          <cell r="J179">
            <v>257240.18</v>
          </cell>
          <cell r="K179">
            <v>257240.18</v>
          </cell>
          <cell r="L179">
            <v>703987.76</v>
          </cell>
          <cell r="M179">
            <v>257240.18</v>
          </cell>
          <cell r="N179">
            <v>961227.94</v>
          </cell>
          <cell r="O179">
            <v>4395506.37</v>
          </cell>
          <cell r="P179">
            <v>0</v>
          </cell>
          <cell r="Q179">
            <v>4395506.37</v>
          </cell>
          <cell r="R179">
            <v>3419330.33</v>
          </cell>
          <cell r="S179">
            <v>0</v>
          </cell>
          <cell r="T179">
            <v>3419330.33</v>
          </cell>
          <cell r="U179">
            <v>0</v>
          </cell>
          <cell r="V179">
            <v>1642405.92</v>
          </cell>
          <cell r="W179">
            <v>1642405.92</v>
          </cell>
          <cell r="X179">
            <v>7814836.7000000002</v>
          </cell>
          <cell r="Y179">
            <v>1642405.92</v>
          </cell>
          <cell r="Z179">
            <v>9457242.620000001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266620.36</v>
          </cell>
          <cell r="D180">
            <v>0</v>
          </cell>
          <cell r="E180">
            <v>266620.36</v>
          </cell>
          <cell r="F180">
            <v>353382.27</v>
          </cell>
          <cell r="H180">
            <v>353382.27</v>
          </cell>
          <cell r="J180">
            <v>997734.64</v>
          </cell>
          <cell r="K180">
            <v>997734.64</v>
          </cell>
          <cell r="L180">
            <v>620002.63</v>
          </cell>
          <cell r="M180">
            <v>997734.64</v>
          </cell>
          <cell r="N180">
            <v>1617737.27</v>
          </cell>
          <cell r="O180">
            <v>3172105.5</v>
          </cell>
          <cell r="P180">
            <v>0</v>
          </cell>
          <cell r="Q180">
            <v>3172105.5</v>
          </cell>
          <cell r="R180">
            <v>11400925.720000001</v>
          </cell>
          <cell r="S180">
            <v>0</v>
          </cell>
          <cell r="T180">
            <v>11400925.720000001</v>
          </cell>
          <cell r="U180">
            <v>0</v>
          </cell>
          <cell r="V180">
            <v>5940615.0599999996</v>
          </cell>
          <cell r="W180">
            <v>5940615.0599999996</v>
          </cell>
          <cell r="X180">
            <v>14573031.220000001</v>
          </cell>
          <cell r="Y180">
            <v>5940615.0599999996</v>
          </cell>
          <cell r="Z180">
            <v>20513646.280000001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144780.10999999999</v>
          </cell>
          <cell r="H182">
            <v>144780.10999999999</v>
          </cell>
          <cell r="J182">
            <v>153747.23000000001</v>
          </cell>
          <cell r="K182">
            <v>153747.23000000001</v>
          </cell>
          <cell r="L182">
            <v>185032.68</v>
          </cell>
          <cell r="M182">
            <v>153747.23000000001</v>
          </cell>
          <cell r="N182">
            <v>338779.91000000003</v>
          </cell>
          <cell r="O182">
            <v>396033.36</v>
          </cell>
          <cell r="P182">
            <v>0</v>
          </cell>
          <cell r="Q182">
            <v>396033.36</v>
          </cell>
          <cell r="R182">
            <v>1783118.79</v>
          </cell>
          <cell r="S182">
            <v>0</v>
          </cell>
          <cell r="T182">
            <v>1783118.79</v>
          </cell>
          <cell r="U182">
            <v>0</v>
          </cell>
          <cell r="V182">
            <v>1154005.04</v>
          </cell>
          <cell r="W182">
            <v>1154005.04</v>
          </cell>
          <cell r="X182">
            <v>2179152.15</v>
          </cell>
          <cell r="Y182">
            <v>1154005.04</v>
          </cell>
          <cell r="Z182">
            <v>3333157.19</v>
          </cell>
        </row>
        <row r="183">
          <cell r="A183" t="str">
            <v>52006-01</v>
          </cell>
          <cell r="B183" t="str">
            <v>Other Injection</v>
          </cell>
          <cell r="C183">
            <v>345426.88</v>
          </cell>
          <cell r="D183">
            <v>0</v>
          </cell>
          <cell r="E183">
            <v>345426.88</v>
          </cell>
          <cell r="F183">
            <v>67174.8</v>
          </cell>
          <cell r="H183">
            <v>67174.8</v>
          </cell>
          <cell r="J183">
            <v>48482.96</v>
          </cell>
          <cell r="K183">
            <v>48482.96</v>
          </cell>
          <cell r="L183">
            <v>412601.68</v>
          </cell>
          <cell r="M183">
            <v>48482.96</v>
          </cell>
          <cell r="N183">
            <v>461084.64</v>
          </cell>
          <cell r="O183">
            <v>3838758.9699999997</v>
          </cell>
          <cell r="P183">
            <v>0</v>
          </cell>
          <cell r="Q183">
            <v>3838758.9699999997</v>
          </cell>
          <cell r="R183">
            <v>3353419.2199999997</v>
          </cell>
          <cell r="S183">
            <v>0</v>
          </cell>
          <cell r="T183">
            <v>3353419.2199999997</v>
          </cell>
          <cell r="U183">
            <v>0</v>
          </cell>
          <cell r="V183">
            <v>2464653.63</v>
          </cell>
          <cell r="W183">
            <v>2464653.63</v>
          </cell>
          <cell r="X183">
            <v>7192178.1899999995</v>
          </cell>
          <cell r="Y183">
            <v>2464653.63</v>
          </cell>
          <cell r="Z183">
            <v>9656831.8200000003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20776.05</v>
          </cell>
          <cell r="D185">
            <v>0</v>
          </cell>
          <cell r="E185">
            <v>20776.05</v>
          </cell>
          <cell r="F185">
            <v>5315.69</v>
          </cell>
          <cell r="H185">
            <v>5315.69</v>
          </cell>
          <cell r="J185">
            <v>15008.26</v>
          </cell>
          <cell r="K185">
            <v>15008.26</v>
          </cell>
          <cell r="L185">
            <v>26091.739999999998</v>
          </cell>
          <cell r="M185">
            <v>15008.26</v>
          </cell>
          <cell r="N185">
            <v>41100</v>
          </cell>
          <cell r="O185">
            <v>145256.91</v>
          </cell>
          <cell r="P185">
            <v>0</v>
          </cell>
          <cell r="Q185">
            <v>145256.91</v>
          </cell>
          <cell r="R185">
            <v>392044.37</v>
          </cell>
          <cell r="S185">
            <v>0</v>
          </cell>
          <cell r="T185">
            <v>392044.37</v>
          </cell>
          <cell r="U185">
            <v>0</v>
          </cell>
          <cell r="V185">
            <v>188038.01</v>
          </cell>
          <cell r="W185">
            <v>188038.01</v>
          </cell>
          <cell r="X185">
            <v>537301.28</v>
          </cell>
          <cell r="Y185">
            <v>188038.01</v>
          </cell>
          <cell r="Z185">
            <v>725339.29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38779.620000000003</v>
          </cell>
          <cell r="D188">
            <v>0</v>
          </cell>
          <cell r="E188">
            <v>38779.620000000003</v>
          </cell>
          <cell r="F188">
            <v>29981.949999999997</v>
          </cell>
          <cell r="H188">
            <v>29981.949999999997</v>
          </cell>
          <cell r="J188">
            <v>23600.82</v>
          </cell>
          <cell r="K188">
            <v>23600.82</v>
          </cell>
          <cell r="L188">
            <v>68761.570000000007</v>
          </cell>
          <cell r="M188">
            <v>23600.82</v>
          </cell>
          <cell r="N188">
            <v>92362.390000000014</v>
          </cell>
          <cell r="O188">
            <v>177889.63999999998</v>
          </cell>
          <cell r="P188">
            <v>0</v>
          </cell>
          <cell r="Q188">
            <v>177889.63999999998</v>
          </cell>
          <cell r="R188">
            <v>346582.37</v>
          </cell>
          <cell r="S188">
            <v>0</v>
          </cell>
          <cell r="T188">
            <v>346582.37</v>
          </cell>
          <cell r="U188">
            <v>0</v>
          </cell>
          <cell r="V188">
            <v>139246.16</v>
          </cell>
          <cell r="W188">
            <v>139246.16</v>
          </cell>
          <cell r="X188">
            <v>524472.01</v>
          </cell>
          <cell r="Y188">
            <v>139246.16</v>
          </cell>
          <cell r="Z188">
            <v>663718.17000000004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124777.06</v>
          </cell>
          <cell r="D189">
            <v>0</v>
          </cell>
          <cell r="E189">
            <v>124777.06</v>
          </cell>
          <cell r="F189">
            <v>39572.449999999997</v>
          </cell>
          <cell r="H189">
            <v>39572.449999999997</v>
          </cell>
          <cell r="J189">
            <v>82489.39</v>
          </cell>
          <cell r="K189">
            <v>82489.39</v>
          </cell>
          <cell r="L189">
            <v>164349.51</v>
          </cell>
          <cell r="M189">
            <v>82489.39</v>
          </cell>
          <cell r="N189">
            <v>246838.90000000002</v>
          </cell>
          <cell r="O189">
            <v>371158.94</v>
          </cell>
          <cell r="P189">
            <v>0</v>
          </cell>
          <cell r="Q189">
            <v>371158.94</v>
          </cell>
          <cell r="R189">
            <v>727925.03999999992</v>
          </cell>
          <cell r="S189">
            <v>0</v>
          </cell>
          <cell r="T189">
            <v>727925.03999999992</v>
          </cell>
          <cell r="U189">
            <v>0</v>
          </cell>
          <cell r="V189">
            <v>423904.9</v>
          </cell>
          <cell r="W189">
            <v>423904.9</v>
          </cell>
          <cell r="X189">
            <v>1099083.98</v>
          </cell>
          <cell r="Y189">
            <v>423904.9</v>
          </cell>
          <cell r="Z189">
            <v>1522988.88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5875.28</v>
          </cell>
          <cell r="D191">
            <v>0</v>
          </cell>
          <cell r="E191">
            <v>5875.28</v>
          </cell>
          <cell r="F191">
            <v>0</v>
          </cell>
          <cell r="H191">
            <v>0</v>
          </cell>
          <cell r="K191">
            <v>0</v>
          </cell>
          <cell r="L191">
            <v>5875.28</v>
          </cell>
          <cell r="M191">
            <v>0</v>
          </cell>
          <cell r="N191">
            <v>5875.28</v>
          </cell>
          <cell r="O191">
            <v>27677.919999999998</v>
          </cell>
          <cell r="P191">
            <v>0</v>
          </cell>
          <cell r="Q191">
            <v>27677.919999999998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37677.919999999998</v>
          </cell>
          <cell r="Y191">
            <v>0</v>
          </cell>
          <cell r="Z191">
            <v>37677.919999999998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3868.62</v>
          </cell>
          <cell r="D193">
            <v>0</v>
          </cell>
          <cell r="E193">
            <v>3868.62</v>
          </cell>
          <cell r="H193">
            <v>0</v>
          </cell>
          <cell r="K193">
            <v>0</v>
          </cell>
          <cell r="L193">
            <v>3868.62</v>
          </cell>
          <cell r="M193">
            <v>0</v>
          </cell>
          <cell r="N193">
            <v>3868.62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420206</v>
          </cell>
          <cell r="D194">
            <v>0</v>
          </cell>
          <cell r="E194">
            <v>420206</v>
          </cell>
          <cell r="H194">
            <v>0</v>
          </cell>
          <cell r="K194">
            <v>0</v>
          </cell>
          <cell r="L194">
            <v>420206</v>
          </cell>
          <cell r="M194">
            <v>0</v>
          </cell>
          <cell r="N194">
            <v>420206</v>
          </cell>
          <cell r="O194">
            <v>3800458</v>
          </cell>
          <cell r="P194">
            <v>0</v>
          </cell>
          <cell r="Q194">
            <v>3800458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3800458</v>
          </cell>
          <cell r="Y194">
            <v>0</v>
          </cell>
          <cell r="Z194">
            <v>3800458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1507900.06</v>
          </cell>
          <cell r="D198">
            <v>0</v>
          </cell>
          <cell r="E198">
            <v>1507900.06</v>
          </cell>
          <cell r="F198">
            <v>474973.55</v>
          </cell>
          <cell r="H198">
            <v>474973.55</v>
          </cell>
          <cell r="J198">
            <v>990089.84</v>
          </cell>
          <cell r="K198">
            <v>990089.84</v>
          </cell>
          <cell r="L198">
            <v>1982873.61</v>
          </cell>
          <cell r="M198">
            <v>990089.84</v>
          </cell>
          <cell r="N198">
            <v>2972963.45</v>
          </cell>
          <cell r="O198">
            <v>8140786.7100000009</v>
          </cell>
          <cell r="P198">
            <v>0</v>
          </cell>
          <cell r="Q198">
            <v>8140786.7100000009</v>
          </cell>
          <cell r="R198">
            <v>16287314.84</v>
          </cell>
          <cell r="S198">
            <v>0</v>
          </cell>
          <cell r="T198">
            <v>16287314.84</v>
          </cell>
          <cell r="U198">
            <v>0</v>
          </cell>
          <cell r="V198">
            <v>9336312.370000001</v>
          </cell>
          <cell r="W198">
            <v>9336312.370000001</v>
          </cell>
          <cell r="X198">
            <v>24428101.550000001</v>
          </cell>
          <cell r="Y198">
            <v>9336312.370000001</v>
          </cell>
          <cell r="Z198">
            <v>33764413.920000002</v>
          </cell>
        </row>
        <row r="199">
          <cell r="A199" t="str">
            <v>54001-02</v>
          </cell>
          <cell r="B199" t="str">
            <v>Overtime - Office</v>
          </cell>
          <cell r="C199">
            <v>54629.62</v>
          </cell>
          <cell r="D199">
            <v>0</v>
          </cell>
          <cell r="E199">
            <v>54629.62</v>
          </cell>
          <cell r="F199">
            <v>24491.74</v>
          </cell>
          <cell r="H199">
            <v>24491.74</v>
          </cell>
          <cell r="J199">
            <v>51053.43</v>
          </cell>
          <cell r="K199">
            <v>51053.43</v>
          </cell>
          <cell r="L199">
            <v>79121.36</v>
          </cell>
          <cell r="M199">
            <v>51053.43</v>
          </cell>
          <cell r="N199">
            <v>130174.79000000001</v>
          </cell>
          <cell r="O199">
            <v>304976.44</v>
          </cell>
          <cell r="P199">
            <v>0</v>
          </cell>
          <cell r="Q199">
            <v>304976.44</v>
          </cell>
          <cell r="R199">
            <v>583634.27</v>
          </cell>
          <cell r="S199">
            <v>0</v>
          </cell>
          <cell r="T199">
            <v>583634.27</v>
          </cell>
          <cell r="U199">
            <v>0</v>
          </cell>
          <cell r="V199">
            <v>344188.81</v>
          </cell>
          <cell r="W199">
            <v>344188.81</v>
          </cell>
          <cell r="X199">
            <v>888610.71</v>
          </cell>
          <cell r="Y199">
            <v>344188.81</v>
          </cell>
          <cell r="Z199">
            <v>1232799.52</v>
          </cell>
        </row>
        <row r="200">
          <cell r="A200" t="str">
            <v>54001-03</v>
          </cell>
          <cell r="B200" t="str">
            <v>Bonus - Office</v>
          </cell>
          <cell r="C200">
            <v>147899</v>
          </cell>
          <cell r="D200">
            <v>0</v>
          </cell>
          <cell r="E200">
            <v>147899</v>
          </cell>
          <cell r="F200">
            <v>47133</v>
          </cell>
          <cell r="H200">
            <v>47133</v>
          </cell>
          <cell r="J200">
            <v>98250</v>
          </cell>
          <cell r="K200">
            <v>98250</v>
          </cell>
          <cell r="L200">
            <v>195032</v>
          </cell>
          <cell r="M200">
            <v>98250</v>
          </cell>
          <cell r="N200">
            <v>293282</v>
          </cell>
          <cell r="O200">
            <v>825070</v>
          </cell>
          <cell r="P200">
            <v>0</v>
          </cell>
          <cell r="Q200">
            <v>825070</v>
          </cell>
          <cell r="R200">
            <v>1635562</v>
          </cell>
          <cell r="S200">
            <v>0</v>
          </cell>
          <cell r="T200">
            <v>1635562</v>
          </cell>
          <cell r="U200">
            <v>0</v>
          </cell>
          <cell r="V200">
            <v>935948</v>
          </cell>
          <cell r="W200">
            <v>935948</v>
          </cell>
          <cell r="X200">
            <v>2460632</v>
          </cell>
          <cell r="Y200">
            <v>935948</v>
          </cell>
          <cell r="Z200">
            <v>3396580</v>
          </cell>
        </row>
        <row r="201">
          <cell r="A201" t="str">
            <v>54001-04</v>
          </cell>
          <cell r="B201" t="str">
            <v>Allowance : Office</v>
          </cell>
          <cell r="C201">
            <v>127624.56999999999</v>
          </cell>
          <cell r="D201">
            <v>0</v>
          </cell>
          <cell r="E201">
            <v>127624.56999999999</v>
          </cell>
          <cell r="F201">
            <v>41299.979999999996</v>
          </cell>
          <cell r="H201">
            <v>41299.979999999996</v>
          </cell>
          <cell r="J201">
            <v>86090.45</v>
          </cell>
          <cell r="K201">
            <v>86090.45</v>
          </cell>
          <cell r="L201">
            <v>168924.55</v>
          </cell>
          <cell r="M201">
            <v>86090.45</v>
          </cell>
          <cell r="N201">
            <v>255015</v>
          </cell>
          <cell r="O201">
            <v>764926.86</v>
          </cell>
          <cell r="P201">
            <v>0</v>
          </cell>
          <cell r="Q201">
            <v>764926.86</v>
          </cell>
          <cell r="R201">
            <v>1419502.15</v>
          </cell>
          <cell r="S201">
            <v>0</v>
          </cell>
          <cell r="T201">
            <v>1419502.15</v>
          </cell>
          <cell r="U201">
            <v>0</v>
          </cell>
          <cell r="V201">
            <v>795972.78999999992</v>
          </cell>
          <cell r="W201">
            <v>795972.78999999992</v>
          </cell>
          <cell r="X201">
            <v>2184429.0099999998</v>
          </cell>
          <cell r="Y201">
            <v>795972.78999999992</v>
          </cell>
          <cell r="Z201">
            <v>2980401.8</v>
          </cell>
        </row>
        <row r="202">
          <cell r="A202" t="str">
            <v>54001-05</v>
          </cell>
          <cell r="B202" t="str">
            <v>Provident Fund - Office</v>
          </cell>
          <cell r="C202">
            <v>16248.07</v>
          </cell>
          <cell r="D202">
            <v>0</v>
          </cell>
          <cell r="E202">
            <v>16248.07</v>
          </cell>
          <cell r="F202">
            <v>5313.2</v>
          </cell>
          <cell r="H202">
            <v>5313.2</v>
          </cell>
          <cell r="J202">
            <v>11075.44</v>
          </cell>
          <cell r="K202">
            <v>11075.44</v>
          </cell>
          <cell r="L202">
            <v>21561.27</v>
          </cell>
          <cell r="M202">
            <v>11075.44</v>
          </cell>
          <cell r="N202">
            <v>32636.71</v>
          </cell>
          <cell r="O202">
            <v>112242.20999999999</v>
          </cell>
          <cell r="P202">
            <v>0</v>
          </cell>
          <cell r="Q202">
            <v>112242.20999999999</v>
          </cell>
          <cell r="R202">
            <v>193524.78</v>
          </cell>
          <cell r="S202">
            <v>0</v>
          </cell>
          <cell r="T202">
            <v>193524.78</v>
          </cell>
          <cell r="U202">
            <v>0</v>
          </cell>
          <cell r="V202">
            <v>109018.12</v>
          </cell>
          <cell r="W202">
            <v>109018.12</v>
          </cell>
          <cell r="X202">
            <v>305766.99</v>
          </cell>
          <cell r="Y202">
            <v>109018.12</v>
          </cell>
          <cell r="Z202">
            <v>414785.11</v>
          </cell>
        </row>
        <row r="203">
          <cell r="A203" t="str">
            <v>54001-06</v>
          </cell>
          <cell r="B203" t="str">
            <v>Welfare - Office</v>
          </cell>
          <cell r="C203">
            <v>137885.66999999998</v>
          </cell>
          <cell r="D203">
            <v>0</v>
          </cell>
          <cell r="E203">
            <v>137885.66999999998</v>
          </cell>
          <cell r="F203">
            <v>43657.579999999994</v>
          </cell>
          <cell r="H203">
            <v>43657.579999999994</v>
          </cell>
          <cell r="J203">
            <v>91004.87</v>
          </cell>
          <cell r="K203">
            <v>91004.87</v>
          </cell>
          <cell r="L203">
            <v>181543.24999999997</v>
          </cell>
          <cell r="M203">
            <v>91004.87</v>
          </cell>
          <cell r="N203">
            <v>272548.12</v>
          </cell>
          <cell r="O203">
            <v>1172878.1299999999</v>
          </cell>
          <cell r="P203">
            <v>0</v>
          </cell>
          <cell r="Q203">
            <v>1172878.1299999999</v>
          </cell>
          <cell r="R203">
            <v>1441434.46</v>
          </cell>
          <cell r="S203">
            <v>0</v>
          </cell>
          <cell r="T203">
            <v>1441434.46</v>
          </cell>
          <cell r="U203">
            <v>0</v>
          </cell>
          <cell r="V203">
            <v>835716.96</v>
          </cell>
          <cell r="W203">
            <v>835716.96</v>
          </cell>
          <cell r="X203">
            <v>2614312.59</v>
          </cell>
          <cell r="Y203">
            <v>835716.96</v>
          </cell>
          <cell r="Z203">
            <v>3450029.55</v>
          </cell>
        </row>
        <row r="204">
          <cell r="A204" t="str">
            <v>54001-07</v>
          </cell>
          <cell r="B204" t="str">
            <v>Medical Expense - Office</v>
          </cell>
          <cell r="C204">
            <v>1771.78</v>
          </cell>
          <cell r="D204">
            <v>0</v>
          </cell>
          <cell r="E204">
            <v>1771.78</v>
          </cell>
          <cell r="F204">
            <v>561.91</v>
          </cell>
          <cell r="H204">
            <v>561.91</v>
          </cell>
          <cell r="J204">
            <v>1171.31</v>
          </cell>
          <cell r="K204">
            <v>1171.31</v>
          </cell>
          <cell r="L204">
            <v>2333.69</v>
          </cell>
          <cell r="M204">
            <v>1171.31</v>
          </cell>
          <cell r="N204">
            <v>3505</v>
          </cell>
          <cell r="O204">
            <v>14537.69</v>
          </cell>
          <cell r="P204">
            <v>0</v>
          </cell>
          <cell r="Q204">
            <v>14537.69</v>
          </cell>
          <cell r="R204">
            <v>36705.060000000005</v>
          </cell>
          <cell r="S204">
            <v>0</v>
          </cell>
          <cell r="T204">
            <v>36705.060000000005</v>
          </cell>
          <cell r="U204">
            <v>0</v>
          </cell>
          <cell r="V204">
            <v>20024.45</v>
          </cell>
          <cell r="W204">
            <v>20024.45</v>
          </cell>
          <cell r="X204">
            <v>51242.750000000007</v>
          </cell>
          <cell r="Y204">
            <v>20024.45</v>
          </cell>
          <cell r="Z204">
            <v>71267.200000000012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153506.01</v>
          </cell>
          <cell r="P205">
            <v>0</v>
          </cell>
          <cell r="Q205">
            <v>153506.01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252866.11000000002</v>
          </cell>
          <cell r="Y205">
            <v>52732.39</v>
          </cell>
          <cell r="Z205">
            <v>305598.5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7575.93</v>
          </cell>
          <cell r="D207">
            <v>0</v>
          </cell>
          <cell r="E207">
            <v>7575.93</v>
          </cell>
          <cell r="F207">
            <v>2402.67</v>
          </cell>
          <cell r="H207">
            <v>2402.67</v>
          </cell>
          <cell r="J207">
            <v>5008.3999999999996</v>
          </cell>
          <cell r="K207">
            <v>5008.3999999999996</v>
          </cell>
          <cell r="L207">
            <v>9978.6</v>
          </cell>
          <cell r="M207">
            <v>5008.3999999999996</v>
          </cell>
          <cell r="N207">
            <v>14987</v>
          </cell>
          <cell r="O207">
            <v>43727.51</v>
          </cell>
          <cell r="P207">
            <v>0</v>
          </cell>
          <cell r="Q207">
            <v>43727.51</v>
          </cell>
          <cell r="R207">
            <v>103225.56</v>
          </cell>
          <cell r="S207">
            <v>0</v>
          </cell>
          <cell r="T207">
            <v>103225.56</v>
          </cell>
          <cell r="U207">
            <v>0</v>
          </cell>
          <cell r="V207">
            <v>57838.18</v>
          </cell>
          <cell r="W207">
            <v>57838.18</v>
          </cell>
          <cell r="X207">
            <v>146953.07</v>
          </cell>
          <cell r="Y207">
            <v>57838.18</v>
          </cell>
          <cell r="Z207">
            <v>204791.25</v>
          </cell>
        </row>
        <row r="208">
          <cell r="A208" t="str">
            <v>54002-03</v>
          </cell>
          <cell r="B208" t="str">
            <v>Other Rental</v>
          </cell>
          <cell r="C208">
            <v>5934.67</v>
          </cell>
          <cell r="D208">
            <v>0</v>
          </cell>
          <cell r="E208">
            <v>5934.67</v>
          </cell>
          <cell r="F208">
            <v>2516.44</v>
          </cell>
          <cell r="H208">
            <v>2516.44</v>
          </cell>
          <cell r="J208">
            <v>5245.56</v>
          </cell>
          <cell r="K208">
            <v>5245.56</v>
          </cell>
          <cell r="L208">
            <v>8451.11</v>
          </cell>
          <cell r="M208">
            <v>5245.56</v>
          </cell>
          <cell r="N208">
            <v>13696.670000000002</v>
          </cell>
          <cell r="O208">
            <v>30206.550000000003</v>
          </cell>
          <cell r="P208">
            <v>0</v>
          </cell>
          <cell r="Q208">
            <v>30206.550000000003</v>
          </cell>
          <cell r="R208">
            <v>67360.39</v>
          </cell>
          <cell r="S208">
            <v>0</v>
          </cell>
          <cell r="T208">
            <v>67360.39</v>
          </cell>
          <cell r="U208">
            <v>0</v>
          </cell>
          <cell r="V208">
            <v>39399.74</v>
          </cell>
          <cell r="W208">
            <v>39399.74</v>
          </cell>
          <cell r="X208">
            <v>97566.94</v>
          </cell>
          <cell r="Y208">
            <v>39399.74</v>
          </cell>
          <cell r="Z208">
            <v>136966.68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63359.35</v>
          </cell>
          <cell r="D210">
            <v>0</v>
          </cell>
          <cell r="E210">
            <v>63359.35</v>
          </cell>
          <cell r="F210">
            <v>20094.12</v>
          </cell>
          <cell r="H210">
            <v>20094.12</v>
          </cell>
          <cell r="J210">
            <v>41886.479999999996</v>
          </cell>
          <cell r="K210">
            <v>41886.479999999996</v>
          </cell>
          <cell r="L210">
            <v>83453.47</v>
          </cell>
          <cell r="M210">
            <v>41886.479999999996</v>
          </cell>
          <cell r="N210">
            <v>125339.95</v>
          </cell>
          <cell r="O210">
            <v>284764.83999999997</v>
          </cell>
          <cell r="P210">
            <v>0</v>
          </cell>
          <cell r="Q210">
            <v>284764.83999999997</v>
          </cell>
          <cell r="R210">
            <v>613287.25</v>
          </cell>
          <cell r="S210">
            <v>0</v>
          </cell>
          <cell r="T210">
            <v>613287.25</v>
          </cell>
          <cell r="U210">
            <v>0</v>
          </cell>
          <cell r="V210">
            <v>353851.41</v>
          </cell>
          <cell r="W210">
            <v>353851.41</v>
          </cell>
          <cell r="X210">
            <v>898052.09</v>
          </cell>
          <cell r="Y210">
            <v>353851.41</v>
          </cell>
          <cell r="Z210">
            <v>1251903.5</v>
          </cell>
        </row>
        <row r="211">
          <cell r="A211" t="str">
            <v>54003-02</v>
          </cell>
          <cell r="B211" t="str">
            <v>General Maintenance</v>
          </cell>
          <cell r="C211">
            <v>60679.29</v>
          </cell>
          <cell r="D211">
            <v>0</v>
          </cell>
          <cell r="E211">
            <v>60679.29</v>
          </cell>
          <cell r="F211">
            <v>19244.150000000001</v>
          </cell>
          <cell r="H211">
            <v>19244.150000000001</v>
          </cell>
          <cell r="J211">
            <v>40114.730000000003</v>
          </cell>
          <cell r="K211">
            <v>40114.730000000003</v>
          </cell>
          <cell r="L211">
            <v>79923.44</v>
          </cell>
          <cell r="M211">
            <v>40114.730000000003</v>
          </cell>
          <cell r="N211">
            <v>120038.17000000001</v>
          </cell>
          <cell r="O211">
            <v>269083.64</v>
          </cell>
          <cell r="P211">
            <v>0</v>
          </cell>
          <cell r="Q211">
            <v>269083.64</v>
          </cell>
          <cell r="R211">
            <v>608475.96000000008</v>
          </cell>
          <cell r="S211">
            <v>0</v>
          </cell>
          <cell r="T211">
            <v>608475.96000000008</v>
          </cell>
          <cell r="U211">
            <v>0</v>
          </cell>
          <cell r="V211">
            <v>299959.49</v>
          </cell>
          <cell r="W211">
            <v>299959.49</v>
          </cell>
          <cell r="X211">
            <v>877559.60000000009</v>
          </cell>
          <cell r="Y211">
            <v>299959.49</v>
          </cell>
          <cell r="Z211">
            <v>1177519.0900000001</v>
          </cell>
        </row>
        <row r="212">
          <cell r="A212" t="str">
            <v>54003-03</v>
          </cell>
          <cell r="B212" t="str">
            <v>Janitorial</v>
          </cell>
          <cell r="C212">
            <v>165.13</v>
          </cell>
          <cell r="D212">
            <v>0</v>
          </cell>
          <cell r="E212">
            <v>165.13</v>
          </cell>
          <cell r="F212">
            <v>52.37</v>
          </cell>
          <cell r="H212">
            <v>52.37</v>
          </cell>
          <cell r="J212">
            <v>109.17</v>
          </cell>
          <cell r="K212">
            <v>109.17</v>
          </cell>
          <cell r="L212">
            <v>217.5</v>
          </cell>
          <cell r="M212">
            <v>109.17</v>
          </cell>
          <cell r="N212">
            <v>326.67</v>
          </cell>
          <cell r="O212">
            <v>802.93999999999994</v>
          </cell>
          <cell r="P212">
            <v>0</v>
          </cell>
          <cell r="Q212">
            <v>802.93999999999994</v>
          </cell>
          <cell r="R212">
            <v>1748.77</v>
          </cell>
          <cell r="S212">
            <v>0</v>
          </cell>
          <cell r="T212">
            <v>1748.77</v>
          </cell>
          <cell r="U212">
            <v>0</v>
          </cell>
          <cell r="V212">
            <v>1041.6600000000001</v>
          </cell>
          <cell r="W212">
            <v>1041.6600000000001</v>
          </cell>
          <cell r="X212">
            <v>2551.71</v>
          </cell>
          <cell r="Y212">
            <v>1041.6600000000001</v>
          </cell>
          <cell r="Z212">
            <v>3593.37</v>
          </cell>
        </row>
        <row r="213">
          <cell r="A213" t="str">
            <v>54003-04</v>
          </cell>
          <cell r="B213" t="str">
            <v>Cumputer Maintenance</v>
          </cell>
          <cell r="C213">
            <v>14730.27</v>
          </cell>
          <cell r="D213">
            <v>0</v>
          </cell>
          <cell r="E213">
            <v>14730.27</v>
          </cell>
          <cell r="F213">
            <v>4671.63</v>
          </cell>
          <cell r="H213">
            <v>4671.63</v>
          </cell>
          <cell r="J213">
            <v>9738.1</v>
          </cell>
          <cell r="K213">
            <v>9738.1</v>
          </cell>
          <cell r="L213">
            <v>19401.900000000001</v>
          </cell>
          <cell r="M213">
            <v>9738.1</v>
          </cell>
          <cell r="N213">
            <v>29140</v>
          </cell>
          <cell r="O213">
            <v>77706.789999999994</v>
          </cell>
          <cell r="P213">
            <v>0</v>
          </cell>
          <cell r="Q213">
            <v>77706.789999999994</v>
          </cell>
          <cell r="R213">
            <v>145968.89000000001</v>
          </cell>
          <cell r="S213">
            <v>0</v>
          </cell>
          <cell r="T213">
            <v>145968.89000000001</v>
          </cell>
          <cell r="U213">
            <v>0</v>
          </cell>
          <cell r="V213">
            <v>89505.03000000013</v>
          </cell>
          <cell r="W213">
            <v>89505.03000000013</v>
          </cell>
          <cell r="X213">
            <v>223675.68</v>
          </cell>
          <cell r="Y213">
            <v>89505.03000000013</v>
          </cell>
          <cell r="Z213">
            <v>313180.71000000014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7907.35</v>
          </cell>
          <cell r="D215">
            <v>0</v>
          </cell>
          <cell r="E215">
            <v>7907.35</v>
          </cell>
          <cell r="F215">
            <v>2507.7800000000002</v>
          </cell>
          <cell r="H215">
            <v>2507.7800000000002</v>
          </cell>
          <cell r="J215">
            <v>5227.5</v>
          </cell>
          <cell r="K215">
            <v>5227.5</v>
          </cell>
          <cell r="L215">
            <v>10415.130000000001</v>
          </cell>
          <cell r="M215">
            <v>5227.5</v>
          </cell>
          <cell r="N215">
            <v>15642.630000000001</v>
          </cell>
          <cell r="O215">
            <v>30516.39</v>
          </cell>
          <cell r="P215">
            <v>0</v>
          </cell>
          <cell r="Q215">
            <v>30516.39</v>
          </cell>
          <cell r="R215">
            <v>65208.06</v>
          </cell>
          <cell r="S215">
            <v>0</v>
          </cell>
          <cell r="T215">
            <v>65208.06</v>
          </cell>
          <cell r="U215">
            <v>0</v>
          </cell>
          <cell r="V215">
            <v>36788.53</v>
          </cell>
          <cell r="W215">
            <v>36788.53</v>
          </cell>
          <cell r="X215">
            <v>95724.45</v>
          </cell>
          <cell r="Y215">
            <v>36788.53</v>
          </cell>
          <cell r="Z215">
            <v>132512.97999999998</v>
          </cell>
        </row>
        <row r="216">
          <cell r="A216" t="str">
            <v>54004-02</v>
          </cell>
          <cell r="B216" t="str">
            <v>Insurance - Other</v>
          </cell>
          <cell r="C216">
            <v>3050.16</v>
          </cell>
          <cell r="E216">
            <v>3050.16</v>
          </cell>
          <cell r="F216">
            <v>967.34</v>
          </cell>
          <cell r="H216">
            <v>967.34</v>
          </cell>
          <cell r="J216">
            <v>2016.45</v>
          </cell>
          <cell r="K216">
            <v>2016.45</v>
          </cell>
          <cell r="L216">
            <v>4017.5</v>
          </cell>
          <cell r="M216">
            <v>2016.45</v>
          </cell>
          <cell r="N216">
            <v>6033.95</v>
          </cell>
          <cell r="O216">
            <v>13476.33</v>
          </cell>
          <cell r="P216">
            <v>0</v>
          </cell>
          <cell r="Q216">
            <v>13476.33</v>
          </cell>
          <cell r="R216">
            <v>28935.18</v>
          </cell>
          <cell r="S216">
            <v>0</v>
          </cell>
          <cell r="T216">
            <v>28935.18</v>
          </cell>
          <cell r="U216">
            <v>0</v>
          </cell>
          <cell r="V216">
            <v>16732.77</v>
          </cell>
          <cell r="W216">
            <v>16732.77</v>
          </cell>
          <cell r="X216">
            <v>42411.51</v>
          </cell>
          <cell r="Y216">
            <v>16732.77</v>
          </cell>
          <cell r="Z216">
            <v>59144.28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53507.18</v>
          </cell>
          <cell r="D218">
            <v>0</v>
          </cell>
          <cell r="E218">
            <v>53507.18</v>
          </cell>
          <cell r="F218">
            <v>16969.54</v>
          </cell>
          <cell r="H218">
            <v>16969.54</v>
          </cell>
          <cell r="J218">
            <v>35373.279999999999</v>
          </cell>
          <cell r="K218">
            <v>35373.279999999999</v>
          </cell>
          <cell r="L218">
            <v>70476.72</v>
          </cell>
          <cell r="M218">
            <v>35373.279999999999</v>
          </cell>
          <cell r="N218">
            <v>105850</v>
          </cell>
          <cell r="O218">
            <v>259903.58</v>
          </cell>
          <cell r="P218">
            <v>0</v>
          </cell>
          <cell r="Q218">
            <v>259903.58</v>
          </cell>
          <cell r="R218">
            <v>559854.46000000008</v>
          </cell>
          <cell r="S218">
            <v>0</v>
          </cell>
          <cell r="T218">
            <v>559854.46000000008</v>
          </cell>
          <cell r="U218">
            <v>0</v>
          </cell>
          <cell r="V218">
            <v>304305.95999999996</v>
          </cell>
          <cell r="W218">
            <v>304305.95999999996</v>
          </cell>
          <cell r="X218">
            <v>819758.04</v>
          </cell>
          <cell r="Y218">
            <v>304305.95999999996</v>
          </cell>
          <cell r="Z218">
            <v>1124064</v>
          </cell>
        </row>
        <row r="219">
          <cell r="A219" t="str">
            <v>54005-02</v>
          </cell>
          <cell r="B219" t="str">
            <v>Vehicle Maintenance</v>
          </cell>
          <cell r="C219">
            <v>6241.72</v>
          </cell>
          <cell r="D219">
            <v>0</v>
          </cell>
          <cell r="E219">
            <v>6241.72</v>
          </cell>
          <cell r="F219">
            <v>1979.53</v>
          </cell>
          <cell r="H219">
            <v>1979.53</v>
          </cell>
          <cell r="J219">
            <v>4126.37</v>
          </cell>
          <cell r="K219">
            <v>4126.37</v>
          </cell>
          <cell r="L219">
            <v>8221.25</v>
          </cell>
          <cell r="M219">
            <v>4126.37</v>
          </cell>
          <cell r="N219">
            <v>12347.619999999999</v>
          </cell>
          <cell r="O219">
            <v>58373.090000000004</v>
          </cell>
          <cell r="P219">
            <v>0</v>
          </cell>
          <cell r="Q219">
            <v>58373.090000000004</v>
          </cell>
          <cell r="R219">
            <v>138498.65</v>
          </cell>
          <cell r="S219">
            <v>0</v>
          </cell>
          <cell r="T219">
            <v>138498.65</v>
          </cell>
          <cell r="U219">
            <v>0</v>
          </cell>
          <cell r="V219">
            <v>63565.920000000006</v>
          </cell>
          <cell r="W219">
            <v>63565.920000000006</v>
          </cell>
          <cell r="X219">
            <v>196871.74</v>
          </cell>
          <cell r="Y219">
            <v>63565.920000000006</v>
          </cell>
          <cell r="Z219">
            <v>260437.66</v>
          </cell>
        </row>
        <row r="220">
          <cell r="A220" t="str">
            <v>54005-04</v>
          </cell>
          <cell r="B220" t="str">
            <v>Car tax</v>
          </cell>
          <cell r="C220">
            <v>1156.1600000000001</v>
          </cell>
          <cell r="D220">
            <v>0</v>
          </cell>
          <cell r="E220">
            <v>1156.1600000000001</v>
          </cell>
          <cell r="F220">
            <v>366.67</v>
          </cell>
          <cell r="H220">
            <v>366.67</v>
          </cell>
          <cell r="J220">
            <v>764.33</v>
          </cell>
          <cell r="K220">
            <v>764.33</v>
          </cell>
          <cell r="L220">
            <v>1522.8300000000002</v>
          </cell>
          <cell r="M220">
            <v>764.33</v>
          </cell>
          <cell r="N220">
            <v>2287.1600000000003</v>
          </cell>
          <cell r="O220">
            <v>6696.92</v>
          </cell>
          <cell r="P220">
            <v>0</v>
          </cell>
          <cell r="Q220">
            <v>6696.92</v>
          </cell>
          <cell r="R220">
            <v>15746.23</v>
          </cell>
          <cell r="S220">
            <v>0</v>
          </cell>
          <cell r="T220">
            <v>15746.23</v>
          </cell>
          <cell r="U220">
            <v>0</v>
          </cell>
          <cell r="V220">
            <v>9061.2099999999991</v>
          </cell>
          <cell r="W220">
            <v>9061.2099999999991</v>
          </cell>
          <cell r="X220">
            <v>22443.15</v>
          </cell>
          <cell r="Y220">
            <v>9061.2099999999991</v>
          </cell>
          <cell r="Z220">
            <v>31504.36</v>
          </cell>
        </row>
        <row r="221">
          <cell r="A221" t="str">
            <v>54005-05</v>
          </cell>
          <cell r="B221" t="str">
            <v>Local Conveyance</v>
          </cell>
          <cell r="C221">
            <v>2732.74</v>
          </cell>
          <cell r="D221">
            <v>0</v>
          </cell>
          <cell r="E221">
            <v>2732.74</v>
          </cell>
          <cell r="F221">
            <v>866.67</v>
          </cell>
          <cell r="H221">
            <v>866.67</v>
          </cell>
          <cell r="J221">
            <v>1806.5900000000001</v>
          </cell>
          <cell r="K221">
            <v>1806.5900000000001</v>
          </cell>
          <cell r="L221">
            <v>3599.41</v>
          </cell>
          <cell r="M221">
            <v>1806.5900000000001</v>
          </cell>
          <cell r="N221">
            <v>5406</v>
          </cell>
          <cell r="O221">
            <v>11769.19</v>
          </cell>
          <cell r="P221">
            <v>0</v>
          </cell>
          <cell r="Q221">
            <v>11769.19</v>
          </cell>
          <cell r="R221">
            <v>24278.019999999997</v>
          </cell>
          <cell r="S221">
            <v>0</v>
          </cell>
          <cell r="T221">
            <v>24278.019999999997</v>
          </cell>
          <cell r="U221">
            <v>0</v>
          </cell>
          <cell r="V221">
            <v>14577.79</v>
          </cell>
          <cell r="W221">
            <v>14577.79</v>
          </cell>
          <cell r="X221">
            <v>36047.21</v>
          </cell>
          <cell r="Y221">
            <v>14577.79</v>
          </cell>
          <cell r="Z221">
            <v>50625</v>
          </cell>
        </row>
        <row r="222">
          <cell r="A222" t="str">
            <v>54005-06</v>
          </cell>
          <cell r="B222" t="str">
            <v>Vehicle Rental</v>
          </cell>
          <cell r="C222">
            <v>63608.08</v>
          </cell>
          <cell r="D222">
            <v>0</v>
          </cell>
          <cell r="E222">
            <v>63608.08</v>
          </cell>
          <cell r="F222">
            <v>20172.990000000002</v>
          </cell>
          <cell r="H222">
            <v>20172.990000000002</v>
          </cell>
          <cell r="J222">
            <v>42050.93</v>
          </cell>
          <cell r="K222">
            <v>42050.93</v>
          </cell>
          <cell r="L222">
            <v>83781.070000000007</v>
          </cell>
          <cell r="M222">
            <v>42050.93</v>
          </cell>
          <cell r="N222">
            <v>125832</v>
          </cell>
          <cell r="O222">
            <v>309182.61</v>
          </cell>
          <cell r="P222">
            <v>0</v>
          </cell>
          <cell r="Q222">
            <v>309182.61</v>
          </cell>
          <cell r="R222">
            <v>674292.71</v>
          </cell>
          <cell r="S222">
            <v>0</v>
          </cell>
          <cell r="T222">
            <v>674292.71</v>
          </cell>
          <cell r="U222">
            <v>0</v>
          </cell>
          <cell r="V222">
            <v>388896.33999999997</v>
          </cell>
          <cell r="W222">
            <v>388896.33999999997</v>
          </cell>
          <cell r="X222">
            <v>983475.32</v>
          </cell>
          <cell r="Y222">
            <v>388896.33999999997</v>
          </cell>
          <cell r="Z222">
            <v>1372371.66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25284.25</v>
          </cell>
          <cell r="D224">
            <v>0</v>
          </cell>
          <cell r="E224">
            <v>8980.64</v>
          </cell>
          <cell r="F224">
            <v>8018.79</v>
          </cell>
          <cell r="H224">
            <v>21301.59</v>
          </cell>
          <cell r="J224">
            <v>16715.27</v>
          </cell>
          <cell r="K224">
            <v>16715.27</v>
          </cell>
          <cell r="L224">
            <v>33303.040000000001</v>
          </cell>
          <cell r="M224">
            <v>16715.27</v>
          </cell>
          <cell r="N224">
            <v>50018.31</v>
          </cell>
          <cell r="O224">
            <v>133315.41</v>
          </cell>
          <cell r="P224">
            <v>0</v>
          </cell>
          <cell r="Q224">
            <v>133315.41</v>
          </cell>
          <cell r="R224">
            <v>274479.62</v>
          </cell>
          <cell r="S224">
            <v>0</v>
          </cell>
          <cell r="T224">
            <v>274479.62</v>
          </cell>
          <cell r="U224">
            <v>0</v>
          </cell>
          <cell r="V224">
            <v>159074.16</v>
          </cell>
          <cell r="W224">
            <v>159074.16</v>
          </cell>
          <cell r="X224">
            <v>407795.03</v>
          </cell>
          <cell r="Y224">
            <v>159074.16</v>
          </cell>
          <cell r="Z224">
            <v>566869.19000000006</v>
          </cell>
        </row>
        <row r="225">
          <cell r="A225" t="str">
            <v>54006-02</v>
          </cell>
          <cell r="B225" t="str">
            <v>Postage &amp; Courier</v>
          </cell>
          <cell r="C225">
            <v>214.34</v>
          </cell>
          <cell r="D225">
            <v>0</v>
          </cell>
          <cell r="E225">
            <v>214.34</v>
          </cell>
          <cell r="F225">
            <v>67.98</v>
          </cell>
          <cell r="H225">
            <v>67.98</v>
          </cell>
          <cell r="J225">
            <v>141.68</v>
          </cell>
          <cell r="K225">
            <v>141.68</v>
          </cell>
          <cell r="L225">
            <v>282.32</v>
          </cell>
          <cell r="M225">
            <v>141.68</v>
          </cell>
          <cell r="N225">
            <v>424</v>
          </cell>
          <cell r="O225">
            <v>1143.3899999999999</v>
          </cell>
          <cell r="P225">
            <v>0</v>
          </cell>
          <cell r="Q225">
            <v>1143.3899999999999</v>
          </cell>
          <cell r="R225">
            <v>2756.88</v>
          </cell>
          <cell r="S225">
            <v>0</v>
          </cell>
          <cell r="T225">
            <v>2756.88</v>
          </cell>
          <cell r="U225">
            <v>0</v>
          </cell>
          <cell r="V225">
            <v>1363.73</v>
          </cell>
          <cell r="W225">
            <v>1363.73</v>
          </cell>
          <cell r="X225">
            <v>3900.27</v>
          </cell>
          <cell r="Y225">
            <v>1363.73</v>
          </cell>
          <cell r="Z225">
            <v>5264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10010.68</v>
          </cell>
          <cell r="D227">
            <v>0</v>
          </cell>
          <cell r="E227">
            <v>10010.68</v>
          </cell>
          <cell r="F227">
            <v>3901.9</v>
          </cell>
          <cell r="H227">
            <v>3901.9</v>
          </cell>
          <cell r="J227">
            <v>6982.92</v>
          </cell>
          <cell r="K227">
            <v>6982.92</v>
          </cell>
          <cell r="L227">
            <v>13912.58</v>
          </cell>
          <cell r="M227">
            <v>6982.92</v>
          </cell>
          <cell r="N227">
            <v>20895.5</v>
          </cell>
          <cell r="O227">
            <v>38986.01</v>
          </cell>
          <cell r="P227">
            <v>0</v>
          </cell>
          <cell r="Q227">
            <v>38986.01</v>
          </cell>
          <cell r="R227">
            <v>88575.22</v>
          </cell>
          <cell r="S227">
            <v>0</v>
          </cell>
          <cell r="T227">
            <v>88575.22</v>
          </cell>
          <cell r="U227">
            <v>0</v>
          </cell>
          <cell r="V227">
            <v>46575.93</v>
          </cell>
          <cell r="W227">
            <v>46575.93</v>
          </cell>
          <cell r="X227">
            <v>127561.23000000001</v>
          </cell>
          <cell r="Y227">
            <v>46575.93</v>
          </cell>
          <cell r="Z227">
            <v>174137.16</v>
          </cell>
        </row>
        <row r="228">
          <cell r="A228" t="str">
            <v>54007-02</v>
          </cell>
          <cell r="B228" t="str">
            <v>Office Supplies</v>
          </cell>
          <cell r="C228">
            <v>6528.03</v>
          </cell>
          <cell r="D228">
            <v>0</v>
          </cell>
          <cell r="E228">
            <v>6528.03</v>
          </cell>
          <cell r="F228">
            <v>2070.33</v>
          </cell>
          <cell r="H228">
            <v>2070.33</v>
          </cell>
          <cell r="J228">
            <v>4315.6400000000003</v>
          </cell>
          <cell r="K228">
            <v>4315.6400000000003</v>
          </cell>
          <cell r="L228">
            <v>8598.36</v>
          </cell>
          <cell r="M228">
            <v>4315.6400000000003</v>
          </cell>
          <cell r="N228">
            <v>12914</v>
          </cell>
          <cell r="O228">
            <v>42445.18</v>
          </cell>
          <cell r="P228">
            <v>0</v>
          </cell>
          <cell r="Q228">
            <v>42445.18</v>
          </cell>
          <cell r="R228">
            <v>69384.22</v>
          </cell>
          <cell r="S228">
            <v>0</v>
          </cell>
          <cell r="T228">
            <v>69384.22</v>
          </cell>
          <cell r="U228">
            <v>0</v>
          </cell>
          <cell r="V228">
            <v>37897.89</v>
          </cell>
          <cell r="W228">
            <v>37897.89</v>
          </cell>
          <cell r="X228">
            <v>111829.4</v>
          </cell>
          <cell r="Y228">
            <v>37897.89</v>
          </cell>
          <cell r="Z228">
            <v>149727.28999999998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6912.72</v>
          </cell>
          <cell r="D231">
            <v>0</v>
          </cell>
          <cell r="E231">
            <v>6912.72</v>
          </cell>
          <cell r="F231">
            <v>2192.33</v>
          </cell>
          <cell r="H231">
            <v>2192.33</v>
          </cell>
          <cell r="J231">
            <v>4569.95</v>
          </cell>
          <cell r="K231">
            <v>4569.95</v>
          </cell>
          <cell r="L231">
            <v>9105.0499999999993</v>
          </cell>
          <cell r="M231">
            <v>4569.95</v>
          </cell>
          <cell r="N231">
            <v>13675</v>
          </cell>
          <cell r="O231">
            <v>27757.050000000003</v>
          </cell>
          <cell r="P231">
            <v>0</v>
          </cell>
          <cell r="Q231">
            <v>27757.050000000003</v>
          </cell>
          <cell r="R231">
            <v>62828.39</v>
          </cell>
          <cell r="S231">
            <v>0</v>
          </cell>
          <cell r="T231">
            <v>62828.39</v>
          </cell>
          <cell r="U231">
            <v>0</v>
          </cell>
          <cell r="V231">
            <v>38018.079999999994</v>
          </cell>
          <cell r="W231">
            <v>38018.079999999994</v>
          </cell>
          <cell r="X231">
            <v>90585.44</v>
          </cell>
          <cell r="Y231">
            <v>38018.079999999994</v>
          </cell>
          <cell r="Z231">
            <v>128603.51999999999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437.76</v>
          </cell>
          <cell r="D233">
            <v>0</v>
          </cell>
          <cell r="E233">
            <v>437.76</v>
          </cell>
          <cell r="F233">
            <v>138.84</v>
          </cell>
          <cell r="H233">
            <v>138.84</v>
          </cell>
          <cell r="J233">
            <v>289.39999999999998</v>
          </cell>
          <cell r="K233">
            <v>289.39999999999998</v>
          </cell>
          <cell r="L233">
            <v>576.6</v>
          </cell>
          <cell r="M233">
            <v>289.39999999999998</v>
          </cell>
          <cell r="N233">
            <v>866</v>
          </cell>
          <cell r="O233">
            <v>1760.04</v>
          </cell>
          <cell r="P233">
            <v>0</v>
          </cell>
          <cell r="Q233">
            <v>1760.04</v>
          </cell>
          <cell r="R233">
            <v>3695.92</v>
          </cell>
          <cell r="S233">
            <v>0</v>
          </cell>
          <cell r="T233">
            <v>3695.92</v>
          </cell>
          <cell r="U233">
            <v>0</v>
          </cell>
          <cell r="V233">
            <v>2122.04</v>
          </cell>
          <cell r="W233">
            <v>2122.04</v>
          </cell>
          <cell r="X233">
            <v>5455.96</v>
          </cell>
          <cell r="Y233">
            <v>2122.04</v>
          </cell>
          <cell r="Z233">
            <v>7578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D238">
            <v>0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12637.5</v>
          </cell>
          <cell r="D241">
            <v>0</v>
          </cell>
          <cell r="E241">
            <v>12637.5</v>
          </cell>
          <cell r="F241">
            <v>4007.92</v>
          </cell>
          <cell r="H241">
            <v>4007.92</v>
          </cell>
          <cell r="J241">
            <v>8354.58</v>
          </cell>
          <cell r="K241">
            <v>8354.58</v>
          </cell>
          <cell r="L241">
            <v>16645.419999999998</v>
          </cell>
          <cell r="M241">
            <v>8354.58</v>
          </cell>
          <cell r="N241">
            <v>25000</v>
          </cell>
          <cell r="O241">
            <v>61474.99</v>
          </cell>
          <cell r="P241">
            <v>0</v>
          </cell>
          <cell r="Q241">
            <v>61474.99</v>
          </cell>
          <cell r="R241">
            <v>135415.76</v>
          </cell>
          <cell r="S241">
            <v>0</v>
          </cell>
          <cell r="T241">
            <v>135415.76</v>
          </cell>
          <cell r="U241">
            <v>0</v>
          </cell>
          <cell r="V241">
            <v>77179.25</v>
          </cell>
          <cell r="W241">
            <v>77179.25</v>
          </cell>
          <cell r="X241">
            <v>196890.75</v>
          </cell>
          <cell r="Y241">
            <v>77179.25</v>
          </cell>
          <cell r="Z241">
            <v>274070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29494.91</v>
          </cell>
          <cell r="D242">
            <v>0</v>
          </cell>
          <cell r="E242">
            <v>29494.91</v>
          </cell>
          <cell r="F242">
            <v>9354.17</v>
          </cell>
          <cell r="H242">
            <v>9354.17</v>
          </cell>
          <cell r="J242">
            <v>19498.919999999998</v>
          </cell>
          <cell r="K242">
            <v>19498.919999999998</v>
          </cell>
          <cell r="L242">
            <v>38849.08</v>
          </cell>
          <cell r="M242">
            <v>19498.919999999998</v>
          </cell>
          <cell r="N242">
            <v>58348</v>
          </cell>
          <cell r="O242">
            <v>142621.15</v>
          </cell>
          <cell r="P242">
            <v>0</v>
          </cell>
          <cell r="Q242">
            <v>142621.15</v>
          </cell>
          <cell r="R242">
            <v>237824.25</v>
          </cell>
          <cell r="S242">
            <v>0</v>
          </cell>
          <cell r="T242">
            <v>237824.25</v>
          </cell>
          <cell r="U242">
            <v>0</v>
          </cell>
          <cell r="V242">
            <v>140940.15</v>
          </cell>
          <cell r="W242">
            <v>140940.15</v>
          </cell>
          <cell r="X242">
            <v>380445.4</v>
          </cell>
          <cell r="Y242">
            <v>140940.15</v>
          </cell>
          <cell r="Z242">
            <v>521385.55000000005</v>
          </cell>
        </row>
        <row r="243">
          <cell r="A243" t="str">
            <v>54011-03</v>
          </cell>
          <cell r="B243" t="str">
            <v>Management Fee</v>
          </cell>
          <cell r="C243">
            <v>62429.25</v>
          </cell>
          <cell r="D243">
            <v>0</v>
          </cell>
          <cell r="E243">
            <v>62429.25</v>
          </cell>
          <cell r="F243">
            <v>19799.14</v>
          </cell>
          <cell r="H243">
            <v>19799.14</v>
          </cell>
          <cell r="J243">
            <v>41271.61</v>
          </cell>
          <cell r="K243">
            <v>41271.61</v>
          </cell>
          <cell r="L243">
            <v>82228.39</v>
          </cell>
          <cell r="M243">
            <v>41271.61</v>
          </cell>
          <cell r="N243">
            <v>123500</v>
          </cell>
          <cell r="O243">
            <v>1967787.44</v>
          </cell>
          <cell r="P243">
            <v>0</v>
          </cell>
          <cell r="Q243">
            <v>1967787.44</v>
          </cell>
          <cell r="R243">
            <v>6206967.3899999997</v>
          </cell>
          <cell r="S243">
            <v>0</v>
          </cell>
          <cell r="T243">
            <v>6206967.3899999997</v>
          </cell>
          <cell r="U243">
            <v>0</v>
          </cell>
          <cell r="V243">
            <v>1785045.1700000002</v>
          </cell>
          <cell r="W243">
            <v>1785045.1700000002</v>
          </cell>
          <cell r="X243">
            <v>8174754.8300000001</v>
          </cell>
          <cell r="Y243">
            <v>1785045.1700000002</v>
          </cell>
          <cell r="Z243">
            <v>9959800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741.57</v>
          </cell>
          <cell r="D247">
            <v>0</v>
          </cell>
          <cell r="E247">
            <v>741.57</v>
          </cell>
          <cell r="F247">
            <v>235.19</v>
          </cell>
          <cell r="H247">
            <v>235.19</v>
          </cell>
          <cell r="J247">
            <v>490.24</v>
          </cell>
          <cell r="K247">
            <v>490.24</v>
          </cell>
          <cell r="L247">
            <v>976.76</v>
          </cell>
          <cell r="M247">
            <v>490.24</v>
          </cell>
          <cell r="N247">
            <v>1467</v>
          </cell>
          <cell r="O247">
            <v>10745.51</v>
          </cell>
          <cell r="P247">
            <v>0</v>
          </cell>
          <cell r="Q247">
            <v>10745.51</v>
          </cell>
          <cell r="R247">
            <v>29075.449999999997</v>
          </cell>
          <cell r="S247">
            <v>0</v>
          </cell>
          <cell r="T247">
            <v>29075.449999999997</v>
          </cell>
          <cell r="U247">
            <v>0</v>
          </cell>
          <cell r="V247">
            <v>14017.039999999999</v>
          </cell>
          <cell r="W247">
            <v>14017.039999999999</v>
          </cell>
          <cell r="X247">
            <v>39820.959999999999</v>
          </cell>
          <cell r="Y247">
            <v>14017.039999999999</v>
          </cell>
          <cell r="Z247">
            <v>53838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821.94</v>
          </cell>
          <cell r="D249">
            <v>0</v>
          </cell>
          <cell r="E249">
            <v>821.94</v>
          </cell>
          <cell r="F249">
            <v>260.68</v>
          </cell>
          <cell r="H249">
            <v>260.68</v>
          </cell>
          <cell r="J249">
            <v>543.38</v>
          </cell>
          <cell r="K249">
            <v>543.38</v>
          </cell>
          <cell r="L249">
            <v>1082.6200000000001</v>
          </cell>
          <cell r="M249">
            <v>543.38</v>
          </cell>
          <cell r="N249">
            <v>1626</v>
          </cell>
          <cell r="O249">
            <v>3648.36</v>
          </cell>
          <cell r="P249">
            <v>0</v>
          </cell>
          <cell r="Q249">
            <v>3648.36</v>
          </cell>
          <cell r="R249">
            <v>7837.1900000000005</v>
          </cell>
          <cell r="S249">
            <v>0</v>
          </cell>
          <cell r="T249">
            <v>7837.1900000000005</v>
          </cell>
          <cell r="U249">
            <v>0</v>
          </cell>
          <cell r="V249">
            <v>4513.45</v>
          </cell>
          <cell r="W249">
            <v>4513.45</v>
          </cell>
          <cell r="X249">
            <v>11485.550000000001</v>
          </cell>
          <cell r="Y249">
            <v>4513.45</v>
          </cell>
          <cell r="Z249">
            <v>15999</v>
          </cell>
        </row>
        <row r="250">
          <cell r="A250" t="str">
            <v>54014-02</v>
          </cell>
          <cell r="B250" t="str">
            <v>Property Tax</v>
          </cell>
          <cell r="C250">
            <v>13299.2</v>
          </cell>
          <cell r="D250">
            <v>0</v>
          </cell>
          <cell r="E250">
            <v>13299.2</v>
          </cell>
          <cell r="F250">
            <v>4217.78</v>
          </cell>
          <cell r="H250">
            <v>4217.78</v>
          </cell>
          <cell r="J250">
            <v>8792.02</v>
          </cell>
          <cell r="K250">
            <v>8792.02</v>
          </cell>
          <cell r="L250">
            <v>17516.98</v>
          </cell>
          <cell r="M250">
            <v>8792.02</v>
          </cell>
          <cell r="N250">
            <v>26309</v>
          </cell>
          <cell r="O250">
            <v>60971.45</v>
          </cell>
          <cell r="P250">
            <v>0</v>
          </cell>
          <cell r="Q250">
            <v>60971.45</v>
          </cell>
          <cell r="R250">
            <v>126801.64</v>
          </cell>
          <cell r="S250">
            <v>0</v>
          </cell>
          <cell r="T250">
            <v>126801.64</v>
          </cell>
          <cell r="U250">
            <v>0</v>
          </cell>
          <cell r="V250">
            <v>73024.91</v>
          </cell>
          <cell r="W250">
            <v>73024.91</v>
          </cell>
          <cell r="X250">
            <v>187773.09</v>
          </cell>
          <cell r="Y250">
            <v>73024.91</v>
          </cell>
          <cell r="Z250">
            <v>260798</v>
          </cell>
        </row>
        <row r="251">
          <cell r="A251" t="str">
            <v>54014-03</v>
          </cell>
          <cell r="B251" t="str">
            <v>Duty Stamp</v>
          </cell>
          <cell r="C251">
            <v>15.17</v>
          </cell>
          <cell r="D251">
            <v>0</v>
          </cell>
          <cell r="E251">
            <v>15.17</v>
          </cell>
          <cell r="F251">
            <v>4.8099999999999996</v>
          </cell>
          <cell r="H251">
            <v>4.8099999999999996</v>
          </cell>
          <cell r="J251">
            <v>10.02</v>
          </cell>
          <cell r="K251">
            <v>10.02</v>
          </cell>
          <cell r="L251">
            <v>19.98</v>
          </cell>
          <cell r="M251">
            <v>10.02</v>
          </cell>
          <cell r="N251">
            <v>30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467.5</v>
          </cell>
          <cell r="D252">
            <v>0</v>
          </cell>
          <cell r="E252">
            <v>467.5</v>
          </cell>
          <cell r="F252">
            <v>148.27000000000001</v>
          </cell>
          <cell r="H252">
            <v>148.27000000000001</v>
          </cell>
          <cell r="J252">
            <v>309.06</v>
          </cell>
          <cell r="K252">
            <v>309.06</v>
          </cell>
          <cell r="L252">
            <v>615.77</v>
          </cell>
          <cell r="M252">
            <v>309.06</v>
          </cell>
          <cell r="N252">
            <v>924.82999999999993</v>
          </cell>
          <cell r="O252">
            <v>4312.26</v>
          </cell>
          <cell r="P252">
            <v>0</v>
          </cell>
          <cell r="Q252">
            <v>4312.26</v>
          </cell>
          <cell r="R252">
            <v>9520.76</v>
          </cell>
          <cell r="S252">
            <v>0</v>
          </cell>
          <cell r="T252">
            <v>9520.76</v>
          </cell>
          <cell r="U252">
            <v>0</v>
          </cell>
          <cell r="V252">
            <v>4487.9800000000005</v>
          </cell>
          <cell r="W252">
            <v>4487.9800000000005</v>
          </cell>
          <cell r="X252">
            <v>13833.02</v>
          </cell>
          <cell r="Y252">
            <v>4487.9800000000005</v>
          </cell>
          <cell r="Z252">
            <v>18321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973.95</v>
          </cell>
          <cell r="D254">
            <v>0</v>
          </cell>
          <cell r="E254">
            <v>973.95</v>
          </cell>
          <cell r="F254">
            <v>308.88</v>
          </cell>
          <cell r="H254">
            <v>308.88</v>
          </cell>
          <cell r="J254">
            <v>643.87</v>
          </cell>
          <cell r="K254">
            <v>643.87</v>
          </cell>
          <cell r="L254">
            <v>1282.83</v>
          </cell>
          <cell r="M254">
            <v>643.87</v>
          </cell>
          <cell r="N254">
            <v>1926.6999999999998</v>
          </cell>
          <cell r="O254">
            <v>5975.75</v>
          </cell>
          <cell r="P254">
            <v>0</v>
          </cell>
          <cell r="Q254">
            <v>5975.75</v>
          </cell>
          <cell r="R254">
            <v>13719.509999999998</v>
          </cell>
          <cell r="S254">
            <v>0</v>
          </cell>
          <cell r="T254">
            <v>13719.509999999998</v>
          </cell>
          <cell r="U254">
            <v>0</v>
          </cell>
          <cell r="V254">
            <v>7659.7</v>
          </cell>
          <cell r="W254">
            <v>7659.7</v>
          </cell>
          <cell r="X254">
            <v>19695.259999999998</v>
          </cell>
          <cell r="Y254">
            <v>7659.7</v>
          </cell>
          <cell r="Z254">
            <v>27354.959999999999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313.41000000000003</v>
          </cell>
          <cell r="D255">
            <v>0</v>
          </cell>
          <cell r="E255">
            <v>313.41000000000003</v>
          </cell>
          <cell r="F255">
            <v>99.4</v>
          </cell>
          <cell r="H255">
            <v>99.4</v>
          </cell>
          <cell r="J255">
            <v>207.19</v>
          </cell>
          <cell r="K255">
            <v>207.19</v>
          </cell>
          <cell r="L255">
            <v>412.81000000000006</v>
          </cell>
          <cell r="M255">
            <v>207.19</v>
          </cell>
          <cell r="N255">
            <v>620</v>
          </cell>
          <cell r="O255">
            <v>1667.26</v>
          </cell>
          <cell r="P255">
            <v>0</v>
          </cell>
          <cell r="Q255">
            <v>1667.26</v>
          </cell>
          <cell r="R255">
            <v>3445.61</v>
          </cell>
          <cell r="S255">
            <v>0</v>
          </cell>
          <cell r="T255">
            <v>3445.61</v>
          </cell>
          <cell r="U255">
            <v>0</v>
          </cell>
          <cell r="V255">
            <v>1897.13</v>
          </cell>
          <cell r="W255">
            <v>1897.13</v>
          </cell>
          <cell r="X255">
            <v>5112.87</v>
          </cell>
          <cell r="Y255">
            <v>1897.13</v>
          </cell>
          <cell r="Z255">
            <v>7010</v>
          </cell>
        </row>
        <row r="256">
          <cell r="A256" t="str">
            <v>54015-03</v>
          </cell>
          <cell r="B256" t="str">
            <v>Bank Charge - Others</v>
          </cell>
          <cell r="C256">
            <v>5850.07</v>
          </cell>
          <cell r="D256">
            <v>0</v>
          </cell>
          <cell r="E256">
            <v>5850.07</v>
          </cell>
          <cell r="F256">
            <v>2603.3000000000002</v>
          </cell>
          <cell r="H256">
            <v>2603.3000000000002</v>
          </cell>
          <cell r="J256">
            <v>3133.64</v>
          </cell>
          <cell r="K256">
            <v>3133.64</v>
          </cell>
          <cell r="L256">
            <v>8453.369999999999</v>
          </cell>
          <cell r="M256">
            <v>3133.64</v>
          </cell>
          <cell r="N256">
            <v>11587.009999999998</v>
          </cell>
          <cell r="O256">
            <v>31400.32</v>
          </cell>
          <cell r="P256">
            <v>0</v>
          </cell>
          <cell r="Q256">
            <v>31400.32</v>
          </cell>
          <cell r="R256">
            <v>48035.44</v>
          </cell>
          <cell r="S256">
            <v>0</v>
          </cell>
          <cell r="T256">
            <v>48035.44</v>
          </cell>
          <cell r="U256">
            <v>0</v>
          </cell>
          <cell r="V256">
            <v>23949.5</v>
          </cell>
          <cell r="W256">
            <v>23949.5</v>
          </cell>
          <cell r="X256">
            <v>79435.760000000009</v>
          </cell>
          <cell r="Y256">
            <v>23949.5</v>
          </cell>
          <cell r="Z256">
            <v>103385.26000000001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14637.91</v>
          </cell>
          <cell r="D259">
            <v>0</v>
          </cell>
          <cell r="E259">
            <v>14637.91</v>
          </cell>
          <cell r="F259">
            <v>4642.34</v>
          </cell>
          <cell r="H259">
            <v>4642.34</v>
          </cell>
          <cell r="J259">
            <v>9677.0300000000007</v>
          </cell>
          <cell r="K259">
            <v>9677.0300000000007</v>
          </cell>
          <cell r="L259">
            <v>19280.25</v>
          </cell>
          <cell r="M259">
            <v>9677.0300000000007</v>
          </cell>
          <cell r="N259">
            <v>28957.279999999999</v>
          </cell>
          <cell r="O259">
            <v>553977.71000000008</v>
          </cell>
          <cell r="P259">
            <v>0</v>
          </cell>
          <cell r="Q259">
            <v>553977.71000000008</v>
          </cell>
          <cell r="R259">
            <v>2607687.0299999998</v>
          </cell>
          <cell r="S259">
            <v>0</v>
          </cell>
          <cell r="T259">
            <v>2607687.0299999998</v>
          </cell>
          <cell r="U259">
            <v>0</v>
          </cell>
          <cell r="V259">
            <v>1794098.7</v>
          </cell>
          <cell r="W259">
            <v>1794098.7</v>
          </cell>
          <cell r="X259">
            <v>3161664.7399999998</v>
          </cell>
          <cell r="Y259">
            <v>1794098.7</v>
          </cell>
          <cell r="Z259">
            <v>4955763.4399999995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27192.68</v>
          </cell>
          <cell r="D261">
            <v>0</v>
          </cell>
          <cell r="E261">
            <v>27192.68</v>
          </cell>
          <cell r="F261">
            <v>8624.0300000000007</v>
          </cell>
          <cell r="H261">
            <v>8624.0300000000007</v>
          </cell>
          <cell r="J261">
            <v>17976.919999999998</v>
          </cell>
          <cell r="K261">
            <v>17976.919999999998</v>
          </cell>
          <cell r="L261">
            <v>35816.71</v>
          </cell>
          <cell r="M261">
            <v>17976.919999999998</v>
          </cell>
          <cell r="N261">
            <v>53793.63</v>
          </cell>
          <cell r="O261">
            <v>145664.07999999999</v>
          </cell>
          <cell r="P261">
            <v>0</v>
          </cell>
          <cell r="Q261">
            <v>145664.07999999999</v>
          </cell>
          <cell r="R261">
            <v>333939.25</v>
          </cell>
          <cell r="S261">
            <v>0</v>
          </cell>
          <cell r="T261">
            <v>333939.25</v>
          </cell>
          <cell r="U261">
            <v>0</v>
          </cell>
          <cell r="V261">
            <v>193171.96000000002</v>
          </cell>
          <cell r="W261">
            <v>193171.96000000002</v>
          </cell>
          <cell r="X261">
            <v>479603.32999999996</v>
          </cell>
          <cell r="Y261">
            <v>193171.96000000002</v>
          </cell>
          <cell r="Z261">
            <v>672775.29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41810.69</v>
          </cell>
          <cell r="D269">
            <v>0</v>
          </cell>
          <cell r="E269">
            <v>41810.69</v>
          </cell>
          <cell r="F269">
            <v>13260.06</v>
          </cell>
          <cell r="H269">
            <v>13260.06</v>
          </cell>
          <cell r="J269">
            <v>27640.799999999999</v>
          </cell>
          <cell r="K269">
            <v>27640.799999999999</v>
          </cell>
          <cell r="L269">
            <v>55070.75</v>
          </cell>
          <cell r="M269">
            <v>27640.799999999999</v>
          </cell>
          <cell r="N269">
            <v>82711.55</v>
          </cell>
          <cell r="O269">
            <v>192191.33000000002</v>
          </cell>
          <cell r="P269">
            <v>0</v>
          </cell>
          <cell r="Q269">
            <v>192191.33000000002</v>
          </cell>
          <cell r="R269">
            <v>419198.16</v>
          </cell>
          <cell r="S269">
            <v>0</v>
          </cell>
          <cell r="T269">
            <v>419198.16</v>
          </cell>
          <cell r="U269">
            <v>0</v>
          </cell>
          <cell r="V269">
            <v>241646.69</v>
          </cell>
          <cell r="W269">
            <v>241646.69</v>
          </cell>
          <cell r="X269">
            <v>611389.49</v>
          </cell>
          <cell r="Y269">
            <v>241646.69</v>
          </cell>
          <cell r="Z269">
            <v>853036.17999999993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217844.93</v>
          </cell>
          <cell r="D270">
            <v>0</v>
          </cell>
          <cell r="E270">
            <v>217844.93</v>
          </cell>
          <cell r="F270">
            <v>69088.47</v>
          </cell>
          <cell r="H270">
            <v>69088.47</v>
          </cell>
          <cell r="J270">
            <v>144016.01</v>
          </cell>
          <cell r="K270">
            <v>144016.01</v>
          </cell>
          <cell r="L270">
            <v>286933.40000000002</v>
          </cell>
          <cell r="M270">
            <v>144016.01</v>
          </cell>
          <cell r="N270">
            <v>430949.41000000003</v>
          </cell>
          <cell r="O270">
            <v>1015887.1100000001</v>
          </cell>
          <cell r="P270">
            <v>0</v>
          </cell>
          <cell r="Q270">
            <v>1015887.1100000001</v>
          </cell>
          <cell r="R270">
            <v>2225305.4900000002</v>
          </cell>
          <cell r="S270">
            <v>0</v>
          </cell>
          <cell r="T270">
            <v>2225305.4900000002</v>
          </cell>
          <cell r="U270">
            <v>0</v>
          </cell>
          <cell r="V270">
            <v>1287151.17</v>
          </cell>
          <cell r="W270">
            <v>1287151.17</v>
          </cell>
          <cell r="X270">
            <v>3241192.6000000006</v>
          </cell>
          <cell r="Y270">
            <v>1287151.17</v>
          </cell>
          <cell r="Z270">
            <v>4528343.7700000005</v>
          </cell>
        </row>
        <row r="271">
          <cell r="A271" t="str">
            <v>54020-03</v>
          </cell>
          <cell r="B271" t="str">
            <v>Depreciation - Vehicle</v>
          </cell>
          <cell r="C271">
            <v>51763.31</v>
          </cell>
          <cell r="D271">
            <v>0</v>
          </cell>
          <cell r="E271">
            <v>51763.31</v>
          </cell>
          <cell r="F271">
            <v>16416.48</v>
          </cell>
          <cell r="H271">
            <v>16416.48</v>
          </cell>
          <cell r="J271">
            <v>34220.42</v>
          </cell>
          <cell r="K271">
            <v>34220.42</v>
          </cell>
          <cell r="L271">
            <v>68179.789999999994</v>
          </cell>
          <cell r="M271">
            <v>34220.42</v>
          </cell>
          <cell r="N271">
            <v>102400.20999999999</v>
          </cell>
          <cell r="O271">
            <v>239107.57</v>
          </cell>
          <cell r="P271">
            <v>0</v>
          </cell>
          <cell r="Q271">
            <v>239107.57</v>
          </cell>
          <cell r="R271">
            <v>525541.11</v>
          </cell>
          <cell r="S271">
            <v>0</v>
          </cell>
          <cell r="T271">
            <v>525541.11</v>
          </cell>
          <cell r="U271">
            <v>0</v>
          </cell>
          <cell r="V271">
            <v>304548.15999999997</v>
          </cell>
          <cell r="W271">
            <v>304548.15999999997</v>
          </cell>
          <cell r="X271">
            <v>764648.67999999993</v>
          </cell>
          <cell r="Y271">
            <v>304548.15999999997</v>
          </cell>
          <cell r="Z271">
            <v>1069196.8399999999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22838.53</v>
          </cell>
          <cell r="D272">
            <v>0</v>
          </cell>
          <cell r="E272">
            <v>22838.53</v>
          </cell>
          <cell r="F272">
            <v>7243.13</v>
          </cell>
          <cell r="H272">
            <v>7243.13</v>
          </cell>
          <cell r="J272">
            <v>15098.42</v>
          </cell>
          <cell r="K272">
            <v>15098.42</v>
          </cell>
          <cell r="L272">
            <v>30081.66</v>
          </cell>
          <cell r="M272">
            <v>15098.42</v>
          </cell>
          <cell r="N272">
            <v>45180.08</v>
          </cell>
          <cell r="O272">
            <v>110488.18</v>
          </cell>
          <cell r="P272">
            <v>0</v>
          </cell>
          <cell r="Q272">
            <v>110488.18</v>
          </cell>
          <cell r="R272">
            <v>250546.66</v>
          </cell>
          <cell r="S272">
            <v>0</v>
          </cell>
          <cell r="T272">
            <v>250546.66</v>
          </cell>
          <cell r="U272">
            <v>0</v>
          </cell>
          <cell r="V272">
            <v>144789.47</v>
          </cell>
          <cell r="W272">
            <v>144789.47</v>
          </cell>
          <cell r="X272">
            <v>361034.83999999997</v>
          </cell>
          <cell r="Y272">
            <v>144789.47</v>
          </cell>
          <cell r="Z272">
            <v>505824.30999999994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1650795.6500000001</v>
          </cell>
          <cell r="P273">
            <v>0</v>
          </cell>
          <cell r="Q273">
            <v>1650795.6500000001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1650795.6500000001</v>
          </cell>
          <cell r="Y273">
            <v>0</v>
          </cell>
          <cell r="Z273">
            <v>1650795.6500000001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7469.19</v>
          </cell>
          <cell r="D282">
            <v>0</v>
          </cell>
          <cell r="E282">
            <v>7469.19</v>
          </cell>
          <cell r="F282">
            <v>17285.07</v>
          </cell>
          <cell r="H282">
            <v>17285.07</v>
          </cell>
          <cell r="J282">
            <v>36031.01</v>
          </cell>
          <cell r="K282">
            <v>36031.01</v>
          </cell>
          <cell r="L282">
            <v>24754.26</v>
          </cell>
          <cell r="M282">
            <v>36031.01</v>
          </cell>
          <cell r="N282">
            <v>60785.270000000004</v>
          </cell>
          <cell r="O282">
            <v>45520</v>
          </cell>
          <cell r="P282">
            <v>0</v>
          </cell>
          <cell r="Q282">
            <v>45520</v>
          </cell>
          <cell r="R282">
            <v>461269.34</v>
          </cell>
          <cell r="S282">
            <v>0</v>
          </cell>
          <cell r="T282">
            <v>461269.34</v>
          </cell>
          <cell r="U282">
            <v>0</v>
          </cell>
          <cell r="V282">
            <v>273524.2</v>
          </cell>
          <cell r="W282">
            <v>273524.2</v>
          </cell>
          <cell r="X282">
            <v>506789.34</v>
          </cell>
          <cell r="Y282">
            <v>273524.2</v>
          </cell>
          <cell r="Z282">
            <v>780313.54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4357.1000000000004</v>
          </cell>
          <cell r="D284">
            <v>0</v>
          </cell>
          <cell r="E284">
            <v>4357.1000000000004</v>
          </cell>
          <cell r="F284">
            <v>23645.15</v>
          </cell>
          <cell r="H284">
            <v>23645.15</v>
          </cell>
          <cell r="K284">
            <v>0</v>
          </cell>
          <cell r="L284">
            <v>28002.25</v>
          </cell>
          <cell r="M284">
            <v>0</v>
          </cell>
          <cell r="N284">
            <v>28002.25</v>
          </cell>
          <cell r="O284">
            <v>47273.369999999995</v>
          </cell>
          <cell r="P284">
            <v>0</v>
          </cell>
          <cell r="Q284">
            <v>47273.369999999995</v>
          </cell>
          <cell r="R284">
            <v>17595.800000000003</v>
          </cell>
          <cell r="S284">
            <v>0</v>
          </cell>
          <cell r="T284">
            <v>17595.800000000003</v>
          </cell>
          <cell r="U284">
            <v>0</v>
          </cell>
          <cell r="V284">
            <v>0</v>
          </cell>
          <cell r="W284">
            <v>0</v>
          </cell>
          <cell r="X284">
            <v>64869.17</v>
          </cell>
          <cell r="Y284">
            <v>0</v>
          </cell>
          <cell r="Z284">
            <v>64869.17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15163870.479999987</v>
          </cell>
          <cell r="D286">
            <v>0</v>
          </cell>
          <cell r="E286">
            <v>15147566.869999988</v>
          </cell>
          <cell r="F286">
            <v>7961003.8800000036</v>
          </cell>
          <cell r="G286">
            <v>0</v>
          </cell>
          <cell r="H286">
            <v>9160669.4300000016</v>
          </cell>
          <cell r="I286">
            <v>0</v>
          </cell>
          <cell r="J286">
            <v>6577435.8399999989</v>
          </cell>
          <cell r="K286">
            <v>6577435.8399999989</v>
          </cell>
          <cell r="L286">
            <v>33188441.299999997</v>
          </cell>
          <cell r="M286">
            <v>6577435.8399999989</v>
          </cell>
          <cell r="N286">
            <v>39765877.140000015</v>
          </cell>
          <cell r="O286">
            <v>11715895.169999978</v>
          </cell>
          <cell r="P286">
            <v>0</v>
          </cell>
          <cell r="Q286">
            <v>11715895.169999978</v>
          </cell>
          <cell r="R286">
            <v>33017018.240000062</v>
          </cell>
          <cell r="S286">
            <v>0</v>
          </cell>
          <cell r="T286">
            <v>33017018.240000062</v>
          </cell>
          <cell r="U286">
            <v>0</v>
          </cell>
          <cell r="V286">
            <v>14330645.180000022</v>
          </cell>
          <cell r="W286">
            <v>14330645.180000022</v>
          </cell>
          <cell r="X286">
            <v>44732913.409999937</v>
          </cell>
          <cell r="Y286">
            <v>14330645.180000022</v>
          </cell>
          <cell r="Z286">
            <v>1.4330726116895676E-7</v>
          </cell>
        </row>
      </sheetData>
      <sheetData sheetId="2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27766.25</v>
          </cell>
        </row>
        <row r="9">
          <cell r="A9" t="str">
            <v>11001-02</v>
          </cell>
          <cell r="B9" t="str">
            <v>Petty Cash</v>
          </cell>
          <cell r="Z9">
            <v>8052.75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1589209.66</v>
          </cell>
        </row>
        <row r="12">
          <cell r="A12" t="str">
            <v>11002-04</v>
          </cell>
          <cell r="B12" t="str">
            <v>Saving A/C - Bay : Bangpoo</v>
          </cell>
          <cell r="Z12">
            <v>12130683.6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1462555.68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-493.74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-19524.41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105398232.7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1346708.24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9125915.5899999999</v>
          </cell>
          <cell r="E34">
            <v>9125915.5899999999</v>
          </cell>
          <cell r="F34">
            <v>4044000.46</v>
          </cell>
          <cell r="G34">
            <v>0</v>
          </cell>
          <cell r="H34">
            <v>4044000.46</v>
          </cell>
          <cell r="K34">
            <v>0</v>
          </cell>
          <cell r="L34">
            <v>13169916.050000001</v>
          </cell>
          <cell r="M34">
            <v>0</v>
          </cell>
          <cell r="N34">
            <v>13169916.050000001</v>
          </cell>
          <cell r="O34">
            <v>9125915.5899999999</v>
          </cell>
          <cell r="P34">
            <v>0</v>
          </cell>
          <cell r="Q34">
            <v>9125915.5899999999</v>
          </cell>
          <cell r="R34">
            <v>4044000.46</v>
          </cell>
          <cell r="S34">
            <v>0</v>
          </cell>
          <cell r="T34">
            <v>4044000.46</v>
          </cell>
          <cell r="V34">
            <v>0</v>
          </cell>
          <cell r="W34">
            <v>0</v>
          </cell>
          <cell r="X34">
            <v>13169916.050000001</v>
          </cell>
          <cell r="Y34">
            <v>0</v>
          </cell>
          <cell r="Z34">
            <v>13169916.050000001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49762</v>
          </cell>
          <cell r="E35">
            <v>49762</v>
          </cell>
          <cell r="F35">
            <v>143166</v>
          </cell>
          <cell r="G35">
            <v>0</v>
          </cell>
          <cell r="H35">
            <v>143166</v>
          </cell>
          <cell r="K35">
            <v>0</v>
          </cell>
          <cell r="L35">
            <v>192928</v>
          </cell>
          <cell r="M35">
            <v>0</v>
          </cell>
          <cell r="N35">
            <v>192928</v>
          </cell>
          <cell r="O35">
            <v>49762</v>
          </cell>
          <cell r="P35">
            <v>0</v>
          </cell>
          <cell r="Q35">
            <v>49762</v>
          </cell>
          <cell r="R35">
            <v>143166</v>
          </cell>
          <cell r="S35">
            <v>0</v>
          </cell>
          <cell r="T35">
            <v>143166</v>
          </cell>
          <cell r="V35">
            <v>0</v>
          </cell>
          <cell r="W35">
            <v>0</v>
          </cell>
          <cell r="X35">
            <v>192928</v>
          </cell>
          <cell r="Y35">
            <v>0</v>
          </cell>
          <cell r="Z35">
            <v>192928</v>
          </cell>
        </row>
        <row r="36">
          <cell r="A36" t="str">
            <v>11009-03</v>
          </cell>
          <cell r="B36" t="str">
            <v>Assembly Materials in Stock</v>
          </cell>
          <cell r="C36">
            <v>1017870.31</v>
          </cell>
          <cell r="E36">
            <v>1017870.31</v>
          </cell>
          <cell r="F36">
            <v>1840765.17</v>
          </cell>
          <cell r="G36">
            <v>0</v>
          </cell>
          <cell r="H36">
            <v>1840765.17</v>
          </cell>
          <cell r="J36">
            <v>559692.69999999995</v>
          </cell>
          <cell r="K36">
            <v>559692.69999999995</v>
          </cell>
          <cell r="L36">
            <v>2858635.48</v>
          </cell>
          <cell r="M36">
            <v>559692.69999999995</v>
          </cell>
          <cell r="N36">
            <v>3418328.1799999997</v>
          </cell>
          <cell r="O36">
            <v>1017870.31</v>
          </cell>
          <cell r="P36">
            <v>0</v>
          </cell>
          <cell r="Q36">
            <v>1017870.31</v>
          </cell>
          <cell r="R36">
            <v>1840765.17</v>
          </cell>
          <cell r="S36">
            <v>0</v>
          </cell>
          <cell r="T36">
            <v>1840765.17</v>
          </cell>
          <cell r="V36">
            <v>559692.69999999995</v>
          </cell>
          <cell r="W36">
            <v>559692.69999999995</v>
          </cell>
          <cell r="X36">
            <v>2858635.48</v>
          </cell>
          <cell r="Y36">
            <v>559692.69999999995</v>
          </cell>
          <cell r="Z36">
            <v>3418328.1799999997</v>
          </cell>
        </row>
        <row r="37">
          <cell r="A37" t="str">
            <v>11009-04</v>
          </cell>
          <cell r="B37" t="str">
            <v>Packing Material in Stock</v>
          </cell>
          <cell r="C37">
            <v>4671</v>
          </cell>
          <cell r="E37">
            <v>4671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4671</v>
          </cell>
          <cell r="M37">
            <v>0</v>
          </cell>
          <cell r="N37">
            <v>4671</v>
          </cell>
          <cell r="O37">
            <v>4671</v>
          </cell>
          <cell r="P37">
            <v>0</v>
          </cell>
          <cell r="Q37">
            <v>4671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4671</v>
          </cell>
          <cell r="Y37">
            <v>0</v>
          </cell>
          <cell r="Z37">
            <v>4671</v>
          </cell>
        </row>
        <row r="38">
          <cell r="A38" t="str">
            <v>11009-05</v>
          </cell>
          <cell r="B38" t="str">
            <v>Factory Supplies In Stock</v>
          </cell>
          <cell r="C38">
            <v>10005</v>
          </cell>
          <cell r="E38">
            <v>10005</v>
          </cell>
          <cell r="F38">
            <v>32243.5</v>
          </cell>
          <cell r="G38">
            <v>0</v>
          </cell>
          <cell r="H38">
            <v>32243.5</v>
          </cell>
          <cell r="K38">
            <v>0</v>
          </cell>
          <cell r="L38">
            <v>42248.5</v>
          </cell>
          <cell r="M38">
            <v>0</v>
          </cell>
          <cell r="N38">
            <v>42248.5</v>
          </cell>
          <cell r="O38">
            <v>10005</v>
          </cell>
          <cell r="P38">
            <v>0</v>
          </cell>
          <cell r="Q38">
            <v>10005</v>
          </cell>
          <cell r="R38">
            <v>32243.5</v>
          </cell>
          <cell r="S38">
            <v>0</v>
          </cell>
          <cell r="T38">
            <v>32243.5</v>
          </cell>
          <cell r="V38">
            <v>0</v>
          </cell>
          <cell r="W38">
            <v>0</v>
          </cell>
          <cell r="X38">
            <v>42248.5</v>
          </cell>
          <cell r="Y38">
            <v>0</v>
          </cell>
          <cell r="Z38">
            <v>42248.5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1834530.93</v>
          </cell>
          <cell r="E39">
            <v>1834530.93</v>
          </cell>
          <cell r="F39">
            <v>1479402.4</v>
          </cell>
          <cell r="G39">
            <v>0</v>
          </cell>
          <cell r="H39">
            <v>1479402.4</v>
          </cell>
          <cell r="J39">
            <v>1483552.71</v>
          </cell>
          <cell r="K39">
            <v>1483552.71</v>
          </cell>
          <cell r="L39">
            <v>3313933.33</v>
          </cell>
          <cell r="M39">
            <v>1483552.71</v>
          </cell>
          <cell r="N39">
            <v>4797486.04</v>
          </cell>
          <cell r="O39">
            <v>1834530.93</v>
          </cell>
          <cell r="P39">
            <v>0</v>
          </cell>
          <cell r="Q39">
            <v>1834530.93</v>
          </cell>
          <cell r="R39">
            <v>1479402.4</v>
          </cell>
          <cell r="S39">
            <v>0</v>
          </cell>
          <cell r="T39">
            <v>1479402.4</v>
          </cell>
          <cell r="V39">
            <v>1483552.71</v>
          </cell>
          <cell r="W39">
            <v>1483552.71</v>
          </cell>
          <cell r="X39">
            <v>3313933.33</v>
          </cell>
          <cell r="Y39">
            <v>1483552.71</v>
          </cell>
          <cell r="Z39">
            <v>4797486.04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4565466.67</v>
          </cell>
          <cell r="E40">
            <v>4565466.67</v>
          </cell>
          <cell r="F40">
            <v>251404.11</v>
          </cell>
          <cell r="G40">
            <v>0</v>
          </cell>
          <cell r="H40">
            <v>251404.11</v>
          </cell>
          <cell r="J40">
            <v>0</v>
          </cell>
          <cell r="K40">
            <v>0</v>
          </cell>
          <cell r="L40">
            <v>4816870.78</v>
          </cell>
          <cell r="M40">
            <v>0</v>
          </cell>
          <cell r="N40">
            <v>4816870.78</v>
          </cell>
          <cell r="O40">
            <v>4565466.67</v>
          </cell>
          <cell r="P40">
            <v>0</v>
          </cell>
          <cell r="Q40">
            <v>4565466.67</v>
          </cell>
          <cell r="R40">
            <v>251404.11</v>
          </cell>
          <cell r="S40">
            <v>0</v>
          </cell>
          <cell r="T40">
            <v>251404.11</v>
          </cell>
          <cell r="V40">
            <v>0</v>
          </cell>
          <cell r="W40">
            <v>0</v>
          </cell>
          <cell r="X40">
            <v>4816870.78</v>
          </cell>
          <cell r="Y40">
            <v>0</v>
          </cell>
          <cell r="Z40">
            <v>4816870.78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212295</v>
          </cell>
        </row>
        <row r="48">
          <cell r="A48" t="str">
            <v>11010-02</v>
          </cell>
          <cell r="B48" t="str">
            <v>Prepaid Expense</v>
          </cell>
          <cell r="Z48">
            <v>399729.09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695191.63</v>
          </cell>
        </row>
        <row r="52">
          <cell r="A52" t="str">
            <v>11010-06</v>
          </cell>
          <cell r="B52" t="str">
            <v>Purchase Vat</v>
          </cell>
          <cell r="Z52">
            <v>2696893.05</v>
          </cell>
        </row>
        <row r="53">
          <cell r="A53" t="str">
            <v>11010-07</v>
          </cell>
          <cell r="B53" t="str">
            <v>Vat in Transit</v>
          </cell>
          <cell r="Z53">
            <v>169648.54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3491209.58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1580163.87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648835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166267814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533385791.20999998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-115937322.3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-496426748.61000001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-6796993.2599999998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-30029863.41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-4297978.1100000003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-14635240.130000001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-8371484.7999999998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-97213094.909999996</v>
          </cell>
        </row>
        <row r="87">
          <cell r="A87" t="str">
            <v>21002-02</v>
          </cell>
          <cell r="B87" t="str">
            <v>Accounts Payable - Export</v>
          </cell>
          <cell r="Z87">
            <v>-1456624.07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-28079286.239999998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-7856250.0899999999</v>
          </cell>
        </row>
        <row r="91">
          <cell r="A91" t="str">
            <v>21003-03</v>
          </cell>
          <cell r="B91" t="str">
            <v>Other Creditors</v>
          </cell>
          <cell r="Z91">
            <v>-18000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-113404.8</v>
          </cell>
        </row>
        <row r="96">
          <cell r="A96" t="str">
            <v>21004-02</v>
          </cell>
          <cell r="B96" t="str">
            <v>W/T Phor Ngor Dor 3</v>
          </cell>
          <cell r="Z96">
            <v>-2787.99</v>
          </cell>
        </row>
        <row r="97">
          <cell r="A97" t="str">
            <v>21004-03</v>
          </cell>
          <cell r="B97" t="str">
            <v>W/T Phor Ngor Dor 1</v>
          </cell>
          <cell r="Z97">
            <v>-664750.27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-453328</v>
          </cell>
        </row>
        <row r="102">
          <cell r="A102" t="str">
            <v>21007-01</v>
          </cell>
          <cell r="B102" t="str">
            <v>Selling Tax</v>
          </cell>
          <cell r="Z102">
            <v>-3345102.41</v>
          </cell>
        </row>
        <row r="103">
          <cell r="A103" t="str">
            <v>21008-01</v>
          </cell>
          <cell r="B103" t="str">
            <v>Accrued Bonus</v>
          </cell>
          <cell r="Z103">
            <v>-9868106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-14944143.279999999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-20523963.27</v>
          </cell>
          <cell r="D115">
            <v>0</v>
          </cell>
          <cell r="E115">
            <v>-20523963.27</v>
          </cell>
          <cell r="F115">
            <v>-8291757.8300000001</v>
          </cell>
          <cell r="G115">
            <v>0</v>
          </cell>
          <cell r="H115">
            <v>-8291757.8300000001</v>
          </cell>
          <cell r="J115">
            <v>-18585977.600000001</v>
          </cell>
          <cell r="K115">
            <v>-18585977.600000001</v>
          </cell>
          <cell r="L115">
            <v>-28815721.100000001</v>
          </cell>
          <cell r="M115">
            <v>-18585977.600000001</v>
          </cell>
          <cell r="N115">
            <v>-47401698.700000003</v>
          </cell>
          <cell r="O115">
            <v>-218627586.21000001</v>
          </cell>
          <cell r="P115">
            <v>0</v>
          </cell>
          <cell r="Q115">
            <v>-218627586.21000001</v>
          </cell>
          <cell r="R115">
            <v>-470652177.79999995</v>
          </cell>
          <cell r="S115">
            <v>0</v>
          </cell>
          <cell r="T115">
            <v>-470652177.79999995</v>
          </cell>
          <cell r="U115">
            <v>0</v>
          </cell>
          <cell r="V115">
            <v>-268471291.85000002</v>
          </cell>
          <cell r="W115">
            <v>-268471291.85000002</v>
          </cell>
          <cell r="X115">
            <v>-689279764.00999999</v>
          </cell>
          <cell r="Y115">
            <v>-268471291.85000002</v>
          </cell>
          <cell r="Z115">
            <v>-957751055.86000001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187300</v>
          </cell>
          <cell r="G119">
            <v>0</v>
          </cell>
          <cell r="H119">
            <v>187300</v>
          </cell>
          <cell r="K119">
            <v>0</v>
          </cell>
          <cell r="L119">
            <v>187300</v>
          </cell>
          <cell r="M119">
            <v>0</v>
          </cell>
          <cell r="N119">
            <v>187300</v>
          </cell>
          <cell r="O119">
            <v>0</v>
          </cell>
          <cell r="P119">
            <v>0</v>
          </cell>
          <cell r="Q119">
            <v>0</v>
          </cell>
          <cell r="R119">
            <v>1783100</v>
          </cell>
          <cell r="S119">
            <v>0</v>
          </cell>
          <cell r="T119">
            <v>1783100</v>
          </cell>
          <cell r="U119">
            <v>0</v>
          </cell>
          <cell r="V119">
            <v>0</v>
          </cell>
          <cell r="W119">
            <v>0</v>
          </cell>
          <cell r="X119">
            <v>1783100</v>
          </cell>
          <cell r="Y119">
            <v>0</v>
          </cell>
          <cell r="Z119">
            <v>1783100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-172732.71</v>
          </cell>
          <cell r="D122">
            <v>0</v>
          </cell>
          <cell r="E122">
            <v>-172732.71</v>
          </cell>
          <cell r="F122">
            <v>-224171.49</v>
          </cell>
          <cell r="G122">
            <v>0</v>
          </cell>
          <cell r="H122">
            <v>-224171.49</v>
          </cell>
          <cell r="K122">
            <v>0</v>
          </cell>
          <cell r="L122">
            <v>-396904.19999999995</v>
          </cell>
          <cell r="M122">
            <v>0</v>
          </cell>
          <cell r="N122">
            <v>-396904.19999999995</v>
          </cell>
          <cell r="O122">
            <v>-1051930.49</v>
          </cell>
          <cell r="P122">
            <v>0</v>
          </cell>
          <cell r="Q122">
            <v>-1051930.49</v>
          </cell>
          <cell r="R122">
            <v>-3260576.2199999997</v>
          </cell>
          <cell r="S122">
            <v>0</v>
          </cell>
          <cell r="T122">
            <v>-3260576.2199999997</v>
          </cell>
          <cell r="U122">
            <v>0</v>
          </cell>
          <cell r="V122">
            <v>0</v>
          </cell>
          <cell r="W122">
            <v>0</v>
          </cell>
          <cell r="X122">
            <v>-4312506.71</v>
          </cell>
          <cell r="Y122">
            <v>0</v>
          </cell>
          <cell r="Z122">
            <v>-4312506.71</v>
          </cell>
        </row>
        <row r="123">
          <cell r="A123" t="str">
            <v>43000-02</v>
          </cell>
          <cell r="B123" t="str">
            <v>Other Income</v>
          </cell>
          <cell r="C123">
            <v>-178890.7</v>
          </cell>
          <cell r="D123">
            <v>0</v>
          </cell>
          <cell r="E123">
            <v>-178890.7</v>
          </cell>
          <cell r="F123">
            <v>-81556.899999999994</v>
          </cell>
          <cell r="G123">
            <v>0</v>
          </cell>
          <cell r="H123">
            <v>-81556.899999999994</v>
          </cell>
          <cell r="J123">
            <v>-26522.92</v>
          </cell>
          <cell r="K123">
            <v>-26522.92</v>
          </cell>
          <cell r="L123">
            <v>-260447.6</v>
          </cell>
          <cell r="M123">
            <v>-26522.92</v>
          </cell>
          <cell r="N123">
            <v>-286970.52</v>
          </cell>
          <cell r="O123">
            <v>-2747152.72</v>
          </cell>
          <cell r="P123">
            <v>0</v>
          </cell>
          <cell r="Q123">
            <v>-2747152.72</v>
          </cell>
          <cell r="R123">
            <v>-6786978.3300000001</v>
          </cell>
          <cell r="S123">
            <v>0</v>
          </cell>
          <cell r="T123">
            <v>-6786978.3300000001</v>
          </cell>
          <cell r="U123">
            <v>0</v>
          </cell>
          <cell r="V123">
            <v>-26522.92</v>
          </cell>
          <cell r="W123">
            <v>-26522.92</v>
          </cell>
          <cell r="X123">
            <v>-9534131.0500000007</v>
          </cell>
          <cell r="Y123">
            <v>-26522.92</v>
          </cell>
          <cell r="Z123">
            <v>-9560653.9700000007</v>
          </cell>
        </row>
        <row r="124">
          <cell r="B124" t="str">
            <v xml:space="preserve"> Other Income -Mould</v>
          </cell>
          <cell r="C124">
            <v>-62308</v>
          </cell>
          <cell r="D124">
            <v>0</v>
          </cell>
          <cell r="E124">
            <v>-62308</v>
          </cell>
          <cell r="F124">
            <v>-24500</v>
          </cell>
          <cell r="H124">
            <v>-24500</v>
          </cell>
          <cell r="L124">
            <v>-86808</v>
          </cell>
          <cell r="M124">
            <v>0</v>
          </cell>
          <cell r="N124">
            <v>-86808</v>
          </cell>
          <cell r="O124">
            <v>-2232228</v>
          </cell>
          <cell r="P124">
            <v>0</v>
          </cell>
          <cell r="Q124">
            <v>-2232228</v>
          </cell>
          <cell r="R124">
            <v>-429500.73</v>
          </cell>
          <cell r="S124">
            <v>0</v>
          </cell>
          <cell r="T124">
            <v>-429500.73</v>
          </cell>
          <cell r="U124">
            <v>0</v>
          </cell>
          <cell r="V124">
            <v>0</v>
          </cell>
          <cell r="W124">
            <v>0</v>
          </cell>
          <cell r="X124">
            <v>-2661728.73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-116582.7</v>
          </cell>
          <cell r="D125">
            <v>0</v>
          </cell>
          <cell r="E125">
            <v>-116582.7</v>
          </cell>
          <cell r="F125">
            <v>-57056.9</v>
          </cell>
          <cell r="H125">
            <v>-57056.9</v>
          </cell>
          <cell r="J125">
            <v>-26522.92</v>
          </cell>
          <cell r="L125">
            <v>-173639.6</v>
          </cell>
          <cell r="M125">
            <v>-26522.92</v>
          </cell>
          <cell r="N125">
            <v>-200162.52000000002</v>
          </cell>
          <cell r="O125">
            <v>-514924.72000000003</v>
          </cell>
          <cell r="P125">
            <v>0</v>
          </cell>
          <cell r="Q125">
            <v>-514924.72000000003</v>
          </cell>
          <cell r="R125">
            <v>-6357477.6000000006</v>
          </cell>
          <cell r="S125">
            <v>0</v>
          </cell>
          <cell r="T125">
            <v>-6357477.6000000006</v>
          </cell>
          <cell r="U125">
            <v>0</v>
          </cell>
          <cell r="V125">
            <v>-26522.92</v>
          </cell>
          <cell r="W125">
            <v>-26522.92</v>
          </cell>
          <cell r="X125">
            <v>-6872402.3200000003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-899047.16</v>
          </cell>
          <cell r="J128">
            <v>899047.16</v>
          </cell>
          <cell r="K128">
            <v>899047.16</v>
          </cell>
          <cell r="L128">
            <v>-899047.16</v>
          </cell>
          <cell r="M128">
            <v>899047.16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-15237213.549999999</v>
          </cell>
          <cell r="S128">
            <v>0</v>
          </cell>
          <cell r="T128">
            <v>-15237213.549999999</v>
          </cell>
          <cell r="U128">
            <v>0</v>
          </cell>
          <cell r="V128">
            <v>15237213.549999999</v>
          </cell>
          <cell r="W128">
            <v>15237213.549999999</v>
          </cell>
          <cell r="X128">
            <v>-15237213.549999999</v>
          </cell>
          <cell r="Y128">
            <v>15237213.549999999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6850867.6100000003</v>
          </cell>
          <cell r="D132">
            <v>0</v>
          </cell>
          <cell r="E132">
            <v>6850867.6100000003</v>
          </cell>
          <cell r="F132">
            <v>3726135.61</v>
          </cell>
          <cell r="G132">
            <v>0</v>
          </cell>
          <cell r="H132">
            <v>3726135.61</v>
          </cell>
          <cell r="K132">
            <v>0</v>
          </cell>
          <cell r="L132">
            <v>10577003.220000001</v>
          </cell>
          <cell r="M132">
            <v>0</v>
          </cell>
          <cell r="N132">
            <v>10577003.220000001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49880</v>
          </cell>
          <cell r="D133">
            <v>0</v>
          </cell>
          <cell r="E133">
            <v>49880</v>
          </cell>
          <cell r="F133">
            <v>139495</v>
          </cell>
          <cell r="G133">
            <v>0</v>
          </cell>
          <cell r="H133">
            <v>139495</v>
          </cell>
          <cell r="K133">
            <v>0</v>
          </cell>
          <cell r="L133">
            <v>189375</v>
          </cell>
          <cell r="M133">
            <v>0</v>
          </cell>
          <cell r="N133">
            <v>189375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1012484.75</v>
          </cell>
          <cell r="D134">
            <v>0</v>
          </cell>
          <cell r="E134">
            <v>1012484.75</v>
          </cell>
          <cell r="F134">
            <v>1068240.27</v>
          </cell>
          <cell r="G134">
            <v>0</v>
          </cell>
          <cell r="H134">
            <v>1068240.27</v>
          </cell>
          <cell r="J134">
            <v>609240.43999999994</v>
          </cell>
          <cell r="K134">
            <v>609240.43999999994</v>
          </cell>
          <cell r="L134">
            <v>2080725.02</v>
          </cell>
          <cell r="M134">
            <v>609240.43999999994</v>
          </cell>
          <cell r="N134">
            <v>2689965.46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4316</v>
          </cell>
          <cell r="D135">
            <v>0</v>
          </cell>
          <cell r="E135">
            <v>4316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4316</v>
          </cell>
          <cell r="M135">
            <v>0</v>
          </cell>
          <cell r="N135">
            <v>4316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3150329</v>
          </cell>
          <cell r="D136">
            <v>0</v>
          </cell>
          <cell r="E136">
            <v>3150329</v>
          </cell>
          <cell r="F136">
            <v>1318117.1399999999</v>
          </cell>
          <cell r="G136">
            <v>0</v>
          </cell>
          <cell r="H136">
            <v>1318117.1399999999</v>
          </cell>
          <cell r="J136">
            <v>1871323.39</v>
          </cell>
          <cell r="K136">
            <v>1871323.39</v>
          </cell>
          <cell r="L136">
            <v>4468446.1399999997</v>
          </cell>
          <cell r="M136">
            <v>1871323.39</v>
          </cell>
          <cell r="N136">
            <v>6339769.5299999993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5553539.7800000003</v>
          </cell>
          <cell r="E137">
            <v>5553539.7800000003</v>
          </cell>
          <cell r="F137">
            <v>41581.019999999997</v>
          </cell>
          <cell r="G137">
            <v>0</v>
          </cell>
          <cell r="H137">
            <v>41581.019999999997</v>
          </cell>
          <cell r="J137">
            <v>950.48</v>
          </cell>
          <cell r="K137">
            <v>950.48</v>
          </cell>
          <cell r="L137">
            <v>5595120.7999999998</v>
          </cell>
          <cell r="M137">
            <v>950.48</v>
          </cell>
          <cell r="N137">
            <v>5596071.2800000003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-9125915.5899999999</v>
          </cell>
          <cell r="D139">
            <v>0</v>
          </cell>
          <cell r="E139">
            <v>-9125915.5899999999</v>
          </cell>
          <cell r="F139">
            <v>-4044000.46</v>
          </cell>
          <cell r="H139">
            <v>-4044000.46</v>
          </cell>
          <cell r="J139">
            <v>0</v>
          </cell>
          <cell r="K139">
            <v>0</v>
          </cell>
          <cell r="L139">
            <v>-13169916.050000001</v>
          </cell>
          <cell r="M139">
            <v>0</v>
          </cell>
          <cell r="N139">
            <v>-13169916.050000001</v>
          </cell>
          <cell r="O139">
            <v>-9125915.5899999999</v>
          </cell>
          <cell r="P139">
            <v>0</v>
          </cell>
          <cell r="Q139">
            <v>-9125915.5899999999</v>
          </cell>
          <cell r="R139">
            <v>-4044000.46</v>
          </cell>
          <cell r="S139">
            <v>0</v>
          </cell>
          <cell r="T139">
            <v>-4044000.46</v>
          </cell>
          <cell r="U139">
            <v>0</v>
          </cell>
          <cell r="V139">
            <v>0</v>
          </cell>
          <cell r="W139">
            <v>0</v>
          </cell>
          <cell r="X139">
            <v>-13169916.050000001</v>
          </cell>
          <cell r="Y139">
            <v>0</v>
          </cell>
          <cell r="Z139">
            <v>-13169916.050000001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-49762</v>
          </cell>
          <cell r="D140">
            <v>0</v>
          </cell>
          <cell r="E140">
            <v>-49762</v>
          </cell>
          <cell r="F140">
            <v>-143166</v>
          </cell>
          <cell r="H140">
            <v>-143166</v>
          </cell>
          <cell r="J140">
            <v>0</v>
          </cell>
          <cell r="K140">
            <v>0</v>
          </cell>
          <cell r="L140">
            <v>-192928</v>
          </cell>
          <cell r="M140">
            <v>0</v>
          </cell>
          <cell r="N140">
            <v>-192928</v>
          </cell>
          <cell r="O140">
            <v>-49762</v>
          </cell>
          <cell r="P140">
            <v>0</v>
          </cell>
          <cell r="Q140">
            <v>-49762</v>
          </cell>
          <cell r="R140">
            <v>-143166</v>
          </cell>
          <cell r="S140">
            <v>0</v>
          </cell>
          <cell r="T140">
            <v>-143166</v>
          </cell>
          <cell r="U140">
            <v>0</v>
          </cell>
          <cell r="V140">
            <v>0</v>
          </cell>
          <cell r="W140">
            <v>0</v>
          </cell>
          <cell r="X140">
            <v>-192928</v>
          </cell>
          <cell r="Y140">
            <v>0</v>
          </cell>
          <cell r="Z140">
            <v>-192928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-1017870.31</v>
          </cell>
          <cell r="D141">
            <v>0</v>
          </cell>
          <cell r="E141">
            <v>-1017870.31</v>
          </cell>
          <cell r="F141">
            <v>-1840765.17</v>
          </cell>
          <cell r="H141">
            <v>-1840765.17</v>
          </cell>
          <cell r="J141">
            <v>-559692.69999999995</v>
          </cell>
          <cell r="K141">
            <v>-559692.69999999995</v>
          </cell>
          <cell r="L141">
            <v>-2858635.48</v>
          </cell>
          <cell r="M141">
            <v>-559692.69999999995</v>
          </cell>
          <cell r="N141">
            <v>-3418328.1799999997</v>
          </cell>
          <cell r="O141">
            <v>-1017870.31</v>
          </cell>
          <cell r="P141">
            <v>0</v>
          </cell>
          <cell r="Q141">
            <v>-1017870.31</v>
          </cell>
          <cell r="R141">
            <v>-1840765.17</v>
          </cell>
          <cell r="S141">
            <v>0</v>
          </cell>
          <cell r="T141">
            <v>-1840765.17</v>
          </cell>
          <cell r="U141">
            <v>0</v>
          </cell>
          <cell r="V141">
            <v>-559692.69999999995</v>
          </cell>
          <cell r="W141">
            <v>-559692.69999999995</v>
          </cell>
          <cell r="X141">
            <v>-2858635.48</v>
          </cell>
          <cell r="Y141">
            <v>-559692.69999999995</v>
          </cell>
          <cell r="Z141">
            <v>-3418328.1799999997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-4671</v>
          </cell>
          <cell r="D142">
            <v>0</v>
          </cell>
          <cell r="E142">
            <v>-4671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-4671</v>
          </cell>
          <cell r="M142">
            <v>0</v>
          </cell>
          <cell r="N142">
            <v>-4671</v>
          </cell>
          <cell r="O142">
            <v>-4671</v>
          </cell>
          <cell r="P142">
            <v>0</v>
          </cell>
          <cell r="Q142">
            <v>-4671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-4671</v>
          </cell>
          <cell r="Y142">
            <v>0</v>
          </cell>
          <cell r="Z142">
            <v>-4671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-1834530.93</v>
          </cell>
          <cell r="D143">
            <v>0</v>
          </cell>
          <cell r="E143">
            <v>-1834530.93</v>
          </cell>
          <cell r="F143">
            <v>-1479402.4</v>
          </cell>
          <cell r="H143">
            <v>-1479402.4</v>
          </cell>
          <cell r="J143">
            <v>-1483552.71</v>
          </cell>
          <cell r="K143">
            <v>-1483552.71</v>
          </cell>
          <cell r="M143">
            <v>-1483552.71</v>
          </cell>
          <cell r="N143">
            <v>-1483552.71</v>
          </cell>
          <cell r="O143">
            <v>-1834530.93</v>
          </cell>
          <cell r="P143">
            <v>0</v>
          </cell>
          <cell r="Q143">
            <v>-1834530.93</v>
          </cell>
          <cell r="R143">
            <v>-1479402.4</v>
          </cell>
          <cell r="S143">
            <v>0</v>
          </cell>
          <cell r="T143">
            <v>-1479402.4</v>
          </cell>
          <cell r="U143">
            <v>0</v>
          </cell>
          <cell r="V143">
            <v>-1483552.71</v>
          </cell>
          <cell r="W143">
            <v>-1483552.71</v>
          </cell>
          <cell r="X143">
            <v>-3313933.33</v>
          </cell>
          <cell r="Y143">
            <v>-1483552.71</v>
          </cell>
          <cell r="Z143">
            <v>-4797486.04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-4565466.67</v>
          </cell>
          <cell r="D144">
            <v>0</v>
          </cell>
          <cell r="E144">
            <v>-4565466.67</v>
          </cell>
          <cell r="F144">
            <v>-251404.11</v>
          </cell>
          <cell r="H144">
            <v>-251404.11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-4565466.67</v>
          </cell>
          <cell r="P144">
            <v>0</v>
          </cell>
          <cell r="Q144">
            <v>-4565466.67</v>
          </cell>
          <cell r="R144">
            <v>-251404.11</v>
          </cell>
          <cell r="S144">
            <v>0</v>
          </cell>
          <cell r="T144">
            <v>-251404.11</v>
          </cell>
          <cell r="U144">
            <v>0</v>
          </cell>
          <cell r="V144">
            <v>0</v>
          </cell>
          <cell r="W144">
            <v>0</v>
          </cell>
          <cell r="X144">
            <v>-4816870.78</v>
          </cell>
          <cell r="Y144">
            <v>0</v>
          </cell>
          <cell r="Z144">
            <v>-4816870.78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8779807.4499999993</v>
          </cell>
          <cell r="D146">
            <v>0</v>
          </cell>
          <cell r="E146">
            <v>8779807.4499999993</v>
          </cell>
          <cell r="F146">
            <v>2109628.9500000002</v>
          </cell>
          <cell r="H146">
            <v>2109628.9500000002</v>
          </cell>
          <cell r="K146">
            <v>0</v>
          </cell>
          <cell r="L146">
            <v>10889436.399999999</v>
          </cell>
          <cell r="M146">
            <v>0</v>
          </cell>
          <cell r="N146">
            <v>10889436.399999999</v>
          </cell>
          <cell r="O146">
            <v>99003584.680000022</v>
          </cell>
          <cell r="P146">
            <v>0</v>
          </cell>
          <cell r="Q146">
            <v>99003584.680000022</v>
          </cell>
          <cell r="R146">
            <v>47850274.520000003</v>
          </cell>
          <cell r="S146">
            <v>0</v>
          </cell>
          <cell r="T146">
            <v>47850274.520000003</v>
          </cell>
          <cell r="U146">
            <v>0</v>
          </cell>
          <cell r="V146">
            <v>0</v>
          </cell>
          <cell r="W146">
            <v>0</v>
          </cell>
          <cell r="X146">
            <v>146853859.20000002</v>
          </cell>
          <cell r="Y146">
            <v>0</v>
          </cell>
          <cell r="Z146">
            <v>146853859.20000002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61909</v>
          </cell>
          <cell r="H147">
            <v>61909</v>
          </cell>
          <cell r="K147">
            <v>0</v>
          </cell>
          <cell r="L147">
            <v>61909</v>
          </cell>
          <cell r="M147">
            <v>0</v>
          </cell>
          <cell r="N147">
            <v>61909</v>
          </cell>
          <cell r="O147">
            <v>106986</v>
          </cell>
          <cell r="P147">
            <v>0</v>
          </cell>
          <cell r="Q147">
            <v>106986</v>
          </cell>
          <cell r="R147">
            <v>333534</v>
          </cell>
          <cell r="S147">
            <v>0</v>
          </cell>
          <cell r="T147">
            <v>333534</v>
          </cell>
          <cell r="U147">
            <v>0</v>
          </cell>
          <cell r="V147">
            <v>0</v>
          </cell>
          <cell r="W147">
            <v>0</v>
          </cell>
          <cell r="X147">
            <v>440520</v>
          </cell>
          <cell r="Y147">
            <v>0</v>
          </cell>
          <cell r="Z147">
            <v>440520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3505914.25</v>
          </cell>
          <cell r="D148">
            <v>0</v>
          </cell>
          <cell r="E148">
            <v>3505914.25</v>
          </cell>
          <cell r="F148">
            <v>5979723.2800000003</v>
          </cell>
          <cell r="H148">
            <v>5979723.2800000003</v>
          </cell>
          <cell r="J148">
            <v>14474962.6</v>
          </cell>
          <cell r="K148">
            <v>14474962.6</v>
          </cell>
          <cell r="L148">
            <v>9485637.5300000012</v>
          </cell>
          <cell r="M148">
            <v>14474962.6</v>
          </cell>
          <cell r="N148">
            <v>23960600.130000003</v>
          </cell>
          <cell r="O148">
            <v>39520416.710000001</v>
          </cell>
          <cell r="P148">
            <v>0</v>
          </cell>
          <cell r="Q148">
            <v>39520416.710000001</v>
          </cell>
          <cell r="R148">
            <v>367069190.01999998</v>
          </cell>
          <cell r="S148">
            <v>0</v>
          </cell>
          <cell r="T148">
            <v>367069190.01999998</v>
          </cell>
          <cell r="U148">
            <v>0</v>
          </cell>
          <cell r="V148">
            <v>212369207.22999999</v>
          </cell>
          <cell r="W148">
            <v>212369207.22999999</v>
          </cell>
          <cell r="X148">
            <v>406589606.72999996</v>
          </cell>
          <cell r="Y148">
            <v>212369207.22999999</v>
          </cell>
          <cell r="Z148">
            <v>618958813.95999992</v>
          </cell>
        </row>
        <row r="149">
          <cell r="B149" t="str">
            <v>Purchase : Packing (goods)</v>
          </cell>
          <cell r="C149">
            <v>42100</v>
          </cell>
          <cell r="D149">
            <v>0</v>
          </cell>
          <cell r="E149">
            <v>42100</v>
          </cell>
          <cell r="F149">
            <v>0</v>
          </cell>
          <cell r="H149">
            <v>0</v>
          </cell>
          <cell r="K149">
            <v>0</v>
          </cell>
          <cell r="L149">
            <v>42100</v>
          </cell>
          <cell r="M149">
            <v>0</v>
          </cell>
          <cell r="N149">
            <v>42100</v>
          </cell>
          <cell r="O149">
            <v>704145.42</v>
          </cell>
          <cell r="P149">
            <v>0</v>
          </cell>
          <cell r="Q149">
            <v>704145.42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107730.11</v>
          </cell>
          <cell r="D150">
            <v>0</v>
          </cell>
          <cell r="E150">
            <v>107730.11</v>
          </cell>
          <cell r="F150">
            <v>43387.8</v>
          </cell>
          <cell r="H150">
            <v>43387.8</v>
          </cell>
          <cell r="J150">
            <v>96708.42</v>
          </cell>
          <cell r="K150">
            <v>96708.42</v>
          </cell>
          <cell r="L150">
            <v>151117.91</v>
          </cell>
          <cell r="M150">
            <v>96708.42</v>
          </cell>
          <cell r="N150">
            <v>247826.33000000002</v>
          </cell>
          <cell r="O150">
            <v>784506.72</v>
          </cell>
          <cell r="P150">
            <v>0</v>
          </cell>
          <cell r="Q150">
            <v>784506.72</v>
          </cell>
          <cell r="R150">
            <v>1427094.76</v>
          </cell>
          <cell r="S150">
            <v>0</v>
          </cell>
          <cell r="T150">
            <v>1427094.76</v>
          </cell>
          <cell r="U150">
            <v>0</v>
          </cell>
          <cell r="V150">
            <v>875795.32000000007</v>
          </cell>
          <cell r="W150">
            <v>875795.32000000007</v>
          </cell>
          <cell r="Y150">
            <v>875795.32000000007</v>
          </cell>
        </row>
        <row r="151">
          <cell r="A151" t="str">
            <v>51004-04</v>
          </cell>
          <cell r="B151" t="str">
            <v>Purchase : Packing</v>
          </cell>
          <cell r="C151">
            <v>149830.10999999999</v>
          </cell>
          <cell r="D151">
            <v>0</v>
          </cell>
          <cell r="E151">
            <v>149830.10999999999</v>
          </cell>
          <cell r="F151">
            <v>43387.8</v>
          </cell>
          <cell r="H151">
            <v>43387.8</v>
          </cell>
          <cell r="J151">
            <v>96708.42</v>
          </cell>
          <cell r="K151">
            <v>96708.42</v>
          </cell>
          <cell r="L151">
            <v>193217.90999999997</v>
          </cell>
          <cell r="M151">
            <v>96708.42</v>
          </cell>
          <cell r="N151">
            <v>289926.32999999996</v>
          </cell>
          <cell r="O151">
            <v>1488652.1400000001</v>
          </cell>
          <cell r="P151">
            <v>0</v>
          </cell>
          <cell r="Q151">
            <v>1488652.1400000001</v>
          </cell>
          <cell r="R151">
            <v>1427094.76</v>
          </cell>
          <cell r="S151">
            <v>0</v>
          </cell>
          <cell r="T151">
            <v>1427094.76</v>
          </cell>
          <cell r="U151">
            <v>0</v>
          </cell>
          <cell r="V151">
            <v>875795.32000000007</v>
          </cell>
          <cell r="W151">
            <v>875795.32000000007</v>
          </cell>
          <cell r="X151">
            <v>2915746.9000000004</v>
          </cell>
          <cell r="Y151">
            <v>875795.32000000007</v>
          </cell>
          <cell r="Z151">
            <v>3791542.2200000007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1693755.64</v>
          </cell>
          <cell r="D156">
            <v>0</v>
          </cell>
          <cell r="E156">
            <v>1693755.64</v>
          </cell>
          <cell r="F156">
            <v>779767.69</v>
          </cell>
          <cell r="H156">
            <v>779767.69</v>
          </cell>
          <cell r="J156">
            <v>1594086.24</v>
          </cell>
          <cell r="K156">
            <v>1594086.24</v>
          </cell>
          <cell r="L156">
            <v>2473523.33</v>
          </cell>
          <cell r="M156">
            <v>1594086.24</v>
          </cell>
          <cell r="N156">
            <v>4067609.5700000003</v>
          </cell>
          <cell r="O156">
            <v>17110442.309999999</v>
          </cell>
          <cell r="P156">
            <v>0</v>
          </cell>
          <cell r="Q156">
            <v>17110442.309999999</v>
          </cell>
          <cell r="R156">
            <v>22664444.149999999</v>
          </cell>
          <cell r="S156">
            <v>0</v>
          </cell>
          <cell r="T156">
            <v>22664444.149999999</v>
          </cell>
          <cell r="U156">
            <v>0</v>
          </cell>
          <cell r="V156">
            <v>15061042.91</v>
          </cell>
          <cell r="W156">
            <v>15061042.91</v>
          </cell>
          <cell r="X156">
            <v>39774886.459999993</v>
          </cell>
          <cell r="Y156">
            <v>15061042.91</v>
          </cell>
          <cell r="Z156">
            <v>54835929.36999999</v>
          </cell>
        </row>
        <row r="157">
          <cell r="A157" t="str">
            <v>52001-02</v>
          </cell>
          <cell r="B157" t="str">
            <v>Wages - Factory</v>
          </cell>
          <cell r="C157">
            <v>202731.57</v>
          </cell>
          <cell r="D157">
            <v>0</v>
          </cell>
          <cell r="E157">
            <v>202731.57</v>
          </cell>
          <cell r="F157">
            <v>109535.75</v>
          </cell>
          <cell r="H157">
            <v>109535.75</v>
          </cell>
          <cell r="J157">
            <v>223924.93</v>
          </cell>
          <cell r="K157">
            <v>223924.93</v>
          </cell>
          <cell r="L157">
            <v>312267.32</v>
          </cell>
          <cell r="M157">
            <v>223924.93</v>
          </cell>
          <cell r="N157">
            <v>536192.25</v>
          </cell>
          <cell r="O157">
            <v>1965794.4300000002</v>
          </cell>
          <cell r="P157">
            <v>0</v>
          </cell>
          <cell r="Q157">
            <v>1965794.4300000002</v>
          </cell>
          <cell r="R157">
            <v>3889547.77</v>
          </cell>
          <cell r="S157">
            <v>0</v>
          </cell>
          <cell r="T157">
            <v>3889547.77</v>
          </cell>
          <cell r="U157">
            <v>0</v>
          </cell>
          <cell r="V157">
            <v>2500446.5900000003</v>
          </cell>
          <cell r="W157">
            <v>2500446.5900000003</v>
          </cell>
          <cell r="X157">
            <v>5855342.2000000002</v>
          </cell>
          <cell r="Y157">
            <v>2500446.5900000003</v>
          </cell>
          <cell r="Z157">
            <v>8355788.790000001</v>
          </cell>
        </row>
        <row r="158">
          <cell r="A158" t="str">
            <v>52001-03</v>
          </cell>
          <cell r="B158" t="str">
            <v>Bonus - Factory</v>
          </cell>
          <cell r="C158">
            <v>184007</v>
          </cell>
          <cell r="D158">
            <v>0</v>
          </cell>
          <cell r="E158">
            <v>184007</v>
          </cell>
          <cell r="F158">
            <v>87179.38</v>
          </cell>
          <cell r="H158">
            <v>87179.38</v>
          </cell>
          <cell r="J158">
            <v>178221.62</v>
          </cell>
          <cell r="K158">
            <v>178221.62</v>
          </cell>
          <cell r="L158">
            <v>271186.38</v>
          </cell>
          <cell r="M158">
            <v>178221.62</v>
          </cell>
          <cell r="N158">
            <v>449408</v>
          </cell>
          <cell r="O158">
            <v>1866332</v>
          </cell>
          <cell r="P158">
            <v>0</v>
          </cell>
          <cell r="Q158">
            <v>1866332</v>
          </cell>
          <cell r="R158">
            <v>2594407.94</v>
          </cell>
          <cell r="S158">
            <v>0</v>
          </cell>
          <cell r="T158">
            <v>2594407.94</v>
          </cell>
          <cell r="U158">
            <v>0</v>
          </cell>
          <cell r="V158">
            <v>1719228.06</v>
          </cell>
          <cell r="W158">
            <v>1719228.06</v>
          </cell>
          <cell r="X158">
            <v>4460739.9399999995</v>
          </cell>
          <cell r="Y158">
            <v>1719228.06</v>
          </cell>
          <cell r="Z158">
            <v>6179968</v>
          </cell>
        </row>
        <row r="159">
          <cell r="A159" t="str">
            <v>52001-04</v>
          </cell>
          <cell r="B159" t="str">
            <v>Overtime - Factory</v>
          </cell>
          <cell r="C159">
            <v>489149.05</v>
          </cell>
          <cell r="D159">
            <v>0</v>
          </cell>
          <cell r="E159">
            <v>489149.05</v>
          </cell>
          <cell r="F159">
            <v>188844.11</v>
          </cell>
          <cell r="H159">
            <v>188844.11</v>
          </cell>
          <cell r="J159">
            <v>386055.75</v>
          </cell>
          <cell r="K159">
            <v>386055.75</v>
          </cell>
          <cell r="L159">
            <v>677993.15999999992</v>
          </cell>
          <cell r="M159">
            <v>386055.75</v>
          </cell>
          <cell r="N159">
            <v>1064048.9099999999</v>
          </cell>
          <cell r="O159">
            <v>4794908.28</v>
          </cell>
          <cell r="P159">
            <v>0</v>
          </cell>
          <cell r="Q159">
            <v>4794908.28</v>
          </cell>
          <cell r="R159">
            <v>4803173.46</v>
          </cell>
          <cell r="S159">
            <v>0</v>
          </cell>
          <cell r="T159">
            <v>4803173.46</v>
          </cell>
          <cell r="U159">
            <v>0</v>
          </cell>
          <cell r="V159">
            <v>3200038.33</v>
          </cell>
          <cell r="W159">
            <v>3200038.33</v>
          </cell>
          <cell r="X159">
            <v>9598081.7400000002</v>
          </cell>
          <cell r="Y159">
            <v>3200038.33</v>
          </cell>
          <cell r="Z159">
            <v>12798120.07</v>
          </cell>
        </row>
        <row r="160">
          <cell r="A160" t="str">
            <v>52001-05</v>
          </cell>
          <cell r="B160" t="str">
            <v>Allowance - Factory</v>
          </cell>
          <cell r="C160">
            <v>305875.18</v>
          </cell>
          <cell r="D160">
            <v>0</v>
          </cell>
          <cell r="E160">
            <v>305875.18</v>
          </cell>
          <cell r="F160">
            <v>151876.69</v>
          </cell>
          <cell r="H160">
            <v>151876.69</v>
          </cell>
          <cell r="J160">
            <v>310482.90999999997</v>
          </cell>
          <cell r="K160">
            <v>310482.90999999997</v>
          </cell>
          <cell r="L160">
            <v>457751.87</v>
          </cell>
          <cell r="M160">
            <v>310482.90999999997</v>
          </cell>
          <cell r="N160">
            <v>768234.78</v>
          </cell>
          <cell r="O160">
            <v>2978505.22</v>
          </cell>
          <cell r="P160">
            <v>0</v>
          </cell>
          <cell r="Q160">
            <v>2978505.22</v>
          </cell>
          <cell r="R160">
            <v>3810073.98</v>
          </cell>
          <cell r="S160">
            <v>0</v>
          </cell>
          <cell r="T160">
            <v>3810073.98</v>
          </cell>
          <cell r="U160">
            <v>0</v>
          </cell>
          <cell r="V160">
            <v>2586658.2000000002</v>
          </cell>
          <cell r="W160">
            <v>2586658.2000000002</v>
          </cell>
          <cell r="X160">
            <v>6788579.2000000002</v>
          </cell>
          <cell r="Y160">
            <v>2586658.2000000002</v>
          </cell>
          <cell r="Z160">
            <v>9375237.4000000004</v>
          </cell>
        </row>
        <row r="161">
          <cell r="A161" t="str">
            <v>52001-06</v>
          </cell>
          <cell r="B161" t="str">
            <v>Welfare - Factory</v>
          </cell>
          <cell r="C161">
            <v>493422.85000000003</v>
          </cell>
          <cell r="D161">
            <v>0</v>
          </cell>
          <cell r="E161">
            <v>493422.85000000003</v>
          </cell>
          <cell r="F161">
            <v>238399.66</v>
          </cell>
          <cell r="H161">
            <v>238399.66</v>
          </cell>
          <cell r="J161">
            <v>487362.62</v>
          </cell>
          <cell r="K161">
            <v>487362.62</v>
          </cell>
          <cell r="L161">
            <v>731822.51</v>
          </cell>
          <cell r="M161">
            <v>487362.62</v>
          </cell>
          <cell r="N161">
            <v>1219185.1299999999</v>
          </cell>
          <cell r="O161">
            <v>5734935.3499999996</v>
          </cell>
          <cell r="P161">
            <v>0</v>
          </cell>
          <cell r="Q161">
            <v>5734935.3499999996</v>
          </cell>
          <cell r="R161">
            <v>5999308.5099999998</v>
          </cell>
          <cell r="S161">
            <v>0</v>
          </cell>
          <cell r="T161">
            <v>5999308.5099999998</v>
          </cell>
          <cell r="U161">
            <v>0</v>
          </cell>
          <cell r="V161">
            <v>4083621.67</v>
          </cell>
          <cell r="W161">
            <v>4083621.67</v>
          </cell>
          <cell r="X161">
            <v>11734243.859999999</v>
          </cell>
          <cell r="Y161">
            <v>4083621.67</v>
          </cell>
          <cell r="Z161">
            <v>15817865.529999999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37006.449999999997</v>
          </cell>
          <cell r="D162">
            <v>0</v>
          </cell>
          <cell r="E162">
            <v>37006.449999999997</v>
          </cell>
          <cell r="F162">
            <v>18199.2</v>
          </cell>
          <cell r="H162">
            <v>18199.2</v>
          </cell>
          <cell r="J162">
            <v>37204.78</v>
          </cell>
          <cell r="K162">
            <v>37204.78</v>
          </cell>
          <cell r="L162">
            <v>55205.649999999994</v>
          </cell>
          <cell r="M162">
            <v>37204.78</v>
          </cell>
          <cell r="N162">
            <v>92410.43</v>
          </cell>
          <cell r="O162">
            <v>420776.51</v>
          </cell>
          <cell r="P162">
            <v>0</v>
          </cell>
          <cell r="Q162">
            <v>420776.51</v>
          </cell>
          <cell r="R162">
            <v>491794.37</v>
          </cell>
          <cell r="S162">
            <v>0</v>
          </cell>
          <cell r="T162">
            <v>491794.37</v>
          </cell>
          <cell r="U162">
            <v>0</v>
          </cell>
          <cell r="V162">
            <v>330893.37</v>
          </cell>
          <cell r="W162">
            <v>330893.37</v>
          </cell>
          <cell r="X162">
            <v>912570.88</v>
          </cell>
          <cell r="Y162">
            <v>330893.37</v>
          </cell>
          <cell r="Z162">
            <v>1243464.25</v>
          </cell>
        </row>
        <row r="163">
          <cell r="A163" t="str">
            <v>52001-08</v>
          </cell>
          <cell r="B163" t="str">
            <v>Medical Expense - Factory</v>
          </cell>
          <cell r="C163">
            <v>1508.96</v>
          </cell>
          <cell r="D163">
            <v>0</v>
          </cell>
          <cell r="E163">
            <v>1508.96</v>
          </cell>
          <cell r="F163">
            <v>1574.43</v>
          </cell>
          <cell r="H163">
            <v>1574.43</v>
          </cell>
          <cell r="J163">
            <v>3218.61</v>
          </cell>
          <cell r="K163">
            <v>3218.61</v>
          </cell>
          <cell r="L163">
            <v>3083.3900000000003</v>
          </cell>
          <cell r="M163">
            <v>3218.61</v>
          </cell>
          <cell r="N163">
            <v>6302</v>
          </cell>
          <cell r="O163">
            <v>102422.47</v>
          </cell>
          <cell r="P163">
            <v>0</v>
          </cell>
          <cell r="Q163">
            <v>102422.47</v>
          </cell>
          <cell r="R163">
            <v>84798.76999999999</v>
          </cell>
          <cell r="S163">
            <v>0</v>
          </cell>
          <cell r="T163">
            <v>84798.76999999999</v>
          </cell>
          <cell r="U163">
            <v>0</v>
          </cell>
          <cell r="V163">
            <v>54970.559999999998</v>
          </cell>
          <cell r="W163">
            <v>54970.559999999998</v>
          </cell>
          <cell r="X163">
            <v>187221.24</v>
          </cell>
          <cell r="Y163">
            <v>54970.559999999998</v>
          </cell>
          <cell r="Z163">
            <v>242191.8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701391.62</v>
          </cell>
          <cell r="D165">
            <v>0</v>
          </cell>
          <cell r="E165">
            <v>701391.62</v>
          </cell>
          <cell r="F165">
            <v>210590.96</v>
          </cell>
          <cell r="H165">
            <v>210590.96</v>
          </cell>
          <cell r="J165">
            <v>703980.7</v>
          </cell>
          <cell r="K165">
            <v>703980.7</v>
          </cell>
          <cell r="L165">
            <v>911982.58</v>
          </cell>
          <cell r="M165">
            <v>703980.7</v>
          </cell>
          <cell r="N165">
            <v>1615963.2799999998</v>
          </cell>
          <cell r="O165">
            <v>5067591.6399999997</v>
          </cell>
          <cell r="P165">
            <v>0</v>
          </cell>
          <cell r="Q165">
            <v>5067591.6399999997</v>
          </cell>
          <cell r="R165">
            <v>9888956.1699999999</v>
          </cell>
          <cell r="S165">
            <v>0</v>
          </cell>
          <cell r="T165">
            <v>9888956.1699999999</v>
          </cell>
          <cell r="U165">
            <v>0</v>
          </cell>
          <cell r="V165">
            <v>5663103.8399999999</v>
          </cell>
          <cell r="W165">
            <v>5663103.8399999999</v>
          </cell>
          <cell r="X165">
            <v>14956547.809999999</v>
          </cell>
          <cell r="Y165">
            <v>5663103.8399999999</v>
          </cell>
          <cell r="Z165">
            <v>20619651.649999999</v>
          </cell>
        </row>
        <row r="166">
          <cell r="A166" t="str">
            <v>52002-02</v>
          </cell>
          <cell r="B166" t="str">
            <v>Water</v>
          </cell>
          <cell r="C166">
            <v>31875.52</v>
          </cell>
          <cell r="D166">
            <v>0</v>
          </cell>
          <cell r="E166">
            <v>31875.52</v>
          </cell>
          <cell r="F166">
            <v>10485.08</v>
          </cell>
          <cell r="H166">
            <v>10485.08</v>
          </cell>
          <cell r="J166">
            <v>35050.400000000001</v>
          </cell>
          <cell r="K166">
            <v>35050.400000000001</v>
          </cell>
          <cell r="L166">
            <v>42360.6</v>
          </cell>
          <cell r="M166">
            <v>35050.400000000001</v>
          </cell>
          <cell r="N166">
            <v>77411</v>
          </cell>
          <cell r="O166">
            <v>252804.55</v>
          </cell>
          <cell r="P166">
            <v>0</v>
          </cell>
          <cell r="Q166">
            <v>252804.55</v>
          </cell>
          <cell r="R166">
            <v>594139.84</v>
          </cell>
          <cell r="S166">
            <v>0</v>
          </cell>
          <cell r="T166">
            <v>594139.84</v>
          </cell>
          <cell r="U166">
            <v>0</v>
          </cell>
          <cell r="V166">
            <v>324128.38</v>
          </cell>
          <cell r="W166">
            <v>324128.38</v>
          </cell>
          <cell r="X166">
            <v>846944.3899999999</v>
          </cell>
          <cell r="Y166">
            <v>324128.38</v>
          </cell>
          <cell r="Z166">
            <v>1171072.77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37792.82</v>
          </cell>
          <cell r="D168">
            <v>0</v>
          </cell>
          <cell r="E168">
            <v>37792.82</v>
          </cell>
          <cell r="F168">
            <v>23898.45</v>
          </cell>
          <cell r="H168">
            <v>23898.45</v>
          </cell>
          <cell r="J168">
            <v>25248.73</v>
          </cell>
          <cell r="K168">
            <v>25248.73</v>
          </cell>
          <cell r="L168">
            <v>61691.270000000004</v>
          </cell>
          <cell r="M168">
            <v>25248.73</v>
          </cell>
          <cell r="N168">
            <v>86940</v>
          </cell>
          <cell r="O168">
            <v>239350.48</v>
          </cell>
          <cell r="P168">
            <v>0</v>
          </cell>
          <cell r="Q168">
            <v>239350.48</v>
          </cell>
          <cell r="R168">
            <v>489701.69</v>
          </cell>
          <cell r="S168">
            <v>0</v>
          </cell>
          <cell r="T168">
            <v>489701.69</v>
          </cell>
          <cell r="U168">
            <v>0</v>
          </cell>
          <cell r="V168">
            <v>241777.83000000002</v>
          </cell>
          <cell r="W168">
            <v>241777.83000000002</v>
          </cell>
          <cell r="X168">
            <v>729052.17</v>
          </cell>
          <cell r="Y168">
            <v>241777.83000000002</v>
          </cell>
          <cell r="Z168">
            <v>970830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133872.85999999999</v>
          </cell>
          <cell r="D169">
            <v>0</v>
          </cell>
          <cell r="E169">
            <v>133872.85999999999</v>
          </cell>
          <cell r="F169">
            <v>40629.49</v>
          </cell>
          <cell r="H169">
            <v>40629.49</v>
          </cell>
          <cell r="J169">
            <v>135819.56</v>
          </cell>
          <cell r="K169">
            <v>135819.56</v>
          </cell>
          <cell r="L169">
            <v>174502.34999999998</v>
          </cell>
          <cell r="M169">
            <v>135819.56</v>
          </cell>
          <cell r="N169">
            <v>310321.90999999997</v>
          </cell>
          <cell r="O169">
            <v>1415348.87</v>
          </cell>
          <cell r="P169">
            <v>0</v>
          </cell>
          <cell r="Q169">
            <v>1415348.87</v>
          </cell>
          <cell r="R169">
            <v>2946938.79</v>
          </cell>
          <cell r="S169">
            <v>0</v>
          </cell>
          <cell r="T169">
            <v>2946938.79</v>
          </cell>
          <cell r="U169">
            <v>0</v>
          </cell>
          <cell r="V169">
            <v>1442069.32</v>
          </cell>
          <cell r="W169">
            <v>1442069.32</v>
          </cell>
          <cell r="X169">
            <v>4362287.66</v>
          </cell>
          <cell r="Y169">
            <v>1442069.32</v>
          </cell>
          <cell r="Z169">
            <v>5804356.9800000004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40000</v>
          </cell>
          <cell r="D170">
            <v>0</v>
          </cell>
          <cell r="E170">
            <v>40000</v>
          </cell>
          <cell r="F170">
            <v>4973.66</v>
          </cell>
          <cell r="H170">
            <v>4973.66</v>
          </cell>
          <cell r="J170">
            <v>16626.34</v>
          </cell>
          <cell r="K170">
            <v>16626.34</v>
          </cell>
          <cell r="L170">
            <v>44973.66</v>
          </cell>
          <cell r="M170">
            <v>16626.34</v>
          </cell>
          <cell r="N170">
            <v>61600</v>
          </cell>
          <cell r="O170">
            <v>352901.15</v>
          </cell>
          <cell r="P170">
            <v>0</v>
          </cell>
          <cell r="Q170">
            <v>352901.15</v>
          </cell>
          <cell r="R170">
            <v>390246.92</v>
          </cell>
          <cell r="S170">
            <v>0</v>
          </cell>
          <cell r="T170">
            <v>390246.92</v>
          </cell>
          <cell r="U170">
            <v>0</v>
          </cell>
          <cell r="V170">
            <v>218987.77</v>
          </cell>
          <cell r="W170">
            <v>218987.77</v>
          </cell>
          <cell r="X170">
            <v>743148.07000000007</v>
          </cell>
          <cell r="Y170">
            <v>218987.77</v>
          </cell>
          <cell r="Z170">
            <v>962135.84000000008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127522</v>
          </cell>
          <cell r="D171">
            <v>0</v>
          </cell>
          <cell r="E171">
            <v>127522</v>
          </cell>
          <cell r="F171">
            <v>95523.07</v>
          </cell>
          <cell r="H171">
            <v>95523.07</v>
          </cell>
          <cell r="J171">
            <v>214312.76</v>
          </cell>
          <cell r="K171">
            <v>214312.76</v>
          </cell>
          <cell r="L171">
            <v>223045.07</v>
          </cell>
          <cell r="M171">
            <v>214312.76</v>
          </cell>
          <cell r="N171">
            <v>437357.83</v>
          </cell>
          <cell r="O171">
            <v>1711159.43</v>
          </cell>
          <cell r="P171">
            <v>0</v>
          </cell>
          <cell r="Q171">
            <v>1711159.43</v>
          </cell>
          <cell r="R171">
            <v>2091751.54</v>
          </cell>
          <cell r="S171">
            <v>0</v>
          </cell>
          <cell r="T171">
            <v>2091751.54</v>
          </cell>
          <cell r="U171">
            <v>0</v>
          </cell>
          <cell r="V171">
            <v>1242708.05</v>
          </cell>
          <cell r="W171">
            <v>1242708.05</v>
          </cell>
          <cell r="X171">
            <v>3802910.9699999997</v>
          </cell>
          <cell r="Y171">
            <v>1242708.05</v>
          </cell>
          <cell r="Z171">
            <v>5045619.0199999996</v>
          </cell>
        </row>
        <row r="172">
          <cell r="A172" t="str">
            <v>52003-05</v>
          </cell>
          <cell r="B172" t="str">
            <v>Spare Parts Expense</v>
          </cell>
          <cell r="C172">
            <v>12588</v>
          </cell>
          <cell r="D172">
            <v>0</v>
          </cell>
          <cell r="E172">
            <v>12588</v>
          </cell>
          <cell r="F172">
            <v>3091.59</v>
          </cell>
          <cell r="H172">
            <v>3091.59</v>
          </cell>
          <cell r="J172">
            <v>10334.81</v>
          </cell>
          <cell r="K172">
            <v>10334.81</v>
          </cell>
          <cell r="L172">
            <v>15679.59</v>
          </cell>
          <cell r="M172">
            <v>10334.81</v>
          </cell>
          <cell r="N172">
            <v>26014.400000000001</v>
          </cell>
          <cell r="O172">
            <v>375034.4</v>
          </cell>
          <cell r="P172">
            <v>0</v>
          </cell>
          <cell r="Q172">
            <v>375034.4</v>
          </cell>
          <cell r="R172">
            <v>1243361.52</v>
          </cell>
          <cell r="S172">
            <v>0</v>
          </cell>
          <cell r="T172">
            <v>1243361.52</v>
          </cell>
          <cell r="U172">
            <v>0</v>
          </cell>
          <cell r="V172">
            <v>620936.56000000006</v>
          </cell>
          <cell r="W172">
            <v>620936.56000000006</v>
          </cell>
          <cell r="X172">
            <v>1618395.92</v>
          </cell>
          <cell r="Y172">
            <v>620936.56000000006</v>
          </cell>
          <cell r="Z172">
            <v>2239332.48</v>
          </cell>
        </row>
        <row r="173">
          <cell r="A173" t="str">
            <v>52003-06</v>
          </cell>
          <cell r="B173" t="str">
            <v>Mould Expense</v>
          </cell>
          <cell r="C173">
            <v>5000</v>
          </cell>
          <cell r="D173">
            <v>0</v>
          </cell>
          <cell r="E173">
            <v>5000</v>
          </cell>
          <cell r="F173">
            <v>0</v>
          </cell>
          <cell r="H173">
            <v>0</v>
          </cell>
          <cell r="K173">
            <v>0</v>
          </cell>
          <cell r="L173">
            <v>5000</v>
          </cell>
          <cell r="M173">
            <v>0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54991.62</v>
          </cell>
          <cell r="Y173">
            <v>3708.38</v>
          </cell>
          <cell r="Z173">
            <v>58700</v>
          </cell>
        </row>
        <row r="174">
          <cell r="A174" t="str">
            <v>52003-07</v>
          </cell>
          <cell r="B174" t="str">
            <v>Water Treatment Charge</v>
          </cell>
          <cell r="C174">
            <v>1738.8</v>
          </cell>
          <cell r="D174">
            <v>0</v>
          </cell>
          <cell r="E174">
            <v>1738.8</v>
          </cell>
          <cell r="F174">
            <v>1099.54</v>
          </cell>
          <cell r="H174">
            <v>1099.54</v>
          </cell>
          <cell r="J174">
            <v>1161.6600000000001</v>
          </cell>
          <cell r="K174">
            <v>1161.6600000000001</v>
          </cell>
          <cell r="L174">
            <v>2838.34</v>
          </cell>
          <cell r="M174">
            <v>1161.6600000000001</v>
          </cell>
          <cell r="N174">
            <v>4000</v>
          </cell>
          <cell r="O174">
            <v>11091.39</v>
          </cell>
          <cell r="P174">
            <v>0</v>
          </cell>
          <cell r="Q174">
            <v>11091.39</v>
          </cell>
          <cell r="R174">
            <v>23048.620000000003</v>
          </cell>
          <cell r="S174">
            <v>0</v>
          </cell>
          <cell r="T174">
            <v>23048.620000000003</v>
          </cell>
          <cell r="U174">
            <v>0</v>
          </cell>
          <cell r="V174">
            <v>11109.99</v>
          </cell>
          <cell r="W174">
            <v>11109.99</v>
          </cell>
          <cell r="X174">
            <v>34140.01</v>
          </cell>
          <cell r="Y174">
            <v>11109.99</v>
          </cell>
          <cell r="Z174">
            <v>45250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242098.48</v>
          </cell>
          <cell r="H179">
            <v>242098.48</v>
          </cell>
          <cell r="J179">
            <v>255777.21</v>
          </cell>
          <cell r="K179">
            <v>255777.21</v>
          </cell>
          <cell r="L179">
            <v>674443.38</v>
          </cell>
          <cell r="M179">
            <v>255777.21</v>
          </cell>
          <cell r="N179">
            <v>930220.59</v>
          </cell>
          <cell r="O179">
            <v>4827851.2700000005</v>
          </cell>
          <cell r="P179">
            <v>0</v>
          </cell>
          <cell r="Q179">
            <v>4827851.2700000005</v>
          </cell>
          <cell r="R179">
            <v>3661428.81</v>
          </cell>
          <cell r="S179">
            <v>0</v>
          </cell>
          <cell r="T179">
            <v>3661428.81</v>
          </cell>
          <cell r="U179">
            <v>0</v>
          </cell>
          <cell r="V179">
            <v>1898183.13</v>
          </cell>
          <cell r="W179">
            <v>1898183.13</v>
          </cell>
          <cell r="X179">
            <v>8489280.0800000001</v>
          </cell>
          <cell r="Y179">
            <v>1898183.13</v>
          </cell>
          <cell r="Z179">
            <v>10387463.210000001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258017.57</v>
          </cell>
          <cell r="D180">
            <v>0</v>
          </cell>
          <cell r="E180">
            <v>258017.57</v>
          </cell>
          <cell r="F180">
            <v>289338.31</v>
          </cell>
          <cell r="H180">
            <v>289338.31</v>
          </cell>
          <cell r="J180">
            <v>967223.77</v>
          </cell>
          <cell r="K180">
            <v>967223.77</v>
          </cell>
          <cell r="L180">
            <v>547355.88</v>
          </cell>
          <cell r="M180">
            <v>967223.77</v>
          </cell>
          <cell r="N180">
            <v>1514579.65</v>
          </cell>
          <cell r="O180">
            <v>3430123.07</v>
          </cell>
          <cell r="P180">
            <v>0</v>
          </cell>
          <cell r="Q180">
            <v>3430123.07</v>
          </cell>
          <cell r="R180">
            <v>11690264.030000001</v>
          </cell>
          <cell r="S180">
            <v>0</v>
          </cell>
          <cell r="T180">
            <v>11690264.030000001</v>
          </cell>
          <cell r="U180">
            <v>0</v>
          </cell>
          <cell r="V180">
            <v>6907838.8300000001</v>
          </cell>
          <cell r="W180">
            <v>6907838.8300000001</v>
          </cell>
          <cell r="X180">
            <v>15120387.100000001</v>
          </cell>
          <cell r="Y180">
            <v>6907838.8300000001</v>
          </cell>
          <cell r="Z180">
            <v>22028225.93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135318.9</v>
          </cell>
          <cell r="H182">
            <v>135318.9</v>
          </cell>
          <cell r="J182">
            <v>153578.51999999999</v>
          </cell>
          <cell r="K182">
            <v>153578.51999999999</v>
          </cell>
          <cell r="L182">
            <v>174273</v>
          </cell>
          <cell r="M182">
            <v>153578.51999999999</v>
          </cell>
          <cell r="N182">
            <v>327851.52000000002</v>
          </cell>
          <cell r="O182">
            <v>434987.45999999996</v>
          </cell>
          <cell r="P182">
            <v>0</v>
          </cell>
          <cell r="Q182">
            <v>434987.45999999996</v>
          </cell>
          <cell r="R182">
            <v>1918437.69</v>
          </cell>
          <cell r="S182">
            <v>0</v>
          </cell>
          <cell r="T182">
            <v>1918437.69</v>
          </cell>
          <cell r="U182">
            <v>0</v>
          </cell>
          <cell r="V182">
            <v>1307583.56</v>
          </cell>
          <cell r="W182">
            <v>1307583.56</v>
          </cell>
          <cell r="X182">
            <v>2353425.15</v>
          </cell>
          <cell r="Y182">
            <v>1307583.56</v>
          </cell>
          <cell r="Z182">
            <v>3661008.71</v>
          </cell>
        </row>
        <row r="183">
          <cell r="A183" t="str">
            <v>52006-01</v>
          </cell>
          <cell r="B183" t="str">
            <v>Other Injection</v>
          </cell>
          <cell r="C183">
            <v>185455.66</v>
          </cell>
          <cell r="D183">
            <v>0</v>
          </cell>
          <cell r="E183">
            <v>185455.66</v>
          </cell>
          <cell r="F183">
            <v>106747.61</v>
          </cell>
          <cell r="H183">
            <v>106747.61</v>
          </cell>
          <cell r="J183">
            <v>84240.58</v>
          </cell>
          <cell r="K183">
            <v>84240.58</v>
          </cell>
          <cell r="L183">
            <v>292203.27</v>
          </cell>
          <cell r="M183">
            <v>84240.58</v>
          </cell>
          <cell r="N183">
            <v>376443.85000000003</v>
          </cell>
          <cell r="O183">
            <v>4024214.6300000004</v>
          </cell>
          <cell r="P183">
            <v>0</v>
          </cell>
          <cell r="Q183">
            <v>4024214.6300000004</v>
          </cell>
          <cell r="R183">
            <v>3460166.83</v>
          </cell>
          <cell r="S183">
            <v>0</v>
          </cell>
          <cell r="T183">
            <v>3460166.83</v>
          </cell>
          <cell r="U183">
            <v>0</v>
          </cell>
          <cell r="V183">
            <v>2548894.21</v>
          </cell>
          <cell r="W183">
            <v>2548894.21</v>
          </cell>
          <cell r="X183">
            <v>7484381.4600000009</v>
          </cell>
          <cell r="Y183">
            <v>2548894.21</v>
          </cell>
          <cell r="Z183">
            <v>10033275.670000002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12500.52</v>
          </cell>
          <cell r="D185">
            <v>0</v>
          </cell>
          <cell r="E185">
            <v>12500.52</v>
          </cell>
          <cell r="F185">
            <v>3743.17</v>
          </cell>
          <cell r="H185">
            <v>3743.17</v>
          </cell>
          <cell r="J185">
            <v>12512.98</v>
          </cell>
          <cell r="K185">
            <v>12512.98</v>
          </cell>
          <cell r="L185">
            <v>16243.69</v>
          </cell>
          <cell r="M185">
            <v>12512.98</v>
          </cell>
          <cell r="N185">
            <v>28756.67</v>
          </cell>
          <cell r="O185">
            <v>157757.43</v>
          </cell>
          <cell r="P185">
            <v>0</v>
          </cell>
          <cell r="Q185">
            <v>157757.43</v>
          </cell>
          <cell r="R185">
            <v>395787.54</v>
          </cell>
          <cell r="S185">
            <v>0</v>
          </cell>
          <cell r="T185">
            <v>395787.54</v>
          </cell>
          <cell r="U185">
            <v>0</v>
          </cell>
          <cell r="V185">
            <v>200550.99000000002</v>
          </cell>
          <cell r="W185">
            <v>200550.99000000002</v>
          </cell>
          <cell r="X185">
            <v>553544.97</v>
          </cell>
          <cell r="Y185">
            <v>200550.99000000002</v>
          </cell>
          <cell r="Z185">
            <v>754095.96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49784.84</v>
          </cell>
          <cell r="D188">
            <v>0</v>
          </cell>
          <cell r="E188">
            <v>49784.84</v>
          </cell>
          <cell r="F188">
            <v>57285.2</v>
          </cell>
          <cell r="H188">
            <v>57285.2</v>
          </cell>
          <cell r="J188">
            <v>44691.43</v>
          </cell>
          <cell r="K188">
            <v>44691.43</v>
          </cell>
          <cell r="L188">
            <v>107070.04</v>
          </cell>
          <cell r="M188">
            <v>44691.43</v>
          </cell>
          <cell r="N188">
            <v>151761.47</v>
          </cell>
          <cell r="O188">
            <v>227674.48</v>
          </cell>
          <cell r="P188">
            <v>0</v>
          </cell>
          <cell r="Q188">
            <v>227674.48</v>
          </cell>
          <cell r="R188">
            <v>403867.57</v>
          </cell>
          <cell r="S188">
            <v>0</v>
          </cell>
          <cell r="T188">
            <v>403867.57</v>
          </cell>
          <cell r="U188">
            <v>0</v>
          </cell>
          <cell r="V188">
            <v>183937.59</v>
          </cell>
          <cell r="W188">
            <v>183937.59</v>
          </cell>
          <cell r="X188">
            <v>631542.05000000005</v>
          </cell>
          <cell r="Y188">
            <v>183937.59</v>
          </cell>
          <cell r="Z188">
            <v>815479.64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74632.72</v>
          </cell>
          <cell r="D189">
            <v>0</v>
          </cell>
          <cell r="E189">
            <v>74632.72</v>
          </cell>
          <cell r="F189">
            <v>30057.98</v>
          </cell>
          <cell r="H189">
            <v>30057.98</v>
          </cell>
          <cell r="J189">
            <v>66997.16</v>
          </cell>
          <cell r="K189">
            <v>66997.16</v>
          </cell>
          <cell r="L189">
            <v>104690.7</v>
          </cell>
          <cell r="M189">
            <v>66997.16</v>
          </cell>
          <cell r="N189">
            <v>171687.86</v>
          </cell>
          <cell r="O189">
            <v>445791.66000000003</v>
          </cell>
          <cell r="P189">
            <v>0</v>
          </cell>
          <cell r="Q189">
            <v>445791.66000000003</v>
          </cell>
          <cell r="R189">
            <v>757983.02</v>
          </cell>
          <cell r="S189">
            <v>0</v>
          </cell>
          <cell r="T189">
            <v>757983.02</v>
          </cell>
          <cell r="U189">
            <v>0</v>
          </cell>
          <cell r="V189">
            <v>490902.06000000006</v>
          </cell>
          <cell r="W189">
            <v>490902.06000000006</v>
          </cell>
          <cell r="X189">
            <v>1203774.6800000002</v>
          </cell>
          <cell r="Y189">
            <v>490902.06000000006</v>
          </cell>
          <cell r="Z189">
            <v>1694676.7400000002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15873.19</v>
          </cell>
          <cell r="D191">
            <v>0</v>
          </cell>
          <cell r="E191">
            <v>15873.19</v>
          </cell>
          <cell r="F191">
            <v>1754.26</v>
          </cell>
          <cell r="H191">
            <v>1754.26</v>
          </cell>
          <cell r="J191">
            <v>3910.11</v>
          </cell>
          <cell r="K191">
            <v>3910.11</v>
          </cell>
          <cell r="L191">
            <v>17627.45</v>
          </cell>
          <cell r="M191">
            <v>3910.11</v>
          </cell>
          <cell r="N191">
            <v>21537.56</v>
          </cell>
          <cell r="O191">
            <v>43551.11</v>
          </cell>
          <cell r="P191">
            <v>0</v>
          </cell>
          <cell r="Q191">
            <v>43551.11</v>
          </cell>
          <cell r="R191">
            <v>11754.26</v>
          </cell>
          <cell r="S191">
            <v>0</v>
          </cell>
          <cell r="T191">
            <v>11754.26</v>
          </cell>
          <cell r="U191">
            <v>0</v>
          </cell>
          <cell r="V191">
            <v>3910.11</v>
          </cell>
          <cell r="W191">
            <v>3910.11</v>
          </cell>
          <cell r="X191">
            <v>55305.37</v>
          </cell>
          <cell r="Y191">
            <v>3910.11</v>
          </cell>
          <cell r="Z191">
            <v>59215.48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275845</v>
          </cell>
          <cell r="D194">
            <v>0</v>
          </cell>
          <cell r="E194">
            <v>275845</v>
          </cell>
          <cell r="F194">
            <v>19652</v>
          </cell>
          <cell r="H194">
            <v>19652</v>
          </cell>
          <cell r="K194">
            <v>0</v>
          </cell>
          <cell r="L194">
            <v>295497</v>
          </cell>
          <cell r="M194">
            <v>0</v>
          </cell>
          <cell r="N194">
            <v>295497</v>
          </cell>
          <cell r="O194">
            <v>4076303</v>
          </cell>
          <cell r="P194">
            <v>0</v>
          </cell>
          <cell r="Q194">
            <v>4076303</v>
          </cell>
          <cell r="R194">
            <v>19652</v>
          </cell>
          <cell r="S194">
            <v>0</v>
          </cell>
          <cell r="T194">
            <v>19652</v>
          </cell>
          <cell r="U194">
            <v>0</v>
          </cell>
          <cell r="V194">
            <v>0</v>
          </cell>
          <cell r="W194">
            <v>0</v>
          </cell>
          <cell r="X194">
            <v>4095955</v>
          </cell>
          <cell r="Y194">
            <v>0</v>
          </cell>
          <cell r="Z194">
            <v>4095955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1273532.18</v>
          </cell>
          <cell r="D198">
            <v>0</v>
          </cell>
          <cell r="E198">
            <v>1273532.18</v>
          </cell>
          <cell r="F198">
            <v>507256.1</v>
          </cell>
          <cell r="H198">
            <v>507256.1</v>
          </cell>
          <cell r="J198">
            <v>1130638.97</v>
          </cell>
          <cell r="K198">
            <v>1130638.97</v>
          </cell>
          <cell r="L198">
            <v>1780788.2799999998</v>
          </cell>
          <cell r="M198">
            <v>1130638.97</v>
          </cell>
          <cell r="N198">
            <v>2911427.25</v>
          </cell>
          <cell r="O198">
            <v>9414318.8900000006</v>
          </cell>
          <cell r="P198">
            <v>0</v>
          </cell>
          <cell r="Q198">
            <v>9414318.8900000006</v>
          </cell>
          <cell r="R198">
            <v>16794570.940000001</v>
          </cell>
          <cell r="S198">
            <v>0</v>
          </cell>
          <cell r="T198">
            <v>16794570.940000001</v>
          </cell>
          <cell r="U198">
            <v>0</v>
          </cell>
          <cell r="V198">
            <v>10466951.340000002</v>
          </cell>
          <cell r="W198">
            <v>10466951.340000002</v>
          </cell>
          <cell r="X198">
            <v>26208889.830000002</v>
          </cell>
          <cell r="Y198">
            <v>10466951.340000002</v>
          </cell>
          <cell r="Z198">
            <v>36675841.170000002</v>
          </cell>
        </row>
        <row r="199">
          <cell r="A199" t="str">
            <v>54001-02</v>
          </cell>
          <cell r="B199" t="str">
            <v>Overtime - Office</v>
          </cell>
          <cell r="C199">
            <v>62934.559999999998</v>
          </cell>
          <cell r="D199">
            <v>0</v>
          </cell>
          <cell r="E199">
            <v>62934.559999999998</v>
          </cell>
          <cell r="F199">
            <v>26279.81</v>
          </cell>
          <cell r="H199">
            <v>26279.81</v>
          </cell>
          <cell r="J199">
            <v>58575.89</v>
          </cell>
          <cell r="K199">
            <v>58575.89</v>
          </cell>
          <cell r="L199">
            <v>89214.37</v>
          </cell>
          <cell r="M199">
            <v>58575.89</v>
          </cell>
          <cell r="N199">
            <v>147790.26</v>
          </cell>
          <cell r="O199">
            <v>367911</v>
          </cell>
          <cell r="P199">
            <v>0</v>
          </cell>
          <cell r="Q199">
            <v>367911</v>
          </cell>
          <cell r="R199">
            <v>609914.08000000007</v>
          </cell>
          <cell r="S199">
            <v>0</v>
          </cell>
          <cell r="T199">
            <v>609914.08000000007</v>
          </cell>
          <cell r="U199">
            <v>0</v>
          </cell>
          <cell r="V199">
            <v>402764.7</v>
          </cell>
          <cell r="W199">
            <v>402764.7</v>
          </cell>
          <cell r="X199">
            <v>977825.08000000007</v>
          </cell>
          <cell r="Y199">
            <v>402764.7</v>
          </cell>
          <cell r="Z199">
            <v>1380589.78</v>
          </cell>
        </row>
        <row r="200">
          <cell r="A200" t="str">
            <v>54001-03</v>
          </cell>
          <cell r="B200" t="str">
            <v>Bonus - Office</v>
          </cell>
          <cell r="C200">
            <v>127768</v>
          </cell>
          <cell r="D200">
            <v>0</v>
          </cell>
          <cell r="E200">
            <v>127768</v>
          </cell>
          <cell r="F200">
            <v>50726</v>
          </cell>
          <cell r="H200">
            <v>50726</v>
          </cell>
          <cell r="J200">
            <v>113064</v>
          </cell>
          <cell r="K200">
            <v>113064</v>
          </cell>
          <cell r="L200">
            <v>178494</v>
          </cell>
          <cell r="M200">
            <v>113064</v>
          </cell>
          <cell r="N200">
            <v>291558</v>
          </cell>
          <cell r="O200">
            <v>952838</v>
          </cell>
          <cell r="P200">
            <v>0</v>
          </cell>
          <cell r="Q200">
            <v>952838</v>
          </cell>
          <cell r="R200">
            <v>1686288</v>
          </cell>
          <cell r="S200">
            <v>0</v>
          </cell>
          <cell r="T200">
            <v>1686288</v>
          </cell>
          <cell r="U200">
            <v>0</v>
          </cell>
          <cell r="V200">
            <v>1049012</v>
          </cell>
          <cell r="W200">
            <v>1049012</v>
          </cell>
          <cell r="X200">
            <v>2639126</v>
          </cell>
          <cell r="Y200">
            <v>1049012</v>
          </cell>
          <cell r="Z200">
            <v>3688138</v>
          </cell>
        </row>
        <row r="201">
          <cell r="A201" t="str">
            <v>54001-04</v>
          </cell>
          <cell r="B201" t="str">
            <v>Allowance : Office</v>
          </cell>
          <cell r="C201">
            <v>107929.67</v>
          </cell>
          <cell r="D201">
            <v>0</v>
          </cell>
          <cell r="E201">
            <v>107929.67</v>
          </cell>
          <cell r="F201">
            <v>42652.36</v>
          </cell>
          <cell r="H201">
            <v>42652.36</v>
          </cell>
          <cell r="J201">
            <v>95069.17</v>
          </cell>
          <cell r="K201">
            <v>95069.17</v>
          </cell>
          <cell r="L201">
            <v>150582.03</v>
          </cell>
          <cell r="M201">
            <v>95069.17</v>
          </cell>
          <cell r="N201">
            <v>245651.20000000001</v>
          </cell>
          <cell r="O201">
            <v>872856.53</v>
          </cell>
          <cell r="P201">
            <v>0</v>
          </cell>
          <cell r="Q201">
            <v>872856.53</v>
          </cell>
          <cell r="R201">
            <v>1462154.51</v>
          </cell>
          <cell r="S201">
            <v>0</v>
          </cell>
          <cell r="T201">
            <v>1462154.51</v>
          </cell>
          <cell r="U201">
            <v>0</v>
          </cell>
          <cell r="V201">
            <v>891041.96000000008</v>
          </cell>
          <cell r="W201">
            <v>891041.96000000008</v>
          </cell>
          <cell r="X201">
            <v>2335011.04</v>
          </cell>
          <cell r="Y201">
            <v>891041.96000000008</v>
          </cell>
          <cell r="Z201">
            <v>3226053</v>
          </cell>
        </row>
        <row r="202">
          <cell r="A202" t="str">
            <v>54001-05</v>
          </cell>
          <cell r="B202" t="str">
            <v>Provident Fund - Office</v>
          </cell>
          <cell r="C202">
            <v>14000.25</v>
          </cell>
          <cell r="D202">
            <v>0</v>
          </cell>
          <cell r="E202">
            <v>14000.25</v>
          </cell>
          <cell r="F202">
            <v>5418.79</v>
          </cell>
          <cell r="H202">
            <v>5418.79</v>
          </cell>
          <cell r="J202">
            <v>12078.1</v>
          </cell>
          <cell r="K202">
            <v>12078.1</v>
          </cell>
          <cell r="L202">
            <v>19419.04</v>
          </cell>
          <cell r="M202">
            <v>12078.1</v>
          </cell>
          <cell r="N202">
            <v>31497.14</v>
          </cell>
          <cell r="O202">
            <v>126242.46</v>
          </cell>
          <cell r="P202">
            <v>0</v>
          </cell>
          <cell r="Q202">
            <v>126242.46</v>
          </cell>
          <cell r="R202">
            <v>198943.57</v>
          </cell>
          <cell r="S202">
            <v>0</v>
          </cell>
          <cell r="T202">
            <v>198943.57</v>
          </cell>
          <cell r="U202">
            <v>0</v>
          </cell>
          <cell r="V202">
            <v>121096.22</v>
          </cell>
          <cell r="W202">
            <v>121096.22</v>
          </cell>
          <cell r="X202">
            <v>325186.03000000003</v>
          </cell>
          <cell r="Y202">
            <v>121096.22</v>
          </cell>
          <cell r="Z202">
            <v>446282.25</v>
          </cell>
        </row>
        <row r="203">
          <cell r="A203" t="str">
            <v>54001-06</v>
          </cell>
          <cell r="B203" t="str">
            <v>Welfare - Office</v>
          </cell>
          <cell r="C203">
            <v>118577.98</v>
          </cell>
          <cell r="D203">
            <v>0</v>
          </cell>
          <cell r="E203">
            <v>118577.98</v>
          </cell>
          <cell r="F203">
            <v>45403.37</v>
          </cell>
          <cell r="H203">
            <v>45403.37</v>
          </cell>
          <cell r="J203">
            <v>91201.06</v>
          </cell>
          <cell r="K203">
            <v>91201.06</v>
          </cell>
          <cell r="L203">
            <v>163981.35</v>
          </cell>
          <cell r="M203">
            <v>91201.06</v>
          </cell>
          <cell r="N203">
            <v>255182.41</v>
          </cell>
          <cell r="O203">
            <v>1291456.1099999999</v>
          </cell>
          <cell r="P203">
            <v>0</v>
          </cell>
          <cell r="Q203">
            <v>1291456.1099999999</v>
          </cell>
          <cell r="R203">
            <v>1486837.83</v>
          </cell>
          <cell r="S203">
            <v>0</v>
          </cell>
          <cell r="T203">
            <v>1486837.83</v>
          </cell>
          <cell r="U203">
            <v>0</v>
          </cell>
          <cell r="V203">
            <v>926918.02</v>
          </cell>
          <cell r="W203">
            <v>926918.02</v>
          </cell>
          <cell r="X203">
            <v>2778293.94</v>
          </cell>
          <cell r="Y203">
            <v>926918.02</v>
          </cell>
          <cell r="Z203">
            <v>3705211.96</v>
          </cell>
        </row>
        <row r="204">
          <cell r="A204" t="str">
            <v>54001-07</v>
          </cell>
          <cell r="B204" t="str">
            <v>Medical Expense - Office</v>
          </cell>
          <cell r="C204">
            <v>2629.94</v>
          </cell>
          <cell r="D204">
            <v>0</v>
          </cell>
          <cell r="E204">
            <v>2629.94</v>
          </cell>
          <cell r="F204">
            <v>1059.19</v>
          </cell>
          <cell r="H204">
            <v>1059.19</v>
          </cell>
          <cell r="J204">
            <v>2360.87</v>
          </cell>
          <cell r="K204">
            <v>2360.87</v>
          </cell>
          <cell r="L204">
            <v>3689.13</v>
          </cell>
          <cell r="M204">
            <v>2360.87</v>
          </cell>
          <cell r="N204">
            <v>6050</v>
          </cell>
          <cell r="O204">
            <v>17167.63</v>
          </cell>
          <cell r="P204">
            <v>0</v>
          </cell>
          <cell r="Q204">
            <v>17167.63</v>
          </cell>
          <cell r="R204">
            <v>37764.25</v>
          </cell>
          <cell r="S204">
            <v>0</v>
          </cell>
          <cell r="T204">
            <v>37764.25</v>
          </cell>
          <cell r="U204">
            <v>0</v>
          </cell>
          <cell r="V204">
            <v>22385.32</v>
          </cell>
          <cell r="W204">
            <v>22385.32</v>
          </cell>
          <cell r="X204">
            <v>54931.880000000005</v>
          </cell>
          <cell r="Y204">
            <v>22385.32</v>
          </cell>
          <cell r="Z204">
            <v>77317.200000000012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157658.01</v>
          </cell>
          <cell r="P205">
            <v>0</v>
          </cell>
          <cell r="Q205">
            <v>157658.01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257018.11000000002</v>
          </cell>
          <cell r="Y205">
            <v>52732.39</v>
          </cell>
          <cell r="Z205">
            <v>309750.5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6265.22</v>
          </cell>
          <cell r="D207">
            <v>0</v>
          </cell>
          <cell r="E207">
            <v>6265.22</v>
          </cell>
          <cell r="F207">
            <v>2523.29</v>
          </cell>
          <cell r="H207">
            <v>2523.29</v>
          </cell>
          <cell r="J207">
            <v>5624.24</v>
          </cell>
          <cell r="K207">
            <v>5624.24</v>
          </cell>
          <cell r="L207">
            <v>8788.51</v>
          </cell>
          <cell r="M207">
            <v>5624.24</v>
          </cell>
          <cell r="N207">
            <v>14412.75</v>
          </cell>
          <cell r="O207">
            <v>49992.73</v>
          </cell>
          <cell r="P207">
            <v>0</v>
          </cell>
          <cell r="Q207">
            <v>49992.73</v>
          </cell>
          <cell r="R207">
            <v>105748.84999999999</v>
          </cell>
          <cell r="S207">
            <v>0</v>
          </cell>
          <cell r="T207">
            <v>105748.84999999999</v>
          </cell>
          <cell r="U207">
            <v>0</v>
          </cell>
          <cell r="V207">
            <v>63462.42</v>
          </cell>
          <cell r="W207">
            <v>63462.42</v>
          </cell>
          <cell r="X207">
            <v>155741.57999999999</v>
          </cell>
          <cell r="Y207">
            <v>63462.42</v>
          </cell>
          <cell r="Z207">
            <v>219204</v>
          </cell>
        </row>
        <row r="208">
          <cell r="A208" t="str">
            <v>54002-03</v>
          </cell>
          <cell r="B208" t="str">
            <v>Other Rental</v>
          </cell>
          <cell r="C208">
            <v>5953.95</v>
          </cell>
          <cell r="D208">
            <v>0</v>
          </cell>
          <cell r="E208">
            <v>5953.95</v>
          </cell>
          <cell r="F208">
            <v>2397.92</v>
          </cell>
          <cell r="H208">
            <v>2397.92</v>
          </cell>
          <cell r="J208">
            <v>5344.8</v>
          </cell>
          <cell r="K208">
            <v>5344.8</v>
          </cell>
          <cell r="L208">
            <v>8351.869999999999</v>
          </cell>
          <cell r="M208">
            <v>5344.8</v>
          </cell>
          <cell r="N208">
            <v>13696.669999999998</v>
          </cell>
          <cell r="O208">
            <v>36160.5</v>
          </cell>
          <cell r="P208">
            <v>0</v>
          </cell>
          <cell r="Q208">
            <v>36160.5</v>
          </cell>
          <cell r="R208">
            <v>69758.31</v>
          </cell>
          <cell r="S208">
            <v>0</v>
          </cell>
          <cell r="T208">
            <v>69758.31</v>
          </cell>
          <cell r="U208">
            <v>0</v>
          </cell>
          <cell r="V208">
            <v>44744.54</v>
          </cell>
          <cell r="W208">
            <v>44744.54</v>
          </cell>
          <cell r="X208">
            <v>105918.81</v>
          </cell>
          <cell r="Y208">
            <v>44744.54</v>
          </cell>
          <cell r="Z208">
            <v>150663.35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52996.86</v>
          </cell>
          <cell r="D210">
            <v>0</v>
          </cell>
          <cell r="E210">
            <v>52996.86</v>
          </cell>
          <cell r="F210">
            <v>21344.240000000002</v>
          </cell>
          <cell r="H210">
            <v>21344.240000000002</v>
          </cell>
          <cell r="J210">
            <v>47574.85</v>
          </cell>
          <cell r="K210">
            <v>47574.85</v>
          </cell>
          <cell r="L210">
            <v>74341.100000000006</v>
          </cell>
          <cell r="M210">
            <v>47574.85</v>
          </cell>
          <cell r="N210">
            <v>121915.95000000001</v>
          </cell>
          <cell r="O210">
            <v>337761.7</v>
          </cell>
          <cell r="P210">
            <v>0</v>
          </cell>
          <cell r="Q210">
            <v>337761.7</v>
          </cell>
          <cell r="R210">
            <v>634631.49</v>
          </cell>
          <cell r="S210">
            <v>0</v>
          </cell>
          <cell r="T210">
            <v>634631.49</v>
          </cell>
          <cell r="U210">
            <v>0</v>
          </cell>
          <cell r="V210">
            <v>401426.25999999995</v>
          </cell>
          <cell r="W210">
            <v>401426.25999999995</v>
          </cell>
          <cell r="X210">
            <v>972393.19</v>
          </cell>
          <cell r="Y210">
            <v>401426.25999999995</v>
          </cell>
          <cell r="Z210">
            <v>1373819.45</v>
          </cell>
        </row>
        <row r="211">
          <cell r="A211" t="str">
            <v>54003-02</v>
          </cell>
          <cell r="B211" t="str">
            <v>General Maintenance</v>
          </cell>
          <cell r="C211">
            <v>74206.84</v>
          </cell>
          <cell r="D211">
            <v>0</v>
          </cell>
          <cell r="E211">
            <v>74206.84</v>
          </cell>
          <cell r="F211">
            <v>29886.46</v>
          </cell>
          <cell r="H211">
            <v>29886.46</v>
          </cell>
          <cell r="J211">
            <v>66614.87</v>
          </cell>
          <cell r="K211">
            <v>66614.87</v>
          </cell>
          <cell r="L211">
            <v>104093.29999999999</v>
          </cell>
          <cell r="M211">
            <v>66614.87</v>
          </cell>
          <cell r="N211">
            <v>170708.16999999998</v>
          </cell>
          <cell r="O211">
            <v>343290.48</v>
          </cell>
          <cell r="P211">
            <v>0</v>
          </cell>
          <cell r="Q211">
            <v>343290.48</v>
          </cell>
          <cell r="R211">
            <v>638362.41999999993</v>
          </cell>
          <cell r="S211">
            <v>0</v>
          </cell>
          <cell r="T211">
            <v>638362.41999999993</v>
          </cell>
          <cell r="U211">
            <v>0</v>
          </cell>
          <cell r="V211">
            <v>366574.36</v>
          </cell>
          <cell r="W211">
            <v>366574.36</v>
          </cell>
          <cell r="X211">
            <v>981652.89999999991</v>
          </cell>
          <cell r="Y211">
            <v>366574.36</v>
          </cell>
          <cell r="Z211">
            <v>1348227.2599999998</v>
          </cell>
        </row>
        <row r="212">
          <cell r="A212" t="str">
            <v>54003-03</v>
          </cell>
          <cell r="B212" t="str">
            <v>Janitorial</v>
          </cell>
          <cell r="C212">
            <v>142</v>
          </cell>
          <cell r="D212">
            <v>0</v>
          </cell>
          <cell r="E212">
            <v>142</v>
          </cell>
          <cell r="F212">
            <v>57.19</v>
          </cell>
          <cell r="H212">
            <v>57.19</v>
          </cell>
          <cell r="J212">
            <v>127.48</v>
          </cell>
          <cell r="K212">
            <v>127.48</v>
          </cell>
          <cell r="L212">
            <v>199.19</v>
          </cell>
          <cell r="M212">
            <v>127.48</v>
          </cell>
          <cell r="N212">
            <v>326.67</v>
          </cell>
          <cell r="O212">
            <v>944.94</v>
          </cell>
          <cell r="P212">
            <v>0</v>
          </cell>
          <cell r="Q212">
            <v>944.94</v>
          </cell>
          <cell r="R212">
            <v>1805.96</v>
          </cell>
          <cell r="S212">
            <v>0</v>
          </cell>
          <cell r="T212">
            <v>1805.96</v>
          </cell>
          <cell r="U212">
            <v>0</v>
          </cell>
          <cell r="V212">
            <v>1169.1400000000001</v>
          </cell>
          <cell r="W212">
            <v>1169.1400000000001</v>
          </cell>
          <cell r="X212">
            <v>2750.9</v>
          </cell>
          <cell r="Y212">
            <v>1169.1400000000001</v>
          </cell>
          <cell r="Z212">
            <v>3920.04</v>
          </cell>
        </row>
        <row r="213">
          <cell r="A213" t="str">
            <v>54003-04</v>
          </cell>
          <cell r="B213" t="str">
            <v>Cumputer Maintenance</v>
          </cell>
          <cell r="C213">
            <v>13953.87</v>
          </cell>
          <cell r="D213">
            <v>0</v>
          </cell>
          <cell r="E213">
            <v>13953.87</v>
          </cell>
          <cell r="F213">
            <v>5619.86</v>
          </cell>
          <cell r="H213">
            <v>5619.86</v>
          </cell>
          <cell r="J213">
            <v>12526.27</v>
          </cell>
          <cell r="K213">
            <v>12526.27</v>
          </cell>
          <cell r="L213">
            <v>19573.73</v>
          </cell>
          <cell r="M213">
            <v>12526.27</v>
          </cell>
          <cell r="N213">
            <v>32100</v>
          </cell>
          <cell r="O213">
            <v>91660.659999999989</v>
          </cell>
          <cell r="P213">
            <v>0</v>
          </cell>
          <cell r="Q213">
            <v>91660.659999999989</v>
          </cell>
          <cell r="R213">
            <v>151588.75</v>
          </cell>
          <cell r="S213">
            <v>0</v>
          </cell>
          <cell r="T213">
            <v>151588.75</v>
          </cell>
          <cell r="U213">
            <v>0</v>
          </cell>
          <cell r="V213">
            <v>102031.30000000013</v>
          </cell>
          <cell r="W213">
            <v>102031.30000000013</v>
          </cell>
          <cell r="X213">
            <v>243249.40999999997</v>
          </cell>
          <cell r="Y213">
            <v>102031.30000000013</v>
          </cell>
          <cell r="Z213">
            <v>345280.71000000008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5642.72</v>
          </cell>
          <cell r="D215">
            <v>0</v>
          </cell>
          <cell r="E215">
            <v>5642.72</v>
          </cell>
          <cell r="F215">
            <v>2272.58</v>
          </cell>
          <cell r="H215">
            <v>2272.58</v>
          </cell>
          <cell r="J215">
            <v>5065.43</v>
          </cell>
          <cell r="K215">
            <v>5065.43</v>
          </cell>
          <cell r="L215">
            <v>7915.3</v>
          </cell>
          <cell r="M215">
            <v>5065.43</v>
          </cell>
          <cell r="N215">
            <v>12980.73</v>
          </cell>
          <cell r="O215">
            <v>36159.11</v>
          </cell>
          <cell r="P215">
            <v>0</v>
          </cell>
          <cell r="Q215">
            <v>36159.11</v>
          </cell>
          <cell r="R215">
            <v>67480.639999999999</v>
          </cell>
          <cell r="S215">
            <v>0</v>
          </cell>
          <cell r="T215">
            <v>67480.639999999999</v>
          </cell>
          <cell r="U215">
            <v>0</v>
          </cell>
          <cell r="V215">
            <v>41853.96</v>
          </cell>
          <cell r="W215">
            <v>41853.96</v>
          </cell>
          <cell r="X215">
            <v>103639.75</v>
          </cell>
          <cell r="Y215">
            <v>41853.96</v>
          </cell>
          <cell r="Z215">
            <v>145493.71</v>
          </cell>
        </row>
        <row r="216">
          <cell r="A216" t="str">
            <v>54004-02</v>
          </cell>
          <cell r="B216" t="str">
            <v>Insurance - Other</v>
          </cell>
          <cell r="C216">
            <v>2538.17</v>
          </cell>
          <cell r="E216">
            <v>2538.17</v>
          </cell>
          <cell r="F216">
            <v>1022.23</v>
          </cell>
          <cell r="H216">
            <v>1022.23</v>
          </cell>
          <cell r="J216">
            <v>2278.4899999999998</v>
          </cell>
          <cell r="K216">
            <v>2278.4899999999998</v>
          </cell>
          <cell r="L216">
            <v>3560.4</v>
          </cell>
          <cell r="M216">
            <v>2278.4899999999998</v>
          </cell>
          <cell r="N216">
            <v>5838.8899999999994</v>
          </cell>
          <cell r="O216">
            <v>16014.5</v>
          </cell>
          <cell r="P216">
            <v>0</v>
          </cell>
          <cell r="Q216">
            <v>16014.5</v>
          </cell>
          <cell r="R216">
            <v>29957.41</v>
          </cell>
          <cell r="S216">
            <v>0</v>
          </cell>
          <cell r="T216">
            <v>29957.41</v>
          </cell>
          <cell r="U216">
            <v>0</v>
          </cell>
          <cell r="V216">
            <v>19011.260000000002</v>
          </cell>
          <cell r="W216">
            <v>19011.260000000002</v>
          </cell>
          <cell r="X216">
            <v>45971.91</v>
          </cell>
          <cell r="Y216">
            <v>19011.260000000002</v>
          </cell>
          <cell r="Z216">
            <v>64983.170000000006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29012.31</v>
          </cell>
          <cell r="D218">
            <v>0</v>
          </cell>
          <cell r="E218">
            <v>29012.31</v>
          </cell>
          <cell r="F218">
            <v>11684.58</v>
          </cell>
          <cell r="H218">
            <v>11684.58</v>
          </cell>
          <cell r="J218">
            <v>26044.11</v>
          </cell>
          <cell r="K218">
            <v>26044.11</v>
          </cell>
          <cell r="L218">
            <v>40696.89</v>
          </cell>
          <cell r="M218">
            <v>26044.11</v>
          </cell>
          <cell r="N218">
            <v>66741</v>
          </cell>
          <cell r="O218">
            <v>288915.89</v>
          </cell>
          <cell r="P218">
            <v>0</v>
          </cell>
          <cell r="Q218">
            <v>288915.89</v>
          </cell>
          <cell r="R218">
            <v>571539.03999999992</v>
          </cell>
          <cell r="S218">
            <v>0</v>
          </cell>
          <cell r="T218">
            <v>571539.03999999992</v>
          </cell>
          <cell r="U218">
            <v>0</v>
          </cell>
          <cell r="V218">
            <v>330350.07</v>
          </cell>
          <cell r="W218">
            <v>330350.07</v>
          </cell>
          <cell r="X218">
            <v>860454.92999999993</v>
          </cell>
          <cell r="Y218">
            <v>330350.07</v>
          </cell>
          <cell r="Z218">
            <v>1190805</v>
          </cell>
        </row>
        <row r="219">
          <cell r="A219" t="str">
            <v>54005-02</v>
          </cell>
          <cell r="B219" t="str">
            <v>Vehicle Maintenance</v>
          </cell>
          <cell r="C219">
            <v>977.47</v>
          </cell>
          <cell r="D219">
            <v>0</v>
          </cell>
          <cell r="E219">
            <v>977.47</v>
          </cell>
          <cell r="F219">
            <v>393.67</v>
          </cell>
          <cell r="H219">
            <v>393.67</v>
          </cell>
          <cell r="J219">
            <v>877.47</v>
          </cell>
          <cell r="K219">
            <v>877.47</v>
          </cell>
          <cell r="L219">
            <v>1371.14</v>
          </cell>
          <cell r="M219">
            <v>877.47</v>
          </cell>
          <cell r="N219">
            <v>2248.61</v>
          </cell>
          <cell r="O219">
            <v>59350.559999999998</v>
          </cell>
          <cell r="P219">
            <v>0</v>
          </cell>
          <cell r="Q219">
            <v>59350.559999999998</v>
          </cell>
          <cell r="R219">
            <v>138892.32</v>
          </cell>
          <cell r="S219">
            <v>0</v>
          </cell>
          <cell r="T219">
            <v>138892.32</v>
          </cell>
          <cell r="U219">
            <v>0</v>
          </cell>
          <cell r="V219">
            <v>64443.39</v>
          </cell>
          <cell r="W219">
            <v>64443.39</v>
          </cell>
          <cell r="X219">
            <v>198242.88</v>
          </cell>
          <cell r="Y219">
            <v>64443.39</v>
          </cell>
          <cell r="Z219">
            <v>262686.27</v>
          </cell>
        </row>
        <row r="220">
          <cell r="A220" t="str">
            <v>54005-04</v>
          </cell>
          <cell r="B220" t="str">
            <v>Car tax</v>
          </cell>
          <cell r="C220">
            <v>2406.46</v>
          </cell>
          <cell r="D220">
            <v>0</v>
          </cell>
          <cell r="E220">
            <v>2406.46</v>
          </cell>
          <cell r="F220">
            <v>969.19</v>
          </cell>
          <cell r="H220">
            <v>969.19</v>
          </cell>
          <cell r="J220">
            <v>2160.2600000000002</v>
          </cell>
          <cell r="K220">
            <v>2160.2600000000002</v>
          </cell>
          <cell r="L220">
            <v>3375.65</v>
          </cell>
          <cell r="M220">
            <v>2160.2600000000002</v>
          </cell>
          <cell r="N220">
            <v>5535.91</v>
          </cell>
          <cell r="O220">
            <v>9103.380000000001</v>
          </cell>
          <cell r="P220">
            <v>0</v>
          </cell>
          <cell r="Q220">
            <v>9103.380000000001</v>
          </cell>
          <cell r="R220">
            <v>16715.419999999998</v>
          </cell>
          <cell r="S220">
            <v>0</v>
          </cell>
          <cell r="T220">
            <v>16715.419999999998</v>
          </cell>
          <cell r="U220">
            <v>0</v>
          </cell>
          <cell r="V220">
            <v>11221.47</v>
          </cell>
          <cell r="W220">
            <v>11221.47</v>
          </cell>
          <cell r="X220">
            <v>25818.799999999999</v>
          </cell>
          <cell r="Y220">
            <v>11221.47</v>
          </cell>
          <cell r="Z220">
            <v>37040.269999999997</v>
          </cell>
        </row>
        <row r="221">
          <cell r="A221" t="str">
            <v>54005-05</v>
          </cell>
          <cell r="B221" t="str">
            <v>Local Conveyance</v>
          </cell>
          <cell r="C221">
            <v>1067.19</v>
          </cell>
          <cell r="D221">
            <v>0</v>
          </cell>
          <cell r="E221">
            <v>1067.19</v>
          </cell>
          <cell r="F221">
            <v>429.8</v>
          </cell>
          <cell r="H221">
            <v>429.8</v>
          </cell>
          <cell r="J221">
            <v>958.01</v>
          </cell>
          <cell r="K221">
            <v>958.01</v>
          </cell>
          <cell r="L221">
            <v>1496.99</v>
          </cell>
          <cell r="M221">
            <v>958.01</v>
          </cell>
          <cell r="N221">
            <v>2455</v>
          </cell>
          <cell r="O221">
            <v>12836.380000000001</v>
          </cell>
          <cell r="P221">
            <v>0</v>
          </cell>
          <cell r="Q221">
            <v>12836.380000000001</v>
          </cell>
          <cell r="R221">
            <v>24707.82</v>
          </cell>
          <cell r="S221">
            <v>0</v>
          </cell>
          <cell r="T221">
            <v>24707.82</v>
          </cell>
          <cell r="U221">
            <v>0</v>
          </cell>
          <cell r="V221">
            <v>15535.800000000001</v>
          </cell>
          <cell r="W221">
            <v>15535.800000000001</v>
          </cell>
          <cell r="X221">
            <v>37544.199999999997</v>
          </cell>
          <cell r="Y221">
            <v>15535.800000000001</v>
          </cell>
          <cell r="Z221">
            <v>53080</v>
          </cell>
        </row>
        <row r="222">
          <cell r="A222" t="str">
            <v>54005-06</v>
          </cell>
          <cell r="B222" t="str">
            <v>Vehicle Rental</v>
          </cell>
          <cell r="C222">
            <v>54699.17</v>
          </cell>
          <cell r="D222">
            <v>0</v>
          </cell>
          <cell r="E222">
            <v>54699.17</v>
          </cell>
          <cell r="F222">
            <v>22029.83</v>
          </cell>
          <cell r="H222">
            <v>22029.83</v>
          </cell>
          <cell r="J222">
            <v>49103</v>
          </cell>
          <cell r="K222">
            <v>49103</v>
          </cell>
          <cell r="L222">
            <v>76729</v>
          </cell>
          <cell r="M222">
            <v>49103</v>
          </cell>
          <cell r="N222">
            <v>125832</v>
          </cell>
          <cell r="O222">
            <v>363881.77999999997</v>
          </cell>
          <cell r="P222">
            <v>0</v>
          </cell>
          <cell r="Q222">
            <v>363881.77999999997</v>
          </cell>
          <cell r="R222">
            <v>696322.53999999992</v>
          </cell>
          <cell r="S222">
            <v>0</v>
          </cell>
          <cell r="T222">
            <v>696322.53999999992</v>
          </cell>
          <cell r="U222">
            <v>0</v>
          </cell>
          <cell r="V222">
            <v>437999.34</v>
          </cell>
          <cell r="W222">
            <v>437999.34</v>
          </cell>
          <cell r="X222">
            <v>1060204.3199999998</v>
          </cell>
          <cell r="Y222">
            <v>437999.34</v>
          </cell>
          <cell r="Z222">
            <v>1498203.66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19509.64</v>
          </cell>
          <cell r="D224">
            <v>0</v>
          </cell>
          <cell r="E224">
            <v>8980.64</v>
          </cell>
          <cell r="F224">
            <v>7857.41</v>
          </cell>
          <cell r="H224">
            <v>21301.59</v>
          </cell>
          <cell r="J224">
            <v>17513.629999999997</v>
          </cell>
          <cell r="K224">
            <v>17513.629999999997</v>
          </cell>
          <cell r="L224">
            <v>27367.05</v>
          </cell>
          <cell r="M224">
            <v>17513.629999999997</v>
          </cell>
          <cell r="N224">
            <v>44880.679999999993</v>
          </cell>
          <cell r="O224">
            <v>152825.04999999999</v>
          </cell>
          <cell r="P224">
            <v>0</v>
          </cell>
          <cell r="Q224">
            <v>152825.04999999999</v>
          </cell>
          <cell r="R224">
            <v>282337.02999999997</v>
          </cell>
          <cell r="S224">
            <v>0</v>
          </cell>
          <cell r="T224">
            <v>282337.02999999997</v>
          </cell>
          <cell r="U224">
            <v>0</v>
          </cell>
          <cell r="V224">
            <v>176587.79</v>
          </cell>
          <cell r="W224">
            <v>176587.79</v>
          </cell>
          <cell r="X224">
            <v>435162.07999999996</v>
          </cell>
          <cell r="Y224">
            <v>176587.79</v>
          </cell>
          <cell r="Z224">
            <v>611749.87</v>
          </cell>
        </row>
        <row r="225">
          <cell r="A225" t="str">
            <v>54006-02</v>
          </cell>
          <cell r="B225" t="str">
            <v>Postage &amp; Courier</v>
          </cell>
          <cell r="C225">
            <v>26.95</v>
          </cell>
          <cell r="D225">
            <v>0</v>
          </cell>
          <cell r="E225">
            <v>26.95</v>
          </cell>
          <cell r="F225">
            <v>10.85</v>
          </cell>
          <cell r="H225">
            <v>10.85</v>
          </cell>
          <cell r="J225">
            <v>24.2</v>
          </cell>
          <cell r="K225">
            <v>24.2</v>
          </cell>
          <cell r="L225">
            <v>37.799999999999997</v>
          </cell>
          <cell r="M225">
            <v>24.2</v>
          </cell>
          <cell r="N225">
            <v>62</v>
          </cell>
          <cell r="O225">
            <v>1170.3400000000001</v>
          </cell>
          <cell r="P225">
            <v>0</v>
          </cell>
          <cell r="Q225">
            <v>1170.3400000000001</v>
          </cell>
          <cell r="R225">
            <v>2767.73</v>
          </cell>
          <cell r="S225">
            <v>0</v>
          </cell>
          <cell r="T225">
            <v>2767.73</v>
          </cell>
          <cell r="U225">
            <v>0</v>
          </cell>
          <cell r="V225">
            <v>1387.93</v>
          </cell>
          <cell r="W225">
            <v>1387.93</v>
          </cell>
          <cell r="X225">
            <v>3938.07</v>
          </cell>
          <cell r="Y225">
            <v>1387.93</v>
          </cell>
          <cell r="Z225">
            <v>5326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1130.22</v>
          </cell>
          <cell r="D227">
            <v>0</v>
          </cell>
          <cell r="E227">
            <v>1130.22</v>
          </cell>
          <cell r="F227">
            <v>455.19</v>
          </cell>
          <cell r="H227">
            <v>455.19</v>
          </cell>
          <cell r="J227">
            <v>1014.59</v>
          </cell>
          <cell r="K227">
            <v>1014.59</v>
          </cell>
          <cell r="L227">
            <v>1585.41</v>
          </cell>
          <cell r="M227">
            <v>1014.59</v>
          </cell>
          <cell r="N227">
            <v>2600</v>
          </cell>
          <cell r="O227">
            <v>40116.230000000003</v>
          </cell>
          <cell r="P227">
            <v>0</v>
          </cell>
          <cell r="Q227">
            <v>40116.230000000003</v>
          </cell>
          <cell r="R227">
            <v>89030.41</v>
          </cell>
          <cell r="S227">
            <v>0</v>
          </cell>
          <cell r="T227">
            <v>89030.41</v>
          </cell>
          <cell r="U227">
            <v>0</v>
          </cell>
          <cell r="V227">
            <v>47590.52</v>
          </cell>
          <cell r="W227">
            <v>47590.52</v>
          </cell>
          <cell r="X227">
            <v>129146.64000000001</v>
          </cell>
          <cell r="Y227">
            <v>47590.52</v>
          </cell>
          <cell r="Z227">
            <v>176737.16</v>
          </cell>
        </row>
        <row r="228">
          <cell r="A228" t="str">
            <v>54007-02</v>
          </cell>
          <cell r="B228" t="str">
            <v>Office Supplies</v>
          </cell>
          <cell r="C228">
            <v>5638.1</v>
          </cell>
          <cell r="D228">
            <v>0</v>
          </cell>
          <cell r="E228">
            <v>5638.1</v>
          </cell>
          <cell r="F228">
            <v>2270.7199999999998</v>
          </cell>
          <cell r="H228">
            <v>2270.7199999999998</v>
          </cell>
          <cell r="J228">
            <v>5061.2700000000004</v>
          </cell>
          <cell r="K228">
            <v>5061.2700000000004</v>
          </cell>
          <cell r="L228">
            <v>7908.82</v>
          </cell>
          <cell r="M228">
            <v>5061.2700000000004</v>
          </cell>
          <cell r="N228">
            <v>12970.09</v>
          </cell>
          <cell r="O228">
            <v>48083.28</v>
          </cell>
          <cell r="P228">
            <v>0</v>
          </cell>
          <cell r="Q228">
            <v>48083.28</v>
          </cell>
          <cell r="R228">
            <v>71654.94</v>
          </cell>
          <cell r="S228">
            <v>0</v>
          </cell>
          <cell r="T228">
            <v>71654.94</v>
          </cell>
          <cell r="U228">
            <v>0</v>
          </cell>
          <cell r="V228">
            <v>42959.16</v>
          </cell>
          <cell r="W228">
            <v>42959.16</v>
          </cell>
          <cell r="X228">
            <v>119738.22</v>
          </cell>
          <cell r="Y228">
            <v>42959.16</v>
          </cell>
          <cell r="Z228">
            <v>162697.38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5582.43</v>
          </cell>
          <cell r="D231">
            <v>0</v>
          </cell>
          <cell r="E231">
            <v>5582.43</v>
          </cell>
          <cell r="F231">
            <v>2248.2999999999997</v>
          </cell>
          <cell r="H231">
            <v>2248.2999999999997</v>
          </cell>
          <cell r="J231">
            <v>5011.2700000000004</v>
          </cell>
          <cell r="K231">
            <v>5011.2700000000004</v>
          </cell>
          <cell r="L231">
            <v>7830.73</v>
          </cell>
          <cell r="M231">
            <v>5011.2700000000004</v>
          </cell>
          <cell r="N231">
            <v>12842</v>
          </cell>
          <cell r="O231">
            <v>33339.479999999996</v>
          </cell>
          <cell r="P231">
            <v>0</v>
          </cell>
          <cell r="Q231">
            <v>33339.479999999996</v>
          </cell>
          <cell r="R231">
            <v>65076.69</v>
          </cell>
          <cell r="S231">
            <v>0</v>
          </cell>
          <cell r="T231">
            <v>65076.69</v>
          </cell>
          <cell r="U231">
            <v>0</v>
          </cell>
          <cell r="V231">
            <v>43029.350000000006</v>
          </cell>
          <cell r="W231">
            <v>43029.350000000006</v>
          </cell>
          <cell r="X231">
            <v>98416.17</v>
          </cell>
          <cell r="Y231">
            <v>43029.350000000006</v>
          </cell>
          <cell r="Z231">
            <v>141445.52000000002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359.93</v>
          </cell>
          <cell r="D233">
            <v>0</v>
          </cell>
          <cell r="E233">
            <v>359.93</v>
          </cell>
          <cell r="F233">
            <v>144.96</v>
          </cell>
          <cell r="H233">
            <v>144.96</v>
          </cell>
          <cell r="J233">
            <v>323.11</v>
          </cell>
          <cell r="K233">
            <v>323.11</v>
          </cell>
          <cell r="L233">
            <v>504.89</v>
          </cell>
          <cell r="M233">
            <v>323.11</v>
          </cell>
          <cell r="N233">
            <v>828</v>
          </cell>
          <cell r="O233">
            <v>2119.9699999999998</v>
          </cell>
          <cell r="P233">
            <v>0</v>
          </cell>
          <cell r="Q233">
            <v>2119.9699999999998</v>
          </cell>
          <cell r="R233">
            <v>3840.88</v>
          </cell>
          <cell r="S233">
            <v>0</v>
          </cell>
          <cell r="T233">
            <v>3840.88</v>
          </cell>
          <cell r="U233">
            <v>0</v>
          </cell>
          <cell r="V233">
            <v>2445.15</v>
          </cell>
          <cell r="W233">
            <v>2445.15</v>
          </cell>
          <cell r="X233">
            <v>5960.85</v>
          </cell>
          <cell r="Y233">
            <v>2445.15</v>
          </cell>
          <cell r="Z233">
            <v>8406</v>
          </cell>
        </row>
        <row r="234">
          <cell r="A234" t="str">
            <v>54009-02</v>
          </cell>
          <cell r="B234" t="str">
            <v>Club Membership</v>
          </cell>
          <cell r="C234">
            <v>130.41</v>
          </cell>
          <cell r="D234">
            <v>0</v>
          </cell>
          <cell r="E234">
            <v>130.41</v>
          </cell>
          <cell r="F234">
            <v>52.52</v>
          </cell>
          <cell r="H234">
            <v>52.52</v>
          </cell>
          <cell r="J234">
            <v>117.07</v>
          </cell>
          <cell r="K234">
            <v>117.07</v>
          </cell>
          <cell r="L234">
            <v>182.93</v>
          </cell>
          <cell r="M234">
            <v>117.07</v>
          </cell>
          <cell r="N234">
            <v>300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7676.8</v>
          </cell>
          <cell r="D236">
            <v>0</v>
          </cell>
          <cell r="E236">
            <v>7676.8</v>
          </cell>
          <cell r="F236">
            <v>3091.8</v>
          </cell>
          <cell r="H236">
            <v>3091.8</v>
          </cell>
          <cell r="J236">
            <v>6891.4</v>
          </cell>
          <cell r="K236">
            <v>6891.4</v>
          </cell>
          <cell r="L236">
            <v>10768.6</v>
          </cell>
          <cell r="M236">
            <v>6891.4</v>
          </cell>
          <cell r="N236">
            <v>17660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291143.08999999997</v>
          </cell>
          <cell r="S236">
            <v>0</v>
          </cell>
          <cell r="T236">
            <v>291143.08999999997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</v>
          </cell>
          <cell r="Y236">
            <v>161202.79999999999</v>
          </cell>
          <cell r="Z236">
            <v>558119.85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997.33</v>
          </cell>
          <cell r="D238">
            <v>0</v>
          </cell>
          <cell r="E238">
            <v>997.33</v>
          </cell>
          <cell r="F238">
            <v>401.67</v>
          </cell>
          <cell r="H238">
            <v>401.67</v>
          </cell>
          <cell r="J238">
            <v>895.3</v>
          </cell>
          <cell r="K238">
            <v>895.3</v>
          </cell>
          <cell r="L238">
            <v>1399</v>
          </cell>
          <cell r="M238">
            <v>895.3</v>
          </cell>
          <cell r="N238">
            <v>2294.3000000000002</v>
          </cell>
          <cell r="O238">
            <v>27987.33</v>
          </cell>
          <cell r="P238">
            <v>0</v>
          </cell>
          <cell r="Q238">
            <v>27987.33</v>
          </cell>
          <cell r="R238">
            <v>76993.67</v>
          </cell>
          <cell r="S238">
            <v>0</v>
          </cell>
          <cell r="T238">
            <v>76993.67</v>
          </cell>
          <cell r="U238">
            <v>0</v>
          </cell>
          <cell r="V238">
            <v>25196.3</v>
          </cell>
          <cell r="W238">
            <v>25196.3</v>
          </cell>
          <cell r="X238">
            <v>104981</v>
          </cell>
          <cell r="Y238">
            <v>25196.3</v>
          </cell>
          <cell r="Z238">
            <v>130177.3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10867.5</v>
          </cell>
          <cell r="D241">
            <v>0</v>
          </cell>
          <cell r="E241">
            <v>10867.5</v>
          </cell>
          <cell r="F241">
            <v>4376.84</v>
          </cell>
          <cell r="H241">
            <v>4376.84</v>
          </cell>
          <cell r="J241">
            <v>9755.66</v>
          </cell>
          <cell r="K241">
            <v>9755.66</v>
          </cell>
          <cell r="L241">
            <v>15244.34</v>
          </cell>
          <cell r="M241">
            <v>9755.66</v>
          </cell>
          <cell r="N241">
            <v>25000</v>
          </cell>
          <cell r="O241">
            <v>72342.489999999991</v>
          </cell>
          <cell r="P241">
            <v>0</v>
          </cell>
          <cell r="Q241">
            <v>72342.489999999991</v>
          </cell>
          <cell r="R241">
            <v>139792.6</v>
          </cell>
          <cell r="S241">
            <v>0</v>
          </cell>
          <cell r="T241">
            <v>139792.6</v>
          </cell>
          <cell r="U241">
            <v>0</v>
          </cell>
          <cell r="V241">
            <v>86934.91</v>
          </cell>
          <cell r="W241">
            <v>86934.91</v>
          </cell>
          <cell r="X241">
            <v>212135.09</v>
          </cell>
          <cell r="Y241">
            <v>86934.91</v>
          </cell>
          <cell r="Z241">
            <v>299070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4753.57</v>
          </cell>
          <cell r="D242">
            <v>0</v>
          </cell>
          <cell r="E242">
            <v>4753.57</v>
          </cell>
          <cell r="F242">
            <v>1914.48</v>
          </cell>
          <cell r="H242">
            <v>1914.48</v>
          </cell>
          <cell r="J242">
            <v>4267.25</v>
          </cell>
          <cell r="K242">
            <v>4267.25</v>
          </cell>
          <cell r="L242">
            <v>6668.0499999999993</v>
          </cell>
          <cell r="M242">
            <v>4267.25</v>
          </cell>
          <cell r="N242">
            <v>10935.3</v>
          </cell>
          <cell r="O242">
            <v>147374.72</v>
          </cell>
          <cell r="P242">
            <v>0</v>
          </cell>
          <cell r="Q242">
            <v>147374.72</v>
          </cell>
          <cell r="R242">
            <v>239738.73</v>
          </cell>
          <cell r="S242">
            <v>0</v>
          </cell>
          <cell r="T242">
            <v>239738.73</v>
          </cell>
          <cell r="U242">
            <v>0</v>
          </cell>
          <cell r="V242">
            <v>145207.4</v>
          </cell>
          <cell r="W242">
            <v>145207.4</v>
          </cell>
          <cell r="X242">
            <v>387113.45</v>
          </cell>
          <cell r="Y242">
            <v>145207.4</v>
          </cell>
          <cell r="Z242">
            <v>532320.85</v>
          </cell>
        </row>
        <row r="243">
          <cell r="A243" t="str">
            <v>54011-03</v>
          </cell>
          <cell r="B243" t="str">
            <v>Management Fee</v>
          </cell>
          <cell r="C243">
            <v>53685.45</v>
          </cell>
          <cell r="D243">
            <v>0</v>
          </cell>
          <cell r="E243">
            <v>53685.45</v>
          </cell>
          <cell r="F243">
            <v>21621.57</v>
          </cell>
          <cell r="H243">
            <v>21621.57</v>
          </cell>
          <cell r="J243">
            <v>48192.98</v>
          </cell>
          <cell r="K243">
            <v>48192.98</v>
          </cell>
          <cell r="L243">
            <v>75307.01999999999</v>
          </cell>
          <cell r="M243">
            <v>48192.98</v>
          </cell>
          <cell r="N243">
            <v>123500</v>
          </cell>
          <cell r="O243">
            <v>2021472.89</v>
          </cell>
          <cell r="P243">
            <v>0</v>
          </cell>
          <cell r="Q243">
            <v>2021472.89</v>
          </cell>
          <cell r="R243">
            <v>6228588.96</v>
          </cell>
          <cell r="S243">
            <v>0</v>
          </cell>
          <cell r="T243">
            <v>6228588.96</v>
          </cell>
          <cell r="U243">
            <v>0</v>
          </cell>
          <cell r="V243">
            <v>1833238.15</v>
          </cell>
          <cell r="W243">
            <v>1833238.15</v>
          </cell>
          <cell r="X243">
            <v>8250061.8499999996</v>
          </cell>
          <cell r="Y243">
            <v>1833238.15</v>
          </cell>
          <cell r="Z243">
            <v>10083300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3042.9</v>
          </cell>
          <cell r="D245">
            <v>0</v>
          </cell>
          <cell r="E245">
            <v>3042.9</v>
          </cell>
          <cell r="F245">
            <v>1225.51</v>
          </cell>
          <cell r="H245">
            <v>1225.51</v>
          </cell>
          <cell r="J245">
            <v>2731.59</v>
          </cell>
          <cell r="K245">
            <v>2731.59</v>
          </cell>
          <cell r="L245">
            <v>4268.41</v>
          </cell>
          <cell r="M245">
            <v>2731.59</v>
          </cell>
          <cell r="N245">
            <v>7000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1149.78</v>
          </cell>
          <cell r="D247">
            <v>0</v>
          </cell>
          <cell r="E247">
            <v>1149.78</v>
          </cell>
          <cell r="F247">
            <v>463.07</v>
          </cell>
          <cell r="H247">
            <v>463.07</v>
          </cell>
          <cell r="J247">
            <v>1032.1500000000001</v>
          </cell>
          <cell r="K247">
            <v>1032.1500000000001</v>
          </cell>
          <cell r="L247">
            <v>1612.85</v>
          </cell>
          <cell r="M247">
            <v>1032.1500000000001</v>
          </cell>
          <cell r="N247">
            <v>2645</v>
          </cell>
          <cell r="O247">
            <v>11895.29</v>
          </cell>
          <cell r="P247">
            <v>0</v>
          </cell>
          <cell r="Q247">
            <v>11895.29</v>
          </cell>
          <cell r="R247">
            <v>29538.52</v>
          </cell>
          <cell r="S247">
            <v>0</v>
          </cell>
          <cell r="T247">
            <v>29538.52</v>
          </cell>
          <cell r="U247">
            <v>0</v>
          </cell>
          <cell r="V247">
            <v>15049.19</v>
          </cell>
          <cell r="W247">
            <v>15049.19</v>
          </cell>
          <cell r="X247">
            <v>41433.81</v>
          </cell>
          <cell r="Y247">
            <v>15049.19</v>
          </cell>
          <cell r="Z247">
            <v>56483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684.22</v>
          </cell>
          <cell r="D249">
            <v>0</v>
          </cell>
          <cell r="E249">
            <v>684.22</v>
          </cell>
          <cell r="F249">
            <v>275.56</v>
          </cell>
          <cell r="H249">
            <v>275.56</v>
          </cell>
          <cell r="J249">
            <v>614.22</v>
          </cell>
          <cell r="K249">
            <v>614.22</v>
          </cell>
          <cell r="L249">
            <v>959.78</v>
          </cell>
          <cell r="M249">
            <v>614.22</v>
          </cell>
          <cell r="N249">
            <v>1574</v>
          </cell>
          <cell r="O249">
            <v>4332.58</v>
          </cell>
          <cell r="P249">
            <v>0</v>
          </cell>
          <cell r="Q249">
            <v>4332.58</v>
          </cell>
          <cell r="R249">
            <v>8112.75</v>
          </cell>
          <cell r="S249">
            <v>0</v>
          </cell>
          <cell r="T249">
            <v>8112.75</v>
          </cell>
          <cell r="U249">
            <v>0</v>
          </cell>
          <cell r="V249">
            <v>5127.67</v>
          </cell>
          <cell r="W249">
            <v>5127.67</v>
          </cell>
          <cell r="X249">
            <v>12445.33</v>
          </cell>
          <cell r="Y249">
            <v>5127.67</v>
          </cell>
          <cell r="Z249">
            <v>17573</v>
          </cell>
        </row>
        <row r="250">
          <cell r="A250" t="str">
            <v>54014-02</v>
          </cell>
          <cell r="B250" t="str">
            <v>Property Tax</v>
          </cell>
          <cell r="C250">
            <v>11067.46</v>
          </cell>
          <cell r="D250">
            <v>0</v>
          </cell>
          <cell r="E250">
            <v>11067.46</v>
          </cell>
          <cell r="F250">
            <v>4457.37</v>
          </cell>
          <cell r="H250">
            <v>4457.37</v>
          </cell>
          <cell r="J250">
            <v>9935.17</v>
          </cell>
          <cell r="K250">
            <v>9935.17</v>
          </cell>
          <cell r="L250">
            <v>15524.829999999998</v>
          </cell>
          <cell r="M250">
            <v>9935.17</v>
          </cell>
          <cell r="N250">
            <v>25460</v>
          </cell>
          <cell r="O250">
            <v>72038.91</v>
          </cell>
          <cell r="P250">
            <v>0</v>
          </cell>
          <cell r="Q250">
            <v>72038.91</v>
          </cell>
          <cell r="R250">
            <v>131259.01</v>
          </cell>
          <cell r="S250">
            <v>0</v>
          </cell>
          <cell r="T250">
            <v>131259.01</v>
          </cell>
          <cell r="U250">
            <v>0</v>
          </cell>
          <cell r="V250">
            <v>82960.08</v>
          </cell>
          <cell r="W250">
            <v>82960.08</v>
          </cell>
          <cell r="X250">
            <v>203297.92000000001</v>
          </cell>
          <cell r="Y250">
            <v>82960.08</v>
          </cell>
          <cell r="Z250">
            <v>286258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31.1</v>
          </cell>
          <cell r="D252">
            <v>0</v>
          </cell>
          <cell r="E252">
            <v>31.1</v>
          </cell>
          <cell r="F252">
            <v>12.52</v>
          </cell>
          <cell r="H252">
            <v>12.52</v>
          </cell>
          <cell r="J252">
            <v>27.92</v>
          </cell>
          <cell r="K252">
            <v>27.92</v>
          </cell>
          <cell r="L252">
            <v>43.620000000000005</v>
          </cell>
          <cell r="M252">
            <v>27.92</v>
          </cell>
          <cell r="N252">
            <v>71.540000000000006</v>
          </cell>
          <cell r="O252">
            <v>4343.3600000000006</v>
          </cell>
          <cell r="P252">
            <v>0</v>
          </cell>
          <cell r="Q252">
            <v>4343.3600000000006</v>
          </cell>
          <cell r="R252">
            <v>9533.2800000000007</v>
          </cell>
          <cell r="S252">
            <v>0</v>
          </cell>
          <cell r="T252">
            <v>9533.2800000000007</v>
          </cell>
          <cell r="U252">
            <v>0</v>
          </cell>
          <cell r="V252">
            <v>4515.8999999999996</v>
          </cell>
          <cell r="W252">
            <v>4515.8999999999996</v>
          </cell>
          <cell r="X252">
            <v>13876.640000000001</v>
          </cell>
          <cell r="Y252">
            <v>4515.8999999999996</v>
          </cell>
          <cell r="Z252">
            <v>18392.54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810.52</v>
          </cell>
          <cell r="D254">
            <v>0</v>
          </cell>
          <cell r="E254">
            <v>810.52</v>
          </cell>
          <cell r="F254">
            <v>326.43</v>
          </cell>
          <cell r="H254">
            <v>326.43</v>
          </cell>
          <cell r="J254">
            <v>727.6</v>
          </cell>
          <cell r="K254">
            <v>727.6</v>
          </cell>
          <cell r="L254">
            <v>1136.95</v>
          </cell>
          <cell r="M254">
            <v>727.6</v>
          </cell>
          <cell r="N254">
            <v>1864.5500000000002</v>
          </cell>
          <cell r="O254">
            <v>6786.27</v>
          </cell>
          <cell r="P254">
            <v>0</v>
          </cell>
          <cell r="Q254">
            <v>6786.27</v>
          </cell>
          <cell r="R254">
            <v>14045.94</v>
          </cell>
          <cell r="S254">
            <v>0</v>
          </cell>
          <cell r="T254">
            <v>14045.94</v>
          </cell>
          <cell r="U254">
            <v>0</v>
          </cell>
          <cell r="V254">
            <v>8387.2999999999993</v>
          </cell>
          <cell r="W254">
            <v>8387.2999999999993</v>
          </cell>
          <cell r="X254">
            <v>20832.21</v>
          </cell>
          <cell r="Y254">
            <v>8387.2999999999993</v>
          </cell>
          <cell r="Z254">
            <v>29219.51</v>
          </cell>
        </row>
        <row r="255">
          <cell r="A255" t="str">
            <v>54015-02</v>
          </cell>
          <cell r="B255" t="str">
            <v>Bank Charge - Cheque Book</v>
          </cell>
          <cell r="C255">
            <v>8.69</v>
          </cell>
          <cell r="D255">
            <v>0</v>
          </cell>
          <cell r="E255">
            <v>8.69</v>
          </cell>
          <cell r="F255">
            <v>3.5</v>
          </cell>
          <cell r="H255">
            <v>3.5</v>
          </cell>
          <cell r="J255">
            <v>7.81</v>
          </cell>
          <cell r="K255">
            <v>7.81</v>
          </cell>
          <cell r="L255">
            <v>12.19</v>
          </cell>
          <cell r="M255">
            <v>7.81</v>
          </cell>
          <cell r="N255">
            <v>20</v>
          </cell>
          <cell r="O255">
            <v>1675.95</v>
          </cell>
          <cell r="P255">
            <v>0</v>
          </cell>
          <cell r="Q255">
            <v>1675.95</v>
          </cell>
          <cell r="R255">
            <v>3449.11</v>
          </cell>
          <cell r="S255">
            <v>0</v>
          </cell>
          <cell r="T255">
            <v>3449.11</v>
          </cell>
          <cell r="U255">
            <v>0</v>
          </cell>
          <cell r="V255">
            <v>1904.94</v>
          </cell>
          <cell r="W255">
            <v>1904.94</v>
          </cell>
          <cell r="X255">
            <v>5125.0600000000004</v>
          </cell>
          <cell r="Y255">
            <v>1904.94</v>
          </cell>
          <cell r="Z255">
            <v>7030</v>
          </cell>
        </row>
        <row r="256">
          <cell r="A256" t="str">
            <v>54015-03</v>
          </cell>
          <cell r="B256" t="str">
            <v>Bank Charge - Others</v>
          </cell>
          <cell r="C256">
            <v>3925.98</v>
          </cell>
          <cell r="D256">
            <v>0</v>
          </cell>
          <cell r="E256">
            <v>3925.98</v>
          </cell>
          <cell r="F256">
            <v>1138.1500000000001</v>
          </cell>
          <cell r="H256">
            <v>1138.1500000000001</v>
          </cell>
          <cell r="J256">
            <v>2536.87</v>
          </cell>
          <cell r="K256">
            <v>2536.87</v>
          </cell>
          <cell r="L256">
            <v>5064.13</v>
          </cell>
          <cell r="M256">
            <v>2536.87</v>
          </cell>
          <cell r="N256">
            <v>7601</v>
          </cell>
          <cell r="O256">
            <v>35326.300000000003</v>
          </cell>
          <cell r="P256">
            <v>0</v>
          </cell>
          <cell r="Q256">
            <v>35326.300000000003</v>
          </cell>
          <cell r="R256">
            <v>49173.590000000004</v>
          </cell>
          <cell r="S256">
            <v>0</v>
          </cell>
          <cell r="T256">
            <v>49173.590000000004</v>
          </cell>
          <cell r="U256">
            <v>0</v>
          </cell>
          <cell r="V256">
            <v>26486.37</v>
          </cell>
          <cell r="W256">
            <v>26486.37</v>
          </cell>
          <cell r="X256">
            <v>84499.890000000014</v>
          </cell>
          <cell r="Y256">
            <v>26486.37</v>
          </cell>
          <cell r="Z256">
            <v>110986.26000000001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2640.95</v>
          </cell>
          <cell r="D259">
            <v>0</v>
          </cell>
          <cell r="E259">
            <v>2640.95</v>
          </cell>
          <cell r="F259">
            <v>1063.6300000000001</v>
          </cell>
          <cell r="H259">
            <v>1063.6300000000001</v>
          </cell>
          <cell r="J259">
            <v>2370.77</v>
          </cell>
          <cell r="K259">
            <v>2370.77</v>
          </cell>
          <cell r="L259">
            <v>3704.58</v>
          </cell>
          <cell r="M259">
            <v>2370.77</v>
          </cell>
          <cell r="N259">
            <v>6075.35</v>
          </cell>
          <cell r="O259">
            <v>556618.65999999992</v>
          </cell>
          <cell r="P259">
            <v>0</v>
          </cell>
          <cell r="Q259">
            <v>556618.65999999992</v>
          </cell>
          <cell r="R259">
            <v>2608750.6599999997</v>
          </cell>
          <cell r="S259">
            <v>0</v>
          </cell>
          <cell r="T259">
            <v>2608750.6599999997</v>
          </cell>
          <cell r="U259">
            <v>0</v>
          </cell>
          <cell r="V259">
            <v>1796469.47</v>
          </cell>
          <cell r="W259">
            <v>1796469.47</v>
          </cell>
          <cell r="X259">
            <v>3165369.3199999994</v>
          </cell>
          <cell r="Y259">
            <v>1796469.47</v>
          </cell>
          <cell r="Z259">
            <v>4961838.7899999991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869.4</v>
          </cell>
          <cell r="D260">
            <v>0</v>
          </cell>
          <cell r="E260">
            <v>869.4</v>
          </cell>
          <cell r="F260">
            <v>350.15</v>
          </cell>
          <cell r="H260">
            <v>350.15</v>
          </cell>
          <cell r="J260">
            <v>780.45</v>
          </cell>
          <cell r="K260">
            <v>780.45</v>
          </cell>
          <cell r="L260">
            <v>1219.55</v>
          </cell>
          <cell r="M260">
            <v>780.45</v>
          </cell>
          <cell r="N260">
            <v>2000</v>
          </cell>
          <cell r="O260">
            <v>5430.8399999999992</v>
          </cell>
          <cell r="P260">
            <v>0</v>
          </cell>
          <cell r="Q260">
            <v>5430.8399999999992</v>
          </cell>
          <cell r="R260">
            <v>5600.3799999999992</v>
          </cell>
          <cell r="S260">
            <v>0</v>
          </cell>
          <cell r="T260">
            <v>5600.3799999999992</v>
          </cell>
          <cell r="U260">
            <v>0</v>
          </cell>
          <cell r="V260">
            <v>5500.28</v>
          </cell>
          <cell r="W260">
            <v>5500.28</v>
          </cell>
          <cell r="X260">
            <v>11031.219999999998</v>
          </cell>
          <cell r="Y260">
            <v>5500.28</v>
          </cell>
          <cell r="Z260">
            <v>16531.499999999996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20145.670000000002</v>
          </cell>
          <cell r="D261">
            <v>0</v>
          </cell>
          <cell r="E261">
            <v>20145.670000000002</v>
          </cell>
          <cell r="F261">
            <v>8109.78</v>
          </cell>
          <cell r="H261">
            <v>8109.78</v>
          </cell>
          <cell r="J261">
            <v>18076.14</v>
          </cell>
          <cell r="K261">
            <v>18076.14</v>
          </cell>
          <cell r="L261">
            <v>28255.45</v>
          </cell>
          <cell r="M261">
            <v>18076.14</v>
          </cell>
          <cell r="N261">
            <v>46331.59</v>
          </cell>
          <cell r="O261">
            <v>165809.75</v>
          </cell>
          <cell r="P261">
            <v>0</v>
          </cell>
          <cell r="Q261">
            <v>165809.75</v>
          </cell>
          <cell r="R261">
            <v>342049.03</v>
          </cell>
          <cell r="S261">
            <v>0</v>
          </cell>
          <cell r="T261">
            <v>342049.03</v>
          </cell>
          <cell r="U261">
            <v>0</v>
          </cell>
          <cell r="V261">
            <v>211248.09999999998</v>
          </cell>
          <cell r="W261">
            <v>211248.09999999998</v>
          </cell>
          <cell r="X261">
            <v>507858.78</v>
          </cell>
          <cell r="Y261">
            <v>211248.09999999998</v>
          </cell>
          <cell r="Z261">
            <v>719106.88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34756.94</v>
          </cell>
          <cell r="D269">
            <v>0</v>
          </cell>
          <cell r="E269">
            <v>34756.94</v>
          </cell>
          <cell r="F269">
            <v>13998.2</v>
          </cell>
          <cell r="H269">
            <v>13998.2</v>
          </cell>
          <cell r="J269">
            <v>31201.02</v>
          </cell>
          <cell r="K269">
            <v>31201.02</v>
          </cell>
          <cell r="L269">
            <v>48755.14</v>
          </cell>
          <cell r="M269">
            <v>31201.02</v>
          </cell>
          <cell r="N269">
            <v>79956.160000000003</v>
          </cell>
          <cell r="O269">
            <v>226948.27</v>
          </cell>
          <cell r="P269">
            <v>0</v>
          </cell>
          <cell r="Q269">
            <v>226948.27</v>
          </cell>
          <cell r="R269">
            <v>433196.36</v>
          </cell>
          <cell r="S269">
            <v>0</v>
          </cell>
          <cell r="T269">
            <v>433196.36</v>
          </cell>
          <cell r="U269">
            <v>0</v>
          </cell>
          <cell r="V269">
            <v>272847.71000000002</v>
          </cell>
          <cell r="W269">
            <v>272847.71000000002</v>
          </cell>
          <cell r="X269">
            <v>660144.63</v>
          </cell>
          <cell r="Y269">
            <v>272847.71000000002</v>
          </cell>
          <cell r="Z269">
            <v>932992.34000000008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179393.34</v>
          </cell>
          <cell r="D270">
            <v>0</v>
          </cell>
          <cell r="E270">
            <v>179393.34</v>
          </cell>
          <cell r="F270">
            <v>72249.84</v>
          </cell>
          <cell r="H270">
            <v>72249.84</v>
          </cell>
          <cell r="J270">
            <v>161039.92000000001</v>
          </cell>
          <cell r="K270">
            <v>161039.92000000001</v>
          </cell>
          <cell r="L270">
            <v>251643.18</v>
          </cell>
          <cell r="M270">
            <v>161039.92000000001</v>
          </cell>
          <cell r="N270">
            <v>412683.1</v>
          </cell>
          <cell r="O270">
            <v>1195280.45</v>
          </cell>
          <cell r="P270">
            <v>0</v>
          </cell>
          <cell r="Q270">
            <v>1195280.45</v>
          </cell>
          <cell r="R270">
            <v>2297555.33</v>
          </cell>
          <cell r="S270">
            <v>0</v>
          </cell>
          <cell r="T270">
            <v>2297555.33</v>
          </cell>
          <cell r="U270">
            <v>0</v>
          </cell>
          <cell r="V270">
            <v>1448191.0899999999</v>
          </cell>
          <cell r="W270">
            <v>1448191.0899999999</v>
          </cell>
          <cell r="X270">
            <v>3492835.7800000003</v>
          </cell>
          <cell r="Y270">
            <v>1448191.0899999999</v>
          </cell>
          <cell r="Z270">
            <v>4941026.87</v>
          </cell>
        </row>
        <row r="271">
          <cell r="A271" t="str">
            <v>54020-03</v>
          </cell>
          <cell r="B271" t="str">
            <v>Depreciation - Vehicle</v>
          </cell>
          <cell r="C271">
            <v>43077.46</v>
          </cell>
          <cell r="D271">
            <v>0</v>
          </cell>
          <cell r="E271">
            <v>43077.46</v>
          </cell>
          <cell r="F271">
            <v>17349.25</v>
          </cell>
          <cell r="H271">
            <v>17349.25</v>
          </cell>
          <cell r="J271">
            <v>38670.28</v>
          </cell>
          <cell r="K271">
            <v>38670.28</v>
          </cell>
          <cell r="L271">
            <v>60426.71</v>
          </cell>
          <cell r="M271">
            <v>38670.28</v>
          </cell>
          <cell r="N271">
            <v>99096.989999999991</v>
          </cell>
          <cell r="O271">
            <v>282185.03000000003</v>
          </cell>
          <cell r="P271">
            <v>0</v>
          </cell>
          <cell r="Q271">
            <v>282185.03000000003</v>
          </cell>
          <cell r="R271">
            <v>542890.36</v>
          </cell>
          <cell r="S271">
            <v>0</v>
          </cell>
          <cell r="T271">
            <v>542890.36</v>
          </cell>
          <cell r="U271">
            <v>0</v>
          </cell>
          <cell r="V271">
            <v>343218.43999999994</v>
          </cell>
          <cell r="W271">
            <v>343218.43999999994</v>
          </cell>
          <cell r="X271">
            <v>825075.39</v>
          </cell>
          <cell r="Y271">
            <v>343218.43999999994</v>
          </cell>
          <cell r="Z271">
            <v>1168293.83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19006.240000000002</v>
          </cell>
          <cell r="D272">
            <v>0</v>
          </cell>
          <cell r="E272">
            <v>19006.240000000002</v>
          </cell>
          <cell r="F272">
            <v>7654.67</v>
          </cell>
          <cell r="H272">
            <v>7654.67</v>
          </cell>
          <cell r="J272">
            <v>17061.740000000002</v>
          </cell>
          <cell r="K272">
            <v>17061.740000000002</v>
          </cell>
          <cell r="L272">
            <v>26660.910000000003</v>
          </cell>
          <cell r="M272">
            <v>17061.740000000002</v>
          </cell>
          <cell r="N272">
            <v>43722.650000000009</v>
          </cell>
          <cell r="O272">
            <v>129494.42</v>
          </cell>
          <cell r="P272">
            <v>0</v>
          </cell>
          <cell r="Q272">
            <v>129494.42</v>
          </cell>
          <cell r="R272">
            <v>258201.33000000002</v>
          </cell>
          <cell r="S272">
            <v>0</v>
          </cell>
          <cell r="T272">
            <v>258201.33000000002</v>
          </cell>
          <cell r="U272">
            <v>0</v>
          </cell>
          <cell r="V272">
            <v>161851.21</v>
          </cell>
          <cell r="W272">
            <v>161851.21</v>
          </cell>
          <cell r="X272">
            <v>387695.75</v>
          </cell>
          <cell r="Y272">
            <v>161851.21</v>
          </cell>
          <cell r="Z272">
            <v>549546.96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1813168.99</v>
          </cell>
          <cell r="P273">
            <v>0</v>
          </cell>
          <cell r="Q273">
            <v>1813168.99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1813168.99</v>
          </cell>
          <cell r="Y273">
            <v>0</v>
          </cell>
          <cell r="Z273">
            <v>1813168.99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6227.78</v>
          </cell>
          <cell r="D282">
            <v>0</v>
          </cell>
          <cell r="E282">
            <v>6227.78</v>
          </cell>
          <cell r="F282">
            <v>15343.19</v>
          </cell>
          <cell r="H282">
            <v>15343.19</v>
          </cell>
          <cell r="J282">
            <v>34198.910000000003</v>
          </cell>
          <cell r="K282">
            <v>34198.910000000003</v>
          </cell>
          <cell r="L282">
            <v>21570.97</v>
          </cell>
          <cell r="M282">
            <v>34198.910000000003</v>
          </cell>
          <cell r="N282">
            <v>55769.880000000005</v>
          </cell>
          <cell r="O282">
            <v>51747.78</v>
          </cell>
          <cell r="P282">
            <v>0</v>
          </cell>
          <cell r="Q282">
            <v>51747.78</v>
          </cell>
          <cell r="R282">
            <v>476612.53</v>
          </cell>
          <cell r="S282">
            <v>0</v>
          </cell>
          <cell r="T282">
            <v>476612.53</v>
          </cell>
          <cell r="U282">
            <v>0</v>
          </cell>
          <cell r="V282">
            <v>307723.11</v>
          </cell>
          <cell r="W282">
            <v>307723.11</v>
          </cell>
          <cell r="X282">
            <v>528360.31000000006</v>
          </cell>
          <cell r="Y282">
            <v>307723.11</v>
          </cell>
          <cell r="Z282">
            <v>836083.42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4887.88</v>
          </cell>
          <cell r="D284">
            <v>0</v>
          </cell>
          <cell r="E284">
            <v>4887.88</v>
          </cell>
          <cell r="F284">
            <v>0</v>
          </cell>
          <cell r="H284">
            <v>0</v>
          </cell>
          <cell r="K284">
            <v>0</v>
          </cell>
          <cell r="L284">
            <v>4887.88</v>
          </cell>
          <cell r="M284">
            <v>0</v>
          </cell>
          <cell r="N284">
            <v>4887.88</v>
          </cell>
          <cell r="O284">
            <v>52161.25</v>
          </cell>
          <cell r="P284">
            <v>0</v>
          </cell>
          <cell r="Q284">
            <v>52161.25</v>
          </cell>
          <cell r="R284">
            <v>17595.8</v>
          </cell>
          <cell r="S284">
            <v>0</v>
          </cell>
          <cell r="T284">
            <v>17595.8</v>
          </cell>
          <cell r="U284">
            <v>0</v>
          </cell>
          <cell r="V284">
            <v>0</v>
          </cell>
          <cell r="W284">
            <v>0</v>
          </cell>
          <cell r="X284">
            <v>69757.05</v>
          </cell>
          <cell r="Y284">
            <v>0</v>
          </cell>
          <cell r="Z284">
            <v>69757.05</v>
          </cell>
        </row>
        <row r="285">
          <cell r="A285" t="str">
            <v>51001-02</v>
          </cell>
          <cell r="B285" t="str">
            <v>Gain (loss) on Fixed Asset</v>
          </cell>
          <cell r="C285">
            <v>-24391.09</v>
          </cell>
          <cell r="D285">
            <v>0</v>
          </cell>
          <cell r="E285">
            <v>-24391.09</v>
          </cell>
          <cell r="H285">
            <v>0</v>
          </cell>
          <cell r="K285">
            <v>0</v>
          </cell>
          <cell r="L285">
            <v>-24391.09</v>
          </cell>
          <cell r="M285">
            <v>0</v>
          </cell>
          <cell r="N285">
            <v>-24391.09</v>
          </cell>
          <cell r="O285">
            <v>-972735.53999999992</v>
          </cell>
          <cell r="P285">
            <v>0</v>
          </cell>
          <cell r="Q285">
            <v>-972735.53999999992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-985770.22999999986</v>
          </cell>
          <cell r="Y285">
            <v>0</v>
          </cell>
          <cell r="Z285">
            <v>-985770.22999999986</v>
          </cell>
        </row>
        <row r="286">
          <cell r="A286">
            <v>999999</v>
          </cell>
          <cell r="B286" t="str">
            <v>Contra Account</v>
          </cell>
          <cell r="C286">
            <v>16399597.090000004</v>
          </cell>
          <cell r="D286">
            <v>0</v>
          </cell>
          <cell r="E286">
            <v>16389068.090000004</v>
          </cell>
          <cell r="F286">
            <v>8949229.5399999991</v>
          </cell>
          <cell r="G286">
            <v>0</v>
          </cell>
          <cell r="H286">
            <v>9861720.8799999971</v>
          </cell>
          <cell r="I286">
            <v>0</v>
          </cell>
          <cell r="J286">
            <v>7412600.8599999985</v>
          </cell>
          <cell r="K286">
            <v>7439123.7799999965</v>
          </cell>
          <cell r="L286">
            <v>33479630.740000013</v>
          </cell>
          <cell r="M286">
            <v>7412600.8599999985</v>
          </cell>
          <cell r="N286">
            <v>40892231.600000009</v>
          </cell>
          <cell r="O286">
            <v>11487437.120000001</v>
          </cell>
          <cell r="P286">
            <v>0</v>
          </cell>
          <cell r="Q286">
            <v>11487437.120000001</v>
          </cell>
          <cell r="R286">
            <v>35613421.909999989</v>
          </cell>
          <cell r="S286">
            <v>0</v>
          </cell>
          <cell r="T286">
            <v>35613421.909999989</v>
          </cell>
          <cell r="U286">
            <v>0</v>
          </cell>
          <cell r="V286">
            <v>19261731.72999993</v>
          </cell>
          <cell r="W286">
            <v>19261731.72999993</v>
          </cell>
          <cell r="X286">
            <v>47100859.029999979</v>
          </cell>
          <cell r="Y286">
            <v>19261731.72999993</v>
          </cell>
          <cell r="Z286">
            <v>2.2526364773511887E-7</v>
          </cell>
        </row>
      </sheetData>
      <sheetData sheetId="2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34067.25</v>
          </cell>
        </row>
        <row r="9">
          <cell r="A9" t="str">
            <v>11001-02</v>
          </cell>
          <cell r="B9" t="str">
            <v>Petty Cash</v>
          </cell>
          <cell r="Z9">
            <v>34105.5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5140130.99</v>
          </cell>
        </row>
        <row r="12">
          <cell r="A12" t="str">
            <v>11002-04</v>
          </cell>
          <cell r="B12" t="str">
            <v>Saving A/C - Bay : Bangpoo</v>
          </cell>
          <cell r="Z12">
            <v>11149662.18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1281079.72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-7722.5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10000000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97228489.400000006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91481.72</v>
          </cell>
        </row>
        <row r="30">
          <cell r="A30" t="str">
            <v>11007-03</v>
          </cell>
          <cell r="B30" t="str">
            <v>Accounts receivable - Related</v>
          </cell>
          <cell r="Z30">
            <v>-181138.2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8140582.1299999999</v>
          </cell>
          <cell r="E34">
            <v>8140582.1299999999</v>
          </cell>
          <cell r="F34">
            <v>3268714.06</v>
          </cell>
          <cell r="G34">
            <v>0</v>
          </cell>
          <cell r="H34">
            <v>3268714.06</v>
          </cell>
          <cell r="K34">
            <v>0</v>
          </cell>
          <cell r="L34">
            <v>11409296.189999999</v>
          </cell>
          <cell r="M34">
            <v>0</v>
          </cell>
          <cell r="N34">
            <v>11409296.189999999</v>
          </cell>
          <cell r="O34">
            <v>8140582.1299999999</v>
          </cell>
          <cell r="P34">
            <v>0</v>
          </cell>
          <cell r="Q34">
            <v>8140582.1299999999</v>
          </cell>
          <cell r="R34">
            <v>3268714.06</v>
          </cell>
          <cell r="S34">
            <v>0</v>
          </cell>
          <cell r="T34">
            <v>3268714.06</v>
          </cell>
          <cell r="V34">
            <v>0</v>
          </cell>
          <cell r="W34">
            <v>0</v>
          </cell>
          <cell r="X34">
            <v>11409296.189999999</v>
          </cell>
          <cell r="Y34">
            <v>0</v>
          </cell>
          <cell r="Z34">
            <v>11409296.189999999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51557.75</v>
          </cell>
          <cell r="E35">
            <v>51557.75</v>
          </cell>
          <cell r="F35">
            <v>114247</v>
          </cell>
          <cell r="G35">
            <v>0</v>
          </cell>
          <cell r="H35">
            <v>114247</v>
          </cell>
          <cell r="K35">
            <v>0</v>
          </cell>
          <cell r="L35">
            <v>165804.75</v>
          </cell>
          <cell r="M35">
            <v>0</v>
          </cell>
          <cell r="N35">
            <v>165804.75</v>
          </cell>
          <cell r="O35">
            <v>51557.75</v>
          </cell>
          <cell r="P35">
            <v>0</v>
          </cell>
          <cell r="Q35">
            <v>51557.75</v>
          </cell>
          <cell r="R35">
            <v>114247</v>
          </cell>
          <cell r="S35">
            <v>0</v>
          </cell>
          <cell r="T35">
            <v>114247</v>
          </cell>
          <cell r="V35">
            <v>0</v>
          </cell>
          <cell r="W35">
            <v>0</v>
          </cell>
          <cell r="X35">
            <v>165804.75</v>
          </cell>
          <cell r="Y35">
            <v>0</v>
          </cell>
          <cell r="Z35">
            <v>165804.75</v>
          </cell>
        </row>
        <row r="36">
          <cell r="A36" t="str">
            <v>11009-03</v>
          </cell>
          <cell r="B36" t="str">
            <v>Assembly Materials in Stock</v>
          </cell>
          <cell r="C36">
            <v>1691573.35</v>
          </cell>
          <cell r="E36">
            <v>1691573.35</v>
          </cell>
          <cell r="F36">
            <v>1170946.43</v>
          </cell>
          <cell r="G36">
            <v>0</v>
          </cell>
          <cell r="H36">
            <v>1170946.43</v>
          </cell>
          <cell r="J36">
            <v>749926.06</v>
          </cell>
          <cell r="K36">
            <v>749926.06</v>
          </cell>
          <cell r="L36">
            <v>2862519.7800000003</v>
          </cell>
          <cell r="M36">
            <v>749926.06</v>
          </cell>
          <cell r="N36">
            <v>3612445.8400000003</v>
          </cell>
          <cell r="O36">
            <v>1691573.35</v>
          </cell>
          <cell r="P36">
            <v>0</v>
          </cell>
          <cell r="Q36">
            <v>1691573.35</v>
          </cell>
          <cell r="R36">
            <v>1170946.43</v>
          </cell>
          <cell r="S36">
            <v>0</v>
          </cell>
          <cell r="T36">
            <v>1170946.43</v>
          </cell>
          <cell r="V36">
            <v>749926.06</v>
          </cell>
          <cell r="W36">
            <v>749926.06</v>
          </cell>
          <cell r="X36">
            <v>2862519.7800000003</v>
          </cell>
          <cell r="Y36">
            <v>749926.06</v>
          </cell>
          <cell r="Z36">
            <v>3612445.8400000003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4669</v>
          </cell>
          <cell r="E37">
            <v>4669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4669</v>
          </cell>
          <cell r="M37">
            <v>0</v>
          </cell>
          <cell r="N37">
            <v>4669</v>
          </cell>
          <cell r="O37">
            <v>4669</v>
          </cell>
          <cell r="P37">
            <v>0</v>
          </cell>
          <cell r="Q37">
            <v>4669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4669</v>
          </cell>
          <cell r="Y37">
            <v>0</v>
          </cell>
          <cell r="Z37">
            <v>4669</v>
          </cell>
        </row>
        <row r="38">
          <cell r="A38" t="str">
            <v>11009-05</v>
          </cell>
          <cell r="B38" t="str">
            <v>Factory Supplies In Stock</v>
          </cell>
          <cell r="C38">
            <v>95098</v>
          </cell>
          <cell r="E38">
            <v>95098</v>
          </cell>
          <cell r="F38">
            <v>24397.09</v>
          </cell>
          <cell r="G38">
            <v>0</v>
          </cell>
          <cell r="H38">
            <v>24397.09</v>
          </cell>
          <cell r="K38">
            <v>0</v>
          </cell>
          <cell r="L38">
            <v>119495.09</v>
          </cell>
          <cell r="M38">
            <v>0</v>
          </cell>
          <cell r="N38">
            <v>119495.09</v>
          </cell>
          <cell r="O38">
            <v>95098</v>
          </cell>
          <cell r="P38">
            <v>0</v>
          </cell>
          <cell r="Q38">
            <v>95098</v>
          </cell>
          <cell r="R38">
            <v>24397.09</v>
          </cell>
          <cell r="S38">
            <v>0</v>
          </cell>
          <cell r="T38">
            <v>24397.09</v>
          </cell>
          <cell r="V38">
            <v>0</v>
          </cell>
          <cell r="W38">
            <v>0</v>
          </cell>
          <cell r="X38">
            <v>119495.09</v>
          </cell>
          <cell r="Y38">
            <v>0</v>
          </cell>
          <cell r="Z38">
            <v>119495.09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1838901.71</v>
          </cell>
          <cell r="E39">
            <v>1838901.71</v>
          </cell>
          <cell r="F39">
            <v>1354053.19</v>
          </cell>
          <cell r="G39">
            <v>0</v>
          </cell>
          <cell r="H39">
            <v>1354053.19</v>
          </cell>
          <cell r="J39">
            <v>1612714.98</v>
          </cell>
          <cell r="K39">
            <v>1612714.98</v>
          </cell>
          <cell r="L39">
            <v>3192954.9</v>
          </cell>
          <cell r="M39">
            <v>1612714.98</v>
          </cell>
          <cell r="N39">
            <v>4805669.88</v>
          </cell>
          <cell r="O39">
            <v>1838901.71</v>
          </cell>
          <cell r="P39">
            <v>0</v>
          </cell>
          <cell r="Q39">
            <v>1838901.71</v>
          </cell>
          <cell r="R39">
            <v>1354053.19</v>
          </cell>
          <cell r="S39">
            <v>0</v>
          </cell>
          <cell r="T39">
            <v>1354053.19</v>
          </cell>
          <cell r="V39">
            <v>1612714.98</v>
          </cell>
          <cell r="W39">
            <v>1612714.98</v>
          </cell>
          <cell r="X39">
            <v>3192954.9</v>
          </cell>
          <cell r="Y39">
            <v>1612714.98</v>
          </cell>
          <cell r="Z39">
            <v>4805669.88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6921177.2999999998</v>
          </cell>
          <cell r="E40">
            <v>6921177.2999999998</v>
          </cell>
          <cell r="F40">
            <v>744157.66</v>
          </cell>
          <cell r="G40">
            <v>0</v>
          </cell>
          <cell r="H40">
            <v>744157.66</v>
          </cell>
          <cell r="J40">
            <v>0</v>
          </cell>
          <cell r="K40">
            <v>0</v>
          </cell>
          <cell r="L40">
            <v>7665334.96</v>
          </cell>
          <cell r="M40">
            <v>0</v>
          </cell>
          <cell r="N40">
            <v>7665334.96</v>
          </cell>
          <cell r="O40">
            <v>6921177.2999999998</v>
          </cell>
          <cell r="P40">
            <v>0</v>
          </cell>
          <cell r="Q40">
            <v>6921177.2999999998</v>
          </cell>
          <cell r="R40">
            <v>744157.66</v>
          </cell>
          <cell r="S40">
            <v>0</v>
          </cell>
          <cell r="T40">
            <v>744157.66</v>
          </cell>
          <cell r="V40">
            <v>0</v>
          </cell>
          <cell r="W40">
            <v>0</v>
          </cell>
          <cell r="X40">
            <v>7665334.96</v>
          </cell>
          <cell r="Y40">
            <v>0</v>
          </cell>
          <cell r="Z40">
            <v>7665334.96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51005.599999999999</v>
          </cell>
          <cell r="D43">
            <v>0</v>
          </cell>
          <cell r="E43">
            <v>51005.599999999999</v>
          </cell>
          <cell r="F43">
            <v>2334014.5300000003</v>
          </cell>
          <cell r="H43">
            <v>2334014.5300000003</v>
          </cell>
          <cell r="L43">
            <v>2385020.1300000004</v>
          </cell>
          <cell r="M43">
            <v>0</v>
          </cell>
          <cell r="N43">
            <v>2385020.1300000004</v>
          </cell>
          <cell r="O43">
            <v>51005.599999999999</v>
          </cell>
          <cell r="P43">
            <v>0</v>
          </cell>
          <cell r="Q43">
            <v>51005.599999999999</v>
          </cell>
          <cell r="R43">
            <v>2334014.5300000003</v>
          </cell>
          <cell r="S43">
            <v>0</v>
          </cell>
          <cell r="T43">
            <v>2334014.5300000003</v>
          </cell>
          <cell r="X43">
            <v>2385020.1300000004</v>
          </cell>
          <cell r="Y43">
            <v>0</v>
          </cell>
          <cell r="Z43">
            <v>2385020.1300000004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140698</v>
          </cell>
        </row>
        <row r="48">
          <cell r="A48" t="str">
            <v>11010-02</v>
          </cell>
          <cell r="B48" t="str">
            <v>Prepaid Expense</v>
          </cell>
          <cell r="Z48">
            <v>229604.88</v>
          </cell>
        </row>
        <row r="49">
          <cell r="A49" t="str">
            <v>11010-03</v>
          </cell>
          <cell r="B49" t="str">
            <v>Refundable Deposit</v>
          </cell>
          <cell r="Z49">
            <v>1830260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740140.29</v>
          </cell>
        </row>
        <row r="52">
          <cell r="A52" t="str">
            <v>11010-06</v>
          </cell>
          <cell r="B52" t="str">
            <v>Purchase Vat</v>
          </cell>
          <cell r="Z52">
            <v>2744794.98</v>
          </cell>
        </row>
        <row r="53">
          <cell r="A53" t="str">
            <v>11010-07</v>
          </cell>
          <cell r="B53" t="str">
            <v>Vat in Transit</v>
          </cell>
          <cell r="Z53">
            <v>178368.51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3910828.7600000002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1523103.56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640953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144577502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533888071.20999998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-117066336.03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-497968787.58999997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-6879556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-30453399.899999999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-4400378.32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-14974020.039999999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-8416664.8800000008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-93564518.340000004</v>
          </cell>
        </row>
        <row r="87">
          <cell r="A87" t="str">
            <v>21002-02</v>
          </cell>
          <cell r="B87" t="str">
            <v>Accounts Payable - Export</v>
          </cell>
          <cell r="Z87">
            <v>-3980635.42</v>
          </cell>
        </row>
        <row r="88">
          <cell r="A88" t="str">
            <v>21002-03</v>
          </cell>
          <cell r="B88" t="str">
            <v>Accounts Payable - Related</v>
          </cell>
          <cell r="Z88">
            <v>-26050179.77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-4758208.13</v>
          </cell>
        </row>
        <row r="91">
          <cell r="A91" t="str">
            <v>21003-03</v>
          </cell>
          <cell r="B91" t="str">
            <v>Other Creditors</v>
          </cell>
          <cell r="Z91">
            <v>-15000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-109509.84</v>
          </cell>
        </row>
        <row r="96">
          <cell r="A96" t="str">
            <v>21004-02</v>
          </cell>
          <cell r="B96" t="str">
            <v>W/T Phor Ngor Dor 3</v>
          </cell>
          <cell r="Z96">
            <v>-2081.12</v>
          </cell>
        </row>
        <row r="97">
          <cell r="A97" t="str">
            <v>21004-03</v>
          </cell>
          <cell r="B97" t="str">
            <v>W/T Phor Ngor Dor 1</v>
          </cell>
          <cell r="Z97">
            <v>-733539.02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-454086</v>
          </cell>
        </row>
        <row r="102">
          <cell r="A102" t="str">
            <v>21007-01</v>
          </cell>
          <cell r="B102" t="str">
            <v>Selling Tax</v>
          </cell>
          <cell r="Z102">
            <v>-3058993.39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-14763633.279999999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-12797220.18</v>
          </cell>
          <cell r="D115">
            <v>0</v>
          </cell>
          <cell r="E115">
            <v>-12797220.18</v>
          </cell>
          <cell r="F115">
            <v>-9302490.9000000004</v>
          </cell>
          <cell r="G115">
            <v>0</v>
          </cell>
          <cell r="H115">
            <v>-9302490.9000000004</v>
          </cell>
          <cell r="J115">
            <v>-18482253.600000001</v>
          </cell>
          <cell r="K115">
            <v>-18482253.600000001</v>
          </cell>
          <cell r="L115">
            <v>-22099711.079999998</v>
          </cell>
          <cell r="M115">
            <v>-18482253.600000001</v>
          </cell>
          <cell r="N115">
            <v>-40581964.68</v>
          </cell>
          <cell r="O115">
            <v>-231424806.39000002</v>
          </cell>
          <cell r="P115">
            <v>0</v>
          </cell>
          <cell r="Q115">
            <v>-231424806.39000002</v>
          </cell>
          <cell r="R115">
            <v>-479954668.69999993</v>
          </cell>
          <cell r="S115">
            <v>0</v>
          </cell>
          <cell r="T115">
            <v>-479954668.69999993</v>
          </cell>
          <cell r="U115">
            <v>0</v>
          </cell>
          <cell r="V115">
            <v>-286953545.45000005</v>
          </cell>
          <cell r="W115">
            <v>-286953545.45000005</v>
          </cell>
          <cell r="X115">
            <v>-711379475.08999991</v>
          </cell>
          <cell r="Y115">
            <v>-286953545.45000005</v>
          </cell>
          <cell r="Z115">
            <v>-998333020.53999996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-91578.98</v>
          </cell>
          <cell r="G116">
            <v>0</v>
          </cell>
          <cell r="H116">
            <v>-91578.98</v>
          </cell>
          <cell r="K116">
            <v>0</v>
          </cell>
          <cell r="L116">
            <v>-91578.98</v>
          </cell>
          <cell r="M116">
            <v>0</v>
          </cell>
          <cell r="N116">
            <v>-91578.98</v>
          </cell>
          <cell r="O116">
            <v>-7363.15</v>
          </cell>
          <cell r="P116">
            <v>0</v>
          </cell>
          <cell r="Q116">
            <v>-7363.15</v>
          </cell>
          <cell r="R116">
            <v>-91578.98</v>
          </cell>
          <cell r="S116">
            <v>0</v>
          </cell>
          <cell r="T116">
            <v>-91578.98</v>
          </cell>
          <cell r="U116">
            <v>0</v>
          </cell>
          <cell r="V116">
            <v>0</v>
          </cell>
          <cell r="W116">
            <v>0</v>
          </cell>
          <cell r="X116">
            <v>-98942.12999999999</v>
          </cell>
          <cell r="Y116">
            <v>0</v>
          </cell>
          <cell r="Z116">
            <v>-98942.12999999999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194900</v>
          </cell>
          <cell r="G119">
            <v>0</v>
          </cell>
          <cell r="H119">
            <v>194900</v>
          </cell>
          <cell r="K119">
            <v>0</v>
          </cell>
          <cell r="L119">
            <v>194900</v>
          </cell>
          <cell r="M119">
            <v>0</v>
          </cell>
          <cell r="N119">
            <v>194900</v>
          </cell>
          <cell r="O119">
            <v>0</v>
          </cell>
          <cell r="P119">
            <v>0</v>
          </cell>
          <cell r="Q119">
            <v>0</v>
          </cell>
          <cell r="R119">
            <v>1978000</v>
          </cell>
          <cell r="S119">
            <v>0</v>
          </cell>
          <cell r="T119">
            <v>1978000</v>
          </cell>
          <cell r="U119">
            <v>0</v>
          </cell>
          <cell r="V119">
            <v>0</v>
          </cell>
          <cell r="W119">
            <v>0</v>
          </cell>
          <cell r="X119">
            <v>1978000</v>
          </cell>
          <cell r="Y119">
            <v>0</v>
          </cell>
          <cell r="Z119">
            <v>1978000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-107674.21</v>
          </cell>
          <cell r="D122">
            <v>0</v>
          </cell>
          <cell r="E122">
            <v>-107674.21</v>
          </cell>
          <cell r="F122">
            <v>-232959.18</v>
          </cell>
          <cell r="G122">
            <v>0</v>
          </cell>
          <cell r="H122">
            <v>-232959.18</v>
          </cell>
          <cell r="K122">
            <v>0</v>
          </cell>
          <cell r="L122">
            <v>-340633.39</v>
          </cell>
          <cell r="M122">
            <v>0</v>
          </cell>
          <cell r="N122">
            <v>-340633.39</v>
          </cell>
          <cell r="O122">
            <v>-1159604.7</v>
          </cell>
          <cell r="P122">
            <v>0</v>
          </cell>
          <cell r="Q122">
            <v>-1159604.7</v>
          </cell>
          <cell r="R122">
            <v>-3493535.4000000004</v>
          </cell>
          <cell r="S122">
            <v>0</v>
          </cell>
          <cell r="T122">
            <v>-3493535.4000000004</v>
          </cell>
          <cell r="U122">
            <v>0</v>
          </cell>
          <cell r="V122">
            <v>0</v>
          </cell>
          <cell r="W122">
            <v>0</v>
          </cell>
          <cell r="X122">
            <v>-4653140.1000000006</v>
          </cell>
          <cell r="Y122">
            <v>0</v>
          </cell>
          <cell r="Z122">
            <v>-4653140.1000000006</v>
          </cell>
        </row>
        <row r="123">
          <cell r="A123" t="str">
            <v>43000-02</v>
          </cell>
          <cell r="B123" t="str">
            <v>Other Income</v>
          </cell>
          <cell r="C123">
            <v>-296198.28999999998</v>
          </cell>
          <cell r="D123">
            <v>0</v>
          </cell>
          <cell r="E123">
            <v>-296198.28999999998</v>
          </cell>
          <cell r="F123">
            <v>-627798.44000000006</v>
          </cell>
          <cell r="G123">
            <v>0</v>
          </cell>
          <cell r="H123">
            <v>-627798.44000000006</v>
          </cell>
          <cell r="J123">
            <v>0</v>
          </cell>
          <cell r="K123">
            <v>0</v>
          </cell>
          <cell r="L123">
            <v>-923996.73</v>
          </cell>
          <cell r="M123">
            <v>0</v>
          </cell>
          <cell r="N123">
            <v>-923996.73</v>
          </cell>
          <cell r="O123">
            <v>-3043351.01</v>
          </cell>
          <cell r="P123">
            <v>0</v>
          </cell>
          <cell r="Q123">
            <v>-3043351.01</v>
          </cell>
          <cell r="R123">
            <v>-7414776.7700000014</v>
          </cell>
          <cell r="S123">
            <v>0</v>
          </cell>
          <cell r="T123">
            <v>-7414776.7700000014</v>
          </cell>
          <cell r="U123">
            <v>0</v>
          </cell>
          <cell r="V123">
            <v>-26522.92</v>
          </cell>
          <cell r="W123">
            <v>-26522.92</v>
          </cell>
          <cell r="X123">
            <v>-10458127.780000001</v>
          </cell>
          <cell r="Y123">
            <v>-26522.92</v>
          </cell>
          <cell r="Z123">
            <v>-10484650.700000001</v>
          </cell>
        </row>
        <row r="124">
          <cell r="B124" t="str">
            <v xml:space="preserve"> Other Income -Mould</v>
          </cell>
          <cell r="C124">
            <v>-21236</v>
          </cell>
          <cell r="D124">
            <v>0</v>
          </cell>
          <cell r="E124">
            <v>-21236</v>
          </cell>
          <cell r="F124">
            <v>-132741</v>
          </cell>
          <cell r="H124">
            <v>-132741</v>
          </cell>
          <cell r="L124">
            <v>-153977</v>
          </cell>
          <cell r="M124">
            <v>0</v>
          </cell>
          <cell r="N124">
            <v>-153977</v>
          </cell>
          <cell r="O124">
            <v>-2253464</v>
          </cell>
          <cell r="P124">
            <v>0</v>
          </cell>
          <cell r="Q124">
            <v>-2253464</v>
          </cell>
          <cell r="R124">
            <v>-562241.73</v>
          </cell>
          <cell r="S124">
            <v>0</v>
          </cell>
          <cell r="T124">
            <v>-562241.73</v>
          </cell>
          <cell r="U124">
            <v>0</v>
          </cell>
          <cell r="V124">
            <v>0</v>
          </cell>
          <cell r="W124">
            <v>0</v>
          </cell>
          <cell r="X124">
            <v>-2815705.73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-274962.28999999998</v>
          </cell>
          <cell r="D125">
            <v>0</v>
          </cell>
          <cell r="E125">
            <v>-274962.28999999998</v>
          </cell>
          <cell r="F125">
            <v>-495057.44000000006</v>
          </cell>
          <cell r="H125">
            <v>-495057.44000000006</v>
          </cell>
          <cell r="J125">
            <v>0</v>
          </cell>
          <cell r="L125">
            <v>-770019.73</v>
          </cell>
          <cell r="M125">
            <v>0</v>
          </cell>
          <cell r="N125">
            <v>-770019.73</v>
          </cell>
          <cell r="O125">
            <v>-789887.01</v>
          </cell>
          <cell r="P125">
            <v>0</v>
          </cell>
          <cell r="Q125">
            <v>-789887.01</v>
          </cell>
          <cell r="R125">
            <v>-6852535.040000001</v>
          </cell>
          <cell r="S125">
            <v>0</v>
          </cell>
          <cell r="T125">
            <v>-6852535.040000001</v>
          </cell>
          <cell r="U125">
            <v>0</v>
          </cell>
          <cell r="V125">
            <v>-26522.92</v>
          </cell>
          <cell r="W125">
            <v>-26522.92</v>
          </cell>
          <cell r="X125">
            <v>-7642422.0500000007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-988247.23</v>
          </cell>
          <cell r="J128">
            <v>988247.23</v>
          </cell>
          <cell r="K128">
            <v>988247.23</v>
          </cell>
          <cell r="L128">
            <v>-988247.23</v>
          </cell>
          <cell r="M128">
            <v>988247.23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-16225460.779999999</v>
          </cell>
          <cell r="S128">
            <v>0</v>
          </cell>
          <cell r="T128">
            <v>-16225460.779999999</v>
          </cell>
          <cell r="U128">
            <v>0</v>
          </cell>
          <cell r="V128">
            <v>16225460.779999999</v>
          </cell>
          <cell r="W128">
            <v>16225460.779999999</v>
          </cell>
          <cell r="X128">
            <v>-16225460.779999999</v>
          </cell>
          <cell r="Y128">
            <v>16225460.779999999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9125915.5899999999</v>
          </cell>
          <cell r="D132">
            <v>0</v>
          </cell>
          <cell r="E132">
            <v>9125915.5899999999</v>
          </cell>
          <cell r="F132">
            <v>4044000.46</v>
          </cell>
          <cell r="G132">
            <v>0</v>
          </cell>
          <cell r="H132">
            <v>4044000.46</v>
          </cell>
          <cell r="K132">
            <v>0</v>
          </cell>
          <cell r="L132">
            <v>13169916.050000001</v>
          </cell>
          <cell r="M132">
            <v>0</v>
          </cell>
          <cell r="N132">
            <v>13169916.050000001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49762</v>
          </cell>
          <cell r="D133">
            <v>0</v>
          </cell>
          <cell r="E133">
            <v>49762</v>
          </cell>
          <cell r="F133">
            <v>143166</v>
          </cell>
          <cell r="G133">
            <v>0</v>
          </cell>
          <cell r="H133">
            <v>143166</v>
          </cell>
          <cell r="K133">
            <v>0</v>
          </cell>
          <cell r="L133">
            <v>192928</v>
          </cell>
          <cell r="M133">
            <v>0</v>
          </cell>
          <cell r="N133">
            <v>192928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1017870.31</v>
          </cell>
          <cell r="D134">
            <v>0</v>
          </cell>
          <cell r="E134">
            <v>1017870.31</v>
          </cell>
          <cell r="F134">
            <v>1840765.17</v>
          </cell>
          <cell r="G134">
            <v>0</v>
          </cell>
          <cell r="H134">
            <v>1840765.17</v>
          </cell>
          <cell r="J134">
            <v>559692.69999999995</v>
          </cell>
          <cell r="K134">
            <v>559692.69999999995</v>
          </cell>
          <cell r="L134">
            <v>2858635.48</v>
          </cell>
          <cell r="M134">
            <v>559692.69999999995</v>
          </cell>
          <cell r="N134">
            <v>3418328.1799999997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4671</v>
          </cell>
          <cell r="D135">
            <v>0</v>
          </cell>
          <cell r="E135">
            <v>4671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4671</v>
          </cell>
          <cell r="M135">
            <v>0</v>
          </cell>
          <cell r="N135">
            <v>4671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1834530.93</v>
          </cell>
          <cell r="D136">
            <v>0</v>
          </cell>
          <cell r="E136">
            <v>1834530.93</v>
          </cell>
          <cell r="F136">
            <v>1479402.4</v>
          </cell>
          <cell r="G136">
            <v>0</v>
          </cell>
          <cell r="H136">
            <v>1479402.4</v>
          </cell>
          <cell r="J136">
            <v>1483552.71</v>
          </cell>
          <cell r="K136">
            <v>1483552.71</v>
          </cell>
          <cell r="L136">
            <v>3313933.33</v>
          </cell>
          <cell r="M136">
            <v>1483552.71</v>
          </cell>
          <cell r="N136">
            <v>4797486.04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4565466.67</v>
          </cell>
          <cell r="E137">
            <v>4565466.67</v>
          </cell>
          <cell r="F137">
            <v>251404.11</v>
          </cell>
          <cell r="G137">
            <v>0</v>
          </cell>
          <cell r="H137">
            <v>251404.11</v>
          </cell>
          <cell r="J137">
            <v>0</v>
          </cell>
          <cell r="K137">
            <v>0</v>
          </cell>
          <cell r="L137">
            <v>4816870.78</v>
          </cell>
          <cell r="M137">
            <v>0</v>
          </cell>
          <cell r="N137">
            <v>4816870.78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-8140582.1299999999</v>
          </cell>
          <cell r="D139">
            <v>0</v>
          </cell>
          <cell r="E139">
            <v>-8140582.1299999999</v>
          </cell>
          <cell r="F139">
            <v>-3268714.06</v>
          </cell>
          <cell r="H139">
            <v>-3268714.06</v>
          </cell>
          <cell r="J139">
            <v>0</v>
          </cell>
          <cell r="K139">
            <v>0</v>
          </cell>
          <cell r="L139">
            <v>-11409296.189999999</v>
          </cell>
          <cell r="M139">
            <v>0</v>
          </cell>
          <cell r="N139">
            <v>-11409296.189999999</v>
          </cell>
          <cell r="O139">
            <v>-8140582.1299999999</v>
          </cell>
          <cell r="P139">
            <v>0</v>
          </cell>
          <cell r="Q139">
            <v>-8140582.1299999999</v>
          </cell>
          <cell r="R139">
            <v>-3268714.06</v>
          </cell>
          <cell r="S139">
            <v>0</v>
          </cell>
          <cell r="T139">
            <v>-3268714.06</v>
          </cell>
          <cell r="U139">
            <v>0</v>
          </cell>
          <cell r="V139">
            <v>0</v>
          </cell>
          <cell r="W139">
            <v>0</v>
          </cell>
          <cell r="X139">
            <v>-11409296.189999999</v>
          </cell>
          <cell r="Y139">
            <v>0</v>
          </cell>
          <cell r="Z139">
            <v>-11409296.189999999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-51557.75</v>
          </cell>
          <cell r="D140">
            <v>0</v>
          </cell>
          <cell r="E140">
            <v>-51557.75</v>
          </cell>
          <cell r="F140">
            <v>-114247</v>
          </cell>
          <cell r="H140">
            <v>-114247</v>
          </cell>
          <cell r="J140">
            <v>0</v>
          </cell>
          <cell r="K140">
            <v>0</v>
          </cell>
          <cell r="L140">
            <v>-165804.75</v>
          </cell>
          <cell r="M140">
            <v>0</v>
          </cell>
          <cell r="N140">
            <v>-165804.75</v>
          </cell>
          <cell r="O140">
            <v>-51557.75</v>
          </cell>
          <cell r="P140">
            <v>0</v>
          </cell>
          <cell r="Q140">
            <v>-51557.75</v>
          </cell>
          <cell r="R140">
            <v>-114247</v>
          </cell>
          <cell r="S140">
            <v>0</v>
          </cell>
          <cell r="T140">
            <v>-114247</v>
          </cell>
          <cell r="U140">
            <v>0</v>
          </cell>
          <cell r="V140">
            <v>0</v>
          </cell>
          <cell r="W140">
            <v>0</v>
          </cell>
          <cell r="X140">
            <v>-165804.75</v>
          </cell>
          <cell r="Y140">
            <v>0</v>
          </cell>
          <cell r="Z140">
            <v>-165804.75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-1691573.35</v>
          </cell>
          <cell r="D141">
            <v>0</v>
          </cell>
          <cell r="E141">
            <v>-1691573.35</v>
          </cell>
          <cell r="F141">
            <v>-1170946.43</v>
          </cell>
          <cell r="H141">
            <v>-1170946.43</v>
          </cell>
          <cell r="J141">
            <v>-749926.06</v>
          </cell>
          <cell r="K141">
            <v>-749926.06</v>
          </cell>
          <cell r="L141">
            <v>-2862519.7800000003</v>
          </cell>
          <cell r="M141">
            <v>-749926.06</v>
          </cell>
          <cell r="N141">
            <v>-3612445.8400000003</v>
          </cell>
          <cell r="O141">
            <v>-1691573.35</v>
          </cell>
          <cell r="P141">
            <v>0</v>
          </cell>
          <cell r="Q141">
            <v>-1691573.35</v>
          </cell>
          <cell r="R141">
            <v>-1170946.43</v>
          </cell>
          <cell r="S141">
            <v>0</v>
          </cell>
          <cell r="T141">
            <v>-1170946.43</v>
          </cell>
          <cell r="U141">
            <v>0</v>
          </cell>
          <cell r="V141">
            <v>-749926.06</v>
          </cell>
          <cell r="W141">
            <v>-749926.06</v>
          </cell>
          <cell r="X141">
            <v>-2862519.7800000003</v>
          </cell>
          <cell r="Y141">
            <v>-749926.06</v>
          </cell>
          <cell r="Z141">
            <v>-3612445.8400000003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-4669</v>
          </cell>
          <cell r="D142">
            <v>0</v>
          </cell>
          <cell r="E142">
            <v>-4669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-4669</v>
          </cell>
          <cell r="M142">
            <v>0</v>
          </cell>
          <cell r="N142">
            <v>-4669</v>
          </cell>
          <cell r="O142">
            <v>-4669</v>
          </cell>
          <cell r="P142">
            <v>0</v>
          </cell>
          <cell r="Q142">
            <v>-4669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-4669</v>
          </cell>
          <cell r="Y142">
            <v>0</v>
          </cell>
          <cell r="Z142">
            <v>-4669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-1838901.71</v>
          </cell>
          <cell r="D143">
            <v>0</v>
          </cell>
          <cell r="E143">
            <v>-1838901.71</v>
          </cell>
          <cell r="F143">
            <v>-1354053.19</v>
          </cell>
          <cell r="H143">
            <v>-1354053.19</v>
          </cell>
          <cell r="J143">
            <v>-1612714.98</v>
          </cell>
          <cell r="K143">
            <v>-1612714.98</v>
          </cell>
          <cell r="M143">
            <v>-1612714.98</v>
          </cell>
          <cell r="N143">
            <v>-1612714.98</v>
          </cell>
          <cell r="O143">
            <v>-1838901.71</v>
          </cell>
          <cell r="P143">
            <v>0</v>
          </cell>
          <cell r="Q143">
            <v>-1838901.71</v>
          </cell>
          <cell r="R143">
            <v>-1354053.19</v>
          </cell>
          <cell r="S143">
            <v>0</v>
          </cell>
          <cell r="T143">
            <v>-1354053.19</v>
          </cell>
          <cell r="U143">
            <v>0</v>
          </cell>
          <cell r="V143">
            <v>-1612714.98</v>
          </cell>
          <cell r="W143">
            <v>-1612714.98</v>
          </cell>
          <cell r="X143">
            <v>-3192954.9</v>
          </cell>
          <cell r="Y143">
            <v>-1612714.98</v>
          </cell>
          <cell r="Z143">
            <v>-4805669.88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-6921177.2999999998</v>
          </cell>
          <cell r="D144">
            <v>0</v>
          </cell>
          <cell r="E144">
            <v>-6921177.2999999998</v>
          </cell>
          <cell r="F144">
            <v>-744157.66</v>
          </cell>
          <cell r="H144">
            <v>-744157.66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-6921177.2999999998</v>
          </cell>
          <cell r="P144">
            <v>0</v>
          </cell>
          <cell r="Q144">
            <v>-6921177.2999999998</v>
          </cell>
          <cell r="R144">
            <v>-744157.66</v>
          </cell>
          <cell r="S144">
            <v>0</v>
          </cell>
          <cell r="T144">
            <v>-744157.66</v>
          </cell>
          <cell r="U144">
            <v>0</v>
          </cell>
          <cell r="V144">
            <v>0</v>
          </cell>
          <cell r="W144">
            <v>0</v>
          </cell>
          <cell r="X144">
            <v>-7665334.96</v>
          </cell>
          <cell r="Y144">
            <v>0</v>
          </cell>
          <cell r="Z144">
            <v>-7665334.96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6465988.7199999997</v>
          </cell>
          <cell r="D146">
            <v>0</v>
          </cell>
          <cell r="E146">
            <v>6465988.7199999997</v>
          </cell>
          <cell r="F146">
            <v>1522067.56</v>
          </cell>
          <cell r="H146">
            <v>1522067.56</v>
          </cell>
          <cell r="K146">
            <v>0</v>
          </cell>
          <cell r="L146">
            <v>7988056.2799999993</v>
          </cell>
          <cell r="M146">
            <v>0</v>
          </cell>
          <cell r="N146">
            <v>7988056.2799999993</v>
          </cell>
          <cell r="O146">
            <v>105469573.40000002</v>
          </cell>
          <cell r="P146">
            <v>0</v>
          </cell>
          <cell r="Q146">
            <v>105469573.40000002</v>
          </cell>
          <cell r="R146">
            <v>49372342.080000006</v>
          </cell>
          <cell r="S146">
            <v>0</v>
          </cell>
          <cell r="T146">
            <v>49372342.080000006</v>
          </cell>
          <cell r="U146">
            <v>0</v>
          </cell>
          <cell r="V146">
            <v>0</v>
          </cell>
          <cell r="W146">
            <v>0</v>
          </cell>
          <cell r="X146">
            <v>154841915.48000002</v>
          </cell>
          <cell r="Y146">
            <v>0</v>
          </cell>
          <cell r="Z146">
            <v>154841915.48000002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5165</v>
          </cell>
          <cell r="D147">
            <v>0</v>
          </cell>
          <cell r="E147">
            <v>5165</v>
          </cell>
          <cell r="F147">
            <v>1496</v>
          </cell>
          <cell r="H147">
            <v>1496</v>
          </cell>
          <cell r="K147">
            <v>0</v>
          </cell>
          <cell r="L147">
            <v>6661</v>
          </cell>
          <cell r="M147">
            <v>0</v>
          </cell>
          <cell r="N147">
            <v>6661</v>
          </cell>
          <cell r="O147">
            <v>112151</v>
          </cell>
          <cell r="P147">
            <v>0</v>
          </cell>
          <cell r="Q147">
            <v>112151</v>
          </cell>
          <cell r="R147">
            <v>335030</v>
          </cell>
          <cell r="S147">
            <v>0</v>
          </cell>
          <cell r="T147">
            <v>335030</v>
          </cell>
          <cell r="U147">
            <v>0</v>
          </cell>
          <cell r="V147">
            <v>0</v>
          </cell>
          <cell r="W147">
            <v>0</v>
          </cell>
          <cell r="X147">
            <v>447181</v>
          </cell>
          <cell r="Y147">
            <v>0</v>
          </cell>
          <cell r="Z147">
            <v>447181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3165325.48</v>
          </cell>
          <cell r="D148">
            <v>0</v>
          </cell>
          <cell r="E148">
            <v>3165325.48</v>
          </cell>
          <cell r="F148">
            <v>5560599.0199999996</v>
          </cell>
          <cell r="H148">
            <v>5560599.0199999996</v>
          </cell>
          <cell r="J148">
            <v>14733682.08</v>
          </cell>
          <cell r="K148">
            <v>14733682.08</v>
          </cell>
          <cell r="L148">
            <v>8725924.5</v>
          </cell>
          <cell r="M148">
            <v>14733682.08</v>
          </cell>
          <cell r="N148">
            <v>23459606.579999998</v>
          </cell>
          <cell r="O148">
            <v>42685742.189999998</v>
          </cell>
          <cell r="P148">
            <v>0</v>
          </cell>
          <cell r="Q148">
            <v>42685742.189999998</v>
          </cell>
          <cell r="R148">
            <v>372629789.03999996</v>
          </cell>
          <cell r="S148">
            <v>0</v>
          </cell>
          <cell r="T148">
            <v>372629789.03999996</v>
          </cell>
          <cell r="U148">
            <v>0</v>
          </cell>
          <cell r="V148">
            <v>227102889.31</v>
          </cell>
          <cell r="W148">
            <v>227102889.31</v>
          </cell>
          <cell r="X148">
            <v>415315531.22999996</v>
          </cell>
          <cell r="Y148">
            <v>227102889.31</v>
          </cell>
          <cell r="Z148">
            <v>642418420.53999996</v>
          </cell>
        </row>
        <row r="149">
          <cell r="B149" t="str">
            <v>Purchase : Packing (goods)</v>
          </cell>
          <cell r="C149">
            <v>55288.51</v>
          </cell>
          <cell r="D149">
            <v>0</v>
          </cell>
          <cell r="E149">
            <v>55288.51</v>
          </cell>
          <cell r="F149">
            <v>0</v>
          </cell>
          <cell r="H149">
            <v>0</v>
          </cell>
          <cell r="K149">
            <v>0</v>
          </cell>
          <cell r="L149">
            <v>55288.51</v>
          </cell>
          <cell r="M149">
            <v>0</v>
          </cell>
          <cell r="N149">
            <v>55288.51</v>
          </cell>
          <cell r="O149">
            <v>759433.93</v>
          </cell>
          <cell r="P149">
            <v>0</v>
          </cell>
          <cell r="Q149">
            <v>759433.93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37112.51</v>
          </cell>
          <cell r="D150">
            <v>0</v>
          </cell>
          <cell r="E150">
            <v>37112.51</v>
          </cell>
          <cell r="F150">
            <v>42186.5</v>
          </cell>
          <cell r="H150">
            <v>42186.5</v>
          </cell>
          <cell r="J150">
            <v>77491.509999999995</v>
          </cell>
          <cell r="K150">
            <v>77491.509999999995</v>
          </cell>
          <cell r="L150">
            <v>79299.010000000009</v>
          </cell>
          <cell r="M150">
            <v>77491.509999999995</v>
          </cell>
          <cell r="N150">
            <v>156790.52000000002</v>
          </cell>
          <cell r="O150">
            <v>821619.23</v>
          </cell>
          <cell r="P150">
            <v>0</v>
          </cell>
          <cell r="Q150">
            <v>821619.23</v>
          </cell>
          <cell r="R150">
            <v>1469281.26</v>
          </cell>
          <cell r="S150">
            <v>0</v>
          </cell>
          <cell r="T150">
            <v>1469281.26</v>
          </cell>
          <cell r="U150">
            <v>0</v>
          </cell>
          <cell r="V150">
            <v>953286.83</v>
          </cell>
          <cell r="W150">
            <v>953286.83</v>
          </cell>
          <cell r="Y150">
            <v>953286.83</v>
          </cell>
        </row>
        <row r="151">
          <cell r="A151" t="str">
            <v>51004-04</v>
          </cell>
          <cell r="B151" t="str">
            <v>Purchase : Packing</v>
          </cell>
          <cell r="C151">
            <v>92401.02</v>
          </cell>
          <cell r="D151">
            <v>0</v>
          </cell>
          <cell r="E151">
            <v>92401.02</v>
          </cell>
          <cell r="F151">
            <v>42186.5</v>
          </cell>
          <cell r="H151">
            <v>42186.5</v>
          </cell>
          <cell r="J151">
            <v>77491.509999999995</v>
          </cell>
          <cell r="K151">
            <v>77491.509999999995</v>
          </cell>
          <cell r="L151">
            <v>134587.52000000002</v>
          </cell>
          <cell r="M151">
            <v>77491.509999999995</v>
          </cell>
          <cell r="N151">
            <v>212079.03000000003</v>
          </cell>
          <cell r="O151">
            <v>1581053.16</v>
          </cell>
          <cell r="P151">
            <v>0</v>
          </cell>
          <cell r="Q151">
            <v>1581053.16</v>
          </cell>
          <cell r="R151">
            <v>1469281.26</v>
          </cell>
          <cell r="S151">
            <v>0</v>
          </cell>
          <cell r="T151">
            <v>1469281.26</v>
          </cell>
          <cell r="U151">
            <v>0</v>
          </cell>
          <cell r="V151">
            <v>953286.83</v>
          </cell>
          <cell r="W151">
            <v>953286.83</v>
          </cell>
          <cell r="X151">
            <v>3050334.42</v>
          </cell>
          <cell r="Y151">
            <v>953286.83</v>
          </cell>
          <cell r="Z151">
            <v>4003621.25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1383037.3</v>
          </cell>
          <cell r="D156">
            <v>0</v>
          </cell>
          <cell r="E156">
            <v>1383037.3</v>
          </cell>
          <cell r="F156">
            <v>585587.98</v>
          </cell>
          <cell r="H156">
            <v>585587.98</v>
          </cell>
          <cell r="J156">
            <v>1818429.09</v>
          </cell>
          <cell r="K156">
            <v>1818429.09</v>
          </cell>
          <cell r="L156">
            <v>1968625.28</v>
          </cell>
          <cell r="M156">
            <v>1818429.09</v>
          </cell>
          <cell r="N156">
            <v>3787054.37</v>
          </cell>
          <cell r="O156">
            <v>18493479.609999999</v>
          </cell>
          <cell r="P156">
            <v>0</v>
          </cell>
          <cell r="Q156">
            <v>18493479.609999999</v>
          </cell>
          <cell r="R156">
            <v>23250032.129999999</v>
          </cell>
          <cell r="S156">
            <v>0</v>
          </cell>
          <cell r="T156">
            <v>23250032.129999999</v>
          </cell>
          <cell r="U156">
            <v>0</v>
          </cell>
          <cell r="V156">
            <v>16879472</v>
          </cell>
          <cell r="W156">
            <v>16879472</v>
          </cell>
          <cell r="X156">
            <v>41743511.739999995</v>
          </cell>
          <cell r="Y156">
            <v>16879472</v>
          </cell>
          <cell r="Z156">
            <v>58622983.739999995</v>
          </cell>
        </row>
        <row r="157">
          <cell r="A157" t="str">
            <v>52001-02</v>
          </cell>
          <cell r="B157" t="str">
            <v>Wages - Factory</v>
          </cell>
          <cell r="C157">
            <v>202476.45</v>
          </cell>
          <cell r="D157">
            <v>0</v>
          </cell>
          <cell r="E157">
            <v>202476.45</v>
          </cell>
          <cell r="F157">
            <v>86413.01</v>
          </cell>
          <cell r="H157">
            <v>86413.01</v>
          </cell>
          <cell r="J157">
            <v>263814.78999999998</v>
          </cell>
          <cell r="K157">
            <v>263814.78999999998</v>
          </cell>
          <cell r="L157">
            <v>288889.46000000002</v>
          </cell>
          <cell r="M157">
            <v>263814.78999999998</v>
          </cell>
          <cell r="N157">
            <v>552704.25</v>
          </cell>
          <cell r="O157">
            <v>2168270.88</v>
          </cell>
          <cell r="P157">
            <v>0</v>
          </cell>
          <cell r="Q157">
            <v>2168270.88</v>
          </cell>
          <cell r="R157">
            <v>3975960.78</v>
          </cell>
          <cell r="S157">
            <v>0</v>
          </cell>
          <cell r="T157">
            <v>3975960.78</v>
          </cell>
          <cell r="U157">
            <v>0</v>
          </cell>
          <cell r="V157">
            <v>2764261.38</v>
          </cell>
          <cell r="W157">
            <v>2764261.38</v>
          </cell>
          <cell r="X157">
            <v>6144231.6600000001</v>
          </cell>
          <cell r="Y157">
            <v>2764261.38</v>
          </cell>
          <cell r="Z157">
            <v>8908493.0399999991</v>
          </cell>
        </row>
        <row r="158">
          <cell r="A158" t="str">
            <v>52001-03</v>
          </cell>
          <cell r="B158" t="str">
            <v>Bonus - Factory</v>
          </cell>
          <cell r="C158">
            <v>-534451.73</v>
          </cell>
          <cell r="D158">
            <v>0</v>
          </cell>
          <cell r="E158">
            <v>-534451.73</v>
          </cell>
          <cell r="F158">
            <v>-1153424.3600000001</v>
          </cell>
          <cell r="H158">
            <v>-1153424.3600000001</v>
          </cell>
          <cell r="J158">
            <v>-907979.42</v>
          </cell>
          <cell r="K158">
            <v>-907979.42</v>
          </cell>
          <cell r="L158">
            <v>-1687876.09</v>
          </cell>
          <cell r="M158">
            <v>-907979.42</v>
          </cell>
          <cell r="N158">
            <v>-2595855.5100000002</v>
          </cell>
          <cell r="O158">
            <v>1331880.27</v>
          </cell>
          <cell r="P158">
            <v>0</v>
          </cell>
          <cell r="Q158">
            <v>1331880.27</v>
          </cell>
          <cell r="R158">
            <v>1440983.5799999998</v>
          </cell>
          <cell r="S158">
            <v>0</v>
          </cell>
          <cell r="T158">
            <v>1440983.5799999998</v>
          </cell>
          <cell r="U158">
            <v>0</v>
          </cell>
          <cell r="V158">
            <v>811248.64000000001</v>
          </cell>
          <cell r="W158">
            <v>811248.64000000001</v>
          </cell>
          <cell r="X158">
            <v>2772863.8499999996</v>
          </cell>
          <cell r="Y158">
            <v>811248.64000000001</v>
          </cell>
          <cell r="Z158">
            <v>3584112.4899999998</v>
          </cell>
        </row>
        <row r="159">
          <cell r="A159" t="str">
            <v>52001-04</v>
          </cell>
          <cell r="B159" t="str">
            <v>Overtime - Factory</v>
          </cell>
          <cell r="C159">
            <v>367303.28</v>
          </cell>
          <cell r="D159">
            <v>0</v>
          </cell>
          <cell r="E159">
            <v>367303.28</v>
          </cell>
          <cell r="F159">
            <v>149692.93</v>
          </cell>
          <cell r="H159">
            <v>149692.93</v>
          </cell>
          <cell r="J159">
            <v>451573.62</v>
          </cell>
          <cell r="K159">
            <v>451573.62</v>
          </cell>
          <cell r="L159">
            <v>516996.21</v>
          </cell>
          <cell r="M159">
            <v>451573.62</v>
          </cell>
          <cell r="N159">
            <v>968569.83000000007</v>
          </cell>
          <cell r="O159">
            <v>5162211.5600000005</v>
          </cell>
          <cell r="P159">
            <v>0</v>
          </cell>
          <cell r="Q159">
            <v>5162211.5600000005</v>
          </cell>
          <cell r="R159">
            <v>4952866.3899999997</v>
          </cell>
          <cell r="S159">
            <v>0</v>
          </cell>
          <cell r="T159">
            <v>4952866.3899999997</v>
          </cell>
          <cell r="U159">
            <v>0</v>
          </cell>
          <cell r="V159">
            <v>3651611.95</v>
          </cell>
          <cell r="W159">
            <v>3651611.95</v>
          </cell>
          <cell r="X159">
            <v>10115077.949999999</v>
          </cell>
          <cell r="Y159">
            <v>3651611.95</v>
          </cell>
          <cell r="Z159">
            <v>13766689.899999999</v>
          </cell>
        </row>
        <row r="160">
          <cell r="A160" t="str">
            <v>52001-05</v>
          </cell>
          <cell r="B160" t="str">
            <v>Allowance - Factory</v>
          </cell>
          <cell r="C160">
            <v>260444.4</v>
          </cell>
          <cell r="D160">
            <v>0</v>
          </cell>
          <cell r="E160">
            <v>260444.4</v>
          </cell>
          <cell r="F160">
            <v>113441.91</v>
          </cell>
          <cell r="H160">
            <v>113441.91</v>
          </cell>
          <cell r="J160">
            <v>351885.48</v>
          </cell>
          <cell r="K160">
            <v>351885.48</v>
          </cell>
          <cell r="L160">
            <v>373886.31</v>
          </cell>
          <cell r="M160">
            <v>351885.48</v>
          </cell>
          <cell r="N160">
            <v>725771.79</v>
          </cell>
          <cell r="O160">
            <v>3238949.62</v>
          </cell>
          <cell r="P160">
            <v>0</v>
          </cell>
          <cell r="Q160">
            <v>3238949.62</v>
          </cell>
          <cell r="R160">
            <v>3923515.89</v>
          </cell>
          <cell r="S160">
            <v>0</v>
          </cell>
          <cell r="T160">
            <v>3923515.89</v>
          </cell>
          <cell r="U160">
            <v>0</v>
          </cell>
          <cell r="V160">
            <v>2938543.68</v>
          </cell>
          <cell r="W160">
            <v>2938543.68</v>
          </cell>
          <cell r="X160">
            <v>7162465.5099999998</v>
          </cell>
          <cell r="Y160">
            <v>2938543.68</v>
          </cell>
          <cell r="Z160">
            <v>10101009.189999999</v>
          </cell>
        </row>
        <row r="161">
          <cell r="A161" t="str">
            <v>52001-06</v>
          </cell>
          <cell r="B161" t="str">
            <v>Welfare - Factory</v>
          </cell>
          <cell r="C161">
            <v>359757.01</v>
          </cell>
          <cell r="D161">
            <v>0</v>
          </cell>
          <cell r="E161">
            <v>359757.01</v>
          </cell>
          <cell r="F161">
            <v>158397.63</v>
          </cell>
          <cell r="H161">
            <v>158397.63</v>
          </cell>
          <cell r="J161">
            <v>506855.24</v>
          </cell>
          <cell r="K161">
            <v>506855.24</v>
          </cell>
          <cell r="L161">
            <v>518154.64</v>
          </cell>
          <cell r="M161">
            <v>506855.24</v>
          </cell>
          <cell r="N161">
            <v>1025009.88</v>
          </cell>
          <cell r="O161">
            <v>6094692.3599999994</v>
          </cell>
          <cell r="P161">
            <v>0</v>
          </cell>
          <cell r="Q161">
            <v>6094692.3599999994</v>
          </cell>
          <cell r="R161">
            <v>6157706.1399999997</v>
          </cell>
          <cell r="S161">
            <v>0</v>
          </cell>
          <cell r="T161">
            <v>6157706.1399999997</v>
          </cell>
          <cell r="U161">
            <v>0</v>
          </cell>
          <cell r="V161">
            <v>4590476.91</v>
          </cell>
          <cell r="W161">
            <v>4590476.91</v>
          </cell>
          <cell r="X161">
            <v>12252398.5</v>
          </cell>
          <cell r="Y161">
            <v>4590476.91</v>
          </cell>
          <cell r="Z161">
            <v>16842875.41</v>
          </cell>
        </row>
        <row r="162">
          <cell r="A162" t="str">
            <v>52001-07</v>
          </cell>
          <cell r="B162" t="str">
            <v>Provident Fund - Factory</v>
          </cell>
          <cell r="C162">
            <v>33391.93</v>
          </cell>
          <cell r="D162">
            <v>0</v>
          </cell>
          <cell r="E162">
            <v>33391.93</v>
          </cell>
          <cell r="F162">
            <v>14061.82</v>
          </cell>
          <cell r="H162">
            <v>14061.82</v>
          </cell>
          <cell r="J162">
            <v>43424.42</v>
          </cell>
          <cell r="K162">
            <v>43424.42</v>
          </cell>
          <cell r="L162">
            <v>47453.75</v>
          </cell>
          <cell r="M162">
            <v>43424.42</v>
          </cell>
          <cell r="N162">
            <v>90878.17</v>
          </cell>
          <cell r="O162">
            <v>454168.44</v>
          </cell>
          <cell r="P162">
            <v>0</v>
          </cell>
          <cell r="Q162">
            <v>454168.44</v>
          </cell>
          <cell r="R162">
            <v>505856.19</v>
          </cell>
          <cell r="S162">
            <v>0</v>
          </cell>
          <cell r="T162">
            <v>505856.19</v>
          </cell>
          <cell r="U162">
            <v>0</v>
          </cell>
          <cell r="V162">
            <v>374317.79</v>
          </cell>
          <cell r="W162">
            <v>374317.79</v>
          </cell>
          <cell r="X162">
            <v>960024.63</v>
          </cell>
          <cell r="Y162">
            <v>374317.79</v>
          </cell>
          <cell r="Z162">
            <v>1334342.42</v>
          </cell>
        </row>
        <row r="163">
          <cell r="A163" t="str">
            <v>52001-08</v>
          </cell>
          <cell r="B163" t="str">
            <v>Medical Expense - Factory</v>
          </cell>
          <cell r="C163">
            <v>2891.4</v>
          </cell>
          <cell r="D163">
            <v>0</v>
          </cell>
          <cell r="E163">
            <v>2891.4</v>
          </cell>
          <cell r="F163">
            <v>1536.73</v>
          </cell>
          <cell r="H163">
            <v>1536.73</v>
          </cell>
          <cell r="J163">
            <v>4842.87</v>
          </cell>
          <cell r="K163">
            <v>4842.87</v>
          </cell>
          <cell r="L163">
            <v>4428.13</v>
          </cell>
          <cell r="M163">
            <v>4842.87</v>
          </cell>
          <cell r="N163">
            <v>9271</v>
          </cell>
          <cell r="O163">
            <v>105313.87</v>
          </cell>
          <cell r="P163">
            <v>0</v>
          </cell>
          <cell r="Q163">
            <v>105313.87</v>
          </cell>
          <cell r="R163">
            <v>86335.5</v>
          </cell>
          <cell r="S163">
            <v>0</v>
          </cell>
          <cell r="T163">
            <v>86335.5</v>
          </cell>
          <cell r="U163">
            <v>0</v>
          </cell>
          <cell r="V163">
            <v>59813.43</v>
          </cell>
          <cell r="W163">
            <v>59813.43</v>
          </cell>
          <cell r="X163">
            <v>191649.37</v>
          </cell>
          <cell r="Y163">
            <v>59813.43</v>
          </cell>
          <cell r="Z163">
            <v>251462.8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435708.36</v>
          </cell>
          <cell r="D165">
            <v>0</v>
          </cell>
          <cell r="E165">
            <v>435708.36</v>
          </cell>
          <cell r="F165">
            <v>335133.53000000003</v>
          </cell>
          <cell r="H165">
            <v>335133.53000000003</v>
          </cell>
          <cell r="J165">
            <v>614476.43999999994</v>
          </cell>
          <cell r="K165">
            <v>614476.43999999994</v>
          </cell>
          <cell r="L165">
            <v>770841.89</v>
          </cell>
          <cell r="M165">
            <v>614476.43999999994</v>
          </cell>
          <cell r="N165">
            <v>1385318.33</v>
          </cell>
          <cell r="O165">
            <v>5503300</v>
          </cell>
          <cell r="P165">
            <v>0</v>
          </cell>
          <cell r="Q165">
            <v>5503300</v>
          </cell>
          <cell r="R165">
            <v>10224089.699999999</v>
          </cell>
          <cell r="S165">
            <v>0</v>
          </cell>
          <cell r="T165">
            <v>10224089.699999999</v>
          </cell>
          <cell r="U165">
            <v>0</v>
          </cell>
          <cell r="V165">
            <v>6277580.2799999993</v>
          </cell>
          <cell r="W165">
            <v>6277580.2799999993</v>
          </cell>
          <cell r="X165">
            <v>15727389.699999999</v>
          </cell>
          <cell r="Y165">
            <v>6277580.2799999993</v>
          </cell>
          <cell r="Z165">
            <v>22004969.979999997</v>
          </cell>
        </row>
        <row r="166">
          <cell r="A166" t="str">
            <v>52002-02</v>
          </cell>
          <cell r="B166" t="str">
            <v>Water</v>
          </cell>
          <cell r="C166">
            <v>14596.74</v>
          </cell>
          <cell r="D166">
            <v>0</v>
          </cell>
          <cell r="E166">
            <v>14596.74</v>
          </cell>
          <cell r="F166">
            <v>16247.69</v>
          </cell>
          <cell r="H166">
            <v>16247.69</v>
          </cell>
          <cell r="J166">
            <v>29866.07</v>
          </cell>
          <cell r="K166">
            <v>29866.07</v>
          </cell>
          <cell r="L166">
            <v>30844.43</v>
          </cell>
          <cell r="M166">
            <v>29866.07</v>
          </cell>
          <cell r="N166">
            <v>60710.5</v>
          </cell>
          <cell r="O166">
            <v>267401.28999999998</v>
          </cell>
          <cell r="P166">
            <v>0</v>
          </cell>
          <cell r="Q166">
            <v>267401.28999999998</v>
          </cell>
          <cell r="R166">
            <v>610387.52999999991</v>
          </cell>
          <cell r="S166">
            <v>0</v>
          </cell>
          <cell r="T166">
            <v>610387.52999999991</v>
          </cell>
          <cell r="U166">
            <v>0</v>
          </cell>
          <cell r="V166">
            <v>353994.45</v>
          </cell>
          <cell r="W166">
            <v>353994.45</v>
          </cell>
          <cell r="X166">
            <v>877788.81999999983</v>
          </cell>
          <cell r="Y166">
            <v>353994.45</v>
          </cell>
          <cell r="Z166">
            <v>1231783.2699999998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28406.78</v>
          </cell>
          <cell r="D168">
            <v>0</v>
          </cell>
          <cell r="E168">
            <v>28406.78</v>
          </cell>
          <cell r="F168">
            <v>32792.629999999997</v>
          </cell>
          <cell r="H168">
            <v>32792.629999999997</v>
          </cell>
          <cell r="J168">
            <v>28638.59</v>
          </cell>
          <cell r="K168">
            <v>28638.59</v>
          </cell>
          <cell r="L168">
            <v>61199.409999999996</v>
          </cell>
          <cell r="M168">
            <v>28638.59</v>
          </cell>
          <cell r="N168">
            <v>89838</v>
          </cell>
          <cell r="O168">
            <v>267757.26</v>
          </cell>
          <cell r="P168">
            <v>0</v>
          </cell>
          <cell r="Q168">
            <v>267757.26</v>
          </cell>
          <cell r="R168">
            <v>522494.32</v>
          </cell>
          <cell r="S168">
            <v>0</v>
          </cell>
          <cell r="T168">
            <v>522494.32</v>
          </cell>
          <cell r="U168">
            <v>0</v>
          </cell>
          <cell r="V168">
            <v>270416.42</v>
          </cell>
          <cell r="W168">
            <v>270416.42</v>
          </cell>
          <cell r="X168">
            <v>790251.58000000007</v>
          </cell>
          <cell r="Y168">
            <v>270416.42</v>
          </cell>
          <cell r="Z168">
            <v>1060668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105040</v>
          </cell>
          <cell r="D169">
            <v>0</v>
          </cell>
          <cell r="E169">
            <v>105040</v>
          </cell>
          <cell r="F169">
            <v>91691.56</v>
          </cell>
          <cell r="H169">
            <v>91691.56</v>
          </cell>
          <cell r="J169">
            <v>200788.44</v>
          </cell>
          <cell r="K169">
            <v>200788.44</v>
          </cell>
          <cell r="L169">
            <v>196731.56</v>
          </cell>
          <cell r="M169">
            <v>200788.44</v>
          </cell>
          <cell r="N169">
            <v>397520</v>
          </cell>
          <cell r="O169">
            <v>1520388.87</v>
          </cell>
          <cell r="P169">
            <v>0</v>
          </cell>
          <cell r="Q169">
            <v>1520388.87</v>
          </cell>
          <cell r="R169">
            <v>3038630.35</v>
          </cell>
          <cell r="S169">
            <v>0</v>
          </cell>
          <cell r="T169">
            <v>3038630.35</v>
          </cell>
          <cell r="U169">
            <v>0</v>
          </cell>
          <cell r="V169">
            <v>1642857.76</v>
          </cell>
          <cell r="W169">
            <v>1642857.76</v>
          </cell>
          <cell r="X169">
            <v>4559019.2200000007</v>
          </cell>
          <cell r="Y169">
            <v>1642857.76</v>
          </cell>
          <cell r="Z169">
            <v>6201876.9800000004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-8946.11</v>
          </cell>
          <cell r="D170">
            <v>0</v>
          </cell>
          <cell r="E170">
            <v>-8946.11</v>
          </cell>
          <cell r="F170">
            <v>7294.82</v>
          </cell>
          <cell r="H170">
            <v>7294.82</v>
          </cell>
          <cell r="J170">
            <v>11184.29</v>
          </cell>
          <cell r="K170">
            <v>11184.29</v>
          </cell>
          <cell r="L170">
            <v>-1651.2900000000009</v>
          </cell>
          <cell r="M170">
            <v>11184.29</v>
          </cell>
          <cell r="N170">
            <v>9533</v>
          </cell>
          <cell r="O170">
            <v>343955.04000000004</v>
          </cell>
          <cell r="P170">
            <v>0</v>
          </cell>
          <cell r="Q170">
            <v>343955.04000000004</v>
          </cell>
          <cell r="R170">
            <v>397541.74</v>
          </cell>
          <cell r="S170">
            <v>0</v>
          </cell>
          <cell r="T170">
            <v>397541.74</v>
          </cell>
          <cell r="U170">
            <v>0</v>
          </cell>
          <cell r="V170">
            <v>230172.06</v>
          </cell>
          <cell r="W170">
            <v>230172.06</v>
          </cell>
          <cell r="X170">
            <v>741496.78</v>
          </cell>
          <cell r="Y170">
            <v>230172.06</v>
          </cell>
          <cell r="Z170">
            <v>971668.84000000008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82028.22</v>
          </cell>
          <cell r="D171">
            <v>0</v>
          </cell>
          <cell r="E171">
            <v>82028.22</v>
          </cell>
          <cell r="F171">
            <v>200617.35</v>
          </cell>
          <cell r="H171">
            <v>200617.35</v>
          </cell>
          <cell r="J171">
            <v>103645.33</v>
          </cell>
          <cell r="K171">
            <v>103645.33</v>
          </cell>
          <cell r="L171">
            <v>282645.57</v>
          </cell>
          <cell r="M171">
            <v>103645.33</v>
          </cell>
          <cell r="N171">
            <v>386290.9</v>
          </cell>
          <cell r="O171">
            <v>1793187.65</v>
          </cell>
          <cell r="P171">
            <v>0</v>
          </cell>
          <cell r="Q171">
            <v>1793187.65</v>
          </cell>
          <cell r="R171">
            <v>2292368.89</v>
          </cell>
          <cell r="S171">
            <v>0</v>
          </cell>
          <cell r="T171">
            <v>2292368.89</v>
          </cell>
          <cell r="U171">
            <v>0</v>
          </cell>
          <cell r="V171">
            <v>1346353.3800000001</v>
          </cell>
          <cell r="W171">
            <v>1346353.3800000001</v>
          </cell>
          <cell r="X171">
            <v>4085556.54</v>
          </cell>
          <cell r="Y171">
            <v>1346353.3800000001</v>
          </cell>
          <cell r="Z171">
            <v>5431909.9199999999</v>
          </cell>
        </row>
        <row r="172">
          <cell r="A172" t="str">
            <v>52003-05</v>
          </cell>
          <cell r="B172" t="str">
            <v>Spare Parts Expense</v>
          </cell>
          <cell r="C172">
            <v>16666</v>
          </cell>
          <cell r="D172">
            <v>0</v>
          </cell>
          <cell r="E172">
            <v>16666</v>
          </cell>
          <cell r="F172">
            <v>29433.61</v>
          </cell>
          <cell r="H172">
            <v>29433.61</v>
          </cell>
          <cell r="J172">
            <v>22499.39</v>
          </cell>
          <cell r="K172">
            <v>22499.39</v>
          </cell>
          <cell r="L172">
            <v>46099.61</v>
          </cell>
          <cell r="M172">
            <v>22499.39</v>
          </cell>
          <cell r="N172">
            <v>68599</v>
          </cell>
          <cell r="O172">
            <v>391700.4</v>
          </cell>
          <cell r="P172">
            <v>0</v>
          </cell>
          <cell r="Q172">
            <v>391700.4</v>
          </cell>
          <cell r="R172">
            <v>1272795.1300000001</v>
          </cell>
          <cell r="S172">
            <v>0</v>
          </cell>
          <cell r="T172">
            <v>1272795.1300000001</v>
          </cell>
          <cell r="U172">
            <v>0</v>
          </cell>
          <cell r="V172">
            <v>643435.95000000007</v>
          </cell>
          <cell r="W172">
            <v>643435.95000000007</v>
          </cell>
          <cell r="X172">
            <v>1664495.5300000003</v>
          </cell>
          <cell r="Y172">
            <v>643435.95000000007</v>
          </cell>
          <cell r="Z172">
            <v>2307931.4800000004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1407.83</v>
          </cell>
          <cell r="H173">
            <v>1407.83</v>
          </cell>
          <cell r="J173">
            <v>3592.17</v>
          </cell>
          <cell r="K173">
            <v>3592.17</v>
          </cell>
          <cell r="L173">
            <v>1407.83</v>
          </cell>
          <cell r="M173">
            <v>3592.17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9699.4500000000007</v>
          </cell>
          <cell r="S173">
            <v>0</v>
          </cell>
          <cell r="T173">
            <v>9699.4500000000007</v>
          </cell>
          <cell r="U173">
            <v>0</v>
          </cell>
          <cell r="V173">
            <v>7300.55</v>
          </cell>
          <cell r="W173">
            <v>7300.55</v>
          </cell>
          <cell r="X173">
            <v>56399.45</v>
          </cell>
          <cell r="Y173">
            <v>7300.55</v>
          </cell>
          <cell r="Z173">
            <v>63700</v>
          </cell>
        </row>
        <row r="174">
          <cell r="A174" t="str">
            <v>52003-07</v>
          </cell>
          <cell r="B174" t="str">
            <v>Water Treatment Charge</v>
          </cell>
          <cell r="C174">
            <v>885.36</v>
          </cell>
          <cell r="D174">
            <v>0</v>
          </cell>
          <cell r="E174">
            <v>885.36</v>
          </cell>
          <cell r="F174">
            <v>1036.8800000000001</v>
          </cell>
          <cell r="H174">
            <v>1036.8800000000001</v>
          </cell>
          <cell r="J174">
            <v>877.76</v>
          </cell>
          <cell r="K174">
            <v>877.76</v>
          </cell>
          <cell r="L174">
            <v>1922.2400000000002</v>
          </cell>
          <cell r="M174">
            <v>877.76</v>
          </cell>
          <cell r="N174">
            <v>2800</v>
          </cell>
          <cell r="O174">
            <v>11976.75</v>
          </cell>
          <cell r="P174">
            <v>0</v>
          </cell>
          <cell r="Q174">
            <v>11976.75</v>
          </cell>
          <cell r="R174">
            <v>24085.5</v>
          </cell>
          <cell r="S174">
            <v>0</v>
          </cell>
          <cell r="T174">
            <v>24085.5</v>
          </cell>
          <cell r="U174">
            <v>0</v>
          </cell>
          <cell r="V174">
            <v>11987.75</v>
          </cell>
          <cell r="W174">
            <v>11987.75</v>
          </cell>
          <cell r="X174">
            <v>36062.25</v>
          </cell>
          <cell r="Y174">
            <v>11987.75</v>
          </cell>
          <cell r="Z174">
            <v>48050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3106.48</v>
          </cell>
          <cell r="H176">
            <v>3106.48</v>
          </cell>
          <cell r="J176">
            <v>7918.52</v>
          </cell>
          <cell r="K176">
            <v>7918.52</v>
          </cell>
          <cell r="L176">
            <v>3106.48</v>
          </cell>
          <cell r="M176">
            <v>7918.52</v>
          </cell>
          <cell r="N176">
            <v>11025</v>
          </cell>
          <cell r="O176">
            <v>0</v>
          </cell>
          <cell r="P176">
            <v>0</v>
          </cell>
          <cell r="Q176">
            <v>0</v>
          </cell>
          <cell r="R176">
            <v>71606.48</v>
          </cell>
          <cell r="S176">
            <v>0</v>
          </cell>
          <cell r="T176">
            <v>71606.48</v>
          </cell>
          <cell r="U176">
            <v>0</v>
          </cell>
          <cell r="V176">
            <v>7918.52</v>
          </cell>
          <cell r="W176">
            <v>7918.52</v>
          </cell>
          <cell r="X176">
            <v>71606.48</v>
          </cell>
          <cell r="Y176">
            <v>7918.52</v>
          </cell>
          <cell r="Z176">
            <v>79525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277884.67</v>
          </cell>
          <cell r="H179">
            <v>277884.67</v>
          </cell>
          <cell r="J179">
            <v>236586.89</v>
          </cell>
          <cell r="K179">
            <v>236586.89</v>
          </cell>
          <cell r="L179">
            <v>724641.05</v>
          </cell>
          <cell r="M179">
            <v>236586.89</v>
          </cell>
          <cell r="N179">
            <v>961227.94000000006</v>
          </cell>
          <cell r="O179">
            <v>5274607.6499999994</v>
          </cell>
          <cell r="P179">
            <v>0</v>
          </cell>
          <cell r="Q179">
            <v>5274607.6499999994</v>
          </cell>
          <cell r="R179">
            <v>3939313.48</v>
          </cell>
          <cell r="S179">
            <v>0</v>
          </cell>
          <cell r="T179">
            <v>3939313.48</v>
          </cell>
          <cell r="U179">
            <v>0</v>
          </cell>
          <cell r="V179">
            <v>2134770.02</v>
          </cell>
          <cell r="W179">
            <v>2134770.02</v>
          </cell>
          <cell r="X179">
            <v>9213921.129999999</v>
          </cell>
          <cell r="Y179">
            <v>2134770.02</v>
          </cell>
          <cell r="Z179">
            <v>11348691.149999999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266704.03999999998</v>
          </cell>
          <cell r="D180">
            <v>0</v>
          </cell>
          <cell r="E180">
            <v>266704.03999999998</v>
          </cell>
          <cell r="F180">
            <v>451384.37</v>
          </cell>
          <cell r="H180">
            <v>451384.37</v>
          </cell>
          <cell r="J180">
            <v>823950.57</v>
          </cell>
          <cell r="K180">
            <v>823950.57</v>
          </cell>
          <cell r="L180">
            <v>718088.40999999992</v>
          </cell>
          <cell r="M180">
            <v>823950.57</v>
          </cell>
          <cell r="N180">
            <v>1542038.98</v>
          </cell>
          <cell r="O180">
            <v>3696827.11</v>
          </cell>
          <cell r="P180">
            <v>0</v>
          </cell>
          <cell r="Q180">
            <v>3696827.11</v>
          </cell>
          <cell r="R180">
            <v>12141648.4</v>
          </cell>
          <cell r="S180">
            <v>0</v>
          </cell>
          <cell r="T180">
            <v>12141648.4</v>
          </cell>
          <cell r="U180">
            <v>0</v>
          </cell>
          <cell r="V180">
            <v>7731789.4000000004</v>
          </cell>
          <cell r="W180">
            <v>7731789.4000000004</v>
          </cell>
          <cell r="X180">
            <v>15838475.51</v>
          </cell>
          <cell r="Y180">
            <v>7731789.4000000004</v>
          </cell>
          <cell r="Z180">
            <v>23570264.91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160287.98000000001</v>
          </cell>
          <cell r="H182">
            <v>160287.98000000001</v>
          </cell>
          <cell r="J182">
            <v>138239.35999999999</v>
          </cell>
          <cell r="K182">
            <v>138239.35999999999</v>
          </cell>
          <cell r="L182">
            <v>200540.55000000002</v>
          </cell>
          <cell r="M182">
            <v>138239.35999999999</v>
          </cell>
          <cell r="N182">
            <v>338779.91000000003</v>
          </cell>
          <cell r="O182">
            <v>475240.03</v>
          </cell>
          <cell r="P182">
            <v>0</v>
          </cell>
          <cell r="Q182">
            <v>475240.03</v>
          </cell>
          <cell r="R182">
            <v>2078725.67</v>
          </cell>
          <cell r="S182">
            <v>0</v>
          </cell>
          <cell r="T182">
            <v>2078725.67</v>
          </cell>
          <cell r="U182">
            <v>0</v>
          </cell>
          <cell r="V182">
            <v>1445822.92</v>
          </cell>
          <cell r="W182">
            <v>1445822.92</v>
          </cell>
          <cell r="X182">
            <v>2553965.7000000002</v>
          </cell>
          <cell r="Y182">
            <v>1445822.92</v>
          </cell>
          <cell r="Z182">
            <v>3999788.62</v>
          </cell>
        </row>
        <row r="183">
          <cell r="A183" t="str">
            <v>52006-01</v>
          </cell>
          <cell r="B183" t="str">
            <v>Other Injection</v>
          </cell>
          <cell r="C183">
            <v>187197.38</v>
          </cell>
          <cell r="D183">
            <v>0</v>
          </cell>
          <cell r="E183">
            <v>187197.38</v>
          </cell>
          <cell r="F183">
            <v>143239.07999999999</v>
          </cell>
          <cell r="H183">
            <v>143239.07999999999</v>
          </cell>
          <cell r="J183">
            <v>139908.98000000001</v>
          </cell>
          <cell r="K183">
            <v>139908.98000000001</v>
          </cell>
          <cell r="L183">
            <v>330436.45999999996</v>
          </cell>
          <cell r="M183">
            <v>139908.98000000001</v>
          </cell>
          <cell r="N183">
            <v>470345.43999999994</v>
          </cell>
          <cell r="O183">
            <v>4211412.01</v>
          </cell>
          <cell r="P183">
            <v>0</v>
          </cell>
          <cell r="Q183">
            <v>4211412.01</v>
          </cell>
          <cell r="R183">
            <v>3603405.91</v>
          </cell>
          <cell r="S183">
            <v>0</v>
          </cell>
          <cell r="T183">
            <v>3603405.91</v>
          </cell>
          <cell r="U183">
            <v>0</v>
          </cell>
          <cell r="V183">
            <v>2688803.19</v>
          </cell>
          <cell r="W183">
            <v>2688803.19</v>
          </cell>
          <cell r="X183">
            <v>7814817.9199999999</v>
          </cell>
          <cell r="Y183">
            <v>2688803.19</v>
          </cell>
          <cell r="Z183">
            <v>10503621.109999999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7905</v>
          </cell>
          <cell r="D185">
            <v>0</v>
          </cell>
          <cell r="E185">
            <v>7905</v>
          </cell>
          <cell r="F185">
            <v>6065.01</v>
          </cell>
          <cell r="H185">
            <v>6065.01</v>
          </cell>
          <cell r="J185">
            <v>11029.99</v>
          </cell>
          <cell r="K185">
            <v>11029.99</v>
          </cell>
          <cell r="L185">
            <v>13970.01</v>
          </cell>
          <cell r="M185">
            <v>11029.99</v>
          </cell>
          <cell r="N185">
            <v>25000</v>
          </cell>
          <cell r="O185">
            <v>165662.43</v>
          </cell>
          <cell r="P185">
            <v>0</v>
          </cell>
          <cell r="Q185">
            <v>165662.43</v>
          </cell>
          <cell r="R185">
            <v>401852.55</v>
          </cell>
          <cell r="S185">
            <v>0</v>
          </cell>
          <cell r="T185">
            <v>401852.55</v>
          </cell>
          <cell r="U185">
            <v>0</v>
          </cell>
          <cell r="V185">
            <v>211580.97999999998</v>
          </cell>
          <cell r="W185">
            <v>211580.97999999998</v>
          </cell>
          <cell r="X185">
            <v>567514.98</v>
          </cell>
          <cell r="Y185">
            <v>211580.97999999998</v>
          </cell>
          <cell r="Z185">
            <v>779095.96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7925.66</v>
          </cell>
          <cell r="D188">
            <v>0</v>
          </cell>
          <cell r="E188">
            <v>7925.66</v>
          </cell>
          <cell r="F188">
            <v>15983.46</v>
          </cell>
          <cell r="H188">
            <v>15983.46</v>
          </cell>
          <cell r="J188">
            <v>5232.29</v>
          </cell>
          <cell r="K188">
            <v>5232.29</v>
          </cell>
          <cell r="L188">
            <v>23909.119999999999</v>
          </cell>
          <cell r="M188">
            <v>5232.29</v>
          </cell>
          <cell r="N188">
            <v>29141.41</v>
          </cell>
          <cell r="O188">
            <v>235600.14</v>
          </cell>
          <cell r="P188">
            <v>0</v>
          </cell>
          <cell r="Q188">
            <v>235600.14</v>
          </cell>
          <cell r="R188">
            <v>419851.03</v>
          </cell>
          <cell r="S188">
            <v>0</v>
          </cell>
          <cell r="T188">
            <v>419851.03</v>
          </cell>
          <cell r="U188">
            <v>0</v>
          </cell>
          <cell r="V188">
            <v>189169.88</v>
          </cell>
          <cell r="W188">
            <v>189169.88</v>
          </cell>
          <cell r="X188">
            <v>655451.17000000004</v>
          </cell>
          <cell r="Y188">
            <v>189169.88</v>
          </cell>
          <cell r="Z188">
            <v>844621.05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62016.31</v>
          </cell>
          <cell r="D189">
            <v>0</v>
          </cell>
          <cell r="E189">
            <v>62016.31</v>
          </cell>
          <cell r="F189">
            <v>47275.08</v>
          </cell>
          <cell r="H189">
            <v>47275.08</v>
          </cell>
          <cell r="J189">
            <v>86838.61</v>
          </cell>
          <cell r="K189">
            <v>86838.61</v>
          </cell>
          <cell r="L189">
            <v>109291.39</v>
          </cell>
          <cell r="M189">
            <v>86838.61</v>
          </cell>
          <cell r="N189">
            <v>196130</v>
          </cell>
          <cell r="O189">
            <v>507807.97</v>
          </cell>
          <cell r="P189">
            <v>0</v>
          </cell>
          <cell r="Q189">
            <v>507807.97</v>
          </cell>
          <cell r="R189">
            <v>805258.1</v>
          </cell>
          <cell r="S189">
            <v>0</v>
          </cell>
          <cell r="T189">
            <v>805258.1</v>
          </cell>
          <cell r="U189">
            <v>0</v>
          </cell>
          <cell r="V189">
            <v>577740.67000000004</v>
          </cell>
          <cell r="W189">
            <v>577740.67000000004</v>
          </cell>
          <cell r="X189">
            <v>1313066.0699999998</v>
          </cell>
          <cell r="Y189">
            <v>577740.67000000004</v>
          </cell>
          <cell r="Z189">
            <v>1890806.7399999998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47528.91</v>
          </cell>
          <cell r="H191">
            <v>47528.91</v>
          </cell>
          <cell r="K191">
            <v>0</v>
          </cell>
          <cell r="L191">
            <v>47528.91</v>
          </cell>
          <cell r="M191">
            <v>0</v>
          </cell>
          <cell r="N191">
            <v>47528.91</v>
          </cell>
          <cell r="O191">
            <v>43551.11</v>
          </cell>
          <cell r="P191">
            <v>0</v>
          </cell>
          <cell r="Q191">
            <v>43551.11</v>
          </cell>
          <cell r="R191">
            <v>59283.170000000006</v>
          </cell>
          <cell r="S191">
            <v>0</v>
          </cell>
          <cell r="T191">
            <v>59283.170000000006</v>
          </cell>
          <cell r="U191">
            <v>0</v>
          </cell>
          <cell r="V191">
            <v>3910.11</v>
          </cell>
          <cell r="W191">
            <v>3910.11</v>
          </cell>
          <cell r="X191">
            <v>102834.28</v>
          </cell>
          <cell r="Y191">
            <v>3910.11</v>
          </cell>
          <cell r="Z191">
            <v>106744.39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4912</v>
          </cell>
          <cell r="H193">
            <v>4912</v>
          </cell>
          <cell r="K193">
            <v>0</v>
          </cell>
          <cell r="L193">
            <v>4912</v>
          </cell>
          <cell r="M193">
            <v>0</v>
          </cell>
          <cell r="N193">
            <v>4912</v>
          </cell>
          <cell r="O193">
            <v>3868.62</v>
          </cell>
          <cell r="P193">
            <v>0</v>
          </cell>
          <cell r="Q193">
            <v>3868.62</v>
          </cell>
          <cell r="R193">
            <v>11913.93</v>
          </cell>
          <cell r="S193">
            <v>0</v>
          </cell>
          <cell r="T193">
            <v>11913.93</v>
          </cell>
          <cell r="U193">
            <v>0</v>
          </cell>
          <cell r="V193">
            <v>0</v>
          </cell>
          <cell r="W193">
            <v>0</v>
          </cell>
          <cell r="X193">
            <v>15782.55</v>
          </cell>
          <cell r="Y193">
            <v>0</v>
          </cell>
          <cell r="Z193">
            <v>15782.55</v>
          </cell>
        </row>
        <row r="194">
          <cell r="A194" t="str">
            <v>53002-02</v>
          </cell>
          <cell r="B194" t="str">
            <v>Freight - Lacal Sale</v>
          </cell>
          <cell r="C194">
            <v>189527</v>
          </cell>
          <cell r="D194">
            <v>0</v>
          </cell>
          <cell r="E194">
            <v>189527</v>
          </cell>
          <cell r="F194">
            <v>14867</v>
          </cell>
          <cell r="H194">
            <v>14867</v>
          </cell>
          <cell r="K194">
            <v>0</v>
          </cell>
          <cell r="L194">
            <v>204394</v>
          </cell>
          <cell r="M194">
            <v>0</v>
          </cell>
          <cell r="N194">
            <v>204394</v>
          </cell>
          <cell r="O194">
            <v>4265830</v>
          </cell>
          <cell r="P194">
            <v>0</v>
          </cell>
          <cell r="Q194">
            <v>4265830</v>
          </cell>
          <cell r="R194">
            <v>34519</v>
          </cell>
          <cell r="S194">
            <v>0</v>
          </cell>
          <cell r="T194">
            <v>34519</v>
          </cell>
          <cell r="U194">
            <v>0</v>
          </cell>
          <cell r="V194">
            <v>0</v>
          </cell>
          <cell r="W194">
            <v>0</v>
          </cell>
          <cell r="X194">
            <v>4300349</v>
          </cell>
          <cell r="Y194">
            <v>0</v>
          </cell>
          <cell r="Z194">
            <v>4300349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898326.06</v>
          </cell>
          <cell r="D198">
            <v>0</v>
          </cell>
          <cell r="E198">
            <v>898326.06</v>
          </cell>
          <cell r="F198">
            <v>651009.81000000006</v>
          </cell>
          <cell r="H198">
            <v>651009.81000000006</v>
          </cell>
          <cell r="J198">
            <v>1195826.52</v>
          </cell>
          <cell r="K198">
            <v>1195826.52</v>
          </cell>
          <cell r="L198">
            <v>1549335.87</v>
          </cell>
          <cell r="M198">
            <v>1195826.52</v>
          </cell>
          <cell r="N198">
            <v>2745162.39</v>
          </cell>
          <cell r="O198">
            <v>10312644.950000001</v>
          </cell>
          <cell r="P198">
            <v>0</v>
          </cell>
          <cell r="Q198">
            <v>10312644.950000001</v>
          </cell>
          <cell r="R198">
            <v>17445580.75</v>
          </cell>
          <cell r="S198">
            <v>0</v>
          </cell>
          <cell r="T198">
            <v>17445580.75</v>
          </cell>
          <cell r="U198">
            <v>0</v>
          </cell>
          <cell r="V198">
            <v>11662777.860000001</v>
          </cell>
          <cell r="W198">
            <v>11662777.860000001</v>
          </cell>
          <cell r="X198">
            <v>27758225.700000003</v>
          </cell>
          <cell r="Y198">
            <v>11662777.860000001</v>
          </cell>
          <cell r="Z198">
            <v>39421003.560000002</v>
          </cell>
        </row>
        <row r="199">
          <cell r="A199" t="str">
            <v>54001-02</v>
          </cell>
          <cell r="B199" t="str">
            <v>Overtime - Office</v>
          </cell>
          <cell r="C199">
            <v>38079.56</v>
          </cell>
          <cell r="D199">
            <v>0</v>
          </cell>
          <cell r="E199">
            <v>38079.56</v>
          </cell>
          <cell r="F199">
            <v>27387.38</v>
          </cell>
          <cell r="H199">
            <v>27387.38</v>
          </cell>
          <cell r="J199">
            <v>50307.32</v>
          </cell>
          <cell r="K199">
            <v>50307.32</v>
          </cell>
          <cell r="L199">
            <v>65466.94</v>
          </cell>
          <cell r="M199">
            <v>50307.32</v>
          </cell>
          <cell r="N199">
            <v>115774.26000000001</v>
          </cell>
          <cell r="O199">
            <v>405990.56</v>
          </cell>
          <cell r="P199">
            <v>0</v>
          </cell>
          <cell r="Q199">
            <v>405990.56</v>
          </cell>
          <cell r="R199">
            <v>637301.46</v>
          </cell>
          <cell r="S199">
            <v>0</v>
          </cell>
          <cell r="T199">
            <v>637301.46</v>
          </cell>
          <cell r="U199">
            <v>0</v>
          </cell>
          <cell r="V199">
            <v>453072.02</v>
          </cell>
          <cell r="W199">
            <v>453072.02</v>
          </cell>
          <cell r="X199">
            <v>1043292.02</v>
          </cell>
          <cell r="Y199">
            <v>453072.02</v>
          </cell>
          <cell r="Z199">
            <v>1496364.04</v>
          </cell>
        </row>
        <row r="200">
          <cell r="A200" t="str">
            <v>54001-03</v>
          </cell>
          <cell r="B200" t="str">
            <v>Bonus - Office</v>
          </cell>
          <cell r="C200">
            <v>-562309.01</v>
          </cell>
          <cell r="D200">
            <v>0</v>
          </cell>
          <cell r="E200">
            <v>-562309.01</v>
          </cell>
          <cell r="F200">
            <v>-1426328.45</v>
          </cell>
          <cell r="H200">
            <v>-1426328.45</v>
          </cell>
          <cell r="J200">
            <v>-571497.65</v>
          </cell>
          <cell r="K200">
            <v>-571497.65</v>
          </cell>
          <cell r="L200">
            <v>-1988637.46</v>
          </cell>
          <cell r="M200">
            <v>-571497.65</v>
          </cell>
          <cell r="N200">
            <v>-2560135.11</v>
          </cell>
          <cell r="O200">
            <v>390528.99</v>
          </cell>
          <cell r="P200">
            <v>0</v>
          </cell>
          <cell r="Q200">
            <v>390528.99</v>
          </cell>
          <cell r="R200">
            <v>259959.55000000005</v>
          </cell>
          <cell r="S200">
            <v>0</v>
          </cell>
          <cell r="T200">
            <v>259959.55000000005</v>
          </cell>
          <cell r="U200">
            <v>0</v>
          </cell>
          <cell r="V200">
            <v>477514.35</v>
          </cell>
          <cell r="W200">
            <v>477514.35</v>
          </cell>
          <cell r="X200">
            <v>650488.54</v>
          </cell>
          <cell r="Y200">
            <v>477514.35</v>
          </cell>
          <cell r="Z200">
            <v>1128002.8900000001</v>
          </cell>
        </row>
        <row r="201">
          <cell r="A201" t="str">
            <v>54001-04</v>
          </cell>
          <cell r="B201" t="str">
            <v>Allowance : Office</v>
          </cell>
          <cell r="C201">
            <v>72662.78</v>
          </cell>
          <cell r="D201">
            <v>0</v>
          </cell>
          <cell r="E201">
            <v>72662.78</v>
          </cell>
          <cell r="F201">
            <v>49138.11</v>
          </cell>
          <cell r="H201">
            <v>49138.11</v>
          </cell>
          <cell r="J201">
            <v>90260.78</v>
          </cell>
          <cell r="K201">
            <v>90260.78</v>
          </cell>
          <cell r="L201">
            <v>121800.89</v>
          </cell>
          <cell r="M201">
            <v>90260.78</v>
          </cell>
          <cell r="N201">
            <v>212061.66999999998</v>
          </cell>
          <cell r="O201">
            <v>945519.31</v>
          </cell>
          <cell r="P201">
            <v>0</v>
          </cell>
          <cell r="Q201">
            <v>945519.31</v>
          </cell>
          <cell r="R201">
            <v>1511292.62</v>
          </cell>
          <cell r="S201">
            <v>0</v>
          </cell>
          <cell r="T201">
            <v>1511292.62</v>
          </cell>
          <cell r="U201">
            <v>0</v>
          </cell>
          <cell r="V201">
            <v>981302.74</v>
          </cell>
          <cell r="W201">
            <v>981302.74</v>
          </cell>
          <cell r="X201">
            <v>2456811.9300000002</v>
          </cell>
          <cell r="Y201">
            <v>981302.74</v>
          </cell>
          <cell r="Z201">
            <v>3438114.67</v>
          </cell>
        </row>
        <row r="202">
          <cell r="A202" t="str">
            <v>54001-05</v>
          </cell>
          <cell r="B202" t="str">
            <v>Provident Fund - Office</v>
          </cell>
          <cell r="C202">
            <v>10931.77</v>
          </cell>
          <cell r="D202">
            <v>0</v>
          </cell>
          <cell r="E202">
            <v>10931.77</v>
          </cell>
          <cell r="F202">
            <v>7232.72</v>
          </cell>
          <cell r="H202">
            <v>7232.72</v>
          </cell>
          <cell r="J202">
            <v>13285.63</v>
          </cell>
          <cell r="K202">
            <v>13285.63</v>
          </cell>
          <cell r="L202">
            <v>18164.490000000002</v>
          </cell>
          <cell r="M202">
            <v>13285.63</v>
          </cell>
          <cell r="N202">
            <v>31450.120000000003</v>
          </cell>
          <cell r="O202">
            <v>137174.23000000001</v>
          </cell>
          <cell r="P202">
            <v>0</v>
          </cell>
          <cell r="Q202">
            <v>137174.23000000001</v>
          </cell>
          <cell r="R202">
            <v>206176.29</v>
          </cell>
          <cell r="S202">
            <v>0</v>
          </cell>
          <cell r="T202">
            <v>206176.29</v>
          </cell>
          <cell r="U202">
            <v>0</v>
          </cell>
          <cell r="V202">
            <v>134381.85</v>
          </cell>
          <cell r="W202">
            <v>134381.85</v>
          </cell>
          <cell r="X202">
            <v>343350.52</v>
          </cell>
          <cell r="Y202">
            <v>134381.85</v>
          </cell>
          <cell r="Z202">
            <v>477732.37</v>
          </cell>
        </row>
        <row r="203">
          <cell r="A203" t="str">
            <v>54001-06</v>
          </cell>
          <cell r="B203" t="str">
            <v>Welfare - Office</v>
          </cell>
          <cell r="C203">
            <v>77022.700000000012</v>
          </cell>
          <cell r="D203">
            <v>0</v>
          </cell>
          <cell r="E203">
            <v>77022.700000000012</v>
          </cell>
          <cell r="F203">
            <v>53280.58</v>
          </cell>
          <cell r="H203">
            <v>53280.58</v>
          </cell>
          <cell r="J203">
            <v>107807.34</v>
          </cell>
          <cell r="K203">
            <v>107807.34</v>
          </cell>
          <cell r="L203">
            <v>130303.28000000001</v>
          </cell>
          <cell r="M203">
            <v>107807.34</v>
          </cell>
          <cell r="N203">
            <v>238110.62</v>
          </cell>
          <cell r="O203">
            <v>1368478.81</v>
          </cell>
          <cell r="P203">
            <v>0</v>
          </cell>
          <cell r="Q203">
            <v>1368478.81</v>
          </cell>
          <cell r="R203">
            <v>1540118.4100000001</v>
          </cell>
          <cell r="S203">
            <v>0</v>
          </cell>
          <cell r="T203">
            <v>1540118.4100000001</v>
          </cell>
          <cell r="U203">
            <v>0</v>
          </cell>
          <cell r="V203">
            <v>1034725.36</v>
          </cell>
          <cell r="W203">
            <v>1034725.36</v>
          </cell>
          <cell r="X203">
            <v>2908597.22</v>
          </cell>
          <cell r="Y203">
            <v>1034725.36</v>
          </cell>
          <cell r="Z203">
            <v>3943322.58</v>
          </cell>
        </row>
        <row r="204">
          <cell r="A204" t="str">
            <v>54001-07</v>
          </cell>
          <cell r="B204" t="str">
            <v>Medical Expense - Office</v>
          </cell>
          <cell r="C204">
            <v>5979.18</v>
          </cell>
          <cell r="D204">
            <v>0</v>
          </cell>
          <cell r="E204">
            <v>5979.18</v>
          </cell>
          <cell r="F204">
            <v>4557.9399999999996</v>
          </cell>
          <cell r="H204">
            <v>4557.9399999999996</v>
          </cell>
          <cell r="J204">
            <v>8372.3799999999992</v>
          </cell>
          <cell r="K204">
            <v>8372.3799999999992</v>
          </cell>
          <cell r="L204">
            <v>10537.119999999999</v>
          </cell>
          <cell r="M204">
            <v>8372.3799999999992</v>
          </cell>
          <cell r="N204">
            <v>18909.5</v>
          </cell>
          <cell r="O204">
            <v>23146.81</v>
          </cell>
          <cell r="P204">
            <v>0</v>
          </cell>
          <cell r="Q204">
            <v>23146.81</v>
          </cell>
          <cell r="R204">
            <v>42322.19</v>
          </cell>
          <cell r="S204">
            <v>0</v>
          </cell>
          <cell r="T204">
            <v>42322.19</v>
          </cell>
          <cell r="U204">
            <v>0</v>
          </cell>
          <cell r="V204">
            <v>30757.699999999997</v>
          </cell>
          <cell r="W204">
            <v>30757.699999999997</v>
          </cell>
          <cell r="X204">
            <v>65469</v>
          </cell>
          <cell r="Y204">
            <v>30757.699999999997</v>
          </cell>
          <cell r="Z204">
            <v>96226.7</v>
          </cell>
        </row>
        <row r="205">
          <cell r="A205" t="str">
            <v>54001-08</v>
          </cell>
          <cell r="B205" t="str">
            <v>Wages - Office</v>
          </cell>
          <cell r="C205">
            <v>3806</v>
          </cell>
          <cell r="D205">
            <v>0</v>
          </cell>
          <cell r="E205">
            <v>3806</v>
          </cell>
          <cell r="H205">
            <v>0</v>
          </cell>
          <cell r="J205">
            <v>0</v>
          </cell>
          <cell r="K205">
            <v>0</v>
          </cell>
          <cell r="L205">
            <v>3806</v>
          </cell>
          <cell r="M205">
            <v>0</v>
          </cell>
          <cell r="N205">
            <v>3806</v>
          </cell>
          <cell r="O205">
            <v>161464.01</v>
          </cell>
          <cell r="P205">
            <v>0</v>
          </cell>
          <cell r="Q205">
            <v>161464.01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260824.11000000002</v>
          </cell>
          <cell r="Y205">
            <v>52732.39</v>
          </cell>
          <cell r="Z205">
            <v>313556.5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4502.13</v>
          </cell>
          <cell r="D207">
            <v>0</v>
          </cell>
          <cell r="E207">
            <v>4502.13</v>
          </cell>
          <cell r="F207">
            <v>3431.98</v>
          </cell>
          <cell r="H207">
            <v>3431.98</v>
          </cell>
          <cell r="J207">
            <v>6304.14</v>
          </cell>
          <cell r="K207">
            <v>6304.14</v>
          </cell>
          <cell r="L207">
            <v>7934.1100000000006</v>
          </cell>
          <cell r="M207">
            <v>6304.14</v>
          </cell>
          <cell r="N207">
            <v>14238.25</v>
          </cell>
          <cell r="O207">
            <v>54494.86</v>
          </cell>
          <cell r="P207">
            <v>0</v>
          </cell>
          <cell r="Q207">
            <v>54494.86</v>
          </cell>
          <cell r="R207">
            <v>109180.83</v>
          </cell>
          <cell r="S207">
            <v>0</v>
          </cell>
          <cell r="T207">
            <v>109180.83</v>
          </cell>
          <cell r="U207">
            <v>0</v>
          </cell>
          <cell r="V207">
            <v>69766.559999999998</v>
          </cell>
          <cell r="W207">
            <v>69766.559999999998</v>
          </cell>
          <cell r="X207">
            <v>163675.69</v>
          </cell>
          <cell r="Y207">
            <v>69766.559999999998</v>
          </cell>
          <cell r="Z207">
            <v>233442.25</v>
          </cell>
        </row>
        <row r="208">
          <cell r="A208" t="str">
            <v>54002-03</v>
          </cell>
          <cell r="B208" t="str">
            <v>Other Rental</v>
          </cell>
          <cell r="C208">
            <v>4330.8900000000003</v>
          </cell>
          <cell r="D208">
            <v>0</v>
          </cell>
          <cell r="E208">
            <v>4330.8900000000003</v>
          </cell>
          <cell r="F208">
            <v>3301.44</v>
          </cell>
          <cell r="H208">
            <v>3301.44</v>
          </cell>
          <cell r="J208">
            <v>6064.34</v>
          </cell>
          <cell r="K208">
            <v>6064.34</v>
          </cell>
          <cell r="L208">
            <v>7632.33</v>
          </cell>
          <cell r="M208">
            <v>6064.34</v>
          </cell>
          <cell r="N208">
            <v>13696.67</v>
          </cell>
          <cell r="O208">
            <v>40491.39</v>
          </cell>
          <cell r="P208">
            <v>0</v>
          </cell>
          <cell r="Q208">
            <v>40491.39</v>
          </cell>
          <cell r="R208">
            <v>73059.75</v>
          </cell>
          <cell r="S208">
            <v>0</v>
          </cell>
          <cell r="T208">
            <v>73059.75</v>
          </cell>
          <cell r="U208">
            <v>0</v>
          </cell>
          <cell r="V208">
            <v>50808.880000000005</v>
          </cell>
          <cell r="W208">
            <v>50808.880000000005</v>
          </cell>
          <cell r="X208">
            <v>113551.14</v>
          </cell>
          <cell r="Y208">
            <v>50808.880000000005</v>
          </cell>
          <cell r="Z208">
            <v>164360.02000000002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40067.269999999997</v>
          </cell>
          <cell r="D210">
            <v>0</v>
          </cell>
          <cell r="E210">
            <v>40067.269999999997</v>
          </cell>
          <cell r="F210">
            <v>30543.31</v>
          </cell>
          <cell r="H210">
            <v>30543.31</v>
          </cell>
          <cell r="J210">
            <v>56104.37</v>
          </cell>
          <cell r="K210">
            <v>56104.37</v>
          </cell>
          <cell r="L210">
            <v>70610.58</v>
          </cell>
          <cell r="M210">
            <v>56104.37</v>
          </cell>
          <cell r="N210">
            <v>126714.95000000001</v>
          </cell>
          <cell r="O210">
            <v>377828.97000000003</v>
          </cell>
          <cell r="P210">
            <v>0</v>
          </cell>
          <cell r="Q210">
            <v>377828.97000000003</v>
          </cell>
          <cell r="R210">
            <v>665174.80000000005</v>
          </cell>
          <cell r="S210">
            <v>0</v>
          </cell>
          <cell r="T210">
            <v>665174.80000000005</v>
          </cell>
          <cell r="U210">
            <v>0</v>
          </cell>
          <cell r="V210">
            <v>457530.63</v>
          </cell>
          <cell r="W210">
            <v>457530.63</v>
          </cell>
          <cell r="X210">
            <v>1043003.77</v>
          </cell>
          <cell r="Y210">
            <v>457530.63</v>
          </cell>
          <cell r="Z210">
            <v>1500534.4</v>
          </cell>
        </row>
        <row r="211">
          <cell r="A211" t="str">
            <v>54003-02</v>
          </cell>
          <cell r="B211" t="str">
            <v>General Maintenance</v>
          </cell>
          <cell r="C211">
            <v>56325.71</v>
          </cell>
          <cell r="D211">
            <v>0</v>
          </cell>
          <cell r="E211">
            <v>56325.71</v>
          </cell>
          <cell r="F211">
            <v>42937.13</v>
          </cell>
          <cell r="H211">
            <v>42937.13</v>
          </cell>
          <cell r="J211">
            <v>78870.33</v>
          </cell>
          <cell r="K211">
            <v>78870.33</v>
          </cell>
          <cell r="L211">
            <v>99262.84</v>
          </cell>
          <cell r="M211">
            <v>78870.33</v>
          </cell>
          <cell r="N211">
            <v>178133.16999999998</v>
          </cell>
          <cell r="O211">
            <v>399616.19</v>
          </cell>
          <cell r="P211">
            <v>0</v>
          </cell>
          <cell r="Q211">
            <v>399616.19</v>
          </cell>
          <cell r="R211">
            <v>681299.55</v>
          </cell>
          <cell r="S211">
            <v>0</v>
          </cell>
          <cell r="T211">
            <v>681299.55</v>
          </cell>
          <cell r="U211">
            <v>0</v>
          </cell>
          <cell r="V211">
            <v>445444.69</v>
          </cell>
          <cell r="W211">
            <v>445444.69</v>
          </cell>
          <cell r="X211">
            <v>1080915.74</v>
          </cell>
          <cell r="Y211">
            <v>445444.69</v>
          </cell>
          <cell r="Z211">
            <v>1526360.43</v>
          </cell>
        </row>
        <row r="212">
          <cell r="A212" t="str">
            <v>54003-03</v>
          </cell>
          <cell r="B212" t="str">
            <v>Janitorial</v>
          </cell>
          <cell r="C212">
            <v>103.29</v>
          </cell>
          <cell r="D212">
            <v>0</v>
          </cell>
          <cell r="E212">
            <v>103.29</v>
          </cell>
          <cell r="F212">
            <v>78.739999999999995</v>
          </cell>
          <cell r="H212">
            <v>78.739999999999995</v>
          </cell>
          <cell r="J212">
            <v>144.63999999999999</v>
          </cell>
          <cell r="K212">
            <v>144.63999999999999</v>
          </cell>
          <cell r="L212">
            <v>182.03</v>
          </cell>
          <cell r="M212">
            <v>144.63999999999999</v>
          </cell>
          <cell r="N212">
            <v>326.66999999999996</v>
          </cell>
          <cell r="O212">
            <v>1048.23</v>
          </cell>
          <cell r="P212">
            <v>0</v>
          </cell>
          <cell r="Q212">
            <v>1048.23</v>
          </cell>
          <cell r="R212">
            <v>1884.7</v>
          </cell>
          <cell r="S212">
            <v>0</v>
          </cell>
          <cell r="T212">
            <v>1884.7</v>
          </cell>
          <cell r="U212">
            <v>0</v>
          </cell>
          <cell r="V212">
            <v>1313.7800000000002</v>
          </cell>
          <cell r="W212">
            <v>1313.7800000000002</v>
          </cell>
          <cell r="X212">
            <v>2932.9300000000003</v>
          </cell>
          <cell r="Y212">
            <v>1313.7800000000002</v>
          </cell>
          <cell r="Z212">
            <v>4246.7100000000009</v>
          </cell>
        </row>
        <row r="213">
          <cell r="A213" t="str">
            <v>54003-04</v>
          </cell>
          <cell r="B213" t="str">
            <v>Cumputer Maintenance</v>
          </cell>
          <cell r="C213">
            <v>24239.89</v>
          </cell>
          <cell r="D213">
            <v>0</v>
          </cell>
          <cell r="E213">
            <v>24239.89</v>
          </cell>
          <cell r="F213">
            <v>18478.09</v>
          </cell>
          <cell r="H213">
            <v>18478.09</v>
          </cell>
          <cell r="J213">
            <v>33942.019999999997</v>
          </cell>
          <cell r="K213">
            <v>33942.019999999997</v>
          </cell>
          <cell r="L213">
            <v>42717.979999999996</v>
          </cell>
          <cell r="M213">
            <v>33942.019999999997</v>
          </cell>
          <cell r="N213">
            <v>76660</v>
          </cell>
          <cell r="O213">
            <v>115900.55</v>
          </cell>
          <cell r="P213">
            <v>0</v>
          </cell>
          <cell r="Q213">
            <v>115900.55</v>
          </cell>
          <cell r="R213">
            <v>170066.84</v>
          </cell>
          <cell r="S213">
            <v>0</v>
          </cell>
          <cell r="T213">
            <v>170066.84</v>
          </cell>
          <cell r="U213">
            <v>0</v>
          </cell>
          <cell r="V213">
            <v>135973.32</v>
          </cell>
          <cell r="W213">
            <v>135973.32</v>
          </cell>
          <cell r="X213">
            <v>285967.39</v>
          </cell>
          <cell r="Y213">
            <v>135973.32</v>
          </cell>
          <cell r="Z213">
            <v>421940.71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4241.32</v>
          </cell>
          <cell r="D215">
            <v>0</v>
          </cell>
          <cell r="E215">
            <v>4241.32</v>
          </cell>
          <cell r="F215">
            <v>3233.17</v>
          </cell>
          <cell r="H215">
            <v>3233.17</v>
          </cell>
          <cell r="J215">
            <v>5938.93</v>
          </cell>
          <cell r="K215">
            <v>5938.93</v>
          </cell>
          <cell r="L215">
            <v>7474.49</v>
          </cell>
          <cell r="M215">
            <v>5938.93</v>
          </cell>
          <cell r="N215">
            <v>13413.42</v>
          </cell>
          <cell r="O215">
            <v>40400.43</v>
          </cell>
          <cell r="P215">
            <v>0</v>
          </cell>
          <cell r="Q215">
            <v>40400.43</v>
          </cell>
          <cell r="R215">
            <v>70713.81</v>
          </cell>
          <cell r="S215">
            <v>0</v>
          </cell>
          <cell r="T215">
            <v>70713.81</v>
          </cell>
          <cell r="U215">
            <v>0</v>
          </cell>
          <cell r="V215">
            <v>47792.89</v>
          </cell>
          <cell r="W215">
            <v>47792.89</v>
          </cell>
          <cell r="X215">
            <v>111114.23999999999</v>
          </cell>
          <cell r="Y215">
            <v>47792.89</v>
          </cell>
          <cell r="Z215">
            <v>158907.13</v>
          </cell>
        </row>
        <row r="216">
          <cell r="A216" t="str">
            <v>54004-02</v>
          </cell>
          <cell r="B216" t="str">
            <v>Insurance - Other</v>
          </cell>
          <cell r="C216">
            <v>1908.25</v>
          </cell>
          <cell r="E216">
            <v>1908.25</v>
          </cell>
          <cell r="F216">
            <v>1454.66</v>
          </cell>
          <cell r="H216">
            <v>1454.66</v>
          </cell>
          <cell r="J216">
            <v>2672.04</v>
          </cell>
          <cell r="K216">
            <v>2672.04</v>
          </cell>
          <cell r="L216">
            <v>3362.91</v>
          </cell>
          <cell r="M216">
            <v>2672.04</v>
          </cell>
          <cell r="N216">
            <v>6034.95</v>
          </cell>
          <cell r="O216">
            <v>17922.75</v>
          </cell>
          <cell r="P216">
            <v>0</v>
          </cell>
          <cell r="Q216">
            <v>17922.75</v>
          </cell>
          <cell r="R216">
            <v>31412.07</v>
          </cell>
          <cell r="S216">
            <v>0</v>
          </cell>
          <cell r="T216">
            <v>31412.07</v>
          </cell>
          <cell r="U216">
            <v>0</v>
          </cell>
          <cell r="V216">
            <v>21683.3</v>
          </cell>
          <cell r="W216">
            <v>21683.3</v>
          </cell>
          <cell r="X216">
            <v>49334.82</v>
          </cell>
          <cell r="Y216">
            <v>21683.3</v>
          </cell>
          <cell r="Z216">
            <v>71018.12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14167.09</v>
          </cell>
          <cell r="D218">
            <v>0</v>
          </cell>
          <cell r="E218">
            <v>14167.09</v>
          </cell>
          <cell r="F218">
            <v>10799.58</v>
          </cell>
          <cell r="H218">
            <v>10799.58</v>
          </cell>
          <cell r="J218">
            <v>19837.53</v>
          </cell>
          <cell r="K218">
            <v>19837.53</v>
          </cell>
          <cell r="L218">
            <v>24966.67</v>
          </cell>
          <cell r="M218">
            <v>19837.53</v>
          </cell>
          <cell r="N218">
            <v>44804.2</v>
          </cell>
          <cell r="O218">
            <v>303082.98000000004</v>
          </cell>
          <cell r="P218">
            <v>0</v>
          </cell>
          <cell r="Q218">
            <v>303082.98000000004</v>
          </cell>
          <cell r="R218">
            <v>582338.62</v>
          </cell>
          <cell r="S218">
            <v>0</v>
          </cell>
          <cell r="T218">
            <v>582338.62</v>
          </cell>
          <cell r="U218">
            <v>0</v>
          </cell>
          <cell r="V218">
            <v>350187.6</v>
          </cell>
          <cell r="W218">
            <v>350187.6</v>
          </cell>
          <cell r="X218">
            <v>885421.60000000009</v>
          </cell>
          <cell r="Y218">
            <v>350187.6</v>
          </cell>
          <cell r="Z218">
            <v>1235609.2000000002</v>
          </cell>
        </row>
        <row r="219">
          <cell r="A219" t="str">
            <v>54005-02</v>
          </cell>
          <cell r="B219" t="str">
            <v>Vehicle Maintenance</v>
          </cell>
          <cell r="C219">
            <v>5804.39</v>
          </cell>
          <cell r="D219">
            <v>0</v>
          </cell>
          <cell r="E219">
            <v>5804.39</v>
          </cell>
          <cell r="F219">
            <v>4424.6899999999996</v>
          </cell>
          <cell r="H219">
            <v>4424.6899999999996</v>
          </cell>
          <cell r="J219">
            <v>8127.62</v>
          </cell>
          <cell r="K219">
            <v>8127.62</v>
          </cell>
          <cell r="L219">
            <v>10229.08</v>
          </cell>
          <cell r="M219">
            <v>8127.62</v>
          </cell>
          <cell r="N219">
            <v>18356.7</v>
          </cell>
          <cell r="O219">
            <v>65154.95</v>
          </cell>
          <cell r="P219">
            <v>0</v>
          </cell>
          <cell r="Q219">
            <v>65154.95</v>
          </cell>
          <cell r="R219">
            <v>143317.01</v>
          </cell>
          <cell r="S219">
            <v>0</v>
          </cell>
          <cell r="T219">
            <v>143317.01</v>
          </cell>
          <cell r="U219">
            <v>0</v>
          </cell>
          <cell r="V219">
            <v>72571.009999999995</v>
          </cell>
          <cell r="W219">
            <v>72571.009999999995</v>
          </cell>
          <cell r="X219">
            <v>208471.96000000002</v>
          </cell>
          <cell r="Y219">
            <v>72571.009999999995</v>
          </cell>
          <cell r="Z219">
            <v>281042.97000000003</v>
          </cell>
        </row>
        <row r="220">
          <cell r="A220" t="str">
            <v>54005-04</v>
          </cell>
          <cell r="B220" t="str">
            <v>Car tax</v>
          </cell>
          <cell r="C220">
            <v>1117.8800000000001</v>
          </cell>
          <cell r="D220">
            <v>0</v>
          </cell>
          <cell r="E220">
            <v>1117.8800000000001</v>
          </cell>
          <cell r="F220">
            <v>852.16</v>
          </cell>
          <cell r="H220">
            <v>852.16</v>
          </cell>
          <cell r="J220">
            <v>1565.31</v>
          </cell>
          <cell r="K220">
            <v>1565.31</v>
          </cell>
          <cell r="L220">
            <v>1970.04</v>
          </cell>
          <cell r="M220">
            <v>1565.31</v>
          </cell>
          <cell r="N220">
            <v>3535.35</v>
          </cell>
          <cell r="O220">
            <v>10221.259999999998</v>
          </cell>
          <cell r="P220">
            <v>0</v>
          </cell>
          <cell r="Q220">
            <v>10221.259999999998</v>
          </cell>
          <cell r="R220">
            <v>17567.579999999998</v>
          </cell>
          <cell r="S220">
            <v>0</v>
          </cell>
          <cell r="T220">
            <v>17567.579999999998</v>
          </cell>
          <cell r="U220">
            <v>0</v>
          </cell>
          <cell r="V220">
            <v>12786.779999999999</v>
          </cell>
          <cell r="W220">
            <v>12786.779999999999</v>
          </cell>
          <cell r="X220">
            <v>27788.839999999997</v>
          </cell>
          <cell r="Y220">
            <v>12786.779999999999</v>
          </cell>
          <cell r="Z220">
            <v>40575.619999999995</v>
          </cell>
        </row>
        <row r="221">
          <cell r="A221" t="str">
            <v>54005-05</v>
          </cell>
          <cell r="B221" t="str">
            <v>Local Conveyance</v>
          </cell>
          <cell r="C221">
            <v>473.98</v>
          </cell>
          <cell r="D221">
            <v>0</v>
          </cell>
          <cell r="E221">
            <v>473.98</v>
          </cell>
          <cell r="F221">
            <v>361.32</v>
          </cell>
          <cell r="H221">
            <v>361.32</v>
          </cell>
          <cell r="J221">
            <v>663.7</v>
          </cell>
          <cell r="K221">
            <v>663.7</v>
          </cell>
          <cell r="L221">
            <v>835.3</v>
          </cell>
          <cell r="M221">
            <v>663.7</v>
          </cell>
          <cell r="N221">
            <v>1499</v>
          </cell>
          <cell r="O221">
            <v>13310.359999999999</v>
          </cell>
          <cell r="P221">
            <v>0</v>
          </cell>
          <cell r="Q221">
            <v>13310.359999999999</v>
          </cell>
          <cell r="R221">
            <v>25069.14</v>
          </cell>
          <cell r="S221">
            <v>0</v>
          </cell>
          <cell r="T221">
            <v>25069.14</v>
          </cell>
          <cell r="U221">
            <v>0</v>
          </cell>
          <cell r="V221">
            <v>16199.5</v>
          </cell>
          <cell r="W221">
            <v>16199.5</v>
          </cell>
          <cell r="X221">
            <v>38379.5</v>
          </cell>
          <cell r="Y221">
            <v>16199.5</v>
          </cell>
          <cell r="Z221">
            <v>54579</v>
          </cell>
        </row>
        <row r="222">
          <cell r="A222" t="str">
            <v>54005-06</v>
          </cell>
          <cell r="B222" t="str">
            <v>Vehicle Rental</v>
          </cell>
          <cell r="C222">
            <v>39788.080000000002</v>
          </cell>
          <cell r="D222">
            <v>0</v>
          </cell>
          <cell r="E222">
            <v>39788.080000000002</v>
          </cell>
          <cell r="F222">
            <v>30330.48</v>
          </cell>
          <cell r="H222">
            <v>30330.48</v>
          </cell>
          <cell r="J222">
            <v>55713.440000000002</v>
          </cell>
          <cell r="K222">
            <v>55713.440000000002</v>
          </cell>
          <cell r="L222">
            <v>70118.559999999998</v>
          </cell>
          <cell r="M222">
            <v>55713.440000000002</v>
          </cell>
          <cell r="N222">
            <v>125832</v>
          </cell>
          <cell r="O222">
            <v>403669.86000000004</v>
          </cell>
          <cell r="P222">
            <v>0</v>
          </cell>
          <cell r="Q222">
            <v>403669.86000000004</v>
          </cell>
          <cell r="R222">
            <v>726653.02</v>
          </cell>
          <cell r="S222">
            <v>0</v>
          </cell>
          <cell r="T222">
            <v>726653.02</v>
          </cell>
          <cell r="U222">
            <v>0</v>
          </cell>
          <cell r="V222">
            <v>493712.78</v>
          </cell>
          <cell r="W222">
            <v>493712.78</v>
          </cell>
          <cell r="X222">
            <v>1130322.8800000001</v>
          </cell>
          <cell r="Y222">
            <v>493712.78</v>
          </cell>
          <cell r="Z222">
            <v>1624035.6600000001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13704.51</v>
          </cell>
          <cell r="D224">
            <v>0</v>
          </cell>
          <cell r="E224">
            <v>8980.64</v>
          </cell>
          <cell r="F224">
            <v>10446.950000000001</v>
          </cell>
          <cell r="H224">
            <v>21301.59</v>
          </cell>
          <cell r="J224">
            <v>19189.79</v>
          </cell>
          <cell r="K224">
            <v>19189.79</v>
          </cell>
          <cell r="L224">
            <v>24151.46</v>
          </cell>
          <cell r="M224">
            <v>19189.79</v>
          </cell>
          <cell r="N224">
            <v>43341.25</v>
          </cell>
          <cell r="O224">
            <v>166529.56</v>
          </cell>
          <cell r="P224">
            <v>0</v>
          </cell>
          <cell r="Q224">
            <v>166529.56</v>
          </cell>
          <cell r="R224">
            <v>292783.98000000004</v>
          </cell>
          <cell r="S224">
            <v>0</v>
          </cell>
          <cell r="T224">
            <v>292783.98000000004</v>
          </cell>
          <cell r="U224">
            <v>0</v>
          </cell>
          <cell r="V224">
            <v>195777.58000000002</v>
          </cell>
          <cell r="W224">
            <v>195777.58000000002</v>
          </cell>
          <cell r="X224">
            <v>459313.54000000004</v>
          </cell>
          <cell r="Y224">
            <v>195777.58000000002</v>
          </cell>
          <cell r="Z224">
            <v>655091.12000000011</v>
          </cell>
        </row>
        <row r="225">
          <cell r="A225" t="str">
            <v>54006-02</v>
          </cell>
          <cell r="B225" t="str">
            <v>Postage &amp; Courier</v>
          </cell>
          <cell r="C225">
            <v>67.03</v>
          </cell>
          <cell r="D225">
            <v>0</v>
          </cell>
          <cell r="E225">
            <v>67.03</v>
          </cell>
          <cell r="F225">
            <v>125.1</v>
          </cell>
          <cell r="H225">
            <v>125.1</v>
          </cell>
          <cell r="J225">
            <v>93.87</v>
          </cell>
          <cell r="K225">
            <v>93.87</v>
          </cell>
          <cell r="L225">
            <v>192.13</v>
          </cell>
          <cell r="M225">
            <v>93.87</v>
          </cell>
          <cell r="N225">
            <v>286</v>
          </cell>
          <cell r="O225">
            <v>1237.3699999999999</v>
          </cell>
          <cell r="P225">
            <v>0</v>
          </cell>
          <cell r="Q225">
            <v>1237.3699999999999</v>
          </cell>
          <cell r="R225">
            <v>2892.83</v>
          </cell>
          <cell r="S225">
            <v>0</v>
          </cell>
          <cell r="T225">
            <v>2892.83</v>
          </cell>
          <cell r="U225">
            <v>0</v>
          </cell>
          <cell r="V225">
            <v>1481.8000000000002</v>
          </cell>
          <cell r="W225">
            <v>1481.8000000000002</v>
          </cell>
          <cell r="X225">
            <v>4130.2</v>
          </cell>
          <cell r="Y225">
            <v>1481.8000000000002</v>
          </cell>
          <cell r="Z225">
            <v>5612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1944.63</v>
          </cell>
          <cell r="D227">
            <v>0</v>
          </cell>
          <cell r="E227">
            <v>1944.63</v>
          </cell>
          <cell r="F227">
            <v>1482.39</v>
          </cell>
          <cell r="H227">
            <v>1482.39</v>
          </cell>
          <cell r="J227">
            <v>2722.98</v>
          </cell>
          <cell r="K227">
            <v>2722.98</v>
          </cell>
          <cell r="L227">
            <v>3427.0200000000004</v>
          </cell>
          <cell r="M227">
            <v>2722.98</v>
          </cell>
          <cell r="N227">
            <v>6150</v>
          </cell>
          <cell r="O227">
            <v>42060.86</v>
          </cell>
          <cell r="P227">
            <v>0</v>
          </cell>
          <cell r="Q227">
            <v>42060.86</v>
          </cell>
          <cell r="R227">
            <v>90512.8</v>
          </cell>
          <cell r="S227">
            <v>0</v>
          </cell>
          <cell r="T227">
            <v>90512.8</v>
          </cell>
          <cell r="U227">
            <v>0</v>
          </cell>
          <cell r="V227">
            <v>50313.5</v>
          </cell>
          <cell r="W227">
            <v>50313.5</v>
          </cell>
          <cell r="X227">
            <v>132573.66</v>
          </cell>
          <cell r="Y227">
            <v>50313.5</v>
          </cell>
          <cell r="Z227">
            <v>182887.16</v>
          </cell>
        </row>
        <row r="228">
          <cell r="A228" t="str">
            <v>54007-02</v>
          </cell>
          <cell r="B228" t="str">
            <v>Office Supplies</v>
          </cell>
          <cell r="C228">
            <v>4348.5600000000004</v>
          </cell>
          <cell r="D228">
            <v>0</v>
          </cell>
          <cell r="E228">
            <v>4348.5600000000004</v>
          </cell>
          <cell r="F228">
            <v>3314.91</v>
          </cell>
          <cell r="H228">
            <v>3314.91</v>
          </cell>
          <cell r="J228">
            <v>6089.09</v>
          </cell>
          <cell r="K228">
            <v>6089.09</v>
          </cell>
          <cell r="L228">
            <v>7663.47</v>
          </cell>
          <cell r="M228">
            <v>6089.09</v>
          </cell>
          <cell r="N228">
            <v>13752.560000000001</v>
          </cell>
          <cell r="O228">
            <v>52431.839999999997</v>
          </cell>
          <cell r="P228">
            <v>0</v>
          </cell>
          <cell r="Q228">
            <v>52431.839999999997</v>
          </cell>
          <cell r="R228">
            <v>74969.850000000006</v>
          </cell>
          <cell r="S228">
            <v>0</v>
          </cell>
          <cell r="T228">
            <v>74969.850000000006</v>
          </cell>
          <cell r="U228">
            <v>0</v>
          </cell>
          <cell r="V228">
            <v>49048.25</v>
          </cell>
          <cell r="W228">
            <v>49048.25</v>
          </cell>
          <cell r="X228">
            <v>127401.69</v>
          </cell>
          <cell r="Y228">
            <v>49048.25</v>
          </cell>
          <cell r="Z228">
            <v>176449.94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3098.76</v>
          </cell>
          <cell r="D231">
            <v>0</v>
          </cell>
          <cell r="E231">
            <v>3098.76</v>
          </cell>
          <cell r="F231">
            <v>2362.19</v>
          </cell>
          <cell r="H231">
            <v>2362.19</v>
          </cell>
          <cell r="J231">
            <v>4339.05</v>
          </cell>
          <cell r="K231">
            <v>4339.05</v>
          </cell>
          <cell r="L231">
            <v>5460.9500000000007</v>
          </cell>
          <cell r="M231">
            <v>4339.05</v>
          </cell>
          <cell r="N231">
            <v>9800</v>
          </cell>
          <cell r="O231">
            <v>36438.240000000005</v>
          </cell>
          <cell r="P231">
            <v>0</v>
          </cell>
          <cell r="Q231">
            <v>36438.240000000005</v>
          </cell>
          <cell r="R231">
            <v>67438.880000000005</v>
          </cell>
          <cell r="S231">
            <v>0</v>
          </cell>
          <cell r="T231">
            <v>67438.880000000005</v>
          </cell>
          <cell r="U231">
            <v>0</v>
          </cell>
          <cell r="V231">
            <v>47368.4</v>
          </cell>
          <cell r="W231">
            <v>47368.4</v>
          </cell>
          <cell r="X231">
            <v>103877.12000000001</v>
          </cell>
          <cell r="Y231">
            <v>47368.4</v>
          </cell>
          <cell r="Z231">
            <v>151245.52000000002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275.08999999999997</v>
          </cell>
          <cell r="D233">
            <v>0</v>
          </cell>
          <cell r="E233">
            <v>275.08999999999997</v>
          </cell>
          <cell r="F233">
            <v>209.71</v>
          </cell>
          <cell r="H233">
            <v>209.71</v>
          </cell>
          <cell r="J233">
            <v>385.2</v>
          </cell>
          <cell r="K233">
            <v>385.2</v>
          </cell>
          <cell r="L233">
            <v>484.79999999999995</v>
          </cell>
          <cell r="M233">
            <v>385.2</v>
          </cell>
          <cell r="N233">
            <v>870</v>
          </cell>
          <cell r="O233">
            <v>2395.06</v>
          </cell>
          <cell r="P233">
            <v>0</v>
          </cell>
          <cell r="Q233">
            <v>2395.06</v>
          </cell>
          <cell r="R233">
            <v>4050.59</v>
          </cell>
          <cell r="S233">
            <v>0</v>
          </cell>
          <cell r="T233">
            <v>4050.59</v>
          </cell>
          <cell r="U233">
            <v>0</v>
          </cell>
          <cell r="V233">
            <v>2830.35</v>
          </cell>
          <cell r="W233">
            <v>2830.35</v>
          </cell>
          <cell r="X233">
            <v>6445.65</v>
          </cell>
          <cell r="Y233">
            <v>2830.35</v>
          </cell>
          <cell r="Z233">
            <v>9276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291143.09000000003</v>
          </cell>
          <cell r="S236">
            <v>0</v>
          </cell>
          <cell r="T236">
            <v>291143.09000000003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396917.05000000005</v>
          </cell>
          <cell r="Y236">
            <v>161202.79999999999</v>
          </cell>
          <cell r="Z236">
            <v>558119.85000000009</v>
          </cell>
        </row>
        <row r="237">
          <cell r="A237" t="str">
            <v>54010-02</v>
          </cell>
          <cell r="B237" t="str">
            <v>Sports &amp; Staff Party</v>
          </cell>
          <cell r="C237">
            <v>-84748.3</v>
          </cell>
          <cell r="D237">
            <v>0</v>
          </cell>
          <cell r="E237">
            <v>-84748.3</v>
          </cell>
          <cell r="F237">
            <v>-249967.23</v>
          </cell>
          <cell r="H237">
            <v>-249967.23</v>
          </cell>
          <cell r="J237">
            <v>-134284.47</v>
          </cell>
          <cell r="K237">
            <v>-134284.47</v>
          </cell>
          <cell r="L237">
            <v>-334715.53000000003</v>
          </cell>
          <cell r="M237">
            <v>-134284.47</v>
          </cell>
          <cell r="N237">
            <v>-469000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 t="str">
            <v>54010-03</v>
          </cell>
          <cell r="B238" t="str">
            <v>Others - Activity</v>
          </cell>
          <cell r="C238">
            <v>5044.34</v>
          </cell>
          <cell r="D238">
            <v>0</v>
          </cell>
          <cell r="E238">
            <v>5044.34</v>
          </cell>
          <cell r="F238">
            <v>3845.3</v>
          </cell>
          <cell r="H238">
            <v>3845.3</v>
          </cell>
          <cell r="J238">
            <v>7063.3600000000006</v>
          </cell>
          <cell r="K238">
            <v>7063.3600000000006</v>
          </cell>
          <cell r="L238">
            <v>8889.64</v>
          </cell>
          <cell r="M238">
            <v>7063.3600000000006</v>
          </cell>
          <cell r="N238">
            <v>15953</v>
          </cell>
          <cell r="O238">
            <v>33031.67</v>
          </cell>
          <cell r="P238">
            <v>0</v>
          </cell>
          <cell r="Q238">
            <v>33031.67</v>
          </cell>
          <cell r="R238">
            <v>80838.97</v>
          </cell>
          <cell r="S238">
            <v>0</v>
          </cell>
          <cell r="T238">
            <v>80838.97</v>
          </cell>
          <cell r="U238">
            <v>0</v>
          </cell>
          <cell r="V238">
            <v>32259.66</v>
          </cell>
          <cell r="W238">
            <v>32259.66</v>
          </cell>
          <cell r="X238">
            <v>113870.64</v>
          </cell>
          <cell r="Y238">
            <v>32259.66</v>
          </cell>
          <cell r="Z238">
            <v>146130.29999999999</v>
          </cell>
        </row>
        <row r="239">
          <cell r="A239" t="str">
            <v>54010-04</v>
          </cell>
          <cell r="B239" t="str">
            <v>Good Attendance</v>
          </cell>
          <cell r="C239">
            <v>-66560.100000000006</v>
          </cell>
          <cell r="D239">
            <v>0</v>
          </cell>
          <cell r="E239">
            <v>-66560.100000000006</v>
          </cell>
          <cell r="F239">
            <v>-50738.81</v>
          </cell>
          <cell r="H239">
            <v>-50738.81</v>
          </cell>
          <cell r="J239">
            <v>-93201.09</v>
          </cell>
          <cell r="K239">
            <v>-93201.09</v>
          </cell>
          <cell r="L239">
            <v>-117298.91</v>
          </cell>
          <cell r="M239">
            <v>-93201.09</v>
          </cell>
          <cell r="N239">
            <v>-210500</v>
          </cell>
          <cell r="O239">
            <v>49810.7</v>
          </cell>
          <cell r="P239">
            <v>0</v>
          </cell>
          <cell r="Q239">
            <v>49810.7</v>
          </cell>
          <cell r="R239">
            <v>292499.78000000003</v>
          </cell>
          <cell r="S239">
            <v>0</v>
          </cell>
          <cell r="T239">
            <v>292499.78000000003</v>
          </cell>
          <cell r="U239">
            <v>0</v>
          </cell>
          <cell r="V239">
            <v>91189.51999999999</v>
          </cell>
          <cell r="W239">
            <v>91189.51999999999</v>
          </cell>
          <cell r="X239">
            <v>342310.48000000004</v>
          </cell>
          <cell r="Y239">
            <v>91189.51999999999</v>
          </cell>
          <cell r="Z239">
            <v>433500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337.7</v>
          </cell>
          <cell r="D241">
            <v>0</v>
          </cell>
          <cell r="E241">
            <v>337.7</v>
          </cell>
          <cell r="F241">
            <v>257.43</v>
          </cell>
          <cell r="H241">
            <v>257.43</v>
          </cell>
          <cell r="J241">
            <v>472.87</v>
          </cell>
          <cell r="K241">
            <v>472.87</v>
          </cell>
          <cell r="L241">
            <v>595.13</v>
          </cell>
          <cell r="M241">
            <v>472.87</v>
          </cell>
          <cell r="N241">
            <v>1068</v>
          </cell>
          <cell r="O241">
            <v>72680.19</v>
          </cell>
          <cell r="P241">
            <v>0</v>
          </cell>
          <cell r="Q241">
            <v>72680.19</v>
          </cell>
          <cell r="R241">
            <v>140050.03</v>
          </cell>
          <cell r="S241">
            <v>0</v>
          </cell>
          <cell r="T241">
            <v>140050.03</v>
          </cell>
          <cell r="U241">
            <v>0</v>
          </cell>
          <cell r="V241">
            <v>87407.78</v>
          </cell>
          <cell r="W241">
            <v>87407.78</v>
          </cell>
          <cell r="X241">
            <v>212730.22</v>
          </cell>
          <cell r="Y241">
            <v>87407.78</v>
          </cell>
          <cell r="Z241">
            <v>300138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848.05</v>
          </cell>
          <cell r="D242">
            <v>0</v>
          </cell>
          <cell r="E242">
            <v>848.05</v>
          </cell>
          <cell r="F242">
            <v>646.47</v>
          </cell>
          <cell r="H242">
            <v>646.47</v>
          </cell>
          <cell r="J242">
            <v>1187.48</v>
          </cell>
          <cell r="K242">
            <v>1187.48</v>
          </cell>
          <cell r="L242">
            <v>1494.52</v>
          </cell>
          <cell r="M242">
            <v>1187.48</v>
          </cell>
          <cell r="N242">
            <v>2682</v>
          </cell>
          <cell r="O242">
            <v>148222.76999999999</v>
          </cell>
          <cell r="P242">
            <v>0</v>
          </cell>
          <cell r="Q242">
            <v>148222.76999999999</v>
          </cell>
          <cell r="R242">
            <v>240385.2</v>
          </cell>
          <cell r="S242">
            <v>0</v>
          </cell>
          <cell r="T242">
            <v>240385.2</v>
          </cell>
          <cell r="U242">
            <v>0</v>
          </cell>
          <cell r="V242">
            <v>146394.88</v>
          </cell>
          <cell r="W242">
            <v>146394.88</v>
          </cell>
          <cell r="X242">
            <v>388607.97</v>
          </cell>
          <cell r="Y242">
            <v>146394.88</v>
          </cell>
          <cell r="Z242">
            <v>535002.85</v>
          </cell>
        </row>
        <row r="243">
          <cell r="A243" t="str">
            <v>54011-03</v>
          </cell>
          <cell r="B243" t="str">
            <v>Management Fee</v>
          </cell>
          <cell r="C243">
            <v>39050.699999999997</v>
          </cell>
          <cell r="D243">
            <v>0</v>
          </cell>
          <cell r="E243">
            <v>39050.699999999997</v>
          </cell>
          <cell r="F243">
            <v>29768.38</v>
          </cell>
          <cell r="H243">
            <v>29768.38</v>
          </cell>
          <cell r="J243">
            <v>54680.92</v>
          </cell>
          <cell r="K243">
            <v>54680.92</v>
          </cell>
          <cell r="L243">
            <v>68819.08</v>
          </cell>
          <cell r="M243">
            <v>54680.92</v>
          </cell>
          <cell r="N243">
            <v>123500</v>
          </cell>
          <cell r="O243">
            <v>2060523.5899999999</v>
          </cell>
          <cell r="P243">
            <v>0</v>
          </cell>
          <cell r="Q243">
            <v>2060523.5899999999</v>
          </cell>
          <cell r="R243">
            <v>6258357.3399999999</v>
          </cell>
          <cell r="S243">
            <v>0</v>
          </cell>
          <cell r="T243">
            <v>6258357.3399999999</v>
          </cell>
          <cell r="U243">
            <v>0</v>
          </cell>
          <cell r="V243">
            <v>1887919.0699999998</v>
          </cell>
          <cell r="W243">
            <v>1887919.0699999998</v>
          </cell>
          <cell r="X243">
            <v>8318880.9299999997</v>
          </cell>
          <cell r="Y243">
            <v>1887919.0699999998</v>
          </cell>
          <cell r="Z243">
            <v>10206800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183.4</v>
          </cell>
          <cell r="D247">
            <v>0</v>
          </cell>
          <cell r="E247">
            <v>183.4</v>
          </cell>
          <cell r="F247">
            <v>139.80000000000001</v>
          </cell>
          <cell r="H247">
            <v>139.80000000000001</v>
          </cell>
          <cell r="J247">
            <v>256.8</v>
          </cell>
          <cell r="K247">
            <v>256.8</v>
          </cell>
          <cell r="L247">
            <v>323.20000000000005</v>
          </cell>
          <cell r="M247">
            <v>256.8</v>
          </cell>
          <cell r="N247">
            <v>580</v>
          </cell>
          <cell r="O247">
            <v>12078.69</v>
          </cell>
          <cell r="P247">
            <v>0</v>
          </cell>
          <cell r="Q247">
            <v>12078.69</v>
          </cell>
          <cell r="R247">
            <v>29678.32</v>
          </cell>
          <cell r="S247">
            <v>0</v>
          </cell>
          <cell r="T247">
            <v>29678.32</v>
          </cell>
          <cell r="U247">
            <v>0</v>
          </cell>
          <cell r="V247">
            <v>15305.99</v>
          </cell>
          <cell r="W247">
            <v>15305.99</v>
          </cell>
          <cell r="X247">
            <v>41757.01</v>
          </cell>
          <cell r="Y247">
            <v>15305.99</v>
          </cell>
          <cell r="Z247">
            <v>57063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514.46</v>
          </cell>
          <cell r="D249">
            <v>0</v>
          </cell>
          <cell r="E249">
            <v>514.46</v>
          </cell>
          <cell r="F249">
            <v>392.17</v>
          </cell>
          <cell r="H249">
            <v>392.17</v>
          </cell>
          <cell r="J249">
            <v>720.37</v>
          </cell>
          <cell r="K249">
            <v>720.37</v>
          </cell>
          <cell r="L249">
            <v>906.63000000000011</v>
          </cell>
          <cell r="M249">
            <v>720.37</v>
          </cell>
          <cell r="N249">
            <v>1627</v>
          </cell>
          <cell r="O249">
            <v>4847.04</v>
          </cell>
          <cell r="P249">
            <v>0</v>
          </cell>
          <cell r="Q249">
            <v>4847.04</v>
          </cell>
          <cell r="R249">
            <v>8504.92</v>
          </cell>
          <cell r="S249">
            <v>0</v>
          </cell>
          <cell r="T249">
            <v>8504.92</v>
          </cell>
          <cell r="U249">
            <v>0</v>
          </cell>
          <cell r="V249">
            <v>5848.04</v>
          </cell>
          <cell r="W249">
            <v>5848.04</v>
          </cell>
          <cell r="X249">
            <v>13351.96</v>
          </cell>
          <cell r="Y249">
            <v>5848.04</v>
          </cell>
          <cell r="Z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8318.91</v>
          </cell>
          <cell r="D250">
            <v>0</v>
          </cell>
          <cell r="E250">
            <v>8318.91</v>
          </cell>
          <cell r="F250">
            <v>6341.51</v>
          </cell>
          <cell r="H250">
            <v>6341.51</v>
          </cell>
          <cell r="J250">
            <v>11648.58</v>
          </cell>
          <cell r="K250">
            <v>11648.58</v>
          </cell>
          <cell r="L250">
            <v>14660.42</v>
          </cell>
          <cell r="M250">
            <v>11648.58</v>
          </cell>
          <cell r="N250">
            <v>26309</v>
          </cell>
          <cell r="O250">
            <v>80357.820000000007</v>
          </cell>
          <cell r="P250">
            <v>0</v>
          </cell>
          <cell r="Q250">
            <v>80357.820000000007</v>
          </cell>
          <cell r="R250">
            <v>137600.52000000002</v>
          </cell>
          <cell r="S250">
            <v>0</v>
          </cell>
          <cell r="T250">
            <v>137600.52000000002</v>
          </cell>
          <cell r="U250">
            <v>0</v>
          </cell>
          <cell r="V250">
            <v>94608.66</v>
          </cell>
          <cell r="W250">
            <v>94608.66</v>
          </cell>
          <cell r="X250">
            <v>217958.34000000003</v>
          </cell>
          <cell r="Y250">
            <v>94608.66</v>
          </cell>
          <cell r="Z250">
            <v>312567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275.08</v>
          </cell>
          <cell r="D252">
            <v>0</v>
          </cell>
          <cell r="E252">
            <v>275.08</v>
          </cell>
          <cell r="F252">
            <v>209.69</v>
          </cell>
          <cell r="H252">
            <v>209.69</v>
          </cell>
          <cell r="J252">
            <v>385.18</v>
          </cell>
          <cell r="K252">
            <v>385.18</v>
          </cell>
          <cell r="L252">
            <v>484.77</v>
          </cell>
          <cell r="M252">
            <v>385.18</v>
          </cell>
          <cell r="N252">
            <v>869.95</v>
          </cell>
          <cell r="O252">
            <v>4618.4399999999996</v>
          </cell>
          <cell r="P252">
            <v>0</v>
          </cell>
          <cell r="Q252">
            <v>4618.4399999999996</v>
          </cell>
          <cell r="R252">
            <v>9742.9700000000012</v>
          </cell>
          <cell r="S252">
            <v>0</v>
          </cell>
          <cell r="T252">
            <v>9742.9700000000012</v>
          </cell>
          <cell r="U252">
            <v>0</v>
          </cell>
          <cell r="V252">
            <v>4901.08</v>
          </cell>
          <cell r="W252">
            <v>4901.08</v>
          </cell>
          <cell r="X252">
            <v>14361.41</v>
          </cell>
          <cell r="Y252">
            <v>4901.08</v>
          </cell>
          <cell r="Z252">
            <v>19262.489999999998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609.22</v>
          </cell>
          <cell r="D254">
            <v>0</v>
          </cell>
          <cell r="E254">
            <v>609.22</v>
          </cell>
          <cell r="F254">
            <v>464.41</v>
          </cell>
          <cell r="H254">
            <v>464.41</v>
          </cell>
          <cell r="J254">
            <v>853.07</v>
          </cell>
          <cell r="K254">
            <v>853.07</v>
          </cell>
          <cell r="L254">
            <v>1073.6300000000001</v>
          </cell>
          <cell r="M254">
            <v>853.07</v>
          </cell>
          <cell r="N254">
            <v>1926.7000000000003</v>
          </cell>
          <cell r="O254">
            <v>7395.4900000000007</v>
          </cell>
          <cell r="P254">
            <v>0</v>
          </cell>
          <cell r="Q254">
            <v>7395.4900000000007</v>
          </cell>
          <cell r="R254">
            <v>14510.35</v>
          </cell>
          <cell r="S254">
            <v>0</v>
          </cell>
          <cell r="T254">
            <v>14510.35</v>
          </cell>
          <cell r="U254">
            <v>0</v>
          </cell>
          <cell r="V254">
            <v>9240.369999999999</v>
          </cell>
          <cell r="W254">
            <v>9240.369999999999</v>
          </cell>
          <cell r="X254">
            <v>21905.84</v>
          </cell>
          <cell r="Y254">
            <v>9240.369999999999</v>
          </cell>
          <cell r="Z254">
            <v>31146.21</v>
          </cell>
        </row>
        <row r="255">
          <cell r="A255" t="str">
            <v>54015-02</v>
          </cell>
          <cell r="B255" t="str">
            <v>Bank Charge - Cheque Book</v>
          </cell>
          <cell r="C255">
            <v>196.04</v>
          </cell>
          <cell r="D255">
            <v>0</v>
          </cell>
          <cell r="E255">
            <v>196.04</v>
          </cell>
          <cell r="F255">
            <v>149.44999999999999</v>
          </cell>
          <cell r="H255">
            <v>149.44999999999999</v>
          </cell>
          <cell r="J255">
            <v>274.51</v>
          </cell>
          <cell r="K255">
            <v>274.51</v>
          </cell>
          <cell r="L255">
            <v>345.49</v>
          </cell>
          <cell r="M255">
            <v>274.51</v>
          </cell>
          <cell r="N255">
            <v>620</v>
          </cell>
          <cell r="O255">
            <v>1871.99</v>
          </cell>
          <cell r="P255">
            <v>0</v>
          </cell>
          <cell r="Q255">
            <v>1871.99</v>
          </cell>
          <cell r="R255">
            <v>3598.56</v>
          </cell>
          <cell r="S255">
            <v>0</v>
          </cell>
          <cell r="T255">
            <v>3598.56</v>
          </cell>
          <cell r="U255">
            <v>0</v>
          </cell>
          <cell r="V255">
            <v>2179.4499999999998</v>
          </cell>
          <cell r="W255">
            <v>2179.4499999999998</v>
          </cell>
          <cell r="X255">
            <v>5470.55</v>
          </cell>
          <cell r="Y255">
            <v>2179.4499999999998</v>
          </cell>
          <cell r="Z255">
            <v>7650</v>
          </cell>
        </row>
        <row r="256">
          <cell r="A256" t="str">
            <v>54015-03</v>
          </cell>
          <cell r="B256" t="str">
            <v>Bank Charge - Others</v>
          </cell>
          <cell r="C256">
            <v>3542.33</v>
          </cell>
          <cell r="D256">
            <v>0</v>
          </cell>
          <cell r="E256">
            <v>3542.33</v>
          </cell>
          <cell r="F256">
            <v>3538.24</v>
          </cell>
          <cell r="H256">
            <v>3538.24</v>
          </cell>
          <cell r="J256">
            <v>3419.88</v>
          </cell>
          <cell r="K256">
            <v>3419.88</v>
          </cell>
          <cell r="L256">
            <v>7080.57</v>
          </cell>
          <cell r="M256">
            <v>3419.88</v>
          </cell>
          <cell r="N256">
            <v>10500.45</v>
          </cell>
          <cell r="O256">
            <v>38868.630000000005</v>
          </cell>
          <cell r="P256">
            <v>0</v>
          </cell>
          <cell r="Q256">
            <v>38868.630000000005</v>
          </cell>
          <cell r="R256">
            <v>52711.829999999994</v>
          </cell>
          <cell r="S256">
            <v>0</v>
          </cell>
          <cell r="T256">
            <v>52711.829999999994</v>
          </cell>
          <cell r="U256">
            <v>0</v>
          </cell>
          <cell r="V256">
            <v>29906.25</v>
          </cell>
          <cell r="W256">
            <v>29906.25</v>
          </cell>
          <cell r="X256">
            <v>91580.459999999992</v>
          </cell>
          <cell r="Y256">
            <v>29906.25</v>
          </cell>
          <cell r="Z256">
            <v>121486.70999999999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11463.77</v>
          </cell>
          <cell r="D259">
            <v>0</v>
          </cell>
          <cell r="E259">
            <v>11463.77</v>
          </cell>
          <cell r="F259">
            <v>8738.85</v>
          </cell>
          <cell r="H259">
            <v>8738.85</v>
          </cell>
          <cell r="J259">
            <v>16052.2</v>
          </cell>
          <cell r="K259">
            <v>16052.2</v>
          </cell>
          <cell r="L259">
            <v>20202.620000000003</v>
          </cell>
          <cell r="M259">
            <v>16052.2</v>
          </cell>
          <cell r="N259">
            <v>36254.820000000007</v>
          </cell>
          <cell r="O259">
            <v>568082.43000000005</v>
          </cell>
          <cell r="P259">
            <v>0</v>
          </cell>
          <cell r="Q259">
            <v>568082.43000000005</v>
          </cell>
          <cell r="R259">
            <v>2617489.5100000002</v>
          </cell>
          <cell r="S259">
            <v>0</v>
          </cell>
          <cell r="T259">
            <v>2617489.5100000002</v>
          </cell>
          <cell r="U259">
            <v>0</v>
          </cell>
          <cell r="V259">
            <v>1812521.67</v>
          </cell>
          <cell r="W259">
            <v>1812521.67</v>
          </cell>
          <cell r="X259">
            <v>3185571.9400000004</v>
          </cell>
          <cell r="Y259">
            <v>1812521.67</v>
          </cell>
          <cell r="Z259">
            <v>4998093.6100000003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154.31</v>
          </cell>
          <cell r="D260">
            <v>0</v>
          </cell>
          <cell r="E260">
            <v>154.31</v>
          </cell>
          <cell r="F260">
            <v>117.63</v>
          </cell>
          <cell r="H260">
            <v>117.63</v>
          </cell>
          <cell r="J260">
            <v>216.06</v>
          </cell>
          <cell r="K260">
            <v>216.06</v>
          </cell>
          <cell r="L260">
            <v>271.94</v>
          </cell>
          <cell r="M260">
            <v>216.06</v>
          </cell>
          <cell r="N260">
            <v>488</v>
          </cell>
          <cell r="O260">
            <v>5585.1500000000005</v>
          </cell>
          <cell r="P260">
            <v>0</v>
          </cell>
          <cell r="Q260">
            <v>5585.1500000000005</v>
          </cell>
          <cell r="R260">
            <v>5718.01</v>
          </cell>
          <cell r="S260">
            <v>0</v>
          </cell>
          <cell r="T260">
            <v>5718.01</v>
          </cell>
          <cell r="U260">
            <v>0</v>
          </cell>
          <cell r="V260">
            <v>5716.34</v>
          </cell>
          <cell r="W260">
            <v>5716.34</v>
          </cell>
          <cell r="X260">
            <v>11303.16</v>
          </cell>
          <cell r="Y260">
            <v>5716.34</v>
          </cell>
          <cell r="Z260">
            <v>17019.5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25547.23</v>
          </cell>
          <cell r="D261">
            <v>0</v>
          </cell>
          <cell r="E261">
            <v>25547.23</v>
          </cell>
          <cell r="F261">
            <v>19474.68</v>
          </cell>
          <cell r="H261">
            <v>19474.68</v>
          </cell>
          <cell r="J261">
            <v>35772.629999999997</v>
          </cell>
          <cell r="K261">
            <v>35772.629999999997</v>
          </cell>
          <cell r="L261">
            <v>45021.91</v>
          </cell>
          <cell r="M261">
            <v>35772.629999999997</v>
          </cell>
          <cell r="N261">
            <v>80794.540000000008</v>
          </cell>
          <cell r="O261">
            <v>191356.98</v>
          </cell>
          <cell r="P261">
            <v>0</v>
          </cell>
          <cell r="Q261">
            <v>191356.98</v>
          </cell>
          <cell r="R261">
            <v>361523.71</v>
          </cell>
          <cell r="S261">
            <v>0</v>
          </cell>
          <cell r="T261">
            <v>361523.71</v>
          </cell>
          <cell r="U261">
            <v>0</v>
          </cell>
          <cell r="V261">
            <v>247020.73</v>
          </cell>
          <cell r="W261">
            <v>247020.73</v>
          </cell>
          <cell r="X261">
            <v>552880.69000000006</v>
          </cell>
          <cell r="Y261">
            <v>247020.73</v>
          </cell>
          <cell r="Z261">
            <v>799901.42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944533.22</v>
          </cell>
          <cell r="D263">
            <v>0</v>
          </cell>
          <cell r="E263">
            <v>944533.22</v>
          </cell>
          <cell r="F263">
            <v>720018.39</v>
          </cell>
          <cell r="G263">
            <v>0</v>
          </cell>
          <cell r="H263">
            <v>720018.39</v>
          </cell>
          <cell r="I263">
            <v>0</v>
          </cell>
          <cell r="J263">
            <v>1322586.97</v>
          </cell>
          <cell r="K263">
            <v>1322586.97</v>
          </cell>
          <cell r="L263">
            <v>1664551.6099999999</v>
          </cell>
          <cell r="M263">
            <v>1322586.97</v>
          </cell>
          <cell r="N263">
            <v>2987138.58</v>
          </cell>
          <cell r="O263">
            <v>1280126.3799999999</v>
          </cell>
          <cell r="P263">
            <v>0</v>
          </cell>
          <cell r="Q263">
            <v>1280126.3799999999</v>
          </cell>
          <cell r="R263">
            <v>720018.39</v>
          </cell>
          <cell r="S263">
            <v>0</v>
          </cell>
          <cell r="T263">
            <v>720018.39</v>
          </cell>
          <cell r="U263">
            <v>0</v>
          </cell>
          <cell r="V263">
            <v>1322586.97</v>
          </cell>
          <cell r="W263">
            <v>1322586.97</v>
          </cell>
          <cell r="X263">
            <v>2000144.77</v>
          </cell>
          <cell r="Y263">
            <v>1322586.97</v>
          </cell>
          <cell r="Z263">
            <v>3322731.74</v>
          </cell>
        </row>
        <row r="264">
          <cell r="B264" t="str">
            <v xml:space="preserve">                                          - MTT</v>
          </cell>
          <cell r="C264">
            <v>891475.94</v>
          </cell>
          <cell r="D264">
            <v>0</v>
          </cell>
          <cell r="E264">
            <v>891475.94</v>
          </cell>
          <cell r="F264">
            <v>679572.79</v>
          </cell>
          <cell r="H264">
            <v>679572.79</v>
          </cell>
          <cell r="J264">
            <v>1248293.28</v>
          </cell>
          <cell r="K264">
            <v>1248293.28</v>
          </cell>
          <cell r="L264">
            <v>1571048.73</v>
          </cell>
          <cell r="M264">
            <v>1248293.28</v>
          </cell>
          <cell r="N264">
            <v>2819342.01</v>
          </cell>
          <cell r="O264">
            <v>891475.94</v>
          </cell>
          <cell r="P264">
            <v>0</v>
          </cell>
          <cell r="Q264">
            <v>891475.94</v>
          </cell>
          <cell r="R264">
            <v>679572.79</v>
          </cell>
          <cell r="S264">
            <v>0</v>
          </cell>
          <cell r="T264">
            <v>679572.79</v>
          </cell>
          <cell r="U264">
            <v>0</v>
          </cell>
          <cell r="V264">
            <v>1248293.28</v>
          </cell>
          <cell r="W264">
            <v>1248293.28</v>
          </cell>
          <cell r="X264">
            <v>1571048.73</v>
          </cell>
          <cell r="Y264">
            <v>1248293.28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53057.279999999999</v>
          </cell>
          <cell r="D265">
            <v>0</v>
          </cell>
          <cell r="E265">
            <v>53057.279999999999</v>
          </cell>
          <cell r="F265">
            <v>40445.599999999999</v>
          </cell>
          <cell r="H265">
            <v>40445.599999999999</v>
          </cell>
          <cell r="J265">
            <v>74293.69</v>
          </cell>
          <cell r="K265">
            <v>74293.69</v>
          </cell>
          <cell r="L265">
            <v>93502.88</v>
          </cell>
          <cell r="M265">
            <v>74293.69</v>
          </cell>
          <cell r="N265">
            <v>167796.57</v>
          </cell>
          <cell r="O265">
            <v>388650.43999999994</v>
          </cell>
          <cell r="P265">
            <v>0</v>
          </cell>
          <cell r="Q265">
            <v>388650.43999999994</v>
          </cell>
          <cell r="R265">
            <v>40445.599999999999</v>
          </cell>
          <cell r="S265">
            <v>0</v>
          </cell>
          <cell r="T265">
            <v>40445.599999999999</v>
          </cell>
          <cell r="U265">
            <v>0</v>
          </cell>
          <cell r="V265">
            <v>74293.69</v>
          </cell>
          <cell r="W265">
            <v>74293.69</v>
          </cell>
          <cell r="X265">
            <v>429096.03999999992</v>
          </cell>
          <cell r="Y265">
            <v>74293.69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26106.34</v>
          </cell>
          <cell r="D269">
            <v>0</v>
          </cell>
          <cell r="E269">
            <v>26106.34</v>
          </cell>
          <cell r="F269">
            <v>19900.88</v>
          </cell>
          <cell r="H269">
            <v>19900.88</v>
          </cell>
          <cell r="J269">
            <v>36555.519999999997</v>
          </cell>
          <cell r="K269">
            <v>36555.519999999997</v>
          </cell>
          <cell r="L269">
            <v>46007.22</v>
          </cell>
          <cell r="M269">
            <v>36555.519999999997</v>
          </cell>
          <cell r="N269">
            <v>82562.739999999991</v>
          </cell>
          <cell r="O269">
            <v>253054.61</v>
          </cell>
          <cell r="P269">
            <v>0</v>
          </cell>
          <cell r="Q269">
            <v>253054.61</v>
          </cell>
          <cell r="R269">
            <v>453097.24</v>
          </cell>
          <cell r="S269">
            <v>0</v>
          </cell>
          <cell r="T269">
            <v>453097.24</v>
          </cell>
          <cell r="U269">
            <v>0</v>
          </cell>
          <cell r="V269">
            <v>309403.23000000004</v>
          </cell>
          <cell r="W269">
            <v>309403.23000000004</v>
          </cell>
          <cell r="X269">
            <v>706151.85</v>
          </cell>
          <cell r="Y269">
            <v>309403.23000000004</v>
          </cell>
          <cell r="Z269">
            <v>1015555.0800000001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133922.23999999999</v>
          </cell>
          <cell r="D270">
            <v>0</v>
          </cell>
          <cell r="E270">
            <v>133922.23999999999</v>
          </cell>
          <cell r="F270">
            <v>102089.02</v>
          </cell>
          <cell r="H270">
            <v>102089.02</v>
          </cell>
          <cell r="J270">
            <v>187525.23</v>
          </cell>
          <cell r="K270">
            <v>187525.23</v>
          </cell>
          <cell r="L270">
            <v>236011.26</v>
          </cell>
          <cell r="M270">
            <v>187525.23</v>
          </cell>
          <cell r="N270">
            <v>423536.49</v>
          </cell>
          <cell r="O270">
            <v>1329202.69</v>
          </cell>
          <cell r="P270">
            <v>0</v>
          </cell>
          <cell r="Q270">
            <v>1329202.69</v>
          </cell>
          <cell r="R270">
            <v>2399644.35</v>
          </cell>
          <cell r="S270">
            <v>0</v>
          </cell>
          <cell r="T270">
            <v>2399644.35</v>
          </cell>
          <cell r="U270">
            <v>0</v>
          </cell>
          <cell r="V270">
            <v>1635716.32</v>
          </cell>
          <cell r="W270">
            <v>1635716.32</v>
          </cell>
          <cell r="X270">
            <v>3728847.04</v>
          </cell>
          <cell r="Y270">
            <v>1635716.32</v>
          </cell>
          <cell r="Z270">
            <v>5364563.3600000003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32378.95</v>
          </cell>
          <cell r="D271">
            <v>0</v>
          </cell>
          <cell r="E271">
            <v>32378.95</v>
          </cell>
          <cell r="F271">
            <v>24682.49</v>
          </cell>
          <cell r="H271">
            <v>24682.49</v>
          </cell>
          <cell r="J271">
            <v>45338.77</v>
          </cell>
          <cell r="K271">
            <v>45338.77</v>
          </cell>
          <cell r="L271">
            <v>57061.440000000002</v>
          </cell>
          <cell r="M271">
            <v>45338.77</v>
          </cell>
          <cell r="N271">
            <v>102400.20999999999</v>
          </cell>
          <cell r="O271">
            <v>314563.98000000004</v>
          </cell>
          <cell r="P271">
            <v>0</v>
          </cell>
          <cell r="Q271">
            <v>314563.98000000004</v>
          </cell>
          <cell r="R271">
            <v>567572.85</v>
          </cell>
          <cell r="S271">
            <v>0</v>
          </cell>
          <cell r="T271">
            <v>567572.85</v>
          </cell>
          <cell r="U271">
            <v>0</v>
          </cell>
          <cell r="V271">
            <v>388557.21</v>
          </cell>
          <cell r="W271">
            <v>388557.21</v>
          </cell>
          <cell r="X271">
            <v>882136.83000000007</v>
          </cell>
          <cell r="Y271">
            <v>388557.21</v>
          </cell>
          <cell r="Z271">
            <v>1270694.04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14285.94</v>
          </cell>
          <cell r="D272">
            <v>0</v>
          </cell>
          <cell r="E272">
            <v>14285.94</v>
          </cell>
          <cell r="F272">
            <v>10890.18</v>
          </cell>
          <cell r="H272">
            <v>10890.18</v>
          </cell>
          <cell r="J272">
            <v>20003.96</v>
          </cell>
          <cell r="K272">
            <v>20003.96</v>
          </cell>
          <cell r="L272">
            <v>25176.120000000003</v>
          </cell>
          <cell r="M272">
            <v>20003.96</v>
          </cell>
          <cell r="N272">
            <v>45180.08</v>
          </cell>
          <cell r="O272">
            <v>143780.35999999999</v>
          </cell>
          <cell r="P272">
            <v>0</v>
          </cell>
          <cell r="Q272">
            <v>143780.35999999999</v>
          </cell>
          <cell r="R272">
            <v>269091.51</v>
          </cell>
          <cell r="S272">
            <v>0</v>
          </cell>
          <cell r="T272">
            <v>269091.51</v>
          </cell>
          <cell r="U272">
            <v>0</v>
          </cell>
          <cell r="V272">
            <v>181855.16999999998</v>
          </cell>
          <cell r="W272">
            <v>181855.16999999998</v>
          </cell>
          <cell r="X272">
            <v>412871.87</v>
          </cell>
          <cell r="Y272">
            <v>181855.16999999998</v>
          </cell>
          <cell r="Z272">
            <v>594727.04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1980954.78</v>
          </cell>
          <cell r="P273">
            <v>0</v>
          </cell>
          <cell r="Q273">
            <v>1980954.78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1980954.78</v>
          </cell>
          <cell r="Y273">
            <v>0</v>
          </cell>
          <cell r="Z273">
            <v>1980954.78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4672.16</v>
          </cell>
          <cell r="D282">
            <v>0</v>
          </cell>
          <cell r="E282">
            <v>4672.16</v>
          </cell>
          <cell r="F282">
            <v>18466.830000000002</v>
          </cell>
          <cell r="H282">
            <v>18466.830000000002</v>
          </cell>
          <cell r="J282">
            <v>33921.32</v>
          </cell>
          <cell r="K282">
            <v>33921.32</v>
          </cell>
          <cell r="L282">
            <v>23138.99</v>
          </cell>
          <cell r="M282">
            <v>33921.32</v>
          </cell>
          <cell r="N282">
            <v>57060.31</v>
          </cell>
          <cell r="O282">
            <v>56419.94</v>
          </cell>
          <cell r="P282">
            <v>0</v>
          </cell>
          <cell r="Q282">
            <v>56419.94</v>
          </cell>
          <cell r="R282">
            <v>495079.36000000004</v>
          </cell>
          <cell r="S282">
            <v>0</v>
          </cell>
          <cell r="T282">
            <v>495079.36000000004</v>
          </cell>
          <cell r="U282">
            <v>0</v>
          </cell>
          <cell r="V282">
            <v>341644.43</v>
          </cell>
          <cell r="W282">
            <v>341644.43</v>
          </cell>
          <cell r="X282">
            <v>551499.30000000005</v>
          </cell>
          <cell r="Y282">
            <v>341644.43</v>
          </cell>
          <cell r="Z282">
            <v>893143.73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7644.89</v>
          </cell>
          <cell r="D284">
            <v>0</v>
          </cell>
          <cell r="E284">
            <v>7644.89</v>
          </cell>
          <cell r="F284">
            <v>-3962.6499999999996</v>
          </cell>
          <cell r="H284">
            <v>-3962.6499999999996</v>
          </cell>
          <cell r="K284">
            <v>0</v>
          </cell>
          <cell r="L284">
            <v>3682.2400000000007</v>
          </cell>
          <cell r="M284">
            <v>0</v>
          </cell>
          <cell r="N284">
            <v>3682.2400000000007</v>
          </cell>
          <cell r="O284">
            <v>59806.14</v>
          </cell>
          <cell r="P284">
            <v>0</v>
          </cell>
          <cell r="Q284">
            <v>59806.14</v>
          </cell>
          <cell r="R284">
            <v>13633.15</v>
          </cell>
          <cell r="S284">
            <v>0</v>
          </cell>
          <cell r="T284">
            <v>13633.15</v>
          </cell>
          <cell r="U284">
            <v>0</v>
          </cell>
          <cell r="V284">
            <v>0</v>
          </cell>
          <cell r="W284">
            <v>0</v>
          </cell>
          <cell r="X284">
            <v>73439.289999999994</v>
          </cell>
          <cell r="Y284">
            <v>0</v>
          </cell>
          <cell r="Z284">
            <v>73439.289999999994</v>
          </cell>
        </row>
        <row r="285">
          <cell r="A285" t="str">
            <v>51001-02</v>
          </cell>
          <cell r="B285" t="str">
            <v>Gain (loss) on Fixed Asset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-972735.54</v>
          </cell>
          <cell r="P285">
            <v>0</v>
          </cell>
          <cell r="Q285">
            <v>-972735.54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-985770.23</v>
          </cell>
          <cell r="Y285">
            <v>0</v>
          </cell>
          <cell r="Z285">
            <v>-985770.23</v>
          </cell>
        </row>
        <row r="286">
          <cell r="A286">
            <v>999999</v>
          </cell>
          <cell r="B286" t="str">
            <v>Contra Account</v>
          </cell>
          <cell r="C286">
            <v>19919076.759999987</v>
          </cell>
          <cell r="D286">
            <v>0</v>
          </cell>
          <cell r="E286">
            <v>19914352.889999986</v>
          </cell>
          <cell r="F286">
            <v>8331350.8500000015</v>
          </cell>
          <cell r="G286">
            <v>0</v>
          </cell>
          <cell r="H286">
            <v>9330452.7200000044</v>
          </cell>
          <cell r="I286">
            <v>0</v>
          </cell>
          <cell r="J286">
            <v>8435700.209999999</v>
          </cell>
          <cell r="K286">
            <v>8435700.209999999</v>
          </cell>
          <cell r="L286">
            <v>39108717.469999999</v>
          </cell>
          <cell r="M286">
            <v>8435700.209999999</v>
          </cell>
          <cell r="N286">
            <v>47544417.680000007</v>
          </cell>
          <cell r="O286">
            <v>14798292.380000032</v>
          </cell>
          <cell r="P286">
            <v>0</v>
          </cell>
          <cell r="Q286">
            <v>14798292.380000032</v>
          </cell>
          <cell r="R286">
            <v>36153791.120000012</v>
          </cell>
          <cell r="S286">
            <v>0</v>
          </cell>
          <cell r="T286">
            <v>36153791.120000012</v>
          </cell>
          <cell r="U286">
            <v>0</v>
          </cell>
          <cell r="V286">
            <v>25654186.529999886</v>
          </cell>
          <cell r="W286">
            <v>25654186.529999886</v>
          </cell>
          <cell r="X286">
            <v>50952083.499999993</v>
          </cell>
          <cell r="Y286">
            <v>25654186.529999886</v>
          </cell>
          <cell r="Z286">
            <v>3.5529956221580505E-7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B-1"/>
      <sheetName val="KOB-2"/>
      <sheetName val="Ratio"/>
      <sheetName val="OM_BS"/>
      <sheetName val="OM_PL"/>
      <sheetName val="LG"/>
      <sheetName val="CREDIT"/>
      <sheetName val="cashflow"/>
      <sheetName val="Control BS"/>
      <sheetName val="plan"/>
      <sheetName val="TB MAY'09"/>
      <sheetName val="TB MAY'08"/>
      <sheetName val="TB MAY'07"/>
      <sheetName val="A"/>
      <sheetName val="B"/>
      <sheetName val="C"/>
      <sheetName val="aging-review"/>
      <sheetName val="ar-court case"/>
      <sheetName val="E"/>
      <sheetName val="E-1"/>
      <sheetName val="E-2"/>
      <sheetName val="E-3"/>
      <sheetName val="E-4"/>
      <sheetName val="E-5"/>
      <sheetName val="E-5.1"/>
      <sheetName val="H"/>
      <sheetName val="H-2"/>
      <sheetName val="H-3"/>
      <sheetName val="H-4"/>
      <sheetName val="J"/>
      <sheetName val="JO"/>
      <sheetName val="JO-1"/>
      <sheetName val="K"/>
      <sheetName val="K-1"/>
      <sheetName val="K-2"/>
      <sheetName val="K-2.1.3"/>
      <sheetName val="K-3"/>
      <sheetName val="K-4"/>
      <sheetName val="K-5"/>
      <sheetName val="K-6"/>
      <sheetName val="K-7"/>
      <sheetName val="K-8"/>
      <sheetName val="K-9"/>
      <sheetName val="K-10"/>
      <sheetName val="K-11"/>
      <sheetName val="K-12"/>
      <sheetName val="K-13"/>
      <sheetName val="K-14"/>
      <sheetName val="MC-Install"/>
      <sheetName val="K-14.1"/>
      <sheetName val="K-15"/>
      <sheetName val="K-15.1"/>
      <sheetName val="K-15.2"/>
      <sheetName val="K-16_FULLY"/>
      <sheetName val="N"/>
      <sheetName val="N-1"/>
      <sheetName val="P"/>
      <sheetName val="AA"/>
      <sheetName val="AA-4"/>
      <sheetName val="CC"/>
      <sheetName val="DD"/>
      <sheetName val="DD-1"/>
      <sheetName val="DDO"/>
      <sheetName val="DD0-1"/>
      <sheetName val="DDO-2"/>
      <sheetName val="HH"/>
      <sheetName val="HH-1"/>
      <sheetName val="HH-2"/>
      <sheetName val="HH-3"/>
      <sheetName val="HH-4"/>
      <sheetName val="FF"/>
      <sheetName val="MM"/>
      <sheetName val="MMa"/>
      <sheetName val="MM-1"/>
      <sheetName val="MM-2"/>
      <sheetName val="UU"/>
      <sheetName val="VV"/>
      <sheetName val="Control P&amp;L"/>
      <sheetName val="INC"/>
      <sheetName val="INC1"/>
      <sheetName val="10"/>
      <sheetName val="11"/>
      <sheetName val="50"/>
      <sheetName val="80"/>
      <sheetName val="90"/>
      <sheetName val="Financial_Rat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39964</v>
          </cell>
          <cell r="F4">
            <v>39599</v>
          </cell>
          <cell r="H4">
            <v>39203</v>
          </cell>
        </row>
        <row r="5">
          <cell r="A5" t="str">
            <v>เลขที่บัญชี</v>
          </cell>
          <cell r="B5" t="str">
            <v>ชื่อบัญชี</v>
          </cell>
          <cell r="C5" t="str">
            <v>REF</v>
          </cell>
          <cell r="D5" t="str">
            <v>Dr</v>
          </cell>
          <cell r="E5" t="str">
            <v>Cr</v>
          </cell>
          <cell r="F5" t="str">
            <v>Dr</v>
          </cell>
          <cell r="G5" t="str">
            <v>Cr</v>
          </cell>
          <cell r="H5" t="str">
            <v>Dr</v>
          </cell>
          <cell r="I5" t="str">
            <v>Cr</v>
          </cell>
        </row>
        <row r="6">
          <cell r="D6" t="str">
            <v>Baht</v>
          </cell>
          <cell r="E6" t="str">
            <v>Baht</v>
          </cell>
          <cell r="F6" t="str">
            <v>Baht</v>
          </cell>
          <cell r="G6" t="str">
            <v>Baht</v>
          </cell>
          <cell r="H6" t="str">
            <v>Baht</v>
          </cell>
          <cell r="I6" t="str">
            <v>Baht</v>
          </cell>
        </row>
        <row r="7">
          <cell r="A7">
            <v>111001</v>
          </cell>
          <cell r="B7" t="str">
            <v>PETTY CASH BKK</v>
          </cell>
          <cell r="F7">
            <v>130822.75</v>
          </cell>
          <cell r="H7">
            <v>121000.25</v>
          </cell>
        </row>
        <row r="8">
          <cell r="A8">
            <v>111002</v>
          </cell>
          <cell r="B8" t="str">
            <v>PETTY CASH RAYONG</v>
          </cell>
          <cell r="F8">
            <v>64222</v>
          </cell>
          <cell r="H8">
            <v>47662</v>
          </cell>
        </row>
        <row r="9">
          <cell r="A9">
            <v>111003</v>
          </cell>
          <cell r="B9" t="str">
            <v>CHEQUE ON HAND</v>
          </cell>
          <cell r="F9">
            <v>4008003.13</v>
          </cell>
          <cell r="H9">
            <v>12156.88</v>
          </cell>
        </row>
        <row r="10">
          <cell r="A10">
            <v>112102</v>
          </cell>
          <cell r="B10" t="str">
            <v>CURRENT -BAY SAMYAK</v>
          </cell>
          <cell r="F10">
            <v>612460.23</v>
          </cell>
          <cell r="H10">
            <v>42960592.549999997</v>
          </cell>
        </row>
        <row r="11">
          <cell r="A11">
            <v>112103</v>
          </cell>
          <cell r="B11" t="str">
            <v>CURRENT -BBL H.O.</v>
          </cell>
          <cell r="F11">
            <v>3308474.21</v>
          </cell>
          <cell r="I11">
            <v>39.03</v>
          </cell>
        </row>
        <row r="12">
          <cell r="A12">
            <v>112105</v>
          </cell>
          <cell r="B12" t="str">
            <v>CURRENT -BAY R.Y.</v>
          </cell>
          <cell r="F12">
            <v>1000</v>
          </cell>
          <cell r="H12">
            <v>1000</v>
          </cell>
        </row>
        <row r="13">
          <cell r="A13">
            <v>112106</v>
          </cell>
          <cell r="B13" t="str">
            <v>CURRENT -BAY VAT</v>
          </cell>
          <cell r="F13">
            <v>2000</v>
          </cell>
          <cell r="H13">
            <v>2000</v>
          </cell>
        </row>
        <row r="14">
          <cell r="A14">
            <v>112107</v>
          </cell>
          <cell r="B14" t="str">
            <v>CURRENT -EXIM BANK</v>
          </cell>
          <cell r="F14">
            <v>442445.75</v>
          </cell>
          <cell r="H14">
            <v>424610.18</v>
          </cell>
        </row>
        <row r="15">
          <cell r="A15">
            <v>112108</v>
          </cell>
          <cell r="B15" t="str">
            <v>CURRENT - KTB</v>
          </cell>
          <cell r="F15">
            <v>0.6</v>
          </cell>
          <cell r="H15">
            <v>0.6</v>
          </cell>
        </row>
        <row r="16">
          <cell r="A16">
            <v>112109</v>
          </cell>
          <cell r="B16" t="str">
            <v>CURRENT -THANACHART</v>
          </cell>
          <cell r="F16">
            <v>1000</v>
          </cell>
          <cell r="H16">
            <v>1000</v>
          </cell>
        </row>
        <row r="17">
          <cell r="A17">
            <v>112110</v>
          </cell>
          <cell r="B17" t="str">
            <v>ICBC - C/A MEGA INTERNATIONAL</v>
          </cell>
          <cell r="F17">
            <v>100</v>
          </cell>
          <cell r="H17">
            <v>0</v>
          </cell>
        </row>
        <row r="18">
          <cell r="A18">
            <v>112202</v>
          </cell>
          <cell r="B18" t="str">
            <v>SAVING -BAY SAMYARK</v>
          </cell>
          <cell r="F18">
            <v>500</v>
          </cell>
          <cell r="H18">
            <v>500</v>
          </cell>
        </row>
        <row r="19">
          <cell r="A19">
            <v>112203</v>
          </cell>
          <cell r="B19" t="str">
            <v>SAVING -BBL H.O.</v>
          </cell>
          <cell r="F19">
            <v>0</v>
          </cell>
          <cell r="H19">
            <v>408111.46</v>
          </cell>
        </row>
        <row r="20">
          <cell r="A20">
            <v>112204</v>
          </cell>
          <cell r="B20" t="str">
            <v>SAVING -BBL R.Y.</v>
          </cell>
          <cell r="F20">
            <v>1571.24</v>
          </cell>
          <cell r="H20">
            <v>1762.79</v>
          </cell>
        </row>
        <row r="21">
          <cell r="A21">
            <v>112205</v>
          </cell>
          <cell r="B21" t="str">
            <v>SAVING -BAY R.Y.</v>
          </cell>
          <cell r="F21">
            <v>2259652.2999999998</v>
          </cell>
          <cell r="H21">
            <v>3033842.9</v>
          </cell>
        </row>
        <row r="22">
          <cell r="A22">
            <v>112206</v>
          </cell>
          <cell r="B22" t="str">
            <v>SAVING - GHB</v>
          </cell>
          <cell r="F22">
            <v>0</v>
          </cell>
          <cell r="H22">
            <v>10316.57</v>
          </cell>
        </row>
        <row r="23">
          <cell r="A23">
            <v>112207</v>
          </cell>
          <cell r="B23" t="str">
            <v>F.C.D. - BBL</v>
          </cell>
          <cell r="F23">
            <v>520373.35</v>
          </cell>
          <cell r="H23">
            <v>186907.88</v>
          </cell>
        </row>
        <row r="24">
          <cell r="A24">
            <v>112208</v>
          </cell>
          <cell r="B24" t="str">
            <v>F.C.D. - BAY</v>
          </cell>
          <cell r="F24">
            <v>261475.74</v>
          </cell>
          <cell r="H24">
            <v>192485.18</v>
          </cell>
        </row>
        <row r="25">
          <cell r="A25">
            <v>112209</v>
          </cell>
          <cell r="B25" t="str">
            <v xml:space="preserve">BANK PAY 0 </v>
          </cell>
          <cell r="F25">
            <v>0</v>
          </cell>
          <cell r="H25">
            <v>0</v>
          </cell>
        </row>
        <row r="26">
          <cell r="A26">
            <v>112210</v>
          </cell>
          <cell r="B26" t="str">
            <v>SAVING - KTB</v>
          </cell>
          <cell r="F26">
            <v>2748.74</v>
          </cell>
          <cell r="H26">
            <v>2959.69</v>
          </cell>
        </row>
        <row r="27">
          <cell r="A27">
            <v>112211</v>
          </cell>
          <cell r="B27" t="str">
            <v>SAVING - N BANK(THANACHART )</v>
          </cell>
          <cell r="F27">
            <v>1217.42</v>
          </cell>
          <cell r="H27">
            <v>95899.65</v>
          </cell>
        </row>
        <row r="28">
          <cell r="A28">
            <v>112212</v>
          </cell>
          <cell r="B28" t="str">
            <v>FIXED - N BANK(THANACHART )</v>
          </cell>
          <cell r="F28">
            <v>0</v>
          </cell>
          <cell r="H28">
            <v>0</v>
          </cell>
        </row>
        <row r="29">
          <cell r="A29">
            <v>112213</v>
          </cell>
          <cell r="B29" t="str">
            <v>FIXED - N BANK(THANACHART )</v>
          </cell>
          <cell r="F29">
            <v>0</v>
          </cell>
          <cell r="H29">
            <v>0</v>
          </cell>
        </row>
        <row r="30">
          <cell r="A30">
            <v>112214</v>
          </cell>
          <cell r="B30" t="str">
            <v>FIXED - N BANK(THANACHART )</v>
          </cell>
          <cell r="F30">
            <v>0</v>
          </cell>
          <cell r="H30">
            <v>0</v>
          </cell>
        </row>
        <row r="31">
          <cell r="A31">
            <v>112215</v>
          </cell>
          <cell r="B31" t="str">
            <v>KNK BANK S/A</v>
          </cell>
          <cell r="F31">
            <v>0</v>
          </cell>
        </row>
        <row r="32">
          <cell r="A32">
            <v>112216</v>
          </cell>
          <cell r="B32" t="str">
            <v>ICBC - S/A MEGA INTERNATIONAL</v>
          </cell>
          <cell r="F32">
            <v>75915.98</v>
          </cell>
        </row>
        <row r="33">
          <cell r="A33">
            <v>112217</v>
          </cell>
          <cell r="B33" t="str">
            <v>ICBC - F.C.D. MEGA INTERNATIONAL</v>
          </cell>
          <cell r="F33">
            <v>3223.07</v>
          </cell>
        </row>
        <row r="34">
          <cell r="A34">
            <v>112301</v>
          </cell>
          <cell r="B34" t="str">
            <v>BAY FIXED</v>
          </cell>
          <cell r="F34">
            <v>35000000</v>
          </cell>
        </row>
        <row r="35">
          <cell r="A35">
            <v>112302</v>
          </cell>
          <cell r="B35" t="str">
            <v>BBL FIXED</v>
          </cell>
          <cell r="F35">
            <v>14000000</v>
          </cell>
        </row>
        <row r="36">
          <cell r="A36">
            <v>113001</v>
          </cell>
          <cell r="B36" t="str">
            <v>SHORT TERM INVESTMENT</v>
          </cell>
        </row>
        <row r="37">
          <cell r="A37">
            <v>113005</v>
          </cell>
          <cell r="B37" t="str">
            <v>SHORT TERM INVEST. - NOBLE HOLDING</v>
          </cell>
          <cell r="F37">
            <v>1800000</v>
          </cell>
          <cell r="H37">
            <v>1800000</v>
          </cell>
        </row>
        <row r="38">
          <cell r="A38">
            <v>113006</v>
          </cell>
          <cell r="B38" t="str">
            <v>SHORT TERM INVEST. - SUAN CHANTAB</v>
          </cell>
          <cell r="F38">
            <v>2000000</v>
          </cell>
          <cell r="H38">
            <v>2000000</v>
          </cell>
        </row>
        <row r="39">
          <cell r="A39">
            <v>113007</v>
          </cell>
          <cell r="B39" t="str">
            <v>SHORT TERM INVEST. - PHOENIX 1</v>
          </cell>
          <cell r="F39">
            <v>50000</v>
          </cell>
          <cell r="H39">
            <v>50000</v>
          </cell>
        </row>
        <row r="40">
          <cell r="A40">
            <v>113010</v>
          </cell>
          <cell r="B40" t="str">
            <v>SHORT TERM INVEST. - NTF(Thanachart)</v>
          </cell>
        </row>
        <row r="41">
          <cell r="A41">
            <v>113015</v>
          </cell>
          <cell r="B41" t="str">
            <v>ALLOWANCE FOR LOSS ONIMPAIRMENT</v>
          </cell>
          <cell r="G41">
            <v>2660000</v>
          </cell>
          <cell r="I41">
            <v>2660000</v>
          </cell>
        </row>
        <row r="42">
          <cell r="A42">
            <v>113016</v>
          </cell>
          <cell r="B42" t="str">
            <v>SHORT TERM INVEST. - BAY</v>
          </cell>
          <cell r="F42">
            <v>132953373.84999999</v>
          </cell>
        </row>
        <row r="43">
          <cell r="A43">
            <v>114101</v>
          </cell>
          <cell r="B43" t="str">
            <v>ACCOUNT RECEIVABLE - LOCAL</v>
          </cell>
          <cell r="F43">
            <v>159798793.58000001</v>
          </cell>
          <cell r="H43">
            <v>144281508.59</v>
          </cell>
        </row>
        <row r="44">
          <cell r="A44">
            <v>114102</v>
          </cell>
          <cell r="B44" t="str">
            <v>ACCOUNT RECEIVABLE - FOREIGN</v>
          </cell>
          <cell r="F44">
            <v>90974230.719999999</v>
          </cell>
          <cell r="H44">
            <v>132146280.92</v>
          </cell>
        </row>
        <row r="45">
          <cell r="A45">
            <v>114103</v>
          </cell>
          <cell r="B45" t="str">
            <v>ALLOWANCE FOR DOUBTFUL A/R</v>
          </cell>
          <cell r="G45">
            <v>11608876.789999999</v>
          </cell>
          <cell r="I45">
            <v>18047511.300000001</v>
          </cell>
        </row>
        <row r="46">
          <cell r="A46">
            <v>114105</v>
          </cell>
          <cell r="B46" t="str">
            <v xml:space="preserve">CHEQUE RETURN </v>
          </cell>
          <cell r="F46">
            <v>7678093.0599999996</v>
          </cell>
          <cell r="H46">
            <v>9448281.3800000008</v>
          </cell>
        </row>
        <row r="47">
          <cell r="A47">
            <v>114106</v>
          </cell>
          <cell r="B47" t="str">
            <v>POST DATE CHEQUE</v>
          </cell>
          <cell r="F47">
            <v>15108647.41</v>
          </cell>
          <cell r="H47">
            <v>39850376.950000003</v>
          </cell>
        </row>
        <row r="48">
          <cell r="A48">
            <v>114107</v>
          </cell>
          <cell r="B48" t="str">
            <v>ACCOUNT RECEIVABLE - COURT CASE</v>
          </cell>
          <cell r="F48">
            <v>3930783.73</v>
          </cell>
          <cell r="H48">
            <v>8599229.9199999999</v>
          </cell>
        </row>
        <row r="49">
          <cell r="A49">
            <v>114112</v>
          </cell>
          <cell r="B49" t="str">
            <v>A/R RETURN &amp; CLAIM FABRIC</v>
          </cell>
          <cell r="F49">
            <v>0</v>
          </cell>
          <cell r="H49">
            <v>0</v>
          </cell>
        </row>
        <row r="50">
          <cell r="A50">
            <v>114202</v>
          </cell>
          <cell r="B50" t="str">
            <v>ACCOUNT RECEIVABLE REVENUE</v>
          </cell>
          <cell r="F50">
            <v>12058404.23</v>
          </cell>
          <cell r="H50">
            <v>10190333.380000001</v>
          </cell>
        </row>
        <row r="51">
          <cell r="A51">
            <v>114203</v>
          </cell>
          <cell r="B51" t="str">
            <v>VAT PURCHASE</v>
          </cell>
          <cell r="F51">
            <v>0</v>
          </cell>
          <cell r="H51">
            <v>0</v>
          </cell>
        </row>
        <row r="52">
          <cell r="A52">
            <v>115101</v>
          </cell>
          <cell r="B52" t="str">
            <v>INVESTMENT AT TIANJIN REN - THAI</v>
          </cell>
          <cell r="F52">
            <v>10010800</v>
          </cell>
          <cell r="H52">
            <v>10010800</v>
          </cell>
        </row>
        <row r="53">
          <cell r="A53">
            <v>116101</v>
          </cell>
          <cell r="B53" t="str">
            <v>INVENTORY RM. YARN</v>
          </cell>
          <cell r="F53">
            <v>16039798.539999999</v>
          </cell>
          <cell r="H53">
            <v>25267025.399999999</v>
          </cell>
        </row>
        <row r="54">
          <cell r="A54">
            <v>116102</v>
          </cell>
          <cell r="B54" t="str">
            <v>INVENTORY RM. W1</v>
          </cell>
          <cell r="F54">
            <v>34375402.210000001</v>
          </cell>
          <cell r="H54">
            <v>24598495.969999999</v>
          </cell>
        </row>
        <row r="55">
          <cell r="A55">
            <v>116103</v>
          </cell>
          <cell r="B55" t="str">
            <v>INVENTORY RM. D1</v>
          </cell>
          <cell r="F55">
            <v>22987850.219999999</v>
          </cell>
          <cell r="H55">
            <v>27051336.960000001</v>
          </cell>
        </row>
        <row r="56">
          <cell r="A56">
            <v>116105</v>
          </cell>
          <cell r="B56" t="str">
            <v>INVENTORY RM. UTILITY</v>
          </cell>
          <cell r="F56">
            <v>746061.4</v>
          </cell>
          <cell r="H56">
            <v>1076018.75</v>
          </cell>
        </row>
        <row r="57">
          <cell r="A57">
            <v>116107</v>
          </cell>
          <cell r="B57" t="str">
            <v>INVENTORY RM. W2</v>
          </cell>
          <cell r="H57">
            <v>9533082.2799999993</v>
          </cell>
        </row>
        <row r="58">
          <cell r="A58">
            <v>116201</v>
          </cell>
          <cell r="B58" t="str">
            <v>INVENTORY WIP YARN</v>
          </cell>
          <cell r="F58">
            <v>35564004.969999999</v>
          </cell>
          <cell r="H58">
            <v>35099311.140000001</v>
          </cell>
        </row>
        <row r="59">
          <cell r="A59">
            <v>116202</v>
          </cell>
          <cell r="B59" t="str">
            <v>INVENTORY WIP W1</v>
          </cell>
          <cell r="F59">
            <v>125616479.23999999</v>
          </cell>
          <cell r="H59">
            <v>101280253.03</v>
          </cell>
        </row>
        <row r="60">
          <cell r="A60">
            <v>116203</v>
          </cell>
          <cell r="B60" t="str">
            <v>INVENTORY WIP D1</v>
          </cell>
          <cell r="F60">
            <v>50347894.439999998</v>
          </cell>
          <cell r="H60">
            <v>53586979.350000001</v>
          </cell>
        </row>
        <row r="61">
          <cell r="A61">
            <v>116204</v>
          </cell>
          <cell r="B61" t="str">
            <v>INVENTORY WIP PRINT</v>
          </cell>
          <cell r="F61">
            <v>901369.09</v>
          </cell>
          <cell r="H61">
            <v>2277539.79</v>
          </cell>
        </row>
        <row r="62">
          <cell r="A62">
            <v>116206</v>
          </cell>
          <cell r="B62" t="str">
            <v>INVENTORY WIP W2</v>
          </cell>
          <cell r="F62">
            <v>41916096.960000001</v>
          </cell>
          <cell r="H62">
            <v>21783380.449999999</v>
          </cell>
        </row>
        <row r="63">
          <cell r="A63">
            <v>116207</v>
          </cell>
          <cell r="B63" t="str">
            <v>INVENTORY WIP D2</v>
          </cell>
          <cell r="F63">
            <v>5171824.84</v>
          </cell>
          <cell r="H63">
            <v>19822678.170000002</v>
          </cell>
        </row>
        <row r="64">
          <cell r="A64">
            <v>116208</v>
          </cell>
          <cell r="B64" t="str">
            <v>INVENTORY WIP W/H</v>
          </cell>
          <cell r="H64">
            <v>0</v>
          </cell>
        </row>
        <row r="65">
          <cell r="A65">
            <v>116209</v>
          </cell>
          <cell r="B65" t="str">
            <v>INVENTORY WIP D2 (FINISHING )</v>
          </cell>
          <cell r="F65">
            <v>15190183.75</v>
          </cell>
          <cell r="H65">
            <v>12915339.83</v>
          </cell>
        </row>
        <row r="66">
          <cell r="A66">
            <v>116301</v>
          </cell>
          <cell r="B66" t="str">
            <v>INVENTORY F/G YARN</v>
          </cell>
          <cell r="F66">
            <v>36225677.189999998</v>
          </cell>
          <cell r="H66">
            <v>61410102.869999997</v>
          </cell>
        </row>
        <row r="67">
          <cell r="A67">
            <v>116306</v>
          </cell>
          <cell r="B67" t="str">
            <v>INVENTORY F/G FABRIC</v>
          </cell>
          <cell r="F67">
            <v>116236080.59</v>
          </cell>
          <cell r="H67">
            <v>97179081.870000005</v>
          </cell>
        </row>
        <row r="68">
          <cell r="A68">
            <v>116401</v>
          </cell>
          <cell r="B68" t="str">
            <v>INVENTORY SUPPLY USED - YARN</v>
          </cell>
          <cell r="F68">
            <v>3049497.18</v>
          </cell>
          <cell r="H68">
            <v>2181156.62</v>
          </cell>
        </row>
        <row r="69">
          <cell r="A69">
            <v>116402</v>
          </cell>
          <cell r="B69" t="str">
            <v>INVENTORY SUPPLY USED - W1</v>
          </cell>
          <cell r="F69">
            <v>2882602.5</v>
          </cell>
          <cell r="H69">
            <v>1976070.07</v>
          </cell>
        </row>
        <row r="70">
          <cell r="A70">
            <v>116403</v>
          </cell>
          <cell r="B70" t="str">
            <v>INVENTORY SUPPLY USED - D1</v>
          </cell>
          <cell r="F70">
            <v>1462395.3</v>
          </cell>
          <cell r="H70">
            <v>1390726.4</v>
          </cell>
        </row>
        <row r="71">
          <cell r="A71">
            <v>116405</v>
          </cell>
          <cell r="B71" t="str">
            <v>INVENTORY SUPPLY USED - UTILITY</v>
          </cell>
          <cell r="F71">
            <v>1101746.21</v>
          </cell>
          <cell r="H71">
            <v>1265722.47</v>
          </cell>
        </row>
        <row r="72">
          <cell r="A72">
            <v>116406</v>
          </cell>
          <cell r="B72" t="str">
            <v>INVENTORY SUPPLY USED - W/H</v>
          </cell>
        </row>
        <row r="73">
          <cell r="A73">
            <v>116407</v>
          </cell>
          <cell r="B73" t="str">
            <v>INVENTORY SUPPLY USED - W2</v>
          </cell>
          <cell r="F73">
            <v>1629854.38</v>
          </cell>
          <cell r="H73">
            <v>1475324.32</v>
          </cell>
        </row>
        <row r="74">
          <cell r="A74">
            <v>116408</v>
          </cell>
          <cell r="B74" t="str">
            <v>INVENTORY SUPPLY USED - D2</v>
          </cell>
          <cell r="H74">
            <v>160395.28</v>
          </cell>
        </row>
        <row r="75">
          <cell r="A75">
            <v>116410</v>
          </cell>
          <cell r="B75" t="str">
            <v>INVENTORY SUPPLY USED - D2(FINISHING)</v>
          </cell>
          <cell r="H75">
            <v>118203.71</v>
          </cell>
        </row>
        <row r="76">
          <cell r="A76">
            <v>116501</v>
          </cell>
          <cell r="B76" t="str">
            <v>INVENTORY GOODS IN TRANSIT - YARN</v>
          </cell>
          <cell r="F76">
            <v>7753934.0800000001</v>
          </cell>
          <cell r="H76">
            <v>0</v>
          </cell>
        </row>
        <row r="77">
          <cell r="A77">
            <v>116502</v>
          </cell>
          <cell r="B77" t="str">
            <v>INVENTORY GOODS IN TRANSIT - W1</v>
          </cell>
          <cell r="H77">
            <v>0</v>
          </cell>
        </row>
        <row r="78">
          <cell r="A78">
            <v>116506</v>
          </cell>
          <cell r="B78" t="str">
            <v>INVENTORY GOODS IN TRANSIT - FABRIC</v>
          </cell>
          <cell r="F78">
            <v>23515459.600000001</v>
          </cell>
          <cell r="H78">
            <v>12247014.439999999</v>
          </cell>
        </row>
        <row r="79">
          <cell r="A79">
            <v>116507</v>
          </cell>
          <cell r="B79" t="str">
            <v>INVENTORY GOODS IN TRANSIT -W2</v>
          </cell>
        </row>
        <row r="80">
          <cell r="A80">
            <v>116509</v>
          </cell>
          <cell r="B80" t="str">
            <v>INVENTORY MACHINE IN TRANSIT -W3</v>
          </cell>
        </row>
        <row r="81">
          <cell r="A81">
            <v>116601</v>
          </cell>
          <cell r="B81" t="str">
            <v>INVENTORY R/M,SP IN TRANSIT - YARN</v>
          </cell>
          <cell r="F81">
            <v>4467627.1100000003</v>
          </cell>
          <cell r="H81">
            <v>3618958.91</v>
          </cell>
        </row>
        <row r="82">
          <cell r="A82">
            <v>116602</v>
          </cell>
          <cell r="B82" t="str">
            <v>INVENTORY R/M,SP IN TRANSIT - W1</v>
          </cell>
          <cell r="F82">
            <v>7295485.75</v>
          </cell>
          <cell r="H82">
            <v>5502151.0599999996</v>
          </cell>
        </row>
        <row r="83">
          <cell r="A83">
            <v>116603</v>
          </cell>
          <cell r="B83" t="str">
            <v>INVENTORY R/M,SP IN TRANSIT - D1</v>
          </cell>
          <cell r="F83">
            <v>338571.07</v>
          </cell>
          <cell r="H83">
            <v>0</v>
          </cell>
        </row>
        <row r="84">
          <cell r="A84">
            <v>116606</v>
          </cell>
          <cell r="B84" t="str">
            <v>INVENTORY R/M,SP IN TRANSIT - W2</v>
          </cell>
          <cell r="H84">
            <v>102349.73</v>
          </cell>
        </row>
        <row r="85">
          <cell r="A85">
            <v>116607</v>
          </cell>
          <cell r="B85" t="str">
            <v>INVENTORY R/M,SP INTRANSIT - DYE2</v>
          </cell>
          <cell r="H85">
            <v>0</v>
          </cell>
        </row>
        <row r="86">
          <cell r="A86">
            <v>116608</v>
          </cell>
          <cell r="B86" t="str">
            <v>INVENTORY R/M,SP IN TRANSIT - D2</v>
          </cell>
          <cell r="F86">
            <v>2781994.84</v>
          </cell>
          <cell r="H86">
            <v>3616533.68</v>
          </cell>
        </row>
        <row r="87">
          <cell r="A87">
            <v>121100</v>
          </cell>
          <cell r="B87" t="str">
            <v>LAND</v>
          </cell>
          <cell r="F87">
            <v>94716903.280000001</v>
          </cell>
          <cell r="H87">
            <v>94716903.280000001</v>
          </cell>
        </row>
        <row r="88">
          <cell r="A88">
            <v>121200</v>
          </cell>
          <cell r="B88" t="str">
            <v>DEVELOPMENT ,FENCE</v>
          </cell>
          <cell r="F88">
            <v>66416358.840000004</v>
          </cell>
          <cell r="H88">
            <v>66416358.840000004</v>
          </cell>
        </row>
        <row r="89">
          <cell r="A89">
            <v>121400</v>
          </cell>
          <cell r="B89" t="str">
            <v>LAND NON OPERTION</v>
          </cell>
          <cell r="F89">
            <v>9231250</v>
          </cell>
          <cell r="H89">
            <v>9231250</v>
          </cell>
        </row>
        <row r="90">
          <cell r="A90">
            <v>122101</v>
          </cell>
          <cell r="B90" t="str">
            <v>BUILDING OCEAN TOWER 36</v>
          </cell>
          <cell r="F90">
            <v>62382324.200000003</v>
          </cell>
          <cell r="H90">
            <v>62382324.200000003</v>
          </cell>
        </row>
        <row r="91">
          <cell r="A91">
            <v>122102</v>
          </cell>
          <cell r="B91" t="str">
            <v>BUILDING OCEAN TOWER 35</v>
          </cell>
          <cell r="F91">
            <v>60305537.079999998</v>
          </cell>
          <cell r="H91">
            <v>60305537.079999998</v>
          </cell>
        </row>
        <row r="92">
          <cell r="A92">
            <v>122104</v>
          </cell>
          <cell r="B92" t="str">
            <v>BUILDING CONST. - OFFICE RAYONG</v>
          </cell>
          <cell r="F92">
            <v>21010009.07</v>
          </cell>
          <cell r="H92">
            <v>21010009.07</v>
          </cell>
        </row>
        <row r="93">
          <cell r="A93">
            <v>122105</v>
          </cell>
          <cell r="B93" t="str">
            <v>BUILDING CONST. - SECURITY</v>
          </cell>
          <cell r="F93">
            <v>4195215.5</v>
          </cell>
          <cell r="H93">
            <v>4195215.5</v>
          </cell>
        </row>
        <row r="94">
          <cell r="A94">
            <v>122106</v>
          </cell>
          <cell r="B94" t="str">
            <v>BUILDING DORMITORY</v>
          </cell>
          <cell r="F94">
            <v>53824658.710000001</v>
          </cell>
          <cell r="H94">
            <v>53824658.710000001</v>
          </cell>
        </row>
        <row r="95">
          <cell r="A95">
            <v>122107</v>
          </cell>
          <cell r="B95" t="str">
            <v>BUILDING CONST. - CANTEEN</v>
          </cell>
          <cell r="F95">
            <v>1714145.86</v>
          </cell>
          <cell r="H95">
            <v>1714145.86</v>
          </cell>
        </row>
        <row r="96">
          <cell r="A96">
            <v>122109</v>
          </cell>
          <cell r="B96" t="str">
            <v>BUILDING CONST. - RESIDENT</v>
          </cell>
          <cell r="F96">
            <v>13588207.91</v>
          </cell>
          <cell r="H96">
            <v>13588207.91</v>
          </cell>
        </row>
        <row r="97">
          <cell r="A97">
            <v>122110</v>
          </cell>
          <cell r="B97" t="str">
            <v>BUILDING CONST. - MUTUAL</v>
          </cell>
          <cell r="F97">
            <v>11943560.300000001</v>
          </cell>
          <cell r="H97">
            <v>11943560.300000001</v>
          </cell>
        </row>
        <row r="98">
          <cell r="A98">
            <v>122111</v>
          </cell>
          <cell r="B98" t="str">
            <v>BUILDING CONST. - YARN POLY</v>
          </cell>
          <cell r="F98">
            <v>120642999.98</v>
          </cell>
          <cell r="H98">
            <v>120642999.98</v>
          </cell>
        </row>
        <row r="99">
          <cell r="A99">
            <v>122112</v>
          </cell>
          <cell r="B99" t="str">
            <v>BUILDING CONST. - YARN SPINNING</v>
          </cell>
          <cell r="F99">
            <v>141723162.55000001</v>
          </cell>
          <cell r="H99">
            <v>141723162.55000001</v>
          </cell>
        </row>
        <row r="100">
          <cell r="A100">
            <v>122113</v>
          </cell>
          <cell r="B100" t="str">
            <v>BUILDING CONST. - YARN STORAGE</v>
          </cell>
          <cell r="F100">
            <v>17065955.329999998</v>
          </cell>
          <cell r="H100">
            <v>17065955.329999998</v>
          </cell>
        </row>
        <row r="101">
          <cell r="A101">
            <v>122114</v>
          </cell>
          <cell r="B101" t="str">
            <v>BUILDING CONST. - YARN TEXTURE</v>
          </cell>
          <cell r="F101">
            <v>20319076.59</v>
          </cell>
          <cell r="H101">
            <v>20319076.59</v>
          </cell>
        </row>
        <row r="102">
          <cell r="A102">
            <v>122115</v>
          </cell>
          <cell r="B102" t="str">
            <v>BUILDING CONST. -WEAV 1</v>
          </cell>
          <cell r="F102">
            <v>108370549.84999999</v>
          </cell>
          <cell r="H102">
            <v>108370549.84999999</v>
          </cell>
        </row>
        <row r="103">
          <cell r="A103">
            <v>122116</v>
          </cell>
          <cell r="B103" t="str">
            <v>BUILDING CONST. - W&amp;D</v>
          </cell>
          <cell r="F103">
            <v>5000000</v>
          </cell>
          <cell r="H103">
            <v>5000000</v>
          </cell>
        </row>
        <row r="104">
          <cell r="A104">
            <v>122117</v>
          </cell>
          <cell r="B104" t="str">
            <v>BUILDING CONST. - D1</v>
          </cell>
          <cell r="F104">
            <v>102376757.56999999</v>
          </cell>
          <cell r="H104">
            <v>102376757.56999999</v>
          </cell>
        </row>
        <row r="105">
          <cell r="A105">
            <v>122118</v>
          </cell>
          <cell r="B105" t="str">
            <v>BUILDING CONST. - PRINT</v>
          </cell>
          <cell r="F105">
            <v>9765531.2100000009</v>
          </cell>
          <cell r="H105">
            <v>9765531.2100000009</v>
          </cell>
        </row>
        <row r="106">
          <cell r="A106">
            <v>122119</v>
          </cell>
          <cell r="B106" t="str">
            <v>BUILDING CONST. - UTILITY</v>
          </cell>
          <cell r="F106">
            <v>39618816.780000001</v>
          </cell>
          <cell r="H106">
            <v>39618816.780000001</v>
          </cell>
        </row>
        <row r="107">
          <cell r="A107">
            <v>122120</v>
          </cell>
          <cell r="B107" t="str">
            <v>BUILDING CONST. - WASTE WATER #1</v>
          </cell>
          <cell r="F107">
            <v>6821052.4500000002</v>
          </cell>
          <cell r="H107">
            <v>6821052.4500000002</v>
          </cell>
        </row>
        <row r="108">
          <cell r="A108">
            <v>122121</v>
          </cell>
          <cell r="B108" t="str">
            <v>BUILDING CONST. - INSTALLATION</v>
          </cell>
          <cell r="F108">
            <v>0</v>
          </cell>
          <cell r="H108">
            <v>0</v>
          </cell>
        </row>
        <row r="109">
          <cell r="A109">
            <v>122122</v>
          </cell>
          <cell r="B109" t="str">
            <v>BUILDING CONST. - W2</v>
          </cell>
          <cell r="F109">
            <v>63239788.829999998</v>
          </cell>
          <cell r="H109">
            <v>63239788.829999998</v>
          </cell>
        </row>
        <row r="110">
          <cell r="A110">
            <v>122123</v>
          </cell>
          <cell r="B110" t="str">
            <v>BUILDING CONST. - D2</v>
          </cell>
          <cell r="F110">
            <v>61957907.25</v>
          </cell>
          <cell r="H110">
            <v>61957907.25</v>
          </cell>
        </row>
        <row r="111">
          <cell r="A111">
            <v>122124</v>
          </cell>
          <cell r="B111" t="str">
            <v>BUILDING CONST. - D2(FINISHING)</v>
          </cell>
          <cell r="F111">
            <v>59044070.909999996</v>
          </cell>
          <cell r="H111">
            <v>59044070.909999996</v>
          </cell>
        </row>
        <row r="112">
          <cell r="A112">
            <v>122201</v>
          </cell>
          <cell r="B112" t="str">
            <v>BUILDING IMPROVEMENT - BKK</v>
          </cell>
          <cell r="F112">
            <v>1205257.68</v>
          </cell>
          <cell r="H112">
            <v>1205257.68</v>
          </cell>
        </row>
        <row r="113">
          <cell r="A113">
            <v>122202</v>
          </cell>
          <cell r="B113" t="str">
            <v>BUILDING IMPROVEMENT - RAYONG</v>
          </cell>
          <cell r="F113">
            <v>3698188.39</v>
          </cell>
          <cell r="H113">
            <v>3698188.39</v>
          </cell>
        </row>
        <row r="114">
          <cell r="A114">
            <v>122203</v>
          </cell>
          <cell r="B114" t="str">
            <v>BUILDING IMPROVEMENT - DORMITORY</v>
          </cell>
          <cell r="F114">
            <v>75780.06</v>
          </cell>
          <cell r="H114">
            <v>75780.06</v>
          </cell>
        </row>
        <row r="115">
          <cell r="A115">
            <v>122204</v>
          </cell>
          <cell r="B115" t="str">
            <v xml:space="preserve">BUILDING IMPROVEMENT -YARN POLY </v>
          </cell>
          <cell r="F115">
            <v>1757747.27</v>
          </cell>
          <cell r="H115">
            <v>1757747.27</v>
          </cell>
        </row>
        <row r="116">
          <cell r="A116">
            <v>122205</v>
          </cell>
          <cell r="B116" t="str">
            <v xml:space="preserve">BUILDING IMPROVEMENT -YARN SPINNING </v>
          </cell>
          <cell r="F116">
            <v>6031206.1600000001</v>
          </cell>
          <cell r="H116">
            <v>6031206.1600000001</v>
          </cell>
        </row>
        <row r="117">
          <cell r="A117">
            <v>122206</v>
          </cell>
          <cell r="B117" t="str">
            <v xml:space="preserve">BUILDING IMPROVEMENT -YARN STORAGE </v>
          </cell>
          <cell r="F117">
            <v>4696936.84</v>
          </cell>
          <cell r="H117">
            <v>4696936.84</v>
          </cell>
        </row>
        <row r="118">
          <cell r="A118">
            <v>122207</v>
          </cell>
          <cell r="B118" t="str">
            <v>BUILDING IMPROVEMENT - W1</v>
          </cell>
          <cell r="F118">
            <v>3481851.59</v>
          </cell>
          <cell r="H118">
            <v>3481851.59</v>
          </cell>
        </row>
        <row r="119">
          <cell r="A119">
            <v>122208</v>
          </cell>
          <cell r="B119" t="str">
            <v>BUILDING IMPROVEMENT - D1</v>
          </cell>
          <cell r="F119">
            <v>7771838.2000000002</v>
          </cell>
          <cell r="H119">
            <v>7771838.2000000002</v>
          </cell>
        </row>
        <row r="120">
          <cell r="A120">
            <v>122209</v>
          </cell>
          <cell r="B120" t="str">
            <v>BUILDING IMPROVEMENT - P</v>
          </cell>
          <cell r="F120">
            <v>3045023.56</v>
          </cell>
          <cell r="H120">
            <v>3045023.56</v>
          </cell>
        </row>
        <row r="121">
          <cell r="A121">
            <v>122210</v>
          </cell>
          <cell r="B121" t="str">
            <v>BUILDING IMPROVEMENT - U</v>
          </cell>
          <cell r="F121">
            <v>9855264.7300000004</v>
          </cell>
          <cell r="H121">
            <v>8760264.7300000004</v>
          </cell>
        </row>
        <row r="122">
          <cell r="A122">
            <v>122211</v>
          </cell>
          <cell r="B122" t="str">
            <v>BUILDING IMPROVEMENT - WASTE WATER</v>
          </cell>
          <cell r="F122">
            <v>102600</v>
          </cell>
          <cell r="H122">
            <v>102600</v>
          </cell>
        </row>
        <row r="123">
          <cell r="A123">
            <v>122212</v>
          </cell>
          <cell r="B123" t="str">
            <v>BUILDING IMPROVEMENT - W2</v>
          </cell>
          <cell r="F123">
            <v>12764756.6</v>
          </cell>
          <cell r="H123">
            <v>12764756.6</v>
          </cell>
        </row>
        <row r="124">
          <cell r="A124">
            <v>122213</v>
          </cell>
          <cell r="B124" t="str">
            <v>BUILDING IMPROVEMENT - D2</v>
          </cell>
          <cell r="F124">
            <v>2005229.96</v>
          </cell>
          <cell r="H124">
            <v>2005229.96</v>
          </cell>
        </row>
        <row r="125">
          <cell r="A125">
            <v>122214</v>
          </cell>
          <cell r="B125" t="str">
            <v>BUILDING IMPROVEMENT - D2(FINISHING)</v>
          </cell>
          <cell r="F125">
            <v>113410</v>
          </cell>
          <cell r="H125">
            <v>113410</v>
          </cell>
        </row>
        <row r="126">
          <cell r="A126">
            <v>122301</v>
          </cell>
          <cell r="B126" t="str">
            <v>UTILITY WELL</v>
          </cell>
          <cell r="F126">
            <v>605500</v>
          </cell>
          <cell r="H126">
            <v>605500</v>
          </cell>
        </row>
        <row r="127">
          <cell r="A127">
            <v>122302</v>
          </cell>
          <cell r="B127" t="str">
            <v>UTILITY PONDL</v>
          </cell>
          <cell r="F127">
            <v>15462598.93</v>
          </cell>
          <cell r="H127">
            <v>15462598.93</v>
          </cell>
        </row>
        <row r="128">
          <cell r="A128">
            <v>122303</v>
          </cell>
          <cell r="B128" t="str">
            <v>UTILITY GUTTER</v>
          </cell>
          <cell r="F128">
            <v>8104079.9299999997</v>
          </cell>
          <cell r="H128">
            <v>8104079.9299999997</v>
          </cell>
        </row>
        <row r="129">
          <cell r="A129">
            <v>122305</v>
          </cell>
          <cell r="B129" t="str">
            <v>UNDERGROUND WATER PIPE</v>
          </cell>
          <cell r="F129">
            <v>53705923.490000002</v>
          </cell>
          <cell r="H129">
            <v>53705923.490000002</v>
          </cell>
        </row>
        <row r="130">
          <cell r="A130">
            <v>122306</v>
          </cell>
          <cell r="B130" t="str">
            <v>WATER SYSTEM #2</v>
          </cell>
          <cell r="F130">
            <v>28839707.34</v>
          </cell>
          <cell r="H130">
            <v>28839707.34</v>
          </cell>
        </row>
        <row r="131">
          <cell r="A131">
            <v>123101</v>
          </cell>
          <cell r="B131" t="str">
            <v>MACHINE &amp; ACCESSORIES - Y</v>
          </cell>
          <cell r="F131">
            <v>110479496.81</v>
          </cell>
          <cell r="H131">
            <v>109568070.81</v>
          </cell>
        </row>
        <row r="132">
          <cell r="A132">
            <v>123102</v>
          </cell>
          <cell r="B132" t="str">
            <v>MACHINE &amp; ACCESSORIES - W1</v>
          </cell>
          <cell r="F132">
            <v>34868863.289999999</v>
          </cell>
          <cell r="H132">
            <v>32079677.120000001</v>
          </cell>
        </row>
        <row r="133">
          <cell r="A133">
            <v>123103</v>
          </cell>
          <cell r="B133" t="str">
            <v>MACHINE &amp; ACCESSORIES - D1</v>
          </cell>
          <cell r="F133">
            <v>38062313.920000002</v>
          </cell>
          <cell r="H133">
            <v>32516545.120000001</v>
          </cell>
        </row>
        <row r="134">
          <cell r="A134">
            <v>123104</v>
          </cell>
          <cell r="B134" t="str">
            <v>MACHINE &amp; ACCESSORIES - P</v>
          </cell>
          <cell r="F134">
            <v>8896535.9399999995</v>
          </cell>
          <cell r="H134">
            <v>5605535.9400000004</v>
          </cell>
        </row>
        <row r="135">
          <cell r="A135">
            <v>123105</v>
          </cell>
          <cell r="B135" t="str">
            <v xml:space="preserve">MACHINE &amp; ACCESSORIES -U </v>
          </cell>
          <cell r="F135">
            <v>74830823.650000006</v>
          </cell>
          <cell r="H135">
            <v>74346323.650000006</v>
          </cell>
        </row>
        <row r="136">
          <cell r="A136">
            <v>123106</v>
          </cell>
          <cell r="B136" t="str">
            <v xml:space="preserve">MACHINE &amp; ACCESSORIES -WASTE WATER </v>
          </cell>
          <cell r="F136">
            <v>2560140.56</v>
          </cell>
          <cell r="H136">
            <v>2560140.56</v>
          </cell>
        </row>
        <row r="137">
          <cell r="A137">
            <v>123107</v>
          </cell>
          <cell r="B137" t="str">
            <v>MACHINE &amp; ACCESSORIES - W2</v>
          </cell>
          <cell r="F137">
            <v>76626366.890000001</v>
          </cell>
          <cell r="H137">
            <v>76244918.920000002</v>
          </cell>
        </row>
        <row r="138">
          <cell r="A138">
            <v>123108</v>
          </cell>
          <cell r="B138" t="str">
            <v>MACHINE &amp; ACCESSORIES - D2</v>
          </cell>
          <cell r="F138">
            <v>38289307.009999998</v>
          </cell>
          <cell r="H138">
            <v>37977407.009999998</v>
          </cell>
        </row>
        <row r="139">
          <cell r="A139">
            <v>123109</v>
          </cell>
          <cell r="B139" t="str">
            <v xml:space="preserve">MACHINE &amp; ACCESSORIES -D2 (FINISHING) </v>
          </cell>
          <cell r="F139">
            <v>18213289.23</v>
          </cell>
          <cell r="H139">
            <v>15843375.26</v>
          </cell>
        </row>
        <row r="140">
          <cell r="A140">
            <v>123201</v>
          </cell>
          <cell r="B140" t="str">
            <v>MACHINE IMPORT -Y</v>
          </cell>
          <cell r="F140">
            <v>1273462514.6199999</v>
          </cell>
          <cell r="H140">
            <v>1273462514.6199999</v>
          </cell>
        </row>
        <row r="141">
          <cell r="A141">
            <v>123202</v>
          </cell>
          <cell r="B141" t="str">
            <v>MACHINE IMPORT -W1</v>
          </cell>
          <cell r="F141">
            <v>452381276.14999998</v>
          </cell>
          <cell r="H141">
            <v>448552858.70999998</v>
          </cell>
        </row>
        <row r="142">
          <cell r="A142">
            <v>123203</v>
          </cell>
          <cell r="B142" t="str">
            <v>MACHINE IMPORT -D1</v>
          </cell>
          <cell r="F142">
            <v>367225715.79000002</v>
          </cell>
          <cell r="H142">
            <v>364673315.63</v>
          </cell>
        </row>
        <row r="143">
          <cell r="A143">
            <v>123204</v>
          </cell>
          <cell r="B143" t="str">
            <v>MACHINE IMPORT -P</v>
          </cell>
          <cell r="F143">
            <v>87217062.280000001</v>
          </cell>
          <cell r="H143">
            <v>87217062.280000001</v>
          </cell>
        </row>
        <row r="144">
          <cell r="A144">
            <v>123205</v>
          </cell>
          <cell r="B144" t="str">
            <v>MACHINE IMPORT -U</v>
          </cell>
          <cell r="F144">
            <v>543501749.90999997</v>
          </cell>
          <cell r="H144">
            <v>535051092.63999999</v>
          </cell>
        </row>
        <row r="145">
          <cell r="A145">
            <v>123206</v>
          </cell>
          <cell r="B145" t="str">
            <v>MACHINE IMPORT -W2</v>
          </cell>
          <cell r="F145">
            <v>358770141.11000001</v>
          </cell>
          <cell r="H145">
            <v>363541638.26999998</v>
          </cell>
        </row>
        <row r="146">
          <cell r="A146">
            <v>123207</v>
          </cell>
          <cell r="B146" t="str">
            <v>MACHINE IMPORT -D2</v>
          </cell>
          <cell r="F146">
            <v>194843905.38</v>
          </cell>
          <cell r="H146">
            <v>194843905.38</v>
          </cell>
        </row>
        <row r="147">
          <cell r="A147">
            <v>123209</v>
          </cell>
          <cell r="B147" t="str">
            <v>MACHINE IMPORT -D2 (FINISHING)</v>
          </cell>
          <cell r="F147">
            <v>57142385.329999998</v>
          </cell>
          <cell r="H147">
            <v>55846993.969999999</v>
          </cell>
        </row>
        <row r="148">
          <cell r="A148">
            <v>123301</v>
          </cell>
          <cell r="B148" t="str">
            <v>MACHINE LOCAL - Y</v>
          </cell>
          <cell r="F148">
            <v>41700270.25</v>
          </cell>
          <cell r="H148">
            <v>41700270.25</v>
          </cell>
        </row>
        <row r="149">
          <cell r="A149">
            <v>123302</v>
          </cell>
          <cell r="B149" t="str">
            <v>MACHINE LOCAL - W1</v>
          </cell>
          <cell r="F149">
            <v>7891405.3499999996</v>
          </cell>
          <cell r="H149">
            <v>7241405.3499999996</v>
          </cell>
        </row>
        <row r="150">
          <cell r="A150">
            <v>123303</v>
          </cell>
          <cell r="B150" t="str">
            <v>MACHINE LOCAL - D1</v>
          </cell>
          <cell r="F150">
            <v>21219122.989999998</v>
          </cell>
          <cell r="H150">
            <v>21219122.989999998</v>
          </cell>
        </row>
        <row r="151">
          <cell r="A151">
            <v>123304</v>
          </cell>
          <cell r="B151" t="str">
            <v>MACHINE LOCAL - P</v>
          </cell>
          <cell r="F151">
            <v>1124953.54</v>
          </cell>
          <cell r="H151">
            <v>1124953.54</v>
          </cell>
        </row>
        <row r="152">
          <cell r="A152">
            <v>123305</v>
          </cell>
          <cell r="B152" t="str">
            <v>MACHINE LOCAL - U</v>
          </cell>
          <cell r="F152">
            <v>56946778.340000004</v>
          </cell>
          <cell r="H152">
            <v>56612778.340000004</v>
          </cell>
        </row>
        <row r="153">
          <cell r="A153">
            <v>123306</v>
          </cell>
          <cell r="B153" t="str">
            <v xml:space="preserve">MACHINE LOCAL -WASTE WATER </v>
          </cell>
          <cell r="F153">
            <v>1873875.16</v>
          </cell>
          <cell r="H153">
            <v>1873875.16</v>
          </cell>
        </row>
        <row r="154">
          <cell r="A154">
            <v>123307</v>
          </cell>
          <cell r="B154" t="str">
            <v>MACHINE LOCAL - W2</v>
          </cell>
          <cell r="F154">
            <v>8212000</v>
          </cell>
          <cell r="H154">
            <v>8212000</v>
          </cell>
        </row>
        <row r="155">
          <cell r="A155">
            <v>123308</v>
          </cell>
          <cell r="B155" t="str">
            <v>MACHINE LOCAL - D2</v>
          </cell>
          <cell r="F155">
            <v>26200000</v>
          </cell>
          <cell r="H155">
            <v>26200000</v>
          </cell>
        </row>
        <row r="156">
          <cell r="A156">
            <v>123400</v>
          </cell>
          <cell r="B156" t="str">
            <v>MACHINE INSTALLATION</v>
          </cell>
          <cell r="F156">
            <v>73570496.819999993</v>
          </cell>
          <cell r="H156">
            <v>8526545.2699999996</v>
          </cell>
        </row>
        <row r="157">
          <cell r="A157">
            <v>124001</v>
          </cell>
          <cell r="B157" t="str">
            <v>FURNITURE &amp;FIXTURES - BKK</v>
          </cell>
          <cell r="F157">
            <v>10977931.960000001</v>
          </cell>
          <cell r="H157">
            <v>10946930.09</v>
          </cell>
        </row>
        <row r="158">
          <cell r="A158">
            <v>124002</v>
          </cell>
          <cell r="B158" t="str">
            <v>FURNITURE &amp;FIXTURES - RAYONG</v>
          </cell>
          <cell r="F158">
            <v>12283808.970000001</v>
          </cell>
          <cell r="H158">
            <v>12191136.890000001</v>
          </cell>
        </row>
        <row r="159">
          <cell r="A159">
            <v>124003</v>
          </cell>
          <cell r="B159" t="str">
            <v>FURNITURE &amp;FIXTURES - YARN</v>
          </cell>
          <cell r="F159">
            <v>3019291.06</v>
          </cell>
          <cell r="H159">
            <v>3007941.06</v>
          </cell>
        </row>
        <row r="160">
          <cell r="A160">
            <v>124004</v>
          </cell>
          <cell r="B160" t="str">
            <v>FURNITURE &amp;FIXTURES - W1</v>
          </cell>
          <cell r="F160">
            <v>908085.78</v>
          </cell>
          <cell r="H160">
            <v>860979.71</v>
          </cell>
        </row>
        <row r="161">
          <cell r="A161">
            <v>124005</v>
          </cell>
          <cell r="B161" t="str">
            <v>FURNITURE &amp;FIXTURES - D1</v>
          </cell>
          <cell r="F161">
            <v>9554690.3000000007</v>
          </cell>
          <cell r="H161">
            <v>9554690.3000000007</v>
          </cell>
        </row>
        <row r="162">
          <cell r="A162">
            <v>124006</v>
          </cell>
          <cell r="B162" t="str">
            <v>FURNITURE &amp;FIXTURES - PRINT</v>
          </cell>
          <cell r="F162">
            <v>1291428.46</v>
          </cell>
          <cell r="H162">
            <v>1291428.46</v>
          </cell>
        </row>
        <row r="163">
          <cell r="A163">
            <v>124007</v>
          </cell>
          <cell r="B163" t="str">
            <v>FURNITURE &amp;FIXTURES - UTIL</v>
          </cell>
          <cell r="F163">
            <v>363054.16</v>
          </cell>
          <cell r="H163">
            <v>363054.16</v>
          </cell>
        </row>
        <row r="164">
          <cell r="A164">
            <v>124008</v>
          </cell>
          <cell r="B164" t="str">
            <v>FURNITURE &amp;FIXTURES - MUTUAL</v>
          </cell>
          <cell r="F164">
            <v>1141131.6299999999</v>
          </cell>
          <cell r="H164">
            <v>1141131.6299999999</v>
          </cell>
        </row>
        <row r="165">
          <cell r="A165">
            <v>124009</v>
          </cell>
          <cell r="B165" t="str">
            <v>FURNITURE &amp;FIXTURES - W2</v>
          </cell>
          <cell r="F165">
            <v>376255.5</v>
          </cell>
          <cell r="H165">
            <v>376255.5</v>
          </cell>
        </row>
        <row r="166">
          <cell r="A166">
            <v>124010</v>
          </cell>
          <cell r="B166" t="str">
            <v>FURNITURE &amp;FIXTURES - D2</v>
          </cell>
          <cell r="F166">
            <v>515941.99</v>
          </cell>
          <cell r="H166">
            <v>515941.99</v>
          </cell>
        </row>
        <row r="167">
          <cell r="A167">
            <v>124011</v>
          </cell>
          <cell r="B167" t="str">
            <v>FURNITURE &amp;FIXTURES - D2(FINISHING)</v>
          </cell>
          <cell r="F167">
            <v>195270.55</v>
          </cell>
          <cell r="H167">
            <v>195270.55</v>
          </cell>
        </row>
        <row r="168">
          <cell r="A168">
            <v>125000</v>
          </cell>
          <cell r="B168" t="str">
            <v>DEVELOPMENT SYSTEM COMPUTER</v>
          </cell>
          <cell r="F168">
            <v>9733071.6699999999</v>
          </cell>
          <cell r="H168">
            <v>9733071.6699999999</v>
          </cell>
        </row>
        <row r="169">
          <cell r="A169">
            <v>126001</v>
          </cell>
          <cell r="B169" t="str">
            <v>TOOLS &amp; INSTRUMENT - BKK</v>
          </cell>
          <cell r="F169">
            <v>87034.26</v>
          </cell>
          <cell r="H169">
            <v>87034.26</v>
          </cell>
        </row>
        <row r="170">
          <cell r="A170">
            <v>126002</v>
          </cell>
          <cell r="B170" t="str">
            <v>TOOLS &amp; INSTRUMENT - RAYONG</v>
          </cell>
          <cell r="F170">
            <v>6908603.5</v>
          </cell>
          <cell r="H170">
            <v>6881003.5</v>
          </cell>
        </row>
        <row r="171">
          <cell r="A171">
            <v>126003</v>
          </cell>
          <cell r="B171" t="str">
            <v>TOOLS &amp; INSTRUMENT - YARN</v>
          </cell>
          <cell r="F171">
            <v>20188803.780000001</v>
          </cell>
          <cell r="H171">
            <v>20188803.780000001</v>
          </cell>
        </row>
        <row r="172">
          <cell r="A172">
            <v>126004</v>
          </cell>
          <cell r="B172" t="str">
            <v>TOOLS &amp; INSTRUMENT - W1</v>
          </cell>
          <cell r="F172">
            <v>10072404.98</v>
          </cell>
          <cell r="H172">
            <v>10072404.98</v>
          </cell>
        </row>
        <row r="173">
          <cell r="A173">
            <v>126005</v>
          </cell>
          <cell r="B173" t="str">
            <v>TOOLS &amp; INSTRUMENT - D1</v>
          </cell>
          <cell r="F173">
            <v>32045968.09</v>
          </cell>
          <cell r="H173">
            <v>30412339.449999999</v>
          </cell>
        </row>
        <row r="174">
          <cell r="A174">
            <v>126006</v>
          </cell>
          <cell r="B174" t="str">
            <v>TOOLS &amp; INSTRUMENT - PRINT</v>
          </cell>
          <cell r="F174">
            <v>4273918.49</v>
          </cell>
          <cell r="H174">
            <v>4247918.49</v>
          </cell>
        </row>
        <row r="175">
          <cell r="A175">
            <v>126007</v>
          </cell>
          <cell r="B175" t="str">
            <v>TOOLS &amp; INSTRUMENT - UTIL</v>
          </cell>
          <cell r="F175">
            <v>13823969.890000001</v>
          </cell>
          <cell r="H175">
            <v>13819409.890000001</v>
          </cell>
        </row>
        <row r="176">
          <cell r="A176">
            <v>126008</v>
          </cell>
          <cell r="B176" t="str">
            <v>TOOLS &amp; INSTRUMENT - MUTUAL</v>
          </cell>
          <cell r="F176">
            <v>515126.8</v>
          </cell>
          <cell r="H176">
            <v>515126.8</v>
          </cell>
        </row>
        <row r="177">
          <cell r="A177">
            <v>126009</v>
          </cell>
          <cell r="B177" t="str">
            <v>TOOLS &amp; INSTRUMENT - W2</v>
          </cell>
          <cell r="F177">
            <v>4778286.49</v>
          </cell>
          <cell r="H177">
            <v>4778286.49</v>
          </cell>
        </row>
        <row r="178">
          <cell r="A178">
            <v>126010</v>
          </cell>
          <cell r="B178" t="str">
            <v>TOOLS &amp; INSTRUMENT - D2</v>
          </cell>
          <cell r="F178">
            <v>24310066.219999999</v>
          </cell>
          <cell r="H178">
            <v>24197566.219999999</v>
          </cell>
        </row>
        <row r="179">
          <cell r="A179">
            <v>126011</v>
          </cell>
          <cell r="B179" t="str">
            <v>TOOLS &amp; INSTRUMENT - D2 (FINISHING)</v>
          </cell>
          <cell r="F179">
            <v>2308008.69</v>
          </cell>
          <cell r="H179">
            <v>2024704.96</v>
          </cell>
        </row>
        <row r="180">
          <cell r="A180">
            <v>127001</v>
          </cell>
          <cell r="B180" t="str">
            <v>EQUIPMENT FOR DORMITORY - BKK</v>
          </cell>
          <cell r="F180">
            <v>118310</v>
          </cell>
          <cell r="H180">
            <v>118310</v>
          </cell>
        </row>
        <row r="181">
          <cell r="A181">
            <v>127002</v>
          </cell>
          <cell r="B181" t="str">
            <v>EQUIPMENT FOR DORMITORY - RAYONG</v>
          </cell>
          <cell r="F181">
            <v>4586896.84</v>
          </cell>
          <cell r="H181">
            <v>4586896.84</v>
          </cell>
        </row>
        <row r="182">
          <cell r="A182">
            <v>128000</v>
          </cell>
          <cell r="B182" t="str">
            <v>VEHICLES</v>
          </cell>
          <cell r="F182">
            <v>19392303.59</v>
          </cell>
          <cell r="H182">
            <v>19392303.59</v>
          </cell>
        </row>
        <row r="183">
          <cell r="A183">
            <v>129102</v>
          </cell>
          <cell r="B183" t="str">
            <v>ACC. BUILDING OCEAN TOWER 36</v>
          </cell>
          <cell r="G183">
            <v>37429395.689999998</v>
          </cell>
          <cell r="I183">
            <v>34310279.380000003</v>
          </cell>
        </row>
        <row r="184">
          <cell r="A184">
            <v>129103</v>
          </cell>
          <cell r="B184" t="str">
            <v>ACC. BUILDING OCEAN TOWER 35</v>
          </cell>
          <cell r="G184">
            <v>36183322.259999998</v>
          </cell>
          <cell r="I184">
            <v>33168045.420000002</v>
          </cell>
        </row>
        <row r="185">
          <cell r="A185">
            <v>129104</v>
          </cell>
          <cell r="B185" t="str">
            <v>ACC. BUILDING CONST. - OFFICE RAYONG</v>
          </cell>
          <cell r="G185">
            <v>16681382.35</v>
          </cell>
          <cell r="I185">
            <v>15630881.970000001</v>
          </cell>
        </row>
        <row r="186">
          <cell r="A186">
            <v>129105</v>
          </cell>
          <cell r="B186" t="str">
            <v>ACC.BUILDING CONST. - SECURITY</v>
          </cell>
          <cell r="G186">
            <v>3549577.91</v>
          </cell>
          <cell r="I186">
            <v>3339817.11</v>
          </cell>
        </row>
        <row r="187">
          <cell r="A187">
            <v>129106</v>
          </cell>
          <cell r="B187" t="str">
            <v>ACC.BUILDING CONST. - MUTUAL</v>
          </cell>
          <cell r="G187">
            <v>6621382.8399999999</v>
          </cell>
          <cell r="I187">
            <v>6024204.9100000001</v>
          </cell>
        </row>
        <row r="188">
          <cell r="A188">
            <v>129107</v>
          </cell>
          <cell r="B188" t="str">
            <v>ACC.BUILDING DORMITORY</v>
          </cell>
          <cell r="G188">
            <v>45669858.119999997</v>
          </cell>
          <cell r="I188">
            <v>42978625.119999997</v>
          </cell>
        </row>
        <row r="189">
          <cell r="A189">
            <v>129108</v>
          </cell>
          <cell r="B189" t="str">
            <v>ACC.BUILDING CONST. - CANTEEN</v>
          </cell>
          <cell r="G189">
            <v>1456928.14</v>
          </cell>
          <cell r="I189">
            <v>1371220.85</v>
          </cell>
        </row>
        <row r="190">
          <cell r="A190">
            <v>129109</v>
          </cell>
          <cell r="B190" t="str">
            <v>ACC.BUILDING CONST. - RESIDENCE</v>
          </cell>
          <cell r="G190">
            <v>10623677.34</v>
          </cell>
          <cell r="I190">
            <v>9944266.7599999998</v>
          </cell>
        </row>
        <row r="191">
          <cell r="A191">
            <v>129110</v>
          </cell>
          <cell r="B191" t="str">
            <v>ACC.BUILDING CONST. - YARN SPINNING</v>
          </cell>
          <cell r="G191">
            <v>115551611.90000001</v>
          </cell>
          <cell r="I191">
            <v>108465454.02</v>
          </cell>
        </row>
        <row r="192">
          <cell r="A192">
            <v>129111</v>
          </cell>
          <cell r="B192" t="str">
            <v>ACC.BUILDING CONST. - YARN POLY</v>
          </cell>
          <cell r="G192">
            <v>98017216.189999998</v>
          </cell>
          <cell r="I192">
            <v>91985066.349999994</v>
          </cell>
        </row>
        <row r="193">
          <cell r="A193">
            <v>129112</v>
          </cell>
          <cell r="B193" t="str">
            <v>ACC.BUILDING CONST. - YARN STORAGE</v>
          </cell>
          <cell r="G193">
            <v>9101064.4199999999</v>
          </cell>
          <cell r="I193">
            <v>8247766.6200000001</v>
          </cell>
        </row>
        <row r="194">
          <cell r="A194">
            <v>129113</v>
          </cell>
          <cell r="B194" t="str">
            <v>ACC.BUILDING CONST. - YARN TEXTURE</v>
          </cell>
          <cell r="G194">
            <v>9697174.6999999993</v>
          </cell>
          <cell r="I194">
            <v>8681220.8800000008</v>
          </cell>
        </row>
        <row r="195">
          <cell r="A195">
            <v>129114</v>
          </cell>
          <cell r="B195" t="str">
            <v>ACC.BUILDING CONST. -WEAV 1</v>
          </cell>
          <cell r="G195">
            <v>90656613.340000004</v>
          </cell>
          <cell r="I195">
            <v>85238085.900000006</v>
          </cell>
        </row>
        <row r="196">
          <cell r="A196">
            <v>129115</v>
          </cell>
          <cell r="B196" t="str">
            <v>ACC.BUILDING CONST. - W&amp;D</v>
          </cell>
          <cell r="G196">
            <v>2500002.56</v>
          </cell>
          <cell r="I196">
            <v>2250001.2599999998</v>
          </cell>
        </row>
        <row r="197">
          <cell r="A197">
            <v>129116</v>
          </cell>
          <cell r="B197" t="str">
            <v>ACC.BUILDING CONST. - D1</v>
          </cell>
          <cell r="G197">
            <v>82843986.730000004</v>
          </cell>
          <cell r="I197">
            <v>77725148.840000004</v>
          </cell>
        </row>
        <row r="198">
          <cell r="A198">
            <v>129117</v>
          </cell>
          <cell r="B198" t="str">
            <v>ACC.BUILDING CONST. - PRINT</v>
          </cell>
          <cell r="G198">
            <v>8027611.0599999996</v>
          </cell>
          <cell r="I198">
            <v>7539334.4400000004</v>
          </cell>
        </row>
        <row r="199">
          <cell r="A199">
            <v>129118</v>
          </cell>
          <cell r="B199" t="str">
            <v>ACC.BUILDING CONST. - UTILITY</v>
          </cell>
          <cell r="G199">
            <v>32521842.399999999</v>
          </cell>
          <cell r="I199">
            <v>30540901.52</v>
          </cell>
        </row>
        <row r="200">
          <cell r="A200">
            <v>12919</v>
          </cell>
          <cell r="B200" t="str">
            <v>ACC.BUILDING CONST. - WELL</v>
          </cell>
          <cell r="G200">
            <v>0</v>
          </cell>
          <cell r="I200">
            <v>0</v>
          </cell>
        </row>
        <row r="201">
          <cell r="A201">
            <v>129119</v>
          </cell>
          <cell r="B201" t="str">
            <v>ACC.BUILDING CONST. - WASTE WATER #1</v>
          </cell>
          <cell r="G201">
            <v>5181404.2699999996</v>
          </cell>
          <cell r="I201">
            <v>4840351.6399999997</v>
          </cell>
        </row>
        <row r="202">
          <cell r="A202">
            <v>129120</v>
          </cell>
          <cell r="B202" t="str">
            <v>ACC.DEPRE. GUTTER</v>
          </cell>
          <cell r="G202">
            <v>6624275.2599999998</v>
          </cell>
          <cell r="I202">
            <v>6219071.29</v>
          </cell>
        </row>
        <row r="203">
          <cell r="A203">
            <v>129121</v>
          </cell>
          <cell r="B203" t="str">
            <v>ACC.DEPRE. POND</v>
          </cell>
          <cell r="G203">
            <v>12271816.710000001</v>
          </cell>
          <cell r="I203">
            <v>11498686.859999999</v>
          </cell>
        </row>
        <row r="204">
          <cell r="A204">
            <v>129122</v>
          </cell>
          <cell r="B204" t="str">
            <v>ACC.DEPRE.UNDERGROUND WATER #3</v>
          </cell>
          <cell r="G204">
            <v>42754265.659999996</v>
          </cell>
          <cell r="I204">
            <v>40068969.549999997</v>
          </cell>
        </row>
        <row r="205">
          <cell r="A205">
            <v>129123</v>
          </cell>
          <cell r="B205" t="str">
            <v>ACC.DEPRE.BUILDING. - W2</v>
          </cell>
          <cell r="G205">
            <v>19484295.780000001</v>
          </cell>
          <cell r="I205">
            <v>16322306.27</v>
          </cell>
        </row>
        <row r="206">
          <cell r="A206">
            <v>129124</v>
          </cell>
          <cell r="B206" t="str">
            <v>ACC.DEPRE.BUILDING - D2</v>
          </cell>
          <cell r="G206">
            <v>47742826.409999996</v>
          </cell>
          <cell r="I206">
            <v>44644457.5</v>
          </cell>
        </row>
        <row r="207">
          <cell r="A207">
            <v>129125</v>
          </cell>
          <cell r="B207" t="str">
            <v>ACC.BUILDING CONST. - WASTE WATER #2</v>
          </cell>
          <cell r="G207">
            <v>7450916.3499999996</v>
          </cell>
          <cell r="I207">
            <v>6008930.7800000003</v>
          </cell>
        </row>
        <row r="208">
          <cell r="A208">
            <v>129126</v>
          </cell>
          <cell r="B208" t="str">
            <v>ACC.BUILDING CONST. - D2(FINISHING)</v>
          </cell>
          <cell r="G208">
            <v>9164258.6400000006</v>
          </cell>
          <cell r="I208">
            <v>6212055.0800000001</v>
          </cell>
        </row>
        <row r="209">
          <cell r="A209">
            <v>129201</v>
          </cell>
          <cell r="B209" t="str">
            <v>ACC.MACHINE IMPORT -Y</v>
          </cell>
          <cell r="G209">
            <v>1260315558.1099999</v>
          </cell>
          <cell r="I209">
            <v>1255726922.8499999</v>
          </cell>
        </row>
        <row r="210">
          <cell r="A210">
            <v>129202</v>
          </cell>
          <cell r="B210" t="str">
            <v>ACC.MACHINE IMPORT -W1</v>
          </cell>
          <cell r="G210">
            <v>393857887.88</v>
          </cell>
          <cell r="I210">
            <v>447516975.63999999</v>
          </cell>
        </row>
        <row r="211">
          <cell r="A211">
            <v>129203</v>
          </cell>
          <cell r="B211" t="str">
            <v>ACC.MACHINE IMPORT -D1</v>
          </cell>
          <cell r="G211">
            <v>342491839.75999999</v>
          </cell>
          <cell r="I211">
            <v>338608697.47000003</v>
          </cell>
        </row>
        <row r="212">
          <cell r="A212">
            <v>129204</v>
          </cell>
          <cell r="B212" t="str">
            <v>ACC.MACHINE IMPORT -P</v>
          </cell>
          <cell r="G212">
            <v>84471937.670000002</v>
          </cell>
          <cell r="I212">
            <v>83958584.079999998</v>
          </cell>
        </row>
        <row r="213">
          <cell r="A213">
            <v>129205</v>
          </cell>
          <cell r="B213" t="str">
            <v>ACC.MACHINE IMPORT -U</v>
          </cell>
          <cell r="G213">
            <v>483930778.05000001</v>
          </cell>
          <cell r="I213">
            <v>454230165.68000001</v>
          </cell>
        </row>
        <row r="214">
          <cell r="A214">
            <v>129206</v>
          </cell>
          <cell r="B214" t="str">
            <v>ACC.MACHINE IMPORT -W2</v>
          </cell>
          <cell r="G214">
            <v>282340339.76999998</v>
          </cell>
          <cell r="I214">
            <v>195476188.19999999</v>
          </cell>
        </row>
        <row r="215">
          <cell r="A215">
            <v>129207</v>
          </cell>
          <cell r="B215" t="str">
            <v>ACC.MACHINE IMPORT -D2</v>
          </cell>
          <cell r="G215">
            <v>138420095.81</v>
          </cell>
          <cell r="I215">
            <v>119707067.78</v>
          </cell>
        </row>
        <row r="216">
          <cell r="A216">
            <v>129208</v>
          </cell>
          <cell r="B216" t="str">
            <v>ACC.MACHINE IMPORT -D2 (FINISHING)</v>
          </cell>
          <cell r="G216">
            <v>17374129.02</v>
          </cell>
          <cell r="I216">
            <v>11789429.58</v>
          </cell>
        </row>
        <row r="217">
          <cell r="A217">
            <v>129301</v>
          </cell>
          <cell r="B217" t="str">
            <v>ACC.MACHINE LOCAL - Y</v>
          </cell>
          <cell r="G217">
            <v>41456884.490000002</v>
          </cell>
          <cell r="I217">
            <v>41062377.789999999</v>
          </cell>
        </row>
        <row r="218">
          <cell r="A218">
            <v>129302</v>
          </cell>
          <cell r="B218" t="str">
            <v>ACC.MACHINE LOCAL - W1</v>
          </cell>
          <cell r="G218">
            <v>7279355.5</v>
          </cell>
          <cell r="I218">
            <v>7229642.0700000003</v>
          </cell>
        </row>
        <row r="219">
          <cell r="A219">
            <v>129303</v>
          </cell>
          <cell r="B219" t="str">
            <v>ACC.MACHINE LOCAL - D1</v>
          </cell>
          <cell r="G219">
            <v>18135363.789999999</v>
          </cell>
          <cell r="I219">
            <v>17765363.77</v>
          </cell>
        </row>
        <row r="220">
          <cell r="A220">
            <v>129304</v>
          </cell>
          <cell r="B220" t="str">
            <v>ACC.MACHINE LOCAL - P</v>
          </cell>
          <cell r="G220">
            <v>1030343.14</v>
          </cell>
          <cell r="I220">
            <v>980743.11</v>
          </cell>
        </row>
        <row r="221">
          <cell r="A221">
            <v>129305</v>
          </cell>
          <cell r="B221" t="str">
            <v>ACC.MACHINE LOCAL - U</v>
          </cell>
          <cell r="G221">
            <v>54388279.380000003</v>
          </cell>
          <cell r="I221">
            <v>53266027.670000002</v>
          </cell>
        </row>
        <row r="222">
          <cell r="A222">
            <v>129306</v>
          </cell>
          <cell r="B222" t="str">
            <v xml:space="preserve">ACC.MACHINE LOCAL -WASTE WATER </v>
          </cell>
          <cell r="G222">
            <v>1873842.16</v>
          </cell>
          <cell r="I222">
            <v>1873842.16</v>
          </cell>
        </row>
        <row r="223">
          <cell r="A223">
            <v>129307</v>
          </cell>
          <cell r="B223" t="str">
            <v>ACC.MACHINE LOCAL - W2</v>
          </cell>
          <cell r="G223">
            <v>4774905.34</v>
          </cell>
          <cell r="I223">
            <v>3953704.14</v>
          </cell>
        </row>
        <row r="224">
          <cell r="A224">
            <v>129308</v>
          </cell>
          <cell r="B224" t="str">
            <v>ACC.MACHINE LOCAL - D2</v>
          </cell>
          <cell r="G224">
            <v>17689918.039999999</v>
          </cell>
          <cell r="I224">
            <v>15069918.029999999</v>
          </cell>
        </row>
        <row r="225">
          <cell r="A225">
            <v>129401</v>
          </cell>
          <cell r="B225" t="str">
            <v>ACC.MACHINE &amp; ACCESSORIES - Y</v>
          </cell>
          <cell r="G225">
            <v>69965667.730000004</v>
          </cell>
          <cell r="I225">
            <v>59932109.149999999</v>
          </cell>
        </row>
        <row r="226">
          <cell r="A226">
            <v>129402</v>
          </cell>
          <cell r="B226" t="str">
            <v>ACC.MACHINE &amp; ACCESSORIES - W1</v>
          </cell>
          <cell r="G226">
            <v>16535809.9</v>
          </cell>
          <cell r="I226">
            <v>13424702.810000001</v>
          </cell>
        </row>
        <row r="227">
          <cell r="A227">
            <v>129403</v>
          </cell>
          <cell r="B227" t="str">
            <v>ACC.MACHINE &amp; ACCESSORIES - D1</v>
          </cell>
          <cell r="G227">
            <v>23490910.239999998</v>
          </cell>
          <cell r="I227">
            <v>20449142.66</v>
          </cell>
        </row>
        <row r="228">
          <cell r="A228">
            <v>129404</v>
          </cell>
          <cell r="B228" t="str">
            <v>ACC.MACHINE &amp; ACCESSORIES - P</v>
          </cell>
          <cell r="G228">
            <v>4827301.3</v>
          </cell>
          <cell r="I228">
            <v>4468742.3600000003</v>
          </cell>
        </row>
        <row r="229">
          <cell r="A229">
            <v>129405</v>
          </cell>
          <cell r="B229" t="str">
            <v xml:space="preserve">ACC.MACHINE &amp; ACCESSORIES -U </v>
          </cell>
          <cell r="G229">
            <v>51240012.259999998</v>
          </cell>
          <cell r="I229">
            <v>44421473.649999999</v>
          </cell>
        </row>
        <row r="230">
          <cell r="A230">
            <v>129406</v>
          </cell>
          <cell r="B230" t="str">
            <v xml:space="preserve">ACC.MACHINE &amp; ACCESSORIES -WASTE WATER </v>
          </cell>
          <cell r="G230">
            <v>2560107.56</v>
          </cell>
          <cell r="I230">
            <v>2560107.56</v>
          </cell>
        </row>
        <row r="231">
          <cell r="A231">
            <v>129407</v>
          </cell>
          <cell r="B231" t="str">
            <v>ACC.MACHINE &amp; ACCESSORIES - W2</v>
          </cell>
          <cell r="G231">
            <v>36612622.060000002</v>
          </cell>
          <cell r="I231">
            <v>28961658.41</v>
          </cell>
        </row>
        <row r="232">
          <cell r="A232">
            <v>129408</v>
          </cell>
          <cell r="B232" t="str">
            <v>ACC.MACHINE &amp; ACCESSORIES - D2</v>
          </cell>
          <cell r="G232">
            <v>24720441.34</v>
          </cell>
          <cell r="I232">
            <v>20896706.539999999</v>
          </cell>
        </row>
        <row r="233">
          <cell r="A233">
            <v>129409</v>
          </cell>
          <cell r="B233" t="str">
            <v xml:space="preserve">ACC.MACHINE &amp; ACCESSORIES -D2 (FINISHING) </v>
          </cell>
          <cell r="G233">
            <v>4673057.57</v>
          </cell>
          <cell r="I233">
            <v>2928689.5</v>
          </cell>
        </row>
        <row r="234">
          <cell r="A234">
            <v>129501</v>
          </cell>
          <cell r="B234" t="str">
            <v>ACC.FURNITURE &amp;FIXTURES - BKK</v>
          </cell>
          <cell r="G234">
            <v>10601971.460000001</v>
          </cell>
          <cell r="I234">
            <v>10334934.189999999</v>
          </cell>
        </row>
        <row r="235">
          <cell r="A235">
            <v>129502</v>
          </cell>
          <cell r="B235" t="str">
            <v>ACC.FURNITURE &amp;FIXTURES - RAYONG</v>
          </cell>
          <cell r="G235">
            <v>12692611.130000001</v>
          </cell>
          <cell r="I235">
            <v>12660012.789999999</v>
          </cell>
        </row>
        <row r="236">
          <cell r="A236">
            <v>129503</v>
          </cell>
          <cell r="B236" t="str">
            <v>ACC.FURNITURE &amp;FIXTURES - YARN</v>
          </cell>
          <cell r="G236">
            <v>2974398.82</v>
          </cell>
          <cell r="I236">
            <v>2928159.03</v>
          </cell>
        </row>
        <row r="237">
          <cell r="A237">
            <v>129504</v>
          </cell>
          <cell r="B237" t="str">
            <v>ACC.FURNITURE &amp;FIXTURES - W1</v>
          </cell>
          <cell r="G237">
            <v>858110.36</v>
          </cell>
          <cell r="I237">
            <v>852842.32</v>
          </cell>
        </row>
        <row r="238">
          <cell r="A238">
            <v>129505</v>
          </cell>
          <cell r="B238" t="str">
            <v>ACC.FURNITURE &amp;FIXTURES - D1</v>
          </cell>
          <cell r="G238">
            <v>9433845.2100000009</v>
          </cell>
          <cell r="I238">
            <v>9281426.5</v>
          </cell>
        </row>
        <row r="239">
          <cell r="A239">
            <v>129506</v>
          </cell>
          <cell r="B239" t="str">
            <v>ACC.FURNITURE &amp;FIXTURES - PRINT</v>
          </cell>
          <cell r="G239">
            <v>1287270.07</v>
          </cell>
          <cell r="I239">
            <v>1285868.17</v>
          </cell>
        </row>
        <row r="240">
          <cell r="A240">
            <v>12950</v>
          </cell>
          <cell r="B240" t="str">
            <v>ACC.FURNITURE &amp;FIXTURES - MUTUAL</v>
          </cell>
          <cell r="G240">
            <v>0</v>
          </cell>
          <cell r="I240">
            <v>0</v>
          </cell>
        </row>
        <row r="241">
          <cell r="A241">
            <v>129507</v>
          </cell>
          <cell r="B241" t="str">
            <v>ACC.FURNITURE &amp;FIXTURES - UTIL</v>
          </cell>
          <cell r="G241">
            <v>355407.88</v>
          </cell>
          <cell r="I241">
            <v>351760.05</v>
          </cell>
        </row>
        <row r="242">
          <cell r="A242">
            <v>129508</v>
          </cell>
          <cell r="B242" t="str">
            <v>ACC.FURNITURE &amp;FIXTURES - W2</v>
          </cell>
          <cell r="G242">
            <v>368334.89</v>
          </cell>
          <cell r="I242">
            <v>354202.93</v>
          </cell>
        </row>
        <row r="243">
          <cell r="A243">
            <v>129509</v>
          </cell>
          <cell r="B243" t="str">
            <v>ACC.FURNITURE &amp;FIXTURES - D2</v>
          </cell>
          <cell r="G243">
            <v>511425.47</v>
          </cell>
          <cell r="I243">
            <v>496373.92</v>
          </cell>
        </row>
        <row r="244">
          <cell r="A244">
            <v>129510</v>
          </cell>
          <cell r="B244" t="str">
            <v>ACC.FURNITURE &amp;FIXTURES - D2(FINISHING)</v>
          </cell>
          <cell r="G244">
            <v>121008.5</v>
          </cell>
          <cell r="I244">
            <v>81954.36</v>
          </cell>
        </row>
        <row r="245">
          <cell r="A245">
            <v>129601</v>
          </cell>
          <cell r="B245" t="str">
            <v>ACC.BUILDING IMPROVEMENT - BKK</v>
          </cell>
          <cell r="G245">
            <v>1181611.53</v>
          </cell>
          <cell r="I245">
            <v>1168129.3700000001</v>
          </cell>
        </row>
        <row r="246">
          <cell r="A246">
            <v>129602</v>
          </cell>
          <cell r="B246" t="str">
            <v>ACC.BUILDING IMPROVEMENT - RAYONG</v>
          </cell>
          <cell r="G246">
            <v>3120431.57</v>
          </cell>
          <cell r="I246">
            <v>2781824.12</v>
          </cell>
        </row>
        <row r="247">
          <cell r="A247">
            <v>12960</v>
          </cell>
          <cell r="B247" t="str">
            <v>ACC.BUILDING IMPROVEMENT -DORMITORY</v>
          </cell>
          <cell r="G247">
            <v>0</v>
          </cell>
          <cell r="I247">
            <v>0</v>
          </cell>
        </row>
        <row r="248">
          <cell r="A248">
            <v>129603</v>
          </cell>
          <cell r="B248" t="str">
            <v xml:space="preserve">ACC.BUILDING IMPROVEMENT -YARN SPINNING </v>
          </cell>
          <cell r="G248">
            <v>6025834.8499999996</v>
          </cell>
          <cell r="I248">
            <v>6019434.8300000001</v>
          </cell>
        </row>
        <row r="249">
          <cell r="A249">
            <v>129604</v>
          </cell>
          <cell r="B249" t="str">
            <v xml:space="preserve">ACC.BUILDING IMPROVEMENT -YARN POLY </v>
          </cell>
          <cell r="G249">
            <v>1496710.37</v>
          </cell>
          <cell r="I249">
            <v>1240298.3400000001</v>
          </cell>
        </row>
        <row r="250">
          <cell r="A250">
            <v>129605</v>
          </cell>
          <cell r="B250" t="str">
            <v xml:space="preserve">ACC.BUILDING IMPROVEMENT -YARN STORAGE </v>
          </cell>
          <cell r="G250">
            <v>4696908.84</v>
          </cell>
          <cell r="I250">
            <v>4656931.75</v>
          </cell>
        </row>
        <row r="251">
          <cell r="A251">
            <v>129607</v>
          </cell>
          <cell r="B251" t="str">
            <v>ACC.BUILDING IMPROVEMENT - W1</v>
          </cell>
          <cell r="G251">
            <v>3245922.08</v>
          </cell>
          <cell r="I251">
            <v>3020054.13</v>
          </cell>
        </row>
        <row r="252">
          <cell r="A252">
            <v>129608</v>
          </cell>
          <cell r="B252" t="str">
            <v>ACC.BUILDING IMPROVEMENT - D1</v>
          </cell>
          <cell r="G252">
            <v>7771775.2000000002</v>
          </cell>
          <cell r="I252">
            <v>7643718.8700000001</v>
          </cell>
        </row>
        <row r="253">
          <cell r="A253">
            <v>129609</v>
          </cell>
          <cell r="B253" t="str">
            <v>ACC.UILDING IMPROVEMENT - P</v>
          </cell>
          <cell r="G253">
            <v>3045019.56</v>
          </cell>
          <cell r="I253">
            <v>3043683.5</v>
          </cell>
        </row>
        <row r="254">
          <cell r="A254">
            <v>129610</v>
          </cell>
          <cell r="B254" t="str">
            <v>ACC.BUILDING IMPROVEMENT - U</v>
          </cell>
          <cell r="G254">
            <v>5571884.9900000002</v>
          </cell>
          <cell r="I254">
            <v>4235129</v>
          </cell>
        </row>
        <row r="255">
          <cell r="A255">
            <v>129611</v>
          </cell>
          <cell r="B255" t="str">
            <v>ACC.BUILDING IMPROVEMENT - WASTE WATER</v>
          </cell>
          <cell r="G255">
            <v>102598</v>
          </cell>
          <cell r="I255">
            <v>102598</v>
          </cell>
        </row>
        <row r="256">
          <cell r="A256">
            <v>129612</v>
          </cell>
          <cell r="B256" t="str">
            <v>ACC.BUILDING IMPROVEMENT - W2</v>
          </cell>
          <cell r="G256">
            <v>4277593.1100000003</v>
          </cell>
          <cell r="I256">
            <v>1844179.12</v>
          </cell>
        </row>
        <row r="257">
          <cell r="A257">
            <v>129613</v>
          </cell>
          <cell r="B257" t="str">
            <v>ACC.BUILDING IMPROVEMENT - D2</v>
          </cell>
          <cell r="G257">
            <v>1985922.94</v>
          </cell>
          <cell r="I257">
            <v>1829346.59</v>
          </cell>
        </row>
        <row r="258">
          <cell r="A258">
            <v>129614</v>
          </cell>
          <cell r="B258" t="str">
            <v>ACC.BUILDING IMPROVEMENT - D2(FINISHING)</v>
          </cell>
          <cell r="G258">
            <v>55039.3</v>
          </cell>
          <cell r="I258">
            <v>32357.25</v>
          </cell>
        </row>
        <row r="259">
          <cell r="A259">
            <v>129701</v>
          </cell>
          <cell r="B259" t="str">
            <v>ACC.TOOLS &amp; INSTRUMENT - BKK</v>
          </cell>
          <cell r="I259">
            <v>0</v>
          </cell>
        </row>
        <row r="260">
          <cell r="A260">
            <v>129702</v>
          </cell>
          <cell r="B260" t="str">
            <v>ACC.TOOLS &amp; INSTRUMENT - RAYONG</v>
          </cell>
          <cell r="G260">
            <v>3626920.61</v>
          </cell>
          <cell r="I260">
            <v>3363333.64</v>
          </cell>
        </row>
        <row r="261">
          <cell r="A261">
            <v>129703</v>
          </cell>
          <cell r="B261" t="str">
            <v>ACC.TOOLS &amp; INSTRUMENT - YARN</v>
          </cell>
          <cell r="G261">
            <v>20002990.899999999</v>
          </cell>
          <cell r="I261">
            <v>19793710.100000001</v>
          </cell>
        </row>
        <row r="262">
          <cell r="A262">
            <v>129704</v>
          </cell>
          <cell r="B262" t="str">
            <v>ACC.TOOLS &amp; INSTRUMENT - W1</v>
          </cell>
          <cell r="G262">
            <v>9813479.4100000001</v>
          </cell>
          <cell r="I262">
            <v>9666311.4800000004</v>
          </cell>
        </row>
        <row r="263">
          <cell r="A263">
            <v>120705</v>
          </cell>
          <cell r="B263" t="str">
            <v>ACC.TOOLS &amp; INSTRUMENT - D1</v>
          </cell>
          <cell r="G263">
            <v>30070928.629999999</v>
          </cell>
          <cell r="I263">
            <v>29308989.41</v>
          </cell>
        </row>
        <row r="264">
          <cell r="A264">
            <v>129706</v>
          </cell>
          <cell r="B264" t="str">
            <v>ACC.TOOLS &amp; INSTRUMENT - PRINT</v>
          </cell>
          <cell r="G264">
            <v>4249238.0599999996</v>
          </cell>
          <cell r="I264">
            <v>4247807.49</v>
          </cell>
        </row>
        <row r="265">
          <cell r="A265">
            <v>129707</v>
          </cell>
          <cell r="B265" t="str">
            <v>ACC.TOOLS &amp; INSTRUMENT - UTIL</v>
          </cell>
          <cell r="G265">
            <v>13735386.859999999</v>
          </cell>
          <cell r="I265">
            <v>13676060.279999999</v>
          </cell>
        </row>
        <row r="266">
          <cell r="A266">
            <v>129708</v>
          </cell>
          <cell r="B266" t="str">
            <v>ACC.TOOLS &amp; INSTRUMENT - MUTUAL</v>
          </cell>
          <cell r="G266">
            <v>3369578.37</v>
          </cell>
          <cell r="I266">
            <v>3369578.37</v>
          </cell>
        </row>
        <row r="267">
          <cell r="A267">
            <v>129709</v>
          </cell>
          <cell r="B267" t="str">
            <v>ACC.TOOLS &amp; INSTRUMENT - W2</v>
          </cell>
          <cell r="G267">
            <v>4531909.5199999996</v>
          </cell>
          <cell r="I267">
            <v>4195400.8</v>
          </cell>
        </row>
        <row r="268">
          <cell r="A268">
            <v>129710</v>
          </cell>
          <cell r="B268" t="str">
            <v>ACC.TOOLS &amp; INSTRUMENT - D2</v>
          </cell>
          <cell r="G268">
            <v>23958175.300000001</v>
          </cell>
          <cell r="I268">
            <v>23665783.379999999</v>
          </cell>
        </row>
        <row r="269">
          <cell r="A269">
            <v>129711</v>
          </cell>
          <cell r="B269" t="str">
            <v>ACC.TOOLS &amp; INSTRUMENT - D2 (FINISHING)</v>
          </cell>
          <cell r="G269">
            <v>1215392.17</v>
          </cell>
          <cell r="I269">
            <v>766181.71</v>
          </cell>
        </row>
        <row r="270">
          <cell r="A270">
            <v>129801</v>
          </cell>
          <cell r="B270" t="str">
            <v>ACC.EQUIPMENT FOR DORMITORY -BKK</v>
          </cell>
          <cell r="I270">
            <v>0</v>
          </cell>
        </row>
        <row r="271">
          <cell r="A271">
            <v>129802</v>
          </cell>
          <cell r="B271" t="str">
            <v>ACC.EQUIPMENT FOR DORMITORY -RAYONG</v>
          </cell>
          <cell r="G271">
            <v>4705053.84</v>
          </cell>
          <cell r="I271">
            <v>4705053.84</v>
          </cell>
        </row>
        <row r="272">
          <cell r="A272">
            <v>129901</v>
          </cell>
          <cell r="B272" t="str">
            <v>ACC.DEPE. VEHICLES</v>
          </cell>
          <cell r="G272">
            <v>16691271.789999999</v>
          </cell>
          <cell r="I272">
            <v>14220497.630000001</v>
          </cell>
        </row>
        <row r="273">
          <cell r="A273">
            <v>129902</v>
          </cell>
          <cell r="B273" t="str">
            <v>ACC.DEVELOPMENT SYSTEM COMPUTER</v>
          </cell>
          <cell r="G273">
            <v>9732127.8599999994</v>
          </cell>
          <cell r="I273">
            <v>9725373.3000000007</v>
          </cell>
        </row>
        <row r="274">
          <cell r="A274">
            <v>131001</v>
          </cell>
          <cell r="B274" t="str">
            <v>PREPAID INSURANCE</v>
          </cell>
          <cell r="F274">
            <v>1359991.53</v>
          </cell>
          <cell r="H274">
            <v>737714.63</v>
          </cell>
        </row>
        <row r="275">
          <cell r="A275">
            <v>131002</v>
          </cell>
          <cell r="B275" t="str">
            <v>PREPAID OTHER EXPENSES</v>
          </cell>
          <cell r="F275">
            <v>0</v>
          </cell>
          <cell r="H275">
            <v>185422.94</v>
          </cell>
        </row>
        <row r="276">
          <cell r="A276">
            <v>131003</v>
          </cell>
          <cell r="B276" t="str">
            <v>PREPAID MEMBER &amp; PRINTED</v>
          </cell>
          <cell r="H276">
            <v>0</v>
          </cell>
        </row>
        <row r="277">
          <cell r="A277">
            <v>131004</v>
          </cell>
          <cell r="B277" t="str">
            <v>PREPAID REPAIRS</v>
          </cell>
          <cell r="F277">
            <v>16500</v>
          </cell>
          <cell r="H277">
            <v>0</v>
          </cell>
        </row>
        <row r="278">
          <cell r="A278">
            <v>131005</v>
          </cell>
          <cell r="B278" t="str">
            <v>PREPAID OTHER FEE(LAND TAX )</v>
          </cell>
          <cell r="F278">
            <v>3144327.39</v>
          </cell>
          <cell r="H278">
            <v>3094231.08</v>
          </cell>
        </row>
        <row r="279">
          <cell r="A279">
            <v>131007</v>
          </cell>
          <cell r="B279" t="str">
            <v>PREPAID RENT</v>
          </cell>
          <cell r="H279">
            <v>0</v>
          </cell>
        </row>
        <row r="280">
          <cell r="A280">
            <v>131010</v>
          </cell>
          <cell r="B280" t="str">
            <v>PREPAID CORPORATED TAX PTD.50</v>
          </cell>
          <cell r="H280">
            <v>0</v>
          </cell>
        </row>
        <row r="281">
          <cell r="A281">
            <v>131011</v>
          </cell>
          <cell r="B281" t="str">
            <v>DEFERED INTEREST OF HIRE PURCHASE</v>
          </cell>
          <cell r="F281">
            <v>62153.279999999999</v>
          </cell>
          <cell r="H281">
            <v>245677.29</v>
          </cell>
        </row>
        <row r="282">
          <cell r="A282">
            <v>131012</v>
          </cell>
          <cell r="B282" t="str">
            <v>W/H-SHIPPING ADVANCE</v>
          </cell>
          <cell r="H282">
            <v>0</v>
          </cell>
        </row>
        <row r="283">
          <cell r="A283">
            <v>132008</v>
          </cell>
          <cell r="B283" t="str">
            <v>ADVANCE EXPENSES AT NOW</v>
          </cell>
          <cell r="F283">
            <v>767594.03</v>
          </cell>
          <cell r="H283">
            <v>2663136.9500000002</v>
          </cell>
        </row>
        <row r="284">
          <cell r="A284">
            <v>132009</v>
          </cell>
          <cell r="B284" t="str">
            <v>VAT SERVICE</v>
          </cell>
          <cell r="F284">
            <v>2053201.14</v>
          </cell>
          <cell r="H284">
            <v>2740630.96</v>
          </cell>
        </row>
        <row r="285">
          <cell r="A285">
            <v>134000</v>
          </cell>
          <cell r="B285" t="str">
            <v>LEAVE ACCOUNT DR. &amp; CR.</v>
          </cell>
          <cell r="H285">
            <v>158948451.86000001</v>
          </cell>
        </row>
        <row r="286">
          <cell r="A286">
            <v>141001</v>
          </cell>
          <cell r="B286" t="str">
            <v>DEPOSIT OTHER - VDO</v>
          </cell>
          <cell r="F286">
            <v>2400</v>
          </cell>
          <cell r="H286">
            <v>2400</v>
          </cell>
        </row>
        <row r="287">
          <cell r="A287">
            <v>141003</v>
          </cell>
          <cell r="B287" t="str">
            <v>DEPOSIT OTHER - TELEPHONE</v>
          </cell>
          <cell r="H287">
            <v>0</v>
          </cell>
        </row>
        <row r="288">
          <cell r="A288">
            <v>141006</v>
          </cell>
          <cell r="B288" t="str">
            <v>DEPOSIT OTHER - MEMBER FINISH GOFT</v>
          </cell>
          <cell r="F288">
            <v>350000</v>
          </cell>
          <cell r="H288">
            <v>350000</v>
          </cell>
        </row>
        <row r="289">
          <cell r="A289">
            <v>142000</v>
          </cell>
          <cell r="B289" t="str">
            <v>DOWNPAYMENT</v>
          </cell>
          <cell r="H289">
            <v>0</v>
          </cell>
        </row>
        <row r="290">
          <cell r="A290">
            <v>143000</v>
          </cell>
          <cell r="B290" t="str">
            <v>W/H TAX PTD.3,53 PREPAID</v>
          </cell>
          <cell r="F290">
            <v>385627.05</v>
          </cell>
          <cell r="H290">
            <v>136123.18</v>
          </cell>
        </row>
        <row r="291">
          <cell r="A291">
            <v>144000</v>
          </cell>
          <cell r="B291" t="str">
            <v>TAX COUPON</v>
          </cell>
          <cell r="F291">
            <v>10000</v>
          </cell>
          <cell r="H291">
            <v>31006.720000000001</v>
          </cell>
        </row>
        <row r="292">
          <cell r="A292">
            <v>145000</v>
          </cell>
          <cell r="B292" t="str">
            <v>RESERVE WITHOLLDING TAX</v>
          </cell>
          <cell r="H292">
            <v>0</v>
          </cell>
        </row>
        <row r="293">
          <cell r="A293">
            <v>211001</v>
          </cell>
          <cell r="B293" t="str">
            <v>TRUST RECEIPT - BBL</v>
          </cell>
          <cell r="G293">
            <v>222440982.09</v>
          </cell>
          <cell r="I293">
            <v>148523775.81</v>
          </cell>
        </row>
        <row r="294">
          <cell r="A294">
            <v>211002</v>
          </cell>
          <cell r="B294" t="str">
            <v>TRUST RECEIPT - BAY</v>
          </cell>
          <cell r="G294">
            <v>416032452.94999999</v>
          </cell>
          <cell r="I294">
            <v>369347643.25999999</v>
          </cell>
        </row>
        <row r="295">
          <cell r="A295">
            <v>211003</v>
          </cell>
          <cell r="B295" t="str">
            <v>BANK TRANSFER</v>
          </cell>
          <cell r="I295">
            <v>0</v>
          </cell>
        </row>
        <row r="296">
          <cell r="A296">
            <v>211004</v>
          </cell>
          <cell r="B296" t="str">
            <v>O/D &amp; BANK CHARGE</v>
          </cell>
          <cell r="H296">
            <v>0</v>
          </cell>
          <cell r="I296">
            <v>0</v>
          </cell>
        </row>
        <row r="297">
          <cell r="A297">
            <v>211005</v>
          </cell>
          <cell r="B297" t="str">
            <v>ACCOUNT NOTE PAYABLE</v>
          </cell>
          <cell r="G297">
            <v>26130786.949999999</v>
          </cell>
          <cell r="I297">
            <v>10682230.49</v>
          </cell>
        </row>
        <row r="298">
          <cell r="A298">
            <v>211006</v>
          </cell>
          <cell r="B298" t="str">
            <v>TRUST RECEIPT - MEGA</v>
          </cell>
          <cell r="G298">
            <v>6166369.3899999997</v>
          </cell>
        </row>
        <row r="299">
          <cell r="A299">
            <v>212001</v>
          </cell>
          <cell r="B299" t="str">
            <v>ACCOUNT PAYABLE LOCAL</v>
          </cell>
          <cell r="G299">
            <v>162007690.28</v>
          </cell>
          <cell r="I299">
            <v>205706023.88999999</v>
          </cell>
        </row>
        <row r="300">
          <cell r="A300">
            <v>212002</v>
          </cell>
          <cell r="B300" t="str">
            <v>ACCOUNT PAYABLE FOREIGN</v>
          </cell>
          <cell r="G300">
            <v>23821047.129999999</v>
          </cell>
          <cell r="I300">
            <v>36391483.799999997</v>
          </cell>
        </row>
        <row r="301">
          <cell r="A301">
            <v>212003</v>
          </cell>
          <cell r="B301" t="str">
            <v>CHEQUE INTRANSIT</v>
          </cell>
          <cell r="G301">
            <v>1251388.9099999999</v>
          </cell>
          <cell r="I301">
            <v>753184.54</v>
          </cell>
        </row>
        <row r="302">
          <cell r="A302">
            <v>213000</v>
          </cell>
          <cell r="B302" t="str">
            <v>ACCOUNT PAYABLE REVENUE DEPT.</v>
          </cell>
          <cell r="H302">
            <v>0</v>
          </cell>
          <cell r="I302">
            <v>0</v>
          </cell>
        </row>
        <row r="303">
          <cell r="A303">
            <v>214001</v>
          </cell>
          <cell r="B303" t="str">
            <v>VAT SALES</v>
          </cell>
          <cell r="H303">
            <v>0</v>
          </cell>
          <cell r="I303">
            <v>0</v>
          </cell>
        </row>
        <row r="304">
          <cell r="A304">
            <v>214002</v>
          </cell>
          <cell r="B304" t="str">
            <v>A/R UNAPPLIED RECEIPTS</v>
          </cell>
          <cell r="G304">
            <v>18739437.579999998</v>
          </cell>
          <cell r="I304">
            <v>21131491.27</v>
          </cell>
        </row>
        <row r="305">
          <cell r="A305">
            <v>214005</v>
          </cell>
          <cell r="B305" t="str">
            <v>A/R TAX GUARANTEE</v>
          </cell>
          <cell r="I305">
            <v>0</v>
          </cell>
        </row>
        <row r="306">
          <cell r="A306">
            <v>214006</v>
          </cell>
          <cell r="B306" t="str">
            <v>UNEARN INCOME (DOWN PAYMENT)</v>
          </cell>
          <cell r="G306">
            <v>1955245.09</v>
          </cell>
          <cell r="I306">
            <v>844208.08</v>
          </cell>
        </row>
        <row r="307">
          <cell r="A307">
            <v>214007</v>
          </cell>
          <cell r="B307" t="str">
            <v>A/P STAFF AT  BKK</v>
          </cell>
          <cell r="G307">
            <v>3714.43</v>
          </cell>
          <cell r="H307">
            <v>0</v>
          </cell>
          <cell r="I307">
            <v>2543.9499999999998</v>
          </cell>
        </row>
        <row r="308">
          <cell r="A308">
            <v>214008</v>
          </cell>
          <cell r="B308" t="str">
            <v>A/P STAFF AT  RAYONG</v>
          </cell>
          <cell r="G308">
            <v>14852.68</v>
          </cell>
          <cell r="I308">
            <v>299245.3</v>
          </cell>
        </row>
        <row r="309">
          <cell r="A309">
            <v>214009</v>
          </cell>
          <cell r="B309" t="str">
            <v>A/P OTHERS</v>
          </cell>
          <cell r="G309">
            <v>499915</v>
          </cell>
          <cell r="I309">
            <v>2584175</v>
          </cell>
        </row>
        <row r="310">
          <cell r="A310">
            <v>214010</v>
          </cell>
          <cell r="B310" t="str">
            <v>A/P OR PAYROLL</v>
          </cell>
          <cell r="G310">
            <v>6129</v>
          </cell>
          <cell r="H310">
            <v>0</v>
          </cell>
          <cell r="I310">
            <v>0</v>
          </cell>
        </row>
        <row r="311">
          <cell r="A311">
            <v>216001</v>
          </cell>
          <cell r="B311" t="str">
            <v>WITHHOLDING TAX JURISTIC</v>
          </cell>
          <cell r="G311">
            <v>271927.32</v>
          </cell>
          <cell r="I311">
            <v>578769.53</v>
          </cell>
        </row>
        <row r="312">
          <cell r="A312">
            <v>216002</v>
          </cell>
          <cell r="B312" t="str">
            <v>WITHHOLDING TAX PERSON</v>
          </cell>
          <cell r="G312">
            <v>303351</v>
          </cell>
          <cell r="I312">
            <v>367579</v>
          </cell>
        </row>
        <row r="313">
          <cell r="A313">
            <v>216003</v>
          </cell>
          <cell r="B313" t="str">
            <v>ACCRUED SOCIAL WELFARE</v>
          </cell>
          <cell r="G313">
            <v>894964</v>
          </cell>
          <cell r="I313">
            <v>912052</v>
          </cell>
        </row>
        <row r="314">
          <cell r="A314">
            <v>216004</v>
          </cell>
          <cell r="B314" t="str">
            <v>DEPOSIT OF GOODS</v>
          </cell>
          <cell r="G314">
            <v>96893.54</v>
          </cell>
          <cell r="I314">
            <v>127882.68</v>
          </cell>
        </row>
        <row r="315">
          <cell r="A315">
            <v>216006</v>
          </cell>
          <cell r="B315" t="str">
            <v>DEPOSIT OTHER</v>
          </cell>
          <cell r="G315">
            <v>1681501</v>
          </cell>
          <cell r="I315">
            <v>88000</v>
          </cell>
        </row>
        <row r="316">
          <cell r="A316">
            <v>216007</v>
          </cell>
          <cell r="B316" t="str">
            <v>RETAINTION</v>
          </cell>
          <cell r="G316">
            <v>856507.58</v>
          </cell>
          <cell r="I316">
            <v>777657.58</v>
          </cell>
        </row>
        <row r="317">
          <cell r="A317">
            <v>216010</v>
          </cell>
          <cell r="B317" t="str">
            <v>LEAVE ACCOUNT (OTHER VENDER)</v>
          </cell>
          <cell r="H317">
            <v>13886.25</v>
          </cell>
          <cell r="I317">
            <v>0</v>
          </cell>
        </row>
        <row r="318">
          <cell r="A318">
            <v>216011</v>
          </cell>
          <cell r="B318" t="str">
            <v>ACCRUED PROVIDENT FUND</v>
          </cell>
          <cell r="G318">
            <v>176846</v>
          </cell>
          <cell r="I318">
            <v>192450</v>
          </cell>
        </row>
        <row r="319">
          <cell r="A319">
            <v>221001</v>
          </cell>
          <cell r="B319" t="str">
            <v>ACCRUED PAYROLL</v>
          </cell>
          <cell r="G319">
            <v>6997431.6500000004</v>
          </cell>
          <cell r="I319">
            <v>7678026.8399999999</v>
          </cell>
        </row>
        <row r="320">
          <cell r="A320">
            <v>221002</v>
          </cell>
          <cell r="B320" t="str">
            <v>ACCRUED MEMBER &amp;PRINTED</v>
          </cell>
          <cell r="G320">
            <v>19480</v>
          </cell>
          <cell r="I320">
            <v>3959</v>
          </cell>
        </row>
        <row r="321">
          <cell r="A321">
            <v>221003</v>
          </cell>
          <cell r="B321" t="str">
            <v>ACCRUED COMMUNICATION</v>
          </cell>
          <cell r="G321">
            <v>13934.73</v>
          </cell>
          <cell r="I321">
            <v>27802.54</v>
          </cell>
        </row>
        <row r="322">
          <cell r="A322">
            <v>221004</v>
          </cell>
          <cell r="B322" t="str">
            <v>ACCRUED - TELEPHONE</v>
          </cell>
          <cell r="G322">
            <v>46855.65</v>
          </cell>
          <cell r="I322">
            <v>28897.16</v>
          </cell>
        </row>
        <row r="323">
          <cell r="A323">
            <v>221006</v>
          </cell>
          <cell r="B323" t="str">
            <v>ACCRUED - SECURITY</v>
          </cell>
          <cell r="G323">
            <v>296460</v>
          </cell>
          <cell r="I323">
            <v>257014</v>
          </cell>
        </row>
        <row r="324">
          <cell r="A324">
            <v>221007</v>
          </cell>
          <cell r="B324" t="str">
            <v xml:space="preserve">ACCRUED - RENT </v>
          </cell>
          <cell r="G324">
            <v>0</v>
          </cell>
          <cell r="I324">
            <v>0</v>
          </cell>
        </row>
        <row r="325">
          <cell r="A325">
            <v>221008</v>
          </cell>
          <cell r="B325" t="str">
            <v>ACCRUED - ALLOWANCE</v>
          </cell>
          <cell r="G325">
            <v>5950</v>
          </cell>
          <cell r="I325">
            <v>0</v>
          </cell>
        </row>
        <row r="326">
          <cell r="A326">
            <v>221010</v>
          </cell>
          <cell r="B326" t="str">
            <v>ACCRUED - AUDITOR &amp; CONSULT FEE</v>
          </cell>
          <cell r="G326">
            <v>269712</v>
          </cell>
          <cell r="I326">
            <v>239300</v>
          </cell>
        </row>
        <row r="327">
          <cell r="A327">
            <v>221011</v>
          </cell>
          <cell r="B327" t="str">
            <v>ACCRUED - INTERNATIONAL TRAVELLING</v>
          </cell>
          <cell r="I327">
            <v>54069.95</v>
          </cell>
        </row>
        <row r="328">
          <cell r="A328">
            <v>221014</v>
          </cell>
          <cell r="B328" t="str">
            <v>ACCRUED - INTEREST DIRECTOR</v>
          </cell>
          <cell r="I328">
            <v>950602.75</v>
          </cell>
        </row>
        <row r="329">
          <cell r="A329">
            <v>221015</v>
          </cell>
          <cell r="B329" t="str">
            <v>ACCRUED - INTEREST T/R</v>
          </cell>
          <cell r="I329">
            <v>0</v>
          </cell>
        </row>
        <row r="330">
          <cell r="A330">
            <v>221016</v>
          </cell>
          <cell r="B330" t="str">
            <v>ACCRUED - INSURANCE</v>
          </cell>
          <cell r="G330">
            <v>54273.99</v>
          </cell>
          <cell r="I330">
            <v>48957</v>
          </cell>
        </row>
        <row r="331">
          <cell r="A331">
            <v>221017</v>
          </cell>
          <cell r="B331" t="str">
            <v>ACCRUED - ADVERTISING</v>
          </cell>
          <cell r="I331">
            <v>0</v>
          </cell>
        </row>
        <row r="332">
          <cell r="A332">
            <v>221018</v>
          </cell>
          <cell r="B332" t="str">
            <v>ACCRUED - REPAIRS</v>
          </cell>
          <cell r="G332">
            <v>10730013.300000001</v>
          </cell>
          <cell r="I332">
            <v>16943.45</v>
          </cell>
        </row>
        <row r="333">
          <cell r="A333">
            <v>221019</v>
          </cell>
          <cell r="B333" t="str">
            <v xml:space="preserve">ACCRUED -STATIONARY </v>
          </cell>
          <cell r="I333">
            <v>0</v>
          </cell>
        </row>
        <row r="334">
          <cell r="A334">
            <v>221020</v>
          </cell>
          <cell r="B334" t="str">
            <v>ACCRUED - TRAVELLING</v>
          </cell>
          <cell r="I334">
            <v>4236</v>
          </cell>
        </row>
        <row r="335">
          <cell r="A335">
            <v>221021</v>
          </cell>
          <cell r="B335" t="str">
            <v>ACCRUED - DUTY &amp; STAMP</v>
          </cell>
          <cell r="G335">
            <v>83.15</v>
          </cell>
          <cell r="I335">
            <v>3350</v>
          </cell>
        </row>
        <row r="336">
          <cell r="A336">
            <v>221023</v>
          </cell>
          <cell r="B336" t="str">
            <v>ACCRUED - MISSCELLANIOUS</v>
          </cell>
          <cell r="G336">
            <v>19380.23</v>
          </cell>
          <cell r="I336">
            <v>41603.83</v>
          </cell>
        </row>
        <row r="337">
          <cell r="A337">
            <v>221024</v>
          </cell>
          <cell r="B337" t="str">
            <v>ACCRUED - ENTERTAINMENT</v>
          </cell>
          <cell r="G337">
            <v>28912.69</v>
          </cell>
          <cell r="I337">
            <v>16885.080000000002</v>
          </cell>
        </row>
        <row r="338">
          <cell r="A338">
            <v>221025</v>
          </cell>
          <cell r="B338" t="str">
            <v>ACCRUED - SHIPPING</v>
          </cell>
          <cell r="G338">
            <v>5448762.1799999997</v>
          </cell>
          <cell r="I338">
            <v>5944678.0800000001</v>
          </cell>
        </row>
        <row r="339">
          <cell r="A339">
            <v>221027</v>
          </cell>
          <cell r="B339" t="str">
            <v>ACCRUED - WELFARE STAFF</v>
          </cell>
          <cell r="G339">
            <v>769005</v>
          </cell>
          <cell r="I339">
            <v>0</v>
          </cell>
        </row>
        <row r="340">
          <cell r="A340">
            <v>221028</v>
          </cell>
          <cell r="B340" t="str">
            <v>ACCRUED - TRANSPORTATION OUT</v>
          </cell>
          <cell r="G340">
            <v>526321.80000000005</v>
          </cell>
          <cell r="I340">
            <v>1712388.82</v>
          </cell>
        </row>
        <row r="341">
          <cell r="A341">
            <v>221029</v>
          </cell>
          <cell r="B341" t="str">
            <v>ACCRUED - RESEARCH</v>
          </cell>
          <cell r="G341">
            <v>244485.7</v>
          </cell>
          <cell r="I341">
            <v>521410.27</v>
          </cell>
        </row>
        <row r="342">
          <cell r="A342">
            <v>221030</v>
          </cell>
          <cell r="B342" t="str">
            <v>ACCRUED -VAT PURCHASE</v>
          </cell>
          <cell r="I342">
            <v>11628</v>
          </cell>
        </row>
        <row r="343">
          <cell r="A343">
            <v>221031</v>
          </cell>
          <cell r="B343" t="str">
            <v>ACCRUED - COMMISSION</v>
          </cell>
          <cell r="G343">
            <v>6553986.3200000003</v>
          </cell>
          <cell r="I343">
            <v>6574080.2000000002</v>
          </cell>
        </row>
        <row r="344">
          <cell r="A344">
            <v>221032</v>
          </cell>
          <cell r="B344" t="str">
            <v xml:space="preserve">ACCRUED -EXPORT CUSTOM </v>
          </cell>
        </row>
        <row r="345">
          <cell r="A345">
            <v>221033</v>
          </cell>
          <cell r="B345" t="str">
            <v>ACCRUED - IMPORT DUTY 19 Bi</v>
          </cell>
          <cell r="I345">
            <v>0</v>
          </cell>
        </row>
        <row r="346">
          <cell r="A346">
            <v>221034</v>
          </cell>
          <cell r="B346" t="str">
            <v xml:space="preserve">ACCRUED -BONUS </v>
          </cell>
        </row>
        <row r="347">
          <cell r="A347">
            <v>221035</v>
          </cell>
          <cell r="B347" t="str">
            <v>ACCRUED - INTEREST SHAREHOLDER</v>
          </cell>
          <cell r="G347">
            <v>4989.7299999999996</v>
          </cell>
          <cell r="I347">
            <v>16561.650000000001</v>
          </cell>
        </row>
        <row r="348">
          <cell r="A348">
            <v>221036</v>
          </cell>
          <cell r="B348" t="str">
            <v>ACCRUED - INTEREST PERSONAL OTHER</v>
          </cell>
        </row>
        <row r="349">
          <cell r="A349">
            <v>221037</v>
          </cell>
          <cell r="B349" t="str">
            <v>ACCRUED - TRAINING &amp; SEMINAR</v>
          </cell>
          <cell r="I349">
            <v>0</v>
          </cell>
        </row>
        <row r="350">
          <cell r="A350">
            <v>221038</v>
          </cell>
          <cell r="B350" t="str">
            <v>ACCRUED - DONATION EXPENSES</v>
          </cell>
          <cell r="I350">
            <v>1523.5</v>
          </cell>
        </row>
        <row r="351">
          <cell r="A351">
            <v>221040</v>
          </cell>
          <cell r="B351" t="str">
            <v>ACCRUED - BANK CHARGE</v>
          </cell>
          <cell r="I351">
            <v>5726.47</v>
          </cell>
        </row>
        <row r="352">
          <cell r="A352">
            <v>221041</v>
          </cell>
          <cell r="B352" t="str">
            <v>ACCRUED - OTHER FEE,LAND TAX</v>
          </cell>
          <cell r="G352">
            <v>84708.71</v>
          </cell>
          <cell r="I352">
            <v>57864.14</v>
          </cell>
        </row>
        <row r="353">
          <cell r="A353">
            <v>221042</v>
          </cell>
          <cell r="B353" t="str">
            <v>ACCRUED - CLAIM PRODUCT &amp; OTHER</v>
          </cell>
          <cell r="I353">
            <v>0</v>
          </cell>
        </row>
        <row r="354">
          <cell r="A354">
            <v>221043</v>
          </cell>
          <cell r="B354" t="str">
            <v>ACCRUED - SALES PROMOTION</v>
          </cell>
          <cell r="I354">
            <v>0</v>
          </cell>
        </row>
        <row r="355">
          <cell r="A355">
            <v>221046</v>
          </cell>
          <cell r="B355" t="str">
            <v>ACCRUED - INTEREST P/N</v>
          </cell>
          <cell r="I355">
            <v>0</v>
          </cell>
        </row>
        <row r="356">
          <cell r="A356">
            <v>221048</v>
          </cell>
          <cell r="B356" t="str">
            <v>ACCRUED - INTEREST RELATED COMP.</v>
          </cell>
          <cell r="G356">
            <v>313743.38</v>
          </cell>
          <cell r="I356">
            <v>407878.74</v>
          </cell>
        </row>
        <row r="357">
          <cell r="A357">
            <v>231001</v>
          </cell>
          <cell r="B357" t="str">
            <v>SHORT TERM LOAN - BBL</v>
          </cell>
        </row>
        <row r="358">
          <cell r="A358">
            <v>231002</v>
          </cell>
          <cell r="B358" t="str">
            <v>SHORT TERM LOAN - BAY</v>
          </cell>
          <cell r="I358">
            <v>30000000</v>
          </cell>
        </row>
        <row r="359">
          <cell r="A359">
            <v>232002</v>
          </cell>
          <cell r="B359" t="str">
            <v>SHORT TERM LOAN - SHAREHOLDER</v>
          </cell>
          <cell r="G359">
            <v>1000000</v>
          </cell>
          <cell r="I359">
            <v>3000000</v>
          </cell>
        </row>
        <row r="360">
          <cell r="A360">
            <v>232003</v>
          </cell>
          <cell r="B360" t="str">
            <v>SHORT TERM LOAN - RELATED COMP.</v>
          </cell>
          <cell r="G360">
            <v>25459644.789999999</v>
          </cell>
          <cell r="I360">
            <v>24895608.5</v>
          </cell>
        </row>
        <row r="361">
          <cell r="A361">
            <v>233000</v>
          </cell>
          <cell r="B361" t="str">
            <v>SHORT TERM LOAN - DIRECTOR</v>
          </cell>
          <cell r="G361">
            <v>38019301.189999998</v>
          </cell>
          <cell r="I361">
            <v>100000000</v>
          </cell>
        </row>
        <row r="362">
          <cell r="A362">
            <v>234000</v>
          </cell>
          <cell r="B362" t="str">
            <v>CURRENT PORTION OF LONG TERM LOAN</v>
          </cell>
        </row>
        <row r="363">
          <cell r="A363">
            <v>331000</v>
          </cell>
          <cell r="B363" t="str">
            <v>CAPITAL</v>
          </cell>
          <cell r="G363">
            <v>1488000000</v>
          </cell>
          <cell r="I363">
            <v>1488000000</v>
          </cell>
        </row>
        <row r="364">
          <cell r="A364">
            <v>332000</v>
          </cell>
          <cell r="B364" t="str">
            <v>RETAIN EARNING</v>
          </cell>
          <cell r="F364">
            <v>201605895.93000001</v>
          </cell>
          <cell r="H364">
            <v>186980017.13</v>
          </cell>
        </row>
        <row r="365">
          <cell r="A365">
            <v>411000</v>
          </cell>
          <cell r="B365" t="str">
            <v>REVENUE LOCAL YARN</v>
          </cell>
          <cell r="G365">
            <v>334083967.19999999</v>
          </cell>
          <cell r="I365">
            <v>308595018.75999999</v>
          </cell>
        </row>
        <row r="366">
          <cell r="A366">
            <v>412000</v>
          </cell>
          <cell r="B366" t="str">
            <v>REVENUE LOCAL FABRIC</v>
          </cell>
          <cell r="C366" t="str">
            <v>INC</v>
          </cell>
          <cell r="G366">
            <v>688188581.97000003</v>
          </cell>
          <cell r="I366">
            <v>657422363.34000003</v>
          </cell>
        </row>
        <row r="367">
          <cell r="A367">
            <v>413000</v>
          </cell>
          <cell r="B367" t="str">
            <v>REVENUE LOCAL WASTE</v>
          </cell>
          <cell r="C367" t="str">
            <v>INC</v>
          </cell>
          <cell r="G367">
            <v>39182098.520000003</v>
          </cell>
          <cell r="I367">
            <v>34000991.149999999</v>
          </cell>
        </row>
        <row r="368">
          <cell r="A368">
            <v>421000</v>
          </cell>
          <cell r="B368" t="str">
            <v xml:space="preserve">REVENUE EXPORT YARN </v>
          </cell>
          <cell r="C368" t="str">
            <v>INC</v>
          </cell>
          <cell r="G368">
            <v>117506199.44</v>
          </cell>
          <cell r="I368">
            <v>175595079.59999999</v>
          </cell>
        </row>
        <row r="369">
          <cell r="A369">
            <v>422000</v>
          </cell>
          <cell r="B369" t="str">
            <v xml:space="preserve">REVENUE EXPORT FABRIC </v>
          </cell>
          <cell r="C369" t="str">
            <v>INC</v>
          </cell>
          <cell r="G369">
            <v>895002044.62</v>
          </cell>
          <cell r="I369">
            <v>1097472059.8699999</v>
          </cell>
        </row>
        <row r="370">
          <cell r="A370">
            <v>431000</v>
          </cell>
          <cell r="B370" t="str">
            <v xml:space="preserve">INTEREST REVENUE  </v>
          </cell>
          <cell r="C370" t="str">
            <v>INC</v>
          </cell>
          <cell r="G370">
            <v>3598494.42</v>
          </cell>
          <cell r="I370">
            <v>2122034.7000000002</v>
          </cell>
        </row>
        <row r="371">
          <cell r="A371">
            <v>432000</v>
          </cell>
          <cell r="B371" t="str">
            <v>TAX COUPONG ,19 Bi RECEIVED</v>
          </cell>
          <cell r="C371" t="str">
            <v>INC</v>
          </cell>
          <cell r="G371">
            <v>130803.04</v>
          </cell>
          <cell r="I371">
            <v>856803.7</v>
          </cell>
        </row>
        <row r="372">
          <cell r="A372">
            <v>433000</v>
          </cell>
          <cell r="B372" t="str">
            <v>ANY CLAIM RECEIVED,OTHER</v>
          </cell>
          <cell r="C372" t="str">
            <v>INC</v>
          </cell>
          <cell r="G372">
            <v>12566353.43</v>
          </cell>
          <cell r="I372">
            <v>172515320.72</v>
          </cell>
        </row>
        <row r="373">
          <cell r="A373">
            <v>434000</v>
          </cell>
          <cell r="B373" t="str">
            <v>GAIN ON ASSETS</v>
          </cell>
          <cell r="C373" t="str">
            <v>INC</v>
          </cell>
          <cell r="G373">
            <v>11518.18</v>
          </cell>
          <cell r="H373">
            <v>39786495.280000001</v>
          </cell>
          <cell r="I373">
            <v>0</v>
          </cell>
        </row>
        <row r="374">
          <cell r="A374">
            <v>436000</v>
          </cell>
          <cell r="B374" t="str">
            <v xml:space="preserve">GAIN ON RETIREMENT NRT BOOK VAL </v>
          </cell>
          <cell r="C374" t="str">
            <v>INC</v>
          </cell>
          <cell r="I374">
            <v>0</v>
          </cell>
        </row>
        <row r="375">
          <cell r="A375">
            <v>437000</v>
          </cell>
          <cell r="B375" t="str">
            <v>INCOME TO R &amp;D DEPT</v>
          </cell>
          <cell r="C375" t="str">
            <v>INC</v>
          </cell>
        </row>
        <row r="376">
          <cell r="A376">
            <v>441000</v>
          </cell>
          <cell r="B376" t="str">
            <v>SALES DISCOUNT RETURN</v>
          </cell>
          <cell r="C376" t="str">
            <v>INC</v>
          </cell>
          <cell r="F376">
            <v>24467147.66</v>
          </cell>
          <cell r="H376">
            <v>25008094.41</v>
          </cell>
        </row>
        <row r="377">
          <cell r="A377">
            <v>442000</v>
          </cell>
          <cell r="B377" t="str">
            <v>SALES DISCOUNT 19 Bis</v>
          </cell>
          <cell r="C377" t="str">
            <v>INC</v>
          </cell>
          <cell r="F377">
            <v>2966136.54</v>
          </cell>
          <cell r="H377">
            <v>2775988.53</v>
          </cell>
        </row>
        <row r="378">
          <cell r="A378">
            <v>511000</v>
          </cell>
          <cell r="B378" t="str">
            <v>SALARY</v>
          </cell>
          <cell r="C378" t="str">
            <v>INC</v>
          </cell>
          <cell r="F378">
            <v>8375941.0599999996</v>
          </cell>
          <cell r="H378">
            <v>7076347.8099999996</v>
          </cell>
        </row>
        <row r="379">
          <cell r="A379">
            <v>511101</v>
          </cell>
          <cell r="B379" t="str">
            <v>SALARY PTD 1 TTC</v>
          </cell>
          <cell r="F379">
            <v>36874072</v>
          </cell>
          <cell r="H379">
            <v>35877343</v>
          </cell>
        </row>
        <row r="380">
          <cell r="A380">
            <v>511102</v>
          </cell>
          <cell r="B380" t="str">
            <v>OTHER SALARY PTD 53</v>
          </cell>
          <cell r="F380">
            <v>1057384</v>
          </cell>
          <cell r="H380">
            <v>2408637.9</v>
          </cell>
        </row>
        <row r="381">
          <cell r="A381">
            <v>512000</v>
          </cell>
          <cell r="B381" t="str">
            <v>BONUS</v>
          </cell>
          <cell r="F381">
            <v>4028889.63</v>
          </cell>
          <cell r="H381">
            <v>2648706.25</v>
          </cell>
        </row>
        <row r="382">
          <cell r="A382">
            <v>513000</v>
          </cell>
          <cell r="B382" t="str">
            <v>ALLOWANCE FOR MANAGER</v>
          </cell>
          <cell r="F382">
            <v>19770</v>
          </cell>
          <cell r="H382">
            <v>107832.77</v>
          </cell>
        </row>
        <row r="383">
          <cell r="A383">
            <v>514000</v>
          </cell>
          <cell r="B383" t="str">
            <v>TRAVELLING EXPS</v>
          </cell>
          <cell r="F383">
            <v>1943857</v>
          </cell>
          <cell r="H383">
            <v>1641769.28</v>
          </cell>
        </row>
        <row r="384">
          <cell r="A384">
            <v>515000</v>
          </cell>
          <cell r="B384" t="str">
            <v>ALLOWANCE FOR TRAVELLING EXPS</v>
          </cell>
          <cell r="F384">
            <v>535827.43999999994</v>
          </cell>
          <cell r="H384">
            <v>356912.39</v>
          </cell>
        </row>
        <row r="385">
          <cell r="A385">
            <v>516000</v>
          </cell>
          <cell r="B385" t="str">
            <v>INTERNATIONAL TRAVELLING EXPS</v>
          </cell>
          <cell r="F385">
            <v>2935080.14</v>
          </cell>
          <cell r="H385">
            <v>3027247.07</v>
          </cell>
        </row>
        <row r="386">
          <cell r="A386">
            <v>517000</v>
          </cell>
          <cell r="B386" t="str">
            <v>TRAINING &amp; SEMINAR EXPS</v>
          </cell>
          <cell r="F386">
            <v>313529.11</v>
          </cell>
          <cell r="H386">
            <v>219905.75</v>
          </cell>
        </row>
        <row r="387">
          <cell r="A387">
            <v>518000</v>
          </cell>
          <cell r="B387" t="str">
            <v>TELEPHONE EXPENSES</v>
          </cell>
          <cell r="F387">
            <v>606769.07999999996</v>
          </cell>
          <cell r="H387">
            <v>668527.03</v>
          </cell>
        </row>
        <row r="388">
          <cell r="A388">
            <v>519000</v>
          </cell>
          <cell r="B388" t="str">
            <v>COMMUNICATION EXP.</v>
          </cell>
          <cell r="F388">
            <v>442416.1</v>
          </cell>
          <cell r="H388">
            <v>501214.75</v>
          </cell>
        </row>
        <row r="389">
          <cell r="A389">
            <v>520000</v>
          </cell>
          <cell r="B389" t="str">
            <v>LAWER &amp; CONSULTANCE</v>
          </cell>
          <cell r="F389">
            <v>2397580.7400000002</v>
          </cell>
          <cell r="H389">
            <v>1450974.26</v>
          </cell>
        </row>
        <row r="390">
          <cell r="A390">
            <v>521000</v>
          </cell>
          <cell r="B390" t="str">
            <v>STATIONARY &amp; PRINTING</v>
          </cell>
          <cell r="F390">
            <v>845534.45</v>
          </cell>
          <cell r="H390">
            <v>1027459.16</v>
          </cell>
        </row>
        <row r="391">
          <cell r="A391">
            <v>522000</v>
          </cell>
          <cell r="B391" t="str">
            <v>MEMBER &amp; JOURNAL EXP.</v>
          </cell>
          <cell r="F391">
            <v>238206.42</v>
          </cell>
          <cell r="H391">
            <v>222540.36</v>
          </cell>
        </row>
        <row r="392">
          <cell r="A392">
            <v>523000</v>
          </cell>
          <cell r="B392" t="str">
            <v>ENTERTAINMENT EXP.</v>
          </cell>
          <cell r="F392">
            <v>2356304.9900000002</v>
          </cell>
          <cell r="H392">
            <v>2390557.4900000002</v>
          </cell>
        </row>
        <row r="393">
          <cell r="A393">
            <v>524000</v>
          </cell>
          <cell r="B393" t="str">
            <v>ELECTRIC &amp;WATER EXPS.</v>
          </cell>
          <cell r="F393">
            <v>1796519.47</v>
          </cell>
          <cell r="H393">
            <v>1573916.9</v>
          </cell>
        </row>
        <row r="394">
          <cell r="A394">
            <v>525000</v>
          </cell>
          <cell r="B394" t="str">
            <v>INSURANCE EXPS.</v>
          </cell>
          <cell r="F394">
            <v>1034450.56</v>
          </cell>
          <cell r="H394">
            <v>1196213.71</v>
          </cell>
        </row>
        <row r="395">
          <cell r="A395">
            <v>526000</v>
          </cell>
          <cell r="B395" t="str">
            <v>REPAIRS &amp; MAINTENANCE EXPS.</v>
          </cell>
          <cell r="F395">
            <v>2394451.89</v>
          </cell>
          <cell r="H395">
            <v>1917905.03</v>
          </cell>
        </row>
        <row r="396">
          <cell r="A396">
            <v>527000</v>
          </cell>
          <cell r="B396" t="str">
            <v>SECURITY EXPENSES</v>
          </cell>
          <cell r="F396">
            <v>3160763.12</v>
          </cell>
          <cell r="H396">
            <v>1137683.29</v>
          </cell>
        </row>
        <row r="397">
          <cell r="A397">
            <v>528000</v>
          </cell>
          <cell r="B397" t="str">
            <v>WELFARE FOR STAFF</v>
          </cell>
          <cell r="F397">
            <v>8562482.0800000001</v>
          </cell>
          <cell r="H397">
            <v>8933641.6600000001</v>
          </cell>
        </row>
        <row r="398">
          <cell r="A398">
            <v>529000</v>
          </cell>
          <cell r="B398" t="str">
            <v>WELFARE FOR ENGINEER</v>
          </cell>
          <cell r="F398">
            <v>117117</v>
          </cell>
          <cell r="H398">
            <v>48277</v>
          </cell>
        </row>
        <row r="399">
          <cell r="A399">
            <v>530000</v>
          </cell>
          <cell r="B399" t="str">
            <v>RENTAL CHARGE</v>
          </cell>
          <cell r="F399">
            <v>336208.66</v>
          </cell>
          <cell r="H399">
            <v>250927.44</v>
          </cell>
        </row>
        <row r="400">
          <cell r="A400">
            <v>531000</v>
          </cell>
          <cell r="B400" t="str">
            <v>ADVERTISING EXPS</v>
          </cell>
          <cell r="F400">
            <v>134834.57999999999</v>
          </cell>
          <cell r="H400">
            <v>155907.48000000001</v>
          </cell>
        </row>
        <row r="401">
          <cell r="A401">
            <v>532000</v>
          </cell>
          <cell r="B401" t="str">
            <v>DONATION EXPS</v>
          </cell>
          <cell r="F401">
            <v>77000</v>
          </cell>
          <cell r="H401">
            <v>62073</v>
          </cell>
        </row>
        <row r="402">
          <cell r="A402">
            <v>533000</v>
          </cell>
          <cell r="B402" t="str">
            <v>MISCELLANEOUS &amp; SUPPLY USED</v>
          </cell>
          <cell r="F402">
            <v>1114103.07</v>
          </cell>
          <cell r="H402">
            <v>947192.11</v>
          </cell>
        </row>
        <row r="403">
          <cell r="A403">
            <v>534000</v>
          </cell>
          <cell r="B403" t="str">
            <v>PENALTY EXPENSES</v>
          </cell>
          <cell r="F403">
            <v>1.31</v>
          </cell>
          <cell r="H403">
            <v>1.66</v>
          </cell>
        </row>
        <row r="404">
          <cell r="A404">
            <v>535000</v>
          </cell>
          <cell r="B404" t="str">
            <v>BANK CHARGE</v>
          </cell>
          <cell r="F404">
            <v>10759882.33</v>
          </cell>
          <cell r="H404">
            <v>12249918.24</v>
          </cell>
        </row>
        <row r="405">
          <cell r="A405">
            <v>536000</v>
          </cell>
          <cell r="B405" t="str">
            <v xml:space="preserve">OTHER  FEE TAX EXP. &amp;OTHER </v>
          </cell>
          <cell r="F405">
            <v>4609889.09</v>
          </cell>
          <cell r="H405">
            <v>4694150.7300000004</v>
          </cell>
        </row>
        <row r="406">
          <cell r="A406">
            <v>537000</v>
          </cell>
          <cell r="B406" t="str">
            <v>MAILING EXPS.DUTY</v>
          </cell>
          <cell r="F406">
            <v>2682703.1</v>
          </cell>
          <cell r="H406">
            <v>2466248.66</v>
          </cell>
        </row>
        <row r="407">
          <cell r="A407">
            <v>538000</v>
          </cell>
          <cell r="B407" t="str">
            <v>COMMISSION EXPENSES</v>
          </cell>
          <cell r="F407">
            <v>17429402.510000002</v>
          </cell>
          <cell r="H407">
            <v>23886823.09</v>
          </cell>
        </row>
        <row r="408">
          <cell r="A408">
            <v>539000</v>
          </cell>
          <cell r="B408" t="str">
            <v>CLAIMED EXPENSES</v>
          </cell>
          <cell r="F408">
            <v>6913301.8700000001</v>
          </cell>
          <cell r="H408">
            <v>6234187.6500000004</v>
          </cell>
        </row>
        <row r="409">
          <cell r="A409">
            <v>540000</v>
          </cell>
          <cell r="B409" t="str">
            <v>SALES PROMOTION EXPS.</v>
          </cell>
          <cell r="F409">
            <v>1839979.42</v>
          </cell>
          <cell r="H409">
            <v>202586.66</v>
          </cell>
        </row>
        <row r="410">
          <cell r="A410">
            <v>541000</v>
          </cell>
          <cell r="B410" t="str">
            <v>RESERCH &amp; DEVELOPMENT</v>
          </cell>
          <cell r="F410">
            <v>3320137.58</v>
          </cell>
          <cell r="H410">
            <v>2747783.17</v>
          </cell>
        </row>
        <row r="411">
          <cell r="A411">
            <v>541001</v>
          </cell>
          <cell r="B411" t="str">
            <v>R&amp;D PROJECT EXPS.</v>
          </cell>
        </row>
        <row r="412">
          <cell r="A412">
            <v>542000</v>
          </cell>
          <cell r="B412" t="str">
            <v>SOCIAL SECURITY EXP.</v>
          </cell>
          <cell r="F412">
            <v>5608173</v>
          </cell>
          <cell r="H412">
            <v>5914217.75</v>
          </cell>
        </row>
        <row r="413">
          <cell r="A413">
            <v>543000</v>
          </cell>
          <cell r="B413" t="str">
            <v>VAT NON CREDIT</v>
          </cell>
          <cell r="F413">
            <v>65.25</v>
          </cell>
          <cell r="H413">
            <v>0</v>
          </cell>
        </row>
        <row r="414">
          <cell r="A414">
            <v>544000</v>
          </cell>
          <cell r="B414" t="str">
            <v>OCEAN TOWER EXPENSES</v>
          </cell>
          <cell r="F414">
            <v>815720.75</v>
          </cell>
          <cell r="H414">
            <v>910572</v>
          </cell>
        </row>
        <row r="415">
          <cell r="A415">
            <v>545000</v>
          </cell>
          <cell r="B415" t="str">
            <v>DOUBFUL FOR BAD DEBT</v>
          </cell>
        </row>
        <row r="416">
          <cell r="A416">
            <v>546000</v>
          </cell>
          <cell r="B416" t="str">
            <v>UNACCEPTABLE EXPENSES</v>
          </cell>
          <cell r="F416">
            <v>46.41</v>
          </cell>
          <cell r="H416">
            <v>17.75</v>
          </cell>
        </row>
        <row r="417">
          <cell r="A417">
            <v>547000</v>
          </cell>
          <cell r="B417" t="str">
            <v>GAIN &amp; LOSS OF EXCHANGE RATE</v>
          </cell>
          <cell r="G417">
            <v>22082647.449999999</v>
          </cell>
          <cell r="I417">
            <v>52900651.530000001</v>
          </cell>
        </row>
        <row r="418">
          <cell r="A418">
            <v>548000</v>
          </cell>
          <cell r="B418" t="str">
            <v>IMPORT DUTY</v>
          </cell>
          <cell r="F418">
            <v>8372.74</v>
          </cell>
          <cell r="I418">
            <v>0</v>
          </cell>
        </row>
        <row r="419">
          <cell r="A419">
            <v>549000</v>
          </cell>
          <cell r="B419" t="str">
            <v>EXPORT EXPENSES</v>
          </cell>
        </row>
        <row r="420">
          <cell r="A420">
            <v>550000</v>
          </cell>
          <cell r="B420" t="str">
            <v>TRANSPORTATION OUT EXPENSES</v>
          </cell>
          <cell r="F420">
            <v>10539379</v>
          </cell>
          <cell r="H420">
            <v>9565179</v>
          </cell>
        </row>
        <row r="421">
          <cell r="A421">
            <v>551001</v>
          </cell>
          <cell r="B421" t="str">
            <v>FREIGHT CHARGE</v>
          </cell>
          <cell r="F421">
            <v>19479016.34</v>
          </cell>
          <cell r="H421">
            <v>21291936.440000001</v>
          </cell>
        </row>
        <row r="422">
          <cell r="A422">
            <v>551002</v>
          </cell>
          <cell r="B422" t="str">
            <v>CONTAINER CHARGE</v>
          </cell>
          <cell r="F422">
            <v>1937422.57</v>
          </cell>
          <cell r="H422">
            <v>1787583.43</v>
          </cell>
        </row>
        <row r="423">
          <cell r="A423">
            <v>551003</v>
          </cell>
          <cell r="B423" t="str">
            <v>SHIPPING EXPORT EXPS</v>
          </cell>
          <cell r="F423">
            <v>4285952.96</v>
          </cell>
          <cell r="H423">
            <v>5115384.84</v>
          </cell>
        </row>
        <row r="424">
          <cell r="A424">
            <v>556003</v>
          </cell>
          <cell r="B424" t="str">
            <v>INTEREST EXPENSES TR</v>
          </cell>
          <cell r="F424">
            <v>1082626.3899999999</v>
          </cell>
          <cell r="H424">
            <v>1047980.66</v>
          </cell>
        </row>
        <row r="425">
          <cell r="A425">
            <v>556004</v>
          </cell>
          <cell r="B425" t="str">
            <v>INTEREST EXPENSES PN</v>
          </cell>
          <cell r="F425">
            <v>1885509.37</v>
          </cell>
          <cell r="H425">
            <v>2254998.2999999998</v>
          </cell>
        </row>
        <row r="426">
          <cell r="A426">
            <v>556005</v>
          </cell>
          <cell r="B426" t="str">
            <v>INTEREST EXPENSES DIRECTOR</v>
          </cell>
          <cell r="F426">
            <v>2785915.38</v>
          </cell>
          <cell r="H426">
            <v>6871985.9900000002</v>
          </cell>
        </row>
        <row r="427">
          <cell r="A427">
            <v>556006</v>
          </cell>
          <cell r="B427" t="str">
            <v>INTEREST EXPENSES OD,MUTUAL</v>
          </cell>
          <cell r="F427">
            <v>235839.56</v>
          </cell>
          <cell r="H427">
            <v>245530.39</v>
          </cell>
        </row>
        <row r="428">
          <cell r="A428">
            <v>556007</v>
          </cell>
          <cell r="B428" t="str">
            <v>INTEREST EXPENSES RELATED COMPANY</v>
          </cell>
          <cell r="F428">
            <v>1518124.17</v>
          </cell>
          <cell r="H428">
            <v>1459027.66</v>
          </cell>
        </row>
        <row r="429">
          <cell r="A429">
            <v>557001</v>
          </cell>
          <cell r="B429" t="str">
            <v>DEPRCIATION EXP. - VEHICLE</v>
          </cell>
          <cell r="F429">
            <v>2470774.16</v>
          </cell>
          <cell r="H429">
            <v>2861525.01</v>
          </cell>
        </row>
        <row r="430">
          <cell r="A430">
            <v>557003</v>
          </cell>
          <cell r="B430" t="str">
            <v>DEPRCIATION EXP. - FUR &amp; FIX</v>
          </cell>
          <cell r="F430">
            <v>902974.61</v>
          </cell>
          <cell r="H430">
            <v>1014986.23</v>
          </cell>
        </row>
        <row r="431">
          <cell r="A431">
            <v>557004</v>
          </cell>
          <cell r="B431" t="str">
            <v>DEPRCIATION EXP. - IMPROVEMENT</v>
          </cell>
          <cell r="F431">
            <v>352089.61</v>
          </cell>
          <cell r="H431">
            <v>296619.90000000002</v>
          </cell>
        </row>
        <row r="432">
          <cell r="A432">
            <v>557005</v>
          </cell>
          <cell r="B432" t="str">
            <v>DEPRCIATION EXP. - BULDG.SECURITY</v>
          </cell>
          <cell r="F432">
            <v>209760.8</v>
          </cell>
          <cell r="H432">
            <v>209760.74</v>
          </cell>
        </row>
        <row r="433">
          <cell r="A433">
            <v>557006</v>
          </cell>
          <cell r="B433" t="str">
            <v>DEPRCIATION EXP. - BULDG.DORMITORY</v>
          </cell>
          <cell r="F433">
            <v>2691233</v>
          </cell>
          <cell r="H433">
            <v>2691232.92</v>
          </cell>
        </row>
        <row r="434">
          <cell r="A434">
            <v>557007</v>
          </cell>
          <cell r="B434" t="str">
            <v>DEPRCIATION EXP. - BULDG.MUTUAL</v>
          </cell>
          <cell r="F434">
            <v>597177.93000000005</v>
          </cell>
          <cell r="H434">
            <v>597177.98</v>
          </cell>
        </row>
        <row r="435">
          <cell r="A435">
            <v>557008</v>
          </cell>
          <cell r="B435" t="str">
            <v>DEPRCIATION EXP. - BULDG.OFFICE RAYONG</v>
          </cell>
          <cell r="F435">
            <v>1050500.3799999999</v>
          </cell>
          <cell r="H435">
            <v>1050500.3899999999</v>
          </cell>
        </row>
        <row r="436">
          <cell r="A436">
            <v>557011</v>
          </cell>
          <cell r="B436" t="str">
            <v>DEPRCIATION EXP. - BULDG.CANTEEN</v>
          </cell>
          <cell r="F436">
            <v>85707.29</v>
          </cell>
          <cell r="H436">
            <v>85707.28</v>
          </cell>
        </row>
        <row r="437">
          <cell r="A437">
            <v>557012</v>
          </cell>
          <cell r="B437" t="str">
            <v>DEPRCIATION EXP. - BULDG.UNDERGROUND</v>
          </cell>
          <cell r="F437">
            <v>2685296.11</v>
          </cell>
          <cell r="H437">
            <v>2685295.19</v>
          </cell>
        </row>
        <row r="438">
          <cell r="A438">
            <v>557013</v>
          </cell>
          <cell r="B438" t="str">
            <v>DEPRCIATION EXP. - GUTTER</v>
          </cell>
          <cell r="F438">
            <v>405203.97</v>
          </cell>
          <cell r="H438">
            <v>405203.89</v>
          </cell>
        </row>
        <row r="439">
          <cell r="A439">
            <v>557014</v>
          </cell>
          <cell r="B439" t="str">
            <v>DEPRCIATION EXP. - POND &amp; WATER</v>
          </cell>
          <cell r="F439">
            <v>773129.85</v>
          </cell>
          <cell r="H439">
            <v>773129.9</v>
          </cell>
        </row>
        <row r="440">
          <cell r="A440">
            <v>557015</v>
          </cell>
          <cell r="B440" t="str">
            <v>DEPRCIATION EXP. - BULDG.RESIDENCE</v>
          </cell>
          <cell r="F440">
            <v>679410.58</v>
          </cell>
          <cell r="H440">
            <v>679410.41</v>
          </cell>
        </row>
        <row r="441">
          <cell r="A441">
            <v>557016</v>
          </cell>
          <cell r="B441" t="str">
            <v>DEPRCIATION EXP. - DEVELOPMENT SY</v>
          </cell>
          <cell r="F441">
            <v>6754.56</v>
          </cell>
          <cell r="H441">
            <v>48496.62</v>
          </cell>
        </row>
        <row r="442">
          <cell r="A442">
            <v>557017</v>
          </cell>
          <cell r="B442" t="str">
            <v>DEPRCIATION EXP. - OCEAN TOWER 35</v>
          </cell>
          <cell r="F442">
            <v>3015276.84</v>
          </cell>
          <cell r="H442">
            <v>3015276.86</v>
          </cell>
        </row>
        <row r="443">
          <cell r="A443">
            <v>557018</v>
          </cell>
          <cell r="B443" t="str">
            <v>DEPRCIATION EXP. - OCEAN TOWER 36</v>
          </cell>
          <cell r="F443">
            <v>3119116.31</v>
          </cell>
          <cell r="H443">
            <v>3119116.3</v>
          </cell>
        </row>
        <row r="444">
          <cell r="A444">
            <v>557021</v>
          </cell>
          <cell r="B444" t="str">
            <v>DEPRCIATION EXP. - BLDG. WASTE WATER</v>
          </cell>
        </row>
        <row r="445">
          <cell r="A445">
            <v>557022</v>
          </cell>
          <cell r="B445" t="str">
            <v>DEPRCIATION EXP. - TOOLS&amp;INST. RAYONG</v>
          </cell>
          <cell r="F445">
            <v>263586.96999999997</v>
          </cell>
          <cell r="H445">
            <v>263303.05</v>
          </cell>
        </row>
        <row r="446">
          <cell r="A446">
            <v>557024</v>
          </cell>
          <cell r="B446" t="str">
            <v>DEPRCIATION EXP. - WASTE WATER#2</v>
          </cell>
        </row>
        <row r="447">
          <cell r="A447">
            <v>559002</v>
          </cell>
          <cell r="B447" t="str">
            <v>AUDITOR FEE (START 2545)</v>
          </cell>
        </row>
        <row r="448">
          <cell r="A448">
            <v>559003</v>
          </cell>
          <cell r="B448" t="str">
            <v>PROVIDENT FUND EXPENSES</v>
          </cell>
          <cell r="F448">
            <v>2017293</v>
          </cell>
          <cell r="H448">
            <v>2215065</v>
          </cell>
        </row>
        <row r="449">
          <cell r="A449">
            <v>560001</v>
          </cell>
          <cell r="B449" t="str">
            <v>PREPAID INCOME TAX</v>
          </cell>
        </row>
        <row r="450">
          <cell r="A450">
            <v>560002</v>
          </cell>
          <cell r="B450" t="str">
            <v>INCOME TAX</v>
          </cell>
        </row>
        <row r="451">
          <cell r="A451">
            <v>611000</v>
          </cell>
          <cell r="B451" t="str">
            <v>BEGINNING INVRNTORY R/M</v>
          </cell>
          <cell r="F451">
            <v>879236279.71000004</v>
          </cell>
          <cell r="H451">
            <v>1125167633.76</v>
          </cell>
        </row>
        <row r="452">
          <cell r="A452">
            <v>612000</v>
          </cell>
          <cell r="B452" t="str">
            <v>BEGINNING INVRNTORY WIP</v>
          </cell>
          <cell r="F452">
            <v>3257484827.71</v>
          </cell>
          <cell r="H452">
            <v>3085924308.6999998</v>
          </cell>
        </row>
        <row r="453">
          <cell r="A453">
            <v>613000</v>
          </cell>
          <cell r="B453" t="str">
            <v>BEGINNING INVRNTORY F/G</v>
          </cell>
          <cell r="F453">
            <v>2273482207.1700001</v>
          </cell>
          <cell r="H453">
            <v>2122564812.23</v>
          </cell>
        </row>
        <row r="454">
          <cell r="A454">
            <v>614000</v>
          </cell>
          <cell r="B454" t="str">
            <v>BEGINNING INVRNTORY GOODS IN TRANSIT</v>
          </cell>
          <cell r="F454">
            <v>243021432.43000001</v>
          </cell>
          <cell r="H454">
            <v>231246293.72</v>
          </cell>
        </row>
        <row r="455">
          <cell r="A455">
            <v>616000</v>
          </cell>
          <cell r="B455" t="str">
            <v>BEGINNING INVRNTORY SUPPLY USED</v>
          </cell>
          <cell r="F455">
            <v>127464250.58</v>
          </cell>
          <cell r="H455">
            <v>101051262.83</v>
          </cell>
        </row>
        <row r="456">
          <cell r="A456">
            <v>621000</v>
          </cell>
          <cell r="B456" t="str">
            <v>ENDING INVRNTORY R/M</v>
          </cell>
          <cell r="G456">
            <v>865859432.72000003</v>
          </cell>
          <cell r="I456">
            <v>1125745139.23</v>
          </cell>
        </row>
        <row r="457">
          <cell r="A457">
            <v>622000</v>
          </cell>
          <cell r="B457" t="str">
            <v>ENDING INVRNTORY WIP</v>
          </cell>
          <cell r="G457">
            <v>3285427199.2399998</v>
          </cell>
          <cell r="I457">
            <v>3076894057.96</v>
          </cell>
        </row>
        <row r="458">
          <cell r="A458">
            <v>623000</v>
          </cell>
          <cell r="B458" t="str">
            <v>ENDING INVRNTORY F/G</v>
          </cell>
          <cell r="G458">
            <v>2267354780.21</v>
          </cell>
          <cell r="I458">
            <v>2100340000.4400001</v>
          </cell>
        </row>
        <row r="459">
          <cell r="A459">
            <v>624000</v>
          </cell>
          <cell r="B459" t="str">
            <v>ENDING  GOODS IN TRANSIT</v>
          </cell>
          <cell r="G459">
            <v>262043811.66999999</v>
          </cell>
          <cell r="I459">
            <v>225160747.63</v>
          </cell>
        </row>
        <row r="460">
          <cell r="A460">
            <v>626000</v>
          </cell>
          <cell r="B460" t="str">
            <v>ENDING INVRNTORY SUPPLY USED</v>
          </cell>
          <cell r="G460">
            <v>129022747.28</v>
          </cell>
          <cell r="I460">
            <v>99748799.069999993</v>
          </cell>
        </row>
        <row r="461">
          <cell r="A461">
            <v>641000</v>
          </cell>
          <cell r="B461" t="str">
            <v>PURCHASE LOCAL</v>
          </cell>
          <cell r="F461">
            <v>920925438.10000002</v>
          </cell>
          <cell r="H461">
            <v>982587394.78999996</v>
          </cell>
        </row>
        <row r="462">
          <cell r="A462">
            <v>642000</v>
          </cell>
          <cell r="B462" t="str">
            <v>PURCHASE IMPORT</v>
          </cell>
          <cell r="F462">
            <v>381300943.63999999</v>
          </cell>
          <cell r="H462">
            <v>387824134.85000002</v>
          </cell>
        </row>
        <row r="463">
          <cell r="A463">
            <v>643000</v>
          </cell>
          <cell r="B463" t="str">
            <v>PURCHASE DISCOUNT</v>
          </cell>
          <cell r="G463">
            <v>1163579.55</v>
          </cell>
          <cell r="I463">
            <v>2743291.76</v>
          </cell>
        </row>
        <row r="464">
          <cell r="A464">
            <v>645000</v>
          </cell>
          <cell r="B464" t="str">
            <v>IMPORT TAX CUSTOM</v>
          </cell>
          <cell r="F464">
            <v>337823</v>
          </cell>
          <cell r="H464">
            <v>455986</v>
          </cell>
        </row>
        <row r="465">
          <cell r="A465">
            <v>646000</v>
          </cell>
          <cell r="B465" t="str">
            <v>IMPORT &amp; CUSTOM CLEARANCE</v>
          </cell>
          <cell r="F465">
            <v>4536062.42</v>
          </cell>
          <cell r="H465">
            <v>4461526.68</v>
          </cell>
        </row>
        <row r="466">
          <cell r="A466">
            <v>650000</v>
          </cell>
          <cell r="B466" t="str">
            <v>DIRECT LABOUR</v>
          </cell>
          <cell r="F466">
            <v>86375159.150000006</v>
          </cell>
          <cell r="H466">
            <v>89403076</v>
          </cell>
        </row>
        <row r="467">
          <cell r="A467">
            <v>660001</v>
          </cell>
          <cell r="B467" t="str">
            <v>INDIRECT LABOUR</v>
          </cell>
          <cell r="F467">
            <v>41356855</v>
          </cell>
          <cell r="H467">
            <v>41486439</v>
          </cell>
        </row>
        <row r="468">
          <cell r="A468">
            <v>660002</v>
          </cell>
          <cell r="B468" t="str">
            <v>BONUS FACTORY</v>
          </cell>
          <cell r="F468">
            <v>11928562</v>
          </cell>
          <cell r="H468">
            <v>7974085</v>
          </cell>
        </row>
        <row r="469">
          <cell r="A469">
            <v>660003</v>
          </cell>
          <cell r="B469" t="str">
            <v>HEAVY OIL</v>
          </cell>
          <cell r="F469">
            <v>23413319.5</v>
          </cell>
          <cell r="H469">
            <v>33161021.5</v>
          </cell>
        </row>
        <row r="470">
          <cell r="A470">
            <v>660004</v>
          </cell>
          <cell r="B470" t="str">
            <v>SUPPLY USED EXPS</v>
          </cell>
          <cell r="F470">
            <v>7948006.0599999996</v>
          </cell>
          <cell r="H470">
            <v>11077936.93</v>
          </cell>
        </row>
        <row r="471">
          <cell r="A471">
            <v>660005</v>
          </cell>
          <cell r="B471" t="str">
            <v>NATURAL GAS ENERGY</v>
          </cell>
          <cell r="F471">
            <v>206937146.88999999</v>
          </cell>
          <cell r="H471">
            <v>260472755.63999999</v>
          </cell>
        </row>
        <row r="472">
          <cell r="A472">
            <v>660006</v>
          </cell>
          <cell r="B472" t="str">
            <v>ELECTRIC &amp;WATER EXPS.</v>
          </cell>
          <cell r="F472">
            <v>56670370.030000001</v>
          </cell>
          <cell r="H472">
            <v>64015965.090000004</v>
          </cell>
        </row>
        <row r="473">
          <cell r="A473">
            <v>660007</v>
          </cell>
          <cell r="B473" t="str">
            <v>INSURANCE FIRE EXPS</v>
          </cell>
          <cell r="F473">
            <v>6783755.9000000004</v>
          </cell>
          <cell r="H473">
            <v>3064577.18</v>
          </cell>
        </row>
        <row r="474">
          <cell r="A474">
            <v>660008</v>
          </cell>
          <cell r="B474" t="str">
            <v>PACKAGE EXPS</v>
          </cell>
          <cell r="F474">
            <v>22696886.449999999</v>
          </cell>
          <cell r="H474">
            <v>26483819.09</v>
          </cell>
        </row>
        <row r="475">
          <cell r="A475">
            <v>660009</v>
          </cell>
          <cell r="B475" t="str">
            <v>TRANSPORTATION IN EXPENSES</v>
          </cell>
          <cell r="F475">
            <v>11000</v>
          </cell>
          <cell r="H475">
            <v>31250</v>
          </cell>
        </row>
        <row r="476">
          <cell r="A476">
            <v>660011</v>
          </cell>
          <cell r="B476" t="str">
            <v>MAINTENANCE EXP. MC,OTHER</v>
          </cell>
          <cell r="F476">
            <v>47196453.18</v>
          </cell>
          <cell r="H476">
            <v>52534890.640000001</v>
          </cell>
        </row>
        <row r="477">
          <cell r="A477">
            <v>660013</v>
          </cell>
          <cell r="B477" t="str">
            <v>STATIONARY &amp; PRINTING</v>
          </cell>
          <cell r="F477">
            <v>1476182.2</v>
          </cell>
          <cell r="H477">
            <v>1836331.14</v>
          </cell>
        </row>
        <row r="478">
          <cell r="A478">
            <v>660014</v>
          </cell>
          <cell r="B478" t="str">
            <v>OTHER LABOUR PTD. 53</v>
          </cell>
          <cell r="F478">
            <v>8790990.9199999999</v>
          </cell>
          <cell r="H478">
            <v>8381298.5199999996</v>
          </cell>
        </row>
        <row r="479">
          <cell r="A479">
            <v>660016</v>
          </cell>
          <cell r="B479" t="str">
            <v>RENT FOR EQUIPMENT &amp; OTHER</v>
          </cell>
          <cell r="F479">
            <v>805582</v>
          </cell>
          <cell r="H479">
            <v>516200</v>
          </cell>
        </row>
        <row r="480">
          <cell r="A480">
            <v>660019</v>
          </cell>
          <cell r="B480" t="str">
            <v>MISCELLANEOUS EXPS</v>
          </cell>
          <cell r="F480">
            <v>164284.4</v>
          </cell>
          <cell r="H480">
            <v>0</v>
          </cell>
        </row>
        <row r="481">
          <cell r="A481">
            <v>681100</v>
          </cell>
          <cell r="B481" t="str">
            <v>DEPRECIATION EXP.-BULDG</v>
          </cell>
          <cell r="F481">
            <v>39433308.229999997</v>
          </cell>
          <cell r="H481">
            <v>40537457.5</v>
          </cell>
        </row>
        <row r="482">
          <cell r="A482">
            <v>683000</v>
          </cell>
          <cell r="B482" t="str">
            <v>DEPRECIATION EXP.- MACHINE IMPORT</v>
          </cell>
          <cell r="F482">
            <v>95754014.659999996</v>
          </cell>
          <cell r="H482">
            <v>103889366.54000001</v>
          </cell>
        </row>
        <row r="483">
          <cell r="A483">
            <v>684000</v>
          </cell>
          <cell r="B483" t="str">
            <v>DEPRECIATION EXP.- MACHINE LOCAL</v>
          </cell>
          <cell r="F483">
            <v>5427273.0999999996</v>
          </cell>
          <cell r="H483">
            <v>5851792.4000000004</v>
          </cell>
        </row>
        <row r="484">
          <cell r="A484">
            <v>685000</v>
          </cell>
          <cell r="B484" t="str">
            <v>DEPRECIATION EXP.ACCESSORIES</v>
          </cell>
          <cell r="F484">
            <v>36589376.189999998</v>
          </cell>
          <cell r="H484">
            <v>36077316.909999996</v>
          </cell>
        </row>
        <row r="485">
          <cell r="A485">
            <v>686000</v>
          </cell>
          <cell r="B485" t="str">
            <v>DEPRECIATION EXP.TOOLS</v>
          </cell>
          <cell r="F485">
            <v>2257256.2000000002</v>
          </cell>
          <cell r="H485">
            <v>3961695.71</v>
          </cell>
        </row>
        <row r="486">
          <cell r="A486">
            <v>687000</v>
          </cell>
          <cell r="B486" t="str">
            <v>DEPRECIATION EXP.- IMPROVEMENT</v>
          </cell>
          <cell r="F486">
            <v>4607477.8600000003</v>
          </cell>
          <cell r="H486">
            <v>2508334.19</v>
          </cell>
        </row>
        <row r="487">
          <cell r="A487">
            <v>691000</v>
          </cell>
          <cell r="B487" t="str">
            <v>COST  GOODS SOLDS (PP)</v>
          </cell>
        </row>
        <row r="495">
          <cell r="B495" t="str">
            <v>TOTAL</v>
          </cell>
          <cell r="F495">
            <v>15775500758.190002</v>
          </cell>
          <cell r="G495">
            <v>15775500758.189999</v>
          </cell>
          <cell r="H495">
            <v>15789114735.479994</v>
          </cell>
          <cell r="I495">
            <v>15789114735.480001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B-1"/>
      <sheetName val="KOB-2"/>
      <sheetName val="Ratio"/>
      <sheetName val="OM_BS"/>
      <sheetName val="OM_PL"/>
      <sheetName val="LG"/>
      <sheetName val="CREDIT"/>
      <sheetName val="cashflow"/>
      <sheetName val="Control BS"/>
      <sheetName val="plan"/>
      <sheetName val="TB MAY'09"/>
      <sheetName val="TB MAY'08"/>
      <sheetName val="TB MAY'07"/>
      <sheetName val="A"/>
      <sheetName val="B"/>
      <sheetName val="C"/>
      <sheetName val="aging-review"/>
      <sheetName val="ar-court case"/>
      <sheetName val="E"/>
      <sheetName val="E-1"/>
      <sheetName val="E-2"/>
      <sheetName val="E-3"/>
      <sheetName val="E-4"/>
      <sheetName val="E-5"/>
      <sheetName val="E-5.1"/>
      <sheetName val="H"/>
      <sheetName val="H-2"/>
      <sheetName val="H-3"/>
      <sheetName val="H-4"/>
      <sheetName val="J"/>
      <sheetName val="JO"/>
      <sheetName val="JO-1"/>
      <sheetName val="K"/>
      <sheetName val="K-1"/>
      <sheetName val="K-2"/>
      <sheetName val="K-2.1.3"/>
      <sheetName val="K-3"/>
      <sheetName val="K-4"/>
      <sheetName val="K-5"/>
      <sheetName val="K-6"/>
      <sheetName val="K-7"/>
      <sheetName val="K-8"/>
      <sheetName val="K-9"/>
      <sheetName val="K-10"/>
      <sheetName val="K-11"/>
      <sheetName val="K-12"/>
      <sheetName val="K-13"/>
      <sheetName val="K-14"/>
      <sheetName val="MC-Install"/>
      <sheetName val="K-14.1"/>
      <sheetName val="K-15"/>
      <sheetName val="K-15.1"/>
      <sheetName val="K-15.2"/>
      <sheetName val="K-16_FULLY"/>
      <sheetName val="N"/>
      <sheetName val="N-1"/>
      <sheetName val="P"/>
      <sheetName val="AA"/>
      <sheetName val="AA-4"/>
      <sheetName val="CC"/>
      <sheetName val="DD"/>
      <sheetName val="DD-1"/>
      <sheetName val="DDO"/>
      <sheetName val="DD0-1"/>
      <sheetName val="DDO-2"/>
      <sheetName val="HH"/>
      <sheetName val="HH-1"/>
      <sheetName val="HH-2"/>
      <sheetName val="HH-3"/>
      <sheetName val="HH-4"/>
      <sheetName val="FF"/>
      <sheetName val="MM"/>
      <sheetName val="MMa"/>
      <sheetName val="MM-1"/>
      <sheetName val="MM-2"/>
      <sheetName val="UU"/>
      <sheetName val="VV"/>
      <sheetName val="Control P&amp;L"/>
      <sheetName val="INC"/>
      <sheetName val="INC1"/>
      <sheetName val="10"/>
      <sheetName val="11"/>
      <sheetName val="50"/>
      <sheetName val="80"/>
      <sheetName val="90"/>
      <sheetName val="Financial_Ratio"/>
      <sheetName val="TB0109"/>
      <sheetName val="TB0209"/>
      <sheetName val="TB0309"/>
      <sheetName val="TB0409"/>
      <sheetName val="TB0509"/>
      <sheetName val="TB0609"/>
      <sheetName val="TB0709"/>
      <sheetName val="TB0809"/>
      <sheetName val="TB0909"/>
      <sheetName val="TB1009"/>
      <sheetName val="TB1109"/>
      <sheetName val="TB12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39964</v>
          </cell>
          <cell r="F4">
            <v>39599</v>
          </cell>
          <cell r="H4">
            <v>39203</v>
          </cell>
        </row>
        <row r="5">
          <cell r="A5" t="str">
            <v>เลขที่บัญชี</v>
          </cell>
          <cell r="B5" t="str">
            <v>ชื่อบัญชี</v>
          </cell>
          <cell r="C5" t="str">
            <v>REF</v>
          </cell>
          <cell r="D5" t="str">
            <v>Dr</v>
          </cell>
          <cell r="E5" t="str">
            <v>Cr</v>
          </cell>
          <cell r="F5" t="str">
            <v>Dr</v>
          </cell>
          <cell r="G5" t="str">
            <v>Cr</v>
          </cell>
          <cell r="H5" t="str">
            <v>Dr</v>
          </cell>
          <cell r="I5" t="str">
            <v>Cr</v>
          </cell>
        </row>
        <row r="6">
          <cell r="D6" t="str">
            <v>Baht</v>
          </cell>
          <cell r="E6" t="str">
            <v>Baht</v>
          </cell>
          <cell r="F6" t="str">
            <v>Baht</v>
          </cell>
          <cell r="G6" t="str">
            <v>Baht</v>
          </cell>
          <cell r="H6" t="str">
            <v>Baht</v>
          </cell>
          <cell r="I6" t="str">
            <v>Baht</v>
          </cell>
        </row>
        <row r="7">
          <cell r="A7">
            <v>111001</v>
          </cell>
          <cell r="B7" t="str">
            <v>PETTY CASH BKK</v>
          </cell>
          <cell r="F7">
            <v>130822.75</v>
          </cell>
          <cell r="H7">
            <v>121000.25</v>
          </cell>
        </row>
        <row r="8">
          <cell r="A8">
            <v>111002</v>
          </cell>
          <cell r="B8" t="str">
            <v>PETTY CASH RAYONG</v>
          </cell>
          <cell r="F8">
            <v>64222</v>
          </cell>
          <cell r="H8">
            <v>47662</v>
          </cell>
        </row>
        <row r="9">
          <cell r="A9">
            <v>111003</v>
          </cell>
          <cell r="B9" t="str">
            <v>CHEQUE ON HAND</v>
          </cell>
          <cell r="F9">
            <v>4008003.13</v>
          </cell>
          <cell r="H9">
            <v>12156.88</v>
          </cell>
        </row>
        <row r="10">
          <cell r="A10">
            <v>112102</v>
          </cell>
          <cell r="B10" t="str">
            <v>CURRENT -BAY SAMYAK</v>
          </cell>
          <cell r="F10">
            <v>612460.23</v>
          </cell>
          <cell r="H10">
            <v>42960592.549999997</v>
          </cell>
        </row>
        <row r="11">
          <cell r="A11">
            <v>112103</v>
          </cell>
          <cell r="B11" t="str">
            <v>CURRENT -BBL H.O.</v>
          </cell>
          <cell r="F11">
            <v>3308474.21</v>
          </cell>
          <cell r="I11">
            <v>39.03</v>
          </cell>
        </row>
        <row r="12">
          <cell r="A12">
            <v>112105</v>
          </cell>
          <cell r="B12" t="str">
            <v>CURRENT -BAY R.Y.</v>
          </cell>
          <cell r="F12">
            <v>1000</v>
          </cell>
          <cell r="H12">
            <v>1000</v>
          </cell>
        </row>
        <row r="13">
          <cell r="A13">
            <v>112106</v>
          </cell>
          <cell r="B13" t="str">
            <v>CURRENT -BAY VAT</v>
          </cell>
          <cell r="F13">
            <v>2000</v>
          </cell>
          <cell r="H13">
            <v>2000</v>
          </cell>
        </row>
        <row r="14">
          <cell r="A14">
            <v>112107</v>
          </cell>
          <cell r="B14" t="str">
            <v>CURRENT -EXIM BANK</v>
          </cell>
          <cell r="F14">
            <v>442445.75</v>
          </cell>
          <cell r="H14">
            <v>424610.18</v>
          </cell>
        </row>
        <row r="15">
          <cell r="A15">
            <v>112108</v>
          </cell>
          <cell r="B15" t="str">
            <v>CURRENT - KTB</v>
          </cell>
          <cell r="F15">
            <v>0.6</v>
          </cell>
          <cell r="H15">
            <v>0.6</v>
          </cell>
        </row>
        <row r="16">
          <cell r="A16">
            <v>112109</v>
          </cell>
          <cell r="B16" t="str">
            <v>CURRENT -THANACHART</v>
          </cell>
          <cell r="F16">
            <v>1000</v>
          </cell>
          <cell r="H16">
            <v>1000</v>
          </cell>
        </row>
        <row r="17">
          <cell r="A17">
            <v>112110</v>
          </cell>
          <cell r="B17" t="str">
            <v>ICBC - C/A MEGA INTERNATIONAL</v>
          </cell>
          <cell r="F17">
            <v>100</v>
          </cell>
          <cell r="H17">
            <v>0</v>
          </cell>
        </row>
        <row r="18">
          <cell r="A18">
            <v>112202</v>
          </cell>
          <cell r="B18" t="str">
            <v>SAVING -BAY SAMYARK</v>
          </cell>
          <cell r="F18">
            <v>500</v>
          </cell>
          <cell r="H18">
            <v>500</v>
          </cell>
        </row>
        <row r="19">
          <cell r="A19">
            <v>112203</v>
          </cell>
          <cell r="B19" t="str">
            <v>SAVING -BBL H.O.</v>
          </cell>
          <cell r="F19">
            <v>0</v>
          </cell>
          <cell r="H19">
            <v>408111.46</v>
          </cell>
        </row>
        <row r="20">
          <cell r="A20">
            <v>112204</v>
          </cell>
          <cell r="B20" t="str">
            <v>SAVING -BBL R.Y.</v>
          </cell>
          <cell r="F20">
            <v>1571.24</v>
          </cell>
          <cell r="H20">
            <v>1762.79</v>
          </cell>
        </row>
        <row r="21">
          <cell r="A21">
            <v>112205</v>
          </cell>
          <cell r="B21" t="str">
            <v>SAVING -BAY R.Y.</v>
          </cell>
          <cell r="F21">
            <v>2259652.2999999998</v>
          </cell>
          <cell r="H21">
            <v>3033842.9</v>
          </cell>
        </row>
        <row r="22">
          <cell r="A22">
            <v>112206</v>
          </cell>
          <cell r="B22" t="str">
            <v>SAVING - GHB</v>
          </cell>
          <cell r="F22">
            <v>0</v>
          </cell>
          <cell r="H22">
            <v>10316.57</v>
          </cell>
        </row>
        <row r="23">
          <cell r="A23">
            <v>112207</v>
          </cell>
          <cell r="B23" t="str">
            <v>F.C.D. - BBL</v>
          </cell>
          <cell r="F23">
            <v>520373.35</v>
          </cell>
          <cell r="H23">
            <v>186907.88</v>
          </cell>
        </row>
        <row r="24">
          <cell r="A24">
            <v>112208</v>
          </cell>
          <cell r="B24" t="str">
            <v>F.C.D. - BAY</v>
          </cell>
          <cell r="F24">
            <v>261475.74</v>
          </cell>
          <cell r="H24">
            <v>192485.18</v>
          </cell>
        </row>
        <row r="25">
          <cell r="A25">
            <v>112209</v>
          </cell>
          <cell r="B25" t="str">
            <v xml:space="preserve">BANK PAY 0 </v>
          </cell>
          <cell r="F25">
            <v>0</v>
          </cell>
          <cell r="H25">
            <v>0</v>
          </cell>
        </row>
        <row r="26">
          <cell r="A26">
            <v>112210</v>
          </cell>
          <cell r="B26" t="str">
            <v>SAVING - KTB</v>
          </cell>
          <cell r="F26">
            <v>2748.74</v>
          </cell>
          <cell r="H26">
            <v>2959.69</v>
          </cell>
        </row>
        <row r="27">
          <cell r="A27">
            <v>112211</v>
          </cell>
          <cell r="B27" t="str">
            <v>SAVING - N BANK(THANACHART )</v>
          </cell>
          <cell r="F27">
            <v>1217.42</v>
          </cell>
          <cell r="H27">
            <v>95899.65</v>
          </cell>
        </row>
        <row r="28">
          <cell r="A28">
            <v>112212</v>
          </cell>
          <cell r="B28" t="str">
            <v>FIXED - N BANK(THANACHART )</v>
          </cell>
          <cell r="F28">
            <v>0</v>
          </cell>
          <cell r="H28">
            <v>0</v>
          </cell>
        </row>
        <row r="29">
          <cell r="A29">
            <v>112213</v>
          </cell>
          <cell r="B29" t="str">
            <v>FIXED - N BANK(THANACHART )</v>
          </cell>
          <cell r="F29">
            <v>0</v>
          </cell>
          <cell r="H29">
            <v>0</v>
          </cell>
        </row>
        <row r="30">
          <cell r="A30">
            <v>112214</v>
          </cell>
          <cell r="B30" t="str">
            <v>FIXED - N BANK(THANACHART )</v>
          </cell>
          <cell r="F30">
            <v>0</v>
          </cell>
          <cell r="H30">
            <v>0</v>
          </cell>
        </row>
        <row r="31">
          <cell r="A31">
            <v>112215</v>
          </cell>
          <cell r="B31" t="str">
            <v>KNK BANK S/A</v>
          </cell>
          <cell r="F31">
            <v>0</v>
          </cell>
        </row>
        <row r="32">
          <cell r="A32">
            <v>112216</v>
          </cell>
          <cell r="B32" t="str">
            <v>ICBC - S/A MEGA INTERNATIONAL</v>
          </cell>
          <cell r="F32">
            <v>75915.98</v>
          </cell>
        </row>
        <row r="33">
          <cell r="A33">
            <v>112217</v>
          </cell>
          <cell r="B33" t="str">
            <v>ICBC - F.C.D. MEGA INTERNATIONAL</v>
          </cell>
          <cell r="F33">
            <v>3223.07</v>
          </cell>
        </row>
        <row r="34">
          <cell r="A34">
            <v>112301</v>
          </cell>
          <cell r="B34" t="str">
            <v>BAY FIXED</v>
          </cell>
          <cell r="F34">
            <v>35000000</v>
          </cell>
        </row>
        <row r="35">
          <cell r="A35">
            <v>112302</v>
          </cell>
          <cell r="B35" t="str">
            <v>BBL FIXED</v>
          </cell>
          <cell r="F35">
            <v>14000000</v>
          </cell>
        </row>
        <row r="36">
          <cell r="A36">
            <v>113001</v>
          </cell>
          <cell r="B36" t="str">
            <v>SHORT TERM INVESTMENT</v>
          </cell>
        </row>
        <row r="37">
          <cell r="A37">
            <v>113005</v>
          </cell>
          <cell r="B37" t="str">
            <v>SHORT TERM INVEST. - NOBLE HOLDING</v>
          </cell>
          <cell r="F37">
            <v>1800000</v>
          </cell>
          <cell r="H37">
            <v>1800000</v>
          </cell>
        </row>
        <row r="38">
          <cell r="A38">
            <v>113006</v>
          </cell>
          <cell r="B38" t="str">
            <v>SHORT TERM INVEST. - SUAN CHANTAB</v>
          </cell>
          <cell r="F38">
            <v>2000000</v>
          </cell>
          <cell r="H38">
            <v>2000000</v>
          </cell>
        </row>
        <row r="39">
          <cell r="A39">
            <v>113007</v>
          </cell>
          <cell r="B39" t="str">
            <v>SHORT TERM INVEST. - PHOENIX 1</v>
          </cell>
          <cell r="F39">
            <v>50000</v>
          </cell>
          <cell r="H39">
            <v>50000</v>
          </cell>
        </row>
        <row r="40">
          <cell r="A40">
            <v>113010</v>
          </cell>
          <cell r="B40" t="str">
            <v>SHORT TERM INVEST. - NTF(Thanachart)</v>
          </cell>
        </row>
        <row r="41">
          <cell r="A41">
            <v>113015</v>
          </cell>
          <cell r="B41" t="str">
            <v>ALLOWANCE FOR LOSS ONIMPAIRMENT</v>
          </cell>
          <cell r="G41">
            <v>2660000</v>
          </cell>
          <cell r="I41">
            <v>2660000</v>
          </cell>
        </row>
        <row r="42">
          <cell r="A42">
            <v>113016</v>
          </cell>
          <cell r="B42" t="str">
            <v>SHORT TERM INVEST. - BAY</v>
          </cell>
          <cell r="F42">
            <v>132953373.84999999</v>
          </cell>
        </row>
        <row r="43">
          <cell r="A43">
            <v>114101</v>
          </cell>
          <cell r="B43" t="str">
            <v>ACCOUNT RECEIVABLE - LOCAL</v>
          </cell>
          <cell r="F43">
            <v>159798793.58000001</v>
          </cell>
          <cell r="H43">
            <v>144281508.59</v>
          </cell>
        </row>
        <row r="44">
          <cell r="A44">
            <v>114102</v>
          </cell>
          <cell r="B44" t="str">
            <v>ACCOUNT RECEIVABLE - FOREIGN</v>
          </cell>
          <cell r="F44">
            <v>90974230.719999999</v>
          </cell>
          <cell r="H44">
            <v>132146280.92</v>
          </cell>
        </row>
        <row r="45">
          <cell r="A45">
            <v>114103</v>
          </cell>
          <cell r="B45" t="str">
            <v>ALLOWANCE FOR DOUBTFUL A/R</v>
          </cell>
          <cell r="G45">
            <v>11608876.789999999</v>
          </cell>
          <cell r="I45">
            <v>18047511.300000001</v>
          </cell>
        </row>
        <row r="46">
          <cell r="A46">
            <v>114105</v>
          </cell>
          <cell r="B46" t="str">
            <v xml:space="preserve">CHEQUE RETURN </v>
          </cell>
          <cell r="F46">
            <v>7678093.0599999996</v>
          </cell>
          <cell r="H46">
            <v>9448281.3800000008</v>
          </cell>
        </row>
        <row r="47">
          <cell r="A47">
            <v>114106</v>
          </cell>
          <cell r="B47" t="str">
            <v>POST DATE CHEQUE</v>
          </cell>
          <cell r="F47">
            <v>15108647.41</v>
          </cell>
          <cell r="H47">
            <v>39850376.950000003</v>
          </cell>
        </row>
        <row r="48">
          <cell r="A48">
            <v>114107</v>
          </cell>
          <cell r="B48" t="str">
            <v>ACCOUNT RECEIVABLE - COURT CASE</v>
          </cell>
          <cell r="F48">
            <v>3930783.73</v>
          </cell>
          <cell r="H48">
            <v>8599229.9199999999</v>
          </cell>
        </row>
        <row r="49">
          <cell r="A49">
            <v>114112</v>
          </cell>
          <cell r="B49" t="str">
            <v>A/R RETURN &amp; CLAIM FABRIC</v>
          </cell>
          <cell r="F49">
            <v>0</v>
          </cell>
          <cell r="H49">
            <v>0</v>
          </cell>
        </row>
        <row r="50">
          <cell r="A50">
            <v>114202</v>
          </cell>
          <cell r="B50" t="str">
            <v>ACCOUNT RECEIVABLE REVENUE</v>
          </cell>
          <cell r="F50">
            <v>12058404.23</v>
          </cell>
          <cell r="H50">
            <v>10190333.380000001</v>
          </cell>
        </row>
        <row r="51">
          <cell r="A51">
            <v>114203</v>
          </cell>
          <cell r="B51" t="str">
            <v>VAT PURCHASE</v>
          </cell>
          <cell r="F51">
            <v>0</v>
          </cell>
          <cell r="H51">
            <v>0</v>
          </cell>
        </row>
        <row r="52">
          <cell r="A52">
            <v>115101</v>
          </cell>
          <cell r="B52" t="str">
            <v>INVESTMENT AT TIANJIN REN - THAI</v>
          </cell>
          <cell r="F52">
            <v>10010800</v>
          </cell>
          <cell r="H52">
            <v>10010800</v>
          </cell>
        </row>
        <row r="53">
          <cell r="A53">
            <v>116101</v>
          </cell>
          <cell r="B53" t="str">
            <v>INVENTORY RM. YARN</v>
          </cell>
          <cell r="F53">
            <v>16039798.539999999</v>
          </cell>
          <cell r="H53">
            <v>25267025.399999999</v>
          </cell>
        </row>
        <row r="54">
          <cell r="A54">
            <v>116102</v>
          </cell>
          <cell r="B54" t="str">
            <v>INVENTORY RM. W1</v>
          </cell>
          <cell r="F54">
            <v>34375402.210000001</v>
          </cell>
          <cell r="H54">
            <v>24598495.969999999</v>
          </cell>
        </row>
        <row r="55">
          <cell r="A55">
            <v>116103</v>
          </cell>
          <cell r="B55" t="str">
            <v>INVENTORY RM. D1</v>
          </cell>
          <cell r="F55">
            <v>22987850.219999999</v>
          </cell>
          <cell r="H55">
            <v>27051336.960000001</v>
          </cell>
        </row>
        <row r="56">
          <cell r="A56">
            <v>116105</v>
          </cell>
          <cell r="B56" t="str">
            <v>INVENTORY RM. UTILITY</v>
          </cell>
          <cell r="F56">
            <v>746061.4</v>
          </cell>
          <cell r="H56">
            <v>1076018.75</v>
          </cell>
        </row>
        <row r="57">
          <cell r="A57">
            <v>116107</v>
          </cell>
          <cell r="B57" t="str">
            <v>INVENTORY RM. W2</v>
          </cell>
          <cell r="H57">
            <v>9533082.2799999993</v>
          </cell>
        </row>
        <row r="58">
          <cell r="A58">
            <v>116201</v>
          </cell>
          <cell r="B58" t="str">
            <v>INVENTORY WIP YARN</v>
          </cell>
          <cell r="F58">
            <v>35564004.969999999</v>
          </cell>
          <cell r="H58">
            <v>35099311.140000001</v>
          </cell>
        </row>
        <row r="59">
          <cell r="A59">
            <v>116202</v>
          </cell>
          <cell r="B59" t="str">
            <v>INVENTORY WIP W1</v>
          </cell>
          <cell r="F59">
            <v>125616479.23999999</v>
          </cell>
          <cell r="H59">
            <v>101280253.03</v>
          </cell>
        </row>
        <row r="60">
          <cell r="A60">
            <v>116203</v>
          </cell>
          <cell r="B60" t="str">
            <v>INVENTORY WIP D1</v>
          </cell>
          <cell r="F60">
            <v>50347894.439999998</v>
          </cell>
          <cell r="H60">
            <v>53586979.350000001</v>
          </cell>
        </row>
        <row r="61">
          <cell r="A61">
            <v>116204</v>
          </cell>
          <cell r="B61" t="str">
            <v>INVENTORY WIP PRINT</v>
          </cell>
          <cell r="F61">
            <v>901369.09</v>
          </cell>
          <cell r="H61">
            <v>2277539.79</v>
          </cell>
        </row>
        <row r="62">
          <cell r="A62">
            <v>116206</v>
          </cell>
          <cell r="B62" t="str">
            <v>INVENTORY WIP W2</v>
          </cell>
          <cell r="F62">
            <v>41916096.960000001</v>
          </cell>
          <cell r="H62">
            <v>21783380.449999999</v>
          </cell>
        </row>
        <row r="63">
          <cell r="A63">
            <v>116207</v>
          </cell>
          <cell r="B63" t="str">
            <v>INVENTORY WIP D2</v>
          </cell>
          <cell r="F63">
            <v>5171824.84</v>
          </cell>
          <cell r="H63">
            <v>19822678.170000002</v>
          </cell>
        </row>
        <row r="64">
          <cell r="A64">
            <v>116208</v>
          </cell>
          <cell r="B64" t="str">
            <v>INVENTORY WIP W/H</v>
          </cell>
          <cell r="H64">
            <v>0</v>
          </cell>
        </row>
        <row r="65">
          <cell r="A65">
            <v>116209</v>
          </cell>
          <cell r="B65" t="str">
            <v>INVENTORY WIP D2 (FINISHING )</v>
          </cell>
          <cell r="F65">
            <v>15190183.75</v>
          </cell>
          <cell r="H65">
            <v>12915339.83</v>
          </cell>
        </row>
        <row r="66">
          <cell r="A66">
            <v>116301</v>
          </cell>
          <cell r="B66" t="str">
            <v>INVENTORY F/G YARN</v>
          </cell>
          <cell r="F66">
            <v>36225677.189999998</v>
          </cell>
          <cell r="H66">
            <v>61410102.869999997</v>
          </cell>
        </row>
        <row r="67">
          <cell r="A67">
            <v>116306</v>
          </cell>
          <cell r="B67" t="str">
            <v>INVENTORY F/G FABRIC</v>
          </cell>
          <cell r="F67">
            <v>116236080.59</v>
          </cell>
          <cell r="H67">
            <v>97179081.870000005</v>
          </cell>
        </row>
        <row r="68">
          <cell r="A68">
            <v>116401</v>
          </cell>
          <cell r="B68" t="str">
            <v>INVENTORY SUPPLY USED - YARN</v>
          </cell>
          <cell r="F68">
            <v>3049497.18</v>
          </cell>
          <cell r="H68">
            <v>2181156.62</v>
          </cell>
        </row>
        <row r="69">
          <cell r="A69">
            <v>116402</v>
          </cell>
          <cell r="B69" t="str">
            <v>INVENTORY SUPPLY USED - W1</v>
          </cell>
          <cell r="F69">
            <v>2882602.5</v>
          </cell>
          <cell r="H69">
            <v>1976070.07</v>
          </cell>
        </row>
        <row r="70">
          <cell r="A70">
            <v>116403</v>
          </cell>
          <cell r="B70" t="str">
            <v>INVENTORY SUPPLY USED - D1</v>
          </cell>
          <cell r="F70">
            <v>1462395.3</v>
          </cell>
          <cell r="H70">
            <v>1390726.4</v>
          </cell>
        </row>
        <row r="71">
          <cell r="A71">
            <v>116405</v>
          </cell>
          <cell r="B71" t="str">
            <v>INVENTORY SUPPLY USED - UTILITY</v>
          </cell>
          <cell r="F71">
            <v>1101746.21</v>
          </cell>
          <cell r="H71">
            <v>1265722.47</v>
          </cell>
        </row>
        <row r="72">
          <cell r="A72">
            <v>116406</v>
          </cell>
          <cell r="B72" t="str">
            <v>INVENTORY SUPPLY USED - W/H</v>
          </cell>
        </row>
        <row r="73">
          <cell r="A73">
            <v>116407</v>
          </cell>
          <cell r="B73" t="str">
            <v>INVENTORY SUPPLY USED - W2</v>
          </cell>
          <cell r="F73">
            <v>1629854.38</v>
          </cell>
          <cell r="H73">
            <v>1475324.32</v>
          </cell>
        </row>
        <row r="74">
          <cell r="A74">
            <v>116408</v>
          </cell>
          <cell r="B74" t="str">
            <v>INVENTORY SUPPLY USED - D2</v>
          </cell>
          <cell r="H74">
            <v>160395.28</v>
          </cell>
        </row>
        <row r="75">
          <cell r="A75">
            <v>116410</v>
          </cell>
          <cell r="B75" t="str">
            <v>INVENTORY SUPPLY USED - D2(FINISHING)</v>
          </cell>
          <cell r="H75">
            <v>118203.71</v>
          </cell>
        </row>
        <row r="76">
          <cell r="A76">
            <v>116501</v>
          </cell>
          <cell r="B76" t="str">
            <v>INVENTORY GOODS IN TRANSIT - YARN</v>
          </cell>
          <cell r="F76">
            <v>7753934.0800000001</v>
          </cell>
          <cell r="H76">
            <v>0</v>
          </cell>
        </row>
        <row r="77">
          <cell r="A77">
            <v>116502</v>
          </cell>
          <cell r="B77" t="str">
            <v>INVENTORY GOODS IN TRANSIT - W1</v>
          </cell>
          <cell r="H77">
            <v>0</v>
          </cell>
        </row>
        <row r="78">
          <cell r="A78">
            <v>116506</v>
          </cell>
          <cell r="B78" t="str">
            <v>INVENTORY GOODS IN TRANSIT - FABRIC</v>
          </cell>
          <cell r="F78">
            <v>23515459.600000001</v>
          </cell>
          <cell r="H78">
            <v>12247014.439999999</v>
          </cell>
        </row>
        <row r="79">
          <cell r="A79">
            <v>116507</v>
          </cell>
          <cell r="B79" t="str">
            <v>INVENTORY GOODS IN TRANSIT -W2</v>
          </cell>
        </row>
        <row r="80">
          <cell r="A80">
            <v>116509</v>
          </cell>
          <cell r="B80" t="str">
            <v>INVENTORY MACHINE IN TRANSIT -W3</v>
          </cell>
        </row>
        <row r="81">
          <cell r="A81">
            <v>116601</v>
          </cell>
          <cell r="B81" t="str">
            <v>INVENTORY R/M,SP IN TRANSIT - YARN</v>
          </cell>
          <cell r="F81">
            <v>4467627.1100000003</v>
          </cell>
          <cell r="H81">
            <v>3618958.91</v>
          </cell>
        </row>
        <row r="82">
          <cell r="A82">
            <v>116602</v>
          </cell>
          <cell r="B82" t="str">
            <v>INVENTORY R/M,SP IN TRANSIT - W1</v>
          </cell>
          <cell r="F82">
            <v>7295485.75</v>
          </cell>
          <cell r="H82">
            <v>5502151.0599999996</v>
          </cell>
        </row>
        <row r="83">
          <cell r="A83">
            <v>116603</v>
          </cell>
          <cell r="B83" t="str">
            <v>INVENTORY R/M,SP IN TRANSIT - D1</v>
          </cell>
          <cell r="F83">
            <v>338571.07</v>
          </cell>
          <cell r="H83">
            <v>0</v>
          </cell>
        </row>
        <row r="84">
          <cell r="A84">
            <v>116606</v>
          </cell>
          <cell r="B84" t="str">
            <v>INVENTORY R/M,SP IN TRANSIT - W2</v>
          </cell>
          <cell r="H84">
            <v>102349.73</v>
          </cell>
        </row>
        <row r="85">
          <cell r="A85">
            <v>116607</v>
          </cell>
          <cell r="B85" t="str">
            <v>INVENTORY R/M,SP INTRANSIT - DYE2</v>
          </cell>
          <cell r="H85">
            <v>0</v>
          </cell>
        </row>
        <row r="86">
          <cell r="A86">
            <v>116608</v>
          </cell>
          <cell r="B86" t="str">
            <v>INVENTORY R/M,SP IN TRANSIT - D2</v>
          </cell>
          <cell r="F86">
            <v>2781994.84</v>
          </cell>
          <cell r="H86">
            <v>3616533.68</v>
          </cell>
        </row>
        <row r="87">
          <cell r="A87">
            <v>121100</v>
          </cell>
          <cell r="B87" t="str">
            <v>LAND</v>
          </cell>
          <cell r="F87">
            <v>94716903.280000001</v>
          </cell>
          <cell r="H87">
            <v>94716903.280000001</v>
          </cell>
        </row>
        <row r="88">
          <cell r="A88">
            <v>121200</v>
          </cell>
          <cell r="B88" t="str">
            <v>DEVELOPMENT ,FENCE</v>
          </cell>
          <cell r="F88">
            <v>66416358.840000004</v>
          </cell>
          <cell r="H88">
            <v>66416358.840000004</v>
          </cell>
        </row>
        <row r="89">
          <cell r="A89">
            <v>121400</v>
          </cell>
          <cell r="B89" t="str">
            <v>LAND NON OPERTION</v>
          </cell>
          <cell r="F89">
            <v>9231250</v>
          </cell>
          <cell r="H89">
            <v>9231250</v>
          </cell>
        </row>
        <row r="90">
          <cell r="A90">
            <v>122101</v>
          </cell>
          <cell r="B90" t="str">
            <v>BUILDING OCEAN TOWER 36</v>
          </cell>
          <cell r="F90">
            <v>62382324.200000003</v>
          </cell>
          <cell r="H90">
            <v>62382324.200000003</v>
          </cell>
        </row>
        <row r="91">
          <cell r="A91">
            <v>122102</v>
          </cell>
          <cell r="B91" t="str">
            <v>BUILDING OCEAN TOWER 35</v>
          </cell>
          <cell r="F91">
            <v>60305537.079999998</v>
          </cell>
          <cell r="H91">
            <v>60305537.079999998</v>
          </cell>
        </row>
        <row r="92">
          <cell r="A92">
            <v>122104</v>
          </cell>
          <cell r="B92" t="str">
            <v>BUILDING CONST. - OFFICE RAYONG</v>
          </cell>
          <cell r="F92">
            <v>21010009.07</v>
          </cell>
          <cell r="H92">
            <v>21010009.07</v>
          </cell>
        </row>
        <row r="93">
          <cell r="A93">
            <v>122105</v>
          </cell>
          <cell r="B93" t="str">
            <v>BUILDING CONST. - SECURITY</v>
          </cell>
          <cell r="F93">
            <v>4195215.5</v>
          </cell>
          <cell r="H93">
            <v>4195215.5</v>
          </cell>
        </row>
        <row r="94">
          <cell r="A94">
            <v>122106</v>
          </cell>
          <cell r="B94" t="str">
            <v>BUILDING DORMITORY</v>
          </cell>
          <cell r="F94">
            <v>53824658.710000001</v>
          </cell>
          <cell r="H94">
            <v>53824658.710000001</v>
          </cell>
        </row>
        <row r="95">
          <cell r="A95">
            <v>122107</v>
          </cell>
          <cell r="B95" t="str">
            <v>BUILDING CONST. - CANTEEN</v>
          </cell>
          <cell r="F95">
            <v>1714145.86</v>
          </cell>
          <cell r="H95">
            <v>1714145.86</v>
          </cell>
        </row>
        <row r="96">
          <cell r="A96">
            <v>122109</v>
          </cell>
          <cell r="B96" t="str">
            <v>BUILDING CONST. - RESIDENT</v>
          </cell>
          <cell r="F96">
            <v>13588207.91</v>
          </cell>
          <cell r="H96">
            <v>13588207.91</v>
          </cell>
        </row>
        <row r="97">
          <cell r="A97">
            <v>122110</v>
          </cell>
          <cell r="B97" t="str">
            <v>BUILDING CONST. - MUTUAL</v>
          </cell>
          <cell r="F97">
            <v>11943560.300000001</v>
          </cell>
          <cell r="H97">
            <v>11943560.300000001</v>
          </cell>
        </row>
        <row r="98">
          <cell r="A98">
            <v>122111</v>
          </cell>
          <cell r="B98" t="str">
            <v>BUILDING CONST. - YARN POLY</v>
          </cell>
          <cell r="F98">
            <v>120642999.98</v>
          </cell>
          <cell r="H98">
            <v>120642999.98</v>
          </cell>
        </row>
        <row r="99">
          <cell r="A99">
            <v>122112</v>
          </cell>
          <cell r="B99" t="str">
            <v>BUILDING CONST. - YARN SPINNING</v>
          </cell>
          <cell r="F99">
            <v>141723162.55000001</v>
          </cell>
          <cell r="H99">
            <v>141723162.55000001</v>
          </cell>
        </row>
        <row r="100">
          <cell r="A100">
            <v>122113</v>
          </cell>
          <cell r="B100" t="str">
            <v>BUILDING CONST. - YARN STORAGE</v>
          </cell>
          <cell r="F100">
            <v>17065955.329999998</v>
          </cell>
          <cell r="H100">
            <v>17065955.329999998</v>
          </cell>
        </row>
        <row r="101">
          <cell r="A101">
            <v>122114</v>
          </cell>
          <cell r="B101" t="str">
            <v>BUILDING CONST. - YARN TEXTURE</v>
          </cell>
          <cell r="F101">
            <v>20319076.59</v>
          </cell>
          <cell r="H101">
            <v>20319076.59</v>
          </cell>
        </row>
        <row r="102">
          <cell r="A102">
            <v>122115</v>
          </cell>
          <cell r="B102" t="str">
            <v>BUILDING CONST. -WEAV 1</v>
          </cell>
          <cell r="F102">
            <v>108370549.84999999</v>
          </cell>
          <cell r="H102">
            <v>108370549.84999999</v>
          </cell>
        </row>
        <row r="103">
          <cell r="A103">
            <v>122116</v>
          </cell>
          <cell r="B103" t="str">
            <v>BUILDING CONST. - W&amp;D</v>
          </cell>
          <cell r="F103">
            <v>5000000</v>
          </cell>
          <cell r="H103">
            <v>5000000</v>
          </cell>
        </row>
        <row r="104">
          <cell r="A104">
            <v>122117</v>
          </cell>
          <cell r="B104" t="str">
            <v>BUILDING CONST. - D1</v>
          </cell>
          <cell r="F104">
            <v>102376757.56999999</v>
          </cell>
          <cell r="H104">
            <v>102376757.56999999</v>
          </cell>
        </row>
        <row r="105">
          <cell r="A105">
            <v>122118</v>
          </cell>
          <cell r="B105" t="str">
            <v>BUILDING CONST. - PRINT</v>
          </cell>
          <cell r="F105">
            <v>9765531.2100000009</v>
          </cell>
          <cell r="H105">
            <v>9765531.2100000009</v>
          </cell>
        </row>
        <row r="106">
          <cell r="A106">
            <v>122119</v>
          </cell>
          <cell r="B106" t="str">
            <v>BUILDING CONST. - UTILITY</v>
          </cell>
          <cell r="F106">
            <v>39618816.780000001</v>
          </cell>
          <cell r="H106">
            <v>39618816.780000001</v>
          </cell>
        </row>
        <row r="107">
          <cell r="A107">
            <v>122120</v>
          </cell>
          <cell r="B107" t="str">
            <v>BUILDING CONST. - WASTE WATER #1</v>
          </cell>
          <cell r="F107">
            <v>6821052.4500000002</v>
          </cell>
          <cell r="H107">
            <v>6821052.4500000002</v>
          </cell>
        </row>
        <row r="108">
          <cell r="A108">
            <v>122121</v>
          </cell>
          <cell r="B108" t="str">
            <v>BUILDING CONST. - INSTALLATION</v>
          </cell>
          <cell r="F108">
            <v>0</v>
          </cell>
          <cell r="H108">
            <v>0</v>
          </cell>
        </row>
        <row r="109">
          <cell r="A109">
            <v>122122</v>
          </cell>
          <cell r="B109" t="str">
            <v>BUILDING CONST. - W2</v>
          </cell>
          <cell r="F109">
            <v>63239788.829999998</v>
          </cell>
          <cell r="H109">
            <v>63239788.829999998</v>
          </cell>
        </row>
        <row r="110">
          <cell r="A110">
            <v>122123</v>
          </cell>
          <cell r="B110" t="str">
            <v>BUILDING CONST. - D2</v>
          </cell>
          <cell r="F110">
            <v>61957907.25</v>
          </cell>
          <cell r="H110">
            <v>61957907.25</v>
          </cell>
        </row>
        <row r="111">
          <cell r="A111">
            <v>122124</v>
          </cell>
          <cell r="B111" t="str">
            <v>BUILDING CONST. - D2(FINISHING)</v>
          </cell>
          <cell r="F111">
            <v>59044070.909999996</v>
          </cell>
          <cell r="H111">
            <v>59044070.909999996</v>
          </cell>
        </row>
        <row r="112">
          <cell r="A112">
            <v>122201</v>
          </cell>
          <cell r="B112" t="str">
            <v>BUILDING IMPROVEMENT - BKK</v>
          </cell>
          <cell r="F112">
            <v>1205257.68</v>
          </cell>
          <cell r="H112">
            <v>1205257.68</v>
          </cell>
        </row>
        <row r="113">
          <cell r="A113">
            <v>122202</v>
          </cell>
          <cell r="B113" t="str">
            <v>BUILDING IMPROVEMENT - RAYONG</v>
          </cell>
          <cell r="F113">
            <v>3698188.39</v>
          </cell>
          <cell r="H113">
            <v>3698188.39</v>
          </cell>
        </row>
        <row r="114">
          <cell r="A114">
            <v>122203</v>
          </cell>
          <cell r="B114" t="str">
            <v>BUILDING IMPROVEMENT - DORMITORY</v>
          </cell>
          <cell r="F114">
            <v>75780.06</v>
          </cell>
          <cell r="H114">
            <v>75780.06</v>
          </cell>
        </row>
        <row r="115">
          <cell r="A115">
            <v>122204</v>
          </cell>
          <cell r="B115" t="str">
            <v xml:space="preserve">BUILDING IMPROVEMENT -YARN POLY </v>
          </cell>
          <cell r="F115">
            <v>1757747.27</v>
          </cell>
          <cell r="H115">
            <v>1757747.27</v>
          </cell>
        </row>
        <row r="116">
          <cell r="A116">
            <v>122205</v>
          </cell>
          <cell r="B116" t="str">
            <v xml:space="preserve">BUILDING IMPROVEMENT -YARN SPINNING </v>
          </cell>
          <cell r="F116">
            <v>6031206.1600000001</v>
          </cell>
          <cell r="H116">
            <v>6031206.1600000001</v>
          </cell>
        </row>
        <row r="117">
          <cell r="A117">
            <v>122206</v>
          </cell>
          <cell r="B117" t="str">
            <v xml:space="preserve">BUILDING IMPROVEMENT -YARN STORAGE </v>
          </cell>
          <cell r="F117">
            <v>4696936.84</v>
          </cell>
          <cell r="H117">
            <v>4696936.84</v>
          </cell>
        </row>
        <row r="118">
          <cell r="A118">
            <v>122207</v>
          </cell>
          <cell r="B118" t="str">
            <v>BUILDING IMPROVEMENT - W1</v>
          </cell>
          <cell r="F118">
            <v>3481851.59</v>
          </cell>
          <cell r="H118">
            <v>3481851.59</v>
          </cell>
        </row>
        <row r="119">
          <cell r="A119">
            <v>122208</v>
          </cell>
          <cell r="B119" t="str">
            <v>BUILDING IMPROVEMENT - D1</v>
          </cell>
          <cell r="F119">
            <v>7771838.2000000002</v>
          </cell>
          <cell r="H119">
            <v>7771838.2000000002</v>
          </cell>
        </row>
        <row r="120">
          <cell r="A120">
            <v>122209</v>
          </cell>
          <cell r="B120" t="str">
            <v>BUILDING IMPROVEMENT - P</v>
          </cell>
          <cell r="F120">
            <v>3045023.56</v>
          </cell>
          <cell r="H120">
            <v>3045023.56</v>
          </cell>
        </row>
        <row r="121">
          <cell r="A121">
            <v>122210</v>
          </cell>
          <cell r="B121" t="str">
            <v>BUILDING IMPROVEMENT - U</v>
          </cell>
          <cell r="F121">
            <v>9855264.7300000004</v>
          </cell>
          <cell r="H121">
            <v>8760264.7300000004</v>
          </cell>
        </row>
        <row r="122">
          <cell r="A122">
            <v>122211</v>
          </cell>
          <cell r="B122" t="str">
            <v>BUILDING IMPROVEMENT - WASTE WATER</v>
          </cell>
          <cell r="F122">
            <v>102600</v>
          </cell>
          <cell r="H122">
            <v>102600</v>
          </cell>
        </row>
        <row r="123">
          <cell r="A123">
            <v>122212</v>
          </cell>
          <cell r="B123" t="str">
            <v>BUILDING IMPROVEMENT - W2</v>
          </cell>
          <cell r="F123">
            <v>12764756.6</v>
          </cell>
          <cell r="H123">
            <v>12764756.6</v>
          </cell>
        </row>
        <row r="124">
          <cell r="A124">
            <v>122213</v>
          </cell>
          <cell r="B124" t="str">
            <v>BUILDING IMPROVEMENT - D2</v>
          </cell>
          <cell r="F124">
            <v>2005229.96</v>
          </cell>
          <cell r="H124">
            <v>2005229.96</v>
          </cell>
        </row>
        <row r="125">
          <cell r="A125">
            <v>122214</v>
          </cell>
          <cell r="B125" t="str">
            <v>BUILDING IMPROVEMENT - D2(FINISHING)</v>
          </cell>
          <cell r="F125">
            <v>113410</v>
          </cell>
          <cell r="H125">
            <v>113410</v>
          </cell>
        </row>
        <row r="126">
          <cell r="A126">
            <v>122301</v>
          </cell>
          <cell r="B126" t="str">
            <v>UTILITY WELL</v>
          </cell>
          <cell r="F126">
            <v>605500</v>
          </cell>
          <cell r="H126">
            <v>605500</v>
          </cell>
        </row>
        <row r="127">
          <cell r="A127">
            <v>122302</v>
          </cell>
          <cell r="B127" t="str">
            <v>UTILITY PONDL</v>
          </cell>
          <cell r="F127">
            <v>15462598.93</v>
          </cell>
          <cell r="H127">
            <v>15462598.93</v>
          </cell>
        </row>
        <row r="128">
          <cell r="A128">
            <v>122303</v>
          </cell>
          <cell r="B128" t="str">
            <v>UTILITY GUTTER</v>
          </cell>
          <cell r="F128">
            <v>8104079.9299999997</v>
          </cell>
          <cell r="H128">
            <v>8104079.9299999997</v>
          </cell>
        </row>
        <row r="129">
          <cell r="A129">
            <v>122305</v>
          </cell>
          <cell r="B129" t="str">
            <v>UNDERGROUND WATER PIPE</v>
          </cell>
          <cell r="F129">
            <v>53705923.490000002</v>
          </cell>
          <cell r="H129">
            <v>53705923.490000002</v>
          </cell>
        </row>
        <row r="130">
          <cell r="A130">
            <v>122306</v>
          </cell>
          <cell r="B130" t="str">
            <v>WATER SYSTEM #2</v>
          </cell>
          <cell r="F130">
            <v>28839707.34</v>
          </cell>
          <cell r="H130">
            <v>28839707.34</v>
          </cell>
        </row>
        <row r="131">
          <cell r="A131">
            <v>123101</v>
          </cell>
          <cell r="B131" t="str">
            <v>MACHINE &amp; ACCESSORIES - Y</v>
          </cell>
          <cell r="F131">
            <v>110479496.81</v>
          </cell>
          <cell r="H131">
            <v>109568070.81</v>
          </cell>
        </row>
        <row r="132">
          <cell r="A132">
            <v>123102</v>
          </cell>
          <cell r="B132" t="str">
            <v>MACHINE &amp; ACCESSORIES - W1</v>
          </cell>
          <cell r="F132">
            <v>34868863.289999999</v>
          </cell>
          <cell r="H132">
            <v>32079677.120000001</v>
          </cell>
        </row>
        <row r="133">
          <cell r="A133">
            <v>123103</v>
          </cell>
          <cell r="B133" t="str">
            <v>MACHINE &amp; ACCESSORIES - D1</v>
          </cell>
          <cell r="F133">
            <v>38062313.920000002</v>
          </cell>
          <cell r="H133">
            <v>32516545.120000001</v>
          </cell>
        </row>
        <row r="134">
          <cell r="A134">
            <v>123104</v>
          </cell>
          <cell r="B134" t="str">
            <v>MACHINE &amp; ACCESSORIES - P</v>
          </cell>
          <cell r="F134">
            <v>8896535.9399999995</v>
          </cell>
          <cell r="H134">
            <v>5605535.9400000004</v>
          </cell>
        </row>
        <row r="135">
          <cell r="A135">
            <v>123105</v>
          </cell>
          <cell r="B135" t="str">
            <v xml:space="preserve">MACHINE &amp; ACCESSORIES -U </v>
          </cell>
          <cell r="F135">
            <v>74830823.650000006</v>
          </cell>
          <cell r="H135">
            <v>74346323.650000006</v>
          </cell>
        </row>
        <row r="136">
          <cell r="A136">
            <v>123106</v>
          </cell>
          <cell r="B136" t="str">
            <v xml:space="preserve">MACHINE &amp; ACCESSORIES -WASTE WATER </v>
          </cell>
          <cell r="F136">
            <v>2560140.56</v>
          </cell>
          <cell r="H136">
            <v>2560140.56</v>
          </cell>
        </row>
        <row r="137">
          <cell r="A137">
            <v>123107</v>
          </cell>
          <cell r="B137" t="str">
            <v>MACHINE &amp; ACCESSORIES - W2</v>
          </cell>
          <cell r="F137">
            <v>76626366.890000001</v>
          </cell>
          <cell r="H137">
            <v>76244918.920000002</v>
          </cell>
        </row>
        <row r="138">
          <cell r="A138">
            <v>123108</v>
          </cell>
          <cell r="B138" t="str">
            <v>MACHINE &amp; ACCESSORIES - D2</v>
          </cell>
          <cell r="F138">
            <v>38289307.009999998</v>
          </cell>
          <cell r="H138">
            <v>37977407.009999998</v>
          </cell>
        </row>
        <row r="139">
          <cell r="A139">
            <v>123109</v>
          </cell>
          <cell r="B139" t="str">
            <v xml:space="preserve">MACHINE &amp; ACCESSORIES -D2 (FINISHING) </v>
          </cell>
          <cell r="F139">
            <v>18213289.23</v>
          </cell>
          <cell r="H139">
            <v>15843375.26</v>
          </cell>
        </row>
        <row r="140">
          <cell r="A140">
            <v>123201</v>
          </cell>
          <cell r="B140" t="str">
            <v>MACHINE IMPORT -Y</v>
          </cell>
          <cell r="F140">
            <v>1273462514.6199999</v>
          </cell>
          <cell r="H140">
            <v>1273462514.6199999</v>
          </cell>
        </row>
        <row r="141">
          <cell r="A141">
            <v>123202</v>
          </cell>
          <cell r="B141" t="str">
            <v>MACHINE IMPORT -W1</v>
          </cell>
          <cell r="F141">
            <v>452381276.14999998</v>
          </cell>
          <cell r="H141">
            <v>448552858.70999998</v>
          </cell>
        </row>
        <row r="142">
          <cell r="A142">
            <v>123203</v>
          </cell>
          <cell r="B142" t="str">
            <v>MACHINE IMPORT -D1</v>
          </cell>
          <cell r="F142">
            <v>367225715.79000002</v>
          </cell>
          <cell r="H142">
            <v>364673315.63</v>
          </cell>
        </row>
        <row r="143">
          <cell r="A143">
            <v>123204</v>
          </cell>
          <cell r="B143" t="str">
            <v>MACHINE IMPORT -P</v>
          </cell>
          <cell r="F143">
            <v>87217062.280000001</v>
          </cell>
          <cell r="H143">
            <v>87217062.280000001</v>
          </cell>
        </row>
        <row r="144">
          <cell r="A144">
            <v>123205</v>
          </cell>
          <cell r="B144" t="str">
            <v>MACHINE IMPORT -U</v>
          </cell>
          <cell r="F144">
            <v>543501749.90999997</v>
          </cell>
          <cell r="H144">
            <v>535051092.63999999</v>
          </cell>
        </row>
        <row r="145">
          <cell r="A145">
            <v>123206</v>
          </cell>
          <cell r="B145" t="str">
            <v>MACHINE IMPORT -W2</v>
          </cell>
          <cell r="F145">
            <v>358770141.11000001</v>
          </cell>
          <cell r="H145">
            <v>363541638.26999998</v>
          </cell>
        </row>
        <row r="146">
          <cell r="A146">
            <v>123207</v>
          </cell>
          <cell r="B146" t="str">
            <v>MACHINE IMPORT -D2</v>
          </cell>
          <cell r="F146">
            <v>194843905.38</v>
          </cell>
          <cell r="H146">
            <v>194843905.38</v>
          </cell>
        </row>
        <row r="147">
          <cell r="A147">
            <v>123209</v>
          </cell>
          <cell r="B147" t="str">
            <v>MACHINE IMPORT -D2 (FINISHING)</v>
          </cell>
          <cell r="F147">
            <v>57142385.329999998</v>
          </cell>
          <cell r="H147">
            <v>55846993.969999999</v>
          </cell>
        </row>
        <row r="148">
          <cell r="A148">
            <v>123301</v>
          </cell>
          <cell r="B148" t="str">
            <v>MACHINE LOCAL - Y</v>
          </cell>
          <cell r="F148">
            <v>41700270.25</v>
          </cell>
          <cell r="H148">
            <v>41700270.25</v>
          </cell>
        </row>
        <row r="149">
          <cell r="A149">
            <v>123302</v>
          </cell>
          <cell r="B149" t="str">
            <v>MACHINE LOCAL - W1</v>
          </cell>
          <cell r="F149">
            <v>7891405.3499999996</v>
          </cell>
          <cell r="H149">
            <v>7241405.3499999996</v>
          </cell>
        </row>
        <row r="150">
          <cell r="A150">
            <v>123303</v>
          </cell>
          <cell r="B150" t="str">
            <v>MACHINE LOCAL - D1</v>
          </cell>
          <cell r="F150">
            <v>21219122.989999998</v>
          </cell>
          <cell r="H150">
            <v>21219122.989999998</v>
          </cell>
        </row>
        <row r="151">
          <cell r="A151">
            <v>123304</v>
          </cell>
          <cell r="B151" t="str">
            <v>MACHINE LOCAL - P</v>
          </cell>
          <cell r="F151">
            <v>1124953.54</v>
          </cell>
          <cell r="H151">
            <v>1124953.54</v>
          </cell>
        </row>
        <row r="152">
          <cell r="A152">
            <v>123305</v>
          </cell>
          <cell r="B152" t="str">
            <v>MACHINE LOCAL - U</v>
          </cell>
          <cell r="F152">
            <v>56946778.340000004</v>
          </cell>
          <cell r="H152">
            <v>56612778.340000004</v>
          </cell>
        </row>
        <row r="153">
          <cell r="A153">
            <v>123306</v>
          </cell>
          <cell r="B153" t="str">
            <v xml:space="preserve">MACHINE LOCAL -WASTE WATER </v>
          </cell>
          <cell r="F153">
            <v>1873875.16</v>
          </cell>
          <cell r="H153">
            <v>1873875.16</v>
          </cell>
        </row>
        <row r="154">
          <cell r="A154">
            <v>123307</v>
          </cell>
          <cell r="B154" t="str">
            <v>MACHINE LOCAL - W2</v>
          </cell>
          <cell r="F154">
            <v>8212000</v>
          </cell>
          <cell r="H154">
            <v>8212000</v>
          </cell>
        </row>
        <row r="155">
          <cell r="A155">
            <v>123308</v>
          </cell>
          <cell r="B155" t="str">
            <v>MACHINE LOCAL - D2</v>
          </cell>
          <cell r="F155">
            <v>26200000</v>
          </cell>
          <cell r="H155">
            <v>26200000</v>
          </cell>
        </row>
        <row r="156">
          <cell r="A156">
            <v>123400</v>
          </cell>
          <cell r="B156" t="str">
            <v>MACHINE INSTALLATION</v>
          </cell>
          <cell r="F156">
            <v>73570496.819999993</v>
          </cell>
          <cell r="H156">
            <v>8526545.2699999996</v>
          </cell>
        </row>
        <row r="157">
          <cell r="A157">
            <v>124001</v>
          </cell>
          <cell r="B157" t="str">
            <v>FURNITURE &amp;FIXTURES - BKK</v>
          </cell>
          <cell r="F157">
            <v>10977931.960000001</v>
          </cell>
          <cell r="H157">
            <v>10946930.09</v>
          </cell>
        </row>
        <row r="158">
          <cell r="A158">
            <v>124002</v>
          </cell>
          <cell r="B158" t="str">
            <v>FURNITURE &amp;FIXTURES - RAYONG</v>
          </cell>
          <cell r="F158">
            <v>12283808.970000001</v>
          </cell>
          <cell r="H158">
            <v>12191136.890000001</v>
          </cell>
        </row>
        <row r="159">
          <cell r="A159">
            <v>124003</v>
          </cell>
          <cell r="B159" t="str">
            <v>FURNITURE &amp;FIXTURES - YARN</v>
          </cell>
          <cell r="F159">
            <v>3019291.06</v>
          </cell>
          <cell r="H159">
            <v>3007941.06</v>
          </cell>
        </row>
        <row r="160">
          <cell r="A160">
            <v>124004</v>
          </cell>
          <cell r="B160" t="str">
            <v>FURNITURE &amp;FIXTURES - W1</v>
          </cell>
          <cell r="F160">
            <v>908085.78</v>
          </cell>
          <cell r="H160">
            <v>860979.71</v>
          </cell>
        </row>
        <row r="161">
          <cell r="A161">
            <v>124005</v>
          </cell>
          <cell r="B161" t="str">
            <v>FURNITURE &amp;FIXTURES - D1</v>
          </cell>
          <cell r="F161">
            <v>9554690.3000000007</v>
          </cell>
          <cell r="H161">
            <v>9554690.3000000007</v>
          </cell>
        </row>
        <row r="162">
          <cell r="A162">
            <v>124006</v>
          </cell>
          <cell r="B162" t="str">
            <v>FURNITURE &amp;FIXTURES - PRINT</v>
          </cell>
          <cell r="F162">
            <v>1291428.46</v>
          </cell>
          <cell r="H162">
            <v>1291428.46</v>
          </cell>
        </row>
        <row r="163">
          <cell r="A163">
            <v>124007</v>
          </cell>
          <cell r="B163" t="str">
            <v>FURNITURE &amp;FIXTURES - UTIL</v>
          </cell>
          <cell r="F163">
            <v>363054.16</v>
          </cell>
          <cell r="H163">
            <v>363054.16</v>
          </cell>
        </row>
        <row r="164">
          <cell r="A164">
            <v>124008</v>
          </cell>
          <cell r="B164" t="str">
            <v>FURNITURE &amp;FIXTURES - MUTUAL</v>
          </cell>
          <cell r="F164">
            <v>1141131.6299999999</v>
          </cell>
          <cell r="H164">
            <v>1141131.6299999999</v>
          </cell>
        </row>
        <row r="165">
          <cell r="A165">
            <v>124009</v>
          </cell>
          <cell r="B165" t="str">
            <v>FURNITURE &amp;FIXTURES - W2</v>
          </cell>
          <cell r="F165">
            <v>376255.5</v>
          </cell>
          <cell r="H165">
            <v>376255.5</v>
          </cell>
        </row>
        <row r="166">
          <cell r="A166">
            <v>124010</v>
          </cell>
          <cell r="B166" t="str">
            <v>FURNITURE &amp;FIXTURES - D2</v>
          </cell>
          <cell r="F166">
            <v>515941.99</v>
          </cell>
          <cell r="H166">
            <v>515941.99</v>
          </cell>
        </row>
        <row r="167">
          <cell r="A167">
            <v>124011</v>
          </cell>
          <cell r="B167" t="str">
            <v>FURNITURE &amp;FIXTURES - D2(FINISHING)</v>
          </cell>
          <cell r="F167">
            <v>195270.55</v>
          </cell>
          <cell r="H167">
            <v>195270.55</v>
          </cell>
        </row>
        <row r="168">
          <cell r="A168">
            <v>125000</v>
          </cell>
          <cell r="B168" t="str">
            <v>DEVELOPMENT SYSTEM COMPUTER</v>
          </cell>
          <cell r="F168">
            <v>9733071.6699999999</v>
          </cell>
          <cell r="H168">
            <v>9733071.6699999999</v>
          </cell>
        </row>
        <row r="169">
          <cell r="A169">
            <v>126001</v>
          </cell>
          <cell r="B169" t="str">
            <v>TOOLS &amp; INSTRUMENT - BKK</v>
          </cell>
          <cell r="F169">
            <v>87034.26</v>
          </cell>
          <cell r="H169">
            <v>87034.26</v>
          </cell>
        </row>
        <row r="170">
          <cell r="A170">
            <v>126002</v>
          </cell>
          <cell r="B170" t="str">
            <v>TOOLS &amp; INSTRUMENT - RAYONG</v>
          </cell>
          <cell r="F170">
            <v>6908603.5</v>
          </cell>
          <cell r="H170">
            <v>6881003.5</v>
          </cell>
        </row>
        <row r="171">
          <cell r="A171">
            <v>126003</v>
          </cell>
          <cell r="B171" t="str">
            <v>TOOLS &amp; INSTRUMENT - YARN</v>
          </cell>
          <cell r="F171">
            <v>20188803.780000001</v>
          </cell>
          <cell r="H171">
            <v>20188803.780000001</v>
          </cell>
        </row>
        <row r="172">
          <cell r="A172">
            <v>126004</v>
          </cell>
          <cell r="B172" t="str">
            <v>TOOLS &amp; INSTRUMENT - W1</v>
          </cell>
          <cell r="F172">
            <v>10072404.98</v>
          </cell>
          <cell r="H172">
            <v>10072404.98</v>
          </cell>
        </row>
        <row r="173">
          <cell r="A173">
            <v>126005</v>
          </cell>
          <cell r="B173" t="str">
            <v>TOOLS &amp; INSTRUMENT - D1</v>
          </cell>
          <cell r="F173">
            <v>32045968.09</v>
          </cell>
          <cell r="H173">
            <v>30412339.449999999</v>
          </cell>
        </row>
        <row r="174">
          <cell r="A174">
            <v>126006</v>
          </cell>
          <cell r="B174" t="str">
            <v>TOOLS &amp; INSTRUMENT - PRINT</v>
          </cell>
          <cell r="F174">
            <v>4273918.49</v>
          </cell>
          <cell r="H174">
            <v>4247918.49</v>
          </cell>
        </row>
        <row r="175">
          <cell r="A175">
            <v>126007</v>
          </cell>
          <cell r="B175" t="str">
            <v>TOOLS &amp; INSTRUMENT - UTIL</v>
          </cell>
          <cell r="F175">
            <v>13823969.890000001</v>
          </cell>
          <cell r="H175">
            <v>13819409.890000001</v>
          </cell>
        </row>
        <row r="176">
          <cell r="A176">
            <v>126008</v>
          </cell>
          <cell r="B176" t="str">
            <v>TOOLS &amp; INSTRUMENT - MUTUAL</v>
          </cell>
          <cell r="F176">
            <v>515126.8</v>
          </cell>
          <cell r="H176">
            <v>515126.8</v>
          </cell>
        </row>
        <row r="177">
          <cell r="A177">
            <v>126009</v>
          </cell>
          <cell r="B177" t="str">
            <v>TOOLS &amp; INSTRUMENT - W2</v>
          </cell>
          <cell r="F177">
            <v>4778286.49</v>
          </cell>
          <cell r="H177">
            <v>4778286.49</v>
          </cell>
        </row>
        <row r="178">
          <cell r="A178">
            <v>126010</v>
          </cell>
          <cell r="B178" t="str">
            <v>TOOLS &amp; INSTRUMENT - D2</v>
          </cell>
          <cell r="F178">
            <v>24310066.219999999</v>
          </cell>
          <cell r="H178">
            <v>24197566.219999999</v>
          </cell>
        </row>
        <row r="179">
          <cell r="A179">
            <v>126011</v>
          </cell>
          <cell r="B179" t="str">
            <v>TOOLS &amp; INSTRUMENT - D2 (FINISHING)</v>
          </cell>
          <cell r="F179">
            <v>2308008.69</v>
          </cell>
          <cell r="H179">
            <v>2024704.96</v>
          </cell>
        </row>
        <row r="180">
          <cell r="A180">
            <v>127001</v>
          </cell>
          <cell r="B180" t="str">
            <v>EQUIPMENT FOR DORMITORY - BKK</v>
          </cell>
          <cell r="F180">
            <v>118310</v>
          </cell>
          <cell r="H180">
            <v>118310</v>
          </cell>
        </row>
        <row r="181">
          <cell r="A181">
            <v>127002</v>
          </cell>
          <cell r="B181" t="str">
            <v>EQUIPMENT FOR DORMITORY - RAYONG</v>
          </cell>
          <cell r="F181">
            <v>4586896.84</v>
          </cell>
          <cell r="H181">
            <v>4586896.84</v>
          </cell>
        </row>
        <row r="182">
          <cell r="A182">
            <v>128000</v>
          </cell>
          <cell r="B182" t="str">
            <v>VEHICLES</v>
          </cell>
          <cell r="F182">
            <v>19392303.59</v>
          </cell>
          <cell r="H182">
            <v>19392303.59</v>
          </cell>
        </row>
        <row r="183">
          <cell r="A183">
            <v>129102</v>
          </cell>
          <cell r="B183" t="str">
            <v>ACC. BUILDING OCEAN TOWER 36</v>
          </cell>
          <cell r="G183">
            <v>37429395.689999998</v>
          </cell>
          <cell r="I183">
            <v>34310279.380000003</v>
          </cell>
        </row>
        <row r="184">
          <cell r="A184">
            <v>129103</v>
          </cell>
          <cell r="B184" t="str">
            <v>ACC. BUILDING OCEAN TOWER 35</v>
          </cell>
          <cell r="G184">
            <v>36183322.259999998</v>
          </cell>
          <cell r="I184">
            <v>33168045.420000002</v>
          </cell>
        </row>
        <row r="185">
          <cell r="A185">
            <v>129104</v>
          </cell>
          <cell r="B185" t="str">
            <v>ACC. BUILDING CONST. - OFFICE RAYONG</v>
          </cell>
          <cell r="G185">
            <v>16681382.35</v>
          </cell>
          <cell r="I185">
            <v>15630881.970000001</v>
          </cell>
        </row>
        <row r="186">
          <cell r="A186">
            <v>129105</v>
          </cell>
          <cell r="B186" t="str">
            <v>ACC.BUILDING CONST. - SECURITY</v>
          </cell>
          <cell r="G186">
            <v>3549577.91</v>
          </cell>
          <cell r="I186">
            <v>3339817.11</v>
          </cell>
        </row>
        <row r="187">
          <cell r="A187">
            <v>129106</v>
          </cell>
          <cell r="B187" t="str">
            <v>ACC.BUILDING CONST. - MUTUAL</v>
          </cell>
          <cell r="G187">
            <v>6621382.8399999999</v>
          </cell>
          <cell r="I187">
            <v>6024204.9100000001</v>
          </cell>
        </row>
        <row r="188">
          <cell r="A188">
            <v>129107</v>
          </cell>
          <cell r="B188" t="str">
            <v>ACC.BUILDING DORMITORY</v>
          </cell>
          <cell r="G188">
            <v>45669858.119999997</v>
          </cell>
          <cell r="I188">
            <v>42978625.119999997</v>
          </cell>
        </row>
        <row r="189">
          <cell r="A189">
            <v>129108</v>
          </cell>
          <cell r="B189" t="str">
            <v>ACC.BUILDING CONST. - CANTEEN</v>
          </cell>
          <cell r="G189">
            <v>1456928.14</v>
          </cell>
          <cell r="I189">
            <v>1371220.85</v>
          </cell>
        </row>
        <row r="190">
          <cell r="A190">
            <v>129109</v>
          </cell>
          <cell r="B190" t="str">
            <v>ACC.BUILDING CONST. - RESIDENCE</v>
          </cell>
          <cell r="G190">
            <v>10623677.34</v>
          </cell>
          <cell r="I190">
            <v>9944266.7599999998</v>
          </cell>
        </row>
        <row r="191">
          <cell r="A191">
            <v>129110</v>
          </cell>
          <cell r="B191" t="str">
            <v>ACC.BUILDING CONST. - YARN SPINNING</v>
          </cell>
          <cell r="G191">
            <v>115551611.90000001</v>
          </cell>
          <cell r="I191">
            <v>108465454.02</v>
          </cell>
        </row>
        <row r="192">
          <cell r="A192">
            <v>129111</v>
          </cell>
          <cell r="B192" t="str">
            <v>ACC.BUILDING CONST. - YARN POLY</v>
          </cell>
          <cell r="G192">
            <v>98017216.189999998</v>
          </cell>
          <cell r="I192">
            <v>91985066.349999994</v>
          </cell>
        </row>
        <row r="193">
          <cell r="A193">
            <v>129112</v>
          </cell>
          <cell r="B193" t="str">
            <v>ACC.BUILDING CONST. - YARN STORAGE</v>
          </cell>
          <cell r="G193">
            <v>9101064.4199999999</v>
          </cell>
          <cell r="I193">
            <v>8247766.6200000001</v>
          </cell>
        </row>
        <row r="194">
          <cell r="A194">
            <v>129113</v>
          </cell>
          <cell r="B194" t="str">
            <v>ACC.BUILDING CONST. - YARN TEXTURE</v>
          </cell>
          <cell r="G194">
            <v>9697174.6999999993</v>
          </cell>
          <cell r="I194">
            <v>8681220.8800000008</v>
          </cell>
        </row>
        <row r="195">
          <cell r="A195">
            <v>129114</v>
          </cell>
          <cell r="B195" t="str">
            <v>ACC.BUILDING CONST. -WEAV 1</v>
          </cell>
          <cell r="G195">
            <v>90656613.340000004</v>
          </cell>
          <cell r="I195">
            <v>85238085.900000006</v>
          </cell>
        </row>
        <row r="196">
          <cell r="A196">
            <v>129115</v>
          </cell>
          <cell r="B196" t="str">
            <v>ACC.BUILDING CONST. - W&amp;D</v>
          </cell>
          <cell r="G196">
            <v>2500002.56</v>
          </cell>
          <cell r="I196">
            <v>2250001.2599999998</v>
          </cell>
        </row>
        <row r="197">
          <cell r="A197">
            <v>129116</v>
          </cell>
          <cell r="B197" t="str">
            <v>ACC.BUILDING CONST. - D1</v>
          </cell>
          <cell r="G197">
            <v>82843986.730000004</v>
          </cell>
          <cell r="I197">
            <v>77725148.840000004</v>
          </cell>
        </row>
        <row r="198">
          <cell r="A198">
            <v>129117</v>
          </cell>
          <cell r="B198" t="str">
            <v>ACC.BUILDING CONST. - PRINT</v>
          </cell>
          <cell r="G198">
            <v>8027611.0599999996</v>
          </cell>
          <cell r="I198">
            <v>7539334.4400000004</v>
          </cell>
        </row>
        <row r="199">
          <cell r="A199">
            <v>129118</v>
          </cell>
          <cell r="B199" t="str">
            <v>ACC.BUILDING CONST. - UTILITY</v>
          </cell>
          <cell r="G199">
            <v>32521842.399999999</v>
          </cell>
          <cell r="I199">
            <v>30540901.52</v>
          </cell>
        </row>
        <row r="200">
          <cell r="A200">
            <v>12919</v>
          </cell>
          <cell r="B200" t="str">
            <v>ACC.BUILDING CONST. - WELL</v>
          </cell>
          <cell r="G200">
            <v>0</v>
          </cell>
          <cell r="I200">
            <v>0</v>
          </cell>
        </row>
        <row r="201">
          <cell r="A201">
            <v>129119</v>
          </cell>
          <cell r="B201" t="str">
            <v>ACC.BUILDING CONST. - WASTE WATER #1</v>
          </cell>
          <cell r="G201">
            <v>5181404.2699999996</v>
          </cell>
          <cell r="I201">
            <v>4840351.6399999997</v>
          </cell>
        </row>
        <row r="202">
          <cell r="A202">
            <v>129120</v>
          </cell>
          <cell r="B202" t="str">
            <v>ACC.DEPRE. GUTTER</v>
          </cell>
          <cell r="G202">
            <v>6624275.2599999998</v>
          </cell>
          <cell r="I202">
            <v>6219071.29</v>
          </cell>
        </row>
        <row r="203">
          <cell r="A203">
            <v>129121</v>
          </cell>
          <cell r="B203" t="str">
            <v>ACC.DEPRE. POND</v>
          </cell>
          <cell r="G203">
            <v>12271816.710000001</v>
          </cell>
          <cell r="I203">
            <v>11498686.859999999</v>
          </cell>
        </row>
        <row r="204">
          <cell r="A204">
            <v>129122</v>
          </cell>
          <cell r="B204" t="str">
            <v>ACC.DEPRE.UNDERGROUND WATER #3</v>
          </cell>
          <cell r="G204">
            <v>42754265.659999996</v>
          </cell>
          <cell r="I204">
            <v>40068969.549999997</v>
          </cell>
        </row>
        <row r="205">
          <cell r="A205">
            <v>129123</v>
          </cell>
          <cell r="B205" t="str">
            <v>ACC.DEPRE.BUILDING. - W2</v>
          </cell>
          <cell r="G205">
            <v>19484295.780000001</v>
          </cell>
          <cell r="I205">
            <v>16322306.27</v>
          </cell>
        </row>
        <row r="206">
          <cell r="A206">
            <v>129124</v>
          </cell>
          <cell r="B206" t="str">
            <v>ACC.DEPRE.BUILDING - D2</v>
          </cell>
          <cell r="G206">
            <v>47742826.409999996</v>
          </cell>
          <cell r="I206">
            <v>44644457.5</v>
          </cell>
        </row>
        <row r="207">
          <cell r="A207">
            <v>129125</v>
          </cell>
          <cell r="B207" t="str">
            <v>ACC.BUILDING CONST. - WASTE WATER #2</v>
          </cell>
          <cell r="G207">
            <v>7450916.3499999996</v>
          </cell>
          <cell r="I207">
            <v>6008930.7800000003</v>
          </cell>
        </row>
        <row r="208">
          <cell r="A208">
            <v>129126</v>
          </cell>
          <cell r="B208" t="str">
            <v>ACC.BUILDING CONST. - D2(FINISHING)</v>
          </cell>
          <cell r="G208">
            <v>9164258.6400000006</v>
          </cell>
          <cell r="I208">
            <v>6212055.0800000001</v>
          </cell>
        </row>
        <row r="209">
          <cell r="A209">
            <v>129201</v>
          </cell>
          <cell r="B209" t="str">
            <v>ACC.MACHINE IMPORT -Y</v>
          </cell>
          <cell r="G209">
            <v>1260315558.1099999</v>
          </cell>
          <cell r="I209">
            <v>1255726922.8499999</v>
          </cell>
        </row>
        <row r="210">
          <cell r="A210">
            <v>129202</v>
          </cell>
          <cell r="B210" t="str">
            <v>ACC.MACHINE IMPORT -W1</v>
          </cell>
          <cell r="G210">
            <v>393857887.88</v>
          </cell>
          <cell r="I210">
            <v>447516975.63999999</v>
          </cell>
        </row>
        <row r="211">
          <cell r="A211">
            <v>129203</v>
          </cell>
          <cell r="B211" t="str">
            <v>ACC.MACHINE IMPORT -D1</v>
          </cell>
          <cell r="G211">
            <v>342491839.75999999</v>
          </cell>
          <cell r="I211">
            <v>338608697.47000003</v>
          </cell>
        </row>
        <row r="212">
          <cell r="A212">
            <v>129204</v>
          </cell>
          <cell r="B212" t="str">
            <v>ACC.MACHINE IMPORT -P</v>
          </cell>
          <cell r="G212">
            <v>84471937.670000002</v>
          </cell>
          <cell r="I212">
            <v>83958584.079999998</v>
          </cell>
        </row>
        <row r="213">
          <cell r="A213">
            <v>129205</v>
          </cell>
          <cell r="B213" t="str">
            <v>ACC.MACHINE IMPORT -U</v>
          </cell>
          <cell r="G213">
            <v>483930778.05000001</v>
          </cell>
          <cell r="I213">
            <v>454230165.68000001</v>
          </cell>
        </row>
        <row r="214">
          <cell r="A214">
            <v>129206</v>
          </cell>
          <cell r="B214" t="str">
            <v>ACC.MACHINE IMPORT -W2</v>
          </cell>
          <cell r="G214">
            <v>282340339.76999998</v>
          </cell>
          <cell r="I214">
            <v>195476188.19999999</v>
          </cell>
        </row>
        <row r="215">
          <cell r="A215">
            <v>129207</v>
          </cell>
          <cell r="B215" t="str">
            <v>ACC.MACHINE IMPORT -D2</v>
          </cell>
          <cell r="G215">
            <v>138420095.81</v>
          </cell>
          <cell r="I215">
            <v>119707067.78</v>
          </cell>
        </row>
        <row r="216">
          <cell r="A216">
            <v>129208</v>
          </cell>
          <cell r="B216" t="str">
            <v>ACC.MACHINE IMPORT -D2 (FINISHING)</v>
          </cell>
          <cell r="G216">
            <v>17374129.02</v>
          </cell>
          <cell r="I216">
            <v>11789429.58</v>
          </cell>
        </row>
        <row r="217">
          <cell r="A217">
            <v>129301</v>
          </cell>
          <cell r="B217" t="str">
            <v>ACC.MACHINE LOCAL - Y</v>
          </cell>
          <cell r="G217">
            <v>41456884.490000002</v>
          </cell>
          <cell r="I217">
            <v>41062377.789999999</v>
          </cell>
        </row>
        <row r="218">
          <cell r="A218">
            <v>129302</v>
          </cell>
          <cell r="B218" t="str">
            <v>ACC.MACHINE LOCAL - W1</v>
          </cell>
          <cell r="G218">
            <v>7279355.5</v>
          </cell>
          <cell r="I218">
            <v>7229642.0700000003</v>
          </cell>
        </row>
        <row r="219">
          <cell r="A219">
            <v>129303</v>
          </cell>
          <cell r="B219" t="str">
            <v>ACC.MACHINE LOCAL - D1</v>
          </cell>
          <cell r="G219">
            <v>18135363.789999999</v>
          </cell>
          <cell r="I219">
            <v>17765363.77</v>
          </cell>
        </row>
        <row r="220">
          <cell r="A220">
            <v>129304</v>
          </cell>
          <cell r="B220" t="str">
            <v>ACC.MACHINE LOCAL - P</v>
          </cell>
          <cell r="G220">
            <v>1030343.14</v>
          </cell>
          <cell r="I220">
            <v>980743.11</v>
          </cell>
        </row>
        <row r="221">
          <cell r="A221">
            <v>129305</v>
          </cell>
          <cell r="B221" t="str">
            <v>ACC.MACHINE LOCAL - U</v>
          </cell>
          <cell r="G221">
            <v>54388279.380000003</v>
          </cell>
          <cell r="I221">
            <v>53266027.670000002</v>
          </cell>
        </row>
        <row r="222">
          <cell r="A222">
            <v>129306</v>
          </cell>
          <cell r="B222" t="str">
            <v xml:space="preserve">ACC.MACHINE LOCAL -WASTE WATER </v>
          </cell>
          <cell r="G222">
            <v>1873842.16</v>
          </cell>
          <cell r="I222">
            <v>1873842.16</v>
          </cell>
        </row>
        <row r="223">
          <cell r="A223">
            <v>129307</v>
          </cell>
          <cell r="B223" t="str">
            <v>ACC.MACHINE LOCAL - W2</v>
          </cell>
          <cell r="G223">
            <v>4774905.34</v>
          </cell>
          <cell r="I223">
            <v>3953704.14</v>
          </cell>
        </row>
        <row r="224">
          <cell r="A224">
            <v>129308</v>
          </cell>
          <cell r="B224" t="str">
            <v>ACC.MACHINE LOCAL - D2</v>
          </cell>
          <cell r="G224">
            <v>17689918.039999999</v>
          </cell>
          <cell r="I224">
            <v>15069918.029999999</v>
          </cell>
        </row>
        <row r="225">
          <cell r="A225">
            <v>129401</v>
          </cell>
          <cell r="B225" t="str">
            <v>ACC.MACHINE &amp; ACCESSORIES - Y</v>
          </cell>
          <cell r="G225">
            <v>69965667.730000004</v>
          </cell>
          <cell r="I225">
            <v>59932109.149999999</v>
          </cell>
        </row>
        <row r="226">
          <cell r="A226">
            <v>129402</v>
          </cell>
          <cell r="B226" t="str">
            <v>ACC.MACHINE &amp; ACCESSORIES - W1</v>
          </cell>
          <cell r="G226">
            <v>16535809.9</v>
          </cell>
          <cell r="I226">
            <v>13424702.810000001</v>
          </cell>
        </row>
        <row r="227">
          <cell r="A227">
            <v>129403</v>
          </cell>
          <cell r="B227" t="str">
            <v>ACC.MACHINE &amp; ACCESSORIES - D1</v>
          </cell>
          <cell r="G227">
            <v>23490910.239999998</v>
          </cell>
          <cell r="I227">
            <v>20449142.66</v>
          </cell>
        </row>
        <row r="228">
          <cell r="A228">
            <v>129404</v>
          </cell>
          <cell r="B228" t="str">
            <v>ACC.MACHINE &amp; ACCESSORIES - P</v>
          </cell>
          <cell r="G228">
            <v>4827301.3</v>
          </cell>
          <cell r="I228">
            <v>4468742.3600000003</v>
          </cell>
        </row>
        <row r="229">
          <cell r="A229">
            <v>129405</v>
          </cell>
          <cell r="B229" t="str">
            <v xml:space="preserve">ACC.MACHINE &amp; ACCESSORIES -U </v>
          </cell>
          <cell r="G229">
            <v>51240012.259999998</v>
          </cell>
          <cell r="I229">
            <v>44421473.649999999</v>
          </cell>
        </row>
        <row r="230">
          <cell r="A230">
            <v>129406</v>
          </cell>
          <cell r="B230" t="str">
            <v xml:space="preserve">ACC.MACHINE &amp; ACCESSORIES -WASTE WATER </v>
          </cell>
          <cell r="G230">
            <v>2560107.56</v>
          </cell>
          <cell r="I230">
            <v>2560107.56</v>
          </cell>
        </row>
        <row r="231">
          <cell r="A231">
            <v>129407</v>
          </cell>
          <cell r="B231" t="str">
            <v>ACC.MACHINE &amp; ACCESSORIES - W2</v>
          </cell>
          <cell r="G231">
            <v>36612622.060000002</v>
          </cell>
          <cell r="I231">
            <v>28961658.41</v>
          </cell>
        </row>
        <row r="232">
          <cell r="A232">
            <v>129408</v>
          </cell>
          <cell r="B232" t="str">
            <v>ACC.MACHINE &amp; ACCESSORIES - D2</v>
          </cell>
          <cell r="G232">
            <v>24720441.34</v>
          </cell>
          <cell r="I232">
            <v>20896706.539999999</v>
          </cell>
        </row>
        <row r="233">
          <cell r="A233">
            <v>129409</v>
          </cell>
          <cell r="B233" t="str">
            <v xml:space="preserve">ACC.MACHINE &amp; ACCESSORIES -D2 (FINISHING) </v>
          </cell>
          <cell r="G233">
            <v>4673057.57</v>
          </cell>
          <cell r="I233">
            <v>2928689.5</v>
          </cell>
        </row>
        <row r="234">
          <cell r="A234">
            <v>129501</v>
          </cell>
          <cell r="B234" t="str">
            <v>ACC.FURNITURE &amp;FIXTURES - BKK</v>
          </cell>
          <cell r="G234">
            <v>10601971.460000001</v>
          </cell>
          <cell r="I234">
            <v>10334934.189999999</v>
          </cell>
        </row>
        <row r="235">
          <cell r="A235">
            <v>129502</v>
          </cell>
          <cell r="B235" t="str">
            <v>ACC.FURNITURE &amp;FIXTURES - RAYONG</v>
          </cell>
          <cell r="G235">
            <v>12692611.130000001</v>
          </cell>
          <cell r="I235">
            <v>12660012.789999999</v>
          </cell>
        </row>
        <row r="236">
          <cell r="A236">
            <v>129503</v>
          </cell>
          <cell r="B236" t="str">
            <v>ACC.FURNITURE &amp;FIXTURES - YARN</v>
          </cell>
          <cell r="G236">
            <v>2974398.82</v>
          </cell>
          <cell r="I236">
            <v>2928159.03</v>
          </cell>
        </row>
        <row r="237">
          <cell r="A237">
            <v>129504</v>
          </cell>
          <cell r="B237" t="str">
            <v>ACC.FURNITURE &amp;FIXTURES - W1</v>
          </cell>
          <cell r="G237">
            <v>858110.36</v>
          </cell>
          <cell r="I237">
            <v>852842.32</v>
          </cell>
        </row>
        <row r="238">
          <cell r="A238">
            <v>129505</v>
          </cell>
          <cell r="B238" t="str">
            <v>ACC.FURNITURE &amp;FIXTURES - D1</v>
          </cell>
          <cell r="G238">
            <v>9433845.2100000009</v>
          </cell>
          <cell r="I238">
            <v>9281426.5</v>
          </cell>
        </row>
        <row r="239">
          <cell r="A239">
            <v>129506</v>
          </cell>
          <cell r="B239" t="str">
            <v>ACC.FURNITURE &amp;FIXTURES - PRINT</v>
          </cell>
          <cell r="G239">
            <v>1287270.07</v>
          </cell>
          <cell r="I239">
            <v>1285868.17</v>
          </cell>
        </row>
        <row r="240">
          <cell r="A240">
            <v>12950</v>
          </cell>
          <cell r="B240" t="str">
            <v>ACC.FURNITURE &amp;FIXTURES - MUTUAL</v>
          </cell>
          <cell r="G240">
            <v>0</v>
          </cell>
          <cell r="I240">
            <v>0</v>
          </cell>
        </row>
        <row r="241">
          <cell r="A241">
            <v>129507</v>
          </cell>
          <cell r="B241" t="str">
            <v>ACC.FURNITURE &amp;FIXTURES - UTIL</v>
          </cell>
          <cell r="G241">
            <v>355407.88</v>
          </cell>
          <cell r="I241">
            <v>351760.05</v>
          </cell>
        </row>
        <row r="242">
          <cell r="A242">
            <v>129508</v>
          </cell>
          <cell r="B242" t="str">
            <v>ACC.FURNITURE &amp;FIXTURES - W2</v>
          </cell>
          <cell r="G242">
            <v>368334.89</v>
          </cell>
          <cell r="I242">
            <v>354202.93</v>
          </cell>
        </row>
        <row r="243">
          <cell r="A243">
            <v>129509</v>
          </cell>
          <cell r="B243" t="str">
            <v>ACC.FURNITURE &amp;FIXTURES - D2</v>
          </cell>
          <cell r="G243">
            <v>511425.47</v>
          </cell>
          <cell r="I243">
            <v>496373.92</v>
          </cell>
        </row>
        <row r="244">
          <cell r="A244">
            <v>129510</v>
          </cell>
          <cell r="B244" t="str">
            <v>ACC.FURNITURE &amp;FIXTURES - D2(FINISHING)</v>
          </cell>
          <cell r="G244">
            <v>121008.5</v>
          </cell>
          <cell r="I244">
            <v>81954.36</v>
          </cell>
        </row>
        <row r="245">
          <cell r="A245">
            <v>129601</v>
          </cell>
          <cell r="B245" t="str">
            <v>ACC.BUILDING IMPROVEMENT - BKK</v>
          </cell>
          <cell r="G245">
            <v>1181611.53</v>
          </cell>
          <cell r="I245">
            <v>1168129.3700000001</v>
          </cell>
        </row>
        <row r="246">
          <cell r="A246">
            <v>129602</v>
          </cell>
          <cell r="B246" t="str">
            <v>ACC.BUILDING IMPROVEMENT - RAYONG</v>
          </cell>
          <cell r="G246">
            <v>3120431.57</v>
          </cell>
          <cell r="I246">
            <v>2781824.12</v>
          </cell>
        </row>
        <row r="247">
          <cell r="A247">
            <v>12960</v>
          </cell>
          <cell r="B247" t="str">
            <v>ACC.BUILDING IMPROVEMENT -DORMITORY</v>
          </cell>
          <cell r="G247">
            <v>0</v>
          </cell>
          <cell r="I247">
            <v>0</v>
          </cell>
        </row>
        <row r="248">
          <cell r="A248">
            <v>129603</v>
          </cell>
          <cell r="B248" t="str">
            <v xml:space="preserve">ACC.BUILDING IMPROVEMENT -YARN SPINNING </v>
          </cell>
          <cell r="G248">
            <v>6025834.8499999996</v>
          </cell>
          <cell r="I248">
            <v>6019434.8300000001</v>
          </cell>
        </row>
        <row r="249">
          <cell r="A249">
            <v>129604</v>
          </cell>
          <cell r="B249" t="str">
            <v xml:space="preserve">ACC.BUILDING IMPROVEMENT -YARN POLY </v>
          </cell>
          <cell r="G249">
            <v>1496710.37</v>
          </cell>
          <cell r="I249">
            <v>1240298.3400000001</v>
          </cell>
        </row>
        <row r="250">
          <cell r="A250">
            <v>129605</v>
          </cell>
          <cell r="B250" t="str">
            <v xml:space="preserve">ACC.BUILDING IMPROVEMENT -YARN STORAGE </v>
          </cell>
          <cell r="G250">
            <v>4696908.84</v>
          </cell>
          <cell r="I250">
            <v>4656931.75</v>
          </cell>
        </row>
        <row r="251">
          <cell r="A251">
            <v>129607</v>
          </cell>
          <cell r="B251" t="str">
            <v>ACC.BUILDING IMPROVEMENT - W1</v>
          </cell>
          <cell r="G251">
            <v>3245922.08</v>
          </cell>
          <cell r="I251">
            <v>3020054.13</v>
          </cell>
        </row>
        <row r="252">
          <cell r="A252">
            <v>129608</v>
          </cell>
          <cell r="B252" t="str">
            <v>ACC.BUILDING IMPROVEMENT - D1</v>
          </cell>
          <cell r="G252">
            <v>7771775.2000000002</v>
          </cell>
          <cell r="I252">
            <v>7643718.8700000001</v>
          </cell>
        </row>
        <row r="253">
          <cell r="A253">
            <v>129609</v>
          </cell>
          <cell r="B253" t="str">
            <v>ACC.UILDING IMPROVEMENT - P</v>
          </cell>
          <cell r="G253">
            <v>3045019.56</v>
          </cell>
          <cell r="I253">
            <v>3043683.5</v>
          </cell>
        </row>
        <row r="254">
          <cell r="A254">
            <v>129610</v>
          </cell>
          <cell r="B254" t="str">
            <v>ACC.BUILDING IMPROVEMENT - U</v>
          </cell>
          <cell r="G254">
            <v>5571884.9900000002</v>
          </cell>
          <cell r="I254">
            <v>4235129</v>
          </cell>
        </row>
        <row r="255">
          <cell r="A255">
            <v>129611</v>
          </cell>
          <cell r="B255" t="str">
            <v>ACC.BUILDING IMPROVEMENT - WASTE WATER</v>
          </cell>
          <cell r="G255">
            <v>102598</v>
          </cell>
          <cell r="I255">
            <v>102598</v>
          </cell>
        </row>
        <row r="256">
          <cell r="A256">
            <v>129612</v>
          </cell>
          <cell r="B256" t="str">
            <v>ACC.BUILDING IMPROVEMENT - W2</v>
          </cell>
          <cell r="G256">
            <v>4277593.1100000003</v>
          </cell>
          <cell r="I256">
            <v>1844179.12</v>
          </cell>
        </row>
        <row r="257">
          <cell r="A257">
            <v>129613</v>
          </cell>
          <cell r="B257" t="str">
            <v>ACC.BUILDING IMPROVEMENT - D2</v>
          </cell>
          <cell r="G257">
            <v>1985922.94</v>
          </cell>
          <cell r="I257">
            <v>1829346.59</v>
          </cell>
        </row>
        <row r="258">
          <cell r="A258">
            <v>129614</v>
          </cell>
          <cell r="B258" t="str">
            <v>ACC.BUILDING IMPROVEMENT - D2(FINISHING)</v>
          </cell>
          <cell r="G258">
            <v>55039.3</v>
          </cell>
          <cell r="I258">
            <v>32357.25</v>
          </cell>
        </row>
        <row r="259">
          <cell r="A259">
            <v>129701</v>
          </cell>
          <cell r="B259" t="str">
            <v>ACC.TOOLS &amp; INSTRUMENT - BKK</v>
          </cell>
          <cell r="I259">
            <v>0</v>
          </cell>
        </row>
        <row r="260">
          <cell r="A260">
            <v>129702</v>
          </cell>
          <cell r="B260" t="str">
            <v>ACC.TOOLS &amp; INSTRUMENT - RAYONG</v>
          </cell>
          <cell r="G260">
            <v>3626920.61</v>
          </cell>
          <cell r="I260">
            <v>3363333.64</v>
          </cell>
        </row>
        <row r="261">
          <cell r="A261">
            <v>129703</v>
          </cell>
          <cell r="B261" t="str">
            <v>ACC.TOOLS &amp; INSTRUMENT - YARN</v>
          </cell>
          <cell r="G261">
            <v>20002990.899999999</v>
          </cell>
          <cell r="I261">
            <v>19793710.100000001</v>
          </cell>
        </row>
        <row r="262">
          <cell r="A262">
            <v>129704</v>
          </cell>
          <cell r="B262" t="str">
            <v>ACC.TOOLS &amp; INSTRUMENT - W1</v>
          </cell>
          <cell r="G262">
            <v>9813479.4100000001</v>
          </cell>
          <cell r="I262">
            <v>9666311.4800000004</v>
          </cell>
        </row>
        <row r="263">
          <cell r="A263">
            <v>120705</v>
          </cell>
          <cell r="B263" t="str">
            <v>ACC.TOOLS &amp; INSTRUMENT - D1</v>
          </cell>
          <cell r="G263">
            <v>30070928.629999999</v>
          </cell>
          <cell r="I263">
            <v>29308989.41</v>
          </cell>
        </row>
        <row r="264">
          <cell r="A264">
            <v>129706</v>
          </cell>
          <cell r="B264" t="str">
            <v>ACC.TOOLS &amp; INSTRUMENT - PRINT</v>
          </cell>
          <cell r="G264">
            <v>4249238.0599999996</v>
          </cell>
          <cell r="I264">
            <v>4247807.49</v>
          </cell>
        </row>
        <row r="265">
          <cell r="A265">
            <v>129707</v>
          </cell>
          <cell r="B265" t="str">
            <v>ACC.TOOLS &amp; INSTRUMENT - UTIL</v>
          </cell>
          <cell r="G265">
            <v>13735386.859999999</v>
          </cell>
          <cell r="I265">
            <v>13676060.279999999</v>
          </cell>
        </row>
        <row r="266">
          <cell r="A266">
            <v>129708</v>
          </cell>
          <cell r="B266" t="str">
            <v>ACC.TOOLS &amp; INSTRUMENT - MUTUAL</v>
          </cell>
          <cell r="G266">
            <v>3369578.37</v>
          </cell>
          <cell r="I266">
            <v>3369578.37</v>
          </cell>
        </row>
        <row r="267">
          <cell r="A267">
            <v>129709</v>
          </cell>
          <cell r="B267" t="str">
            <v>ACC.TOOLS &amp; INSTRUMENT - W2</v>
          </cell>
          <cell r="G267">
            <v>4531909.5199999996</v>
          </cell>
          <cell r="I267">
            <v>4195400.8</v>
          </cell>
        </row>
        <row r="268">
          <cell r="A268">
            <v>129710</v>
          </cell>
          <cell r="B268" t="str">
            <v>ACC.TOOLS &amp; INSTRUMENT - D2</v>
          </cell>
          <cell r="G268">
            <v>23958175.300000001</v>
          </cell>
          <cell r="I268">
            <v>23665783.379999999</v>
          </cell>
        </row>
        <row r="269">
          <cell r="A269">
            <v>129711</v>
          </cell>
          <cell r="B269" t="str">
            <v>ACC.TOOLS &amp; INSTRUMENT - D2 (FINISHING)</v>
          </cell>
          <cell r="G269">
            <v>1215392.17</v>
          </cell>
          <cell r="I269">
            <v>766181.71</v>
          </cell>
        </row>
        <row r="270">
          <cell r="A270">
            <v>129801</v>
          </cell>
          <cell r="B270" t="str">
            <v>ACC.EQUIPMENT FOR DORMITORY -BKK</v>
          </cell>
          <cell r="I270">
            <v>0</v>
          </cell>
        </row>
        <row r="271">
          <cell r="A271">
            <v>129802</v>
          </cell>
          <cell r="B271" t="str">
            <v>ACC.EQUIPMENT FOR DORMITORY -RAYONG</v>
          </cell>
          <cell r="G271">
            <v>4705053.84</v>
          </cell>
          <cell r="I271">
            <v>4705053.84</v>
          </cell>
        </row>
        <row r="272">
          <cell r="A272">
            <v>129901</v>
          </cell>
          <cell r="B272" t="str">
            <v>ACC.DEPE. VEHICLES</v>
          </cell>
          <cell r="G272">
            <v>16691271.789999999</v>
          </cell>
          <cell r="I272">
            <v>14220497.630000001</v>
          </cell>
        </row>
        <row r="273">
          <cell r="A273">
            <v>129902</v>
          </cell>
          <cell r="B273" t="str">
            <v>ACC.DEVELOPMENT SYSTEM COMPUTER</v>
          </cell>
          <cell r="G273">
            <v>9732127.8599999994</v>
          </cell>
          <cell r="I273">
            <v>9725373.3000000007</v>
          </cell>
        </row>
        <row r="274">
          <cell r="A274">
            <v>131001</v>
          </cell>
          <cell r="B274" t="str">
            <v>PREPAID INSURANCE</v>
          </cell>
          <cell r="F274">
            <v>1359991.53</v>
          </cell>
          <cell r="H274">
            <v>737714.63</v>
          </cell>
        </row>
        <row r="275">
          <cell r="A275">
            <v>131002</v>
          </cell>
          <cell r="B275" t="str">
            <v>PREPAID OTHER EXPENSES</v>
          </cell>
          <cell r="F275">
            <v>0</v>
          </cell>
          <cell r="H275">
            <v>185422.94</v>
          </cell>
        </row>
        <row r="276">
          <cell r="A276">
            <v>131003</v>
          </cell>
          <cell r="B276" t="str">
            <v>PREPAID MEMBER &amp; PRINTED</v>
          </cell>
          <cell r="H276">
            <v>0</v>
          </cell>
        </row>
        <row r="277">
          <cell r="A277">
            <v>131004</v>
          </cell>
          <cell r="B277" t="str">
            <v>PREPAID REPAIRS</v>
          </cell>
          <cell r="F277">
            <v>16500</v>
          </cell>
          <cell r="H277">
            <v>0</v>
          </cell>
        </row>
        <row r="278">
          <cell r="A278">
            <v>131005</v>
          </cell>
          <cell r="B278" t="str">
            <v>PREPAID OTHER FEE(LAND TAX )</v>
          </cell>
          <cell r="F278">
            <v>3144327.39</v>
          </cell>
          <cell r="H278">
            <v>3094231.08</v>
          </cell>
        </row>
        <row r="279">
          <cell r="A279">
            <v>131007</v>
          </cell>
          <cell r="B279" t="str">
            <v>PREPAID RENT</v>
          </cell>
          <cell r="H279">
            <v>0</v>
          </cell>
        </row>
        <row r="280">
          <cell r="A280">
            <v>131010</v>
          </cell>
          <cell r="B280" t="str">
            <v>PREPAID CORPORATED TAX PTD.50</v>
          </cell>
          <cell r="H280">
            <v>0</v>
          </cell>
        </row>
        <row r="281">
          <cell r="A281">
            <v>131011</v>
          </cell>
          <cell r="B281" t="str">
            <v>DEFERED INTEREST OF HIRE PURCHASE</v>
          </cell>
          <cell r="F281">
            <v>62153.279999999999</v>
          </cell>
          <cell r="H281">
            <v>245677.29</v>
          </cell>
        </row>
        <row r="282">
          <cell r="A282">
            <v>131012</v>
          </cell>
          <cell r="B282" t="str">
            <v>W/H-SHIPPING ADVANCE</v>
          </cell>
          <cell r="H282">
            <v>0</v>
          </cell>
        </row>
        <row r="283">
          <cell r="A283">
            <v>132008</v>
          </cell>
          <cell r="B283" t="str">
            <v>ADVANCE EXPENSES AT NOW</v>
          </cell>
          <cell r="F283">
            <v>767594.03</v>
          </cell>
          <cell r="H283">
            <v>2663136.9500000002</v>
          </cell>
        </row>
        <row r="284">
          <cell r="A284">
            <v>132009</v>
          </cell>
          <cell r="B284" t="str">
            <v>VAT SERVICE</v>
          </cell>
          <cell r="F284">
            <v>2053201.14</v>
          </cell>
          <cell r="H284">
            <v>2740630.96</v>
          </cell>
        </row>
        <row r="285">
          <cell r="A285">
            <v>134000</v>
          </cell>
          <cell r="B285" t="str">
            <v>LEAVE ACCOUNT DR. &amp; CR.</v>
          </cell>
          <cell r="H285">
            <v>158948451.86000001</v>
          </cell>
        </row>
        <row r="286">
          <cell r="A286">
            <v>141001</v>
          </cell>
          <cell r="B286" t="str">
            <v>DEPOSIT OTHER - VDO</v>
          </cell>
          <cell r="F286">
            <v>2400</v>
          </cell>
          <cell r="H286">
            <v>2400</v>
          </cell>
        </row>
        <row r="287">
          <cell r="A287">
            <v>141003</v>
          </cell>
          <cell r="B287" t="str">
            <v>DEPOSIT OTHER - TELEPHONE</v>
          </cell>
          <cell r="H287">
            <v>0</v>
          </cell>
        </row>
        <row r="288">
          <cell r="A288">
            <v>141006</v>
          </cell>
          <cell r="B288" t="str">
            <v>DEPOSIT OTHER - MEMBER FINISH GOFT</v>
          </cell>
          <cell r="F288">
            <v>350000</v>
          </cell>
          <cell r="H288">
            <v>350000</v>
          </cell>
        </row>
        <row r="289">
          <cell r="A289">
            <v>142000</v>
          </cell>
          <cell r="B289" t="str">
            <v>DOWNPAYMENT</v>
          </cell>
          <cell r="H289">
            <v>0</v>
          </cell>
        </row>
        <row r="290">
          <cell r="A290">
            <v>143000</v>
          </cell>
          <cell r="B290" t="str">
            <v>W/H TAX PTD.3,53 PREPAID</v>
          </cell>
          <cell r="F290">
            <v>385627.05</v>
          </cell>
          <cell r="H290">
            <v>136123.18</v>
          </cell>
        </row>
        <row r="291">
          <cell r="A291">
            <v>144000</v>
          </cell>
          <cell r="B291" t="str">
            <v>TAX COUPON</v>
          </cell>
          <cell r="F291">
            <v>10000</v>
          </cell>
          <cell r="H291">
            <v>31006.720000000001</v>
          </cell>
        </row>
        <row r="292">
          <cell r="A292">
            <v>145000</v>
          </cell>
          <cell r="B292" t="str">
            <v>RESERVE WITHOLLDING TAX</v>
          </cell>
          <cell r="H292">
            <v>0</v>
          </cell>
        </row>
        <row r="293">
          <cell r="A293">
            <v>211001</v>
          </cell>
          <cell r="B293" t="str">
            <v>TRUST RECEIPT - BBL</v>
          </cell>
          <cell r="G293">
            <v>222440982.09</v>
          </cell>
          <cell r="I293">
            <v>148523775.81</v>
          </cell>
        </row>
        <row r="294">
          <cell r="A294">
            <v>211002</v>
          </cell>
          <cell r="B294" t="str">
            <v>TRUST RECEIPT - BAY</v>
          </cell>
          <cell r="G294">
            <v>416032452.94999999</v>
          </cell>
          <cell r="I294">
            <v>369347643.25999999</v>
          </cell>
        </row>
        <row r="295">
          <cell r="A295">
            <v>211003</v>
          </cell>
          <cell r="B295" t="str">
            <v>BANK TRANSFER</v>
          </cell>
          <cell r="I295">
            <v>0</v>
          </cell>
        </row>
        <row r="296">
          <cell r="A296">
            <v>211004</v>
          </cell>
          <cell r="B296" t="str">
            <v>O/D &amp; BANK CHARGE</v>
          </cell>
          <cell r="H296">
            <v>0</v>
          </cell>
          <cell r="I296">
            <v>0</v>
          </cell>
        </row>
        <row r="297">
          <cell r="A297">
            <v>211005</v>
          </cell>
          <cell r="B297" t="str">
            <v>ACCOUNT NOTE PAYABLE</v>
          </cell>
          <cell r="G297">
            <v>26130786.949999999</v>
          </cell>
          <cell r="I297">
            <v>10682230.49</v>
          </cell>
        </row>
        <row r="298">
          <cell r="A298">
            <v>211006</v>
          </cell>
          <cell r="B298" t="str">
            <v>TRUST RECEIPT - MEGA</v>
          </cell>
          <cell r="G298">
            <v>6166369.3899999997</v>
          </cell>
        </row>
        <row r="299">
          <cell r="A299">
            <v>212001</v>
          </cell>
          <cell r="B299" t="str">
            <v>ACCOUNT PAYABLE LOCAL</v>
          </cell>
          <cell r="G299">
            <v>162007690.28</v>
          </cell>
          <cell r="I299">
            <v>205706023.88999999</v>
          </cell>
        </row>
        <row r="300">
          <cell r="A300">
            <v>212002</v>
          </cell>
          <cell r="B300" t="str">
            <v>ACCOUNT PAYABLE FOREIGN</v>
          </cell>
          <cell r="G300">
            <v>23821047.129999999</v>
          </cell>
          <cell r="I300">
            <v>36391483.799999997</v>
          </cell>
        </row>
        <row r="301">
          <cell r="A301">
            <v>212003</v>
          </cell>
          <cell r="B301" t="str">
            <v>CHEQUE INTRANSIT</v>
          </cell>
          <cell r="G301">
            <v>1251388.9099999999</v>
          </cell>
          <cell r="I301">
            <v>753184.54</v>
          </cell>
        </row>
        <row r="302">
          <cell r="A302">
            <v>213000</v>
          </cell>
          <cell r="B302" t="str">
            <v>ACCOUNT PAYABLE REVENUE DEPT.</v>
          </cell>
          <cell r="H302">
            <v>0</v>
          </cell>
          <cell r="I302">
            <v>0</v>
          </cell>
        </row>
        <row r="303">
          <cell r="A303">
            <v>214001</v>
          </cell>
          <cell r="B303" t="str">
            <v>VAT SALES</v>
          </cell>
          <cell r="H303">
            <v>0</v>
          </cell>
          <cell r="I303">
            <v>0</v>
          </cell>
        </row>
        <row r="304">
          <cell r="A304">
            <v>214002</v>
          </cell>
          <cell r="B304" t="str">
            <v>A/R UNAPPLIED RECEIPTS</v>
          </cell>
          <cell r="G304">
            <v>18739437.579999998</v>
          </cell>
          <cell r="I304">
            <v>21131491.27</v>
          </cell>
        </row>
        <row r="305">
          <cell r="A305">
            <v>214005</v>
          </cell>
          <cell r="B305" t="str">
            <v>A/R TAX GUARANTEE</v>
          </cell>
          <cell r="I305">
            <v>0</v>
          </cell>
        </row>
        <row r="306">
          <cell r="A306">
            <v>214006</v>
          </cell>
          <cell r="B306" t="str">
            <v>UNEARN INCOME (DOWN PAYMENT)</v>
          </cell>
          <cell r="G306">
            <v>1955245.09</v>
          </cell>
          <cell r="I306">
            <v>844208.08</v>
          </cell>
        </row>
        <row r="307">
          <cell r="A307">
            <v>214007</v>
          </cell>
          <cell r="B307" t="str">
            <v>A/P STAFF AT  BKK</v>
          </cell>
          <cell r="G307">
            <v>3714.43</v>
          </cell>
          <cell r="H307">
            <v>0</v>
          </cell>
          <cell r="I307">
            <v>2543.9499999999998</v>
          </cell>
        </row>
        <row r="308">
          <cell r="A308">
            <v>214008</v>
          </cell>
          <cell r="B308" t="str">
            <v>A/P STAFF AT  RAYONG</v>
          </cell>
          <cell r="G308">
            <v>14852.68</v>
          </cell>
          <cell r="I308">
            <v>299245.3</v>
          </cell>
        </row>
        <row r="309">
          <cell r="A309">
            <v>214009</v>
          </cell>
          <cell r="B309" t="str">
            <v>A/P OTHERS</v>
          </cell>
          <cell r="G309">
            <v>499915</v>
          </cell>
          <cell r="I309">
            <v>2584175</v>
          </cell>
        </row>
        <row r="310">
          <cell r="A310">
            <v>214010</v>
          </cell>
          <cell r="B310" t="str">
            <v>A/P OR PAYROLL</v>
          </cell>
          <cell r="G310">
            <v>6129</v>
          </cell>
          <cell r="H310">
            <v>0</v>
          </cell>
          <cell r="I310">
            <v>0</v>
          </cell>
        </row>
        <row r="311">
          <cell r="A311">
            <v>216001</v>
          </cell>
          <cell r="B311" t="str">
            <v>WITHHOLDING TAX JURISTIC</v>
          </cell>
          <cell r="G311">
            <v>271927.32</v>
          </cell>
          <cell r="I311">
            <v>578769.53</v>
          </cell>
        </row>
        <row r="312">
          <cell r="A312">
            <v>216002</v>
          </cell>
          <cell r="B312" t="str">
            <v>WITHHOLDING TAX PERSON</v>
          </cell>
          <cell r="G312">
            <v>303351</v>
          </cell>
          <cell r="I312">
            <v>367579</v>
          </cell>
        </row>
        <row r="313">
          <cell r="A313">
            <v>216003</v>
          </cell>
          <cell r="B313" t="str">
            <v>ACCRUED SOCIAL WELFARE</v>
          </cell>
          <cell r="G313">
            <v>894964</v>
          </cell>
          <cell r="I313">
            <v>912052</v>
          </cell>
        </row>
        <row r="314">
          <cell r="A314">
            <v>216004</v>
          </cell>
          <cell r="B314" t="str">
            <v>DEPOSIT OF GOODS</v>
          </cell>
          <cell r="G314">
            <v>96893.54</v>
          </cell>
          <cell r="I314">
            <v>127882.68</v>
          </cell>
        </row>
        <row r="315">
          <cell r="A315">
            <v>216006</v>
          </cell>
          <cell r="B315" t="str">
            <v>DEPOSIT OTHER</v>
          </cell>
          <cell r="G315">
            <v>1681501</v>
          </cell>
          <cell r="I315">
            <v>88000</v>
          </cell>
        </row>
        <row r="316">
          <cell r="A316">
            <v>216007</v>
          </cell>
          <cell r="B316" t="str">
            <v>RETAINTION</v>
          </cell>
          <cell r="G316">
            <v>856507.58</v>
          </cell>
          <cell r="I316">
            <v>777657.58</v>
          </cell>
        </row>
        <row r="317">
          <cell r="A317">
            <v>216010</v>
          </cell>
          <cell r="B317" t="str">
            <v>LEAVE ACCOUNT (OTHER VENDER)</v>
          </cell>
          <cell r="H317">
            <v>13886.25</v>
          </cell>
          <cell r="I317">
            <v>0</v>
          </cell>
        </row>
        <row r="318">
          <cell r="A318">
            <v>216011</v>
          </cell>
          <cell r="B318" t="str">
            <v>ACCRUED PROVIDENT FUND</v>
          </cell>
          <cell r="G318">
            <v>176846</v>
          </cell>
          <cell r="I318">
            <v>192450</v>
          </cell>
        </row>
        <row r="319">
          <cell r="A319">
            <v>221001</v>
          </cell>
          <cell r="B319" t="str">
            <v>ACCRUED PAYROLL</v>
          </cell>
          <cell r="G319">
            <v>6997431.6500000004</v>
          </cell>
          <cell r="I319">
            <v>7678026.8399999999</v>
          </cell>
        </row>
        <row r="320">
          <cell r="A320">
            <v>221002</v>
          </cell>
          <cell r="B320" t="str">
            <v>ACCRUED MEMBER &amp;PRINTED</v>
          </cell>
          <cell r="G320">
            <v>19480</v>
          </cell>
          <cell r="I320">
            <v>3959</v>
          </cell>
        </row>
        <row r="321">
          <cell r="A321">
            <v>221003</v>
          </cell>
          <cell r="B321" t="str">
            <v>ACCRUED COMMUNICATION</v>
          </cell>
          <cell r="G321">
            <v>13934.73</v>
          </cell>
          <cell r="I321">
            <v>27802.54</v>
          </cell>
        </row>
        <row r="322">
          <cell r="A322">
            <v>221004</v>
          </cell>
          <cell r="B322" t="str">
            <v>ACCRUED - TELEPHONE</v>
          </cell>
          <cell r="G322">
            <v>46855.65</v>
          </cell>
          <cell r="I322">
            <v>28897.16</v>
          </cell>
        </row>
        <row r="323">
          <cell r="A323">
            <v>221006</v>
          </cell>
          <cell r="B323" t="str">
            <v>ACCRUED - SECURITY</v>
          </cell>
          <cell r="G323">
            <v>296460</v>
          </cell>
          <cell r="I323">
            <v>257014</v>
          </cell>
        </row>
        <row r="324">
          <cell r="A324">
            <v>221007</v>
          </cell>
          <cell r="B324" t="str">
            <v xml:space="preserve">ACCRUED - RENT </v>
          </cell>
          <cell r="G324">
            <v>0</v>
          </cell>
          <cell r="I324">
            <v>0</v>
          </cell>
        </row>
        <row r="325">
          <cell r="A325">
            <v>221008</v>
          </cell>
          <cell r="B325" t="str">
            <v>ACCRUED - ALLOWANCE</v>
          </cell>
          <cell r="G325">
            <v>5950</v>
          </cell>
          <cell r="I325">
            <v>0</v>
          </cell>
        </row>
        <row r="326">
          <cell r="A326">
            <v>221010</v>
          </cell>
          <cell r="B326" t="str">
            <v>ACCRUED - AUDITOR &amp; CONSULT FEE</v>
          </cell>
          <cell r="G326">
            <v>269712</v>
          </cell>
          <cell r="I326">
            <v>239300</v>
          </cell>
        </row>
        <row r="327">
          <cell r="A327">
            <v>221011</v>
          </cell>
          <cell r="B327" t="str">
            <v>ACCRUED - INTERNATIONAL TRAVELLING</v>
          </cell>
          <cell r="I327">
            <v>54069.95</v>
          </cell>
        </row>
        <row r="328">
          <cell r="A328">
            <v>221014</v>
          </cell>
          <cell r="B328" t="str">
            <v>ACCRUED - INTEREST DIRECTOR</v>
          </cell>
          <cell r="I328">
            <v>950602.75</v>
          </cell>
        </row>
        <row r="329">
          <cell r="A329">
            <v>221015</v>
          </cell>
          <cell r="B329" t="str">
            <v>ACCRUED - INTEREST T/R</v>
          </cell>
          <cell r="I329">
            <v>0</v>
          </cell>
        </row>
        <row r="330">
          <cell r="A330">
            <v>221016</v>
          </cell>
          <cell r="B330" t="str">
            <v>ACCRUED - INSURANCE</v>
          </cell>
          <cell r="G330">
            <v>54273.99</v>
          </cell>
          <cell r="I330">
            <v>48957</v>
          </cell>
        </row>
        <row r="331">
          <cell r="A331">
            <v>221017</v>
          </cell>
          <cell r="B331" t="str">
            <v>ACCRUED - ADVERTISING</v>
          </cell>
          <cell r="I331">
            <v>0</v>
          </cell>
        </row>
        <row r="332">
          <cell r="A332">
            <v>221018</v>
          </cell>
          <cell r="B332" t="str">
            <v>ACCRUED - REPAIRS</v>
          </cell>
          <cell r="G332">
            <v>10730013.300000001</v>
          </cell>
          <cell r="I332">
            <v>16943.45</v>
          </cell>
        </row>
        <row r="333">
          <cell r="A333">
            <v>221019</v>
          </cell>
          <cell r="B333" t="str">
            <v xml:space="preserve">ACCRUED -STATIONARY </v>
          </cell>
          <cell r="I333">
            <v>0</v>
          </cell>
        </row>
        <row r="334">
          <cell r="A334">
            <v>221020</v>
          </cell>
          <cell r="B334" t="str">
            <v>ACCRUED - TRAVELLING</v>
          </cell>
          <cell r="I334">
            <v>4236</v>
          </cell>
        </row>
        <row r="335">
          <cell r="A335">
            <v>221021</v>
          </cell>
          <cell r="B335" t="str">
            <v>ACCRUED - DUTY &amp; STAMP</v>
          </cell>
          <cell r="G335">
            <v>83.15</v>
          </cell>
          <cell r="I335">
            <v>3350</v>
          </cell>
        </row>
        <row r="336">
          <cell r="A336">
            <v>221023</v>
          </cell>
          <cell r="B336" t="str">
            <v>ACCRUED - MISSCELLANIOUS</v>
          </cell>
          <cell r="G336">
            <v>19380.23</v>
          </cell>
          <cell r="I336">
            <v>41603.83</v>
          </cell>
        </row>
        <row r="337">
          <cell r="A337">
            <v>221024</v>
          </cell>
          <cell r="B337" t="str">
            <v>ACCRUED - ENTERTAINMENT</v>
          </cell>
          <cell r="G337">
            <v>28912.69</v>
          </cell>
          <cell r="I337">
            <v>16885.080000000002</v>
          </cell>
        </row>
        <row r="338">
          <cell r="A338">
            <v>221025</v>
          </cell>
          <cell r="B338" t="str">
            <v>ACCRUED - SHIPPING</v>
          </cell>
          <cell r="G338">
            <v>5448762.1799999997</v>
          </cell>
          <cell r="I338">
            <v>5944678.0800000001</v>
          </cell>
        </row>
        <row r="339">
          <cell r="A339">
            <v>221027</v>
          </cell>
          <cell r="B339" t="str">
            <v>ACCRUED - WELFARE STAFF</v>
          </cell>
          <cell r="G339">
            <v>769005</v>
          </cell>
          <cell r="I339">
            <v>0</v>
          </cell>
        </row>
        <row r="340">
          <cell r="A340">
            <v>221028</v>
          </cell>
          <cell r="B340" t="str">
            <v>ACCRUED - TRANSPORTATION OUT</v>
          </cell>
          <cell r="G340">
            <v>526321.80000000005</v>
          </cell>
          <cell r="I340">
            <v>1712388.82</v>
          </cell>
        </row>
        <row r="341">
          <cell r="A341">
            <v>221029</v>
          </cell>
          <cell r="B341" t="str">
            <v>ACCRUED - RESEARCH</v>
          </cell>
          <cell r="G341">
            <v>244485.7</v>
          </cell>
          <cell r="I341">
            <v>521410.27</v>
          </cell>
        </row>
        <row r="342">
          <cell r="A342">
            <v>221030</v>
          </cell>
          <cell r="B342" t="str">
            <v>ACCRUED -VAT PURCHASE</v>
          </cell>
          <cell r="I342">
            <v>11628</v>
          </cell>
        </row>
        <row r="343">
          <cell r="A343">
            <v>221031</v>
          </cell>
          <cell r="B343" t="str">
            <v>ACCRUED - COMMISSION</v>
          </cell>
          <cell r="G343">
            <v>6553986.3200000003</v>
          </cell>
          <cell r="I343">
            <v>6574080.2000000002</v>
          </cell>
        </row>
        <row r="344">
          <cell r="A344">
            <v>221032</v>
          </cell>
          <cell r="B344" t="str">
            <v xml:space="preserve">ACCRUED -EXPORT CUSTOM </v>
          </cell>
        </row>
        <row r="345">
          <cell r="A345">
            <v>221033</v>
          </cell>
          <cell r="B345" t="str">
            <v>ACCRUED - IMPORT DUTY 19 Bi</v>
          </cell>
          <cell r="I345">
            <v>0</v>
          </cell>
        </row>
        <row r="346">
          <cell r="A346">
            <v>221034</v>
          </cell>
          <cell r="B346" t="str">
            <v xml:space="preserve">ACCRUED -BONUS </v>
          </cell>
        </row>
        <row r="347">
          <cell r="A347">
            <v>221035</v>
          </cell>
          <cell r="B347" t="str">
            <v>ACCRUED - INTEREST SHAREHOLDER</v>
          </cell>
          <cell r="G347">
            <v>4989.7299999999996</v>
          </cell>
          <cell r="I347">
            <v>16561.650000000001</v>
          </cell>
        </row>
        <row r="348">
          <cell r="A348">
            <v>221036</v>
          </cell>
          <cell r="B348" t="str">
            <v>ACCRUED - INTEREST PERSONAL OTHER</v>
          </cell>
        </row>
        <row r="349">
          <cell r="A349">
            <v>221037</v>
          </cell>
          <cell r="B349" t="str">
            <v>ACCRUED - TRAINING &amp; SEMINAR</v>
          </cell>
          <cell r="I349">
            <v>0</v>
          </cell>
        </row>
        <row r="350">
          <cell r="A350">
            <v>221038</v>
          </cell>
          <cell r="B350" t="str">
            <v>ACCRUED - DONATION EXPENSES</v>
          </cell>
          <cell r="I350">
            <v>1523.5</v>
          </cell>
        </row>
        <row r="351">
          <cell r="A351">
            <v>221040</v>
          </cell>
          <cell r="B351" t="str">
            <v>ACCRUED - BANK CHARGE</v>
          </cell>
          <cell r="I351">
            <v>5726.47</v>
          </cell>
        </row>
        <row r="352">
          <cell r="A352">
            <v>221041</v>
          </cell>
          <cell r="B352" t="str">
            <v>ACCRUED - OTHER FEE,LAND TAX</v>
          </cell>
          <cell r="G352">
            <v>84708.71</v>
          </cell>
          <cell r="I352">
            <v>57864.14</v>
          </cell>
        </row>
        <row r="353">
          <cell r="A353">
            <v>221042</v>
          </cell>
          <cell r="B353" t="str">
            <v>ACCRUED - CLAIM PRODUCT &amp; OTHER</v>
          </cell>
          <cell r="I353">
            <v>0</v>
          </cell>
        </row>
        <row r="354">
          <cell r="A354">
            <v>221043</v>
          </cell>
          <cell r="B354" t="str">
            <v>ACCRUED - SALES PROMOTION</v>
          </cell>
          <cell r="I354">
            <v>0</v>
          </cell>
        </row>
        <row r="355">
          <cell r="A355">
            <v>221046</v>
          </cell>
          <cell r="B355" t="str">
            <v>ACCRUED - INTEREST P/N</v>
          </cell>
          <cell r="I355">
            <v>0</v>
          </cell>
        </row>
        <row r="356">
          <cell r="A356">
            <v>221048</v>
          </cell>
          <cell r="B356" t="str">
            <v>ACCRUED - INTEREST RELATED COMP.</v>
          </cell>
          <cell r="G356">
            <v>313743.38</v>
          </cell>
          <cell r="I356">
            <v>407878.74</v>
          </cell>
        </row>
        <row r="357">
          <cell r="A357">
            <v>231001</v>
          </cell>
          <cell r="B357" t="str">
            <v>SHORT TERM LOAN - BBL</v>
          </cell>
        </row>
        <row r="358">
          <cell r="A358">
            <v>231002</v>
          </cell>
          <cell r="B358" t="str">
            <v>SHORT TERM LOAN - BAY</v>
          </cell>
          <cell r="I358">
            <v>30000000</v>
          </cell>
        </row>
        <row r="359">
          <cell r="A359">
            <v>232002</v>
          </cell>
          <cell r="B359" t="str">
            <v>SHORT TERM LOAN - SHAREHOLDER</v>
          </cell>
          <cell r="G359">
            <v>1000000</v>
          </cell>
          <cell r="I359">
            <v>3000000</v>
          </cell>
        </row>
        <row r="360">
          <cell r="A360">
            <v>232003</v>
          </cell>
          <cell r="B360" t="str">
            <v>SHORT TERM LOAN - RELATED COMP.</v>
          </cell>
          <cell r="G360">
            <v>25459644.789999999</v>
          </cell>
          <cell r="I360">
            <v>24895608.5</v>
          </cell>
        </row>
        <row r="361">
          <cell r="A361">
            <v>233000</v>
          </cell>
          <cell r="B361" t="str">
            <v>SHORT TERM LOAN - DIRECTOR</v>
          </cell>
          <cell r="G361">
            <v>38019301.189999998</v>
          </cell>
          <cell r="I361">
            <v>100000000</v>
          </cell>
        </row>
        <row r="362">
          <cell r="A362">
            <v>234000</v>
          </cell>
          <cell r="B362" t="str">
            <v>CURRENT PORTION OF LONG TERM LOAN</v>
          </cell>
        </row>
        <row r="363">
          <cell r="A363">
            <v>331000</v>
          </cell>
          <cell r="B363" t="str">
            <v>CAPITAL</v>
          </cell>
          <cell r="G363">
            <v>1488000000</v>
          </cell>
          <cell r="I363">
            <v>1488000000</v>
          </cell>
        </row>
        <row r="364">
          <cell r="A364">
            <v>332000</v>
          </cell>
          <cell r="B364" t="str">
            <v>RETAIN EARNING</v>
          </cell>
          <cell r="F364">
            <v>201605895.93000001</v>
          </cell>
          <cell r="H364">
            <v>186980017.13</v>
          </cell>
        </row>
        <row r="365">
          <cell r="A365">
            <v>411000</v>
          </cell>
          <cell r="B365" t="str">
            <v>REVENUE LOCAL YARN</v>
          </cell>
          <cell r="G365">
            <v>334083967.19999999</v>
          </cell>
          <cell r="I365">
            <v>308595018.75999999</v>
          </cell>
        </row>
        <row r="366">
          <cell r="A366">
            <v>412000</v>
          </cell>
          <cell r="B366" t="str">
            <v>REVENUE LOCAL FABRIC</v>
          </cell>
          <cell r="C366" t="str">
            <v>INC</v>
          </cell>
          <cell r="G366">
            <v>688188581.97000003</v>
          </cell>
          <cell r="I366">
            <v>657422363.34000003</v>
          </cell>
        </row>
        <row r="367">
          <cell r="A367">
            <v>413000</v>
          </cell>
          <cell r="B367" t="str">
            <v>REVENUE LOCAL WASTE</v>
          </cell>
          <cell r="C367" t="str">
            <v>INC</v>
          </cell>
          <cell r="G367">
            <v>39182098.520000003</v>
          </cell>
          <cell r="I367">
            <v>34000991.149999999</v>
          </cell>
        </row>
        <row r="368">
          <cell r="A368">
            <v>421000</v>
          </cell>
          <cell r="B368" t="str">
            <v xml:space="preserve">REVENUE EXPORT YARN </v>
          </cell>
          <cell r="C368" t="str">
            <v>INC</v>
          </cell>
          <cell r="G368">
            <v>117506199.44</v>
          </cell>
          <cell r="I368">
            <v>175595079.59999999</v>
          </cell>
        </row>
        <row r="369">
          <cell r="A369">
            <v>422000</v>
          </cell>
          <cell r="B369" t="str">
            <v xml:space="preserve">REVENUE EXPORT FABRIC </v>
          </cell>
          <cell r="C369" t="str">
            <v>INC</v>
          </cell>
          <cell r="G369">
            <v>895002044.62</v>
          </cell>
          <cell r="I369">
            <v>1097472059.8699999</v>
          </cell>
        </row>
        <row r="370">
          <cell r="A370">
            <v>431000</v>
          </cell>
          <cell r="B370" t="str">
            <v xml:space="preserve">INTEREST REVENUE  </v>
          </cell>
          <cell r="C370" t="str">
            <v>INC</v>
          </cell>
          <cell r="G370">
            <v>3598494.42</v>
          </cell>
          <cell r="I370">
            <v>2122034.7000000002</v>
          </cell>
        </row>
        <row r="371">
          <cell r="A371">
            <v>432000</v>
          </cell>
          <cell r="B371" t="str">
            <v>TAX COUPONG ,19 Bi RECEIVED</v>
          </cell>
          <cell r="C371" t="str">
            <v>INC</v>
          </cell>
          <cell r="G371">
            <v>130803.04</v>
          </cell>
          <cell r="I371">
            <v>856803.7</v>
          </cell>
        </row>
        <row r="372">
          <cell r="A372">
            <v>433000</v>
          </cell>
          <cell r="B372" t="str">
            <v>ANY CLAIM RECEIVED,OTHER</v>
          </cell>
          <cell r="C372" t="str">
            <v>INC</v>
          </cell>
          <cell r="G372">
            <v>12566353.43</v>
          </cell>
          <cell r="I372">
            <v>172515320.72</v>
          </cell>
        </row>
        <row r="373">
          <cell r="A373">
            <v>434000</v>
          </cell>
          <cell r="B373" t="str">
            <v>GAIN ON ASSETS</v>
          </cell>
          <cell r="C373" t="str">
            <v>INC</v>
          </cell>
          <cell r="G373">
            <v>11518.18</v>
          </cell>
          <cell r="H373">
            <v>39786495.280000001</v>
          </cell>
          <cell r="I373">
            <v>0</v>
          </cell>
        </row>
        <row r="374">
          <cell r="A374">
            <v>436000</v>
          </cell>
          <cell r="B374" t="str">
            <v xml:space="preserve">GAIN ON RETIREMENT NRT BOOK VAL </v>
          </cell>
          <cell r="C374" t="str">
            <v>INC</v>
          </cell>
          <cell r="I374">
            <v>0</v>
          </cell>
        </row>
        <row r="375">
          <cell r="A375">
            <v>437000</v>
          </cell>
          <cell r="B375" t="str">
            <v>INCOME TO R &amp;D DEPT</v>
          </cell>
          <cell r="C375" t="str">
            <v>INC</v>
          </cell>
        </row>
        <row r="376">
          <cell r="A376">
            <v>441000</v>
          </cell>
          <cell r="B376" t="str">
            <v>SALES DISCOUNT RETURN</v>
          </cell>
          <cell r="C376" t="str">
            <v>INC</v>
          </cell>
          <cell r="F376">
            <v>24467147.66</v>
          </cell>
          <cell r="H376">
            <v>25008094.41</v>
          </cell>
        </row>
        <row r="377">
          <cell r="A377">
            <v>442000</v>
          </cell>
          <cell r="B377" t="str">
            <v>SALES DISCOUNT 19 Bis</v>
          </cell>
          <cell r="C377" t="str">
            <v>INC</v>
          </cell>
          <cell r="F377">
            <v>2966136.54</v>
          </cell>
          <cell r="H377">
            <v>2775988.53</v>
          </cell>
        </row>
        <row r="378">
          <cell r="A378">
            <v>511000</v>
          </cell>
          <cell r="B378" t="str">
            <v>SALARY</v>
          </cell>
          <cell r="C378" t="str">
            <v>INC</v>
          </cell>
          <cell r="F378">
            <v>8375941.0599999996</v>
          </cell>
          <cell r="H378">
            <v>7076347.8099999996</v>
          </cell>
        </row>
        <row r="379">
          <cell r="A379">
            <v>511101</v>
          </cell>
          <cell r="B379" t="str">
            <v>SALARY PTD 1 TTC</v>
          </cell>
          <cell r="F379">
            <v>36874072</v>
          </cell>
          <cell r="H379">
            <v>35877343</v>
          </cell>
        </row>
        <row r="380">
          <cell r="A380">
            <v>511102</v>
          </cell>
          <cell r="B380" t="str">
            <v>OTHER SALARY PTD 53</v>
          </cell>
          <cell r="F380">
            <v>1057384</v>
          </cell>
          <cell r="H380">
            <v>2408637.9</v>
          </cell>
        </row>
        <row r="381">
          <cell r="A381">
            <v>512000</v>
          </cell>
          <cell r="B381" t="str">
            <v>BONUS</v>
          </cell>
          <cell r="F381">
            <v>4028889.63</v>
          </cell>
          <cell r="H381">
            <v>2648706.25</v>
          </cell>
        </row>
        <row r="382">
          <cell r="A382">
            <v>513000</v>
          </cell>
          <cell r="B382" t="str">
            <v>ALLOWANCE FOR MANAGER</v>
          </cell>
          <cell r="F382">
            <v>19770</v>
          </cell>
          <cell r="H382">
            <v>107832.77</v>
          </cell>
        </row>
        <row r="383">
          <cell r="A383">
            <v>514000</v>
          </cell>
          <cell r="B383" t="str">
            <v>TRAVELLING EXPS</v>
          </cell>
          <cell r="F383">
            <v>1943857</v>
          </cell>
          <cell r="H383">
            <v>1641769.28</v>
          </cell>
        </row>
        <row r="384">
          <cell r="A384">
            <v>515000</v>
          </cell>
          <cell r="B384" t="str">
            <v>ALLOWANCE FOR TRAVELLING EXPS</v>
          </cell>
          <cell r="F384">
            <v>535827.43999999994</v>
          </cell>
          <cell r="H384">
            <v>356912.39</v>
          </cell>
        </row>
        <row r="385">
          <cell r="A385">
            <v>516000</v>
          </cell>
          <cell r="B385" t="str">
            <v>INTERNATIONAL TRAVELLING EXPS</v>
          </cell>
          <cell r="F385">
            <v>2935080.14</v>
          </cell>
          <cell r="H385">
            <v>3027247.07</v>
          </cell>
        </row>
        <row r="386">
          <cell r="A386">
            <v>517000</v>
          </cell>
          <cell r="B386" t="str">
            <v>TRAINING &amp; SEMINAR EXPS</v>
          </cell>
          <cell r="F386">
            <v>313529.11</v>
          </cell>
          <cell r="H386">
            <v>219905.75</v>
          </cell>
        </row>
        <row r="387">
          <cell r="A387">
            <v>518000</v>
          </cell>
          <cell r="B387" t="str">
            <v>TELEPHONE EXPENSES</v>
          </cell>
          <cell r="F387">
            <v>606769.07999999996</v>
          </cell>
          <cell r="H387">
            <v>668527.03</v>
          </cell>
        </row>
        <row r="388">
          <cell r="A388">
            <v>519000</v>
          </cell>
          <cell r="B388" t="str">
            <v>COMMUNICATION EXP.</v>
          </cell>
          <cell r="F388">
            <v>442416.1</v>
          </cell>
          <cell r="H388">
            <v>501214.75</v>
          </cell>
        </row>
        <row r="389">
          <cell r="A389">
            <v>520000</v>
          </cell>
          <cell r="B389" t="str">
            <v>LAWER &amp; CONSULTANCE</v>
          </cell>
          <cell r="F389">
            <v>2397580.7400000002</v>
          </cell>
          <cell r="H389">
            <v>1450974.26</v>
          </cell>
        </row>
        <row r="390">
          <cell r="A390">
            <v>521000</v>
          </cell>
          <cell r="B390" t="str">
            <v>STATIONARY &amp; PRINTING</v>
          </cell>
          <cell r="F390">
            <v>845534.45</v>
          </cell>
          <cell r="H390">
            <v>1027459.16</v>
          </cell>
        </row>
        <row r="391">
          <cell r="A391">
            <v>522000</v>
          </cell>
          <cell r="B391" t="str">
            <v>MEMBER &amp; JOURNAL EXP.</v>
          </cell>
          <cell r="F391">
            <v>238206.42</v>
          </cell>
          <cell r="H391">
            <v>222540.36</v>
          </cell>
        </row>
        <row r="392">
          <cell r="A392">
            <v>523000</v>
          </cell>
          <cell r="B392" t="str">
            <v>ENTERTAINMENT EXP.</v>
          </cell>
          <cell r="F392">
            <v>2356304.9900000002</v>
          </cell>
          <cell r="H392">
            <v>2390557.4900000002</v>
          </cell>
        </row>
        <row r="393">
          <cell r="A393">
            <v>524000</v>
          </cell>
          <cell r="B393" t="str">
            <v>ELECTRIC &amp;WATER EXPS.</v>
          </cell>
          <cell r="F393">
            <v>1796519.47</v>
          </cell>
          <cell r="H393">
            <v>1573916.9</v>
          </cell>
        </row>
        <row r="394">
          <cell r="A394">
            <v>525000</v>
          </cell>
          <cell r="B394" t="str">
            <v>INSURANCE EXPS.</v>
          </cell>
          <cell r="F394">
            <v>1034450.56</v>
          </cell>
          <cell r="H394">
            <v>1196213.71</v>
          </cell>
        </row>
        <row r="395">
          <cell r="A395">
            <v>526000</v>
          </cell>
          <cell r="B395" t="str">
            <v>REPAIRS &amp; MAINTENANCE EXPS.</v>
          </cell>
          <cell r="F395">
            <v>2394451.89</v>
          </cell>
          <cell r="H395">
            <v>1917905.03</v>
          </cell>
        </row>
        <row r="396">
          <cell r="A396">
            <v>527000</v>
          </cell>
          <cell r="B396" t="str">
            <v>SECURITY EXPENSES</v>
          </cell>
          <cell r="F396">
            <v>3160763.12</v>
          </cell>
          <cell r="H396">
            <v>1137683.29</v>
          </cell>
        </row>
        <row r="397">
          <cell r="A397">
            <v>528000</v>
          </cell>
          <cell r="B397" t="str">
            <v>WELFARE FOR STAFF</v>
          </cell>
          <cell r="F397">
            <v>8562482.0800000001</v>
          </cell>
          <cell r="H397">
            <v>8933641.6600000001</v>
          </cell>
        </row>
        <row r="398">
          <cell r="A398">
            <v>529000</v>
          </cell>
          <cell r="B398" t="str">
            <v>WELFARE FOR ENGINEER</v>
          </cell>
          <cell r="F398">
            <v>117117</v>
          </cell>
          <cell r="H398">
            <v>48277</v>
          </cell>
        </row>
        <row r="399">
          <cell r="A399">
            <v>530000</v>
          </cell>
          <cell r="B399" t="str">
            <v>RENTAL CHARGE</v>
          </cell>
          <cell r="F399">
            <v>336208.66</v>
          </cell>
          <cell r="H399">
            <v>250927.44</v>
          </cell>
        </row>
        <row r="400">
          <cell r="A400">
            <v>531000</v>
          </cell>
          <cell r="B400" t="str">
            <v>ADVERTISING EXPS</v>
          </cell>
          <cell r="F400">
            <v>134834.57999999999</v>
          </cell>
          <cell r="H400">
            <v>155907.48000000001</v>
          </cell>
        </row>
        <row r="401">
          <cell r="A401">
            <v>532000</v>
          </cell>
          <cell r="B401" t="str">
            <v>DONATION EXPS</v>
          </cell>
          <cell r="F401">
            <v>77000</v>
          </cell>
          <cell r="H401">
            <v>62073</v>
          </cell>
        </row>
        <row r="402">
          <cell r="A402">
            <v>533000</v>
          </cell>
          <cell r="B402" t="str">
            <v>MISCELLANEOUS &amp; SUPPLY USED</v>
          </cell>
          <cell r="F402">
            <v>1114103.07</v>
          </cell>
          <cell r="H402">
            <v>947192.11</v>
          </cell>
        </row>
        <row r="403">
          <cell r="A403">
            <v>534000</v>
          </cell>
          <cell r="B403" t="str">
            <v>PENALTY EXPENSES</v>
          </cell>
          <cell r="F403">
            <v>1.31</v>
          </cell>
          <cell r="H403">
            <v>1.66</v>
          </cell>
        </row>
        <row r="404">
          <cell r="A404">
            <v>535000</v>
          </cell>
          <cell r="B404" t="str">
            <v>BANK CHARGE</v>
          </cell>
          <cell r="F404">
            <v>10759882.33</v>
          </cell>
          <cell r="H404">
            <v>12249918.24</v>
          </cell>
        </row>
        <row r="405">
          <cell r="A405">
            <v>536000</v>
          </cell>
          <cell r="B405" t="str">
            <v xml:space="preserve">OTHER  FEE TAX EXP. &amp;OTHER </v>
          </cell>
          <cell r="F405">
            <v>4609889.09</v>
          </cell>
          <cell r="H405">
            <v>4694150.7300000004</v>
          </cell>
        </row>
        <row r="406">
          <cell r="A406">
            <v>537000</v>
          </cell>
          <cell r="B406" t="str">
            <v>MAILING EXPS.DUTY</v>
          </cell>
          <cell r="F406">
            <v>2682703.1</v>
          </cell>
          <cell r="H406">
            <v>2466248.66</v>
          </cell>
        </row>
        <row r="407">
          <cell r="A407">
            <v>538000</v>
          </cell>
          <cell r="B407" t="str">
            <v>COMMISSION EXPENSES</v>
          </cell>
          <cell r="F407">
            <v>17429402.510000002</v>
          </cell>
          <cell r="H407">
            <v>23886823.09</v>
          </cell>
        </row>
        <row r="408">
          <cell r="A408">
            <v>539000</v>
          </cell>
          <cell r="B408" t="str">
            <v>CLAIMED EXPENSES</v>
          </cell>
          <cell r="F408">
            <v>6913301.8700000001</v>
          </cell>
          <cell r="H408">
            <v>6234187.6500000004</v>
          </cell>
        </row>
        <row r="409">
          <cell r="A409">
            <v>540000</v>
          </cell>
          <cell r="B409" t="str">
            <v>SALES PROMOTION EXPS.</v>
          </cell>
          <cell r="F409">
            <v>1839979.42</v>
          </cell>
          <cell r="H409">
            <v>202586.66</v>
          </cell>
        </row>
        <row r="410">
          <cell r="A410">
            <v>541000</v>
          </cell>
          <cell r="B410" t="str">
            <v>RESERCH &amp; DEVELOPMENT</v>
          </cell>
          <cell r="F410">
            <v>3320137.58</v>
          </cell>
          <cell r="H410">
            <v>2747783.17</v>
          </cell>
        </row>
        <row r="411">
          <cell r="A411">
            <v>541001</v>
          </cell>
          <cell r="B411" t="str">
            <v>R&amp;D PROJECT EXPS.</v>
          </cell>
        </row>
        <row r="412">
          <cell r="A412">
            <v>542000</v>
          </cell>
          <cell r="B412" t="str">
            <v>SOCIAL SECURITY EXP.</v>
          </cell>
          <cell r="F412">
            <v>5608173</v>
          </cell>
          <cell r="H412">
            <v>5914217.75</v>
          </cell>
        </row>
        <row r="413">
          <cell r="A413">
            <v>543000</v>
          </cell>
          <cell r="B413" t="str">
            <v>VAT NON CREDIT</v>
          </cell>
          <cell r="F413">
            <v>65.25</v>
          </cell>
          <cell r="H413">
            <v>0</v>
          </cell>
        </row>
        <row r="414">
          <cell r="A414">
            <v>544000</v>
          </cell>
          <cell r="B414" t="str">
            <v>OCEAN TOWER EXPENSES</v>
          </cell>
          <cell r="F414">
            <v>815720.75</v>
          </cell>
          <cell r="H414">
            <v>910572</v>
          </cell>
        </row>
        <row r="415">
          <cell r="A415">
            <v>545000</v>
          </cell>
          <cell r="B415" t="str">
            <v>DOUBFUL FOR BAD DEBT</v>
          </cell>
        </row>
        <row r="416">
          <cell r="A416">
            <v>546000</v>
          </cell>
          <cell r="B416" t="str">
            <v>UNACCEPTABLE EXPENSES</v>
          </cell>
          <cell r="F416">
            <v>46.41</v>
          </cell>
          <cell r="H416">
            <v>17.75</v>
          </cell>
        </row>
        <row r="417">
          <cell r="A417">
            <v>547000</v>
          </cell>
          <cell r="B417" t="str">
            <v>GAIN &amp; LOSS OF EXCHANGE RATE</v>
          </cell>
          <cell r="G417">
            <v>22082647.449999999</v>
          </cell>
          <cell r="I417">
            <v>52900651.530000001</v>
          </cell>
        </row>
        <row r="418">
          <cell r="A418">
            <v>548000</v>
          </cell>
          <cell r="B418" t="str">
            <v>IMPORT DUTY</v>
          </cell>
          <cell r="F418">
            <v>8372.74</v>
          </cell>
          <cell r="I418">
            <v>0</v>
          </cell>
        </row>
        <row r="419">
          <cell r="A419">
            <v>549000</v>
          </cell>
          <cell r="B419" t="str">
            <v>EXPORT EXPENSES</v>
          </cell>
        </row>
        <row r="420">
          <cell r="A420">
            <v>550000</v>
          </cell>
          <cell r="B420" t="str">
            <v>TRANSPORTATION OUT EXPENSES</v>
          </cell>
          <cell r="F420">
            <v>10539379</v>
          </cell>
          <cell r="H420">
            <v>9565179</v>
          </cell>
        </row>
        <row r="421">
          <cell r="A421">
            <v>551001</v>
          </cell>
          <cell r="B421" t="str">
            <v>FREIGHT CHARGE</v>
          </cell>
          <cell r="F421">
            <v>19479016.34</v>
          </cell>
          <cell r="H421">
            <v>21291936.440000001</v>
          </cell>
        </row>
        <row r="422">
          <cell r="A422">
            <v>551002</v>
          </cell>
          <cell r="B422" t="str">
            <v>CONTAINER CHARGE</v>
          </cell>
          <cell r="F422">
            <v>1937422.57</v>
          </cell>
          <cell r="H422">
            <v>1787583.43</v>
          </cell>
        </row>
        <row r="423">
          <cell r="A423">
            <v>551003</v>
          </cell>
          <cell r="B423" t="str">
            <v>SHIPPING EXPORT EXPS</v>
          </cell>
          <cell r="F423">
            <v>4285952.96</v>
          </cell>
          <cell r="H423">
            <v>5115384.84</v>
          </cell>
        </row>
        <row r="424">
          <cell r="A424">
            <v>556003</v>
          </cell>
          <cell r="B424" t="str">
            <v>INTEREST EXPENSES TR</v>
          </cell>
          <cell r="F424">
            <v>1082626.3899999999</v>
          </cell>
          <cell r="H424">
            <v>1047980.66</v>
          </cell>
        </row>
        <row r="425">
          <cell r="A425">
            <v>556004</v>
          </cell>
          <cell r="B425" t="str">
            <v>INTEREST EXPENSES PN</v>
          </cell>
          <cell r="F425">
            <v>1885509.37</v>
          </cell>
          <cell r="H425">
            <v>2254998.2999999998</v>
          </cell>
        </row>
        <row r="426">
          <cell r="A426">
            <v>556005</v>
          </cell>
          <cell r="B426" t="str">
            <v>INTEREST EXPENSES DIRECTOR</v>
          </cell>
          <cell r="F426">
            <v>2785915.38</v>
          </cell>
          <cell r="H426">
            <v>6871985.9900000002</v>
          </cell>
        </row>
        <row r="427">
          <cell r="A427">
            <v>556006</v>
          </cell>
          <cell r="B427" t="str">
            <v>INTEREST EXPENSES OD,MUTUAL</v>
          </cell>
          <cell r="F427">
            <v>235839.56</v>
          </cell>
          <cell r="H427">
            <v>245530.39</v>
          </cell>
        </row>
        <row r="428">
          <cell r="A428">
            <v>556007</v>
          </cell>
          <cell r="B428" t="str">
            <v>INTEREST EXPENSES RELATED COMPANY</v>
          </cell>
          <cell r="F428">
            <v>1518124.17</v>
          </cell>
          <cell r="H428">
            <v>1459027.66</v>
          </cell>
        </row>
        <row r="429">
          <cell r="A429">
            <v>557001</v>
          </cell>
          <cell r="B429" t="str">
            <v>DEPRCIATION EXP. - VEHICLE</v>
          </cell>
          <cell r="F429">
            <v>2470774.16</v>
          </cell>
          <cell r="H429">
            <v>2861525.01</v>
          </cell>
        </row>
        <row r="430">
          <cell r="A430">
            <v>557003</v>
          </cell>
          <cell r="B430" t="str">
            <v>DEPRCIATION EXP. - FUR &amp; FIX</v>
          </cell>
          <cell r="F430">
            <v>902974.61</v>
          </cell>
          <cell r="H430">
            <v>1014986.23</v>
          </cell>
        </row>
        <row r="431">
          <cell r="A431">
            <v>557004</v>
          </cell>
          <cell r="B431" t="str">
            <v>DEPRCIATION EXP. - IMPROVEMENT</v>
          </cell>
          <cell r="F431">
            <v>352089.61</v>
          </cell>
          <cell r="H431">
            <v>296619.90000000002</v>
          </cell>
        </row>
        <row r="432">
          <cell r="A432">
            <v>557005</v>
          </cell>
          <cell r="B432" t="str">
            <v>DEPRCIATION EXP. - BULDG.SECURITY</v>
          </cell>
          <cell r="F432">
            <v>209760.8</v>
          </cell>
          <cell r="H432">
            <v>209760.74</v>
          </cell>
        </row>
        <row r="433">
          <cell r="A433">
            <v>557006</v>
          </cell>
          <cell r="B433" t="str">
            <v>DEPRCIATION EXP. - BULDG.DORMITORY</v>
          </cell>
          <cell r="F433">
            <v>2691233</v>
          </cell>
          <cell r="H433">
            <v>2691232.92</v>
          </cell>
        </row>
        <row r="434">
          <cell r="A434">
            <v>557007</v>
          </cell>
          <cell r="B434" t="str">
            <v>DEPRCIATION EXP. - BULDG.MUTUAL</v>
          </cell>
          <cell r="F434">
            <v>597177.93000000005</v>
          </cell>
          <cell r="H434">
            <v>597177.98</v>
          </cell>
        </row>
        <row r="435">
          <cell r="A435">
            <v>557008</v>
          </cell>
          <cell r="B435" t="str">
            <v>DEPRCIATION EXP. - BULDG.OFFICE RAYONG</v>
          </cell>
          <cell r="F435">
            <v>1050500.3799999999</v>
          </cell>
          <cell r="H435">
            <v>1050500.3899999999</v>
          </cell>
        </row>
        <row r="436">
          <cell r="A436">
            <v>557011</v>
          </cell>
          <cell r="B436" t="str">
            <v>DEPRCIATION EXP. - BULDG.CANTEEN</v>
          </cell>
          <cell r="F436">
            <v>85707.29</v>
          </cell>
          <cell r="H436">
            <v>85707.28</v>
          </cell>
        </row>
        <row r="437">
          <cell r="A437">
            <v>557012</v>
          </cell>
          <cell r="B437" t="str">
            <v>DEPRCIATION EXP. - BULDG.UNDERGROUND</v>
          </cell>
          <cell r="F437">
            <v>2685296.11</v>
          </cell>
          <cell r="H437">
            <v>2685295.19</v>
          </cell>
        </row>
        <row r="438">
          <cell r="A438">
            <v>557013</v>
          </cell>
          <cell r="B438" t="str">
            <v>DEPRCIATION EXP. - GUTTER</v>
          </cell>
          <cell r="F438">
            <v>405203.97</v>
          </cell>
          <cell r="H438">
            <v>405203.89</v>
          </cell>
        </row>
        <row r="439">
          <cell r="A439">
            <v>557014</v>
          </cell>
          <cell r="B439" t="str">
            <v>DEPRCIATION EXP. - POND &amp; WATER</v>
          </cell>
          <cell r="F439">
            <v>773129.85</v>
          </cell>
          <cell r="H439">
            <v>773129.9</v>
          </cell>
        </row>
        <row r="440">
          <cell r="A440">
            <v>557015</v>
          </cell>
          <cell r="B440" t="str">
            <v>DEPRCIATION EXP. - BULDG.RESIDENCE</v>
          </cell>
          <cell r="F440">
            <v>679410.58</v>
          </cell>
          <cell r="H440">
            <v>679410.41</v>
          </cell>
        </row>
        <row r="441">
          <cell r="A441">
            <v>557016</v>
          </cell>
          <cell r="B441" t="str">
            <v>DEPRCIATION EXP. - DEVELOPMENT SY</v>
          </cell>
          <cell r="F441">
            <v>6754.56</v>
          </cell>
          <cell r="H441">
            <v>48496.62</v>
          </cell>
        </row>
        <row r="442">
          <cell r="A442">
            <v>557017</v>
          </cell>
          <cell r="B442" t="str">
            <v>DEPRCIATION EXP. - OCEAN TOWER 35</v>
          </cell>
          <cell r="F442">
            <v>3015276.84</v>
          </cell>
          <cell r="H442">
            <v>3015276.86</v>
          </cell>
        </row>
        <row r="443">
          <cell r="A443">
            <v>557018</v>
          </cell>
          <cell r="B443" t="str">
            <v>DEPRCIATION EXP. - OCEAN TOWER 36</v>
          </cell>
          <cell r="F443">
            <v>3119116.31</v>
          </cell>
          <cell r="H443">
            <v>3119116.3</v>
          </cell>
        </row>
        <row r="444">
          <cell r="A444">
            <v>557021</v>
          </cell>
          <cell r="B444" t="str">
            <v>DEPRCIATION EXP. - BLDG. WASTE WATER</v>
          </cell>
        </row>
        <row r="445">
          <cell r="A445">
            <v>557022</v>
          </cell>
          <cell r="B445" t="str">
            <v>DEPRCIATION EXP. - TOOLS&amp;INST. RAYONG</v>
          </cell>
          <cell r="F445">
            <v>263586.96999999997</v>
          </cell>
          <cell r="H445">
            <v>263303.05</v>
          </cell>
        </row>
        <row r="446">
          <cell r="A446">
            <v>557024</v>
          </cell>
          <cell r="B446" t="str">
            <v>DEPRCIATION EXP. - WASTE WATER#2</v>
          </cell>
        </row>
        <row r="447">
          <cell r="A447">
            <v>559002</v>
          </cell>
          <cell r="B447" t="str">
            <v>AUDITOR FEE (START 2545)</v>
          </cell>
        </row>
        <row r="448">
          <cell r="A448">
            <v>559003</v>
          </cell>
          <cell r="B448" t="str">
            <v>PROVIDENT FUND EXPENSES</v>
          </cell>
          <cell r="F448">
            <v>2017293</v>
          </cell>
          <cell r="H448">
            <v>2215065</v>
          </cell>
        </row>
        <row r="449">
          <cell r="A449">
            <v>560001</v>
          </cell>
          <cell r="B449" t="str">
            <v>PREPAID INCOME TAX</v>
          </cell>
        </row>
        <row r="450">
          <cell r="A450">
            <v>560002</v>
          </cell>
          <cell r="B450" t="str">
            <v>INCOME TAX</v>
          </cell>
        </row>
        <row r="451">
          <cell r="A451">
            <v>611000</v>
          </cell>
          <cell r="B451" t="str">
            <v>BEGINNING INVRNTORY R/M</v>
          </cell>
          <cell r="F451">
            <v>879236279.71000004</v>
          </cell>
          <cell r="H451">
            <v>1125167633.76</v>
          </cell>
        </row>
        <row r="452">
          <cell r="A452">
            <v>612000</v>
          </cell>
          <cell r="B452" t="str">
            <v>BEGINNING INVRNTORY WIP</v>
          </cell>
          <cell r="F452">
            <v>3257484827.71</v>
          </cell>
          <cell r="H452">
            <v>3085924308.6999998</v>
          </cell>
        </row>
        <row r="453">
          <cell r="A453">
            <v>613000</v>
          </cell>
          <cell r="B453" t="str">
            <v>BEGINNING INVRNTORY F/G</v>
          </cell>
          <cell r="F453">
            <v>2273482207.1700001</v>
          </cell>
          <cell r="H453">
            <v>2122564812.23</v>
          </cell>
        </row>
        <row r="454">
          <cell r="A454">
            <v>614000</v>
          </cell>
          <cell r="B454" t="str">
            <v>BEGINNING INVRNTORY GOODS IN TRANSIT</v>
          </cell>
          <cell r="F454">
            <v>243021432.43000001</v>
          </cell>
          <cell r="H454">
            <v>231246293.72</v>
          </cell>
        </row>
        <row r="455">
          <cell r="A455">
            <v>616000</v>
          </cell>
          <cell r="B455" t="str">
            <v>BEGINNING INVRNTORY SUPPLY USED</v>
          </cell>
          <cell r="F455">
            <v>127464250.58</v>
          </cell>
          <cell r="H455">
            <v>101051262.83</v>
          </cell>
        </row>
        <row r="456">
          <cell r="A456">
            <v>621000</v>
          </cell>
          <cell r="B456" t="str">
            <v>ENDING INVRNTORY R/M</v>
          </cell>
          <cell r="G456">
            <v>865859432.72000003</v>
          </cell>
          <cell r="I456">
            <v>1125745139.23</v>
          </cell>
        </row>
        <row r="457">
          <cell r="A457">
            <v>622000</v>
          </cell>
          <cell r="B457" t="str">
            <v>ENDING INVRNTORY WIP</v>
          </cell>
          <cell r="G457">
            <v>3285427199.2399998</v>
          </cell>
          <cell r="I457">
            <v>3076894057.96</v>
          </cell>
        </row>
        <row r="458">
          <cell r="A458">
            <v>623000</v>
          </cell>
          <cell r="B458" t="str">
            <v>ENDING INVRNTORY F/G</v>
          </cell>
          <cell r="G458">
            <v>2267354780.21</v>
          </cell>
          <cell r="I458">
            <v>2100340000.4400001</v>
          </cell>
        </row>
        <row r="459">
          <cell r="A459">
            <v>624000</v>
          </cell>
          <cell r="B459" t="str">
            <v>ENDING  GOODS IN TRANSIT</v>
          </cell>
          <cell r="G459">
            <v>262043811.66999999</v>
          </cell>
          <cell r="I459">
            <v>225160747.63</v>
          </cell>
        </row>
        <row r="460">
          <cell r="A460">
            <v>626000</v>
          </cell>
          <cell r="B460" t="str">
            <v>ENDING INVRNTORY SUPPLY USED</v>
          </cell>
          <cell r="G460">
            <v>129022747.28</v>
          </cell>
          <cell r="I460">
            <v>99748799.069999993</v>
          </cell>
        </row>
        <row r="461">
          <cell r="A461">
            <v>641000</v>
          </cell>
          <cell r="B461" t="str">
            <v>PURCHASE LOCAL</v>
          </cell>
          <cell r="F461">
            <v>920925438.10000002</v>
          </cell>
          <cell r="H461">
            <v>982587394.78999996</v>
          </cell>
        </row>
        <row r="462">
          <cell r="A462">
            <v>642000</v>
          </cell>
          <cell r="B462" t="str">
            <v>PURCHASE IMPORT</v>
          </cell>
          <cell r="F462">
            <v>381300943.63999999</v>
          </cell>
          <cell r="H462">
            <v>387824134.85000002</v>
          </cell>
        </row>
        <row r="463">
          <cell r="A463">
            <v>643000</v>
          </cell>
          <cell r="B463" t="str">
            <v>PURCHASE DISCOUNT</v>
          </cell>
          <cell r="G463">
            <v>1163579.55</v>
          </cell>
          <cell r="I463">
            <v>2743291.76</v>
          </cell>
        </row>
        <row r="464">
          <cell r="A464">
            <v>645000</v>
          </cell>
          <cell r="B464" t="str">
            <v>IMPORT TAX CUSTOM</v>
          </cell>
          <cell r="F464">
            <v>337823</v>
          </cell>
          <cell r="H464">
            <v>455986</v>
          </cell>
        </row>
        <row r="465">
          <cell r="A465">
            <v>646000</v>
          </cell>
          <cell r="B465" t="str">
            <v>IMPORT &amp; CUSTOM CLEARANCE</v>
          </cell>
          <cell r="F465">
            <v>4536062.42</v>
          </cell>
          <cell r="H465">
            <v>4461526.68</v>
          </cell>
        </row>
        <row r="466">
          <cell r="A466">
            <v>650000</v>
          </cell>
          <cell r="B466" t="str">
            <v>DIRECT LABOUR</v>
          </cell>
          <cell r="F466">
            <v>86375159.150000006</v>
          </cell>
          <cell r="H466">
            <v>89403076</v>
          </cell>
        </row>
        <row r="467">
          <cell r="A467">
            <v>660001</v>
          </cell>
          <cell r="B467" t="str">
            <v>INDIRECT LABOUR</v>
          </cell>
          <cell r="F467">
            <v>41356855</v>
          </cell>
          <cell r="H467">
            <v>41486439</v>
          </cell>
        </row>
        <row r="468">
          <cell r="A468">
            <v>660002</v>
          </cell>
          <cell r="B468" t="str">
            <v>BONUS FACTORY</v>
          </cell>
          <cell r="F468">
            <v>11928562</v>
          </cell>
          <cell r="H468">
            <v>7974085</v>
          </cell>
        </row>
        <row r="469">
          <cell r="A469">
            <v>660003</v>
          </cell>
          <cell r="B469" t="str">
            <v>HEAVY OIL</v>
          </cell>
          <cell r="F469">
            <v>23413319.5</v>
          </cell>
          <cell r="H469">
            <v>33161021.5</v>
          </cell>
        </row>
        <row r="470">
          <cell r="A470">
            <v>660004</v>
          </cell>
          <cell r="B470" t="str">
            <v>SUPPLY USED EXPS</v>
          </cell>
          <cell r="F470">
            <v>7948006.0599999996</v>
          </cell>
          <cell r="H470">
            <v>11077936.93</v>
          </cell>
        </row>
        <row r="471">
          <cell r="A471">
            <v>660005</v>
          </cell>
          <cell r="B471" t="str">
            <v>NATURAL GAS ENERGY</v>
          </cell>
          <cell r="F471">
            <v>206937146.88999999</v>
          </cell>
          <cell r="H471">
            <v>260472755.63999999</v>
          </cell>
        </row>
        <row r="472">
          <cell r="A472">
            <v>660006</v>
          </cell>
          <cell r="B472" t="str">
            <v>ELECTRIC &amp;WATER EXPS.</v>
          </cell>
          <cell r="F472">
            <v>56670370.030000001</v>
          </cell>
          <cell r="H472">
            <v>64015965.090000004</v>
          </cell>
        </row>
        <row r="473">
          <cell r="A473">
            <v>660007</v>
          </cell>
          <cell r="B473" t="str">
            <v>INSURANCE FIRE EXPS</v>
          </cell>
          <cell r="F473">
            <v>6783755.9000000004</v>
          </cell>
          <cell r="H473">
            <v>3064577.18</v>
          </cell>
        </row>
        <row r="474">
          <cell r="A474">
            <v>660008</v>
          </cell>
          <cell r="B474" t="str">
            <v>PACKAGE EXPS</v>
          </cell>
          <cell r="F474">
            <v>22696886.449999999</v>
          </cell>
          <cell r="H474">
            <v>26483819.09</v>
          </cell>
        </row>
        <row r="475">
          <cell r="A475">
            <v>660009</v>
          </cell>
          <cell r="B475" t="str">
            <v>TRANSPORTATION IN EXPENSES</v>
          </cell>
          <cell r="F475">
            <v>11000</v>
          </cell>
          <cell r="H475">
            <v>31250</v>
          </cell>
        </row>
        <row r="476">
          <cell r="A476">
            <v>660011</v>
          </cell>
          <cell r="B476" t="str">
            <v>MAINTENANCE EXP. MC,OTHER</v>
          </cell>
          <cell r="F476">
            <v>47196453.18</v>
          </cell>
          <cell r="H476">
            <v>52534890.640000001</v>
          </cell>
        </row>
        <row r="477">
          <cell r="A477">
            <v>660013</v>
          </cell>
          <cell r="B477" t="str">
            <v>STATIONARY &amp; PRINTING</v>
          </cell>
          <cell r="F477">
            <v>1476182.2</v>
          </cell>
          <cell r="H477">
            <v>1836331.14</v>
          </cell>
        </row>
        <row r="478">
          <cell r="A478">
            <v>660014</v>
          </cell>
          <cell r="B478" t="str">
            <v>OTHER LABOUR PTD. 53</v>
          </cell>
          <cell r="F478">
            <v>8790990.9199999999</v>
          </cell>
          <cell r="H478">
            <v>8381298.5199999996</v>
          </cell>
        </row>
        <row r="479">
          <cell r="A479">
            <v>660016</v>
          </cell>
          <cell r="B479" t="str">
            <v>RENT FOR EQUIPMENT &amp; OTHER</v>
          </cell>
          <cell r="F479">
            <v>805582</v>
          </cell>
          <cell r="H479">
            <v>516200</v>
          </cell>
        </row>
        <row r="480">
          <cell r="A480">
            <v>660019</v>
          </cell>
          <cell r="B480" t="str">
            <v>MISCELLANEOUS EXPS</v>
          </cell>
          <cell r="F480">
            <v>164284.4</v>
          </cell>
          <cell r="H480">
            <v>0</v>
          </cell>
        </row>
        <row r="481">
          <cell r="A481">
            <v>681100</v>
          </cell>
          <cell r="B481" t="str">
            <v>DEPRECIATION EXP.-BULDG</v>
          </cell>
          <cell r="F481">
            <v>39433308.229999997</v>
          </cell>
          <cell r="H481">
            <v>40537457.5</v>
          </cell>
        </row>
        <row r="482">
          <cell r="A482">
            <v>683000</v>
          </cell>
          <cell r="B482" t="str">
            <v>DEPRECIATION EXP.- MACHINE IMPORT</v>
          </cell>
          <cell r="F482">
            <v>95754014.659999996</v>
          </cell>
          <cell r="H482">
            <v>103889366.54000001</v>
          </cell>
        </row>
        <row r="483">
          <cell r="A483">
            <v>684000</v>
          </cell>
          <cell r="B483" t="str">
            <v>DEPRECIATION EXP.- MACHINE LOCAL</v>
          </cell>
          <cell r="F483">
            <v>5427273.0999999996</v>
          </cell>
          <cell r="H483">
            <v>5851792.4000000004</v>
          </cell>
        </row>
        <row r="484">
          <cell r="A484">
            <v>685000</v>
          </cell>
          <cell r="B484" t="str">
            <v>DEPRECIATION EXP.ACCESSORIES</v>
          </cell>
          <cell r="F484">
            <v>36589376.189999998</v>
          </cell>
          <cell r="H484">
            <v>36077316.909999996</v>
          </cell>
        </row>
        <row r="485">
          <cell r="A485">
            <v>686000</v>
          </cell>
          <cell r="B485" t="str">
            <v>DEPRECIATION EXP.TOOLS</v>
          </cell>
          <cell r="F485">
            <v>2257256.2000000002</v>
          </cell>
          <cell r="H485">
            <v>3961695.71</v>
          </cell>
        </row>
        <row r="486">
          <cell r="A486">
            <v>687000</v>
          </cell>
          <cell r="B486" t="str">
            <v>DEPRECIATION EXP.- IMPROVEMENT</v>
          </cell>
          <cell r="F486">
            <v>4607477.8600000003</v>
          </cell>
          <cell r="H486">
            <v>2508334.19</v>
          </cell>
        </row>
        <row r="487">
          <cell r="A487">
            <v>691000</v>
          </cell>
          <cell r="B487" t="str">
            <v>COST  GOODS SOLDS (PP)</v>
          </cell>
        </row>
        <row r="495">
          <cell r="B495" t="str">
            <v>TOTAL</v>
          </cell>
          <cell r="F495">
            <v>15775500758.190002</v>
          </cell>
          <cell r="G495">
            <v>15775500758.189999</v>
          </cell>
          <cell r="H495">
            <v>15789114735.479994</v>
          </cell>
          <cell r="I495">
            <v>15789114735.480001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"/>
      <sheetName val="OM_BS"/>
      <sheetName val="OM_PL"/>
      <sheetName val="WP CF_09"/>
      <sheetName val="CF_09"/>
      <sheetName val="TB MAY'09"/>
      <sheetName val="TB MAY'08"/>
      <sheetName val="Rec_09"/>
      <sheetName val="ADJ09"/>
      <sheetName val="Control BS"/>
      <sheetName val="A"/>
      <sheetName val="B"/>
      <sheetName val="C"/>
      <sheetName val="E"/>
      <sheetName val="E-1"/>
      <sheetName val="E-2"/>
      <sheetName val="E-3"/>
      <sheetName val="E-4"/>
      <sheetName val="E-5"/>
      <sheetName val="H"/>
      <sheetName val="J"/>
      <sheetName val="JO"/>
      <sheetName val="K"/>
      <sheetName val="K-1"/>
      <sheetName val="K-2"/>
      <sheetName val="K-3"/>
      <sheetName val="K-4"/>
      <sheetName val="K-5"/>
      <sheetName val="K-6"/>
      <sheetName val="K-7"/>
      <sheetName val="K-8"/>
      <sheetName val="K-9"/>
      <sheetName val="K-10"/>
      <sheetName val="K-11"/>
      <sheetName val="K-12"/>
      <sheetName val="K-13"/>
      <sheetName val="K-14"/>
      <sheetName val="K-15"/>
      <sheetName val="N"/>
      <sheetName val="P"/>
      <sheetName val="AA"/>
      <sheetName val="CC"/>
      <sheetName val="DD"/>
      <sheetName val="DDO"/>
      <sheetName val="HH"/>
      <sheetName val="TB10"/>
      <sheetName val="HH-1"/>
      <sheetName val="HH-2"/>
      <sheetName val="HH-3"/>
      <sheetName val="HH-4"/>
      <sheetName val="FF"/>
      <sheetName val="MM"/>
      <sheetName val="UU"/>
      <sheetName val="VV"/>
      <sheetName val="Control P&amp;L"/>
      <sheetName val="INC"/>
      <sheetName val="INC1"/>
      <sheetName val="10"/>
      <sheetName val="11"/>
      <sheetName val="50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A6">
            <v>111001</v>
          </cell>
          <cell r="B6" t="str">
            <v>PETTY CASH BKK</v>
          </cell>
          <cell r="C6" t="str">
            <v>A</v>
          </cell>
          <cell r="D6">
            <v>101595</v>
          </cell>
          <cell r="E6">
            <v>101595</v>
          </cell>
          <cell r="F6">
            <v>0</v>
          </cell>
        </row>
        <row r="7">
          <cell r="A7">
            <v>111002</v>
          </cell>
          <cell r="B7" t="str">
            <v>PETTY CASH RAYONG</v>
          </cell>
          <cell r="C7" t="str">
            <v>A</v>
          </cell>
          <cell r="D7">
            <v>62404.27</v>
          </cell>
          <cell r="E7">
            <v>62404.27</v>
          </cell>
          <cell r="F7">
            <v>0</v>
          </cell>
        </row>
        <row r="8">
          <cell r="A8">
            <v>111003</v>
          </cell>
          <cell r="B8" t="str">
            <v>CHEQUE ON HAND</v>
          </cell>
          <cell r="C8" t="str">
            <v>C</v>
          </cell>
          <cell r="D8">
            <v>1086968.93</v>
          </cell>
          <cell r="E8">
            <v>1086968.93</v>
          </cell>
          <cell r="F8">
            <v>0</v>
          </cell>
        </row>
        <row r="9">
          <cell r="A9">
            <v>112102</v>
          </cell>
          <cell r="B9" t="str">
            <v>CURRENT -BAY SAMYAK</v>
          </cell>
          <cell r="C9" t="str">
            <v>A</v>
          </cell>
          <cell r="D9">
            <v>399583.3</v>
          </cell>
          <cell r="E9">
            <v>399583.3</v>
          </cell>
          <cell r="F9">
            <v>0</v>
          </cell>
        </row>
        <row r="10">
          <cell r="A10">
            <v>112103</v>
          </cell>
          <cell r="B10" t="str">
            <v>CURRENT -BBL H.O.</v>
          </cell>
          <cell r="C10" t="str">
            <v>AA</v>
          </cell>
          <cell r="D10">
            <v>-58820.84</v>
          </cell>
          <cell r="E10">
            <v>0</v>
          </cell>
          <cell r="F10">
            <v>58820.84</v>
          </cell>
        </row>
        <row r="11">
          <cell r="A11">
            <v>112105</v>
          </cell>
          <cell r="B11" t="str">
            <v>CURRENT -BAY R.Y.</v>
          </cell>
          <cell r="C11" t="str">
            <v>A</v>
          </cell>
          <cell r="D11">
            <v>2000</v>
          </cell>
          <cell r="E11">
            <v>2000</v>
          </cell>
          <cell r="F11">
            <v>0</v>
          </cell>
        </row>
        <row r="12">
          <cell r="A12">
            <v>112106</v>
          </cell>
          <cell r="B12" t="str">
            <v>CURRENT -BAY VAT</v>
          </cell>
          <cell r="C12" t="str">
            <v>A</v>
          </cell>
          <cell r="D12">
            <v>2000</v>
          </cell>
          <cell r="E12">
            <v>2000</v>
          </cell>
          <cell r="F12">
            <v>0</v>
          </cell>
        </row>
        <row r="13">
          <cell r="A13">
            <v>112107</v>
          </cell>
          <cell r="B13" t="str">
            <v>CURRENT -EXIM BANK</v>
          </cell>
          <cell r="C13" t="str">
            <v>A</v>
          </cell>
          <cell r="D13">
            <v>32879.86</v>
          </cell>
          <cell r="E13">
            <v>32879.86</v>
          </cell>
          <cell r="F13">
            <v>0</v>
          </cell>
        </row>
        <row r="14">
          <cell r="A14">
            <v>112108</v>
          </cell>
          <cell r="B14" t="str">
            <v>CURRENT - KTB</v>
          </cell>
          <cell r="C14" t="str">
            <v>A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112109</v>
          </cell>
          <cell r="B15" t="str">
            <v>CURRENT -THANACHART</v>
          </cell>
          <cell r="C15" t="str">
            <v>A</v>
          </cell>
          <cell r="D15">
            <v>1000</v>
          </cell>
          <cell r="E15">
            <v>1000</v>
          </cell>
          <cell r="F15">
            <v>0</v>
          </cell>
        </row>
        <row r="16">
          <cell r="A16">
            <v>112110</v>
          </cell>
          <cell r="B16" t="str">
            <v>ICBC - C/A MEGA INTERNATIONAL</v>
          </cell>
          <cell r="C16" t="str">
            <v>A</v>
          </cell>
          <cell r="D16">
            <v>100</v>
          </cell>
          <cell r="E16">
            <v>100</v>
          </cell>
          <cell r="F16">
            <v>0</v>
          </cell>
        </row>
        <row r="17">
          <cell r="A17">
            <v>112202</v>
          </cell>
          <cell r="B17" t="str">
            <v>SAVING -BAY SAMYARK</v>
          </cell>
          <cell r="C17" t="str">
            <v>A</v>
          </cell>
          <cell r="D17">
            <v>485.61</v>
          </cell>
          <cell r="E17">
            <v>485.61</v>
          </cell>
          <cell r="F17">
            <v>0</v>
          </cell>
        </row>
        <row r="18">
          <cell r="A18">
            <v>112203</v>
          </cell>
          <cell r="B18" t="str">
            <v>SAVING -BBL H.O.</v>
          </cell>
          <cell r="C18" t="str">
            <v>A</v>
          </cell>
          <cell r="D18">
            <v>6525063.2199999997</v>
          </cell>
          <cell r="E18">
            <v>6525063.2199999997</v>
          </cell>
          <cell r="F18">
            <v>0</v>
          </cell>
        </row>
        <row r="19">
          <cell r="A19">
            <v>112204</v>
          </cell>
          <cell r="B19" t="str">
            <v>SAVING -BBL R.Y.</v>
          </cell>
          <cell r="C19" t="str">
            <v>A</v>
          </cell>
          <cell r="D19">
            <v>1182.94</v>
          </cell>
          <cell r="E19">
            <v>1182.94</v>
          </cell>
          <cell r="F19">
            <v>0</v>
          </cell>
        </row>
        <row r="20">
          <cell r="A20">
            <v>112205</v>
          </cell>
          <cell r="B20" t="str">
            <v>SAVING -BAY R.Y.</v>
          </cell>
          <cell r="C20" t="str">
            <v>A</v>
          </cell>
          <cell r="D20">
            <v>2276506.46</v>
          </cell>
          <cell r="E20">
            <v>2276506.46</v>
          </cell>
          <cell r="F20">
            <v>0</v>
          </cell>
        </row>
        <row r="21">
          <cell r="A21">
            <v>112206</v>
          </cell>
          <cell r="B21" t="str">
            <v>SAVING - GHB</v>
          </cell>
          <cell r="C21" t="str">
            <v>A</v>
          </cell>
          <cell r="E21">
            <v>0</v>
          </cell>
          <cell r="F21">
            <v>0</v>
          </cell>
        </row>
        <row r="22">
          <cell r="A22">
            <v>112207</v>
          </cell>
          <cell r="B22" t="str">
            <v>F.C.D. - BBL</v>
          </cell>
          <cell r="C22" t="str">
            <v>A</v>
          </cell>
          <cell r="D22">
            <v>528984.03</v>
          </cell>
          <cell r="E22">
            <v>528984.03</v>
          </cell>
          <cell r="F22">
            <v>0</v>
          </cell>
        </row>
        <row r="23">
          <cell r="A23">
            <v>112208</v>
          </cell>
          <cell r="B23" t="str">
            <v>F.C.D. - BAY</v>
          </cell>
          <cell r="C23" t="str">
            <v>A</v>
          </cell>
          <cell r="D23">
            <v>265819.94</v>
          </cell>
          <cell r="E23">
            <v>265819.94</v>
          </cell>
          <cell r="F23">
            <v>0</v>
          </cell>
        </row>
        <row r="24">
          <cell r="A24">
            <v>112209</v>
          </cell>
          <cell r="B24" t="str">
            <v xml:space="preserve">BANK PAY 0 </v>
          </cell>
          <cell r="C24" t="str">
            <v>A</v>
          </cell>
          <cell r="E24">
            <v>0</v>
          </cell>
          <cell r="F24">
            <v>0</v>
          </cell>
        </row>
        <row r="25">
          <cell r="A25">
            <v>112210</v>
          </cell>
          <cell r="B25" t="str">
            <v>SAVING - KTB</v>
          </cell>
          <cell r="C25" t="str">
            <v>A</v>
          </cell>
          <cell r="D25">
            <v>2747.15</v>
          </cell>
          <cell r="E25">
            <v>2747.15</v>
          </cell>
          <cell r="F25">
            <v>0</v>
          </cell>
        </row>
        <row r="26">
          <cell r="A26">
            <v>112211</v>
          </cell>
          <cell r="B26" t="str">
            <v>SAVING - N BANK(THANACHART )</v>
          </cell>
          <cell r="C26" t="str">
            <v>A</v>
          </cell>
          <cell r="D26">
            <v>15446.56</v>
          </cell>
          <cell r="E26">
            <v>15446.56</v>
          </cell>
          <cell r="F26">
            <v>0</v>
          </cell>
        </row>
        <row r="27">
          <cell r="A27">
            <v>112212</v>
          </cell>
          <cell r="B27" t="str">
            <v>FIXED - N BANK(THANACHART )</v>
          </cell>
          <cell r="C27" t="str">
            <v>A</v>
          </cell>
          <cell r="E27">
            <v>0</v>
          </cell>
          <cell r="F27">
            <v>0</v>
          </cell>
        </row>
        <row r="28">
          <cell r="A28">
            <v>112213</v>
          </cell>
          <cell r="B28" t="str">
            <v>FIXED - N BANK(THANACHART )</v>
          </cell>
          <cell r="C28" t="str">
            <v>A</v>
          </cell>
          <cell r="E28">
            <v>0</v>
          </cell>
          <cell r="F28">
            <v>0</v>
          </cell>
        </row>
        <row r="29">
          <cell r="A29">
            <v>112214</v>
          </cell>
          <cell r="B29" t="str">
            <v>FIXED - N BANK(THANACHART )</v>
          </cell>
          <cell r="C29" t="str">
            <v>A</v>
          </cell>
          <cell r="E29">
            <v>0</v>
          </cell>
          <cell r="F29">
            <v>0</v>
          </cell>
        </row>
        <row r="30">
          <cell r="A30">
            <v>112215</v>
          </cell>
          <cell r="B30" t="str">
            <v>KNK BANK S/A</v>
          </cell>
          <cell r="C30" t="str">
            <v>A</v>
          </cell>
          <cell r="E30">
            <v>0</v>
          </cell>
          <cell r="F30">
            <v>0</v>
          </cell>
        </row>
        <row r="31">
          <cell r="A31">
            <v>112216</v>
          </cell>
          <cell r="B31" t="str">
            <v>ICBC - S/A MEGA INTERNATIONAL</v>
          </cell>
          <cell r="C31" t="str">
            <v>A</v>
          </cell>
          <cell r="D31">
            <v>44573.69</v>
          </cell>
          <cell r="E31">
            <v>44573.69</v>
          </cell>
          <cell r="F31">
            <v>0</v>
          </cell>
        </row>
        <row r="32">
          <cell r="A32">
            <v>112217</v>
          </cell>
          <cell r="B32" t="str">
            <v>ICBC - F.C.D. MEGA INTERNATIONAL</v>
          </cell>
          <cell r="C32" t="str">
            <v>A</v>
          </cell>
          <cell r="D32">
            <v>3229.78</v>
          </cell>
          <cell r="E32">
            <v>3229.78</v>
          </cell>
          <cell r="F32">
            <v>0</v>
          </cell>
        </row>
        <row r="33">
          <cell r="A33">
            <v>112301</v>
          </cell>
          <cell r="B33" t="str">
            <v>BAY FIXED</v>
          </cell>
          <cell r="C33" t="str">
            <v>B</v>
          </cell>
          <cell r="D33">
            <v>3456.12</v>
          </cell>
          <cell r="E33">
            <v>3456.12</v>
          </cell>
          <cell r="F33">
            <v>0</v>
          </cell>
        </row>
        <row r="34">
          <cell r="A34">
            <v>112302</v>
          </cell>
          <cell r="B34" t="str">
            <v>BBL FIXED</v>
          </cell>
          <cell r="C34" t="str">
            <v>B</v>
          </cell>
          <cell r="D34">
            <v>5000000</v>
          </cell>
          <cell r="E34">
            <v>5000000</v>
          </cell>
          <cell r="F34">
            <v>0</v>
          </cell>
        </row>
        <row r="35">
          <cell r="A35">
            <v>113001</v>
          </cell>
          <cell r="B35" t="str">
            <v>SHORT TERM INVESTMENT</v>
          </cell>
          <cell r="C35" t="str">
            <v>B</v>
          </cell>
          <cell r="D35">
            <v>113700000</v>
          </cell>
          <cell r="E35">
            <v>113700000</v>
          </cell>
          <cell r="F35">
            <v>0</v>
          </cell>
        </row>
        <row r="36">
          <cell r="A36">
            <v>113005</v>
          </cell>
          <cell r="B36" t="str">
            <v>SHORT TERM INVEST. - NOBLE HOLDING</v>
          </cell>
          <cell r="C36" t="str">
            <v>JO</v>
          </cell>
          <cell r="D36">
            <v>1800000</v>
          </cell>
          <cell r="E36">
            <v>1800000</v>
          </cell>
          <cell r="F36">
            <v>0</v>
          </cell>
        </row>
        <row r="37">
          <cell r="A37">
            <v>113006</v>
          </cell>
          <cell r="B37" t="str">
            <v>SHORT TERM INVEST. - SUAN CHANTAB</v>
          </cell>
          <cell r="C37" t="str">
            <v>JO</v>
          </cell>
          <cell r="D37">
            <v>2000000</v>
          </cell>
          <cell r="E37">
            <v>2000000</v>
          </cell>
          <cell r="F37">
            <v>0</v>
          </cell>
        </row>
        <row r="38">
          <cell r="A38">
            <v>113007</v>
          </cell>
          <cell r="B38" t="str">
            <v>SHORT TERM INVEST. - PHOENIX 1</v>
          </cell>
          <cell r="C38" t="str">
            <v>JO</v>
          </cell>
          <cell r="D38">
            <v>50000</v>
          </cell>
          <cell r="E38">
            <v>50000</v>
          </cell>
          <cell r="F38">
            <v>0</v>
          </cell>
        </row>
        <row r="39">
          <cell r="A39">
            <v>113010</v>
          </cell>
          <cell r="B39" t="str">
            <v>SHORT TERM INVEST. - NTF(Thanachart)</v>
          </cell>
          <cell r="E39">
            <v>0</v>
          </cell>
          <cell r="F39">
            <v>0</v>
          </cell>
        </row>
        <row r="40">
          <cell r="A40">
            <v>113015</v>
          </cell>
          <cell r="B40" t="str">
            <v>ALLOWANCE FOR LOSS ONIMPAIRMENT</v>
          </cell>
          <cell r="C40" t="str">
            <v>JO</v>
          </cell>
          <cell r="D40">
            <v>-2660000</v>
          </cell>
          <cell r="E40">
            <v>0</v>
          </cell>
          <cell r="F40">
            <v>2660000</v>
          </cell>
        </row>
        <row r="41">
          <cell r="A41">
            <v>113016</v>
          </cell>
          <cell r="B41" t="str">
            <v>SHORT TERM INVEST. - BAY</v>
          </cell>
          <cell r="E41">
            <v>0</v>
          </cell>
          <cell r="F41">
            <v>0</v>
          </cell>
        </row>
        <row r="42">
          <cell r="A42">
            <v>114101</v>
          </cell>
          <cell r="B42" t="str">
            <v>ACCOUNT RECEIVABLE - LOCAL</v>
          </cell>
          <cell r="C42" t="str">
            <v>C</v>
          </cell>
          <cell r="D42">
            <v>100444110.37</v>
          </cell>
          <cell r="E42">
            <v>100444110.37</v>
          </cell>
          <cell r="F42">
            <v>0</v>
          </cell>
        </row>
        <row r="43">
          <cell r="A43">
            <v>114102</v>
          </cell>
          <cell r="B43" t="str">
            <v>ACCOUNT RECEIVABLE - FOREIGN</v>
          </cell>
          <cell r="C43" t="str">
            <v>C</v>
          </cell>
          <cell r="D43">
            <v>391732399.08999997</v>
          </cell>
          <cell r="E43">
            <v>391732399.08999997</v>
          </cell>
          <cell r="F43">
            <v>0</v>
          </cell>
        </row>
        <row r="44">
          <cell r="A44">
            <v>114103</v>
          </cell>
          <cell r="B44" t="str">
            <v>ALLOWANCE FOR DOUBTFUL A/R</v>
          </cell>
          <cell r="C44" t="str">
            <v>C</v>
          </cell>
          <cell r="D44">
            <v>-7793898.5599999996</v>
          </cell>
          <cell r="E44">
            <v>0</v>
          </cell>
          <cell r="F44">
            <v>7793898.5599999996</v>
          </cell>
        </row>
        <row r="45">
          <cell r="A45">
            <v>114105</v>
          </cell>
          <cell r="B45" t="str">
            <v xml:space="preserve">CHEQUE RETURN </v>
          </cell>
          <cell r="C45" t="str">
            <v>C</v>
          </cell>
          <cell r="D45">
            <v>3863114.83</v>
          </cell>
          <cell r="E45">
            <v>3863114.83</v>
          </cell>
          <cell r="F45">
            <v>0</v>
          </cell>
        </row>
        <row r="46">
          <cell r="A46">
            <v>114106</v>
          </cell>
          <cell r="B46" t="str">
            <v>POST DATE CHEQUE</v>
          </cell>
          <cell r="C46" t="str">
            <v>C</v>
          </cell>
          <cell r="D46">
            <v>14331227.09</v>
          </cell>
          <cell r="E46">
            <v>14331227.09</v>
          </cell>
          <cell r="F46">
            <v>0</v>
          </cell>
        </row>
        <row r="47">
          <cell r="A47">
            <v>114107</v>
          </cell>
          <cell r="B47" t="str">
            <v>ACCOUNT RECEIVABLE - COURT CASE</v>
          </cell>
          <cell r="C47" t="str">
            <v>C</v>
          </cell>
          <cell r="D47">
            <v>3930783.73</v>
          </cell>
          <cell r="E47">
            <v>3930783.73</v>
          </cell>
          <cell r="F47">
            <v>0</v>
          </cell>
        </row>
        <row r="48">
          <cell r="A48">
            <v>114112</v>
          </cell>
          <cell r="B48" t="str">
            <v>A/R RETURN &amp; CLAIM FABRIC</v>
          </cell>
          <cell r="E48">
            <v>0</v>
          </cell>
          <cell r="F48">
            <v>0</v>
          </cell>
        </row>
        <row r="49">
          <cell r="A49">
            <v>114202</v>
          </cell>
          <cell r="B49" t="str">
            <v>ACCOUNT RECEIVABLE REVENUE</v>
          </cell>
          <cell r="C49" t="str">
            <v>H</v>
          </cell>
          <cell r="D49">
            <v>30795347.449999999</v>
          </cell>
          <cell r="E49">
            <v>30795347.449999999</v>
          </cell>
          <cell r="F49">
            <v>0</v>
          </cell>
        </row>
        <row r="50">
          <cell r="A50">
            <v>114203</v>
          </cell>
          <cell r="B50" t="str">
            <v>VAT PURCHASE</v>
          </cell>
          <cell r="E50">
            <v>0</v>
          </cell>
          <cell r="F50">
            <v>0</v>
          </cell>
        </row>
        <row r="51">
          <cell r="A51">
            <v>115101</v>
          </cell>
          <cell r="B51" t="str">
            <v>INVESTMENT AT TIANJIN REN - THAI</v>
          </cell>
          <cell r="C51" t="str">
            <v>J</v>
          </cell>
          <cell r="D51">
            <v>10010800</v>
          </cell>
          <cell r="E51">
            <v>10010800</v>
          </cell>
          <cell r="F51">
            <v>0</v>
          </cell>
        </row>
        <row r="52">
          <cell r="A52">
            <v>116101</v>
          </cell>
          <cell r="B52" t="str">
            <v>INVENTORY RM. YARN</v>
          </cell>
          <cell r="C52" t="str">
            <v>E</v>
          </cell>
          <cell r="D52">
            <v>17280009.609999999</v>
          </cell>
          <cell r="E52">
            <v>17280009.609999999</v>
          </cell>
          <cell r="F52">
            <v>0</v>
          </cell>
        </row>
        <row r="53">
          <cell r="A53">
            <v>116102</v>
          </cell>
          <cell r="B53" t="str">
            <v>INVENTORY RM. W1</v>
          </cell>
          <cell r="C53" t="str">
            <v>E</v>
          </cell>
          <cell r="D53">
            <v>28139082.809999999</v>
          </cell>
          <cell r="E53">
            <v>28139082.809999999</v>
          </cell>
          <cell r="F53">
            <v>0</v>
          </cell>
        </row>
        <row r="54">
          <cell r="A54">
            <v>116103</v>
          </cell>
          <cell r="B54" t="str">
            <v>INVENTORY RM. D1</v>
          </cell>
          <cell r="C54" t="str">
            <v>E</v>
          </cell>
          <cell r="D54">
            <v>14642237.33</v>
          </cell>
          <cell r="E54">
            <v>14642237.33</v>
          </cell>
          <cell r="F54">
            <v>0</v>
          </cell>
        </row>
        <row r="55">
          <cell r="A55">
            <v>116105</v>
          </cell>
          <cell r="B55" t="str">
            <v>INVENTORY RM. UTILITY</v>
          </cell>
          <cell r="C55" t="str">
            <v>E</v>
          </cell>
          <cell r="D55">
            <v>1298169.8</v>
          </cell>
          <cell r="E55">
            <v>1298169.8</v>
          </cell>
          <cell r="F55">
            <v>0</v>
          </cell>
        </row>
        <row r="56">
          <cell r="A56">
            <v>116107</v>
          </cell>
          <cell r="B56" t="str">
            <v>INVENTORY RM. W2</v>
          </cell>
          <cell r="C56" t="str">
            <v>E</v>
          </cell>
          <cell r="E56">
            <v>0</v>
          </cell>
          <cell r="F56">
            <v>0</v>
          </cell>
        </row>
        <row r="57">
          <cell r="A57">
            <v>116201</v>
          </cell>
          <cell r="B57" t="str">
            <v>INVENTORY WIP YARN</v>
          </cell>
          <cell r="C57" t="str">
            <v>E</v>
          </cell>
          <cell r="D57">
            <v>29812692.140000001</v>
          </cell>
          <cell r="E57">
            <v>29812692.140000001</v>
          </cell>
          <cell r="F57">
            <v>0</v>
          </cell>
        </row>
        <row r="58">
          <cell r="A58">
            <v>116202</v>
          </cell>
          <cell r="B58" t="str">
            <v>INVENTORY WIP W1</v>
          </cell>
          <cell r="C58" t="str">
            <v>E</v>
          </cell>
          <cell r="D58">
            <v>95625920.430000007</v>
          </cell>
          <cell r="E58">
            <v>95625920.430000007</v>
          </cell>
          <cell r="F58">
            <v>0</v>
          </cell>
        </row>
        <row r="59">
          <cell r="A59">
            <v>116203</v>
          </cell>
          <cell r="B59" t="str">
            <v>INVENTORY WIP D1</v>
          </cell>
          <cell r="C59" t="str">
            <v>E</v>
          </cell>
          <cell r="D59">
            <v>70667428.930000007</v>
          </cell>
          <cell r="E59">
            <v>70667428.930000007</v>
          </cell>
          <cell r="F59">
            <v>0</v>
          </cell>
        </row>
        <row r="60">
          <cell r="A60">
            <v>116204</v>
          </cell>
          <cell r="B60" t="str">
            <v>INVENTORY WIP PRINT</v>
          </cell>
          <cell r="C60" t="str">
            <v>E</v>
          </cell>
          <cell r="D60">
            <v>403058.24</v>
          </cell>
          <cell r="E60">
            <v>403058.24</v>
          </cell>
          <cell r="F60">
            <v>0</v>
          </cell>
        </row>
        <row r="61">
          <cell r="A61">
            <v>116206</v>
          </cell>
          <cell r="B61" t="str">
            <v>INVENTORY WIP W2</v>
          </cell>
          <cell r="C61" t="str">
            <v>E</v>
          </cell>
          <cell r="D61">
            <v>9773196.75</v>
          </cell>
          <cell r="E61">
            <v>9773196.75</v>
          </cell>
          <cell r="F61">
            <v>0</v>
          </cell>
        </row>
        <row r="62">
          <cell r="A62">
            <v>116207</v>
          </cell>
          <cell r="B62" t="str">
            <v>INVENTORY WIP D2</v>
          </cell>
          <cell r="C62" t="str">
            <v>E</v>
          </cell>
          <cell r="D62">
            <v>5100</v>
          </cell>
          <cell r="E62">
            <v>5100</v>
          </cell>
          <cell r="F62">
            <v>0</v>
          </cell>
        </row>
        <row r="63">
          <cell r="A63">
            <v>116208</v>
          </cell>
          <cell r="B63" t="str">
            <v>INVENTORY WIP W/H</v>
          </cell>
          <cell r="C63" t="str">
            <v>E</v>
          </cell>
          <cell r="E63">
            <v>0</v>
          </cell>
          <cell r="F63">
            <v>0</v>
          </cell>
        </row>
        <row r="64">
          <cell r="A64">
            <v>116209</v>
          </cell>
          <cell r="B64" t="str">
            <v>INVENTORY WIP D2 (FINISHING )</v>
          </cell>
          <cell r="C64" t="str">
            <v>E</v>
          </cell>
          <cell r="D64">
            <v>3786404.37</v>
          </cell>
          <cell r="E64">
            <v>3786404.37</v>
          </cell>
          <cell r="F64">
            <v>0</v>
          </cell>
        </row>
        <row r="65">
          <cell r="A65">
            <v>116301</v>
          </cell>
          <cell r="B65" t="str">
            <v>INVENTORY F/G YARN</v>
          </cell>
          <cell r="C65" t="str">
            <v>E</v>
          </cell>
          <cell r="D65">
            <v>48116594.100000001</v>
          </cell>
          <cell r="E65">
            <v>48116594.100000001</v>
          </cell>
          <cell r="F65">
            <v>0</v>
          </cell>
        </row>
        <row r="66">
          <cell r="A66">
            <v>116306</v>
          </cell>
          <cell r="B66" t="str">
            <v>INVENTORY F/G FABRIC</v>
          </cell>
          <cell r="C66" t="str">
            <v>E</v>
          </cell>
          <cell r="D66">
            <v>119559414.27</v>
          </cell>
          <cell r="E66">
            <v>119559414.27</v>
          </cell>
          <cell r="F66">
            <v>0</v>
          </cell>
        </row>
        <row r="67">
          <cell r="A67">
            <v>116401</v>
          </cell>
          <cell r="B67" t="str">
            <v>INVENTORY SUPPLY USED - YARN</v>
          </cell>
          <cell r="C67" t="str">
            <v>E</v>
          </cell>
          <cell r="D67">
            <v>3543400.65</v>
          </cell>
          <cell r="E67">
            <v>3543400.65</v>
          </cell>
          <cell r="F67">
            <v>0</v>
          </cell>
        </row>
        <row r="68">
          <cell r="A68">
            <v>116402</v>
          </cell>
          <cell r="B68" t="str">
            <v>INVENTORY SUPPLY USED - W1</v>
          </cell>
          <cell r="C68" t="str">
            <v>E</v>
          </cell>
          <cell r="E68">
            <v>0</v>
          </cell>
          <cell r="F68">
            <v>0</v>
          </cell>
        </row>
        <row r="69">
          <cell r="A69">
            <v>116403</v>
          </cell>
          <cell r="B69" t="str">
            <v>INVENTORY SUPPLY USED - D1</v>
          </cell>
          <cell r="C69" t="str">
            <v>E</v>
          </cell>
          <cell r="E69">
            <v>0</v>
          </cell>
          <cell r="F69">
            <v>0</v>
          </cell>
        </row>
        <row r="70">
          <cell r="A70">
            <v>116405</v>
          </cell>
          <cell r="B70" t="str">
            <v>INVENTORY SUPPLY USED - UTILITY</v>
          </cell>
          <cell r="C70" t="str">
            <v>E</v>
          </cell>
          <cell r="D70">
            <v>2689590.08</v>
          </cell>
          <cell r="E70">
            <v>2689590.08</v>
          </cell>
          <cell r="F70">
            <v>0</v>
          </cell>
        </row>
        <row r="71">
          <cell r="A71">
            <v>116406</v>
          </cell>
          <cell r="B71" t="str">
            <v>INVENTORY SUPPLY USED - W/H</v>
          </cell>
          <cell r="C71" t="str">
            <v>E</v>
          </cell>
          <cell r="D71">
            <v>8734864.5800000001</v>
          </cell>
          <cell r="E71">
            <v>8734864.5800000001</v>
          </cell>
          <cell r="F71">
            <v>0</v>
          </cell>
        </row>
        <row r="72">
          <cell r="A72">
            <v>116407</v>
          </cell>
          <cell r="B72" t="str">
            <v>INVENTORY SUPPLY USED - W2</v>
          </cell>
          <cell r="C72" t="str">
            <v>E</v>
          </cell>
          <cell r="E72">
            <v>0</v>
          </cell>
          <cell r="F72">
            <v>0</v>
          </cell>
        </row>
        <row r="73">
          <cell r="A73">
            <v>116408</v>
          </cell>
          <cell r="B73" t="str">
            <v>INVENTORY SUPPLY USED - D2</v>
          </cell>
          <cell r="C73" t="str">
            <v>E</v>
          </cell>
          <cell r="E73">
            <v>0</v>
          </cell>
          <cell r="F73">
            <v>0</v>
          </cell>
        </row>
        <row r="74">
          <cell r="A74">
            <v>116410</v>
          </cell>
          <cell r="B74" t="str">
            <v>INVENTORY SUPPLY USED - D2(FINISHING)</v>
          </cell>
          <cell r="C74" t="str">
            <v>E</v>
          </cell>
          <cell r="E74">
            <v>0</v>
          </cell>
          <cell r="F74">
            <v>0</v>
          </cell>
        </row>
        <row r="75">
          <cell r="A75">
            <v>116501</v>
          </cell>
          <cell r="B75" t="str">
            <v>INVENTORY GOODS IN TRANSIT - YARN</v>
          </cell>
          <cell r="C75" t="str">
            <v>E</v>
          </cell>
          <cell r="E75">
            <v>0</v>
          </cell>
          <cell r="F75">
            <v>0</v>
          </cell>
        </row>
        <row r="76">
          <cell r="A76">
            <v>116502</v>
          </cell>
          <cell r="B76" t="str">
            <v>INVENTORY GOODS IN TRANSIT - W1</v>
          </cell>
          <cell r="C76" t="str">
            <v>E</v>
          </cell>
          <cell r="E76">
            <v>0</v>
          </cell>
          <cell r="F76">
            <v>0</v>
          </cell>
        </row>
        <row r="77">
          <cell r="A77">
            <v>116506</v>
          </cell>
          <cell r="B77" t="str">
            <v>INVENTORY GOODS IN TRANSIT - FABRIC</v>
          </cell>
          <cell r="C77" t="str">
            <v>E</v>
          </cell>
          <cell r="D77">
            <v>6937053.2699999996</v>
          </cell>
          <cell r="E77">
            <v>6937053.2699999996</v>
          </cell>
          <cell r="F77">
            <v>0</v>
          </cell>
        </row>
        <row r="78">
          <cell r="A78">
            <v>116507</v>
          </cell>
          <cell r="B78" t="str">
            <v>INVENTORY GOODS IN TRANSIT -W2</v>
          </cell>
          <cell r="C78" t="str">
            <v>E</v>
          </cell>
          <cell r="E78">
            <v>0</v>
          </cell>
          <cell r="F78">
            <v>0</v>
          </cell>
        </row>
        <row r="79">
          <cell r="A79">
            <v>116509</v>
          </cell>
          <cell r="B79" t="str">
            <v>INVENTORY MACHINE IN TRANSIT -W3</v>
          </cell>
          <cell r="C79" t="str">
            <v>E</v>
          </cell>
          <cell r="E79">
            <v>0</v>
          </cell>
          <cell r="F79">
            <v>0</v>
          </cell>
        </row>
        <row r="80">
          <cell r="A80">
            <v>116601</v>
          </cell>
          <cell r="B80" t="str">
            <v>INVENTORY R/M,SP IN TRANSIT - YARN</v>
          </cell>
          <cell r="C80" t="str">
            <v>E</v>
          </cell>
          <cell r="D80">
            <v>6506209.8600000003</v>
          </cell>
          <cell r="E80">
            <v>6506209.8600000003</v>
          </cell>
          <cell r="F80">
            <v>0</v>
          </cell>
        </row>
        <row r="81">
          <cell r="A81">
            <v>116602</v>
          </cell>
          <cell r="B81" t="str">
            <v>INVENTORY R/M,SP IN TRANSIT - W1</v>
          </cell>
          <cell r="C81" t="str">
            <v>E</v>
          </cell>
          <cell r="D81">
            <v>7438192.4800000004</v>
          </cell>
          <cell r="E81">
            <v>7438192.4800000004</v>
          </cell>
          <cell r="F81">
            <v>0</v>
          </cell>
        </row>
        <row r="82">
          <cell r="A82">
            <v>116603</v>
          </cell>
          <cell r="B82" t="str">
            <v>INVENTORY R/M,SP IN TRANSIT - D1</v>
          </cell>
          <cell r="C82" t="str">
            <v>E</v>
          </cell>
          <cell r="D82">
            <v>3090778.92</v>
          </cell>
          <cell r="E82">
            <v>3090778.92</v>
          </cell>
          <cell r="F82">
            <v>0</v>
          </cell>
        </row>
        <row r="83">
          <cell r="A83">
            <v>116605</v>
          </cell>
          <cell r="B83" t="str">
            <v>INVENTORY R/M,SP IN TRANSIT - UTILI</v>
          </cell>
          <cell r="C83" t="str">
            <v>E</v>
          </cell>
          <cell r="E83">
            <v>0</v>
          </cell>
          <cell r="F83">
            <v>0</v>
          </cell>
        </row>
        <row r="84">
          <cell r="A84">
            <v>116606</v>
          </cell>
          <cell r="B84" t="str">
            <v>INVENTORY R/M,SP IN TRANSIT - W2</v>
          </cell>
          <cell r="C84" t="str">
            <v>E</v>
          </cell>
          <cell r="E84">
            <v>0</v>
          </cell>
          <cell r="F84">
            <v>0</v>
          </cell>
        </row>
        <row r="85">
          <cell r="A85">
            <v>116607</v>
          </cell>
          <cell r="B85" t="str">
            <v>INVENTORY R/M,SP INTRANSIT - DYE2</v>
          </cell>
          <cell r="C85" t="str">
            <v>E</v>
          </cell>
          <cell r="E85">
            <v>0</v>
          </cell>
          <cell r="F85">
            <v>0</v>
          </cell>
        </row>
        <row r="86">
          <cell r="A86">
            <v>116608</v>
          </cell>
          <cell r="B86" t="str">
            <v>INVENTORY R/M,SP IN TRANSIT - D2</v>
          </cell>
          <cell r="C86" t="str">
            <v>E</v>
          </cell>
          <cell r="D86">
            <v>1285501.05</v>
          </cell>
          <cell r="E86">
            <v>1285501.05</v>
          </cell>
          <cell r="F86">
            <v>0</v>
          </cell>
        </row>
        <row r="87">
          <cell r="A87">
            <v>121100</v>
          </cell>
          <cell r="B87" t="str">
            <v>LAND</v>
          </cell>
          <cell r="C87" t="str">
            <v>K</v>
          </cell>
          <cell r="D87">
            <v>94716903.280000001</v>
          </cell>
          <cell r="E87">
            <v>94716903.280000001</v>
          </cell>
          <cell r="F87">
            <v>0</v>
          </cell>
        </row>
        <row r="88">
          <cell r="A88">
            <v>121200</v>
          </cell>
          <cell r="B88" t="str">
            <v>DEVELOPMENT ,FENCE</v>
          </cell>
          <cell r="C88" t="str">
            <v>K</v>
          </cell>
          <cell r="D88">
            <v>66416358.840000004</v>
          </cell>
          <cell r="E88">
            <v>66416358.840000004</v>
          </cell>
          <cell r="F88">
            <v>0</v>
          </cell>
        </row>
        <row r="89">
          <cell r="A89">
            <v>121201</v>
          </cell>
          <cell r="B89" t="str">
            <v>LAND IMPROVEMENT</v>
          </cell>
          <cell r="C89" t="str">
            <v>K</v>
          </cell>
          <cell r="D89">
            <v>2028023.08</v>
          </cell>
          <cell r="E89">
            <v>2028023.08</v>
          </cell>
          <cell r="F89">
            <v>0</v>
          </cell>
        </row>
        <row r="90">
          <cell r="A90">
            <v>121400</v>
          </cell>
          <cell r="B90" t="str">
            <v>LAND NON OPERTION</v>
          </cell>
          <cell r="C90" t="str">
            <v>N</v>
          </cell>
          <cell r="D90">
            <v>9231250</v>
          </cell>
          <cell r="E90">
            <v>9231250</v>
          </cell>
          <cell r="F90">
            <v>0</v>
          </cell>
        </row>
        <row r="91">
          <cell r="A91">
            <v>122101</v>
          </cell>
          <cell r="B91" t="str">
            <v>BUILDING OCEAN TOWER 36</v>
          </cell>
          <cell r="C91" t="str">
            <v>K</v>
          </cell>
          <cell r="D91">
            <v>62382324.200000003</v>
          </cell>
          <cell r="E91">
            <v>62382324.200000003</v>
          </cell>
          <cell r="F91">
            <v>0</v>
          </cell>
        </row>
        <row r="92">
          <cell r="A92">
            <v>122102</v>
          </cell>
          <cell r="B92" t="str">
            <v>BUILDING OCEAN TOWER 35</v>
          </cell>
          <cell r="C92" t="str">
            <v>K</v>
          </cell>
          <cell r="D92">
            <v>60305537.079999998</v>
          </cell>
          <cell r="E92">
            <v>60305537.079999998</v>
          </cell>
          <cell r="F92">
            <v>0</v>
          </cell>
        </row>
        <row r="93">
          <cell r="A93">
            <v>122104</v>
          </cell>
          <cell r="B93" t="str">
            <v>BUILDING CONST. - OFFICE RAYONG</v>
          </cell>
          <cell r="C93" t="str">
            <v>K</v>
          </cell>
          <cell r="D93">
            <v>21010009.07</v>
          </cell>
          <cell r="E93">
            <v>21010009.07</v>
          </cell>
          <cell r="F93">
            <v>0</v>
          </cell>
        </row>
        <row r="94">
          <cell r="A94">
            <v>122105</v>
          </cell>
          <cell r="B94" t="str">
            <v>BUILDING CONST. - SECURITY</v>
          </cell>
          <cell r="C94" t="str">
            <v>K</v>
          </cell>
          <cell r="D94">
            <v>4195215.5</v>
          </cell>
          <cell r="E94">
            <v>4195215.5</v>
          </cell>
          <cell r="F94">
            <v>0</v>
          </cell>
        </row>
        <row r="95">
          <cell r="A95">
            <v>122106</v>
          </cell>
          <cell r="B95" t="str">
            <v>BUILDING DORMITORY</v>
          </cell>
          <cell r="C95" t="str">
            <v>K</v>
          </cell>
          <cell r="D95">
            <v>53824658.710000001</v>
          </cell>
          <cell r="E95">
            <v>53824658.710000001</v>
          </cell>
          <cell r="F95">
            <v>0</v>
          </cell>
        </row>
        <row r="96">
          <cell r="A96">
            <v>122107</v>
          </cell>
          <cell r="B96" t="str">
            <v>BUILDING CONST. - CANTEEN</v>
          </cell>
          <cell r="C96" t="str">
            <v>K</v>
          </cell>
          <cell r="D96">
            <v>1714145.86</v>
          </cell>
          <cell r="E96">
            <v>1714145.86</v>
          </cell>
          <cell r="F96">
            <v>0</v>
          </cell>
        </row>
        <row r="97">
          <cell r="A97">
            <v>122109</v>
          </cell>
          <cell r="B97" t="str">
            <v>BUILDING CONST. - RESIDENT</v>
          </cell>
          <cell r="C97" t="str">
            <v>K</v>
          </cell>
          <cell r="D97">
            <v>13588207.91</v>
          </cell>
          <cell r="E97">
            <v>13588207.91</v>
          </cell>
          <cell r="F97">
            <v>0</v>
          </cell>
        </row>
        <row r="98">
          <cell r="A98">
            <v>122110</v>
          </cell>
          <cell r="B98" t="str">
            <v>BUILDING CONST. - MUTUAL</v>
          </cell>
          <cell r="C98" t="str">
            <v>K</v>
          </cell>
          <cell r="D98">
            <v>11943560.300000001</v>
          </cell>
          <cell r="E98">
            <v>11943560.300000001</v>
          </cell>
          <cell r="F98">
            <v>0</v>
          </cell>
        </row>
        <row r="99">
          <cell r="A99">
            <v>122111</v>
          </cell>
          <cell r="B99" t="str">
            <v>BUILDING CONST. - YARN POLY</v>
          </cell>
          <cell r="C99" t="str">
            <v>K</v>
          </cell>
          <cell r="D99">
            <v>120642999.98</v>
          </cell>
          <cell r="E99">
            <v>120642999.98</v>
          </cell>
          <cell r="F99">
            <v>0</v>
          </cell>
        </row>
        <row r="100">
          <cell r="A100">
            <v>122112</v>
          </cell>
          <cell r="B100" t="str">
            <v>BUILDING CONST. - YARN SPINNING</v>
          </cell>
          <cell r="C100" t="str">
            <v>K</v>
          </cell>
          <cell r="D100">
            <v>141723162.55000001</v>
          </cell>
          <cell r="E100">
            <v>141723162.55000001</v>
          </cell>
          <cell r="F100">
            <v>0</v>
          </cell>
        </row>
        <row r="101">
          <cell r="A101">
            <v>122113</v>
          </cell>
          <cell r="B101" t="str">
            <v>BUILDING CONST. - YARN STORAGE</v>
          </cell>
          <cell r="C101" t="str">
            <v>K</v>
          </cell>
          <cell r="D101">
            <v>17065955.329999998</v>
          </cell>
          <cell r="E101">
            <v>17065955.329999998</v>
          </cell>
          <cell r="F101">
            <v>0</v>
          </cell>
        </row>
        <row r="102">
          <cell r="A102">
            <v>122114</v>
          </cell>
          <cell r="B102" t="str">
            <v>BUILDING CONST. - YARN TEXTURE</v>
          </cell>
          <cell r="C102" t="str">
            <v>K</v>
          </cell>
          <cell r="D102">
            <v>20319076.59</v>
          </cell>
          <cell r="E102">
            <v>20319076.59</v>
          </cell>
          <cell r="F102">
            <v>0</v>
          </cell>
        </row>
        <row r="103">
          <cell r="A103">
            <v>122115</v>
          </cell>
          <cell r="B103" t="str">
            <v>BUILDING CONST. -WEAV 1</v>
          </cell>
          <cell r="C103" t="str">
            <v>K</v>
          </cell>
          <cell r="D103">
            <v>108370549.84999999</v>
          </cell>
          <cell r="E103">
            <v>108370549.84999999</v>
          </cell>
          <cell r="F103">
            <v>0</v>
          </cell>
        </row>
        <row r="104">
          <cell r="A104">
            <v>122116</v>
          </cell>
          <cell r="B104" t="str">
            <v>BUILDING CONST. - W&amp;D</v>
          </cell>
          <cell r="C104" t="str">
            <v>K</v>
          </cell>
          <cell r="D104">
            <v>5000000</v>
          </cell>
          <cell r="E104">
            <v>5000000</v>
          </cell>
          <cell r="F104">
            <v>0</v>
          </cell>
        </row>
        <row r="105">
          <cell r="A105">
            <v>122117</v>
          </cell>
          <cell r="B105" t="str">
            <v>BUILDING CONST. - D1</v>
          </cell>
          <cell r="C105" t="str">
            <v>K</v>
          </cell>
          <cell r="D105">
            <v>102376757.56999999</v>
          </cell>
          <cell r="E105">
            <v>102376757.56999999</v>
          </cell>
          <cell r="F105">
            <v>0</v>
          </cell>
        </row>
        <row r="106">
          <cell r="A106">
            <v>122118</v>
          </cell>
          <cell r="B106" t="str">
            <v>BUILDING CONST. - PRINT</v>
          </cell>
          <cell r="C106" t="str">
            <v>K</v>
          </cell>
          <cell r="D106">
            <v>9765531.2100000009</v>
          </cell>
          <cell r="E106">
            <v>9765531.2100000009</v>
          </cell>
          <cell r="F106">
            <v>0</v>
          </cell>
        </row>
        <row r="107">
          <cell r="A107">
            <v>122119</v>
          </cell>
          <cell r="B107" t="str">
            <v>BUILDING CONST. - UTILITY</v>
          </cell>
          <cell r="C107" t="str">
            <v>K</v>
          </cell>
          <cell r="D107">
            <v>39618816.780000001</v>
          </cell>
          <cell r="E107">
            <v>39618816.780000001</v>
          </cell>
          <cell r="F107">
            <v>0</v>
          </cell>
        </row>
        <row r="108">
          <cell r="A108">
            <v>122120</v>
          </cell>
          <cell r="B108" t="str">
            <v>BUILDING CONST. - WASTE WATER #1</v>
          </cell>
          <cell r="C108" t="str">
            <v>K</v>
          </cell>
          <cell r="D108">
            <v>6821052.4500000002</v>
          </cell>
          <cell r="E108">
            <v>6821052.4500000002</v>
          </cell>
          <cell r="F108">
            <v>0</v>
          </cell>
        </row>
        <row r="109">
          <cell r="A109">
            <v>122121</v>
          </cell>
          <cell r="B109" t="str">
            <v>BUILDING CONST. - INSTALLATION</v>
          </cell>
          <cell r="C109" t="str">
            <v>K</v>
          </cell>
          <cell r="E109">
            <v>0</v>
          </cell>
          <cell r="F109">
            <v>0</v>
          </cell>
        </row>
        <row r="110">
          <cell r="A110">
            <v>122122</v>
          </cell>
          <cell r="B110" t="str">
            <v>BUILDING CONST. - W2</v>
          </cell>
          <cell r="C110" t="str">
            <v>K</v>
          </cell>
          <cell r="D110">
            <v>63239788.829999998</v>
          </cell>
          <cell r="E110">
            <v>63239788.829999998</v>
          </cell>
          <cell r="F110">
            <v>0</v>
          </cell>
        </row>
        <row r="111">
          <cell r="A111">
            <v>122123</v>
          </cell>
          <cell r="B111" t="str">
            <v>BUILDING CONST. - D2</v>
          </cell>
          <cell r="C111" t="str">
            <v>K</v>
          </cell>
          <cell r="D111">
            <v>61957907.25</v>
          </cell>
          <cell r="E111">
            <v>61957907.25</v>
          </cell>
          <cell r="F111">
            <v>0</v>
          </cell>
        </row>
        <row r="112">
          <cell r="A112">
            <v>122124</v>
          </cell>
          <cell r="B112" t="str">
            <v>BUILDING CONST. - D2(FINISHING)</v>
          </cell>
          <cell r="C112" t="str">
            <v>K</v>
          </cell>
          <cell r="D112">
            <v>59044070.909999996</v>
          </cell>
          <cell r="E112">
            <v>59044070.909999996</v>
          </cell>
          <cell r="F112">
            <v>0</v>
          </cell>
        </row>
        <row r="113">
          <cell r="A113">
            <v>122201</v>
          </cell>
          <cell r="B113" t="str">
            <v>BUILDING IMPROVEMENT - BKK</v>
          </cell>
          <cell r="C113" t="str">
            <v>K</v>
          </cell>
          <cell r="D113">
            <v>1205257.68</v>
          </cell>
          <cell r="E113">
            <v>1205257.68</v>
          </cell>
          <cell r="F113">
            <v>0</v>
          </cell>
        </row>
        <row r="114">
          <cell r="A114">
            <v>122202</v>
          </cell>
          <cell r="B114" t="str">
            <v>BUILDING IMPROVEMENT - RAYONG</v>
          </cell>
          <cell r="C114" t="str">
            <v>K</v>
          </cell>
          <cell r="D114">
            <v>3698188.39</v>
          </cell>
          <cell r="E114">
            <v>3698188.39</v>
          </cell>
          <cell r="F114">
            <v>0</v>
          </cell>
        </row>
        <row r="115">
          <cell r="A115">
            <v>122203</v>
          </cell>
          <cell r="B115" t="str">
            <v>BUILDING IMPROVEMENT - DORMITORY</v>
          </cell>
          <cell r="C115" t="str">
            <v>K</v>
          </cell>
          <cell r="D115">
            <v>75780.06</v>
          </cell>
          <cell r="E115">
            <v>75780.06</v>
          </cell>
          <cell r="F115">
            <v>0</v>
          </cell>
        </row>
        <row r="116">
          <cell r="A116">
            <v>122204</v>
          </cell>
          <cell r="B116" t="str">
            <v xml:space="preserve">BUILDING IMPROVEMENT -YARN POLY </v>
          </cell>
          <cell r="C116" t="str">
            <v>K</v>
          </cell>
          <cell r="D116">
            <v>1757747.27</v>
          </cell>
          <cell r="E116">
            <v>1757747.27</v>
          </cell>
          <cell r="F116">
            <v>0</v>
          </cell>
        </row>
        <row r="117">
          <cell r="A117">
            <v>122205</v>
          </cell>
          <cell r="B117" t="str">
            <v xml:space="preserve">BUILDING IMPROVEMENT -YARN SPINNING </v>
          </cell>
          <cell r="C117" t="str">
            <v>K</v>
          </cell>
          <cell r="D117">
            <v>6031206.1600000001</v>
          </cell>
          <cell r="E117">
            <v>6031206.1600000001</v>
          </cell>
          <cell r="F117">
            <v>0</v>
          </cell>
        </row>
        <row r="118">
          <cell r="A118">
            <v>122206</v>
          </cell>
          <cell r="B118" t="str">
            <v xml:space="preserve">BUILDING IMPROVEMENT -YARN STORAGE </v>
          </cell>
          <cell r="C118" t="str">
            <v>K</v>
          </cell>
          <cell r="D118">
            <v>4696936.84</v>
          </cell>
          <cell r="E118">
            <v>4696936.84</v>
          </cell>
          <cell r="F118">
            <v>0</v>
          </cell>
        </row>
        <row r="119">
          <cell r="A119">
            <v>122207</v>
          </cell>
          <cell r="B119" t="str">
            <v>BUILDING IMPROVEMENT - W1</v>
          </cell>
          <cell r="C119" t="str">
            <v>K</v>
          </cell>
          <cell r="D119">
            <v>3481851.59</v>
          </cell>
          <cell r="E119">
            <v>3481851.59</v>
          </cell>
          <cell r="F119">
            <v>0</v>
          </cell>
        </row>
        <row r="120">
          <cell r="A120">
            <v>122208</v>
          </cell>
          <cell r="B120" t="str">
            <v>BUILDING IMPROVEMENT - D1</v>
          </cell>
          <cell r="C120" t="str">
            <v>K</v>
          </cell>
          <cell r="D120">
            <v>7943838.2000000002</v>
          </cell>
          <cell r="E120">
            <v>7943838.2000000002</v>
          </cell>
          <cell r="F120">
            <v>0</v>
          </cell>
        </row>
        <row r="121">
          <cell r="A121">
            <v>122209</v>
          </cell>
          <cell r="B121" t="str">
            <v>BUILDING IMPROVEMENT - P</v>
          </cell>
          <cell r="C121" t="str">
            <v>K</v>
          </cell>
          <cell r="D121">
            <v>3045023.56</v>
          </cell>
          <cell r="E121">
            <v>3045023.56</v>
          </cell>
          <cell r="F121">
            <v>0</v>
          </cell>
        </row>
        <row r="122">
          <cell r="A122">
            <v>122210</v>
          </cell>
          <cell r="B122" t="str">
            <v>BUILDING IMPROVEMENT - U</v>
          </cell>
          <cell r="C122" t="str">
            <v>K</v>
          </cell>
          <cell r="D122">
            <v>9855264.7300000004</v>
          </cell>
          <cell r="E122">
            <v>9855264.7300000004</v>
          </cell>
          <cell r="F122">
            <v>0</v>
          </cell>
        </row>
        <row r="123">
          <cell r="A123">
            <v>122211</v>
          </cell>
          <cell r="B123" t="str">
            <v>BUILDING IMPROVEMENT - WASTE WATER</v>
          </cell>
          <cell r="C123" t="str">
            <v>K</v>
          </cell>
          <cell r="D123">
            <v>102600</v>
          </cell>
          <cell r="E123">
            <v>102600</v>
          </cell>
          <cell r="F123">
            <v>0</v>
          </cell>
        </row>
        <row r="124">
          <cell r="A124">
            <v>122212</v>
          </cell>
          <cell r="B124" t="str">
            <v>BUILDING IMPROVEMENT - W2</v>
          </cell>
          <cell r="C124" t="str">
            <v>K</v>
          </cell>
          <cell r="D124">
            <v>12764756.6</v>
          </cell>
          <cell r="E124">
            <v>12764756.6</v>
          </cell>
          <cell r="F124">
            <v>0</v>
          </cell>
        </row>
        <row r="125">
          <cell r="A125">
            <v>122213</v>
          </cell>
          <cell r="B125" t="str">
            <v>BUILDING IMPROVEMENT - D2</v>
          </cell>
          <cell r="C125" t="str">
            <v>K</v>
          </cell>
          <cell r="D125">
            <v>2005229.96</v>
          </cell>
          <cell r="E125">
            <v>2005229.96</v>
          </cell>
          <cell r="F125">
            <v>0</v>
          </cell>
        </row>
        <row r="126">
          <cell r="A126">
            <v>122214</v>
          </cell>
          <cell r="B126" t="str">
            <v>BUILDING IMPROVEMENT - D2(FINISHING)</v>
          </cell>
          <cell r="C126" t="str">
            <v>K</v>
          </cell>
          <cell r="D126">
            <v>113410</v>
          </cell>
          <cell r="E126">
            <v>113410</v>
          </cell>
          <cell r="F126">
            <v>0</v>
          </cell>
        </row>
        <row r="127">
          <cell r="A127">
            <v>122301</v>
          </cell>
          <cell r="B127" t="str">
            <v>UTILITY WELL</v>
          </cell>
          <cell r="C127" t="str">
            <v>K</v>
          </cell>
          <cell r="D127">
            <v>605500</v>
          </cell>
          <cell r="E127">
            <v>605500</v>
          </cell>
          <cell r="F127">
            <v>0</v>
          </cell>
        </row>
        <row r="128">
          <cell r="A128">
            <v>122302</v>
          </cell>
          <cell r="B128" t="str">
            <v>UTILITY PONDL</v>
          </cell>
          <cell r="C128" t="str">
            <v>K</v>
          </cell>
          <cell r="D128">
            <v>15462598.93</v>
          </cell>
          <cell r="E128">
            <v>15462598.93</v>
          </cell>
          <cell r="F128">
            <v>0</v>
          </cell>
        </row>
        <row r="129">
          <cell r="A129">
            <v>122303</v>
          </cell>
          <cell r="B129" t="str">
            <v>UTILITY GUTTER</v>
          </cell>
          <cell r="C129" t="str">
            <v>K</v>
          </cell>
          <cell r="D129">
            <v>8104079.9299999997</v>
          </cell>
          <cell r="E129">
            <v>8104079.9299999997</v>
          </cell>
          <cell r="F129">
            <v>0</v>
          </cell>
        </row>
        <row r="130">
          <cell r="A130">
            <v>122305</v>
          </cell>
          <cell r="B130" t="str">
            <v>UNDERGROUND WATER PIPE</v>
          </cell>
          <cell r="C130" t="str">
            <v>K</v>
          </cell>
          <cell r="D130">
            <v>53705923.490000002</v>
          </cell>
          <cell r="E130">
            <v>53705923.490000002</v>
          </cell>
          <cell r="F130">
            <v>0</v>
          </cell>
        </row>
        <row r="131">
          <cell r="A131">
            <v>122306</v>
          </cell>
          <cell r="B131" t="str">
            <v>WATER SYSTEM #2</v>
          </cell>
          <cell r="C131" t="str">
            <v>K</v>
          </cell>
          <cell r="D131">
            <v>28839707.34</v>
          </cell>
          <cell r="E131">
            <v>28839707.34</v>
          </cell>
          <cell r="F131">
            <v>0</v>
          </cell>
        </row>
        <row r="132">
          <cell r="A132">
            <v>123101</v>
          </cell>
          <cell r="B132" t="str">
            <v>MACHINE &amp; ACCESSORIES - Y</v>
          </cell>
          <cell r="C132" t="str">
            <v>K</v>
          </cell>
          <cell r="D132">
            <v>110593496.81</v>
          </cell>
          <cell r="E132">
            <v>110593496.81</v>
          </cell>
          <cell r="F132">
            <v>0</v>
          </cell>
        </row>
        <row r="133">
          <cell r="A133">
            <v>123102</v>
          </cell>
          <cell r="B133" t="str">
            <v>MACHINE &amp; ACCESSORIES - W1</v>
          </cell>
          <cell r="C133" t="str">
            <v>K</v>
          </cell>
          <cell r="D133">
            <v>36225294.689999998</v>
          </cell>
          <cell r="E133">
            <v>36225294.689999998</v>
          </cell>
          <cell r="F133">
            <v>0</v>
          </cell>
        </row>
        <row r="134">
          <cell r="A134">
            <v>123103</v>
          </cell>
          <cell r="B134" t="str">
            <v>MACHINE &amp; ACCESSORIES - D1</v>
          </cell>
          <cell r="C134" t="str">
            <v>K</v>
          </cell>
          <cell r="D134">
            <v>42565267.920000002</v>
          </cell>
          <cell r="E134">
            <v>42565267.920000002</v>
          </cell>
          <cell r="F134">
            <v>0</v>
          </cell>
        </row>
        <row r="135">
          <cell r="A135">
            <v>123104</v>
          </cell>
          <cell r="B135" t="str">
            <v>MACHINE &amp; ACCESSORIES - P</v>
          </cell>
          <cell r="C135" t="str">
            <v>K</v>
          </cell>
          <cell r="D135">
            <v>9296535.9399999995</v>
          </cell>
          <cell r="E135">
            <v>9296535.9399999995</v>
          </cell>
          <cell r="F135">
            <v>0</v>
          </cell>
        </row>
        <row r="136">
          <cell r="A136">
            <v>123105</v>
          </cell>
          <cell r="B136" t="str">
            <v xml:space="preserve">MACHINE &amp; ACCESSORIES -U </v>
          </cell>
          <cell r="C136" t="str">
            <v>K</v>
          </cell>
          <cell r="D136">
            <v>78113073.650000006</v>
          </cell>
          <cell r="E136">
            <v>78113073.650000006</v>
          </cell>
          <cell r="F136">
            <v>0</v>
          </cell>
        </row>
        <row r="137">
          <cell r="A137">
            <v>123106</v>
          </cell>
          <cell r="B137" t="str">
            <v xml:space="preserve">MACHINE &amp; ACCESSORIES -WASTE WATER </v>
          </cell>
          <cell r="C137" t="str">
            <v>K</v>
          </cell>
          <cell r="D137">
            <v>2560140.56</v>
          </cell>
          <cell r="E137">
            <v>2560140.56</v>
          </cell>
          <cell r="F137">
            <v>0</v>
          </cell>
        </row>
        <row r="138">
          <cell r="A138">
            <v>123107</v>
          </cell>
          <cell r="B138" t="str">
            <v>MACHINE &amp; ACCESSORIES - W2</v>
          </cell>
          <cell r="C138" t="str">
            <v>K</v>
          </cell>
          <cell r="D138">
            <v>76626366.890000001</v>
          </cell>
          <cell r="E138">
            <v>76626366.890000001</v>
          </cell>
          <cell r="F138">
            <v>0</v>
          </cell>
        </row>
        <row r="139">
          <cell r="A139">
            <v>123108</v>
          </cell>
          <cell r="B139" t="str">
            <v>MACHINE &amp; ACCESSORIES - D2</v>
          </cell>
          <cell r="C139" t="str">
            <v>K</v>
          </cell>
          <cell r="D139">
            <v>38289307.009999998</v>
          </cell>
          <cell r="E139">
            <v>38289307.009999998</v>
          </cell>
          <cell r="F139">
            <v>0</v>
          </cell>
        </row>
        <row r="140">
          <cell r="A140">
            <v>123109</v>
          </cell>
          <cell r="B140" t="str">
            <v xml:space="preserve">MACHINE &amp; ACCESSORIES -D2 (FINISHING) </v>
          </cell>
          <cell r="C140" t="str">
            <v>K</v>
          </cell>
          <cell r="D140">
            <v>20291263.940000001</v>
          </cell>
          <cell r="E140">
            <v>20291263.940000001</v>
          </cell>
          <cell r="F140">
            <v>0</v>
          </cell>
        </row>
        <row r="141">
          <cell r="A141">
            <v>123201</v>
          </cell>
          <cell r="B141" t="str">
            <v>MACHINE IMPORT -Y</v>
          </cell>
          <cell r="C141" t="str">
            <v>K</v>
          </cell>
          <cell r="D141">
            <v>1275343537.6199999</v>
          </cell>
          <cell r="E141">
            <v>1275343537.6199999</v>
          </cell>
          <cell r="F141">
            <v>0</v>
          </cell>
        </row>
        <row r="142">
          <cell r="A142">
            <v>123202</v>
          </cell>
          <cell r="B142" t="str">
            <v>MACHINE IMPORT -W1</v>
          </cell>
          <cell r="C142" t="str">
            <v>K</v>
          </cell>
          <cell r="D142">
            <v>507008037.68000001</v>
          </cell>
          <cell r="E142">
            <v>507008037.68000001</v>
          </cell>
          <cell r="F142">
            <v>0</v>
          </cell>
        </row>
        <row r="143">
          <cell r="A143">
            <v>123203</v>
          </cell>
          <cell r="B143" t="str">
            <v>MACHINE IMPORT -D1</v>
          </cell>
          <cell r="C143" t="str">
            <v>K</v>
          </cell>
          <cell r="D143">
            <v>366805250.19</v>
          </cell>
          <cell r="E143">
            <v>366805250.19</v>
          </cell>
          <cell r="F143">
            <v>0</v>
          </cell>
        </row>
        <row r="144">
          <cell r="A144">
            <v>123204</v>
          </cell>
          <cell r="B144" t="str">
            <v>MACHINE IMPORT -P</v>
          </cell>
          <cell r="C144" t="str">
            <v>K</v>
          </cell>
          <cell r="D144">
            <v>87217062.280000001</v>
          </cell>
          <cell r="E144">
            <v>87217062.280000001</v>
          </cell>
          <cell r="F144">
            <v>0</v>
          </cell>
        </row>
        <row r="145">
          <cell r="A145">
            <v>123205</v>
          </cell>
          <cell r="B145" t="str">
            <v>MACHINE IMPORT -U</v>
          </cell>
          <cell r="C145" t="str">
            <v>K</v>
          </cell>
          <cell r="D145">
            <v>542891349.90999997</v>
          </cell>
          <cell r="E145">
            <v>542891349.90999997</v>
          </cell>
          <cell r="F145">
            <v>0</v>
          </cell>
        </row>
        <row r="146">
          <cell r="A146">
            <v>123206</v>
          </cell>
          <cell r="B146" t="str">
            <v>MACHINE IMPORT -W2</v>
          </cell>
          <cell r="C146" t="str">
            <v>K</v>
          </cell>
          <cell r="D146">
            <v>316041385.24000001</v>
          </cell>
          <cell r="E146">
            <v>316041385.24000001</v>
          </cell>
          <cell r="F146">
            <v>0</v>
          </cell>
        </row>
        <row r="147">
          <cell r="A147">
            <v>123207</v>
          </cell>
          <cell r="B147" t="str">
            <v>MACHINE IMPORT -D2</v>
          </cell>
          <cell r="C147" t="str">
            <v>K</v>
          </cell>
          <cell r="D147">
            <v>191501479.38</v>
          </cell>
          <cell r="E147">
            <v>191501479.38</v>
          </cell>
          <cell r="F147">
            <v>0</v>
          </cell>
        </row>
        <row r="148">
          <cell r="A148">
            <v>123209</v>
          </cell>
          <cell r="B148" t="str">
            <v>MACHINE IMPORT -D2 (FINISHING)</v>
          </cell>
          <cell r="C148" t="str">
            <v>K</v>
          </cell>
          <cell r="D148">
            <v>57142385.329999998</v>
          </cell>
          <cell r="E148">
            <v>57142385.329999998</v>
          </cell>
          <cell r="F148">
            <v>0</v>
          </cell>
        </row>
        <row r="149">
          <cell r="A149">
            <v>123301</v>
          </cell>
          <cell r="B149" t="str">
            <v>MACHINE LOCAL - Y</v>
          </cell>
          <cell r="C149" t="str">
            <v>K</v>
          </cell>
          <cell r="D149">
            <v>41984770.25</v>
          </cell>
          <cell r="E149">
            <v>41984770.25</v>
          </cell>
          <cell r="F149">
            <v>0</v>
          </cell>
        </row>
        <row r="150">
          <cell r="A150">
            <v>123302</v>
          </cell>
          <cell r="B150" t="str">
            <v>MACHINE LOCAL - W1</v>
          </cell>
          <cell r="C150" t="str">
            <v>K</v>
          </cell>
          <cell r="D150">
            <v>7891405.3499999996</v>
          </cell>
          <cell r="E150">
            <v>7891405.3499999996</v>
          </cell>
          <cell r="F150">
            <v>0</v>
          </cell>
        </row>
        <row r="151">
          <cell r="A151">
            <v>123303</v>
          </cell>
          <cell r="B151" t="str">
            <v>MACHINE LOCAL - D1</v>
          </cell>
          <cell r="C151" t="str">
            <v>K</v>
          </cell>
          <cell r="D151">
            <v>21219122.989999998</v>
          </cell>
          <cell r="E151">
            <v>21219122.989999998</v>
          </cell>
          <cell r="F151">
            <v>0</v>
          </cell>
        </row>
        <row r="152">
          <cell r="A152">
            <v>123304</v>
          </cell>
          <cell r="B152" t="str">
            <v>MACHINE LOCAL - P</v>
          </cell>
          <cell r="C152" t="str">
            <v>K</v>
          </cell>
          <cell r="D152">
            <v>1124953.54</v>
          </cell>
          <cell r="E152">
            <v>1124953.54</v>
          </cell>
          <cell r="F152">
            <v>0</v>
          </cell>
        </row>
        <row r="153">
          <cell r="A153">
            <v>123305</v>
          </cell>
          <cell r="B153" t="str">
            <v>MACHINE LOCAL - U</v>
          </cell>
          <cell r="C153" t="str">
            <v>K</v>
          </cell>
          <cell r="D153">
            <v>58282778.340000004</v>
          </cell>
          <cell r="E153">
            <v>58282778.340000004</v>
          </cell>
          <cell r="F153">
            <v>0</v>
          </cell>
        </row>
        <row r="154">
          <cell r="A154">
            <v>123306</v>
          </cell>
          <cell r="B154" t="str">
            <v xml:space="preserve">MACHINE LOCAL -WASTE WATER </v>
          </cell>
          <cell r="C154" t="str">
            <v>K</v>
          </cell>
          <cell r="D154">
            <v>1873875.16</v>
          </cell>
          <cell r="E154">
            <v>1873875.16</v>
          </cell>
          <cell r="F154">
            <v>0</v>
          </cell>
        </row>
        <row r="155">
          <cell r="A155">
            <v>123307</v>
          </cell>
          <cell r="B155" t="str">
            <v>MACHINE LOCAL - W2</v>
          </cell>
          <cell r="C155" t="str">
            <v>K</v>
          </cell>
          <cell r="D155">
            <v>8212000</v>
          </cell>
          <cell r="E155">
            <v>8212000</v>
          </cell>
          <cell r="F155">
            <v>0</v>
          </cell>
        </row>
        <row r="156">
          <cell r="A156">
            <v>123308</v>
          </cell>
          <cell r="B156" t="str">
            <v>MACHINE LOCAL - D2</v>
          </cell>
          <cell r="C156" t="str">
            <v>K</v>
          </cell>
          <cell r="D156">
            <v>26200000</v>
          </cell>
          <cell r="E156">
            <v>26200000</v>
          </cell>
          <cell r="F156">
            <v>0</v>
          </cell>
        </row>
        <row r="157">
          <cell r="A157">
            <v>123400</v>
          </cell>
          <cell r="B157" t="str">
            <v>MACHINE INSTALLATION</v>
          </cell>
          <cell r="C157" t="str">
            <v>K</v>
          </cell>
          <cell r="E157">
            <v>0</v>
          </cell>
          <cell r="F157">
            <v>0</v>
          </cell>
        </row>
        <row r="158">
          <cell r="A158">
            <v>124001</v>
          </cell>
          <cell r="B158" t="str">
            <v>FURNITURE &amp;FIXTURES - BKK</v>
          </cell>
          <cell r="C158" t="str">
            <v>K</v>
          </cell>
          <cell r="D158">
            <v>11113460.039999999</v>
          </cell>
          <cell r="E158">
            <v>11113460.039999999</v>
          </cell>
          <cell r="F158">
            <v>0</v>
          </cell>
        </row>
        <row r="159">
          <cell r="A159">
            <v>124002</v>
          </cell>
          <cell r="B159" t="str">
            <v>FURNITURE &amp;FIXTURES - RAYONG</v>
          </cell>
          <cell r="C159" t="str">
            <v>K</v>
          </cell>
          <cell r="D159">
            <v>13107750.27</v>
          </cell>
          <cell r="E159">
            <v>13107750.27</v>
          </cell>
          <cell r="F159">
            <v>0</v>
          </cell>
        </row>
        <row r="160">
          <cell r="A160">
            <v>124003</v>
          </cell>
          <cell r="B160" t="str">
            <v>FURNITURE &amp;FIXTURES - YARN</v>
          </cell>
          <cell r="C160" t="str">
            <v>K</v>
          </cell>
          <cell r="D160">
            <v>3019291.06</v>
          </cell>
          <cell r="E160">
            <v>3019291.06</v>
          </cell>
          <cell r="F160">
            <v>0</v>
          </cell>
        </row>
        <row r="161">
          <cell r="A161">
            <v>124004</v>
          </cell>
          <cell r="B161" t="str">
            <v>FURNITURE &amp;FIXTURES - W1</v>
          </cell>
          <cell r="C161" t="str">
            <v>K</v>
          </cell>
          <cell r="D161">
            <v>908085.78</v>
          </cell>
          <cell r="E161">
            <v>908085.78</v>
          </cell>
          <cell r="F161">
            <v>0</v>
          </cell>
        </row>
        <row r="162">
          <cell r="A162">
            <v>124005</v>
          </cell>
          <cell r="B162" t="str">
            <v>FURNITURE &amp;FIXTURES - D1</v>
          </cell>
          <cell r="C162" t="str">
            <v>K</v>
          </cell>
          <cell r="D162">
            <v>9565596.8599999994</v>
          </cell>
          <cell r="E162">
            <v>9565596.8599999994</v>
          </cell>
          <cell r="F162">
            <v>0</v>
          </cell>
        </row>
        <row r="163">
          <cell r="A163">
            <v>124006</v>
          </cell>
          <cell r="B163" t="str">
            <v>FURNITURE &amp;FIXTURES - PRINT</v>
          </cell>
          <cell r="C163" t="str">
            <v>K</v>
          </cell>
          <cell r="D163">
            <v>1291428.46</v>
          </cell>
          <cell r="E163">
            <v>1291428.46</v>
          </cell>
          <cell r="F163">
            <v>0</v>
          </cell>
        </row>
        <row r="164">
          <cell r="A164">
            <v>124007</v>
          </cell>
          <cell r="B164" t="str">
            <v>FURNITURE &amp;FIXTURES - UTIL</v>
          </cell>
          <cell r="C164" t="str">
            <v>K</v>
          </cell>
          <cell r="D164">
            <v>363054.16</v>
          </cell>
          <cell r="E164">
            <v>363054.16</v>
          </cell>
          <cell r="F164">
            <v>0</v>
          </cell>
        </row>
        <row r="165">
          <cell r="A165">
            <v>124008</v>
          </cell>
          <cell r="B165" t="str">
            <v>FURNITURE &amp;FIXTURES - MUTUAL</v>
          </cell>
          <cell r="C165" t="str">
            <v>K</v>
          </cell>
          <cell r="D165">
            <v>1141131.6299999999</v>
          </cell>
          <cell r="E165">
            <v>1141131.6299999999</v>
          </cell>
          <cell r="F165">
            <v>0</v>
          </cell>
        </row>
        <row r="166">
          <cell r="A166">
            <v>124009</v>
          </cell>
          <cell r="B166" t="str">
            <v>FURNITURE &amp;FIXTURES - W2</v>
          </cell>
          <cell r="C166" t="str">
            <v>K</v>
          </cell>
          <cell r="D166">
            <v>376255.5</v>
          </cell>
          <cell r="E166">
            <v>376255.5</v>
          </cell>
          <cell r="F166">
            <v>0</v>
          </cell>
        </row>
        <row r="167">
          <cell r="A167">
            <v>124010</v>
          </cell>
          <cell r="B167" t="str">
            <v>FURNITURE &amp;FIXTURES - D2</v>
          </cell>
          <cell r="C167" t="str">
            <v>K</v>
          </cell>
          <cell r="D167">
            <v>515941.99</v>
          </cell>
          <cell r="E167">
            <v>515941.99</v>
          </cell>
          <cell r="F167">
            <v>0</v>
          </cell>
        </row>
        <row r="168">
          <cell r="A168">
            <v>124011</v>
          </cell>
          <cell r="B168" t="str">
            <v>FURNITURE &amp;FIXTURES - D2(FINISHING)</v>
          </cell>
          <cell r="C168" t="str">
            <v>K</v>
          </cell>
          <cell r="D168">
            <v>211130.55</v>
          </cell>
          <cell r="E168">
            <v>211130.55</v>
          </cell>
          <cell r="F168">
            <v>0</v>
          </cell>
        </row>
        <row r="169">
          <cell r="A169">
            <v>125000</v>
          </cell>
          <cell r="B169" t="str">
            <v>DEVELOPMENT SYSTEM COMPUTER</v>
          </cell>
          <cell r="C169" t="str">
            <v>K</v>
          </cell>
          <cell r="D169">
            <v>9733071.6699999999</v>
          </cell>
          <cell r="E169">
            <v>9733071.6699999999</v>
          </cell>
          <cell r="F169">
            <v>0</v>
          </cell>
        </row>
        <row r="170">
          <cell r="A170">
            <v>126001</v>
          </cell>
          <cell r="B170" t="str">
            <v>TOOLS &amp; INSTRUMENT - BKK</v>
          </cell>
          <cell r="C170" t="str">
            <v>K</v>
          </cell>
          <cell r="D170">
            <v>87034.26</v>
          </cell>
          <cell r="E170">
            <v>87034.26</v>
          </cell>
          <cell r="F170">
            <v>0</v>
          </cell>
        </row>
        <row r="171">
          <cell r="A171">
            <v>126002</v>
          </cell>
          <cell r="B171" t="str">
            <v>TOOLS &amp; INSTRUMENT - RAYONG</v>
          </cell>
          <cell r="C171" t="str">
            <v>K</v>
          </cell>
          <cell r="D171">
            <v>7100722.1900000004</v>
          </cell>
          <cell r="E171">
            <v>7100722.1900000004</v>
          </cell>
          <cell r="F171">
            <v>0</v>
          </cell>
        </row>
        <row r="172">
          <cell r="A172">
            <v>126003</v>
          </cell>
          <cell r="B172" t="str">
            <v>TOOLS &amp; INSTRUMENT - YARN</v>
          </cell>
          <cell r="C172" t="str">
            <v>K</v>
          </cell>
          <cell r="D172">
            <v>20691578.780000001</v>
          </cell>
          <cell r="E172">
            <v>20691578.780000001</v>
          </cell>
          <cell r="F172">
            <v>0</v>
          </cell>
        </row>
        <row r="173">
          <cell r="A173">
            <v>126004</v>
          </cell>
          <cell r="B173" t="str">
            <v>TOOLS &amp; INSTRUMENT - W1</v>
          </cell>
          <cell r="C173" t="str">
            <v>K</v>
          </cell>
          <cell r="D173">
            <v>10099404.98</v>
          </cell>
          <cell r="E173">
            <v>10099404.98</v>
          </cell>
          <cell r="F173">
            <v>0</v>
          </cell>
        </row>
        <row r="174">
          <cell r="A174">
            <v>126005</v>
          </cell>
          <cell r="B174" t="str">
            <v>TOOLS &amp; INSTRUMENT - D1</v>
          </cell>
          <cell r="C174" t="str">
            <v>K</v>
          </cell>
          <cell r="D174">
            <v>33813146.539999999</v>
          </cell>
          <cell r="E174">
            <v>33813146.539999999</v>
          </cell>
          <cell r="F174">
            <v>0</v>
          </cell>
        </row>
        <row r="175">
          <cell r="A175">
            <v>126006</v>
          </cell>
          <cell r="B175" t="str">
            <v>TOOLS &amp; INSTRUMENT - PRINT</v>
          </cell>
          <cell r="C175" t="str">
            <v>K</v>
          </cell>
          <cell r="D175">
            <v>4273918.49</v>
          </cell>
          <cell r="E175">
            <v>4273918.49</v>
          </cell>
          <cell r="F175">
            <v>0</v>
          </cell>
        </row>
        <row r="176">
          <cell r="A176">
            <v>126007</v>
          </cell>
          <cell r="B176" t="str">
            <v>TOOLS &amp; INSTRUMENT - UTIL</v>
          </cell>
          <cell r="C176" t="str">
            <v>K</v>
          </cell>
          <cell r="D176">
            <v>13823969.890000001</v>
          </cell>
          <cell r="E176">
            <v>13823969.890000001</v>
          </cell>
          <cell r="F176">
            <v>0</v>
          </cell>
        </row>
        <row r="177">
          <cell r="A177">
            <v>126008</v>
          </cell>
          <cell r="B177" t="str">
            <v>TOOLS &amp; INSTRUMENT - MUTUAL</v>
          </cell>
          <cell r="C177" t="str">
            <v>K</v>
          </cell>
          <cell r="D177">
            <v>515126.8</v>
          </cell>
          <cell r="E177">
            <v>515126.8</v>
          </cell>
          <cell r="F177">
            <v>0</v>
          </cell>
        </row>
        <row r="178">
          <cell r="A178">
            <v>126009</v>
          </cell>
          <cell r="B178" t="str">
            <v>TOOLS &amp; INSTRUMENT - W2</v>
          </cell>
          <cell r="C178" t="str">
            <v>K</v>
          </cell>
          <cell r="D178">
            <v>4778286.49</v>
          </cell>
          <cell r="E178">
            <v>4778286.49</v>
          </cell>
          <cell r="F178">
            <v>0</v>
          </cell>
        </row>
        <row r="179">
          <cell r="A179">
            <v>126010</v>
          </cell>
          <cell r="B179" t="str">
            <v>TOOLS &amp; INSTRUMENT - D2</v>
          </cell>
          <cell r="C179" t="str">
            <v>K</v>
          </cell>
          <cell r="D179">
            <v>24310066.219999999</v>
          </cell>
          <cell r="E179">
            <v>24310066.219999999</v>
          </cell>
          <cell r="F179">
            <v>0</v>
          </cell>
        </row>
        <row r="180">
          <cell r="A180">
            <v>126011</v>
          </cell>
          <cell r="B180" t="str">
            <v>TOOLS &amp; INSTRUMENT - D2 (FINISHING)</v>
          </cell>
          <cell r="C180" t="str">
            <v>K</v>
          </cell>
          <cell r="D180">
            <v>3382279.8</v>
          </cell>
          <cell r="E180">
            <v>3382279.8</v>
          </cell>
          <cell r="F180">
            <v>0</v>
          </cell>
        </row>
        <row r="181">
          <cell r="A181">
            <v>127001</v>
          </cell>
          <cell r="B181" t="str">
            <v>EQUIPMENT FOR DORMITORY - BKK</v>
          </cell>
          <cell r="C181" t="str">
            <v>K</v>
          </cell>
          <cell r="D181">
            <v>118310</v>
          </cell>
          <cell r="E181">
            <v>118310</v>
          </cell>
          <cell r="F181">
            <v>0</v>
          </cell>
        </row>
        <row r="182">
          <cell r="A182">
            <v>127002</v>
          </cell>
          <cell r="B182" t="str">
            <v>EQUIPMENT FOR DORMITORY - RAYONG</v>
          </cell>
          <cell r="C182" t="str">
            <v>K</v>
          </cell>
          <cell r="D182">
            <v>4586896.84</v>
          </cell>
          <cell r="E182">
            <v>4586896.84</v>
          </cell>
          <cell r="F182">
            <v>0</v>
          </cell>
        </row>
        <row r="183">
          <cell r="A183">
            <v>128000</v>
          </cell>
          <cell r="B183" t="str">
            <v>VEHICLES</v>
          </cell>
          <cell r="C183" t="str">
            <v>K</v>
          </cell>
          <cell r="D183">
            <v>11564583.27</v>
          </cell>
          <cell r="E183">
            <v>11564583.27</v>
          </cell>
          <cell r="F183">
            <v>0</v>
          </cell>
        </row>
        <row r="184">
          <cell r="A184">
            <v>129102</v>
          </cell>
          <cell r="B184" t="str">
            <v>ACC. BUILDING OCEAN TOWER 36</v>
          </cell>
          <cell r="C184" t="str">
            <v>K</v>
          </cell>
          <cell r="D184">
            <v>-43667628.289999999</v>
          </cell>
          <cell r="E184">
            <v>0</v>
          </cell>
          <cell r="F184">
            <v>43667628.289999999</v>
          </cell>
        </row>
        <row r="185">
          <cell r="A185">
            <v>129103</v>
          </cell>
          <cell r="B185" t="str">
            <v>ACC. BUILDING OCEAN TOWER 35</v>
          </cell>
          <cell r="C185" t="str">
            <v>K</v>
          </cell>
          <cell r="D185">
            <v>-42213875.979999997</v>
          </cell>
          <cell r="E185">
            <v>0</v>
          </cell>
          <cell r="F185">
            <v>42213875.979999997</v>
          </cell>
        </row>
        <row r="186">
          <cell r="A186">
            <v>129104</v>
          </cell>
          <cell r="B186" t="str">
            <v>ACC. BUILDING CONST. - OFFICE RAYONG</v>
          </cell>
          <cell r="C186" t="str">
            <v>K</v>
          </cell>
          <cell r="D186">
            <v>-18782383.07</v>
          </cell>
          <cell r="E186">
            <v>0</v>
          </cell>
          <cell r="F186">
            <v>18782383.07</v>
          </cell>
        </row>
        <row r="187">
          <cell r="A187">
            <v>129105</v>
          </cell>
          <cell r="B187" t="str">
            <v>ACC.BUILDING CONST. - SECURITY</v>
          </cell>
          <cell r="C187" t="str">
            <v>K</v>
          </cell>
          <cell r="D187">
            <v>-3969099.39</v>
          </cell>
          <cell r="E187">
            <v>0</v>
          </cell>
          <cell r="F187">
            <v>3969099.39</v>
          </cell>
        </row>
        <row r="188">
          <cell r="A188">
            <v>129106</v>
          </cell>
          <cell r="B188" t="str">
            <v>ACC.BUILDING CONST. - MUTUAL</v>
          </cell>
          <cell r="C188" t="str">
            <v>K</v>
          </cell>
          <cell r="D188">
            <v>-7815738.7999999998</v>
          </cell>
          <cell r="E188">
            <v>0</v>
          </cell>
          <cell r="F188">
            <v>7815738.7999999998</v>
          </cell>
        </row>
        <row r="189">
          <cell r="A189">
            <v>129107</v>
          </cell>
          <cell r="B189" t="str">
            <v>ACC.BUILDING DORMITORY</v>
          </cell>
          <cell r="C189" t="str">
            <v>K</v>
          </cell>
          <cell r="D189">
            <v>-51052323.960000001</v>
          </cell>
          <cell r="E189">
            <v>0</v>
          </cell>
          <cell r="F189">
            <v>51052323.960000001</v>
          </cell>
        </row>
        <row r="190">
          <cell r="A190">
            <v>129108</v>
          </cell>
          <cell r="B190" t="str">
            <v>ACC.BUILDING CONST. - CANTEEN</v>
          </cell>
          <cell r="C190" t="str">
            <v>K</v>
          </cell>
          <cell r="D190">
            <v>-1628342.71</v>
          </cell>
          <cell r="E190">
            <v>0</v>
          </cell>
          <cell r="F190">
            <v>1628342.71</v>
          </cell>
        </row>
        <row r="191">
          <cell r="A191">
            <v>129109</v>
          </cell>
          <cell r="B191" t="str">
            <v>ACC.BUILDING CONST. - RESIDENCE</v>
          </cell>
          <cell r="C191" t="str">
            <v>K</v>
          </cell>
          <cell r="D191">
            <v>-11982498.16</v>
          </cell>
          <cell r="E191">
            <v>0</v>
          </cell>
          <cell r="F191">
            <v>11982498.16</v>
          </cell>
        </row>
        <row r="192">
          <cell r="A192">
            <v>129110</v>
          </cell>
          <cell r="B192" t="str">
            <v>ACC.BUILDING CONST. - YARN SPINNING</v>
          </cell>
          <cell r="C192" t="str">
            <v>K</v>
          </cell>
          <cell r="D192">
            <v>-129723927.76000001</v>
          </cell>
          <cell r="E192">
            <v>0</v>
          </cell>
          <cell r="F192">
            <v>129723927.76000001</v>
          </cell>
        </row>
        <row r="193">
          <cell r="A193">
            <v>129111</v>
          </cell>
          <cell r="B193" t="str">
            <v>ACC.BUILDING CONST. - YARN POLY</v>
          </cell>
          <cell r="C193" t="str">
            <v>K</v>
          </cell>
          <cell r="D193">
            <v>-110081515.73</v>
          </cell>
          <cell r="E193">
            <v>0</v>
          </cell>
          <cell r="F193">
            <v>110081515.73</v>
          </cell>
        </row>
        <row r="194">
          <cell r="A194">
            <v>129112</v>
          </cell>
          <cell r="B194" t="str">
            <v>ACC.BUILDING CONST. - YARN STORAGE</v>
          </cell>
          <cell r="C194" t="str">
            <v>K</v>
          </cell>
          <cell r="D194">
            <v>-10807660.199999999</v>
          </cell>
          <cell r="E194">
            <v>0</v>
          </cell>
          <cell r="F194">
            <v>10807660.199999999</v>
          </cell>
        </row>
        <row r="195">
          <cell r="A195">
            <v>129113</v>
          </cell>
          <cell r="B195" t="str">
            <v>ACC.BUILDING CONST. - YARN TEXTURE</v>
          </cell>
          <cell r="C195" t="str">
            <v>K</v>
          </cell>
          <cell r="D195">
            <v>-11729082.34</v>
          </cell>
          <cell r="E195">
            <v>0</v>
          </cell>
          <cell r="F195">
            <v>11729082.34</v>
          </cell>
        </row>
        <row r="196">
          <cell r="A196">
            <v>129114</v>
          </cell>
          <cell r="B196" t="str">
            <v>ACC.BUILDING CONST. -WEAV 1</v>
          </cell>
          <cell r="C196" t="str">
            <v>K</v>
          </cell>
          <cell r="D196">
            <v>-101493668.18000001</v>
          </cell>
          <cell r="E196">
            <v>0</v>
          </cell>
          <cell r="F196">
            <v>101493668.18000001</v>
          </cell>
        </row>
        <row r="197">
          <cell r="A197">
            <v>129115</v>
          </cell>
          <cell r="B197" t="str">
            <v>ACC.BUILDING CONST. - W&amp;D</v>
          </cell>
          <cell r="C197" t="str">
            <v>K</v>
          </cell>
          <cell r="D197">
            <v>-3000007.56</v>
          </cell>
          <cell r="E197">
            <v>0</v>
          </cell>
          <cell r="F197">
            <v>3000007.56</v>
          </cell>
        </row>
        <row r="198">
          <cell r="A198">
            <v>129116</v>
          </cell>
          <cell r="B198" t="str">
            <v>ACC.BUILDING CONST. - D1</v>
          </cell>
          <cell r="C198" t="str">
            <v>K</v>
          </cell>
          <cell r="D198">
            <v>-93081662.349999994</v>
          </cell>
          <cell r="E198">
            <v>0</v>
          </cell>
          <cell r="F198">
            <v>93081662.349999994</v>
          </cell>
        </row>
        <row r="199">
          <cell r="A199">
            <v>129117</v>
          </cell>
          <cell r="B199" t="str">
            <v>ACC.BUILDING CONST. - PRINT</v>
          </cell>
          <cell r="C199" t="str">
            <v>K</v>
          </cell>
          <cell r="D199">
            <v>-9004164.0800000001</v>
          </cell>
          <cell r="E199">
            <v>0</v>
          </cell>
          <cell r="F199">
            <v>9004164.0800000001</v>
          </cell>
        </row>
        <row r="200">
          <cell r="A200">
            <v>129118</v>
          </cell>
          <cell r="B200" t="str">
            <v>ACC.BUILDING CONST. - UTILITY</v>
          </cell>
          <cell r="C200" t="str">
            <v>K</v>
          </cell>
          <cell r="D200">
            <v>-36483724.020000003</v>
          </cell>
          <cell r="E200">
            <v>0</v>
          </cell>
          <cell r="F200">
            <v>36483724.020000003</v>
          </cell>
        </row>
        <row r="201">
          <cell r="A201">
            <v>12919</v>
          </cell>
          <cell r="B201" t="str">
            <v>ACC.BUILDING CONST. - WELL</v>
          </cell>
          <cell r="C201" t="str">
            <v>K</v>
          </cell>
          <cell r="E201">
            <v>0</v>
          </cell>
          <cell r="F201">
            <v>0</v>
          </cell>
        </row>
        <row r="202">
          <cell r="A202">
            <v>129119</v>
          </cell>
          <cell r="B202" t="str">
            <v>ACC.BUILDING CONST. - WASTE WATER #1</v>
          </cell>
          <cell r="C202" t="str">
            <v>K</v>
          </cell>
          <cell r="D202">
            <v>-5863509.6500000004</v>
          </cell>
          <cell r="E202">
            <v>0</v>
          </cell>
          <cell r="F202">
            <v>5863509.6500000004</v>
          </cell>
        </row>
        <row r="203">
          <cell r="A203">
            <v>129120</v>
          </cell>
          <cell r="B203" t="str">
            <v>ACC.DEPRE. GUTTER</v>
          </cell>
          <cell r="C203" t="str">
            <v>K</v>
          </cell>
          <cell r="D203">
            <v>-7434682.9400000004</v>
          </cell>
          <cell r="E203">
            <v>0</v>
          </cell>
          <cell r="F203">
            <v>7434682.9400000004</v>
          </cell>
        </row>
        <row r="204">
          <cell r="A204">
            <v>129121</v>
          </cell>
          <cell r="B204" t="str">
            <v>ACC.DEPRE. POND</v>
          </cell>
          <cell r="C204" t="str">
            <v>K</v>
          </cell>
          <cell r="D204">
            <v>-13818076.51</v>
          </cell>
          <cell r="E204">
            <v>0</v>
          </cell>
          <cell r="F204">
            <v>13818076.51</v>
          </cell>
        </row>
        <row r="205">
          <cell r="A205">
            <v>129122</v>
          </cell>
          <cell r="B205" t="str">
            <v>ACC.DEPRE.UNDERGROUND WATER #3</v>
          </cell>
          <cell r="C205" t="str">
            <v>K</v>
          </cell>
          <cell r="D205">
            <v>-48124858.409999996</v>
          </cell>
          <cell r="E205">
            <v>0</v>
          </cell>
          <cell r="F205">
            <v>48124858.409999996</v>
          </cell>
        </row>
        <row r="206">
          <cell r="A206">
            <v>129123</v>
          </cell>
          <cell r="B206" t="str">
            <v>ACC.DEPRE.BUILDING. - W2</v>
          </cell>
          <cell r="C206" t="str">
            <v>K</v>
          </cell>
          <cell r="D206">
            <v>-25808274.68</v>
          </cell>
          <cell r="E206">
            <v>0</v>
          </cell>
          <cell r="F206">
            <v>25808274.68</v>
          </cell>
        </row>
        <row r="207">
          <cell r="A207">
            <v>129124</v>
          </cell>
          <cell r="B207" t="str">
            <v>ACC.DEPRE.BUILDING - D2</v>
          </cell>
          <cell r="C207" t="str">
            <v>K</v>
          </cell>
          <cell r="D207">
            <v>-53938617.009999998</v>
          </cell>
          <cell r="E207">
            <v>0</v>
          </cell>
          <cell r="F207">
            <v>53938617.009999998</v>
          </cell>
        </row>
        <row r="208">
          <cell r="A208">
            <v>129125</v>
          </cell>
          <cell r="B208" t="str">
            <v>ACC.BUILDING CONST. - WASTE WATER #2</v>
          </cell>
          <cell r="C208" t="str">
            <v>K</v>
          </cell>
          <cell r="D208">
            <v>-10334886.970000001</v>
          </cell>
          <cell r="E208">
            <v>0</v>
          </cell>
          <cell r="F208">
            <v>10334886.970000001</v>
          </cell>
        </row>
        <row r="209">
          <cell r="A209">
            <v>129126</v>
          </cell>
          <cell r="B209" t="str">
            <v>ACC.BUILDING CONST. - D2(FINISHING)</v>
          </cell>
          <cell r="C209" t="str">
            <v>K</v>
          </cell>
          <cell r="D209">
            <v>-15068665.539999999</v>
          </cell>
          <cell r="E209">
            <v>0</v>
          </cell>
          <cell r="F209">
            <v>15068665.539999999</v>
          </cell>
        </row>
        <row r="210">
          <cell r="A210">
            <v>129201</v>
          </cell>
          <cell r="B210" t="str">
            <v>ACC.MACHINE IMPORT -Y</v>
          </cell>
          <cell r="C210" t="str">
            <v>K</v>
          </cell>
          <cell r="D210">
            <v>-1267335784.1500001</v>
          </cell>
          <cell r="E210">
            <v>0</v>
          </cell>
          <cell r="F210">
            <v>1267335784.1500001</v>
          </cell>
        </row>
        <row r="211">
          <cell r="A211">
            <v>129202</v>
          </cell>
          <cell r="B211" t="str">
            <v>ACC.MACHINE IMPORT -W1</v>
          </cell>
          <cell r="C211" t="str">
            <v>K</v>
          </cell>
          <cell r="D211">
            <v>-410776631.56</v>
          </cell>
          <cell r="E211">
            <v>0</v>
          </cell>
          <cell r="F211">
            <v>410776631.56</v>
          </cell>
        </row>
        <row r="212">
          <cell r="A212">
            <v>129203</v>
          </cell>
          <cell r="B212" t="str">
            <v>ACC.MACHINE IMPORT -D1</v>
          </cell>
          <cell r="C212" t="str">
            <v>K</v>
          </cell>
          <cell r="D212">
            <v>-338625455.80000001</v>
          </cell>
          <cell r="E212">
            <v>0</v>
          </cell>
          <cell r="F212">
            <v>338625455.80000001</v>
          </cell>
        </row>
        <row r="213">
          <cell r="A213">
            <v>129204</v>
          </cell>
          <cell r="B213" t="str">
            <v>ACC.MACHINE IMPORT -P</v>
          </cell>
          <cell r="C213" t="str">
            <v>K</v>
          </cell>
          <cell r="D213">
            <v>-85775735.510000005</v>
          </cell>
          <cell r="E213">
            <v>0</v>
          </cell>
          <cell r="F213">
            <v>85775735.510000005</v>
          </cell>
        </row>
        <row r="214">
          <cell r="A214">
            <v>129205</v>
          </cell>
          <cell r="B214" t="str">
            <v>ACC.MACHINE IMPORT -U</v>
          </cell>
          <cell r="C214" t="str">
            <v>K</v>
          </cell>
          <cell r="D214">
            <v>-520094575.99000001</v>
          </cell>
          <cell r="E214">
            <v>0</v>
          </cell>
          <cell r="F214">
            <v>520094575.99000001</v>
          </cell>
        </row>
        <row r="215">
          <cell r="A215">
            <v>129206</v>
          </cell>
          <cell r="B215" t="str">
            <v>ACC.MACHINE IMPORT -W2</v>
          </cell>
          <cell r="C215" t="str">
            <v>K</v>
          </cell>
          <cell r="D215">
            <v>-269328127.38999999</v>
          </cell>
          <cell r="E215">
            <v>0</v>
          </cell>
          <cell r="F215">
            <v>269328127.38999999</v>
          </cell>
        </row>
        <row r="216">
          <cell r="A216">
            <v>129207</v>
          </cell>
          <cell r="B216" t="str">
            <v>ACC.MACHINE IMPORT -D2</v>
          </cell>
          <cell r="C216" t="str">
            <v>K</v>
          </cell>
          <cell r="D216">
            <v>-168717622.06999999</v>
          </cell>
          <cell r="E216">
            <v>0</v>
          </cell>
          <cell r="F216">
            <v>168717622.06999999</v>
          </cell>
        </row>
        <row r="217">
          <cell r="A217">
            <v>129208</v>
          </cell>
          <cell r="B217" t="str">
            <v>ACC.MACHINE IMPORT -D2 (FINISHING)</v>
          </cell>
          <cell r="C217" t="str">
            <v>K</v>
          </cell>
          <cell r="D217">
            <v>-28802605.800000001</v>
          </cell>
          <cell r="E217">
            <v>0</v>
          </cell>
          <cell r="F217">
            <v>28802605.800000001</v>
          </cell>
        </row>
        <row r="218">
          <cell r="A218">
            <v>129301</v>
          </cell>
          <cell r="B218" t="str">
            <v>ACC.MACHINE LOCAL - Y</v>
          </cell>
          <cell r="C218" t="str">
            <v>K</v>
          </cell>
          <cell r="D218">
            <v>-41713575.579999998</v>
          </cell>
          <cell r="E218">
            <v>0</v>
          </cell>
          <cell r="F218">
            <v>41713575.579999998</v>
          </cell>
        </row>
        <row r="219">
          <cell r="A219">
            <v>129302</v>
          </cell>
          <cell r="B219" t="str">
            <v>ACC.MACHINE LOCAL - W1</v>
          </cell>
          <cell r="C219" t="str">
            <v>K</v>
          </cell>
          <cell r="D219">
            <v>-7409355.5599999996</v>
          </cell>
          <cell r="E219">
            <v>0</v>
          </cell>
          <cell r="F219">
            <v>7409355.5599999996</v>
          </cell>
        </row>
        <row r="220">
          <cell r="A220">
            <v>129303</v>
          </cell>
          <cell r="B220" t="str">
            <v>ACC.MACHINE LOCAL - D1</v>
          </cell>
          <cell r="C220" t="str">
            <v>K</v>
          </cell>
          <cell r="D220">
            <v>-18875363.829999998</v>
          </cell>
          <cell r="E220">
            <v>0</v>
          </cell>
          <cell r="F220">
            <v>18875363.829999998</v>
          </cell>
        </row>
        <row r="221">
          <cell r="A221">
            <v>129304</v>
          </cell>
          <cell r="B221" t="str">
            <v>ACC.MACHINE LOCAL - P</v>
          </cell>
          <cell r="C221" t="str">
            <v>K</v>
          </cell>
          <cell r="D221">
            <v>-1124942.54</v>
          </cell>
          <cell r="E221">
            <v>0</v>
          </cell>
          <cell r="F221">
            <v>1124942.54</v>
          </cell>
        </row>
        <row r="222">
          <cell r="A222">
            <v>129305</v>
          </cell>
          <cell r="B222" t="str">
            <v>ACC.MACHINE LOCAL - U</v>
          </cell>
          <cell r="C222" t="str">
            <v>K</v>
          </cell>
          <cell r="D222">
            <v>-56649074.689999998</v>
          </cell>
          <cell r="E222">
            <v>0</v>
          </cell>
          <cell r="F222">
            <v>56649074.689999998</v>
          </cell>
        </row>
        <row r="223">
          <cell r="A223">
            <v>129306</v>
          </cell>
          <cell r="B223" t="str">
            <v xml:space="preserve">ACC.MACHINE LOCAL -WASTE WATER </v>
          </cell>
          <cell r="C223" t="str">
            <v>K</v>
          </cell>
          <cell r="D223">
            <v>-1873842.16</v>
          </cell>
          <cell r="E223">
            <v>0</v>
          </cell>
          <cell r="F223">
            <v>1873842.16</v>
          </cell>
        </row>
        <row r="224">
          <cell r="A224">
            <v>129307</v>
          </cell>
          <cell r="B224" t="str">
            <v>ACC.MACHINE LOCAL - W2</v>
          </cell>
          <cell r="C224" t="str">
            <v>K</v>
          </cell>
          <cell r="D224">
            <v>-6417304.1600000001</v>
          </cell>
          <cell r="E224">
            <v>0</v>
          </cell>
          <cell r="F224">
            <v>6417304.1600000001</v>
          </cell>
        </row>
        <row r="225">
          <cell r="A225">
            <v>129308</v>
          </cell>
          <cell r="B225" t="str">
            <v>ACC.MACHINE LOCAL - D2</v>
          </cell>
          <cell r="C225" t="str">
            <v>K</v>
          </cell>
          <cell r="D225">
            <v>-22929918.100000001</v>
          </cell>
          <cell r="E225">
            <v>0</v>
          </cell>
          <cell r="F225">
            <v>22929918.100000001</v>
          </cell>
        </row>
        <row r="226">
          <cell r="A226">
            <v>129401</v>
          </cell>
          <cell r="B226" t="str">
            <v>ACC.MACHINE &amp; ACCESSORIES - Y</v>
          </cell>
          <cell r="C226" t="str">
            <v>K</v>
          </cell>
          <cell r="D226">
            <v>-88896951.980000004</v>
          </cell>
          <cell r="E226">
            <v>0</v>
          </cell>
          <cell r="F226">
            <v>88896951.980000004</v>
          </cell>
        </row>
        <row r="227">
          <cell r="A227">
            <v>129402</v>
          </cell>
          <cell r="B227" t="str">
            <v>ACC.MACHINE &amp; ACCESSORIES - W1</v>
          </cell>
          <cell r="C227" t="str">
            <v>K</v>
          </cell>
          <cell r="D227">
            <v>-23492577.600000001</v>
          </cell>
          <cell r="E227">
            <v>0</v>
          </cell>
          <cell r="F227">
            <v>23492577.600000001</v>
          </cell>
        </row>
        <row r="228">
          <cell r="A228">
            <v>129403</v>
          </cell>
          <cell r="B228" t="str">
            <v>ACC.MACHINE &amp; ACCESSORIES - D1</v>
          </cell>
          <cell r="C228" t="str">
            <v>K</v>
          </cell>
          <cell r="D228">
            <v>-29476241.079999998</v>
          </cell>
          <cell r="E228">
            <v>0</v>
          </cell>
          <cell r="F228">
            <v>29476241.079999998</v>
          </cell>
        </row>
        <row r="229">
          <cell r="A229">
            <v>129404</v>
          </cell>
          <cell r="B229" t="str">
            <v>ACC.MACHINE &amp; ACCESSORIES - P</v>
          </cell>
          <cell r="C229" t="str">
            <v>K</v>
          </cell>
          <cell r="D229">
            <v>-6050621.6299999999</v>
          </cell>
          <cell r="E229">
            <v>0</v>
          </cell>
          <cell r="F229">
            <v>6050621.6299999999</v>
          </cell>
        </row>
        <row r="230">
          <cell r="A230">
            <v>129405</v>
          </cell>
          <cell r="B230" t="str">
            <v xml:space="preserve">ACC.MACHINE &amp; ACCESSORIES -U </v>
          </cell>
          <cell r="C230" t="str">
            <v>K</v>
          </cell>
          <cell r="D230">
            <v>-63167845.130000003</v>
          </cell>
          <cell r="E230">
            <v>0</v>
          </cell>
          <cell r="F230">
            <v>63167845.130000003</v>
          </cell>
        </row>
        <row r="231">
          <cell r="A231">
            <v>129406</v>
          </cell>
          <cell r="B231" t="str">
            <v xml:space="preserve">ACC.MACHINE &amp; ACCESSORIES -WASTE WATER </v>
          </cell>
          <cell r="C231" t="str">
            <v>K</v>
          </cell>
          <cell r="D231">
            <v>-2560107.56</v>
          </cell>
          <cell r="E231">
            <v>0</v>
          </cell>
          <cell r="F231">
            <v>2560107.56</v>
          </cell>
        </row>
        <row r="232">
          <cell r="A232">
            <v>129407</v>
          </cell>
          <cell r="B232" t="str">
            <v>ACC.MACHINE &amp; ACCESSORIES - W2</v>
          </cell>
          <cell r="C232" t="str">
            <v>K</v>
          </cell>
          <cell r="D232">
            <v>-51882437.539999999</v>
          </cell>
          <cell r="E232">
            <v>0</v>
          </cell>
          <cell r="F232">
            <v>51882437.539999999</v>
          </cell>
        </row>
        <row r="233">
          <cell r="A233">
            <v>129408</v>
          </cell>
          <cell r="B233" t="str">
            <v>ACC.MACHINE &amp; ACCESSORIES - D2</v>
          </cell>
          <cell r="C233" t="str">
            <v>K</v>
          </cell>
          <cell r="D233">
            <v>-32200367.300000001</v>
          </cell>
          <cell r="E233">
            <v>0</v>
          </cell>
          <cell r="F233">
            <v>32200367.300000001</v>
          </cell>
        </row>
        <row r="234">
          <cell r="A234">
            <v>129409</v>
          </cell>
          <cell r="B234" t="str">
            <v xml:space="preserve">ACC.MACHINE &amp; ACCESSORIES -D2 (FINISHING) </v>
          </cell>
          <cell r="C234" t="str">
            <v>K</v>
          </cell>
          <cell r="D234">
            <v>-8605932.9399999995</v>
          </cell>
          <cell r="E234">
            <v>0</v>
          </cell>
          <cell r="F234">
            <v>8605932.9399999995</v>
          </cell>
        </row>
        <row r="235">
          <cell r="A235">
            <v>129501</v>
          </cell>
          <cell r="B235" t="str">
            <v>ACC.FURNITURE &amp;FIXTURES - BKK</v>
          </cell>
          <cell r="C235" t="str">
            <v>K</v>
          </cell>
          <cell r="D235">
            <v>-10841088.789999999</v>
          </cell>
          <cell r="E235">
            <v>0</v>
          </cell>
          <cell r="F235">
            <v>10841088.789999999</v>
          </cell>
        </row>
        <row r="236">
          <cell r="A236">
            <v>129502</v>
          </cell>
          <cell r="B236" t="str">
            <v>ACC.FURNITURE &amp;FIXTURES - RAYONG</v>
          </cell>
          <cell r="C236" t="str">
            <v>K</v>
          </cell>
          <cell r="D236">
            <v>-13354284.74</v>
          </cell>
          <cell r="E236">
            <v>0</v>
          </cell>
          <cell r="F236">
            <v>13354284.74</v>
          </cell>
        </row>
        <row r="237">
          <cell r="A237">
            <v>129503</v>
          </cell>
          <cell r="B237" t="str">
            <v>ACC.FURNITURE &amp;FIXTURES - YARN</v>
          </cell>
          <cell r="C237" t="str">
            <v>K</v>
          </cell>
          <cell r="D237">
            <v>-3009146.87</v>
          </cell>
          <cell r="E237">
            <v>0</v>
          </cell>
          <cell r="F237">
            <v>3009146.87</v>
          </cell>
        </row>
        <row r="238">
          <cell r="A238">
            <v>129504</v>
          </cell>
          <cell r="B238" t="str">
            <v>ACC.FURNITURE &amp;FIXTURES - W1</v>
          </cell>
          <cell r="C238" t="str">
            <v>K</v>
          </cell>
          <cell r="D238">
            <v>-892047.05</v>
          </cell>
          <cell r="E238">
            <v>0</v>
          </cell>
          <cell r="F238">
            <v>892047.05</v>
          </cell>
        </row>
        <row r="239">
          <cell r="A239">
            <v>129505</v>
          </cell>
          <cell r="B239" t="str">
            <v>ACC.FURNITURE &amp;FIXTURES - D1</v>
          </cell>
          <cell r="C239" t="str">
            <v>K</v>
          </cell>
          <cell r="D239">
            <v>-9556930.4000000004</v>
          </cell>
          <cell r="E239">
            <v>0</v>
          </cell>
          <cell r="F239">
            <v>9556930.4000000004</v>
          </cell>
        </row>
        <row r="240">
          <cell r="A240">
            <v>129506</v>
          </cell>
          <cell r="B240" t="str">
            <v>ACC.FURNITURE &amp;FIXTURES - PRINT</v>
          </cell>
          <cell r="C240" t="str">
            <v>K</v>
          </cell>
          <cell r="D240">
            <v>-1290073.69</v>
          </cell>
          <cell r="E240">
            <v>0</v>
          </cell>
          <cell r="F240">
            <v>1290073.69</v>
          </cell>
        </row>
        <row r="241">
          <cell r="A241">
            <v>12950</v>
          </cell>
          <cell r="B241" t="str">
            <v>ACC.FURNITURE &amp;FIXTURES - MUTUAL</v>
          </cell>
          <cell r="C241" t="str">
            <v>K</v>
          </cell>
          <cell r="E241">
            <v>0</v>
          </cell>
          <cell r="F241">
            <v>0</v>
          </cell>
        </row>
        <row r="242">
          <cell r="A242">
            <v>129507</v>
          </cell>
          <cell r="B242" t="str">
            <v>ACC.FURNITURE &amp;FIXTURES - UTIL</v>
          </cell>
          <cell r="C242" t="str">
            <v>K</v>
          </cell>
          <cell r="D242">
            <v>-362697.58</v>
          </cell>
          <cell r="E242">
            <v>0</v>
          </cell>
          <cell r="F242">
            <v>362697.58</v>
          </cell>
        </row>
        <row r="243">
          <cell r="A243">
            <v>129508</v>
          </cell>
          <cell r="B243" t="str">
            <v>ACC.FURNITURE &amp;FIXTURES - W2</v>
          </cell>
          <cell r="C243" t="str">
            <v>K</v>
          </cell>
          <cell r="D243">
            <v>-376236.46</v>
          </cell>
          <cell r="E243">
            <v>0</v>
          </cell>
          <cell r="F243">
            <v>376236.46</v>
          </cell>
        </row>
        <row r="244">
          <cell r="A244">
            <v>129509</v>
          </cell>
          <cell r="B244" t="str">
            <v>ACC.FURNITURE &amp;FIXTURES - D2</v>
          </cell>
          <cell r="C244" t="str">
            <v>K</v>
          </cell>
          <cell r="D244">
            <v>-515922.99</v>
          </cell>
          <cell r="E244">
            <v>0</v>
          </cell>
          <cell r="F244">
            <v>515922.99</v>
          </cell>
        </row>
        <row r="245">
          <cell r="A245">
            <v>129510</v>
          </cell>
          <cell r="B245" t="str">
            <v>ACC.FURNITURE &amp;FIXTURES - D2(FINISHING)</v>
          </cell>
          <cell r="C245" t="str">
            <v>K</v>
          </cell>
          <cell r="D245">
            <v>-198926.52</v>
          </cell>
          <cell r="E245">
            <v>0</v>
          </cell>
          <cell r="F245">
            <v>198926.52</v>
          </cell>
        </row>
        <row r="246">
          <cell r="A246">
            <v>129601</v>
          </cell>
          <cell r="B246" t="str">
            <v>ACC.BUILDING IMPROVEMENT - BKK</v>
          </cell>
          <cell r="C246" t="str">
            <v>K</v>
          </cell>
          <cell r="D246">
            <v>-1205242.68</v>
          </cell>
          <cell r="E246">
            <v>0</v>
          </cell>
          <cell r="F246">
            <v>1205242.68</v>
          </cell>
        </row>
        <row r="247">
          <cell r="A247">
            <v>129602</v>
          </cell>
          <cell r="B247" t="str">
            <v>ACC.BUILDING IMPROVEMENT - RAYONG</v>
          </cell>
          <cell r="C247" t="str">
            <v>K</v>
          </cell>
          <cell r="D247">
            <v>-3631213.09</v>
          </cell>
          <cell r="E247">
            <v>0</v>
          </cell>
          <cell r="F247">
            <v>3631213.09</v>
          </cell>
        </row>
        <row r="248">
          <cell r="A248">
            <v>12960</v>
          </cell>
          <cell r="B248" t="str">
            <v>ACC.BUILDING IMPROVEMENT -DORMITORY</v>
          </cell>
          <cell r="C248" t="str">
            <v>K</v>
          </cell>
          <cell r="E248">
            <v>0</v>
          </cell>
          <cell r="F248">
            <v>0</v>
          </cell>
        </row>
        <row r="249">
          <cell r="A249">
            <v>129603</v>
          </cell>
          <cell r="B249" t="str">
            <v xml:space="preserve">ACC.BUILDING IMPROVEMENT -YARN SPINNING </v>
          </cell>
          <cell r="C249" t="str">
            <v>K</v>
          </cell>
          <cell r="D249">
            <v>-6031167.1600000001</v>
          </cell>
          <cell r="E249">
            <v>0</v>
          </cell>
          <cell r="F249">
            <v>6031167.1600000001</v>
          </cell>
        </row>
        <row r="250">
          <cell r="A250">
            <v>129604</v>
          </cell>
          <cell r="B250" t="str">
            <v xml:space="preserve">ACC.BUILDING IMPROVEMENT -YARN POLY </v>
          </cell>
          <cell r="C250" t="str">
            <v>K</v>
          </cell>
          <cell r="D250">
            <v>-1715693.53</v>
          </cell>
          <cell r="E250">
            <v>0</v>
          </cell>
          <cell r="F250">
            <v>1715693.53</v>
          </cell>
        </row>
        <row r="251">
          <cell r="A251">
            <v>129605</v>
          </cell>
          <cell r="B251" t="str">
            <v xml:space="preserve">ACC.BUILDING IMPROVEMENT -YARN STORAGE </v>
          </cell>
          <cell r="C251" t="str">
            <v>K</v>
          </cell>
          <cell r="D251">
            <v>-4696908.84</v>
          </cell>
          <cell r="E251">
            <v>0</v>
          </cell>
          <cell r="F251">
            <v>4696908.84</v>
          </cell>
        </row>
        <row r="252">
          <cell r="A252">
            <v>129607</v>
          </cell>
          <cell r="B252" t="str">
            <v>ACC.BUILDING IMPROVEMENT - W1</v>
          </cell>
          <cell r="C252" t="str">
            <v>K</v>
          </cell>
          <cell r="D252">
            <v>-3481821.59</v>
          </cell>
          <cell r="E252">
            <v>0</v>
          </cell>
          <cell r="F252">
            <v>3481821.59</v>
          </cell>
        </row>
        <row r="253">
          <cell r="A253">
            <v>129608</v>
          </cell>
          <cell r="B253" t="str">
            <v>ACC.BUILDING IMPROVEMENT - D1</v>
          </cell>
          <cell r="C253" t="str">
            <v>K</v>
          </cell>
          <cell r="D253">
            <v>-7812193.5300000003</v>
          </cell>
          <cell r="E253">
            <v>0</v>
          </cell>
          <cell r="F253">
            <v>7812193.5300000003</v>
          </cell>
        </row>
        <row r="254">
          <cell r="A254">
            <v>129609</v>
          </cell>
          <cell r="B254" t="str">
            <v>ACC.UILDING IMPROVEMENT - P</v>
          </cell>
          <cell r="C254" t="str">
            <v>K</v>
          </cell>
          <cell r="D254">
            <v>-3045019.56</v>
          </cell>
          <cell r="E254">
            <v>0</v>
          </cell>
          <cell r="F254">
            <v>3045019.56</v>
          </cell>
        </row>
        <row r="255">
          <cell r="A255">
            <v>129610</v>
          </cell>
          <cell r="B255" t="str">
            <v>ACC.BUILDING IMPROVEMENT - U</v>
          </cell>
          <cell r="C255" t="str">
            <v>K</v>
          </cell>
          <cell r="D255">
            <v>-7893361.79</v>
          </cell>
          <cell r="E255">
            <v>0</v>
          </cell>
          <cell r="F255">
            <v>7893361.79</v>
          </cell>
        </row>
        <row r="256">
          <cell r="A256">
            <v>129611</v>
          </cell>
          <cell r="B256" t="str">
            <v>ACC.BUILDING IMPROVEMENT - WASTE WATER</v>
          </cell>
          <cell r="C256" t="str">
            <v>K</v>
          </cell>
          <cell r="D256">
            <v>-102598</v>
          </cell>
          <cell r="E256">
            <v>0</v>
          </cell>
          <cell r="F256">
            <v>102598</v>
          </cell>
        </row>
        <row r="257">
          <cell r="A257">
            <v>129612</v>
          </cell>
          <cell r="B257" t="str">
            <v>ACC.BUILDING IMPROVEMENT - W2</v>
          </cell>
          <cell r="C257" t="str">
            <v>K</v>
          </cell>
          <cell r="D257">
            <v>-8781746.0399999991</v>
          </cell>
          <cell r="E257">
            <v>0</v>
          </cell>
          <cell r="F257">
            <v>8781746.0399999991</v>
          </cell>
        </row>
        <row r="258">
          <cell r="A258">
            <v>129613</v>
          </cell>
          <cell r="B258" t="str">
            <v>ACC.BUILDING IMPROVEMENT - D2</v>
          </cell>
          <cell r="C258" t="str">
            <v>K</v>
          </cell>
          <cell r="D258">
            <v>-2005202.96</v>
          </cell>
          <cell r="E258">
            <v>0</v>
          </cell>
          <cell r="F258">
            <v>2005202.96</v>
          </cell>
        </row>
        <row r="259">
          <cell r="A259">
            <v>129614</v>
          </cell>
          <cell r="B259" t="str">
            <v>ACC.BUILDING IMPROVEMENT - D2(FINISHING)</v>
          </cell>
          <cell r="C259" t="str">
            <v>K</v>
          </cell>
          <cell r="D259">
            <v>-100403.4</v>
          </cell>
          <cell r="E259">
            <v>0</v>
          </cell>
          <cell r="F259">
            <v>100403.4</v>
          </cell>
        </row>
        <row r="260">
          <cell r="A260">
            <v>129701</v>
          </cell>
          <cell r="B260" t="str">
            <v>ACC.TOOLS &amp; INSTRUMENT - BKK</v>
          </cell>
          <cell r="C260" t="str">
            <v>K</v>
          </cell>
          <cell r="E260">
            <v>0</v>
          </cell>
          <cell r="F260">
            <v>0</v>
          </cell>
        </row>
        <row r="261">
          <cell r="A261">
            <v>129702</v>
          </cell>
          <cell r="B261" t="str">
            <v>ACC.TOOLS &amp; INSTRUMENT - RAYONG</v>
          </cell>
          <cell r="C261" t="str">
            <v>K</v>
          </cell>
          <cell r="D261">
            <v>-4076958.33</v>
          </cell>
          <cell r="E261">
            <v>0</v>
          </cell>
          <cell r="F261">
            <v>4076958.33</v>
          </cell>
        </row>
        <row r="262">
          <cell r="A262">
            <v>129703</v>
          </cell>
          <cell r="B262" t="str">
            <v>ACC.TOOLS &amp; INSTRUMENT - YARN</v>
          </cell>
          <cell r="C262" t="str">
            <v>K</v>
          </cell>
          <cell r="D262">
            <v>-20194019.190000001</v>
          </cell>
          <cell r="E262">
            <v>0</v>
          </cell>
          <cell r="F262">
            <v>20194019.190000001</v>
          </cell>
        </row>
        <row r="263">
          <cell r="A263">
            <v>129704</v>
          </cell>
          <cell r="B263" t="str">
            <v>ACC.TOOLS &amp; INSTRUMENT - W1</v>
          </cell>
          <cell r="C263" t="str">
            <v>K</v>
          </cell>
          <cell r="D263">
            <v>-9983669.5500000007</v>
          </cell>
          <cell r="E263">
            <v>0</v>
          </cell>
          <cell r="F263">
            <v>9983669.5500000007</v>
          </cell>
        </row>
        <row r="264">
          <cell r="A264">
            <v>120705</v>
          </cell>
          <cell r="B264" t="str">
            <v>ACC.TOOLS &amp; INSTRUMENT - D1</v>
          </cell>
          <cell r="C264" t="str">
            <v>K</v>
          </cell>
          <cell r="D264">
            <v>-31237254.969999999</v>
          </cell>
          <cell r="E264">
            <v>0</v>
          </cell>
          <cell r="F264">
            <v>31237254.969999999</v>
          </cell>
        </row>
        <row r="265">
          <cell r="A265">
            <v>129706</v>
          </cell>
          <cell r="B265" t="str">
            <v>ACC.TOOLS &amp; INSTRUMENT - PRINT</v>
          </cell>
          <cell r="C265" t="str">
            <v>K</v>
          </cell>
          <cell r="D265">
            <v>-4259638.0199999996</v>
          </cell>
          <cell r="E265">
            <v>0</v>
          </cell>
          <cell r="F265">
            <v>4259638.0199999996</v>
          </cell>
        </row>
        <row r="266">
          <cell r="A266">
            <v>129707</v>
          </cell>
          <cell r="B266" t="str">
            <v>ACC.TOOLS &amp; INSTRUMENT - UTIL</v>
          </cell>
          <cell r="C266" t="str">
            <v>K</v>
          </cell>
          <cell r="D266">
            <v>-13801242.59</v>
          </cell>
          <cell r="E266">
            <v>0</v>
          </cell>
          <cell r="F266">
            <v>13801242.59</v>
          </cell>
        </row>
        <row r="267">
          <cell r="A267">
            <v>129708</v>
          </cell>
          <cell r="B267" t="str">
            <v>ACC.TOOLS &amp; INSTRUMENT - MUTUAL</v>
          </cell>
          <cell r="C267" t="str">
            <v>K</v>
          </cell>
          <cell r="D267">
            <v>-3369578.37</v>
          </cell>
          <cell r="E267">
            <v>0</v>
          </cell>
          <cell r="F267">
            <v>3369578.37</v>
          </cell>
        </row>
        <row r="268">
          <cell r="A268">
            <v>129709</v>
          </cell>
          <cell r="B268" t="str">
            <v>ACC.TOOLS &amp; INSTRUMENT - W2</v>
          </cell>
          <cell r="C268" t="str">
            <v>K</v>
          </cell>
          <cell r="D268">
            <v>-4746319.82</v>
          </cell>
          <cell r="E268">
            <v>0</v>
          </cell>
          <cell r="F268">
            <v>4746319.82</v>
          </cell>
        </row>
        <row r="269">
          <cell r="A269">
            <v>129710</v>
          </cell>
          <cell r="B269" t="str">
            <v>ACC.TOOLS &amp; INSTRUMENT - D2</v>
          </cell>
          <cell r="C269" t="str">
            <v>K</v>
          </cell>
          <cell r="D269">
            <v>-24263879.32</v>
          </cell>
          <cell r="E269">
            <v>0</v>
          </cell>
          <cell r="F269">
            <v>24263879.32</v>
          </cell>
        </row>
        <row r="270">
          <cell r="A270">
            <v>129711</v>
          </cell>
          <cell r="B270" t="str">
            <v>ACC.TOOLS &amp; INSTRUMENT - D2 (FINISHING)</v>
          </cell>
          <cell r="C270" t="str">
            <v>K</v>
          </cell>
          <cell r="D270">
            <v>-2364968.69</v>
          </cell>
          <cell r="E270">
            <v>0</v>
          </cell>
          <cell r="F270">
            <v>2364968.69</v>
          </cell>
        </row>
        <row r="271">
          <cell r="A271">
            <v>129801</v>
          </cell>
          <cell r="B271" t="str">
            <v>ACC.EQUIPMENT FOR DORMITORY -BKK</v>
          </cell>
          <cell r="C271" t="str">
            <v>K</v>
          </cell>
          <cell r="E271">
            <v>0</v>
          </cell>
          <cell r="F271">
            <v>0</v>
          </cell>
        </row>
        <row r="272">
          <cell r="A272">
            <v>129802</v>
          </cell>
          <cell r="B272" t="str">
            <v>ACC.EQUIPMENT FOR DORMITORY -RAYONG</v>
          </cell>
          <cell r="C272" t="str">
            <v>K</v>
          </cell>
          <cell r="D272">
            <v>-4705053.84</v>
          </cell>
          <cell r="E272">
            <v>0</v>
          </cell>
          <cell r="F272">
            <v>4705053.84</v>
          </cell>
        </row>
        <row r="273">
          <cell r="A273">
            <v>129901</v>
          </cell>
          <cell r="B273" t="str">
            <v>ACC.DEPE. VEHICLES</v>
          </cell>
          <cell r="C273" t="str">
            <v>K</v>
          </cell>
          <cell r="D273">
            <v>-11446184.199999999</v>
          </cell>
          <cell r="E273">
            <v>0</v>
          </cell>
          <cell r="F273">
            <v>11446184.199999999</v>
          </cell>
        </row>
        <row r="274">
          <cell r="A274">
            <v>129902</v>
          </cell>
          <cell r="B274" t="str">
            <v>ACC.DEVELOPMENT SYSTEM COMPUTER</v>
          </cell>
          <cell r="C274" t="str">
            <v>K</v>
          </cell>
          <cell r="D274">
            <v>-9732926.6699999999</v>
          </cell>
          <cell r="E274">
            <v>0</v>
          </cell>
          <cell r="F274">
            <v>9732926.6699999999</v>
          </cell>
        </row>
        <row r="275">
          <cell r="A275">
            <v>129907</v>
          </cell>
          <cell r="B275" t="str">
            <v>ACC.DEVELOPMENT LAND IMPROOVEMENT</v>
          </cell>
          <cell r="C275" t="str">
            <v>K</v>
          </cell>
          <cell r="D275">
            <v>-202802.33</v>
          </cell>
          <cell r="E275">
            <v>0</v>
          </cell>
          <cell r="F275">
            <v>202802.33</v>
          </cell>
        </row>
        <row r="276">
          <cell r="A276">
            <v>131001</v>
          </cell>
          <cell r="B276" t="str">
            <v>PREPAID INSURANCE</v>
          </cell>
          <cell r="D276">
            <v>1437076.86</v>
          </cell>
          <cell r="E276">
            <v>1437076.86</v>
          </cell>
          <cell r="F276">
            <v>0</v>
          </cell>
        </row>
        <row r="277">
          <cell r="A277">
            <v>131002</v>
          </cell>
          <cell r="B277" t="str">
            <v>PREPAID OTHER EXPENSES</v>
          </cell>
          <cell r="E277">
            <v>0</v>
          </cell>
          <cell r="F277">
            <v>0</v>
          </cell>
        </row>
        <row r="278">
          <cell r="A278">
            <v>131003</v>
          </cell>
          <cell r="B278" t="str">
            <v>PREPAID MEMBER &amp; PRINTED</v>
          </cell>
          <cell r="E278">
            <v>0</v>
          </cell>
          <cell r="F278">
            <v>0</v>
          </cell>
        </row>
        <row r="279">
          <cell r="A279">
            <v>131004</v>
          </cell>
          <cell r="B279" t="str">
            <v>PREPAID REPAIRS</v>
          </cell>
          <cell r="E279">
            <v>0</v>
          </cell>
          <cell r="F279">
            <v>0</v>
          </cell>
        </row>
        <row r="280">
          <cell r="A280">
            <v>131005</v>
          </cell>
          <cell r="B280" t="str">
            <v>PREPAID OTHER FEE(LAND TAX )</v>
          </cell>
          <cell r="D280">
            <v>3821713.32</v>
          </cell>
          <cell r="E280">
            <v>3821713.32</v>
          </cell>
          <cell r="F280">
            <v>0</v>
          </cell>
        </row>
        <row r="281">
          <cell r="A281">
            <v>131007</v>
          </cell>
          <cell r="B281" t="str">
            <v>PREPAID RENT</v>
          </cell>
          <cell r="D281">
            <v>53100</v>
          </cell>
          <cell r="E281">
            <v>53100</v>
          </cell>
          <cell r="F281">
            <v>0</v>
          </cell>
        </row>
        <row r="282">
          <cell r="A282">
            <v>131010</v>
          </cell>
          <cell r="B282" t="str">
            <v>PREPAID CORPORATED TAX PTD.50</v>
          </cell>
          <cell r="E282">
            <v>0</v>
          </cell>
          <cell r="F282">
            <v>0</v>
          </cell>
        </row>
        <row r="283">
          <cell r="A283">
            <v>131011</v>
          </cell>
          <cell r="B283" t="str">
            <v>DEFERED INTEREST OF HIRE PURCHASE</v>
          </cell>
          <cell r="E283">
            <v>0</v>
          </cell>
          <cell r="F283">
            <v>0</v>
          </cell>
        </row>
        <row r="284">
          <cell r="A284">
            <v>131012</v>
          </cell>
          <cell r="B284" t="str">
            <v>W/H-SHIPPING ADVANCE</v>
          </cell>
          <cell r="E284">
            <v>0</v>
          </cell>
          <cell r="F284">
            <v>0</v>
          </cell>
        </row>
        <row r="285">
          <cell r="A285">
            <v>132008</v>
          </cell>
          <cell r="B285" t="str">
            <v>ADVANCE EXPENSES AT NOW</v>
          </cell>
          <cell r="D285">
            <v>5726888.1699999999</v>
          </cell>
          <cell r="E285">
            <v>5726888.1699999999</v>
          </cell>
          <cell r="F285">
            <v>0</v>
          </cell>
        </row>
        <row r="286">
          <cell r="A286">
            <v>132009</v>
          </cell>
          <cell r="B286" t="str">
            <v>VAT SERVICE</v>
          </cell>
          <cell r="D286">
            <v>2310981.0499999998</v>
          </cell>
          <cell r="E286">
            <v>2310981.0499999998</v>
          </cell>
          <cell r="F286">
            <v>0</v>
          </cell>
        </row>
        <row r="287">
          <cell r="A287">
            <v>134000</v>
          </cell>
          <cell r="B287" t="str">
            <v>LEAVE ACCOUNT DR. &amp; CR.</v>
          </cell>
          <cell r="E287">
            <v>0</v>
          </cell>
          <cell r="F287">
            <v>0</v>
          </cell>
        </row>
        <row r="288">
          <cell r="A288">
            <v>141001</v>
          </cell>
          <cell r="B288" t="str">
            <v>DEPOSIT OTHER - VDO</v>
          </cell>
          <cell r="D288">
            <v>1800</v>
          </cell>
          <cell r="E288">
            <v>1800</v>
          </cell>
          <cell r="F288">
            <v>0</v>
          </cell>
        </row>
        <row r="289">
          <cell r="A289">
            <v>141003</v>
          </cell>
          <cell r="B289" t="str">
            <v>DEPOSIT OTHER - TELEPHONE</v>
          </cell>
          <cell r="E289">
            <v>0</v>
          </cell>
          <cell r="F289">
            <v>0</v>
          </cell>
        </row>
        <row r="290">
          <cell r="A290">
            <v>141006</v>
          </cell>
          <cell r="B290" t="str">
            <v>DEPOSIT OTHER - MEMBER FINISH GOFT</v>
          </cell>
          <cell r="D290">
            <v>350000</v>
          </cell>
          <cell r="E290">
            <v>350000</v>
          </cell>
          <cell r="F290">
            <v>0</v>
          </cell>
        </row>
        <row r="291">
          <cell r="A291">
            <v>141007</v>
          </cell>
          <cell r="B291" t="str">
            <v>DEPOSIT OTHER - PUECHASE</v>
          </cell>
          <cell r="D291">
            <v>5000</v>
          </cell>
          <cell r="E291">
            <v>5000</v>
          </cell>
          <cell r="F291">
            <v>0</v>
          </cell>
        </row>
        <row r="292">
          <cell r="A292">
            <v>142000</v>
          </cell>
          <cell r="B292" t="str">
            <v>DOWNPAYMENT</v>
          </cell>
          <cell r="E292">
            <v>0</v>
          </cell>
          <cell r="F292">
            <v>0</v>
          </cell>
        </row>
        <row r="293">
          <cell r="A293">
            <v>143000</v>
          </cell>
          <cell r="B293" t="str">
            <v>W/H TAX PTD.3,53 PREPAID</v>
          </cell>
          <cell r="D293">
            <v>811282</v>
          </cell>
          <cell r="E293">
            <v>811282</v>
          </cell>
          <cell r="F293">
            <v>0</v>
          </cell>
        </row>
        <row r="294">
          <cell r="A294">
            <v>144000</v>
          </cell>
          <cell r="B294" t="str">
            <v>TAX COUPON</v>
          </cell>
          <cell r="E294">
            <v>0</v>
          </cell>
          <cell r="F294">
            <v>0</v>
          </cell>
        </row>
        <row r="295">
          <cell r="A295">
            <v>145000</v>
          </cell>
          <cell r="B295" t="str">
            <v>RESERVE WITHOLLDING TAX</v>
          </cell>
          <cell r="E295">
            <v>0</v>
          </cell>
          <cell r="F295">
            <v>0</v>
          </cell>
        </row>
        <row r="296">
          <cell r="A296">
            <v>211001</v>
          </cell>
          <cell r="B296" t="str">
            <v>TRUST RECEIPT - BBL</v>
          </cell>
          <cell r="C296" t="str">
            <v>AA</v>
          </cell>
          <cell r="D296">
            <v>-585120895.84000003</v>
          </cell>
          <cell r="E296">
            <v>0</v>
          </cell>
          <cell r="F296">
            <v>585120895.84000003</v>
          </cell>
        </row>
        <row r="297">
          <cell r="A297">
            <v>211002</v>
          </cell>
          <cell r="B297" t="str">
            <v>TRUST RECEIPT - BAY</v>
          </cell>
          <cell r="E297">
            <v>0</v>
          </cell>
          <cell r="F297">
            <v>0</v>
          </cell>
        </row>
        <row r="298">
          <cell r="A298">
            <v>211003</v>
          </cell>
          <cell r="B298" t="str">
            <v>BANK TRANSFER</v>
          </cell>
          <cell r="E298">
            <v>0</v>
          </cell>
          <cell r="F298">
            <v>0</v>
          </cell>
        </row>
        <row r="299">
          <cell r="A299">
            <v>211004</v>
          </cell>
          <cell r="B299" t="str">
            <v>O/D &amp; BANK CHARGE</v>
          </cell>
          <cell r="E299">
            <v>0</v>
          </cell>
          <cell r="F299">
            <v>0</v>
          </cell>
        </row>
        <row r="300">
          <cell r="A300">
            <v>211005</v>
          </cell>
          <cell r="B300" t="str">
            <v>ACCOUNT NOTE PAYABLE</v>
          </cell>
          <cell r="C300" t="str">
            <v>CC</v>
          </cell>
          <cell r="D300">
            <v>-9063097.8599999994</v>
          </cell>
          <cell r="E300">
            <v>0</v>
          </cell>
          <cell r="F300">
            <v>9063097.8599999994</v>
          </cell>
        </row>
        <row r="301">
          <cell r="A301">
            <v>211006</v>
          </cell>
          <cell r="B301" t="str">
            <v>TRUST RECEIPT - MEGA</v>
          </cell>
          <cell r="C301" t="str">
            <v>AA</v>
          </cell>
          <cell r="D301">
            <v>-20239910.02</v>
          </cell>
          <cell r="E301">
            <v>0</v>
          </cell>
          <cell r="F301">
            <v>20239910.02</v>
          </cell>
        </row>
        <row r="302">
          <cell r="A302">
            <v>212001</v>
          </cell>
          <cell r="B302" t="str">
            <v>ACCOUNT PAYABLE LOCAL</v>
          </cell>
          <cell r="C302" t="str">
            <v>CC</v>
          </cell>
          <cell r="D302">
            <v>-240490565.38999999</v>
          </cell>
          <cell r="E302">
            <v>0</v>
          </cell>
          <cell r="F302">
            <v>240490565.38999999</v>
          </cell>
        </row>
        <row r="303">
          <cell r="A303">
            <v>212002</v>
          </cell>
          <cell r="B303" t="str">
            <v>ACCOUNT PAYABLE FOREIGN</v>
          </cell>
          <cell r="C303" t="str">
            <v>CC</v>
          </cell>
          <cell r="D303">
            <v>-21020334.050000001</v>
          </cell>
          <cell r="E303">
            <v>0</v>
          </cell>
          <cell r="F303">
            <v>21020334.050000001</v>
          </cell>
        </row>
        <row r="304">
          <cell r="A304">
            <v>212003</v>
          </cell>
          <cell r="B304" t="str">
            <v>CHEQUE INTRANSIT</v>
          </cell>
          <cell r="C304" t="str">
            <v>CC</v>
          </cell>
          <cell r="D304">
            <v>-3209057.5</v>
          </cell>
          <cell r="E304">
            <v>0</v>
          </cell>
          <cell r="F304">
            <v>3209057.5</v>
          </cell>
        </row>
        <row r="305">
          <cell r="A305">
            <v>213000</v>
          </cell>
          <cell r="B305" t="str">
            <v>ACCOUNT PAYABLE REVENUE DEPT.</v>
          </cell>
          <cell r="E305">
            <v>0</v>
          </cell>
          <cell r="F305">
            <v>0</v>
          </cell>
        </row>
        <row r="306">
          <cell r="A306">
            <v>214001</v>
          </cell>
          <cell r="B306" t="str">
            <v>VAT SALES</v>
          </cell>
          <cell r="E306">
            <v>0</v>
          </cell>
          <cell r="F306">
            <v>0</v>
          </cell>
        </row>
        <row r="307">
          <cell r="A307">
            <v>214002</v>
          </cell>
          <cell r="B307" t="str">
            <v>A/R UNAPPLIED RECEIPTS</v>
          </cell>
          <cell r="C307" t="str">
            <v>HH-3</v>
          </cell>
          <cell r="D307">
            <v>-29893834.140000001</v>
          </cell>
          <cell r="E307">
            <v>0</v>
          </cell>
          <cell r="F307">
            <v>29893834.140000001</v>
          </cell>
        </row>
        <row r="308">
          <cell r="A308">
            <v>214005</v>
          </cell>
          <cell r="B308" t="str">
            <v>A/R TAX GUARANTEE</v>
          </cell>
          <cell r="E308">
            <v>0</v>
          </cell>
          <cell r="F308">
            <v>0</v>
          </cell>
        </row>
        <row r="309">
          <cell r="A309">
            <v>214006</v>
          </cell>
          <cell r="B309" t="str">
            <v>UNEARN INCOME (DOWN PAYMENT)</v>
          </cell>
          <cell r="C309" t="str">
            <v>HH-3</v>
          </cell>
          <cell r="D309">
            <v>-2036351.59</v>
          </cell>
          <cell r="E309">
            <v>0</v>
          </cell>
          <cell r="F309">
            <v>2036351.59</v>
          </cell>
        </row>
        <row r="310">
          <cell r="A310">
            <v>214007</v>
          </cell>
          <cell r="B310" t="str">
            <v>A/P STAFF AT  BKK</v>
          </cell>
          <cell r="C310" t="str">
            <v>HH-4</v>
          </cell>
          <cell r="D310">
            <v>-29973</v>
          </cell>
          <cell r="E310">
            <v>0</v>
          </cell>
          <cell r="F310">
            <v>29973</v>
          </cell>
        </row>
        <row r="311">
          <cell r="A311">
            <v>214008</v>
          </cell>
          <cell r="B311" t="str">
            <v>A/P STAFF AT  RAYONG</v>
          </cell>
          <cell r="C311" t="str">
            <v>HH-4</v>
          </cell>
          <cell r="D311">
            <v>-308292.65000000002</v>
          </cell>
          <cell r="E311">
            <v>0</v>
          </cell>
          <cell r="F311">
            <v>308292.65000000002</v>
          </cell>
        </row>
        <row r="312">
          <cell r="A312">
            <v>214009</v>
          </cell>
          <cell r="B312" t="str">
            <v>A/P OTHERS</v>
          </cell>
          <cell r="E312">
            <v>0</v>
          </cell>
          <cell r="F312">
            <v>0</v>
          </cell>
        </row>
        <row r="313">
          <cell r="A313">
            <v>214010</v>
          </cell>
          <cell r="B313" t="str">
            <v>A/P OR PAYROLL</v>
          </cell>
          <cell r="E313">
            <v>0</v>
          </cell>
          <cell r="F313">
            <v>0</v>
          </cell>
        </row>
        <row r="314">
          <cell r="A314">
            <v>216001</v>
          </cell>
          <cell r="B314" t="str">
            <v>WITHHOLDING TAX JURISTIC</v>
          </cell>
          <cell r="C314" t="str">
            <v>HH-4</v>
          </cell>
          <cell r="D314">
            <v>-299758.55</v>
          </cell>
          <cell r="E314">
            <v>0</v>
          </cell>
          <cell r="F314">
            <v>299758.55</v>
          </cell>
        </row>
        <row r="315">
          <cell r="A315">
            <v>216002</v>
          </cell>
          <cell r="B315" t="str">
            <v>WITHHOLDING TAX PERSON</v>
          </cell>
          <cell r="C315" t="str">
            <v>HH-4</v>
          </cell>
          <cell r="D315">
            <v>-308856</v>
          </cell>
          <cell r="E315">
            <v>0</v>
          </cell>
          <cell r="F315">
            <v>308856</v>
          </cell>
        </row>
        <row r="316">
          <cell r="A316">
            <v>216003</v>
          </cell>
          <cell r="B316" t="str">
            <v>ACCRUED SOCIAL WELFARE</v>
          </cell>
          <cell r="C316" t="str">
            <v>HH-4</v>
          </cell>
          <cell r="D316">
            <v>-898704</v>
          </cell>
          <cell r="E316">
            <v>0</v>
          </cell>
          <cell r="F316">
            <v>898704</v>
          </cell>
        </row>
        <row r="317">
          <cell r="A317">
            <v>216004</v>
          </cell>
          <cell r="B317" t="str">
            <v>DEPOSIT OF GOODS</v>
          </cell>
          <cell r="C317" t="str">
            <v>HH-3</v>
          </cell>
          <cell r="D317">
            <v>-97095.26</v>
          </cell>
          <cell r="E317">
            <v>0</v>
          </cell>
          <cell r="F317">
            <v>97095.26</v>
          </cell>
        </row>
        <row r="318">
          <cell r="A318">
            <v>216006</v>
          </cell>
          <cell r="B318" t="str">
            <v>DEPOSIT OTHER</v>
          </cell>
          <cell r="C318" t="str">
            <v>HH-4</v>
          </cell>
          <cell r="D318">
            <v>-1647501</v>
          </cell>
          <cell r="E318">
            <v>0</v>
          </cell>
          <cell r="F318">
            <v>1647501</v>
          </cell>
        </row>
        <row r="319">
          <cell r="A319">
            <v>216007</v>
          </cell>
          <cell r="B319" t="str">
            <v>RETAINTION</v>
          </cell>
          <cell r="C319" t="str">
            <v>HH-4</v>
          </cell>
          <cell r="D319">
            <v>-691507.58</v>
          </cell>
          <cell r="E319">
            <v>0</v>
          </cell>
          <cell r="F319">
            <v>691507.58</v>
          </cell>
        </row>
        <row r="320">
          <cell r="A320">
            <v>216010</v>
          </cell>
          <cell r="B320" t="str">
            <v>LEAVE ACCOUNT (OTHER VENDER)</v>
          </cell>
          <cell r="C320" t="str">
            <v>HH-4</v>
          </cell>
          <cell r="D320">
            <v>60893.32</v>
          </cell>
          <cell r="E320">
            <v>60893.32</v>
          </cell>
          <cell r="F320">
            <v>0</v>
          </cell>
        </row>
        <row r="321">
          <cell r="A321">
            <v>216011</v>
          </cell>
          <cell r="B321" t="str">
            <v>ACCRUED PROVIDENT FUND</v>
          </cell>
          <cell r="C321" t="str">
            <v>HH-1</v>
          </cell>
          <cell r="D321">
            <v>-143714</v>
          </cell>
          <cell r="E321">
            <v>0</v>
          </cell>
          <cell r="F321">
            <v>143714</v>
          </cell>
        </row>
        <row r="322">
          <cell r="A322">
            <v>221001</v>
          </cell>
          <cell r="B322" t="str">
            <v>ACCRUED PAYROLL</v>
          </cell>
          <cell r="C322" t="str">
            <v>HH-1</v>
          </cell>
          <cell r="D322">
            <v>-7532105.4400000004</v>
          </cell>
          <cell r="E322">
            <v>0</v>
          </cell>
          <cell r="F322">
            <v>7532105.4400000004</v>
          </cell>
        </row>
        <row r="323">
          <cell r="A323">
            <v>221002</v>
          </cell>
          <cell r="B323" t="str">
            <v>ACCRUED MEMBER &amp;PRINTED</v>
          </cell>
          <cell r="C323" t="str">
            <v>HH-1</v>
          </cell>
          <cell r="D323">
            <v>-9859</v>
          </cell>
          <cell r="E323">
            <v>0</v>
          </cell>
          <cell r="F323">
            <v>9859</v>
          </cell>
        </row>
        <row r="324">
          <cell r="A324">
            <v>221003</v>
          </cell>
          <cell r="B324" t="str">
            <v>ACCRUED COMMUNICATION</v>
          </cell>
          <cell r="C324" t="str">
            <v>HH-1</v>
          </cell>
          <cell r="D324">
            <v>-25626.5</v>
          </cell>
          <cell r="E324">
            <v>0</v>
          </cell>
          <cell r="F324">
            <v>25626.5</v>
          </cell>
        </row>
        <row r="325">
          <cell r="A325">
            <v>221004</v>
          </cell>
          <cell r="B325" t="str">
            <v>ACCRUED - TELEPHONE</v>
          </cell>
          <cell r="C325" t="str">
            <v>HH-1</v>
          </cell>
          <cell r="D325">
            <v>-21057.54</v>
          </cell>
          <cell r="E325">
            <v>0</v>
          </cell>
          <cell r="F325">
            <v>21057.54</v>
          </cell>
        </row>
        <row r="326">
          <cell r="A326">
            <v>221006</v>
          </cell>
          <cell r="B326" t="str">
            <v>ACCRUED - SECURITY</v>
          </cell>
          <cell r="C326" t="str">
            <v>HH-1</v>
          </cell>
          <cell r="D326">
            <v>-274990</v>
          </cell>
          <cell r="E326">
            <v>0</v>
          </cell>
          <cell r="F326">
            <v>274990</v>
          </cell>
        </row>
        <row r="327">
          <cell r="A327">
            <v>221007</v>
          </cell>
          <cell r="B327" t="str">
            <v xml:space="preserve">ACCRUED - RENT </v>
          </cell>
          <cell r="E327">
            <v>0</v>
          </cell>
          <cell r="F327">
            <v>0</v>
          </cell>
        </row>
        <row r="328">
          <cell r="A328">
            <v>221008</v>
          </cell>
          <cell r="B328" t="str">
            <v>ACCRUED - ALLOWANCE</v>
          </cell>
          <cell r="E328">
            <v>0</v>
          </cell>
          <cell r="F328">
            <v>0</v>
          </cell>
        </row>
        <row r="329">
          <cell r="A329">
            <v>221010</v>
          </cell>
          <cell r="B329" t="str">
            <v>ACCRUED - AUDITOR &amp; CONSULT FEE</v>
          </cell>
          <cell r="C329" t="str">
            <v>HH-1</v>
          </cell>
          <cell r="D329">
            <v>-230000</v>
          </cell>
          <cell r="E329">
            <v>0</v>
          </cell>
          <cell r="F329">
            <v>230000</v>
          </cell>
        </row>
        <row r="330">
          <cell r="A330">
            <v>221011</v>
          </cell>
          <cell r="B330" t="str">
            <v>ACCRUED - INTERNATIONAL TRAVELLING</v>
          </cell>
          <cell r="E330">
            <v>0</v>
          </cell>
          <cell r="F330">
            <v>0</v>
          </cell>
        </row>
        <row r="331">
          <cell r="A331">
            <v>221014</v>
          </cell>
          <cell r="B331" t="str">
            <v>ACCRUED - INTEREST DIRECTOR</v>
          </cell>
          <cell r="E331">
            <v>0</v>
          </cell>
          <cell r="F331">
            <v>0</v>
          </cell>
        </row>
        <row r="332">
          <cell r="A332">
            <v>221015</v>
          </cell>
          <cell r="B332" t="str">
            <v>ACCRUED - INTEREST T/R</v>
          </cell>
          <cell r="E332">
            <v>0</v>
          </cell>
          <cell r="F332">
            <v>0</v>
          </cell>
        </row>
        <row r="333">
          <cell r="A333">
            <v>221016</v>
          </cell>
          <cell r="B333" t="str">
            <v>ACCRUED - INSURANCE</v>
          </cell>
          <cell r="C333" t="str">
            <v>HH-1</v>
          </cell>
          <cell r="D333">
            <v>-33849</v>
          </cell>
          <cell r="E333">
            <v>0</v>
          </cell>
          <cell r="F333">
            <v>33849</v>
          </cell>
        </row>
        <row r="334">
          <cell r="A334">
            <v>221017</v>
          </cell>
          <cell r="B334" t="str">
            <v>ACCRUED - ADVERTISING</v>
          </cell>
          <cell r="E334">
            <v>0</v>
          </cell>
          <cell r="F334">
            <v>0</v>
          </cell>
        </row>
        <row r="335">
          <cell r="A335">
            <v>221018</v>
          </cell>
          <cell r="B335" t="str">
            <v>ACCRUED - REPAIRS</v>
          </cell>
          <cell r="C335" t="str">
            <v>HH-1</v>
          </cell>
          <cell r="D335">
            <v>-6867022.9400000004</v>
          </cell>
          <cell r="E335">
            <v>0</v>
          </cell>
          <cell r="F335">
            <v>6867022.9400000004</v>
          </cell>
        </row>
        <row r="336">
          <cell r="A336">
            <v>221019</v>
          </cell>
          <cell r="B336" t="str">
            <v xml:space="preserve">ACCRUED -STATIONARY 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221020</v>
          </cell>
          <cell r="B337" t="str">
            <v>ACCRUED - TRAVELLING</v>
          </cell>
          <cell r="E337">
            <v>0</v>
          </cell>
          <cell r="F337">
            <v>0</v>
          </cell>
        </row>
        <row r="338">
          <cell r="A338">
            <v>221021</v>
          </cell>
          <cell r="B338" t="str">
            <v>ACCRUED - DUTY &amp; STAMP</v>
          </cell>
          <cell r="C338" t="str">
            <v>HH-1</v>
          </cell>
          <cell r="D338">
            <v>-7222.46</v>
          </cell>
          <cell r="E338">
            <v>0</v>
          </cell>
          <cell r="F338">
            <v>7222.46</v>
          </cell>
        </row>
        <row r="339">
          <cell r="A339">
            <v>221023</v>
          </cell>
          <cell r="B339" t="str">
            <v>ACCRUED - MISSCELLANIOUS</v>
          </cell>
          <cell r="C339" t="str">
            <v>HH-1</v>
          </cell>
          <cell r="D339">
            <v>-19249.5</v>
          </cell>
          <cell r="E339">
            <v>0</v>
          </cell>
          <cell r="F339">
            <v>19249.5</v>
          </cell>
        </row>
        <row r="340">
          <cell r="A340">
            <v>221024</v>
          </cell>
          <cell r="B340" t="str">
            <v>ACCRUED - ENTERTAINMENT</v>
          </cell>
          <cell r="C340" t="str">
            <v>HH-1</v>
          </cell>
          <cell r="D340">
            <v>-7823.32</v>
          </cell>
          <cell r="E340">
            <v>0</v>
          </cell>
          <cell r="F340">
            <v>7823.32</v>
          </cell>
        </row>
        <row r="341">
          <cell r="A341">
            <v>221025</v>
          </cell>
          <cell r="B341" t="str">
            <v>ACCRUED - SHIPPING</v>
          </cell>
          <cell r="C341" t="str">
            <v>HH-1</v>
          </cell>
          <cell r="D341">
            <v>-12028636.43</v>
          </cell>
          <cell r="E341">
            <v>0</v>
          </cell>
          <cell r="F341">
            <v>12028636.43</v>
          </cell>
        </row>
        <row r="342">
          <cell r="A342">
            <v>221027</v>
          </cell>
          <cell r="B342" t="str">
            <v>ACCRUED - WELFARE STAFF</v>
          </cell>
          <cell r="E342">
            <v>0</v>
          </cell>
          <cell r="F342">
            <v>0</v>
          </cell>
        </row>
        <row r="343">
          <cell r="A343">
            <v>221028</v>
          </cell>
          <cell r="B343" t="str">
            <v>ACCRUED - TRANSPORTATION OUT</v>
          </cell>
          <cell r="C343" t="str">
            <v>HH-1</v>
          </cell>
          <cell r="D343">
            <v>-2209112.96</v>
          </cell>
          <cell r="E343">
            <v>0</v>
          </cell>
          <cell r="F343">
            <v>2209112.96</v>
          </cell>
        </row>
        <row r="344">
          <cell r="A344">
            <v>221029</v>
          </cell>
          <cell r="B344" t="str">
            <v>ACCRUED - RESEARCH</v>
          </cell>
          <cell r="C344" t="str">
            <v>HH-1</v>
          </cell>
          <cell r="D344">
            <v>-341199.07</v>
          </cell>
          <cell r="E344">
            <v>0</v>
          </cell>
          <cell r="F344">
            <v>341199.07</v>
          </cell>
        </row>
        <row r="345">
          <cell r="A345">
            <v>221030</v>
          </cell>
          <cell r="B345" t="str">
            <v>ACCRUED -VAT PURCHASE</v>
          </cell>
          <cell r="E345">
            <v>0</v>
          </cell>
          <cell r="F345">
            <v>0</v>
          </cell>
        </row>
        <row r="346">
          <cell r="A346">
            <v>221031</v>
          </cell>
          <cell r="B346" t="str">
            <v>ACCRUED - COMMISSION</v>
          </cell>
          <cell r="C346" t="str">
            <v>HH-1</v>
          </cell>
          <cell r="D346">
            <v>-9793088.1300000008</v>
          </cell>
          <cell r="E346">
            <v>0</v>
          </cell>
          <cell r="F346">
            <v>9793088.1300000008</v>
          </cell>
        </row>
        <row r="347">
          <cell r="A347">
            <v>221032</v>
          </cell>
          <cell r="B347" t="str">
            <v xml:space="preserve">ACCRUED -EXPORT CUSTOM </v>
          </cell>
          <cell r="E347">
            <v>0</v>
          </cell>
          <cell r="F347">
            <v>0</v>
          </cell>
        </row>
        <row r="348">
          <cell r="A348">
            <v>221033</v>
          </cell>
          <cell r="B348" t="str">
            <v>ACCRUED - IMPORT DUTY 19 Bi</v>
          </cell>
          <cell r="C348" t="str">
            <v>HH-1</v>
          </cell>
          <cell r="D348">
            <v>-71200</v>
          </cell>
          <cell r="E348">
            <v>0</v>
          </cell>
          <cell r="F348">
            <v>71200</v>
          </cell>
        </row>
        <row r="349">
          <cell r="A349">
            <v>221034</v>
          </cell>
          <cell r="B349" t="str">
            <v xml:space="preserve">ACCRUED -BONUS </v>
          </cell>
          <cell r="E349">
            <v>0</v>
          </cell>
          <cell r="F349">
            <v>0</v>
          </cell>
        </row>
        <row r="350">
          <cell r="A350">
            <v>221035</v>
          </cell>
          <cell r="B350" t="str">
            <v>ACCRUED - INTEREST SHAREHOLDER</v>
          </cell>
          <cell r="C350" t="str">
            <v>HH-2</v>
          </cell>
          <cell r="D350">
            <v>-4140.41</v>
          </cell>
          <cell r="E350">
            <v>0</v>
          </cell>
          <cell r="F350">
            <v>4140.41</v>
          </cell>
        </row>
        <row r="351">
          <cell r="A351">
            <v>221036</v>
          </cell>
          <cell r="B351" t="str">
            <v>ACCRUED - INTEREST PERSONAL OTHER</v>
          </cell>
          <cell r="E351">
            <v>0</v>
          </cell>
          <cell r="F351">
            <v>0</v>
          </cell>
        </row>
        <row r="352">
          <cell r="A352">
            <v>221037</v>
          </cell>
          <cell r="B352" t="str">
            <v>ACCRUED - TRAINING &amp; SEMINAR</v>
          </cell>
          <cell r="E352">
            <v>0</v>
          </cell>
          <cell r="F352">
            <v>0</v>
          </cell>
        </row>
        <row r="353">
          <cell r="A353">
            <v>221038</v>
          </cell>
          <cell r="B353" t="str">
            <v>ACCRUED - DONATION EXPENSES</v>
          </cell>
          <cell r="E353">
            <v>0</v>
          </cell>
          <cell r="F353">
            <v>0</v>
          </cell>
        </row>
        <row r="354">
          <cell r="A354">
            <v>221040</v>
          </cell>
          <cell r="B354" t="str">
            <v>ACCRUED - BANK CHARGE</v>
          </cell>
          <cell r="E354">
            <v>0</v>
          </cell>
          <cell r="F354">
            <v>0</v>
          </cell>
        </row>
        <row r="355">
          <cell r="A355">
            <v>221041</v>
          </cell>
          <cell r="B355" t="str">
            <v>ACCRUED - OTHER FEE,LAND TAX</v>
          </cell>
          <cell r="D355">
            <v>-252181.44</v>
          </cell>
          <cell r="E355">
            <v>0</v>
          </cell>
          <cell r="F355">
            <v>252181.44</v>
          </cell>
        </row>
        <row r="356">
          <cell r="A356">
            <v>221042</v>
          </cell>
          <cell r="B356" t="str">
            <v>ACCRUED - CLAIM PRODUCT &amp; OTHER</v>
          </cell>
          <cell r="E356">
            <v>0</v>
          </cell>
          <cell r="F356">
            <v>0</v>
          </cell>
        </row>
        <row r="357">
          <cell r="A357">
            <v>221043</v>
          </cell>
          <cell r="B357" t="str">
            <v>ACCRUED - SALES PROMOTION</v>
          </cell>
          <cell r="E357">
            <v>0</v>
          </cell>
          <cell r="F357">
            <v>0</v>
          </cell>
        </row>
        <row r="358">
          <cell r="A358">
            <v>221046</v>
          </cell>
          <cell r="B358" t="str">
            <v>ACCRUED - INTEREST P/N</v>
          </cell>
          <cell r="E358">
            <v>0</v>
          </cell>
          <cell r="F358">
            <v>0</v>
          </cell>
        </row>
        <row r="359">
          <cell r="A359">
            <v>221048</v>
          </cell>
          <cell r="B359" t="str">
            <v>ACCRUED - INTEREST RELATED COMP.</v>
          </cell>
          <cell r="C359" t="str">
            <v>HH-2</v>
          </cell>
          <cell r="D359">
            <v>-257685.51</v>
          </cell>
          <cell r="E359">
            <v>0</v>
          </cell>
          <cell r="F359">
            <v>257685.51</v>
          </cell>
        </row>
        <row r="360">
          <cell r="A360">
            <v>231001</v>
          </cell>
          <cell r="B360" t="str">
            <v>SHORT TERM LOAN - BBL</v>
          </cell>
          <cell r="E360">
            <v>0</v>
          </cell>
          <cell r="F360">
            <v>0</v>
          </cell>
        </row>
        <row r="361">
          <cell r="A361">
            <v>231002</v>
          </cell>
          <cell r="B361" t="str">
            <v>SHORT TERM LOAN - BAY</v>
          </cell>
          <cell r="E361">
            <v>0</v>
          </cell>
          <cell r="F361">
            <v>0</v>
          </cell>
        </row>
        <row r="362">
          <cell r="A362">
            <v>232002</v>
          </cell>
          <cell r="B362" t="str">
            <v>SHORT TERM LOAN - SHAREHOLDER</v>
          </cell>
          <cell r="C362" t="str">
            <v>DDO</v>
          </cell>
          <cell r="D362">
            <v>-1000000</v>
          </cell>
          <cell r="E362">
            <v>0</v>
          </cell>
          <cell r="F362">
            <v>1000000</v>
          </cell>
        </row>
        <row r="363">
          <cell r="A363">
            <v>232003</v>
          </cell>
          <cell r="B363" t="str">
            <v>SHORT TERM LOAN - RELATED COMP.</v>
          </cell>
          <cell r="C363" t="str">
            <v>DD</v>
          </cell>
          <cell r="D363">
            <v>-23797329.530000001</v>
          </cell>
          <cell r="E363">
            <v>0</v>
          </cell>
          <cell r="F363">
            <v>23797329.530000001</v>
          </cell>
        </row>
        <row r="364">
          <cell r="A364">
            <v>233000</v>
          </cell>
          <cell r="B364" t="str">
            <v>SHORT TERM LOAN - DIRECTOR</v>
          </cell>
          <cell r="C364" t="str">
            <v>DDO</v>
          </cell>
          <cell r="D364">
            <v>-41622912.619999997</v>
          </cell>
          <cell r="E364">
            <v>0</v>
          </cell>
          <cell r="F364">
            <v>41622912.619999997</v>
          </cell>
        </row>
        <row r="365">
          <cell r="A365">
            <v>234000</v>
          </cell>
          <cell r="B365" t="str">
            <v>CURRENT PORTION OF LONG TERM LOAN</v>
          </cell>
          <cell r="E365">
            <v>0</v>
          </cell>
          <cell r="F365">
            <v>0</v>
          </cell>
        </row>
        <row r="366">
          <cell r="A366">
            <v>331000</v>
          </cell>
          <cell r="B366" t="str">
            <v>CAPITAL</v>
          </cell>
          <cell r="D366">
            <v>-1488000000</v>
          </cell>
          <cell r="E366">
            <v>0</v>
          </cell>
          <cell r="F366">
            <v>1488000000</v>
          </cell>
        </row>
        <row r="367">
          <cell r="A367">
            <v>332000</v>
          </cell>
          <cell r="B367" t="str">
            <v>RETAIN EARNING</v>
          </cell>
          <cell r="D367">
            <v>455325798.73000002</v>
          </cell>
          <cell r="E367">
            <v>455325798.73000002</v>
          </cell>
          <cell r="F367">
            <v>0</v>
          </cell>
        </row>
        <row r="368">
          <cell r="A368">
            <v>411000</v>
          </cell>
          <cell r="B368" t="str">
            <v>REVENUE LOCAL YARN</v>
          </cell>
          <cell r="C368" t="str">
            <v>INC</v>
          </cell>
          <cell r="D368">
            <v>-147182869.30000001</v>
          </cell>
          <cell r="E368">
            <v>0</v>
          </cell>
          <cell r="F368">
            <v>147182869.30000001</v>
          </cell>
        </row>
        <row r="369">
          <cell r="A369">
            <v>412000</v>
          </cell>
          <cell r="B369" t="str">
            <v>REVENUE LOCAL FABRIC</v>
          </cell>
          <cell r="C369" t="str">
            <v>INC</v>
          </cell>
          <cell r="D369">
            <v>-459062181.76999998</v>
          </cell>
          <cell r="E369">
            <v>0</v>
          </cell>
          <cell r="F369">
            <v>459062181.76999998</v>
          </cell>
        </row>
        <row r="370">
          <cell r="A370">
            <v>413000</v>
          </cell>
          <cell r="B370" t="str">
            <v>REVENUE LOCAL WASTE</v>
          </cell>
          <cell r="C370" t="str">
            <v>INC</v>
          </cell>
          <cell r="D370">
            <v>-31744875.420000002</v>
          </cell>
          <cell r="E370">
            <v>0</v>
          </cell>
          <cell r="F370">
            <v>31744875.420000002</v>
          </cell>
        </row>
        <row r="371">
          <cell r="A371">
            <v>421000</v>
          </cell>
          <cell r="B371" t="str">
            <v xml:space="preserve">REVENUE EXPORT YARN </v>
          </cell>
          <cell r="C371" t="str">
            <v>INC</v>
          </cell>
          <cell r="D371">
            <v>-464026983.33999997</v>
          </cell>
          <cell r="E371">
            <v>0</v>
          </cell>
          <cell r="F371">
            <v>464026983.33999997</v>
          </cell>
        </row>
        <row r="372">
          <cell r="A372">
            <v>422000</v>
          </cell>
          <cell r="B372" t="str">
            <v xml:space="preserve">REVENUE EXPORT FABRIC </v>
          </cell>
          <cell r="C372" t="str">
            <v>INC</v>
          </cell>
          <cell r="D372">
            <v>-856502858.87</v>
          </cell>
          <cell r="E372">
            <v>0</v>
          </cell>
          <cell r="F372">
            <v>856502858.87</v>
          </cell>
        </row>
        <row r="373">
          <cell r="A373">
            <v>431000</v>
          </cell>
          <cell r="B373" t="str">
            <v xml:space="preserve">INTEREST REVENUE  </v>
          </cell>
          <cell r="C373" t="str">
            <v>INC</v>
          </cell>
          <cell r="D373">
            <v>-203765.07</v>
          </cell>
          <cell r="E373">
            <v>0</v>
          </cell>
          <cell r="F373">
            <v>203765.07</v>
          </cell>
        </row>
        <row r="374">
          <cell r="A374">
            <v>432000</v>
          </cell>
          <cell r="B374" t="str">
            <v>TAX COUPONG ,19 Bi RECEIVED</v>
          </cell>
          <cell r="C374" t="str">
            <v>INC</v>
          </cell>
          <cell r="E374">
            <v>0</v>
          </cell>
          <cell r="F374">
            <v>0</v>
          </cell>
        </row>
        <row r="375">
          <cell r="A375">
            <v>433000</v>
          </cell>
          <cell r="B375" t="str">
            <v>ANY CLAIM RECEIVED,OTHER</v>
          </cell>
          <cell r="C375" t="str">
            <v>INC</v>
          </cell>
          <cell r="D375">
            <v>-7908634.4400000004</v>
          </cell>
          <cell r="E375">
            <v>0</v>
          </cell>
          <cell r="F375">
            <v>7908634.4400000004</v>
          </cell>
        </row>
        <row r="376">
          <cell r="A376">
            <v>434000</v>
          </cell>
          <cell r="B376" t="str">
            <v>GAIN ON ASSETS</v>
          </cell>
          <cell r="C376" t="str">
            <v>INC</v>
          </cell>
          <cell r="D376">
            <v>-2502168.15</v>
          </cell>
          <cell r="E376">
            <v>0</v>
          </cell>
          <cell r="F376">
            <v>2502168.15</v>
          </cell>
        </row>
        <row r="377">
          <cell r="A377">
            <v>436000</v>
          </cell>
          <cell r="B377" t="str">
            <v xml:space="preserve">GAIN ON RETIREMENT NRT BOOK VAL </v>
          </cell>
          <cell r="C377" t="str">
            <v>INC</v>
          </cell>
          <cell r="E377">
            <v>0</v>
          </cell>
          <cell r="F377">
            <v>0</v>
          </cell>
        </row>
        <row r="378">
          <cell r="A378">
            <v>437000</v>
          </cell>
          <cell r="B378" t="str">
            <v>INCOME TO R &amp;D DEPT</v>
          </cell>
          <cell r="C378" t="str">
            <v>INC</v>
          </cell>
          <cell r="E378">
            <v>0</v>
          </cell>
          <cell r="F378">
            <v>0</v>
          </cell>
        </row>
        <row r="379">
          <cell r="A379">
            <v>441000</v>
          </cell>
          <cell r="B379" t="str">
            <v>SALES DISCOUNT RETURN</v>
          </cell>
          <cell r="C379" t="str">
            <v>INC</v>
          </cell>
          <cell r="D379">
            <v>40007896.079999998</v>
          </cell>
          <cell r="E379">
            <v>40007896.079999998</v>
          </cell>
          <cell r="F379">
            <v>0</v>
          </cell>
        </row>
        <row r="380">
          <cell r="A380">
            <v>442000</v>
          </cell>
          <cell r="B380" t="str">
            <v>SALES DISCOUNT 19 Bis</v>
          </cell>
          <cell r="C380" t="str">
            <v>INC</v>
          </cell>
          <cell r="D380">
            <v>3449967.13</v>
          </cell>
          <cell r="E380">
            <v>3449967.13</v>
          </cell>
          <cell r="F380">
            <v>0</v>
          </cell>
        </row>
        <row r="381">
          <cell r="A381">
            <v>511000</v>
          </cell>
          <cell r="B381" t="str">
            <v>SALARY</v>
          </cell>
          <cell r="D381">
            <v>5824500</v>
          </cell>
          <cell r="E381">
            <v>5824500</v>
          </cell>
          <cell r="F381">
            <v>0</v>
          </cell>
        </row>
        <row r="382">
          <cell r="A382">
            <v>511101</v>
          </cell>
          <cell r="B382" t="str">
            <v>SALARY PTD 1 TTC</v>
          </cell>
          <cell r="D382">
            <v>31829870</v>
          </cell>
          <cell r="E382">
            <v>31829870</v>
          </cell>
          <cell r="F382">
            <v>0</v>
          </cell>
        </row>
        <row r="383">
          <cell r="A383">
            <v>511102</v>
          </cell>
          <cell r="B383" t="str">
            <v>OTHER SALARY PTD 53</v>
          </cell>
          <cell r="D383">
            <v>1098294</v>
          </cell>
          <cell r="E383">
            <v>1098294</v>
          </cell>
          <cell r="F383">
            <v>0</v>
          </cell>
        </row>
        <row r="384">
          <cell r="A384">
            <v>512000</v>
          </cell>
          <cell r="B384" t="str">
            <v>BONUS</v>
          </cell>
          <cell r="E384">
            <v>0</v>
          </cell>
          <cell r="F384">
            <v>0</v>
          </cell>
        </row>
        <row r="385">
          <cell r="A385">
            <v>513000</v>
          </cell>
          <cell r="B385" t="str">
            <v>ALLOWANCE FOR MANAGER</v>
          </cell>
          <cell r="D385">
            <v>14651.01</v>
          </cell>
          <cell r="E385">
            <v>14651.01</v>
          </cell>
          <cell r="F385">
            <v>0</v>
          </cell>
        </row>
        <row r="386">
          <cell r="A386">
            <v>514000</v>
          </cell>
          <cell r="B386" t="str">
            <v>TRAVELLING EXPS</v>
          </cell>
          <cell r="D386">
            <v>1909618.03</v>
          </cell>
          <cell r="E386">
            <v>1909618.03</v>
          </cell>
          <cell r="F386">
            <v>0</v>
          </cell>
        </row>
        <row r="387">
          <cell r="A387">
            <v>515000</v>
          </cell>
          <cell r="B387" t="str">
            <v>ALLOWANCE FOR TRAVELLING EXPS</v>
          </cell>
          <cell r="D387">
            <v>366101.7</v>
          </cell>
          <cell r="E387">
            <v>366101.7</v>
          </cell>
          <cell r="F387">
            <v>0</v>
          </cell>
        </row>
        <row r="388">
          <cell r="A388">
            <v>516000</v>
          </cell>
          <cell r="B388" t="str">
            <v>INTERNATIONAL TRAVELLING EXPS</v>
          </cell>
          <cell r="D388">
            <v>1368961.56</v>
          </cell>
          <cell r="E388">
            <v>1368961.56</v>
          </cell>
          <cell r="F388">
            <v>0</v>
          </cell>
        </row>
        <row r="389">
          <cell r="A389">
            <v>517000</v>
          </cell>
          <cell r="B389" t="str">
            <v>TRAINING &amp; SEMINAR EXPS</v>
          </cell>
          <cell r="D389">
            <v>762855.3</v>
          </cell>
          <cell r="E389">
            <v>762855.3</v>
          </cell>
          <cell r="F389">
            <v>0</v>
          </cell>
        </row>
        <row r="390">
          <cell r="A390">
            <v>518000</v>
          </cell>
          <cell r="B390" t="str">
            <v>TELEPHONE EXPENSES</v>
          </cell>
          <cell r="D390">
            <v>490877.63</v>
          </cell>
          <cell r="E390">
            <v>490877.63</v>
          </cell>
          <cell r="F390">
            <v>0</v>
          </cell>
        </row>
        <row r="391">
          <cell r="A391">
            <v>519000</v>
          </cell>
          <cell r="B391" t="str">
            <v>COMMUNICATION EXP.</v>
          </cell>
          <cell r="D391">
            <v>433236.39</v>
          </cell>
          <cell r="E391">
            <v>433236.39</v>
          </cell>
          <cell r="F391">
            <v>0</v>
          </cell>
        </row>
        <row r="392">
          <cell r="A392">
            <v>520000</v>
          </cell>
          <cell r="B392" t="str">
            <v>LAWER &amp; CONSULTANCE</v>
          </cell>
          <cell r="D392">
            <v>2446663.11</v>
          </cell>
          <cell r="E392">
            <v>2446663.11</v>
          </cell>
          <cell r="F392">
            <v>0</v>
          </cell>
        </row>
        <row r="393">
          <cell r="A393">
            <v>521000</v>
          </cell>
          <cell r="B393" t="str">
            <v>STATIONARY &amp; PRINTING</v>
          </cell>
          <cell r="D393">
            <v>1212621.56</v>
          </cell>
          <cell r="E393">
            <v>1212621.56</v>
          </cell>
          <cell r="F393">
            <v>0</v>
          </cell>
        </row>
        <row r="394">
          <cell r="A394">
            <v>522000</v>
          </cell>
          <cell r="B394" t="str">
            <v>MEMBER &amp; JOURNAL EXP.</v>
          </cell>
          <cell r="D394">
            <v>151089.85999999999</v>
          </cell>
          <cell r="E394">
            <v>151089.85999999999</v>
          </cell>
          <cell r="F394">
            <v>0</v>
          </cell>
        </row>
        <row r="395">
          <cell r="A395">
            <v>523000</v>
          </cell>
          <cell r="B395" t="str">
            <v>ENTERTAINMENT EXP.</v>
          </cell>
          <cell r="D395">
            <v>743795.48</v>
          </cell>
          <cell r="E395">
            <v>743795.48</v>
          </cell>
          <cell r="F395">
            <v>0</v>
          </cell>
        </row>
        <row r="396">
          <cell r="A396">
            <v>524000</v>
          </cell>
          <cell r="B396" t="str">
            <v>ELECTRIC &amp;WATER EXPS.</v>
          </cell>
          <cell r="D396">
            <v>629301.97</v>
          </cell>
          <cell r="E396">
            <v>629301.97</v>
          </cell>
          <cell r="F396">
            <v>0</v>
          </cell>
        </row>
        <row r="397">
          <cell r="A397">
            <v>525000</v>
          </cell>
          <cell r="B397" t="str">
            <v>INSURANCE EXPS.</v>
          </cell>
          <cell r="D397">
            <v>883778.93</v>
          </cell>
          <cell r="E397">
            <v>883778.93</v>
          </cell>
          <cell r="F397">
            <v>0</v>
          </cell>
        </row>
        <row r="398">
          <cell r="A398">
            <v>526000</v>
          </cell>
          <cell r="B398" t="str">
            <v>REPAIRS &amp; MAINTENANCE EXPS.</v>
          </cell>
          <cell r="D398">
            <v>2674043.34</v>
          </cell>
          <cell r="E398">
            <v>2674043.34</v>
          </cell>
          <cell r="F398">
            <v>0</v>
          </cell>
        </row>
        <row r="399">
          <cell r="A399">
            <v>527000</v>
          </cell>
          <cell r="B399" t="str">
            <v>SECURITY EXPENSES</v>
          </cell>
          <cell r="D399">
            <v>3100099.86</v>
          </cell>
          <cell r="E399">
            <v>3100099.86</v>
          </cell>
          <cell r="F399">
            <v>0</v>
          </cell>
        </row>
        <row r="400">
          <cell r="A400">
            <v>528000</v>
          </cell>
          <cell r="B400" t="str">
            <v>WELFARE FOR STAFF</v>
          </cell>
          <cell r="D400">
            <v>7157488.8899999997</v>
          </cell>
          <cell r="E400">
            <v>7157488.8899999997</v>
          </cell>
          <cell r="F400">
            <v>0</v>
          </cell>
        </row>
        <row r="401">
          <cell r="A401">
            <v>529000</v>
          </cell>
          <cell r="B401" t="str">
            <v>WELFARE FOR ENGINEER</v>
          </cell>
          <cell r="D401">
            <v>6161</v>
          </cell>
          <cell r="E401">
            <v>6161</v>
          </cell>
          <cell r="F401">
            <v>0</v>
          </cell>
        </row>
        <row r="402">
          <cell r="A402">
            <v>530000</v>
          </cell>
          <cell r="B402" t="str">
            <v>RENTAL CHARGE</v>
          </cell>
          <cell r="D402">
            <v>320100</v>
          </cell>
          <cell r="E402">
            <v>320100</v>
          </cell>
          <cell r="F402">
            <v>0</v>
          </cell>
        </row>
        <row r="403">
          <cell r="A403">
            <v>531000</v>
          </cell>
          <cell r="B403" t="str">
            <v>ADVERTISING EXPS</v>
          </cell>
          <cell r="D403">
            <v>89080.37</v>
          </cell>
          <cell r="E403">
            <v>89080.37</v>
          </cell>
          <cell r="F403">
            <v>0</v>
          </cell>
        </row>
        <row r="404">
          <cell r="A404">
            <v>532000</v>
          </cell>
          <cell r="B404" t="str">
            <v>DONATION EXPS</v>
          </cell>
          <cell r="D404">
            <v>79469</v>
          </cell>
          <cell r="E404">
            <v>79469</v>
          </cell>
          <cell r="F404">
            <v>0</v>
          </cell>
        </row>
        <row r="405">
          <cell r="A405">
            <v>533000</v>
          </cell>
          <cell r="B405" t="str">
            <v>MISCELLANEOUS &amp; SUPPLY USED</v>
          </cell>
          <cell r="D405">
            <v>1190225.45</v>
          </cell>
          <cell r="E405">
            <v>1190225.45</v>
          </cell>
          <cell r="F405">
            <v>0</v>
          </cell>
        </row>
        <row r="406">
          <cell r="A406">
            <v>534000</v>
          </cell>
          <cell r="B406" t="str">
            <v>PENALTY EXPENSES</v>
          </cell>
          <cell r="D406">
            <v>2.4500000000000002</v>
          </cell>
          <cell r="E406">
            <v>2.4500000000000002</v>
          </cell>
          <cell r="F406">
            <v>0</v>
          </cell>
        </row>
        <row r="407">
          <cell r="A407">
            <v>535000</v>
          </cell>
          <cell r="B407" t="str">
            <v>BANK CHARGE</v>
          </cell>
          <cell r="D407">
            <v>9331947.5800000001</v>
          </cell>
          <cell r="E407">
            <v>9331947.5800000001</v>
          </cell>
          <cell r="F407">
            <v>0</v>
          </cell>
        </row>
        <row r="408">
          <cell r="A408">
            <v>536000</v>
          </cell>
          <cell r="B408" t="str">
            <v xml:space="preserve">OTHER  FEE TAX EXP. &amp;OTHER </v>
          </cell>
          <cell r="D408">
            <v>4717845.0599999996</v>
          </cell>
          <cell r="E408">
            <v>4717845.0599999996</v>
          </cell>
          <cell r="F408">
            <v>0</v>
          </cell>
        </row>
        <row r="409">
          <cell r="A409">
            <v>537000</v>
          </cell>
          <cell r="B409" t="str">
            <v>MAILING EXPS.DUTY</v>
          </cell>
          <cell r="D409">
            <v>2911039.02</v>
          </cell>
          <cell r="E409">
            <v>2911039.02</v>
          </cell>
          <cell r="F409">
            <v>0</v>
          </cell>
        </row>
        <row r="410">
          <cell r="A410">
            <v>538000</v>
          </cell>
          <cell r="B410" t="str">
            <v>COMMISSION EXPENSES</v>
          </cell>
          <cell r="D410">
            <v>19111796.489999998</v>
          </cell>
          <cell r="E410">
            <v>19111796.489999998</v>
          </cell>
          <cell r="F410">
            <v>0</v>
          </cell>
        </row>
        <row r="411">
          <cell r="A411">
            <v>539000</v>
          </cell>
          <cell r="B411" t="str">
            <v>CLAIMED EXPENSES</v>
          </cell>
          <cell r="D411">
            <v>7095516.6500000004</v>
          </cell>
          <cell r="E411">
            <v>7095516.6500000004</v>
          </cell>
          <cell r="F411">
            <v>0</v>
          </cell>
        </row>
        <row r="412">
          <cell r="A412">
            <v>540000</v>
          </cell>
          <cell r="B412" t="str">
            <v>SALES PROMOTION EXPS.</v>
          </cell>
          <cell r="D412">
            <v>650159.81000000006</v>
          </cell>
          <cell r="E412">
            <v>650159.81000000006</v>
          </cell>
          <cell r="F412">
            <v>0</v>
          </cell>
        </row>
        <row r="413">
          <cell r="A413">
            <v>541000</v>
          </cell>
          <cell r="B413" t="str">
            <v>RESERCH &amp; DEVELOPMENT</v>
          </cell>
          <cell r="D413">
            <v>5801046.9900000002</v>
          </cell>
          <cell r="E413">
            <v>5801046.9900000002</v>
          </cell>
          <cell r="F413">
            <v>0</v>
          </cell>
        </row>
        <row r="414">
          <cell r="A414">
            <v>541001</v>
          </cell>
          <cell r="B414" t="str">
            <v>R&amp;D PROJECT EXPS.</v>
          </cell>
          <cell r="E414">
            <v>0</v>
          </cell>
          <cell r="F414">
            <v>0</v>
          </cell>
        </row>
        <row r="415">
          <cell r="A415">
            <v>542000</v>
          </cell>
          <cell r="B415" t="str">
            <v>SOCIAL SECURITY EXP.</v>
          </cell>
          <cell r="D415">
            <v>4126373</v>
          </cell>
          <cell r="E415">
            <v>4126373</v>
          </cell>
          <cell r="F415">
            <v>0</v>
          </cell>
        </row>
        <row r="416">
          <cell r="A416">
            <v>543000</v>
          </cell>
          <cell r="B416" t="str">
            <v>VAT NON CREDIT</v>
          </cell>
          <cell r="E416">
            <v>0</v>
          </cell>
          <cell r="F416">
            <v>0</v>
          </cell>
        </row>
        <row r="417">
          <cell r="A417">
            <v>544000</v>
          </cell>
          <cell r="B417" t="str">
            <v>OCEAN TOWER EXPENSES</v>
          </cell>
          <cell r="D417">
            <v>455286</v>
          </cell>
          <cell r="E417">
            <v>455286</v>
          </cell>
          <cell r="F417">
            <v>0</v>
          </cell>
        </row>
        <row r="418">
          <cell r="A418">
            <v>545000</v>
          </cell>
          <cell r="B418" t="str">
            <v>DOUBFUL FOR BAD DEBT</v>
          </cell>
          <cell r="E418">
            <v>0</v>
          </cell>
          <cell r="F418">
            <v>0</v>
          </cell>
        </row>
        <row r="419">
          <cell r="A419">
            <v>546000</v>
          </cell>
          <cell r="B419" t="str">
            <v>UNACCEPTABLE EXPENSES</v>
          </cell>
          <cell r="D419">
            <v>9.1199999999999992</v>
          </cell>
          <cell r="E419">
            <v>9.1199999999999992</v>
          </cell>
          <cell r="F419">
            <v>0</v>
          </cell>
        </row>
        <row r="420">
          <cell r="A420">
            <v>547000</v>
          </cell>
          <cell r="B420" t="str">
            <v>GAIN &amp; LOSS OF EXCHANGE RATE</v>
          </cell>
          <cell r="D420">
            <v>-26389719.920000002</v>
          </cell>
          <cell r="E420">
            <v>0</v>
          </cell>
          <cell r="F420">
            <v>26389719.920000002</v>
          </cell>
        </row>
        <row r="421">
          <cell r="A421">
            <v>548000</v>
          </cell>
          <cell r="B421" t="str">
            <v>IMPORT DUTY</v>
          </cell>
          <cell r="E421">
            <v>0</v>
          </cell>
          <cell r="F421">
            <v>0</v>
          </cell>
        </row>
        <row r="422">
          <cell r="A422">
            <v>549000</v>
          </cell>
          <cell r="B422" t="str">
            <v>EXPORT EXPENSES</v>
          </cell>
          <cell r="E422">
            <v>0</v>
          </cell>
          <cell r="F422">
            <v>0</v>
          </cell>
        </row>
        <row r="423">
          <cell r="A423">
            <v>550000</v>
          </cell>
          <cell r="B423" t="str">
            <v>TRANSPORTATION OUT EXPENSES</v>
          </cell>
          <cell r="D423">
            <v>8735526.1699999999</v>
          </cell>
          <cell r="E423">
            <v>8735526.1699999999</v>
          </cell>
          <cell r="F423">
            <v>0</v>
          </cell>
        </row>
        <row r="424">
          <cell r="A424">
            <v>551001</v>
          </cell>
          <cell r="B424" t="str">
            <v>FREIGHT CHARGE</v>
          </cell>
          <cell r="D424">
            <v>20718122.789999999</v>
          </cell>
          <cell r="E424">
            <v>20718122.789999999</v>
          </cell>
          <cell r="F424">
            <v>0</v>
          </cell>
        </row>
        <row r="425">
          <cell r="A425">
            <v>551002</v>
          </cell>
          <cell r="B425" t="str">
            <v>CONTAINER CHARGE</v>
          </cell>
          <cell r="D425">
            <v>2953660.54</v>
          </cell>
          <cell r="E425">
            <v>2953660.54</v>
          </cell>
          <cell r="F425">
            <v>0</v>
          </cell>
        </row>
        <row r="426">
          <cell r="A426">
            <v>551003</v>
          </cell>
          <cell r="B426" t="str">
            <v>SHIPPING EXPORT EXPS</v>
          </cell>
          <cell r="D426">
            <v>6365264.0899999999</v>
          </cell>
          <cell r="E426">
            <v>6365264.0899999999</v>
          </cell>
          <cell r="F426">
            <v>0</v>
          </cell>
        </row>
        <row r="427">
          <cell r="A427">
            <v>556003</v>
          </cell>
          <cell r="B427" t="str">
            <v>INTEREST EXPENSES TR</v>
          </cell>
          <cell r="D427">
            <v>983152.12</v>
          </cell>
          <cell r="E427">
            <v>983152.12</v>
          </cell>
          <cell r="F427">
            <v>0</v>
          </cell>
        </row>
        <row r="428">
          <cell r="A428">
            <v>556004</v>
          </cell>
          <cell r="B428" t="str">
            <v>INTEREST EXPENSES PN</v>
          </cell>
          <cell r="D428">
            <v>48958.91</v>
          </cell>
          <cell r="E428">
            <v>48958.91</v>
          </cell>
          <cell r="F428">
            <v>0</v>
          </cell>
        </row>
        <row r="429">
          <cell r="A429">
            <v>556005</v>
          </cell>
          <cell r="B429" t="str">
            <v>INTEREST EXPENSES DIRECTOR</v>
          </cell>
          <cell r="D429">
            <v>1902766.21</v>
          </cell>
          <cell r="E429">
            <v>1902766.21</v>
          </cell>
          <cell r="F429">
            <v>0</v>
          </cell>
        </row>
        <row r="430">
          <cell r="A430">
            <v>556006</v>
          </cell>
          <cell r="B430" t="str">
            <v>INTEREST EXPENSES OD,MUTUAL</v>
          </cell>
          <cell r="D430">
            <v>19109.71</v>
          </cell>
          <cell r="E430">
            <v>19109.71</v>
          </cell>
          <cell r="F430">
            <v>0</v>
          </cell>
        </row>
        <row r="431">
          <cell r="A431">
            <v>556007</v>
          </cell>
          <cell r="B431" t="str">
            <v>INTEREST EXPENSES RELATED COMPANY</v>
          </cell>
          <cell r="D431">
            <v>1185906.1499999999</v>
          </cell>
          <cell r="E431">
            <v>1185906.1499999999</v>
          </cell>
          <cell r="F431">
            <v>0</v>
          </cell>
        </row>
        <row r="432">
          <cell r="A432">
            <v>557001</v>
          </cell>
          <cell r="B432" t="str">
            <v>DEPRCIATION EXP. - VEHICLE</v>
          </cell>
          <cell r="D432">
            <v>398268.15</v>
          </cell>
          <cell r="E432">
            <v>398268.15</v>
          </cell>
          <cell r="F432">
            <v>0</v>
          </cell>
        </row>
        <row r="433">
          <cell r="A433">
            <v>557003</v>
          </cell>
          <cell r="B433" t="str">
            <v>DEPRCIATION EXP. - FUR &amp; FIX</v>
          </cell>
          <cell r="D433">
            <v>564413.56999999995</v>
          </cell>
          <cell r="E433">
            <v>564413.56999999995</v>
          </cell>
          <cell r="F433">
            <v>0</v>
          </cell>
        </row>
        <row r="434">
          <cell r="A434">
            <v>557004</v>
          </cell>
          <cell r="B434" t="str">
            <v>DEPRCIATION EXP. - IMPROVEMENT</v>
          </cell>
          <cell r="D434">
            <v>246998.02</v>
          </cell>
          <cell r="E434">
            <v>246998.02</v>
          </cell>
          <cell r="F434">
            <v>0</v>
          </cell>
        </row>
        <row r="435">
          <cell r="A435">
            <v>557005</v>
          </cell>
          <cell r="B435" t="str">
            <v>DEPRCIATION EXP. - BULDG.SECURITY</v>
          </cell>
          <cell r="D435">
            <v>209760.74</v>
          </cell>
          <cell r="E435">
            <v>209760.74</v>
          </cell>
          <cell r="F435">
            <v>0</v>
          </cell>
        </row>
        <row r="436">
          <cell r="A436">
            <v>557006</v>
          </cell>
          <cell r="B436" t="str">
            <v>DEPRCIATION EXP. - BULDG.DORMITORY</v>
          </cell>
          <cell r="D436">
            <v>2691606.17</v>
          </cell>
          <cell r="E436">
            <v>2691606.17</v>
          </cell>
          <cell r="F436">
            <v>0</v>
          </cell>
        </row>
        <row r="437">
          <cell r="A437">
            <v>557007</v>
          </cell>
          <cell r="B437" t="str">
            <v>DEPRCIATION EXP. - BULDG.MUTUAL</v>
          </cell>
          <cell r="D437">
            <v>597177.98</v>
          </cell>
          <cell r="E437">
            <v>597177.98</v>
          </cell>
          <cell r="F437">
            <v>0</v>
          </cell>
        </row>
        <row r="438">
          <cell r="A438">
            <v>557008</v>
          </cell>
          <cell r="B438" t="str">
            <v>DEPRCIATION EXP. - BULDG.OFFICE RAYONG</v>
          </cell>
          <cell r="D438">
            <v>1050500.33</v>
          </cell>
          <cell r="E438">
            <v>1050500.33</v>
          </cell>
          <cell r="F438">
            <v>0</v>
          </cell>
        </row>
        <row r="439">
          <cell r="A439">
            <v>557011</v>
          </cell>
          <cell r="B439" t="str">
            <v>DEPRCIATION EXP. - BULDG.CANTEEN</v>
          </cell>
          <cell r="D439">
            <v>85707.28</v>
          </cell>
          <cell r="E439">
            <v>85707.28</v>
          </cell>
          <cell r="F439">
            <v>0</v>
          </cell>
        </row>
        <row r="440">
          <cell r="A440">
            <v>557012</v>
          </cell>
          <cell r="B440" t="str">
            <v>DEPRCIATION EXP. - BULDG.UNDERGROUND</v>
          </cell>
          <cell r="D440">
            <v>2685296.53</v>
          </cell>
          <cell r="E440">
            <v>2685296.53</v>
          </cell>
          <cell r="F440">
            <v>0</v>
          </cell>
        </row>
        <row r="441">
          <cell r="A441">
            <v>557013</v>
          </cell>
          <cell r="B441" t="str">
            <v>DEPRCIATION EXP. - GUTTER</v>
          </cell>
          <cell r="D441">
            <v>405203.79</v>
          </cell>
          <cell r="E441">
            <v>405203.79</v>
          </cell>
          <cell r="F441">
            <v>0</v>
          </cell>
        </row>
        <row r="442">
          <cell r="A442">
            <v>557014</v>
          </cell>
          <cell r="B442" t="str">
            <v>DEPRCIATION EXP. - POND &amp; WATER</v>
          </cell>
          <cell r="D442">
            <v>773129.9</v>
          </cell>
          <cell r="E442">
            <v>773129.9</v>
          </cell>
          <cell r="F442">
            <v>0</v>
          </cell>
        </row>
        <row r="443">
          <cell r="A443">
            <v>557015</v>
          </cell>
          <cell r="B443" t="str">
            <v>DEPRCIATION EXP. - BULDG.RESIDENCE</v>
          </cell>
          <cell r="D443">
            <v>679410.41</v>
          </cell>
          <cell r="E443">
            <v>679410.41</v>
          </cell>
          <cell r="F443">
            <v>0</v>
          </cell>
        </row>
        <row r="444">
          <cell r="A444">
            <v>557016</v>
          </cell>
          <cell r="B444" t="str">
            <v>DEPRCIATION EXP. - DEVELOPMENT SY</v>
          </cell>
          <cell r="E444">
            <v>0</v>
          </cell>
          <cell r="F444">
            <v>0</v>
          </cell>
        </row>
        <row r="445">
          <cell r="A445">
            <v>557017</v>
          </cell>
          <cell r="B445" t="str">
            <v>DEPRCIATION EXP. - OCEAN TOWER 35</v>
          </cell>
          <cell r="D445">
            <v>3015276.86</v>
          </cell>
          <cell r="E445">
            <v>3015276.86</v>
          </cell>
          <cell r="F445">
            <v>0</v>
          </cell>
        </row>
        <row r="446">
          <cell r="A446">
            <v>557018</v>
          </cell>
          <cell r="B446" t="str">
            <v>DEPRCIATION EXP. - OCEAN TOWER 36</v>
          </cell>
          <cell r="D446">
            <v>3119116.3</v>
          </cell>
          <cell r="E446">
            <v>3119116.3</v>
          </cell>
          <cell r="F446">
            <v>0</v>
          </cell>
        </row>
        <row r="447">
          <cell r="A447">
            <v>557021</v>
          </cell>
          <cell r="B447" t="str">
            <v>DEPRCIATION EXP. - BLDG. WASTE WATER</v>
          </cell>
          <cell r="E447">
            <v>0</v>
          </cell>
          <cell r="F447">
            <v>0</v>
          </cell>
        </row>
        <row r="448">
          <cell r="A448">
            <v>557022</v>
          </cell>
          <cell r="B448" t="str">
            <v>DEPRCIATION EXP. - TOOLS&amp;INST. RAYONG</v>
          </cell>
          <cell r="D448">
            <v>191173.51</v>
          </cell>
          <cell r="E448">
            <v>191173.51</v>
          </cell>
          <cell r="F448">
            <v>0</v>
          </cell>
        </row>
        <row r="449">
          <cell r="A449">
            <v>557024</v>
          </cell>
          <cell r="B449" t="str">
            <v>DEPRCIATION EXP. - WASTE WATER#2</v>
          </cell>
          <cell r="E449">
            <v>0</v>
          </cell>
          <cell r="F449">
            <v>0</v>
          </cell>
        </row>
        <row r="450">
          <cell r="A450">
            <v>557026</v>
          </cell>
          <cell r="B450" t="str">
            <v>DEPRCIATION EXP. - LAND IMPROVEMENT</v>
          </cell>
          <cell r="D450">
            <v>202802.33</v>
          </cell>
          <cell r="E450">
            <v>202802.33</v>
          </cell>
        </row>
        <row r="451">
          <cell r="A451">
            <v>559002</v>
          </cell>
          <cell r="B451" t="str">
            <v>AUDITOR FEE (START 2545)</v>
          </cell>
          <cell r="E451">
            <v>0</v>
          </cell>
          <cell r="F451">
            <v>0</v>
          </cell>
        </row>
        <row r="452">
          <cell r="A452">
            <v>559003</v>
          </cell>
          <cell r="B452" t="str">
            <v>PROVIDENT FUND EXPENSES</v>
          </cell>
          <cell r="D452">
            <v>1533025</v>
          </cell>
          <cell r="E452">
            <v>1533025</v>
          </cell>
          <cell r="F452">
            <v>0</v>
          </cell>
        </row>
        <row r="453">
          <cell r="A453">
            <v>560001</v>
          </cell>
          <cell r="B453" t="str">
            <v>PREPAID INCOME TAX</v>
          </cell>
          <cell r="E453">
            <v>0</v>
          </cell>
          <cell r="F453">
            <v>0</v>
          </cell>
        </row>
        <row r="454">
          <cell r="A454">
            <v>560002</v>
          </cell>
          <cell r="B454" t="str">
            <v>INCOME TAX</v>
          </cell>
          <cell r="E454">
            <v>0</v>
          </cell>
          <cell r="F454">
            <v>0</v>
          </cell>
        </row>
        <row r="455">
          <cell r="A455">
            <v>611000</v>
          </cell>
          <cell r="B455" t="str">
            <v>BEGINNING INVRNTORY R/M</v>
          </cell>
          <cell r="D455">
            <v>792326218.19000006</v>
          </cell>
          <cell r="E455">
            <v>792326218.19000006</v>
          </cell>
          <cell r="F455">
            <v>0</v>
          </cell>
        </row>
        <row r="456">
          <cell r="A456">
            <v>612000</v>
          </cell>
          <cell r="B456" t="str">
            <v>BEGINNING INVRNTORY WIP</v>
          </cell>
          <cell r="D456">
            <v>2442458452.5500002</v>
          </cell>
          <cell r="E456">
            <v>2442458452.5500002</v>
          </cell>
          <cell r="F456">
            <v>0</v>
          </cell>
        </row>
        <row r="457">
          <cell r="A457">
            <v>613000</v>
          </cell>
          <cell r="B457" t="str">
            <v>BEGINNING INVRNTORY F/G</v>
          </cell>
          <cell r="D457">
            <v>2146077106.3800001</v>
          </cell>
          <cell r="E457">
            <v>2146077106.3800001</v>
          </cell>
          <cell r="F457">
            <v>0</v>
          </cell>
        </row>
        <row r="458">
          <cell r="A458">
            <v>614000</v>
          </cell>
          <cell r="B458" t="str">
            <v>BEGINNING INVRNTORY GOODS IN TRANSIT</v>
          </cell>
          <cell r="D458">
            <v>107242565.03</v>
          </cell>
          <cell r="E458">
            <v>107242565.03</v>
          </cell>
          <cell r="F458">
            <v>0</v>
          </cell>
        </row>
        <row r="459">
          <cell r="A459">
            <v>616000</v>
          </cell>
          <cell r="B459" t="str">
            <v>BEGINNING INVRNTORY SUPPLY USED</v>
          </cell>
          <cell r="D459">
            <v>159063047.77000001</v>
          </cell>
          <cell r="E459">
            <v>159063047.77000001</v>
          </cell>
          <cell r="F459">
            <v>0</v>
          </cell>
        </row>
        <row r="460">
          <cell r="A460">
            <v>621000</v>
          </cell>
          <cell r="B460" t="str">
            <v>ENDING INVRNTORY R/M</v>
          </cell>
          <cell r="D460">
            <v>-778117454.89999998</v>
          </cell>
          <cell r="E460">
            <v>0</v>
          </cell>
          <cell r="F460">
            <v>778117454.89999998</v>
          </cell>
        </row>
        <row r="461">
          <cell r="A461">
            <v>622000</v>
          </cell>
          <cell r="B461" t="str">
            <v>ENDING INVRNTORY WIP</v>
          </cell>
          <cell r="D461">
            <v>-2411084093.52</v>
          </cell>
          <cell r="E461">
            <v>0</v>
          </cell>
          <cell r="F461">
            <v>2411084093.52</v>
          </cell>
        </row>
        <row r="462">
          <cell r="A462">
            <v>623000</v>
          </cell>
          <cell r="B462" t="str">
            <v>ENDING INVRNTORY F/G</v>
          </cell>
          <cell r="D462">
            <v>-2096181163.9300001</v>
          </cell>
          <cell r="E462">
            <v>0</v>
          </cell>
          <cell r="F462">
            <v>2096181163.9300001</v>
          </cell>
        </row>
        <row r="463">
          <cell r="A463">
            <v>624000</v>
          </cell>
          <cell r="B463" t="str">
            <v>ENDING  GOODS IN TRANSIT</v>
          </cell>
          <cell r="D463">
            <v>-103697215.28</v>
          </cell>
          <cell r="E463">
            <v>0</v>
          </cell>
          <cell r="F463">
            <v>103697215.28</v>
          </cell>
        </row>
        <row r="464">
          <cell r="A464">
            <v>626000</v>
          </cell>
          <cell r="B464" t="str">
            <v>ENDING INVRNTORY SUPPLY USED</v>
          </cell>
          <cell r="D464">
            <v>-159159673.06999999</v>
          </cell>
          <cell r="E464">
            <v>0</v>
          </cell>
          <cell r="F464">
            <v>159159673.06999999</v>
          </cell>
        </row>
        <row r="465">
          <cell r="A465">
            <v>641000</v>
          </cell>
          <cell r="B465" t="str">
            <v>PURCHASE LOCAL</v>
          </cell>
          <cell r="D465">
            <v>886094171.65999997</v>
          </cell>
          <cell r="E465">
            <v>886094171.65999997</v>
          </cell>
          <cell r="F465">
            <v>0</v>
          </cell>
        </row>
        <row r="466">
          <cell r="A466">
            <v>642000</v>
          </cell>
          <cell r="B466" t="str">
            <v>PURCHASE IMPORT</v>
          </cell>
          <cell r="D466">
            <v>266938760.94999999</v>
          </cell>
          <cell r="E466">
            <v>266938760.94999999</v>
          </cell>
          <cell r="F466">
            <v>0</v>
          </cell>
        </row>
        <row r="467">
          <cell r="A467">
            <v>643000</v>
          </cell>
          <cell r="B467" t="str">
            <v>PURCHASE DISCOUNT</v>
          </cell>
          <cell r="D467">
            <v>-75374.09</v>
          </cell>
          <cell r="E467">
            <v>0</v>
          </cell>
          <cell r="F467">
            <v>75374.09</v>
          </cell>
        </row>
        <row r="468">
          <cell r="A468">
            <v>645000</v>
          </cell>
          <cell r="B468" t="str">
            <v>IMPORT TAX CUSTOM</v>
          </cell>
          <cell r="D468">
            <v>1089102</v>
          </cell>
          <cell r="E468">
            <v>1089102</v>
          </cell>
          <cell r="F468">
            <v>0</v>
          </cell>
        </row>
        <row r="469">
          <cell r="A469">
            <v>646000</v>
          </cell>
          <cell r="B469" t="str">
            <v>IMPORT &amp; CUSTOM CLEARANCE</v>
          </cell>
          <cell r="D469">
            <v>4274884.2</v>
          </cell>
          <cell r="E469">
            <v>4274884.2</v>
          </cell>
          <cell r="F469">
            <v>0</v>
          </cell>
        </row>
        <row r="470">
          <cell r="A470">
            <v>650000</v>
          </cell>
          <cell r="B470" t="str">
            <v>DIRECT LABOUR</v>
          </cell>
          <cell r="D470">
            <v>91889953.840000004</v>
          </cell>
          <cell r="E470">
            <v>91889953.840000004</v>
          </cell>
          <cell r="F470">
            <v>0</v>
          </cell>
        </row>
        <row r="471">
          <cell r="A471">
            <v>660001</v>
          </cell>
          <cell r="B471" t="str">
            <v>INDIRECT LABOUR</v>
          </cell>
          <cell r="D471">
            <v>33297096</v>
          </cell>
          <cell r="E471">
            <v>33297096</v>
          </cell>
          <cell r="F471">
            <v>0</v>
          </cell>
        </row>
        <row r="472">
          <cell r="A472">
            <v>660002</v>
          </cell>
          <cell r="B472" t="str">
            <v>BONUS FACTORY</v>
          </cell>
          <cell r="E472">
            <v>0</v>
          </cell>
          <cell r="F472">
            <v>0</v>
          </cell>
        </row>
        <row r="473">
          <cell r="A473">
            <v>660003</v>
          </cell>
          <cell r="B473" t="str">
            <v>HEAVY OIL</v>
          </cell>
          <cell r="D473">
            <v>3315530</v>
          </cell>
          <cell r="E473">
            <v>3315530</v>
          </cell>
          <cell r="F473">
            <v>0</v>
          </cell>
        </row>
        <row r="474">
          <cell r="A474">
            <v>660004</v>
          </cell>
          <cell r="B474" t="str">
            <v>SUPPLY USED EXPS</v>
          </cell>
          <cell r="D474">
            <v>7731080.8799999999</v>
          </cell>
          <cell r="E474">
            <v>7731080.8799999999</v>
          </cell>
          <cell r="F474">
            <v>0</v>
          </cell>
        </row>
        <row r="475">
          <cell r="A475">
            <v>660005</v>
          </cell>
          <cell r="B475" t="str">
            <v>NATURAL GAS ENERGY</v>
          </cell>
          <cell r="D475">
            <v>229547555.56</v>
          </cell>
          <cell r="E475">
            <v>229547555.56</v>
          </cell>
          <cell r="F475">
            <v>0</v>
          </cell>
        </row>
        <row r="476">
          <cell r="A476">
            <v>660006</v>
          </cell>
          <cell r="B476" t="str">
            <v>ELECTRIC &amp;WATER EXPS.</v>
          </cell>
          <cell r="D476">
            <v>12115504.050000001</v>
          </cell>
          <cell r="E476">
            <v>12115504.050000001</v>
          </cell>
          <cell r="F476">
            <v>0</v>
          </cell>
        </row>
        <row r="477">
          <cell r="A477">
            <v>660007</v>
          </cell>
          <cell r="B477" t="str">
            <v>INSURANCE FIRE EXPS</v>
          </cell>
          <cell r="D477">
            <v>8260314.3700000001</v>
          </cell>
          <cell r="E477">
            <v>8260314.3700000001</v>
          </cell>
          <cell r="F477">
            <v>0</v>
          </cell>
        </row>
        <row r="478">
          <cell r="A478">
            <v>660008</v>
          </cell>
          <cell r="B478" t="str">
            <v>PACKAGE EXPS</v>
          </cell>
          <cell r="D478">
            <v>22231117.890000001</v>
          </cell>
          <cell r="E478">
            <v>22231117.890000001</v>
          </cell>
          <cell r="F478">
            <v>0</v>
          </cell>
        </row>
        <row r="479">
          <cell r="A479">
            <v>660009</v>
          </cell>
          <cell r="B479" t="str">
            <v>TRANSPORTATION IN EXPENSES</v>
          </cell>
          <cell r="D479">
            <v>20200</v>
          </cell>
          <cell r="E479">
            <v>20200</v>
          </cell>
          <cell r="F479">
            <v>0</v>
          </cell>
        </row>
        <row r="480">
          <cell r="A480">
            <v>660011</v>
          </cell>
          <cell r="B480" t="str">
            <v>MAINTENANCE EXP. MC,OTHER</v>
          </cell>
          <cell r="D480">
            <v>49034368.009999998</v>
          </cell>
          <cell r="E480">
            <v>49034368.009999998</v>
          </cell>
          <cell r="F480">
            <v>0</v>
          </cell>
        </row>
        <row r="481">
          <cell r="A481">
            <v>660013</v>
          </cell>
          <cell r="B481" t="str">
            <v>STATIONARY &amp; PRINTING</v>
          </cell>
          <cell r="D481">
            <v>1312268.8899999999</v>
          </cell>
          <cell r="E481">
            <v>1312268.8899999999</v>
          </cell>
          <cell r="F481">
            <v>0</v>
          </cell>
        </row>
        <row r="482">
          <cell r="A482">
            <v>660014</v>
          </cell>
          <cell r="B482" t="str">
            <v>OTHER LABOUR PTD. 53</v>
          </cell>
          <cell r="D482">
            <v>3000</v>
          </cell>
          <cell r="E482">
            <v>3000</v>
          </cell>
          <cell r="F482">
            <v>0</v>
          </cell>
        </row>
        <row r="483">
          <cell r="A483">
            <v>660015</v>
          </cell>
          <cell r="B483" t="str">
            <v>OTHER LABOUR PTD. 3</v>
          </cell>
          <cell r="E483">
            <v>0</v>
          </cell>
          <cell r="F483">
            <v>0</v>
          </cell>
        </row>
        <row r="484">
          <cell r="A484">
            <v>660016</v>
          </cell>
          <cell r="B484" t="str">
            <v>RENT FOR EQUIPMENT &amp; OTHER</v>
          </cell>
          <cell r="D484">
            <v>703191.82</v>
          </cell>
          <cell r="E484">
            <v>703191.82</v>
          </cell>
          <cell r="F484">
            <v>0</v>
          </cell>
        </row>
        <row r="485">
          <cell r="A485">
            <v>660019</v>
          </cell>
          <cell r="B485" t="str">
            <v>MISCELLANEOUS EXPS</v>
          </cell>
          <cell r="D485">
            <v>66577.5</v>
          </cell>
          <cell r="E485">
            <v>66577.5</v>
          </cell>
          <cell r="F485">
            <v>0</v>
          </cell>
        </row>
        <row r="486">
          <cell r="A486">
            <v>681100</v>
          </cell>
          <cell r="B486" t="str">
            <v>DEPRECIATION EXP.-BULDG</v>
          </cell>
          <cell r="D486">
            <v>39238972.850000001</v>
          </cell>
          <cell r="E486">
            <v>39238972.850000001</v>
          </cell>
          <cell r="F486">
            <v>0</v>
          </cell>
        </row>
        <row r="487">
          <cell r="A487">
            <v>683000</v>
          </cell>
          <cell r="B487" t="str">
            <v>DEPRECIATION EXP.- MACHINE IMPORT</v>
          </cell>
          <cell r="D487">
            <v>71010225.519999996</v>
          </cell>
          <cell r="E487">
            <v>71010225.519999996</v>
          </cell>
          <cell r="F487">
            <v>0</v>
          </cell>
        </row>
        <row r="488">
          <cell r="A488">
            <v>684000</v>
          </cell>
          <cell r="B488" t="str">
            <v>DEPRECIATION EXP.- MACHINE LOCAL</v>
          </cell>
          <cell r="D488">
            <v>5147244.2300000004</v>
          </cell>
          <cell r="E488">
            <v>5147244.2300000004</v>
          </cell>
          <cell r="F488">
            <v>0</v>
          </cell>
        </row>
        <row r="489">
          <cell r="A489">
            <v>685000</v>
          </cell>
          <cell r="B489" t="str">
            <v>DEPRECIATION EXP.ACCESSORIES</v>
          </cell>
          <cell r="D489">
            <v>35145726.770000003</v>
          </cell>
          <cell r="E489">
            <v>35145726.770000003</v>
          </cell>
          <cell r="F489">
            <v>0</v>
          </cell>
        </row>
        <row r="490">
          <cell r="A490">
            <v>686000</v>
          </cell>
          <cell r="B490" t="str">
            <v>DEPRECIATION EXP.TOOLS</v>
          </cell>
          <cell r="D490">
            <v>1470482.11</v>
          </cell>
          <cell r="E490">
            <v>1470482.11</v>
          </cell>
          <cell r="F490">
            <v>0</v>
          </cell>
        </row>
        <row r="491">
          <cell r="A491">
            <v>687000</v>
          </cell>
          <cell r="B491" t="str">
            <v>DEPRECIATION EXP.- IMPROVEMENT</v>
          </cell>
          <cell r="D491">
            <v>3484293.8</v>
          </cell>
          <cell r="E491">
            <v>3484293.8</v>
          </cell>
          <cell r="F491">
            <v>0</v>
          </cell>
        </row>
        <row r="492">
          <cell r="A492">
            <v>691000</v>
          </cell>
          <cell r="B492" t="str">
            <v>COST  GOODS SOLDS (PP)</v>
          </cell>
          <cell r="E492">
            <v>0</v>
          </cell>
          <cell r="F492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Z"/>
      <sheetName val="AZ"/>
      <sheetName val="HZ"/>
      <sheetName val="DZ"/>
      <sheetName val="FZ"/>
      <sheetName val="CLH"/>
      <sheetName val="BZ"/>
      <sheetName val="Det&amp;WIP"/>
      <sheetName val="WIPNov"/>
      <sheetName val="Sheet3"/>
      <sheetName val="sEP"/>
      <sheetName val="ASNov04"/>
      <sheetName val="Sheet4"/>
      <sheetName val="Det_WIP"/>
      <sheetName val="Fur-SA"/>
      <sheetName val="WIP"/>
      <sheetName val="Deposit"/>
      <sheetName val="Fur_IPS"/>
      <sheetName val="MD"/>
      <sheetName val="Uniform"/>
      <sheetName val="Sheet2"/>
      <sheetName val="WaitAS_SA"/>
      <sheetName val="รถยนต์"/>
      <sheetName val="Sheet1"/>
      <sheetName val="RZ"/>
      <sheetName val="WIp_9"/>
      <sheetName val="WIP (2)"/>
      <sheetName val="อุปกรณ์เรื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"/>
      <sheetName val="OM_BS"/>
      <sheetName val="OM_PL"/>
      <sheetName val="WP CF_09"/>
      <sheetName val="CF_09"/>
      <sheetName val="TB MAY'09"/>
      <sheetName val="TB MAY'08"/>
      <sheetName val="Rec_09"/>
      <sheetName val="ADJ09"/>
      <sheetName val="Control BS"/>
      <sheetName val="A"/>
      <sheetName val="B"/>
      <sheetName val="C"/>
      <sheetName val="E"/>
      <sheetName val="E-1"/>
      <sheetName val="E-2"/>
      <sheetName val="E-3"/>
      <sheetName val="E-4"/>
      <sheetName val="E-5"/>
      <sheetName val="H"/>
      <sheetName val="J"/>
      <sheetName val="JO"/>
      <sheetName val="K"/>
      <sheetName val="K-1"/>
      <sheetName val="K-2"/>
      <sheetName val="K-3"/>
      <sheetName val="K-4"/>
      <sheetName val="K-5"/>
      <sheetName val="K-6"/>
      <sheetName val="K-7"/>
      <sheetName val="K-8"/>
      <sheetName val="K-9"/>
      <sheetName val="K-10"/>
      <sheetName val="K-11"/>
      <sheetName val="K-12"/>
      <sheetName val="K-13"/>
      <sheetName val="K-14"/>
      <sheetName val="K-15"/>
      <sheetName val="N"/>
      <sheetName val="P"/>
      <sheetName val="AA"/>
      <sheetName val="CC"/>
      <sheetName val="DD"/>
      <sheetName val="DDO"/>
      <sheetName val="HH"/>
      <sheetName val="TB10"/>
      <sheetName val="HH-1"/>
      <sheetName val="HH-2"/>
      <sheetName val="HH-3"/>
      <sheetName val="HH-4"/>
      <sheetName val="FF"/>
      <sheetName val="MM"/>
      <sheetName val="UU"/>
      <sheetName val="VV"/>
      <sheetName val="Control P&amp;L"/>
      <sheetName val="INC"/>
      <sheetName val="INC1"/>
      <sheetName val="10"/>
      <sheetName val="11"/>
      <sheetName val="50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A6">
            <v>111001</v>
          </cell>
          <cell r="B6" t="str">
            <v>PETTY CASH BKK</v>
          </cell>
          <cell r="C6" t="str">
            <v>A</v>
          </cell>
          <cell r="D6">
            <v>101595</v>
          </cell>
          <cell r="E6">
            <v>101595</v>
          </cell>
          <cell r="F6">
            <v>0</v>
          </cell>
        </row>
        <row r="7">
          <cell r="A7">
            <v>111002</v>
          </cell>
          <cell r="B7" t="str">
            <v>PETTY CASH RAYONG</v>
          </cell>
          <cell r="C7" t="str">
            <v>A</v>
          </cell>
          <cell r="D7">
            <v>62404.27</v>
          </cell>
          <cell r="E7">
            <v>62404.27</v>
          </cell>
          <cell r="F7">
            <v>0</v>
          </cell>
        </row>
        <row r="8">
          <cell r="A8">
            <v>111003</v>
          </cell>
          <cell r="B8" t="str">
            <v>CHEQUE ON HAND</v>
          </cell>
          <cell r="C8" t="str">
            <v>C</v>
          </cell>
          <cell r="D8">
            <v>1086968.93</v>
          </cell>
          <cell r="E8">
            <v>1086968.93</v>
          </cell>
          <cell r="F8">
            <v>0</v>
          </cell>
        </row>
        <row r="9">
          <cell r="A9">
            <v>112102</v>
          </cell>
          <cell r="B9" t="str">
            <v>CURRENT -BAY SAMYAK</v>
          </cell>
          <cell r="C9" t="str">
            <v>A</v>
          </cell>
          <cell r="D9">
            <v>399583.3</v>
          </cell>
          <cell r="E9">
            <v>399583.3</v>
          </cell>
          <cell r="F9">
            <v>0</v>
          </cell>
        </row>
        <row r="10">
          <cell r="A10">
            <v>112103</v>
          </cell>
          <cell r="B10" t="str">
            <v>CURRENT -BBL H.O.</v>
          </cell>
          <cell r="C10" t="str">
            <v>AA</v>
          </cell>
          <cell r="D10">
            <v>-58820.84</v>
          </cell>
          <cell r="E10">
            <v>0</v>
          </cell>
          <cell r="F10">
            <v>58820.84</v>
          </cell>
        </row>
        <row r="11">
          <cell r="A11">
            <v>112105</v>
          </cell>
          <cell r="B11" t="str">
            <v>CURRENT -BAY R.Y.</v>
          </cell>
          <cell r="C11" t="str">
            <v>A</v>
          </cell>
          <cell r="D11">
            <v>2000</v>
          </cell>
          <cell r="E11">
            <v>2000</v>
          </cell>
          <cell r="F11">
            <v>0</v>
          </cell>
        </row>
        <row r="12">
          <cell r="A12">
            <v>112106</v>
          </cell>
          <cell r="B12" t="str">
            <v>CURRENT -BAY VAT</v>
          </cell>
          <cell r="C12" t="str">
            <v>A</v>
          </cell>
          <cell r="D12">
            <v>2000</v>
          </cell>
          <cell r="E12">
            <v>2000</v>
          </cell>
          <cell r="F12">
            <v>0</v>
          </cell>
        </row>
        <row r="13">
          <cell r="A13">
            <v>112107</v>
          </cell>
          <cell r="B13" t="str">
            <v>CURRENT -EXIM BANK</v>
          </cell>
          <cell r="C13" t="str">
            <v>A</v>
          </cell>
          <cell r="D13">
            <v>32879.86</v>
          </cell>
          <cell r="E13">
            <v>32879.86</v>
          </cell>
          <cell r="F13">
            <v>0</v>
          </cell>
        </row>
        <row r="14">
          <cell r="A14">
            <v>112108</v>
          </cell>
          <cell r="B14" t="str">
            <v>CURRENT - KTB</v>
          </cell>
          <cell r="C14" t="str">
            <v>A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112109</v>
          </cell>
          <cell r="B15" t="str">
            <v>CURRENT -THANACHART</v>
          </cell>
          <cell r="C15" t="str">
            <v>A</v>
          </cell>
          <cell r="D15">
            <v>1000</v>
          </cell>
          <cell r="E15">
            <v>1000</v>
          </cell>
          <cell r="F15">
            <v>0</v>
          </cell>
        </row>
        <row r="16">
          <cell r="A16">
            <v>112110</v>
          </cell>
          <cell r="B16" t="str">
            <v>ICBC - C/A MEGA INTERNATIONAL</v>
          </cell>
          <cell r="C16" t="str">
            <v>A</v>
          </cell>
          <cell r="D16">
            <v>100</v>
          </cell>
          <cell r="E16">
            <v>100</v>
          </cell>
          <cell r="F16">
            <v>0</v>
          </cell>
        </row>
        <row r="17">
          <cell r="A17">
            <v>112202</v>
          </cell>
          <cell r="B17" t="str">
            <v>SAVING -BAY SAMYARK</v>
          </cell>
          <cell r="C17" t="str">
            <v>A</v>
          </cell>
          <cell r="D17">
            <v>485.61</v>
          </cell>
          <cell r="E17">
            <v>485.61</v>
          </cell>
          <cell r="F17">
            <v>0</v>
          </cell>
        </row>
        <row r="18">
          <cell r="A18">
            <v>112203</v>
          </cell>
          <cell r="B18" t="str">
            <v>SAVING -BBL H.O.</v>
          </cell>
          <cell r="C18" t="str">
            <v>A</v>
          </cell>
          <cell r="D18">
            <v>6525063.2199999997</v>
          </cell>
          <cell r="E18">
            <v>6525063.2199999997</v>
          </cell>
          <cell r="F18">
            <v>0</v>
          </cell>
        </row>
        <row r="19">
          <cell r="A19">
            <v>112204</v>
          </cell>
          <cell r="B19" t="str">
            <v>SAVING -BBL R.Y.</v>
          </cell>
          <cell r="C19" t="str">
            <v>A</v>
          </cell>
          <cell r="D19">
            <v>1182.94</v>
          </cell>
          <cell r="E19">
            <v>1182.94</v>
          </cell>
          <cell r="F19">
            <v>0</v>
          </cell>
        </row>
        <row r="20">
          <cell r="A20">
            <v>112205</v>
          </cell>
          <cell r="B20" t="str">
            <v>SAVING -BAY R.Y.</v>
          </cell>
          <cell r="C20" t="str">
            <v>A</v>
          </cell>
          <cell r="D20">
            <v>2276506.46</v>
          </cell>
          <cell r="E20">
            <v>2276506.46</v>
          </cell>
          <cell r="F20">
            <v>0</v>
          </cell>
        </row>
        <row r="21">
          <cell r="A21">
            <v>112206</v>
          </cell>
          <cell r="B21" t="str">
            <v>SAVING - GHB</v>
          </cell>
          <cell r="C21" t="str">
            <v>A</v>
          </cell>
          <cell r="E21">
            <v>0</v>
          </cell>
          <cell r="F21">
            <v>0</v>
          </cell>
        </row>
        <row r="22">
          <cell r="A22">
            <v>112207</v>
          </cell>
          <cell r="B22" t="str">
            <v>F.C.D. - BBL</v>
          </cell>
          <cell r="C22" t="str">
            <v>A</v>
          </cell>
          <cell r="D22">
            <v>528984.03</v>
          </cell>
          <cell r="E22">
            <v>528984.03</v>
          </cell>
          <cell r="F22">
            <v>0</v>
          </cell>
        </row>
        <row r="23">
          <cell r="A23">
            <v>112208</v>
          </cell>
          <cell r="B23" t="str">
            <v>F.C.D. - BAY</v>
          </cell>
          <cell r="C23" t="str">
            <v>A</v>
          </cell>
          <cell r="D23">
            <v>265819.94</v>
          </cell>
          <cell r="E23">
            <v>265819.94</v>
          </cell>
          <cell r="F23">
            <v>0</v>
          </cell>
        </row>
        <row r="24">
          <cell r="A24">
            <v>112209</v>
          </cell>
          <cell r="B24" t="str">
            <v xml:space="preserve">BANK PAY 0 </v>
          </cell>
          <cell r="C24" t="str">
            <v>A</v>
          </cell>
          <cell r="E24">
            <v>0</v>
          </cell>
          <cell r="F24">
            <v>0</v>
          </cell>
        </row>
        <row r="25">
          <cell r="A25">
            <v>112210</v>
          </cell>
          <cell r="B25" t="str">
            <v>SAVING - KTB</v>
          </cell>
          <cell r="C25" t="str">
            <v>A</v>
          </cell>
          <cell r="D25">
            <v>2747.15</v>
          </cell>
          <cell r="E25">
            <v>2747.15</v>
          </cell>
          <cell r="F25">
            <v>0</v>
          </cell>
        </row>
        <row r="26">
          <cell r="A26">
            <v>112211</v>
          </cell>
          <cell r="B26" t="str">
            <v>SAVING - N BANK(THANACHART )</v>
          </cell>
          <cell r="C26" t="str">
            <v>A</v>
          </cell>
          <cell r="D26">
            <v>15446.56</v>
          </cell>
          <cell r="E26">
            <v>15446.56</v>
          </cell>
          <cell r="F26">
            <v>0</v>
          </cell>
        </row>
        <row r="27">
          <cell r="A27">
            <v>112212</v>
          </cell>
          <cell r="B27" t="str">
            <v>FIXED - N BANK(THANACHART )</v>
          </cell>
          <cell r="C27" t="str">
            <v>A</v>
          </cell>
          <cell r="E27">
            <v>0</v>
          </cell>
          <cell r="F27">
            <v>0</v>
          </cell>
        </row>
        <row r="28">
          <cell r="A28">
            <v>112213</v>
          </cell>
          <cell r="B28" t="str">
            <v>FIXED - N BANK(THANACHART )</v>
          </cell>
          <cell r="C28" t="str">
            <v>A</v>
          </cell>
          <cell r="E28">
            <v>0</v>
          </cell>
          <cell r="F28">
            <v>0</v>
          </cell>
        </row>
        <row r="29">
          <cell r="A29">
            <v>112214</v>
          </cell>
          <cell r="B29" t="str">
            <v>FIXED - N BANK(THANACHART )</v>
          </cell>
          <cell r="C29" t="str">
            <v>A</v>
          </cell>
          <cell r="E29">
            <v>0</v>
          </cell>
          <cell r="F29">
            <v>0</v>
          </cell>
        </row>
        <row r="30">
          <cell r="A30">
            <v>112215</v>
          </cell>
          <cell r="B30" t="str">
            <v>KNK BANK S/A</v>
          </cell>
          <cell r="C30" t="str">
            <v>A</v>
          </cell>
          <cell r="E30">
            <v>0</v>
          </cell>
          <cell r="F30">
            <v>0</v>
          </cell>
        </row>
        <row r="31">
          <cell r="A31">
            <v>112216</v>
          </cell>
          <cell r="B31" t="str">
            <v>ICBC - S/A MEGA INTERNATIONAL</v>
          </cell>
          <cell r="C31" t="str">
            <v>A</v>
          </cell>
          <cell r="D31">
            <v>44573.69</v>
          </cell>
          <cell r="E31">
            <v>44573.69</v>
          </cell>
          <cell r="F31">
            <v>0</v>
          </cell>
        </row>
        <row r="32">
          <cell r="A32">
            <v>112217</v>
          </cell>
          <cell r="B32" t="str">
            <v>ICBC - F.C.D. MEGA INTERNATIONAL</v>
          </cell>
          <cell r="C32" t="str">
            <v>A</v>
          </cell>
          <cell r="D32">
            <v>3229.78</v>
          </cell>
          <cell r="E32">
            <v>3229.78</v>
          </cell>
          <cell r="F32">
            <v>0</v>
          </cell>
        </row>
        <row r="33">
          <cell r="A33">
            <v>112301</v>
          </cell>
          <cell r="B33" t="str">
            <v>BAY FIXED</v>
          </cell>
          <cell r="C33" t="str">
            <v>B</v>
          </cell>
          <cell r="D33">
            <v>3456.12</v>
          </cell>
          <cell r="E33">
            <v>3456.12</v>
          </cell>
          <cell r="F33">
            <v>0</v>
          </cell>
        </row>
        <row r="34">
          <cell r="A34">
            <v>112302</v>
          </cell>
          <cell r="B34" t="str">
            <v>BBL FIXED</v>
          </cell>
          <cell r="C34" t="str">
            <v>B</v>
          </cell>
          <cell r="D34">
            <v>5000000</v>
          </cell>
          <cell r="E34">
            <v>5000000</v>
          </cell>
          <cell r="F34">
            <v>0</v>
          </cell>
        </row>
        <row r="35">
          <cell r="A35">
            <v>113001</v>
          </cell>
          <cell r="B35" t="str">
            <v>SHORT TERM INVESTMENT</v>
          </cell>
          <cell r="C35" t="str">
            <v>B</v>
          </cell>
          <cell r="D35">
            <v>113700000</v>
          </cell>
          <cell r="E35">
            <v>113700000</v>
          </cell>
          <cell r="F35">
            <v>0</v>
          </cell>
        </row>
        <row r="36">
          <cell r="A36">
            <v>113005</v>
          </cell>
          <cell r="B36" t="str">
            <v>SHORT TERM INVEST. - NOBLE HOLDING</v>
          </cell>
          <cell r="C36" t="str">
            <v>JO</v>
          </cell>
          <cell r="D36">
            <v>1800000</v>
          </cell>
          <cell r="E36">
            <v>1800000</v>
          </cell>
          <cell r="F36">
            <v>0</v>
          </cell>
        </row>
        <row r="37">
          <cell r="A37">
            <v>113006</v>
          </cell>
          <cell r="B37" t="str">
            <v>SHORT TERM INVEST. - SUAN CHANTAB</v>
          </cell>
          <cell r="C37" t="str">
            <v>JO</v>
          </cell>
          <cell r="D37">
            <v>2000000</v>
          </cell>
          <cell r="E37">
            <v>2000000</v>
          </cell>
          <cell r="F37">
            <v>0</v>
          </cell>
        </row>
        <row r="38">
          <cell r="A38">
            <v>113007</v>
          </cell>
          <cell r="B38" t="str">
            <v>SHORT TERM INVEST. - PHOENIX 1</v>
          </cell>
          <cell r="C38" t="str">
            <v>JO</v>
          </cell>
          <cell r="D38">
            <v>50000</v>
          </cell>
          <cell r="E38">
            <v>50000</v>
          </cell>
          <cell r="F38">
            <v>0</v>
          </cell>
        </row>
        <row r="39">
          <cell r="A39">
            <v>113010</v>
          </cell>
          <cell r="B39" t="str">
            <v>SHORT TERM INVEST. - NTF(Thanachart)</v>
          </cell>
          <cell r="E39">
            <v>0</v>
          </cell>
          <cell r="F39">
            <v>0</v>
          </cell>
        </row>
        <row r="40">
          <cell r="A40">
            <v>113015</v>
          </cell>
          <cell r="B40" t="str">
            <v>ALLOWANCE FOR LOSS ONIMPAIRMENT</v>
          </cell>
          <cell r="C40" t="str">
            <v>JO</v>
          </cell>
          <cell r="D40">
            <v>-2660000</v>
          </cell>
          <cell r="E40">
            <v>0</v>
          </cell>
          <cell r="F40">
            <v>2660000</v>
          </cell>
        </row>
        <row r="41">
          <cell r="A41">
            <v>113016</v>
          </cell>
          <cell r="B41" t="str">
            <v>SHORT TERM INVEST. - BAY</v>
          </cell>
          <cell r="E41">
            <v>0</v>
          </cell>
          <cell r="F41">
            <v>0</v>
          </cell>
        </row>
        <row r="42">
          <cell r="A42">
            <v>114101</v>
          </cell>
          <cell r="B42" t="str">
            <v>ACCOUNT RECEIVABLE - LOCAL</v>
          </cell>
          <cell r="C42" t="str">
            <v>C</v>
          </cell>
          <cell r="D42">
            <v>100444110.37</v>
          </cell>
          <cell r="E42">
            <v>100444110.37</v>
          </cell>
          <cell r="F42">
            <v>0</v>
          </cell>
        </row>
        <row r="43">
          <cell r="A43">
            <v>114102</v>
          </cell>
          <cell r="B43" t="str">
            <v>ACCOUNT RECEIVABLE - FOREIGN</v>
          </cell>
          <cell r="C43" t="str">
            <v>C</v>
          </cell>
          <cell r="D43">
            <v>391732399.08999997</v>
          </cell>
          <cell r="E43">
            <v>391732399.08999997</v>
          </cell>
          <cell r="F43">
            <v>0</v>
          </cell>
        </row>
        <row r="44">
          <cell r="A44">
            <v>114103</v>
          </cell>
          <cell r="B44" t="str">
            <v>ALLOWANCE FOR DOUBTFUL A/R</v>
          </cell>
          <cell r="C44" t="str">
            <v>C</v>
          </cell>
          <cell r="D44">
            <v>-7793898.5599999996</v>
          </cell>
          <cell r="E44">
            <v>0</v>
          </cell>
          <cell r="F44">
            <v>7793898.5599999996</v>
          </cell>
        </row>
        <row r="45">
          <cell r="A45">
            <v>114105</v>
          </cell>
          <cell r="B45" t="str">
            <v xml:space="preserve">CHEQUE RETURN </v>
          </cell>
          <cell r="C45" t="str">
            <v>C</v>
          </cell>
          <cell r="D45">
            <v>3863114.83</v>
          </cell>
          <cell r="E45">
            <v>3863114.83</v>
          </cell>
          <cell r="F45">
            <v>0</v>
          </cell>
        </row>
        <row r="46">
          <cell r="A46">
            <v>114106</v>
          </cell>
          <cell r="B46" t="str">
            <v>POST DATE CHEQUE</v>
          </cell>
          <cell r="C46" t="str">
            <v>C</v>
          </cell>
          <cell r="D46">
            <v>14331227.09</v>
          </cell>
          <cell r="E46">
            <v>14331227.09</v>
          </cell>
          <cell r="F46">
            <v>0</v>
          </cell>
        </row>
        <row r="47">
          <cell r="A47">
            <v>114107</v>
          </cell>
          <cell r="B47" t="str">
            <v>ACCOUNT RECEIVABLE - COURT CASE</v>
          </cell>
          <cell r="C47" t="str">
            <v>C</v>
          </cell>
          <cell r="D47">
            <v>3930783.73</v>
          </cell>
          <cell r="E47">
            <v>3930783.73</v>
          </cell>
          <cell r="F47">
            <v>0</v>
          </cell>
        </row>
        <row r="48">
          <cell r="A48">
            <v>114112</v>
          </cell>
          <cell r="B48" t="str">
            <v>A/R RETURN &amp; CLAIM FABRIC</v>
          </cell>
          <cell r="E48">
            <v>0</v>
          </cell>
          <cell r="F48">
            <v>0</v>
          </cell>
        </row>
        <row r="49">
          <cell r="A49">
            <v>114202</v>
          </cell>
          <cell r="B49" t="str">
            <v>ACCOUNT RECEIVABLE REVENUE</v>
          </cell>
          <cell r="C49" t="str">
            <v>H</v>
          </cell>
          <cell r="D49">
            <v>30795347.449999999</v>
          </cell>
          <cell r="E49">
            <v>30795347.449999999</v>
          </cell>
          <cell r="F49">
            <v>0</v>
          </cell>
        </row>
        <row r="50">
          <cell r="A50">
            <v>114203</v>
          </cell>
          <cell r="B50" t="str">
            <v>VAT PURCHASE</v>
          </cell>
          <cell r="E50">
            <v>0</v>
          </cell>
          <cell r="F50">
            <v>0</v>
          </cell>
        </row>
        <row r="51">
          <cell r="A51">
            <v>115101</v>
          </cell>
          <cell r="B51" t="str">
            <v>INVESTMENT AT TIANJIN REN - THAI</v>
          </cell>
          <cell r="C51" t="str">
            <v>J</v>
          </cell>
          <cell r="D51">
            <v>10010800</v>
          </cell>
          <cell r="E51">
            <v>10010800</v>
          </cell>
          <cell r="F51">
            <v>0</v>
          </cell>
        </row>
        <row r="52">
          <cell r="A52">
            <v>116101</v>
          </cell>
          <cell r="B52" t="str">
            <v>INVENTORY RM. YARN</v>
          </cell>
          <cell r="C52" t="str">
            <v>E</v>
          </cell>
          <cell r="D52">
            <v>17280009.609999999</v>
          </cell>
          <cell r="E52">
            <v>17280009.609999999</v>
          </cell>
          <cell r="F52">
            <v>0</v>
          </cell>
        </row>
        <row r="53">
          <cell r="A53">
            <v>116102</v>
          </cell>
          <cell r="B53" t="str">
            <v>INVENTORY RM. W1</v>
          </cell>
          <cell r="C53" t="str">
            <v>E</v>
          </cell>
          <cell r="D53">
            <v>28139082.809999999</v>
          </cell>
          <cell r="E53">
            <v>28139082.809999999</v>
          </cell>
          <cell r="F53">
            <v>0</v>
          </cell>
        </row>
        <row r="54">
          <cell r="A54">
            <v>116103</v>
          </cell>
          <cell r="B54" t="str">
            <v>INVENTORY RM. D1</v>
          </cell>
          <cell r="C54" t="str">
            <v>E</v>
          </cell>
          <cell r="D54">
            <v>14642237.33</v>
          </cell>
          <cell r="E54">
            <v>14642237.33</v>
          </cell>
          <cell r="F54">
            <v>0</v>
          </cell>
        </row>
        <row r="55">
          <cell r="A55">
            <v>116105</v>
          </cell>
          <cell r="B55" t="str">
            <v>INVENTORY RM. UTILITY</v>
          </cell>
          <cell r="C55" t="str">
            <v>E</v>
          </cell>
          <cell r="D55">
            <v>1298169.8</v>
          </cell>
          <cell r="E55">
            <v>1298169.8</v>
          </cell>
          <cell r="F55">
            <v>0</v>
          </cell>
        </row>
        <row r="56">
          <cell r="A56">
            <v>116107</v>
          </cell>
          <cell r="B56" t="str">
            <v>INVENTORY RM. W2</v>
          </cell>
          <cell r="C56" t="str">
            <v>E</v>
          </cell>
          <cell r="E56">
            <v>0</v>
          </cell>
          <cell r="F56">
            <v>0</v>
          </cell>
        </row>
        <row r="57">
          <cell r="A57">
            <v>116201</v>
          </cell>
          <cell r="B57" t="str">
            <v>INVENTORY WIP YARN</v>
          </cell>
          <cell r="C57" t="str">
            <v>E</v>
          </cell>
          <cell r="D57">
            <v>29812692.140000001</v>
          </cell>
          <cell r="E57">
            <v>29812692.140000001</v>
          </cell>
          <cell r="F57">
            <v>0</v>
          </cell>
        </row>
        <row r="58">
          <cell r="A58">
            <v>116202</v>
          </cell>
          <cell r="B58" t="str">
            <v>INVENTORY WIP W1</v>
          </cell>
          <cell r="C58" t="str">
            <v>E</v>
          </cell>
          <cell r="D58">
            <v>95625920.430000007</v>
          </cell>
          <cell r="E58">
            <v>95625920.430000007</v>
          </cell>
          <cell r="F58">
            <v>0</v>
          </cell>
        </row>
        <row r="59">
          <cell r="A59">
            <v>116203</v>
          </cell>
          <cell r="B59" t="str">
            <v>INVENTORY WIP D1</v>
          </cell>
          <cell r="C59" t="str">
            <v>E</v>
          </cell>
          <cell r="D59">
            <v>70667428.930000007</v>
          </cell>
          <cell r="E59">
            <v>70667428.930000007</v>
          </cell>
          <cell r="F59">
            <v>0</v>
          </cell>
        </row>
        <row r="60">
          <cell r="A60">
            <v>116204</v>
          </cell>
          <cell r="B60" t="str">
            <v>INVENTORY WIP PRINT</v>
          </cell>
          <cell r="C60" t="str">
            <v>E</v>
          </cell>
          <cell r="D60">
            <v>403058.24</v>
          </cell>
          <cell r="E60">
            <v>403058.24</v>
          </cell>
          <cell r="F60">
            <v>0</v>
          </cell>
        </row>
        <row r="61">
          <cell r="A61">
            <v>116206</v>
          </cell>
          <cell r="B61" t="str">
            <v>INVENTORY WIP W2</v>
          </cell>
          <cell r="C61" t="str">
            <v>E</v>
          </cell>
          <cell r="D61">
            <v>9773196.75</v>
          </cell>
          <cell r="E61">
            <v>9773196.75</v>
          </cell>
          <cell r="F61">
            <v>0</v>
          </cell>
        </row>
        <row r="62">
          <cell r="A62">
            <v>116207</v>
          </cell>
          <cell r="B62" t="str">
            <v>INVENTORY WIP D2</v>
          </cell>
          <cell r="C62" t="str">
            <v>E</v>
          </cell>
          <cell r="D62">
            <v>5100</v>
          </cell>
          <cell r="E62">
            <v>5100</v>
          </cell>
          <cell r="F62">
            <v>0</v>
          </cell>
        </row>
        <row r="63">
          <cell r="A63">
            <v>116208</v>
          </cell>
          <cell r="B63" t="str">
            <v>INVENTORY WIP W/H</v>
          </cell>
          <cell r="C63" t="str">
            <v>E</v>
          </cell>
          <cell r="E63">
            <v>0</v>
          </cell>
          <cell r="F63">
            <v>0</v>
          </cell>
        </row>
        <row r="64">
          <cell r="A64">
            <v>116209</v>
          </cell>
          <cell r="B64" t="str">
            <v>INVENTORY WIP D2 (FINISHING )</v>
          </cell>
          <cell r="C64" t="str">
            <v>E</v>
          </cell>
          <cell r="D64">
            <v>3786404.37</v>
          </cell>
          <cell r="E64">
            <v>3786404.37</v>
          </cell>
          <cell r="F64">
            <v>0</v>
          </cell>
        </row>
        <row r="65">
          <cell r="A65">
            <v>116301</v>
          </cell>
          <cell r="B65" t="str">
            <v>INVENTORY F/G YARN</v>
          </cell>
          <cell r="C65" t="str">
            <v>E</v>
          </cell>
          <cell r="D65">
            <v>48116594.100000001</v>
          </cell>
          <cell r="E65">
            <v>48116594.100000001</v>
          </cell>
          <cell r="F65">
            <v>0</v>
          </cell>
        </row>
        <row r="66">
          <cell r="A66">
            <v>116306</v>
          </cell>
          <cell r="B66" t="str">
            <v>INVENTORY F/G FABRIC</v>
          </cell>
          <cell r="C66" t="str">
            <v>E</v>
          </cell>
          <cell r="D66">
            <v>119559414.27</v>
          </cell>
          <cell r="E66">
            <v>119559414.27</v>
          </cell>
          <cell r="F66">
            <v>0</v>
          </cell>
        </row>
        <row r="67">
          <cell r="A67">
            <v>116401</v>
          </cell>
          <cell r="B67" t="str">
            <v>INVENTORY SUPPLY USED - YARN</v>
          </cell>
          <cell r="C67" t="str">
            <v>E</v>
          </cell>
          <cell r="D67">
            <v>3543400.65</v>
          </cell>
          <cell r="E67">
            <v>3543400.65</v>
          </cell>
          <cell r="F67">
            <v>0</v>
          </cell>
        </row>
        <row r="68">
          <cell r="A68">
            <v>116402</v>
          </cell>
          <cell r="B68" t="str">
            <v>INVENTORY SUPPLY USED - W1</v>
          </cell>
          <cell r="C68" t="str">
            <v>E</v>
          </cell>
          <cell r="E68">
            <v>0</v>
          </cell>
          <cell r="F68">
            <v>0</v>
          </cell>
        </row>
        <row r="69">
          <cell r="A69">
            <v>116403</v>
          </cell>
          <cell r="B69" t="str">
            <v>INVENTORY SUPPLY USED - D1</v>
          </cell>
          <cell r="C69" t="str">
            <v>E</v>
          </cell>
          <cell r="E69">
            <v>0</v>
          </cell>
          <cell r="F69">
            <v>0</v>
          </cell>
        </row>
        <row r="70">
          <cell r="A70">
            <v>116405</v>
          </cell>
          <cell r="B70" t="str">
            <v>INVENTORY SUPPLY USED - UTILITY</v>
          </cell>
          <cell r="C70" t="str">
            <v>E</v>
          </cell>
          <cell r="D70">
            <v>2689590.08</v>
          </cell>
          <cell r="E70">
            <v>2689590.08</v>
          </cell>
          <cell r="F70">
            <v>0</v>
          </cell>
        </row>
        <row r="71">
          <cell r="A71">
            <v>116406</v>
          </cell>
          <cell r="B71" t="str">
            <v>INVENTORY SUPPLY USED - W/H</v>
          </cell>
          <cell r="C71" t="str">
            <v>E</v>
          </cell>
          <cell r="D71">
            <v>8734864.5800000001</v>
          </cell>
          <cell r="E71">
            <v>8734864.5800000001</v>
          </cell>
          <cell r="F71">
            <v>0</v>
          </cell>
        </row>
        <row r="72">
          <cell r="A72">
            <v>116407</v>
          </cell>
          <cell r="B72" t="str">
            <v>INVENTORY SUPPLY USED - W2</v>
          </cell>
          <cell r="C72" t="str">
            <v>E</v>
          </cell>
          <cell r="E72">
            <v>0</v>
          </cell>
          <cell r="F72">
            <v>0</v>
          </cell>
        </row>
        <row r="73">
          <cell r="A73">
            <v>116408</v>
          </cell>
          <cell r="B73" t="str">
            <v>INVENTORY SUPPLY USED - D2</v>
          </cell>
          <cell r="C73" t="str">
            <v>E</v>
          </cell>
          <cell r="E73">
            <v>0</v>
          </cell>
          <cell r="F73">
            <v>0</v>
          </cell>
        </row>
        <row r="74">
          <cell r="A74">
            <v>116410</v>
          </cell>
          <cell r="B74" t="str">
            <v>INVENTORY SUPPLY USED - D2(FINISHING)</v>
          </cell>
          <cell r="C74" t="str">
            <v>E</v>
          </cell>
          <cell r="E74">
            <v>0</v>
          </cell>
          <cell r="F74">
            <v>0</v>
          </cell>
        </row>
        <row r="75">
          <cell r="A75">
            <v>116501</v>
          </cell>
          <cell r="B75" t="str">
            <v>INVENTORY GOODS IN TRANSIT - YARN</v>
          </cell>
          <cell r="C75" t="str">
            <v>E</v>
          </cell>
          <cell r="E75">
            <v>0</v>
          </cell>
          <cell r="F75">
            <v>0</v>
          </cell>
        </row>
        <row r="76">
          <cell r="A76">
            <v>116502</v>
          </cell>
          <cell r="B76" t="str">
            <v>INVENTORY GOODS IN TRANSIT - W1</v>
          </cell>
          <cell r="C76" t="str">
            <v>E</v>
          </cell>
          <cell r="E76">
            <v>0</v>
          </cell>
          <cell r="F76">
            <v>0</v>
          </cell>
        </row>
        <row r="77">
          <cell r="A77">
            <v>116506</v>
          </cell>
          <cell r="B77" t="str">
            <v>INVENTORY GOODS IN TRANSIT - FABRIC</v>
          </cell>
          <cell r="C77" t="str">
            <v>E</v>
          </cell>
          <cell r="D77">
            <v>6937053.2699999996</v>
          </cell>
          <cell r="E77">
            <v>6937053.2699999996</v>
          </cell>
          <cell r="F77">
            <v>0</v>
          </cell>
        </row>
        <row r="78">
          <cell r="A78">
            <v>116507</v>
          </cell>
          <cell r="B78" t="str">
            <v>INVENTORY GOODS IN TRANSIT -W2</v>
          </cell>
          <cell r="C78" t="str">
            <v>E</v>
          </cell>
          <cell r="E78">
            <v>0</v>
          </cell>
          <cell r="F78">
            <v>0</v>
          </cell>
        </row>
        <row r="79">
          <cell r="A79">
            <v>116509</v>
          </cell>
          <cell r="B79" t="str">
            <v>INVENTORY MACHINE IN TRANSIT -W3</v>
          </cell>
          <cell r="C79" t="str">
            <v>E</v>
          </cell>
          <cell r="E79">
            <v>0</v>
          </cell>
          <cell r="F79">
            <v>0</v>
          </cell>
        </row>
        <row r="80">
          <cell r="A80">
            <v>116601</v>
          </cell>
          <cell r="B80" t="str">
            <v>INVENTORY R/M,SP IN TRANSIT - YARN</v>
          </cell>
          <cell r="C80" t="str">
            <v>E</v>
          </cell>
          <cell r="D80">
            <v>6506209.8600000003</v>
          </cell>
          <cell r="E80">
            <v>6506209.8600000003</v>
          </cell>
          <cell r="F80">
            <v>0</v>
          </cell>
        </row>
        <row r="81">
          <cell r="A81">
            <v>116602</v>
          </cell>
          <cell r="B81" t="str">
            <v>INVENTORY R/M,SP IN TRANSIT - W1</v>
          </cell>
          <cell r="C81" t="str">
            <v>E</v>
          </cell>
          <cell r="D81">
            <v>7438192.4800000004</v>
          </cell>
          <cell r="E81">
            <v>7438192.4800000004</v>
          </cell>
          <cell r="F81">
            <v>0</v>
          </cell>
        </row>
        <row r="82">
          <cell r="A82">
            <v>116603</v>
          </cell>
          <cell r="B82" t="str">
            <v>INVENTORY R/M,SP IN TRANSIT - D1</v>
          </cell>
          <cell r="C82" t="str">
            <v>E</v>
          </cell>
          <cell r="D82">
            <v>3090778.92</v>
          </cell>
          <cell r="E82">
            <v>3090778.92</v>
          </cell>
          <cell r="F82">
            <v>0</v>
          </cell>
        </row>
        <row r="83">
          <cell r="A83">
            <v>116605</v>
          </cell>
          <cell r="B83" t="str">
            <v>INVENTORY R/M,SP IN TRANSIT - UTILI</v>
          </cell>
          <cell r="C83" t="str">
            <v>E</v>
          </cell>
          <cell r="E83">
            <v>0</v>
          </cell>
          <cell r="F83">
            <v>0</v>
          </cell>
        </row>
        <row r="84">
          <cell r="A84">
            <v>116606</v>
          </cell>
          <cell r="B84" t="str">
            <v>INVENTORY R/M,SP IN TRANSIT - W2</v>
          </cell>
          <cell r="C84" t="str">
            <v>E</v>
          </cell>
          <cell r="E84">
            <v>0</v>
          </cell>
          <cell r="F84">
            <v>0</v>
          </cell>
        </row>
        <row r="85">
          <cell r="A85">
            <v>116607</v>
          </cell>
          <cell r="B85" t="str">
            <v>INVENTORY R/M,SP INTRANSIT - DYE2</v>
          </cell>
          <cell r="C85" t="str">
            <v>E</v>
          </cell>
          <cell r="E85">
            <v>0</v>
          </cell>
          <cell r="F85">
            <v>0</v>
          </cell>
        </row>
        <row r="86">
          <cell r="A86">
            <v>116608</v>
          </cell>
          <cell r="B86" t="str">
            <v>INVENTORY R/M,SP IN TRANSIT - D2</v>
          </cell>
          <cell r="C86" t="str">
            <v>E</v>
          </cell>
          <cell r="D86">
            <v>1285501.05</v>
          </cell>
          <cell r="E86">
            <v>1285501.05</v>
          </cell>
          <cell r="F86">
            <v>0</v>
          </cell>
        </row>
        <row r="87">
          <cell r="A87">
            <v>121100</v>
          </cell>
          <cell r="B87" t="str">
            <v>LAND</v>
          </cell>
          <cell r="C87" t="str">
            <v>K</v>
          </cell>
          <cell r="D87">
            <v>94716903.280000001</v>
          </cell>
          <cell r="E87">
            <v>94716903.280000001</v>
          </cell>
          <cell r="F87">
            <v>0</v>
          </cell>
        </row>
        <row r="88">
          <cell r="A88">
            <v>121200</v>
          </cell>
          <cell r="B88" t="str">
            <v>DEVELOPMENT ,FENCE</v>
          </cell>
          <cell r="C88" t="str">
            <v>K</v>
          </cell>
          <cell r="D88">
            <v>66416358.840000004</v>
          </cell>
          <cell r="E88">
            <v>66416358.840000004</v>
          </cell>
          <cell r="F88">
            <v>0</v>
          </cell>
        </row>
        <row r="89">
          <cell r="A89">
            <v>121201</v>
          </cell>
          <cell r="B89" t="str">
            <v>LAND IMPROVEMENT</v>
          </cell>
          <cell r="C89" t="str">
            <v>K</v>
          </cell>
          <cell r="D89">
            <v>2028023.08</v>
          </cell>
          <cell r="E89">
            <v>2028023.08</v>
          </cell>
          <cell r="F89">
            <v>0</v>
          </cell>
        </row>
        <row r="90">
          <cell r="A90">
            <v>121400</v>
          </cell>
          <cell r="B90" t="str">
            <v>LAND NON OPERTION</v>
          </cell>
          <cell r="C90" t="str">
            <v>N</v>
          </cell>
          <cell r="D90">
            <v>9231250</v>
          </cell>
          <cell r="E90">
            <v>9231250</v>
          </cell>
          <cell r="F90">
            <v>0</v>
          </cell>
        </row>
        <row r="91">
          <cell r="A91">
            <v>122101</v>
          </cell>
          <cell r="B91" t="str">
            <v>BUILDING OCEAN TOWER 36</v>
          </cell>
          <cell r="C91" t="str">
            <v>K</v>
          </cell>
          <cell r="D91">
            <v>62382324.200000003</v>
          </cell>
          <cell r="E91">
            <v>62382324.200000003</v>
          </cell>
          <cell r="F91">
            <v>0</v>
          </cell>
        </row>
        <row r="92">
          <cell r="A92">
            <v>122102</v>
          </cell>
          <cell r="B92" t="str">
            <v>BUILDING OCEAN TOWER 35</v>
          </cell>
          <cell r="C92" t="str">
            <v>K</v>
          </cell>
          <cell r="D92">
            <v>60305537.079999998</v>
          </cell>
          <cell r="E92">
            <v>60305537.079999998</v>
          </cell>
          <cell r="F92">
            <v>0</v>
          </cell>
        </row>
        <row r="93">
          <cell r="A93">
            <v>122104</v>
          </cell>
          <cell r="B93" t="str">
            <v>BUILDING CONST. - OFFICE RAYONG</v>
          </cell>
          <cell r="C93" t="str">
            <v>K</v>
          </cell>
          <cell r="D93">
            <v>21010009.07</v>
          </cell>
          <cell r="E93">
            <v>21010009.07</v>
          </cell>
          <cell r="F93">
            <v>0</v>
          </cell>
        </row>
        <row r="94">
          <cell r="A94">
            <v>122105</v>
          </cell>
          <cell r="B94" t="str">
            <v>BUILDING CONST. - SECURITY</v>
          </cell>
          <cell r="C94" t="str">
            <v>K</v>
          </cell>
          <cell r="D94">
            <v>4195215.5</v>
          </cell>
          <cell r="E94">
            <v>4195215.5</v>
          </cell>
          <cell r="F94">
            <v>0</v>
          </cell>
        </row>
        <row r="95">
          <cell r="A95">
            <v>122106</v>
          </cell>
          <cell r="B95" t="str">
            <v>BUILDING DORMITORY</v>
          </cell>
          <cell r="C95" t="str">
            <v>K</v>
          </cell>
          <cell r="D95">
            <v>53824658.710000001</v>
          </cell>
          <cell r="E95">
            <v>53824658.710000001</v>
          </cell>
          <cell r="F95">
            <v>0</v>
          </cell>
        </row>
        <row r="96">
          <cell r="A96">
            <v>122107</v>
          </cell>
          <cell r="B96" t="str">
            <v>BUILDING CONST. - CANTEEN</v>
          </cell>
          <cell r="C96" t="str">
            <v>K</v>
          </cell>
          <cell r="D96">
            <v>1714145.86</v>
          </cell>
          <cell r="E96">
            <v>1714145.86</v>
          </cell>
          <cell r="F96">
            <v>0</v>
          </cell>
        </row>
        <row r="97">
          <cell r="A97">
            <v>122109</v>
          </cell>
          <cell r="B97" t="str">
            <v>BUILDING CONST. - RESIDENT</v>
          </cell>
          <cell r="C97" t="str">
            <v>K</v>
          </cell>
          <cell r="D97">
            <v>13588207.91</v>
          </cell>
          <cell r="E97">
            <v>13588207.91</v>
          </cell>
          <cell r="F97">
            <v>0</v>
          </cell>
        </row>
        <row r="98">
          <cell r="A98">
            <v>122110</v>
          </cell>
          <cell r="B98" t="str">
            <v>BUILDING CONST. - MUTUAL</v>
          </cell>
          <cell r="C98" t="str">
            <v>K</v>
          </cell>
          <cell r="D98">
            <v>11943560.300000001</v>
          </cell>
          <cell r="E98">
            <v>11943560.300000001</v>
          </cell>
          <cell r="F98">
            <v>0</v>
          </cell>
        </row>
        <row r="99">
          <cell r="A99">
            <v>122111</v>
          </cell>
          <cell r="B99" t="str">
            <v>BUILDING CONST. - YARN POLY</v>
          </cell>
          <cell r="C99" t="str">
            <v>K</v>
          </cell>
          <cell r="D99">
            <v>120642999.98</v>
          </cell>
          <cell r="E99">
            <v>120642999.98</v>
          </cell>
          <cell r="F99">
            <v>0</v>
          </cell>
        </row>
        <row r="100">
          <cell r="A100">
            <v>122112</v>
          </cell>
          <cell r="B100" t="str">
            <v>BUILDING CONST. - YARN SPINNING</v>
          </cell>
          <cell r="C100" t="str">
            <v>K</v>
          </cell>
          <cell r="D100">
            <v>141723162.55000001</v>
          </cell>
          <cell r="E100">
            <v>141723162.55000001</v>
          </cell>
          <cell r="F100">
            <v>0</v>
          </cell>
        </row>
        <row r="101">
          <cell r="A101">
            <v>122113</v>
          </cell>
          <cell r="B101" t="str">
            <v>BUILDING CONST. - YARN STORAGE</v>
          </cell>
          <cell r="C101" t="str">
            <v>K</v>
          </cell>
          <cell r="D101">
            <v>17065955.329999998</v>
          </cell>
          <cell r="E101">
            <v>17065955.329999998</v>
          </cell>
          <cell r="F101">
            <v>0</v>
          </cell>
        </row>
        <row r="102">
          <cell r="A102">
            <v>122114</v>
          </cell>
          <cell r="B102" t="str">
            <v>BUILDING CONST. - YARN TEXTURE</v>
          </cell>
          <cell r="C102" t="str">
            <v>K</v>
          </cell>
          <cell r="D102">
            <v>20319076.59</v>
          </cell>
          <cell r="E102">
            <v>20319076.59</v>
          </cell>
          <cell r="F102">
            <v>0</v>
          </cell>
        </row>
        <row r="103">
          <cell r="A103">
            <v>122115</v>
          </cell>
          <cell r="B103" t="str">
            <v>BUILDING CONST. -WEAV 1</v>
          </cell>
          <cell r="C103" t="str">
            <v>K</v>
          </cell>
          <cell r="D103">
            <v>108370549.84999999</v>
          </cell>
          <cell r="E103">
            <v>108370549.84999999</v>
          </cell>
          <cell r="F103">
            <v>0</v>
          </cell>
        </row>
        <row r="104">
          <cell r="A104">
            <v>122116</v>
          </cell>
          <cell r="B104" t="str">
            <v>BUILDING CONST. - W&amp;D</v>
          </cell>
          <cell r="C104" t="str">
            <v>K</v>
          </cell>
          <cell r="D104">
            <v>5000000</v>
          </cell>
          <cell r="E104">
            <v>5000000</v>
          </cell>
          <cell r="F104">
            <v>0</v>
          </cell>
        </row>
        <row r="105">
          <cell r="A105">
            <v>122117</v>
          </cell>
          <cell r="B105" t="str">
            <v>BUILDING CONST. - D1</v>
          </cell>
          <cell r="C105" t="str">
            <v>K</v>
          </cell>
          <cell r="D105">
            <v>102376757.56999999</v>
          </cell>
          <cell r="E105">
            <v>102376757.56999999</v>
          </cell>
          <cell r="F105">
            <v>0</v>
          </cell>
        </row>
        <row r="106">
          <cell r="A106">
            <v>122118</v>
          </cell>
          <cell r="B106" t="str">
            <v>BUILDING CONST. - PRINT</v>
          </cell>
          <cell r="C106" t="str">
            <v>K</v>
          </cell>
          <cell r="D106">
            <v>9765531.2100000009</v>
          </cell>
          <cell r="E106">
            <v>9765531.2100000009</v>
          </cell>
          <cell r="F106">
            <v>0</v>
          </cell>
        </row>
        <row r="107">
          <cell r="A107">
            <v>122119</v>
          </cell>
          <cell r="B107" t="str">
            <v>BUILDING CONST. - UTILITY</v>
          </cell>
          <cell r="C107" t="str">
            <v>K</v>
          </cell>
          <cell r="D107">
            <v>39618816.780000001</v>
          </cell>
          <cell r="E107">
            <v>39618816.780000001</v>
          </cell>
          <cell r="F107">
            <v>0</v>
          </cell>
        </row>
        <row r="108">
          <cell r="A108">
            <v>122120</v>
          </cell>
          <cell r="B108" t="str">
            <v>BUILDING CONST. - WASTE WATER #1</v>
          </cell>
          <cell r="C108" t="str">
            <v>K</v>
          </cell>
          <cell r="D108">
            <v>6821052.4500000002</v>
          </cell>
          <cell r="E108">
            <v>6821052.4500000002</v>
          </cell>
          <cell r="F108">
            <v>0</v>
          </cell>
        </row>
        <row r="109">
          <cell r="A109">
            <v>122121</v>
          </cell>
          <cell r="B109" t="str">
            <v>BUILDING CONST. - INSTALLATION</v>
          </cell>
          <cell r="C109" t="str">
            <v>K</v>
          </cell>
          <cell r="E109">
            <v>0</v>
          </cell>
          <cell r="F109">
            <v>0</v>
          </cell>
        </row>
        <row r="110">
          <cell r="A110">
            <v>122122</v>
          </cell>
          <cell r="B110" t="str">
            <v>BUILDING CONST. - W2</v>
          </cell>
          <cell r="C110" t="str">
            <v>K</v>
          </cell>
          <cell r="D110">
            <v>63239788.829999998</v>
          </cell>
          <cell r="E110">
            <v>63239788.829999998</v>
          </cell>
          <cell r="F110">
            <v>0</v>
          </cell>
        </row>
        <row r="111">
          <cell r="A111">
            <v>122123</v>
          </cell>
          <cell r="B111" t="str">
            <v>BUILDING CONST. - D2</v>
          </cell>
          <cell r="C111" t="str">
            <v>K</v>
          </cell>
          <cell r="D111">
            <v>61957907.25</v>
          </cell>
          <cell r="E111">
            <v>61957907.25</v>
          </cell>
          <cell r="F111">
            <v>0</v>
          </cell>
        </row>
        <row r="112">
          <cell r="A112">
            <v>122124</v>
          </cell>
          <cell r="B112" t="str">
            <v>BUILDING CONST. - D2(FINISHING)</v>
          </cell>
          <cell r="C112" t="str">
            <v>K</v>
          </cell>
          <cell r="D112">
            <v>59044070.909999996</v>
          </cell>
          <cell r="E112">
            <v>59044070.909999996</v>
          </cell>
          <cell r="F112">
            <v>0</v>
          </cell>
        </row>
        <row r="113">
          <cell r="A113">
            <v>122201</v>
          </cell>
          <cell r="B113" t="str">
            <v>BUILDING IMPROVEMENT - BKK</v>
          </cell>
          <cell r="C113" t="str">
            <v>K</v>
          </cell>
          <cell r="D113">
            <v>1205257.68</v>
          </cell>
          <cell r="E113">
            <v>1205257.68</v>
          </cell>
          <cell r="F113">
            <v>0</v>
          </cell>
        </row>
        <row r="114">
          <cell r="A114">
            <v>122202</v>
          </cell>
          <cell r="B114" t="str">
            <v>BUILDING IMPROVEMENT - RAYONG</v>
          </cell>
          <cell r="C114" t="str">
            <v>K</v>
          </cell>
          <cell r="D114">
            <v>3698188.39</v>
          </cell>
          <cell r="E114">
            <v>3698188.39</v>
          </cell>
          <cell r="F114">
            <v>0</v>
          </cell>
        </row>
        <row r="115">
          <cell r="A115">
            <v>122203</v>
          </cell>
          <cell r="B115" t="str">
            <v>BUILDING IMPROVEMENT - DORMITORY</v>
          </cell>
          <cell r="C115" t="str">
            <v>K</v>
          </cell>
          <cell r="D115">
            <v>75780.06</v>
          </cell>
          <cell r="E115">
            <v>75780.06</v>
          </cell>
          <cell r="F115">
            <v>0</v>
          </cell>
        </row>
        <row r="116">
          <cell r="A116">
            <v>122204</v>
          </cell>
          <cell r="B116" t="str">
            <v xml:space="preserve">BUILDING IMPROVEMENT -YARN POLY </v>
          </cell>
          <cell r="C116" t="str">
            <v>K</v>
          </cell>
          <cell r="D116">
            <v>1757747.27</v>
          </cell>
          <cell r="E116">
            <v>1757747.27</v>
          </cell>
          <cell r="F116">
            <v>0</v>
          </cell>
        </row>
        <row r="117">
          <cell r="A117">
            <v>122205</v>
          </cell>
          <cell r="B117" t="str">
            <v xml:space="preserve">BUILDING IMPROVEMENT -YARN SPINNING </v>
          </cell>
          <cell r="C117" t="str">
            <v>K</v>
          </cell>
          <cell r="D117">
            <v>6031206.1600000001</v>
          </cell>
          <cell r="E117">
            <v>6031206.1600000001</v>
          </cell>
          <cell r="F117">
            <v>0</v>
          </cell>
        </row>
        <row r="118">
          <cell r="A118">
            <v>122206</v>
          </cell>
          <cell r="B118" t="str">
            <v xml:space="preserve">BUILDING IMPROVEMENT -YARN STORAGE </v>
          </cell>
          <cell r="C118" t="str">
            <v>K</v>
          </cell>
          <cell r="D118">
            <v>4696936.84</v>
          </cell>
          <cell r="E118">
            <v>4696936.84</v>
          </cell>
          <cell r="F118">
            <v>0</v>
          </cell>
        </row>
        <row r="119">
          <cell r="A119">
            <v>122207</v>
          </cell>
          <cell r="B119" t="str">
            <v>BUILDING IMPROVEMENT - W1</v>
          </cell>
          <cell r="C119" t="str">
            <v>K</v>
          </cell>
          <cell r="D119">
            <v>3481851.59</v>
          </cell>
          <cell r="E119">
            <v>3481851.59</v>
          </cell>
          <cell r="F119">
            <v>0</v>
          </cell>
        </row>
        <row r="120">
          <cell r="A120">
            <v>122208</v>
          </cell>
          <cell r="B120" t="str">
            <v>BUILDING IMPROVEMENT - D1</v>
          </cell>
          <cell r="C120" t="str">
            <v>K</v>
          </cell>
          <cell r="D120">
            <v>7943838.2000000002</v>
          </cell>
          <cell r="E120">
            <v>7943838.2000000002</v>
          </cell>
          <cell r="F120">
            <v>0</v>
          </cell>
        </row>
        <row r="121">
          <cell r="A121">
            <v>122209</v>
          </cell>
          <cell r="B121" t="str">
            <v>BUILDING IMPROVEMENT - P</v>
          </cell>
          <cell r="C121" t="str">
            <v>K</v>
          </cell>
          <cell r="D121">
            <v>3045023.56</v>
          </cell>
          <cell r="E121">
            <v>3045023.56</v>
          </cell>
          <cell r="F121">
            <v>0</v>
          </cell>
        </row>
        <row r="122">
          <cell r="A122">
            <v>122210</v>
          </cell>
          <cell r="B122" t="str">
            <v>BUILDING IMPROVEMENT - U</v>
          </cell>
          <cell r="C122" t="str">
            <v>K</v>
          </cell>
          <cell r="D122">
            <v>9855264.7300000004</v>
          </cell>
          <cell r="E122">
            <v>9855264.7300000004</v>
          </cell>
          <cell r="F122">
            <v>0</v>
          </cell>
        </row>
        <row r="123">
          <cell r="A123">
            <v>122211</v>
          </cell>
          <cell r="B123" t="str">
            <v>BUILDING IMPROVEMENT - WASTE WATER</v>
          </cell>
          <cell r="C123" t="str">
            <v>K</v>
          </cell>
          <cell r="D123">
            <v>102600</v>
          </cell>
          <cell r="E123">
            <v>102600</v>
          </cell>
          <cell r="F123">
            <v>0</v>
          </cell>
        </row>
        <row r="124">
          <cell r="A124">
            <v>122212</v>
          </cell>
          <cell r="B124" t="str">
            <v>BUILDING IMPROVEMENT - W2</v>
          </cell>
          <cell r="C124" t="str">
            <v>K</v>
          </cell>
          <cell r="D124">
            <v>12764756.6</v>
          </cell>
          <cell r="E124">
            <v>12764756.6</v>
          </cell>
          <cell r="F124">
            <v>0</v>
          </cell>
        </row>
        <row r="125">
          <cell r="A125">
            <v>122213</v>
          </cell>
          <cell r="B125" t="str">
            <v>BUILDING IMPROVEMENT - D2</v>
          </cell>
          <cell r="C125" t="str">
            <v>K</v>
          </cell>
          <cell r="D125">
            <v>2005229.96</v>
          </cell>
          <cell r="E125">
            <v>2005229.96</v>
          </cell>
          <cell r="F125">
            <v>0</v>
          </cell>
        </row>
        <row r="126">
          <cell r="A126">
            <v>122214</v>
          </cell>
          <cell r="B126" t="str">
            <v>BUILDING IMPROVEMENT - D2(FINISHING)</v>
          </cell>
          <cell r="C126" t="str">
            <v>K</v>
          </cell>
          <cell r="D126">
            <v>113410</v>
          </cell>
          <cell r="E126">
            <v>113410</v>
          </cell>
          <cell r="F126">
            <v>0</v>
          </cell>
        </row>
        <row r="127">
          <cell r="A127">
            <v>122301</v>
          </cell>
          <cell r="B127" t="str">
            <v>UTILITY WELL</v>
          </cell>
          <cell r="C127" t="str">
            <v>K</v>
          </cell>
          <cell r="D127">
            <v>605500</v>
          </cell>
          <cell r="E127">
            <v>605500</v>
          </cell>
          <cell r="F127">
            <v>0</v>
          </cell>
        </row>
        <row r="128">
          <cell r="A128">
            <v>122302</v>
          </cell>
          <cell r="B128" t="str">
            <v>UTILITY PONDL</v>
          </cell>
          <cell r="C128" t="str">
            <v>K</v>
          </cell>
          <cell r="D128">
            <v>15462598.93</v>
          </cell>
          <cell r="E128">
            <v>15462598.93</v>
          </cell>
          <cell r="F128">
            <v>0</v>
          </cell>
        </row>
        <row r="129">
          <cell r="A129">
            <v>122303</v>
          </cell>
          <cell r="B129" t="str">
            <v>UTILITY GUTTER</v>
          </cell>
          <cell r="C129" t="str">
            <v>K</v>
          </cell>
          <cell r="D129">
            <v>8104079.9299999997</v>
          </cell>
          <cell r="E129">
            <v>8104079.9299999997</v>
          </cell>
          <cell r="F129">
            <v>0</v>
          </cell>
        </row>
        <row r="130">
          <cell r="A130">
            <v>122305</v>
          </cell>
          <cell r="B130" t="str">
            <v>UNDERGROUND WATER PIPE</v>
          </cell>
          <cell r="C130" t="str">
            <v>K</v>
          </cell>
          <cell r="D130">
            <v>53705923.490000002</v>
          </cell>
          <cell r="E130">
            <v>53705923.490000002</v>
          </cell>
          <cell r="F130">
            <v>0</v>
          </cell>
        </row>
        <row r="131">
          <cell r="A131">
            <v>122306</v>
          </cell>
          <cell r="B131" t="str">
            <v>WATER SYSTEM #2</v>
          </cell>
          <cell r="C131" t="str">
            <v>K</v>
          </cell>
          <cell r="D131">
            <v>28839707.34</v>
          </cell>
          <cell r="E131">
            <v>28839707.34</v>
          </cell>
          <cell r="F131">
            <v>0</v>
          </cell>
        </row>
        <row r="132">
          <cell r="A132">
            <v>123101</v>
          </cell>
          <cell r="B132" t="str">
            <v>MACHINE &amp; ACCESSORIES - Y</v>
          </cell>
          <cell r="C132" t="str">
            <v>K</v>
          </cell>
          <cell r="D132">
            <v>110593496.81</v>
          </cell>
          <cell r="E132">
            <v>110593496.81</v>
          </cell>
          <cell r="F132">
            <v>0</v>
          </cell>
        </row>
        <row r="133">
          <cell r="A133">
            <v>123102</v>
          </cell>
          <cell r="B133" t="str">
            <v>MACHINE &amp; ACCESSORIES - W1</v>
          </cell>
          <cell r="C133" t="str">
            <v>K</v>
          </cell>
          <cell r="D133">
            <v>36225294.689999998</v>
          </cell>
          <cell r="E133">
            <v>36225294.689999998</v>
          </cell>
          <cell r="F133">
            <v>0</v>
          </cell>
        </row>
        <row r="134">
          <cell r="A134">
            <v>123103</v>
          </cell>
          <cell r="B134" t="str">
            <v>MACHINE &amp; ACCESSORIES - D1</v>
          </cell>
          <cell r="C134" t="str">
            <v>K</v>
          </cell>
          <cell r="D134">
            <v>42565267.920000002</v>
          </cell>
          <cell r="E134">
            <v>42565267.920000002</v>
          </cell>
          <cell r="F134">
            <v>0</v>
          </cell>
        </row>
        <row r="135">
          <cell r="A135">
            <v>123104</v>
          </cell>
          <cell r="B135" t="str">
            <v>MACHINE &amp; ACCESSORIES - P</v>
          </cell>
          <cell r="C135" t="str">
            <v>K</v>
          </cell>
          <cell r="D135">
            <v>9296535.9399999995</v>
          </cell>
          <cell r="E135">
            <v>9296535.9399999995</v>
          </cell>
          <cell r="F135">
            <v>0</v>
          </cell>
        </row>
        <row r="136">
          <cell r="A136">
            <v>123105</v>
          </cell>
          <cell r="B136" t="str">
            <v xml:space="preserve">MACHINE &amp; ACCESSORIES -U </v>
          </cell>
          <cell r="C136" t="str">
            <v>K</v>
          </cell>
          <cell r="D136">
            <v>78113073.650000006</v>
          </cell>
          <cell r="E136">
            <v>78113073.650000006</v>
          </cell>
          <cell r="F136">
            <v>0</v>
          </cell>
        </row>
        <row r="137">
          <cell r="A137">
            <v>123106</v>
          </cell>
          <cell r="B137" t="str">
            <v xml:space="preserve">MACHINE &amp; ACCESSORIES -WASTE WATER </v>
          </cell>
          <cell r="C137" t="str">
            <v>K</v>
          </cell>
          <cell r="D137">
            <v>2560140.56</v>
          </cell>
          <cell r="E137">
            <v>2560140.56</v>
          </cell>
          <cell r="F137">
            <v>0</v>
          </cell>
        </row>
        <row r="138">
          <cell r="A138">
            <v>123107</v>
          </cell>
          <cell r="B138" t="str">
            <v>MACHINE &amp; ACCESSORIES - W2</v>
          </cell>
          <cell r="C138" t="str">
            <v>K</v>
          </cell>
          <cell r="D138">
            <v>76626366.890000001</v>
          </cell>
          <cell r="E138">
            <v>76626366.890000001</v>
          </cell>
          <cell r="F138">
            <v>0</v>
          </cell>
        </row>
        <row r="139">
          <cell r="A139">
            <v>123108</v>
          </cell>
          <cell r="B139" t="str">
            <v>MACHINE &amp; ACCESSORIES - D2</v>
          </cell>
          <cell r="C139" t="str">
            <v>K</v>
          </cell>
          <cell r="D139">
            <v>38289307.009999998</v>
          </cell>
          <cell r="E139">
            <v>38289307.009999998</v>
          </cell>
          <cell r="F139">
            <v>0</v>
          </cell>
        </row>
        <row r="140">
          <cell r="A140">
            <v>123109</v>
          </cell>
          <cell r="B140" t="str">
            <v xml:space="preserve">MACHINE &amp; ACCESSORIES -D2 (FINISHING) </v>
          </cell>
          <cell r="C140" t="str">
            <v>K</v>
          </cell>
          <cell r="D140">
            <v>20291263.940000001</v>
          </cell>
          <cell r="E140">
            <v>20291263.940000001</v>
          </cell>
          <cell r="F140">
            <v>0</v>
          </cell>
        </row>
        <row r="141">
          <cell r="A141">
            <v>123201</v>
          </cell>
          <cell r="B141" t="str">
            <v>MACHINE IMPORT -Y</v>
          </cell>
          <cell r="C141" t="str">
            <v>K</v>
          </cell>
          <cell r="D141">
            <v>1275343537.6199999</v>
          </cell>
          <cell r="E141">
            <v>1275343537.6199999</v>
          </cell>
          <cell r="F141">
            <v>0</v>
          </cell>
        </row>
        <row r="142">
          <cell r="A142">
            <v>123202</v>
          </cell>
          <cell r="B142" t="str">
            <v>MACHINE IMPORT -W1</v>
          </cell>
          <cell r="C142" t="str">
            <v>K</v>
          </cell>
          <cell r="D142">
            <v>507008037.68000001</v>
          </cell>
          <cell r="E142">
            <v>507008037.68000001</v>
          </cell>
          <cell r="F142">
            <v>0</v>
          </cell>
        </row>
        <row r="143">
          <cell r="A143">
            <v>123203</v>
          </cell>
          <cell r="B143" t="str">
            <v>MACHINE IMPORT -D1</v>
          </cell>
          <cell r="C143" t="str">
            <v>K</v>
          </cell>
          <cell r="D143">
            <v>366805250.19</v>
          </cell>
          <cell r="E143">
            <v>366805250.19</v>
          </cell>
          <cell r="F143">
            <v>0</v>
          </cell>
        </row>
        <row r="144">
          <cell r="A144">
            <v>123204</v>
          </cell>
          <cell r="B144" t="str">
            <v>MACHINE IMPORT -P</v>
          </cell>
          <cell r="C144" t="str">
            <v>K</v>
          </cell>
          <cell r="D144">
            <v>87217062.280000001</v>
          </cell>
          <cell r="E144">
            <v>87217062.280000001</v>
          </cell>
          <cell r="F144">
            <v>0</v>
          </cell>
        </row>
        <row r="145">
          <cell r="A145">
            <v>123205</v>
          </cell>
          <cell r="B145" t="str">
            <v>MACHINE IMPORT -U</v>
          </cell>
          <cell r="C145" t="str">
            <v>K</v>
          </cell>
          <cell r="D145">
            <v>542891349.90999997</v>
          </cell>
          <cell r="E145">
            <v>542891349.90999997</v>
          </cell>
          <cell r="F145">
            <v>0</v>
          </cell>
        </row>
        <row r="146">
          <cell r="A146">
            <v>123206</v>
          </cell>
          <cell r="B146" t="str">
            <v>MACHINE IMPORT -W2</v>
          </cell>
          <cell r="C146" t="str">
            <v>K</v>
          </cell>
          <cell r="D146">
            <v>316041385.24000001</v>
          </cell>
          <cell r="E146">
            <v>316041385.24000001</v>
          </cell>
          <cell r="F146">
            <v>0</v>
          </cell>
        </row>
        <row r="147">
          <cell r="A147">
            <v>123207</v>
          </cell>
          <cell r="B147" t="str">
            <v>MACHINE IMPORT -D2</v>
          </cell>
          <cell r="C147" t="str">
            <v>K</v>
          </cell>
          <cell r="D147">
            <v>191501479.38</v>
          </cell>
          <cell r="E147">
            <v>191501479.38</v>
          </cell>
          <cell r="F147">
            <v>0</v>
          </cell>
        </row>
        <row r="148">
          <cell r="A148">
            <v>123209</v>
          </cell>
          <cell r="B148" t="str">
            <v>MACHINE IMPORT -D2 (FINISHING)</v>
          </cell>
          <cell r="C148" t="str">
            <v>K</v>
          </cell>
          <cell r="D148">
            <v>57142385.329999998</v>
          </cell>
          <cell r="E148">
            <v>57142385.329999998</v>
          </cell>
          <cell r="F148">
            <v>0</v>
          </cell>
        </row>
        <row r="149">
          <cell r="A149">
            <v>123301</v>
          </cell>
          <cell r="B149" t="str">
            <v>MACHINE LOCAL - Y</v>
          </cell>
          <cell r="C149" t="str">
            <v>K</v>
          </cell>
          <cell r="D149">
            <v>41984770.25</v>
          </cell>
          <cell r="E149">
            <v>41984770.25</v>
          </cell>
          <cell r="F149">
            <v>0</v>
          </cell>
        </row>
        <row r="150">
          <cell r="A150">
            <v>123302</v>
          </cell>
          <cell r="B150" t="str">
            <v>MACHINE LOCAL - W1</v>
          </cell>
          <cell r="C150" t="str">
            <v>K</v>
          </cell>
          <cell r="D150">
            <v>7891405.3499999996</v>
          </cell>
          <cell r="E150">
            <v>7891405.3499999996</v>
          </cell>
          <cell r="F150">
            <v>0</v>
          </cell>
        </row>
        <row r="151">
          <cell r="A151">
            <v>123303</v>
          </cell>
          <cell r="B151" t="str">
            <v>MACHINE LOCAL - D1</v>
          </cell>
          <cell r="C151" t="str">
            <v>K</v>
          </cell>
          <cell r="D151">
            <v>21219122.989999998</v>
          </cell>
          <cell r="E151">
            <v>21219122.989999998</v>
          </cell>
          <cell r="F151">
            <v>0</v>
          </cell>
        </row>
        <row r="152">
          <cell r="A152">
            <v>123304</v>
          </cell>
          <cell r="B152" t="str">
            <v>MACHINE LOCAL - P</v>
          </cell>
          <cell r="C152" t="str">
            <v>K</v>
          </cell>
          <cell r="D152">
            <v>1124953.54</v>
          </cell>
          <cell r="E152">
            <v>1124953.54</v>
          </cell>
          <cell r="F152">
            <v>0</v>
          </cell>
        </row>
        <row r="153">
          <cell r="A153">
            <v>123305</v>
          </cell>
          <cell r="B153" t="str">
            <v>MACHINE LOCAL - U</v>
          </cell>
          <cell r="C153" t="str">
            <v>K</v>
          </cell>
          <cell r="D153">
            <v>58282778.340000004</v>
          </cell>
          <cell r="E153">
            <v>58282778.340000004</v>
          </cell>
          <cell r="F153">
            <v>0</v>
          </cell>
        </row>
        <row r="154">
          <cell r="A154">
            <v>123306</v>
          </cell>
          <cell r="B154" t="str">
            <v xml:space="preserve">MACHINE LOCAL -WASTE WATER </v>
          </cell>
          <cell r="C154" t="str">
            <v>K</v>
          </cell>
          <cell r="D154">
            <v>1873875.16</v>
          </cell>
          <cell r="E154">
            <v>1873875.16</v>
          </cell>
          <cell r="F154">
            <v>0</v>
          </cell>
        </row>
        <row r="155">
          <cell r="A155">
            <v>123307</v>
          </cell>
          <cell r="B155" t="str">
            <v>MACHINE LOCAL - W2</v>
          </cell>
          <cell r="C155" t="str">
            <v>K</v>
          </cell>
          <cell r="D155">
            <v>8212000</v>
          </cell>
          <cell r="E155">
            <v>8212000</v>
          </cell>
          <cell r="F155">
            <v>0</v>
          </cell>
        </row>
        <row r="156">
          <cell r="A156">
            <v>123308</v>
          </cell>
          <cell r="B156" t="str">
            <v>MACHINE LOCAL - D2</v>
          </cell>
          <cell r="C156" t="str">
            <v>K</v>
          </cell>
          <cell r="D156">
            <v>26200000</v>
          </cell>
          <cell r="E156">
            <v>26200000</v>
          </cell>
          <cell r="F156">
            <v>0</v>
          </cell>
        </row>
        <row r="157">
          <cell r="A157">
            <v>123400</v>
          </cell>
          <cell r="B157" t="str">
            <v>MACHINE INSTALLATION</v>
          </cell>
          <cell r="C157" t="str">
            <v>K</v>
          </cell>
          <cell r="E157">
            <v>0</v>
          </cell>
          <cell r="F157">
            <v>0</v>
          </cell>
        </row>
        <row r="158">
          <cell r="A158">
            <v>124001</v>
          </cell>
          <cell r="B158" t="str">
            <v>FURNITURE &amp;FIXTURES - BKK</v>
          </cell>
          <cell r="C158" t="str">
            <v>K</v>
          </cell>
          <cell r="D158">
            <v>11113460.039999999</v>
          </cell>
          <cell r="E158">
            <v>11113460.039999999</v>
          </cell>
          <cell r="F158">
            <v>0</v>
          </cell>
        </row>
        <row r="159">
          <cell r="A159">
            <v>124002</v>
          </cell>
          <cell r="B159" t="str">
            <v>FURNITURE &amp;FIXTURES - RAYONG</v>
          </cell>
          <cell r="C159" t="str">
            <v>K</v>
          </cell>
          <cell r="D159">
            <v>13107750.27</v>
          </cell>
          <cell r="E159">
            <v>13107750.27</v>
          </cell>
          <cell r="F159">
            <v>0</v>
          </cell>
        </row>
        <row r="160">
          <cell r="A160">
            <v>124003</v>
          </cell>
          <cell r="B160" t="str">
            <v>FURNITURE &amp;FIXTURES - YARN</v>
          </cell>
          <cell r="C160" t="str">
            <v>K</v>
          </cell>
          <cell r="D160">
            <v>3019291.06</v>
          </cell>
          <cell r="E160">
            <v>3019291.06</v>
          </cell>
          <cell r="F160">
            <v>0</v>
          </cell>
        </row>
        <row r="161">
          <cell r="A161">
            <v>124004</v>
          </cell>
          <cell r="B161" t="str">
            <v>FURNITURE &amp;FIXTURES - W1</v>
          </cell>
          <cell r="C161" t="str">
            <v>K</v>
          </cell>
          <cell r="D161">
            <v>908085.78</v>
          </cell>
          <cell r="E161">
            <v>908085.78</v>
          </cell>
          <cell r="F161">
            <v>0</v>
          </cell>
        </row>
        <row r="162">
          <cell r="A162">
            <v>124005</v>
          </cell>
          <cell r="B162" t="str">
            <v>FURNITURE &amp;FIXTURES - D1</v>
          </cell>
          <cell r="C162" t="str">
            <v>K</v>
          </cell>
          <cell r="D162">
            <v>9565596.8599999994</v>
          </cell>
          <cell r="E162">
            <v>9565596.8599999994</v>
          </cell>
          <cell r="F162">
            <v>0</v>
          </cell>
        </row>
        <row r="163">
          <cell r="A163">
            <v>124006</v>
          </cell>
          <cell r="B163" t="str">
            <v>FURNITURE &amp;FIXTURES - PRINT</v>
          </cell>
          <cell r="C163" t="str">
            <v>K</v>
          </cell>
          <cell r="D163">
            <v>1291428.46</v>
          </cell>
          <cell r="E163">
            <v>1291428.46</v>
          </cell>
          <cell r="F163">
            <v>0</v>
          </cell>
        </row>
        <row r="164">
          <cell r="A164">
            <v>124007</v>
          </cell>
          <cell r="B164" t="str">
            <v>FURNITURE &amp;FIXTURES - UTIL</v>
          </cell>
          <cell r="C164" t="str">
            <v>K</v>
          </cell>
          <cell r="D164">
            <v>363054.16</v>
          </cell>
          <cell r="E164">
            <v>363054.16</v>
          </cell>
          <cell r="F164">
            <v>0</v>
          </cell>
        </row>
        <row r="165">
          <cell r="A165">
            <v>124008</v>
          </cell>
          <cell r="B165" t="str">
            <v>FURNITURE &amp;FIXTURES - MUTUAL</v>
          </cell>
          <cell r="C165" t="str">
            <v>K</v>
          </cell>
          <cell r="D165">
            <v>1141131.6299999999</v>
          </cell>
          <cell r="E165">
            <v>1141131.6299999999</v>
          </cell>
          <cell r="F165">
            <v>0</v>
          </cell>
        </row>
        <row r="166">
          <cell r="A166">
            <v>124009</v>
          </cell>
          <cell r="B166" t="str">
            <v>FURNITURE &amp;FIXTURES - W2</v>
          </cell>
          <cell r="C166" t="str">
            <v>K</v>
          </cell>
          <cell r="D166">
            <v>376255.5</v>
          </cell>
          <cell r="E166">
            <v>376255.5</v>
          </cell>
          <cell r="F166">
            <v>0</v>
          </cell>
        </row>
        <row r="167">
          <cell r="A167">
            <v>124010</v>
          </cell>
          <cell r="B167" t="str">
            <v>FURNITURE &amp;FIXTURES - D2</v>
          </cell>
          <cell r="C167" t="str">
            <v>K</v>
          </cell>
          <cell r="D167">
            <v>515941.99</v>
          </cell>
          <cell r="E167">
            <v>515941.99</v>
          </cell>
          <cell r="F167">
            <v>0</v>
          </cell>
        </row>
        <row r="168">
          <cell r="A168">
            <v>124011</v>
          </cell>
          <cell r="B168" t="str">
            <v>FURNITURE &amp;FIXTURES - D2(FINISHING)</v>
          </cell>
          <cell r="C168" t="str">
            <v>K</v>
          </cell>
          <cell r="D168">
            <v>211130.55</v>
          </cell>
          <cell r="E168">
            <v>211130.55</v>
          </cell>
          <cell r="F168">
            <v>0</v>
          </cell>
        </row>
        <row r="169">
          <cell r="A169">
            <v>125000</v>
          </cell>
          <cell r="B169" t="str">
            <v>DEVELOPMENT SYSTEM COMPUTER</v>
          </cell>
          <cell r="C169" t="str">
            <v>K</v>
          </cell>
          <cell r="D169">
            <v>9733071.6699999999</v>
          </cell>
          <cell r="E169">
            <v>9733071.6699999999</v>
          </cell>
          <cell r="F169">
            <v>0</v>
          </cell>
        </row>
        <row r="170">
          <cell r="A170">
            <v>126001</v>
          </cell>
          <cell r="B170" t="str">
            <v>TOOLS &amp; INSTRUMENT - BKK</v>
          </cell>
          <cell r="C170" t="str">
            <v>K</v>
          </cell>
          <cell r="D170">
            <v>87034.26</v>
          </cell>
          <cell r="E170">
            <v>87034.26</v>
          </cell>
          <cell r="F170">
            <v>0</v>
          </cell>
        </row>
        <row r="171">
          <cell r="A171">
            <v>126002</v>
          </cell>
          <cell r="B171" t="str">
            <v>TOOLS &amp; INSTRUMENT - RAYONG</v>
          </cell>
          <cell r="C171" t="str">
            <v>K</v>
          </cell>
          <cell r="D171">
            <v>7100722.1900000004</v>
          </cell>
          <cell r="E171">
            <v>7100722.1900000004</v>
          </cell>
          <cell r="F171">
            <v>0</v>
          </cell>
        </row>
        <row r="172">
          <cell r="A172">
            <v>126003</v>
          </cell>
          <cell r="B172" t="str">
            <v>TOOLS &amp; INSTRUMENT - YARN</v>
          </cell>
          <cell r="C172" t="str">
            <v>K</v>
          </cell>
          <cell r="D172">
            <v>20691578.780000001</v>
          </cell>
          <cell r="E172">
            <v>20691578.780000001</v>
          </cell>
          <cell r="F172">
            <v>0</v>
          </cell>
        </row>
        <row r="173">
          <cell r="A173">
            <v>126004</v>
          </cell>
          <cell r="B173" t="str">
            <v>TOOLS &amp; INSTRUMENT - W1</v>
          </cell>
          <cell r="C173" t="str">
            <v>K</v>
          </cell>
          <cell r="D173">
            <v>10099404.98</v>
          </cell>
          <cell r="E173">
            <v>10099404.98</v>
          </cell>
          <cell r="F173">
            <v>0</v>
          </cell>
        </row>
        <row r="174">
          <cell r="A174">
            <v>126005</v>
          </cell>
          <cell r="B174" t="str">
            <v>TOOLS &amp; INSTRUMENT - D1</v>
          </cell>
          <cell r="C174" t="str">
            <v>K</v>
          </cell>
          <cell r="D174">
            <v>33813146.539999999</v>
          </cell>
          <cell r="E174">
            <v>33813146.539999999</v>
          </cell>
          <cell r="F174">
            <v>0</v>
          </cell>
        </row>
        <row r="175">
          <cell r="A175">
            <v>126006</v>
          </cell>
          <cell r="B175" t="str">
            <v>TOOLS &amp; INSTRUMENT - PRINT</v>
          </cell>
          <cell r="C175" t="str">
            <v>K</v>
          </cell>
          <cell r="D175">
            <v>4273918.49</v>
          </cell>
          <cell r="E175">
            <v>4273918.49</v>
          </cell>
          <cell r="F175">
            <v>0</v>
          </cell>
        </row>
        <row r="176">
          <cell r="A176">
            <v>126007</v>
          </cell>
          <cell r="B176" t="str">
            <v>TOOLS &amp; INSTRUMENT - UTIL</v>
          </cell>
          <cell r="C176" t="str">
            <v>K</v>
          </cell>
          <cell r="D176">
            <v>13823969.890000001</v>
          </cell>
          <cell r="E176">
            <v>13823969.890000001</v>
          </cell>
          <cell r="F176">
            <v>0</v>
          </cell>
        </row>
        <row r="177">
          <cell r="A177">
            <v>126008</v>
          </cell>
          <cell r="B177" t="str">
            <v>TOOLS &amp; INSTRUMENT - MUTUAL</v>
          </cell>
          <cell r="C177" t="str">
            <v>K</v>
          </cell>
          <cell r="D177">
            <v>515126.8</v>
          </cell>
          <cell r="E177">
            <v>515126.8</v>
          </cell>
          <cell r="F177">
            <v>0</v>
          </cell>
        </row>
        <row r="178">
          <cell r="A178">
            <v>126009</v>
          </cell>
          <cell r="B178" t="str">
            <v>TOOLS &amp; INSTRUMENT - W2</v>
          </cell>
          <cell r="C178" t="str">
            <v>K</v>
          </cell>
          <cell r="D178">
            <v>4778286.49</v>
          </cell>
          <cell r="E178">
            <v>4778286.49</v>
          </cell>
          <cell r="F178">
            <v>0</v>
          </cell>
        </row>
        <row r="179">
          <cell r="A179">
            <v>126010</v>
          </cell>
          <cell r="B179" t="str">
            <v>TOOLS &amp; INSTRUMENT - D2</v>
          </cell>
          <cell r="C179" t="str">
            <v>K</v>
          </cell>
          <cell r="D179">
            <v>24310066.219999999</v>
          </cell>
          <cell r="E179">
            <v>24310066.219999999</v>
          </cell>
          <cell r="F179">
            <v>0</v>
          </cell>
        </row>
        <row r="180">
          <cell r="A180">
            <v>126011</v>
          </cell>
          <cell r="B180" t="str">
            <v>TOOLS &amp; INSTRUMENT - D2 (FINISHING)</v>
          </cell>
          <cell r="C180" t="str">
            <v>K</v>
          </cell>
          <cell r="D180">
            <v>3382279.8</v>
          </cell>
          <cell r="E180">
            <v>3382279.8</v>
          </cell>
          <cell r="F180">
            <v>0</v>
          </cell>
        </row>
        <row r="181">
          <cell r="A181">
            <v>127001</v>
          </cell>
          <cell r="B181" t="str">
            <v>EQUIPMENT FOR DORMITORY - BKK</v>
          </cell>
          <cell r="C181" t="str">
            <v>K</v>
          </cell>
          <cell r="D181">
            <v>118310</v>
          </cell>
          <cell r="E181">
            <v>118310</v>
          </cell>
          <cell r="F181">
            <v>0</v>
          </cell>
        </row>
        <row r="182">
          <cell r="A182">
            <v>127002</v>
          </cell>
          <cell r="B182" t="str">
            <v>EQUIPMENT FOR DORMITORY - RAYONG</v>
          </cell>
          <cell r="C182" t="str">
            <v>K</v>
          </cell>
          <cell r="D182">
            <v>4586896.84</v>
          </cell>
          <cell r="E182">
            <v>4586896.84</v>
          </cell>
          <cell r="F182">
            <v>0</v>
          </cell>
        </row>
        <row r="183">
          <cell r="A183">
            <v>128000</v>
          </cell>
          <cell r="B183" t="str">
            <v>VEHICLES</v>
          </cell>
          <cell r="C183" t="str">
            <v>K</v>
          </cell>
          <cell r="D183">
            <v>11564583.27</v>
          </cell>
          <cell r="E183">
            <v>11564583.27</v>
          </cell>
          <cell r="F183">
            <v>0</v>
          </cell>
        </row>
        <row r="184">
          <cell r="A184">
            <v>129102</v>
          </cell>
          <cell r="B184" t="str">
            <v>ACC. BUILDING OCEAN TOWER 36</v>
          </cell>
          <cell r="C184" t="str">
            <v>K</v>
          </cell>
          <cell r="D184">
            <v>-43667628.289999999</v>
          </cell>
          <cell r="E184">
            <v>0</v>
          </cell>
          <cell r="F184">
            <v>43667628.289999999</v>
          </cell>
        </row>
        <row r="185">
          <cell r="A185">
            <v>129103</v>
          </cell>
          <cell r="B185" t="str">
            <v>ACC. BUILDING OCEAN TOWER 35</v>
          </cell>
          <cell r="C185" t="str">
            <v>K</v>
          </cell>
          <cell r="D185">
            <v>-42213875.979999997</v>
          </cell>
          <cell r="E185">
            <v>0</v>
          </cell>
          <cell r="F185">
            <v>42213875.979999997</v>
          </cell>
        </row>
        <row r="186">
          <cell r="A186">
            <v>129104</v>
          </cell>
          <cell r="B186" t="str">
            <v>ACC. BUILDING CONST. - OFFICE RAYONG</v>
          </cell>
          <cell r="C186" t="str">
            <v>K</v>
          </cell>
          <cell r="D186">
            <v>-18782383.07</v>
          </cell>
          <cell r="E186">
            <v>0</v>
          </cell>
          <cell r="F186">
            <v>18782383.07</v>
          </cell>
        </row>
        <row r="187">
          <cell r="A187">
            <v>129105</v>
          </cell>
          <cell r="B187" t="str">
            <v>ACC.BUILDING CONST. - SECURITY</v>
          </cell>
          <cell r="C187" t="str">
            <v>K</v>
          </cell>
          <cell r="D187">
            <v>-3969099.39</v>
          </cell>
          <cell r="E187">
            <v>0</v>
          </cell>
          <cell r="F187">
            <v>3969099.39</v>
          </cell>
        </row>
        <row r="188">
          <cell r="A188">
            <v>129106</v>
          </cell>
          <cell r="B188" t="str">
            <v>ACC.BUILDING CONST. - MUTUAL</v>
          </cell>
          <cell r="C188" t="str">
            <v>K</v>
          </cell>
          <cell r="D188">
            <v>-7815738.7999999998</v>
          </cell>
          <cell r="E188">
            <v>0</v>
          </cell>
          <cell r="F188">
            <v>7815738.7999999998</v>
          </cell>
        </row>
        <row r="189">
          <cell r="A189">
            <v>129107</v>
          </cell>
          <cell r="B189" t="str">
            <v>ACC.BUILDING DORMITORY</v>
          </cell>
          <cell r="C189" t="str">
            <v>K</v>
          </cell>
          <cell r="D189">
            <v>-51052323.960000001</v>
          </cell>
          <cell r="E189">
            <v>0</v>
          </cell>
          <cell r="F189">
            <v>51052323.960000001</v>
          </cell>
        </row>
        <row r="190">
          <cell r="A190">
            <v>129108</v>
          </cell>
          <cell r="B190" t="str">
            <v>ACC.BUILDING CONST. - CANTEEN</v>
          </cell>
          <cell r="C190" t="str">
            <v>K</v>
          </cell>
          <cell r="D190">
            <v>-1628342.71</v>
          </cell>
          <cell r="E190">
            <v>0</v>
          </cell>
          <cell r="F190">
            <v>1628342.71</v>
          </cell>
        </row>
        <row r="191">
          <cell r="A191">
            <v>129109</v>
          </cell>
          <cell r="B191" t="str">
            <v>ACC.BUILDING CONST. - RESIDENCE</v>
          </cell>
          <cell r="C191" t="str">
            <v>K</v>
          </cell>
          <cell r="D191">
            <v>-11982498.16</v>
          </cell>
          <cell r="E191">
            <v>0</v>
          </cell>
          <cell r="F191">
            <v>11982498.16</v>
          </cell>
        </row>
        <row r="192">
          <cell r="A192">
            <v>129110</v>
          </cell>
          <cell r="B192" t="str">
            <v>ACC.BUILDING CONST. - YARN SPINNING</v>
          </cell>
          <cell r="C192" t="str">
            <v>K</v>
          </cell>
          <cell r="D192">
            <v>-129723927.76000001</v>
          </cell>
          <cell r="E192">
            <v>0</v>
          </cell>
          <cell r="F192">
            <v>129723927.76000001</v>
          </cell>
        </row>
        <row r="193">
          <cell r="A193">
            <v>129111</v>
          </cell>
          <cell r="B193" t="str">
            <v>ACC.BUILDING CONST. - YARN POLY</v>
          </cell>
          <cell r="C193" t="str">
            <v>K</v>
          </cell>
          <cell r="D193">
            <v>-110081515.73</v>
          </cell>
          <cell r="E193">
            <v>0</v>
          </cell>
          <cell r="F193">
            <v>110081515.73</v>
          </cell>
        </row>
        <row r="194">
          <cell r="A194">
            <v>129112</v>
          </cell>
          <cell r="B194" t="str">
            <v>ACC.BUILDING CONST. - YARN STORAGE</v>
          </cell>
          <cell r="C194" t="str">
            <v>K</v>
          </cell>
          <cell r="D194">
            <v>-10807660.199999999</v>
          </cell>
          <cell r="E194">
            <v>0</v>
          </cell>
          <cell r="F194">
            <v>10807660.199999999</v>
          </cell>
        </row>
        <row r="195">
          <cell r="A195">
            <v>129113</v>
          </cell>
          <cell r="B195" t="str">
            <v>ACC.BUILDING CONST. - YARN TEXTURE</v>
          </cell>
          <cell r="C195" t="str">
            <v>K</v>
          </cell>
          <cell r="D195">
            <v>-11729082.34</v>
          </cell>
          <cell r="E195">
            <v>0</v>
          </cell>
          <cell r="F195">
            <v>11729082.34</v>
          </cell>
        </row>
        <row r="196">
          <cell r="A196">
            <v>129114</v>
          </cell>
          <cell r="B196" t="str">
            <v>ACC.BUILDING CONST. -WEAV 1</v>
          </cell>
          <cell r="C196" t="str">
            <v>K</v>
          </cell>
          <cell r="D196">
            <v>-101493668.18000001</v>
          </cell>
          <cell r="E196">
            <v>0</v>
          </cell>
          <cell r="F196">
            <v>101493668.18000001</v>
          </cell>
        </row>
        <row r="197">
          <cell r="A197">
            <v>129115</v>
          </cell>
          <cell r="B197" t="str">
            <v>ACC.BUILDING CONST. - W&amp;D</v>
          </cell>
          <cell r="C197" t="str">
            <v>K</v>
          </cell>
          <cell r="D197">
            <v>-3000007.56</v>
          </cell>
          <cell r="E197">
            <v>0</v>
          </cell>
          <cell r="F197">
            <v>3000007.56</v>
          </cell>
        </row>
        <row r="198">
          <cell r="A198">
            <v>129116</v>
          </cell>
          <cell r="B198" t="str">
            <v>ACC.BUILDING CONST. - D1</v>
          </cell>
          <cell r="C198" t="str">
            <v>K</v>
          </cell>
          <cell r="D198">
            <v>-93081662.349999994</v>
          </cell>
          <cell r="E198">
            <v>0</v>
          </cell>
          <cell r="F198">
            <v>93081662.349999994</v>
          </cell>
        </row>
        <row r="199">
          <cell r="A199">
            <v>129117</v>
          </cell>
          <cell r="B199" t="str">
            <v>ACC.BUILDING CONST. - PRINT</v>
          </cell>
          <cell r="C199" t="str">
            <v>K</v>
          </cell>
          <cell r="D199">
            <v>-9004164.0800000001</v>
          </cell>
          <cell r="E199">
            <v>0</v>
          </cell>
          <cell r="F199">
            <v>9004164.0800000001</v>
          </cell>
        </row>
        <row r="200">
          <cell r="A200">
            <v>129118</v>
          </cell>
          <cell r="B200" t="str">
            <v>ACC.BUILDING CONST. - UTILITY</v>
          </cell>
          <cell r="C200" t="str">
            <v>K</v>
          </cell>
          <cell r="D200">
            <v>-36483724.020000003</v>
          </cell>
          <cell r="E200">
            <v>0</v>
          </cell>
          <cell r="F200">
            <v>36483724.020000003</v>
          </cell>
        </row>
        <row r="201">
          <cell r="A201">
            <v>12919</v>
          </cell>
          <cell r="B201" t="str">
            <v>ACC.BUILDING CONST. - WELL</v>
          </cell>
          <cell r="C201" t="str">
            <v>K</v>
          </cell>
          <cell r="E201">
            <v>0</v>
          </cell>
          <cell r="F201">
            <v>0</v>
          </cell>
        </row>
        <row r="202">
          <cell r="A202">
            <v>129119</v>
          </cell>
          <cell r="B202" t="str">
            <v>ACC.BUILDING CONST. - WASTE WATER #1</v>
          </cell>
          <cell r="C202" t="str">
            <v>K</v>
          </cell>
          <cell r="D202">
            <v>-5863509.6500000004</v>
          </cell>
          <cell r="E202">
            <v>0</v>
          </cell>
          <cell r="F202">
            <v>5863509.6500000004</v>
          </cell>
        </row>
        <row r="203">
          <cell r="A203">
            <v>129120</v>
          </cell>
          <cell r="B203" t="str">
            <v>ACC.DEPRE. GUTTER</v>
          </cell>
          <cell r="C203" t="str">
            <v>K</v>
          </cell>
          <cell r="D203">
            <v>-7434682.9400000004</v>
          </cell>
          <cell r="E203">
            <v>0</v>
          </cell>
          <cell r="F203">
            <v>7434682.9400000004</v>
          </cell>
        </row>
        <row r="204">
          <cell r="A204">
            <v>129121</v>
          </cell>
          <cell r="B204" t="str">
            <v>ACC.DEPRE. POND</v>
          </cell>
          <cell r="C204" t="str">
            <v>K</v>
          </cell>
          <cell r="D204">
            <v>-13818076.51</v>
          </cell>
          <cell r="E204">
            <v>0</v>
          </cell>
          <cell r="F204">
            <v>13818076.51</v>
          </cell>
        </row>
        <row r="205">
          <cell r="A205">
            <v>129122</v>
          </cell>
          <cell r="B205" t="str">
            <v>ACC.DEPRE.UNDERGROUND WATER #3</v>
          </cell>
          <cell r="C205" t="str">
            <v>K</v>
          </cell>
          <cell r="D205">
            <v>-48124858.409999996</v>
          </cell>
          <cell r="E205">
            <v>0</v>
          </cell>
          <cell r="F205">
            <v>48124858.409999996</v>
          </cell>
        </row>
        <row r="206">
          <cell r="A206">
            <v>129123</v>
          </cell>
          <cell r="B206" t="str">
            <v>ACC.DEPRE.BUILDING. - W2</v>
          </cell>
          <cell r="C206" t="str">
            <v>K</v>
          </cell>
          <cell r="D206">
            <v>-25808274.68</v>
          </cell>
          <cell r="E206">
            <v>0</v>
          </cell>
          <cell r="F206">
            <v>25808274.68</v>
          </cell>
        </row>
        <row r="207">
          <cell r="A207">
            <v>129124</v>
          </cell>
          <cell r="B207" t="str">
            <v>ACC.DEPRE.BUILDING - D2</v>
          </cell>
          <cell r="C207" t="str">
            <v>K</v>
          </cell>
          <cell r="D207">
            <v>-53938617.009999998</v>
          </cell>
          <cell r="E207">
            <v>0</v>
          </cell>
          <cell r="F207">
            <v>53938617.009999998</v>
          </cell>
        </row>
        <row r="208">
          <cell r="A208">
            <v>129125</v>
          </cell>
          <cell r="B208" t="str">
            <v>ACC.BUILDING CONST. - WASTE WATER #2</v>
          </cell>
          <cell r="C208" t="str">
            <v>K</v>
          </cell>
          <cell r="D208">
            <v>-10334886.970000001</v>
          </cell>
          <cell r="E208">
            <v>0</v>
          </cell>
          <cell r="F208">
            <v>10334886.970000001</v>
          </cell>
        </row>
        <row r="209">
          <cell r="A209">
            <v>129126</v>
          </cell>
          <cell r="B209" t="str">
            <v>ACC.BUILDING CONST. - D2(FINISHING)</v>
          </cell>
          <cell r="C209" t="str">
            <v>K</v>
          </cell>
          <cell r="D209">
            <v>-15068665.539999999</v>
          </cell>
          <cell r="E209">
            <v>0</v>
          </cell>
          <cell r="F209">
            <v>15068665.539999999</v>
          </cell>
        </row>
        <row r="210">
          <cell r="A210">
            <v>129201</v>
          </cell>
          <cell r="B210" t="str">
            <v>ACC.MACHINE IMPORT -Y</v>
          </cell>
          <cell r="C210" t="str">
            <v>K</v>
          </cell>
          <cell r="D210">
            <v>-1267335784.1500001</v>
          </cell>
          <cell r="E210">
            <v>0</v>
          </cell>
          <cell r="F210">
            <v>1267335784.1500001</v>
          </cell>
        </row>
        <row r="211">
          <cell r="A211">
            <v>129202</v>
          </cell>
          <cell r="B211" t="str">
            <v>ACC.MACHINE IMPORT -W1</v>
          </cell>
          <cell r="C211" t="str">
            <v>K</v>
          </cell>
          <cell r="D211">
            <v>-410776631.56</v>
          </cell>
          <cell r="E211">
            <v>0</v>
          </cell>
          <cell r="F211">
            <v>410776631.56</v>
          </cell>
        </row>
        <row r="212">
          <cell r="A212">
            <v>129203</v>
          </cell>
          <cell r="B212" t="str">
            <v>ACC.MACHINE IMPORT -D1</v>
          </cell>
          <cell r="C212" t="str">
            <v>K</v>
          </cell>
          <cell r="D212">
            <v>-338625455.80000001</v>
          </cell>
          <cell r="E212">
            <v>0</v>
          </cell>
          <cell r="F212">
            <v>338625455.80000001</v>
          </cell>
        </row>
        <row r="213">
          <cell r="A213">
            <v>129204</v>
          </cell>
          <cell r="B213" t="str">
            <v>ACC.MACHINE IMPORT -P</v>
          </cell>
          <cell r="C213" t="str">
            <v>K</v>
          </cell>
          <cell r="D213">
            <v>-85775735.510000005</v>
          </cell>
          <cell r="E213">
            <v>0</v>
          </cell>
          <cell r="F213">
            <v>85775735.510000005</v>
          </cell>
        </row>
        <row r="214">
          <cell r="A214">
            <v>129205</v>
          </cell>
          <cell r="B214" t="str">
            <v>ACC.MACHINE IMPORT -U</v>
          </cell>
          <cell r="C214" t="str">
            <v>K</v>
          </cell>
          <cell r="D214">
            <v>-520094575.99000001</v>
          </cell>
          <cell r="E214">
            <v>0</v>
          </cell>
          <cell r="F214">
            <v>520094575.99000001</v>
          </cell>
        </row>
        <row r="215">
          <cell r="A215">
            <v>129206</v>
          </cell>
          <cell r="B215" t="str">
            <v>ACC.MACHINE IMPORT -W2</v>
          </cell>
          <cell r="C215" t="str">
            <v>K</v>
          </cell>
          <cell r="D215">
            <v>-269328127.38999999</v>
          </cell>
          <cell r="E215">
            <v>0</v>
          </cell>
          <cell r="F215">
            <v>269328127.38999999</v>
          </cell>
        </row>
        <row r="216">
          <cell r="A216">
            <v>129207</v>
          </cell>
          <cell r="B216" t="str">
            <v>ACC.MACHINE IMPORT -D2</v>
          </cell>
          <cell r="C216" t="str">
            <v>K</v>
          </cell>
          <cell r="D216">
            <v>-168717622.06999999</v>
          </cell>
          <cell r="E216">
            <v>0</v>
          </cell>
          <cell r="F216">
            <v>168717622.06999999</v>
          </cell>
        </row>
        <row r="217">
          <cell r="A217">
            <v>129208</v>
          </cell>
          <cell r="B217" t="str">
            <v>ACC.MACHINE IMPORT -D2 (FINISHING)</v>
          </cell>
          <cell r="C217" t="str">
            <v>K</v>
          </cell>
          <cell r="D217">
            <v>-28802605.800000001</v>
          </cell>
          <cell r="E217">
            <v>0</v>
          </cell>
          <cell r="F217">
            <v>28802605.800000001</v>
          </cell>
        </row>
        <row r="218">
          <cell r="A218">
            <v>129301</v>
          </cell>
          <cell r="B218" t="str">
            <v>ACC.MACHINE LOCAL - Y</v>
          </cell>
          <cell r="C218" t="str">
            <v>K</v>
          </cell>
          <cell r="D218">
            <v>-41713575.579999998</v>
          </cell>
          <cell r="E218">
            <v>0</v>
          </cell>
          <cell r="F218">
            <v>41713575.579999998</v>
          </cell>
        </row>
        <row r="219">
          <cell r="A219">
            <v>129302</v>
          </cell>
          <cell r="B219" t="str">
            <v>ACC.MACHINE LOCAL - W1</v>
          </cell>
          <cell r="C219" t="str">
            <v>K</v>
          </cell>
          <cell r="D219">
            <v>-7409355.5599999996</v>
          </cell>
          <cell r="E219">
            <v>0</v>
          </cell>
          <cell r="F219">
            <v>7409355.5599999996</v>
          </cell>
        </row>
        <row r="220">
          <cell r="A220">
            <v>129303</v>
          </cell>
          <cell r="B220" t="str">
            <v>ACC.MACHINE LOCAL - D1</v>
          </cell>
          <cell r="C220" t="str">
            <v>K</v>
          </cell>
          <cell r="D220">
            <v>-18875363.829999998</v>
          </cell>
          <cell r="E220">
            <v>0</v>
          </cell>
          <cell r="F220">
            <v>18875363.829999998</v>
          </cell>
        </row>
        <row r="221">
          <cell r="A221">
            <v>129304</v>
          </cell>
          <cell r="B221" t="str">
            <v>ACC.MACHINE LOCAL - P</v>
          </cell>
          <cell r="C221" t="str">
            <v>K</v>
          </cell>
          <cell r="D221">
            <v>-1124942.54</v>
          </cell>
          <cell r="E221">
            <v>0</v>
          </cell>
          <cell r="F221">
            <v>1124942.54</v>
          </cell>
        </row>
        <row r="222">
          <cell r="A222">
            <v>129305</v>
          </cell>
          <cell r="B222" t="str">
            <v>ACC.MACHINE LOCAL - U</v>
          </cell>
          <cell r="C222" t="str">
            <v>K</v>
          </cell>
          <cell r="D222">
            <v>-56649074.689999998</v>
          </cell>
          <cell r="E222">
            <v>0</v>
          </cell>
          <cell r="F222">
            <v>56649074.689999998</v>
          </cell>
        </row>
        <row r="223">
          <cell r="A223">
            <v>129306</v>
          </cell>
          <cell r="B223" t="str">
            <v xml:space="preserve">ACC.MACHINE LOCAL -WASTE WATER </v>
          </cell>
          <cell r="C223" t="str">
            <v>K</v>
          </cell>
          <cell r="D223">
            <v>-1873842.16</v>
          </cell>
          <cell r="E223">
            <v>0</v>
          </cell>
          <cell r="F223">
            <v>1873842.16</v>
          </cell>
        </row>
        <row r="224">
          <cell r="A224">
            <v>129307</v>
          </cell>
          <cell r="B224" t="str">
            <v>ACC.MACHINE LOCAL - W2</v>
          </cell>
          <cell r="C224" t="str">
            <v>K</v>
          </cell>
          <cell r="D224">
            <v>-6417304.1600000001</v>
          </cell>
          <cell r="E224">
            <v>0</v>
          </cell>
          <cell r="F224">
            <v>6417304.1600000001</v>
          </cell>
        </row>
        <row r="225">
          <cell r="A225">
            <v>129308</v>
          </cell>
          <cell r="B225" t="str">
            <v>ACC.MACHINE LOCAL - D2</v>
          </cell>
          <cell r="C225" t="str">
            <v>K</v>
          </cell>
          <cell r="D225">
            <v>-22929918.100000001</v>
          </cell>
          <cell r="E225">
            <v>0</v>
          </cell>
          <cell r="F225">
            <v>22929918.100000001</v>
          </cell>
        </row>
        <row r="226">
          <cell r="A226">
            <v>129401</v>
          </cell>
          <cell r="B226" t="str">
            <v>ACC.MACHINE &amp; ACCESSORIES - Y</v>
          </cell>
          <cell r="C226" t="str">
            <v>K</v>
          </cell>
          <cell r="D226">
            <v>-88896951.980000004</v>
          </cell>
          <cell r="E226">
            <v>0</v>
          </cell>
          <cell r="F226">
            <v>88896951.980000004</v>
          </cell>
        </row>
        <row r="227">
          <cell r="A227">
            <v>129402</v>
          </cell>
          <cell r="B227" t="str">
            <v>ACC.MACHINE &amp; ACCESSORIES - W1</v>
          </cell>
          <cell r="C227" t="str">
            <v>K</v>
          </cell>
          <cell r="D227">
            <v>-23492577.600000001</v>
          </cell>
          <cell r="E227">
            <v>0</v>
          </cell>
          <cell r="F227">
            <v>23492577.600000001</v>
          </cell>
        </row>
        <row r="228">
          <cell r="A228">
            <v>129403</v>
          </cell>
          <cell r="B228" t="str">
            <v>ACC.MACHINE &amp; ACCESSORIES - D1</v>
          </cell>
          <cell r="C228" t="str">
            <v>K</v>
          </cell>
          <cell r="D228">
            <v>-29476241.079999998</v>
          </cell>
          <cell r="E228">
            <v>0</v>
          </cell>
          <cell r="F228">
            <v>29476241.079999998</v>
          </cell>
        </row>
        <row r="229">
          <cell r="A229">
            <v>129404</v>
          </cell>
          <cell r="B229" t="str">
            <v>ACC.MACHINE &amp; ACCESSORIES - P</v>
          </cell>
          <cell r="C229" t="str">
            <v>K</v>
          </cell>
          <cell r="D229">
            <v>-6050621.6299999999</v>
          </cell>
          <cell r="E229">
            <v>0</v>
          </cell>
          <cell r="F229">
            <v>6050621.6299999999</v>
          </cell>
        </row>
        <row r="230">
          <cell r="A230">
            <v>129405</v>
          </cell>
          <cell r="B230" t="str">
            <v xml:space="preserve">ACC.MACHINE &amp; ACCESSORIES -U </v>
          </cell>
          <cell r="C230" t="str">
            <v>K</v>
          </cell>
          <cell r="D230">
            <v>-63167845.130000003</v>
          </cell>
          <cell r="E230">
            <v>0</v>
          </cell>
          <cell r="F230">
            <v>63167845.130000003</v>
          </cell>
        </row>
        <row r="231">
          <cell r="A231">
            <v>129406</v>
          </cell>
          <cell r="B231" t="str">
            <v xml:space="preserve">ACC.MACHINE &amp; ACCESSORIES -WASTE WATER </v>
          </cell>
          <cell r="C231" t="str">
            <v>K</v>
          </cell>
          <cell r="D231">
            <v>-2560107.56</v>
          </cell>
          <cell r="E231">
            <v>0</v>
          </cell>
          <cell r="F231">
            <v>2560107.56</v>
          </cell>
        </row>
        <row r="232">
          <cell r="A232">
            <v>129407</v>
          </cell>
          <cell r="B232" t="str">
            <v>ACC.MACHINE &amp; ACCESSORIES - W2</v>
          </cell>
          <cell r="C232" t="str">
            <v>K</v>
          </cell>
          <cell r="D232">
            <v>-51882437.539999999</v>
          </cell>
          <cell r="E232">
            <v>0</v>
          </cell>
          <cell r="F232">
            <v>51882437.539999999</v>
          </cell>
        </row>
        <row r="233">
          <cell r="A233">
            <v>129408</v>
          </cell>
          <cell r="B233" t="str">
            <v>ACC.MACHINE &amp; ACCESSORIES - D2</v>
          </cell>
          <cell r="C233" t="str">
            <v>K</v>
          </cell>
          <cell r="D233">
            <v>-32200367.300000001</v>
          </cell>
          <cell r="E233">
            <v>0</v>
          </cell>
          <cell r="F233">
            <v>32200367.300000001</v>
          </cell>
        </row>
        <row r="234">
          <cell r="A234">
            <v>129409</v>
          </cell>
          <cell r="B234" t="str">
            <v xml:space="preserve">ACC.MACHINE &amp; ACCESSORIES -D2 (FINISHING) </v>
          </cell>
          <cell r="C234" t="str">
            <v>K</v>
          </cell>
          <cell r="D234">
            <v>-8605932.9399999995</v>
          </cell>
          <cell r="E234">
            <v>0</v>
          </cell>
          <cell r="F234">
            <v>8605932.9399999995</v>
          </cell>
        </row>
        <row r="235">
          <cell r="A235">
            <v>129501</v>
          </cell>
          <cell r="B235" t="str">
            <v>ACC.FURNITURE &amp;FIXTURES - BKK</v>
          </cell>
          <cell r="C235" t="str">
            <v>K</v>
          </cell>
          <cell r="D235">
            <v>-10841088.789999999</v>
          </cell>
          <cell r="E235">
            <v>0</v>
          </cell>
          <cell r="F235">
            <v>10841088.789999999</v>
          </cell>
        </row>
        <row r="236">
          <cell r="A236">
            <v>129502</v>
          </cell>
          <cell r="B236" t="str">
            <v>ACC.FURNITURE &amp;FIXTURES - RAYONG</v>
          </cell>
          <cell r="C236" t="str">
            <v>K</v>
          </cell>
          <cell r="D236">
            <v>-13354284.74</v>
          </cell>
          <cell r="E236">
            <v>0</v>
          </cell>
          <cell r="F236">
            <v>13354284.74</v>
          </cell>
        </row>
        <row r="237">
          <cell r="A237">
            <v>129503</v>
          </cell>
          <cell r="B237" t="str">
            <v>ACC.FURNITURE &amp;FIXTURES - YARN</v>
          </cell>
          <cell r="C237" t="str">
            <v>K</v>
          </cell>
          <cell r="D237">
            <v>-3009146.87</v>
          </cell>
          <cell r="E237">
            <v>0</v>
          </cell>
          <cell r="F237">
            <v>3009146.87</v>
          </cell>
        </row>
        <row r="238">
          <cell r="A238">
            <v>129504</v>
          </cell>
          <cell r="B238" t="str">
            <v>ACC.FURNITURE &amp;FIXTURES - W1</v>
          </cell>
          <cell r="C238" t="str">
            <v>K</v>
          </cell>
          <cell r="D238">
            <v>-892047.05</v>
          </cell>
          <cell r="E238">
            <v>0</v>
          </cell>
          <cell r="F238">
            <v>892047.05</v>
          </cell>
        </row>
        <row r="239">
          <cell r="A239">
            <v>129505</v>
          </cell>
          <cell r="B239" t="str">
            <v>ACC.FURNITURE &amp;FIXTURES - D1</v>
          </cell>
          <cell r="C239" t="str">
            <v>K</v>
          </cell>
          <cell r="D239">
            <v>-9556930.4000000004</v>
          </cell>
          <cell r="E239">
            <v>0</v>
          </cell>
          <cell r="F239">
            <v>9556930.4000000004</v>
          </cell>
        </row>
        <row r="240">
          <cell r="A240">
            <v>129506</v>
          </cell>
          <cell r="B240" t="str">
            <v>ACC.FURNITURE &amp;FIXTURES - PRINT</v>
          </cell>
          <cell r="C240" t="str">
            <v>K</v>
          </cell>
          <cell r="D240">
            <v>-1290073.69</v>
          </cell>
          <cell r="E240">
            <v>0</v>
          </cell>
          <cell r="F240">
            <v>1290073.69</v>
          </cell>
        </row>
        <row r="241">
          <cell r="A241">
            <v>12950</v>
          </cell>
          <cell r="B241" t="str">
            <v>ACC.FURNITURE &amp;FIXTURES - MUTUAL</v>
          </cell>
          <cell r="C241" t="str">
            <v>K</v>
          </cell>
          <cell r="E241">
            <v>0</v>
          </cell>
          <cell r="F241">
            <v>0</v>
          </cell>
        </row>
        <row r="242">
          <cell r="A242">
            <v>129507</v>
          </cell>
          <cell r="B242" t="str">
            <v>ACC.FURNITURE &amp;FIXTURES - UTIL</v>
          </cell>
          <cell r="C242" t="str">
            <v>K</v>
          </cell>
          <cell r="D242">
            <v>-362697.58</v>
          </cell>
          <cell r="E242">
            <v>0</v>
          </cell>
          <cell r="F242">
            <v>362697.58</v>
          </cell>
        </row>
        <row r="243">
          <cell r="A243">
            <v>129508</v>
          </cell>
          <cell r="B243" t="str">
            <v>ACC.FURNITURE &amp;FIXTURES - W2</v>
          </cell>
          <cell r="C243" t="str">
            <v>K</v>
          </cell>
          <cell r="D243">
            <v>-376236.46</v>
          </cell>
          <cell r="E243">
            <v>0</v>
          </cell>
          <cell r="F243">
            <v>376236.46</v>
          </cell>
        </row>
        <row r="244">
          <cell r="A244">
            <v>129509</v>
          </cell>
          <cell r="B244" t="str">
            <v>ACC.FURNITURE &amp;FIXTURES - D2</v>
          </cell>
          <cell r="C244" t="str">
            <v>K</v>
          </cell>
          <cell r="D244">
            <v>-515922.99</v>
          </cell>
          <cell r="E244">
            <v>0</v>
          </cell>
          <cell r="F244">
            <v>515922.99</v>
          </cell>
        </row>
        <row r="245">
          <cell r="A245">
            <v>129510</v>
          </cell>
          <cell r="B245" t="str">
            <v>ACC.FURNITURE &amp;FIXTURES - D2(FINISHING)</v>
          </cell>
          <cell r="C245" t="str">
            <v>K</v>
          </cell>
          <cell r="D245">
            <v>-198926.52</v>
          </cell>
          <cell r="E245">
            <v>0</v>
          </cell>
          <cell r="F245">
            <v>198926.52</v>
          </cell>
        </row>
        <row r="246">
          <cell r="A246">
            <v>129601</v>
          </cell>
          <cell r="B246" t="str">
            <v>ACC.BUILDING IMPROVEMENT - BKK</v>
          </cell>
          <cell r="C246" t="str">
            <v>K</v>
          </cell>
          <cell r="D246">
            <v>-1205242.68</v>
          </cell>
          <cell r="E246">
            <v>0</v>
          </cell>
          <cell r="F246">
            <v>1205242.68</v>
          </cell>
        </row>
        <row r="247">
          <cell r="A247">
            <v>129602</v>
          </cell>
          <cell r="B247" t="str">
            <v>ACC.BUILDING IMPROVEMENT - RAYONG</v>
          </cell>
          <cell r="C247" t="str">
            <v>K</v>
          </cell>
          <cell r="D247">
            <v>-3631213.09</v>
          </cell>
          <cell r="E247">
            <v>0</v>
          </cell>
          <cell r="F247">
            <v>3631213.09</v>
          </cell>
        </row>
        <row r="248">
          <cell r="A248">
            <v>12960</v>
          </cell>
          <cell r="B248" t="str">
            <v>ACC.BUILDING IMPROVEMENT -DORMITORY</v>
          </cell>
          <cell r="C248" t="str">
            <v>K</v>
          </cell>
          <cell r="E248">
            <v>0</v>
          </cell>
          <cell r="F248">
            <v>0</v>
          </cell>
        </row>
        <row r="249">
          <cell r="A249">
            <v>129603</v>
          </cell>
          <cell r="B249" t="str">
            <v xml:space="preserve">ACC.BUILDING IMPROVEMENT -YARN SPINNING </v>
          </cell>
          <cell r="C249" t="str">
            <v>K</v>
          </cell>
          <cell r="D249">
            <v>-6031167.1600000001</v>
          </cell>
          <cell r="E249">
            <v>0</v>
          </cell>
          <cell r="F249">
            <v>6031167.1600000001</v>
          </cell>
        </row>
        <row r="250">
          <cell r="A250">
            <v>129604</v>
          </cell>
          <cell r="B250" t="str">
            <v xml:space="preserve">ACC.BUILDING IMPROVEMENT -YARN POLY </v>
          </cell>
          <cell r="C250" t="str">
            <v>K</v>
          </cell>
          <cell r="D250">
            <v>-1715693.53</v>
          </cell>
          <cell r="E250">
            <v>0</v>
          </cell>
          <cell r="F250">
            <v>1715693.53</v>
          </cell>
        </row>
        <row r="251">
          <cell r="A251">
            <v>129605</v>
          </cell>
          <cell r="B251" t="str">
            <v xml:space="preserve">ACC.BUILDING IMPROVEMENT -YARN STORAGE </v>
          </cell>
          <cell r="C251" t="str">
            <v>K</v>
          </cell>
          <cell r="D251">
            <v>-4696908.84</v>
          </cell>
          <cell r="E251">
            <v>0</v>
          </cell>
          <cell r="F251">
            <v>4696908.84</v>
          </cell>
        </row>
        <row r="252">
          <cell r="A252">
            <v>129607</v>
          </cell>
          <cell r="B252" t="str">
            <v>ACC.BUILDING IMPROVEMENT - W1</v>
          </cell>
          <cell r="C252" t="str">
            <v>K</v>
          </cell>
          <cell r="D252">
            <v>-3481821.59</v>
          </cell>
          <cell r="E252">
            <v>0</v>
          </cell>
          <cell r="F252">
            <v>3481821.59</v>
          </cell>
        </row>
        <row r="253">
          <cell r="A253">
            <v>129608</v>
          </cell>
          <cell r="B253" t="str">
            <v>ACC.BUILDING IMPROVEMENT - D1</v>
          </cell>
          <cell r="C253" t="str">
            <v>K</v>
          </cell>
          <cell r="D253">
            <v>-7812193.5300000003</v>
          </cell>
          <cell r="E253">
            <v>0</v>
          </cell>
          <cell r="F253">
            <v>7812193.5300000003</v>
          </cell>
        </row>
        <row r="254">
          <cell r="A254">
            <v>129609</v>
          </cell>
          <cell r="B254" t="str">
            <v>ACC.UILDING IMPROVEMENT - P</v>
          </cell>
          <cell r="C254" t="str">
            <v>K</v>
          </cell>
          <cell r="D254">
            <v>-3045019.56</v>
          </cell>
          <cell r="E254">
            <v>0</v>
          </cell>
          <cell r="F254">
            <v>3045019.56</v>
          </cell>
        </row>
        <row r="255">
          <cell r="A255">
            <v>129610</v>
          </cell>
          <cell r="B255" t="str">
            <v>ACC.BUILDING IMPROVEMENT - U</v>
          </cell>
          <cell r="C255" t="str">
            <v>K</v>
          </cell>
          <cell r="D255">
            <v>-7893361.79</v>
          </cell>
          <cell r="E255">
            <v>0</v>
          </cell>
          <cell r="F255">
            <v>7893361.79</v>
          </cell>
        </row>
        <row r="256">
          <cell r="A256">
            <v>129611</v>
          </cell>
          <cell r="B256" t="str">
            <v>ACC.BUILDING IMPROVEMENT - WASTE WATER</v>
          </cell>
          <cell r="C256" t="str">
            <v>K</v>
          </cell>
          <cell r="D256">
            <v>-102598</v>
          </cell>
          <cell r="E256">
            <v>0</v>
          </cell>
          <cell r="F256">
            <v>102598</v>
          </cell>
        </row>
        <row r="257">
          <cell r="A257">
            <v>129612</v>
          </cell>
          <cell r="B257" t="str">
            <v>ACC.BUILDING IMPROVEMENT - W2</v>
          </cell>
          <cell r="C257" t="str">
            <v>K</v>
          </cell>
          <cell r="D257">
            <v>-8781746.0399999991</v>
          </cell>
          <cell r="E257">
            <v>0</v>
          </cell>
          <cell r="F257">
            <v>8781746.0399999991</v>
          </cell>
        </row>
        <row r="258">
          <cell r="A258">
            <v>129613</v>
          </cell>
          <cell r="B258" t="str">
            <v>ACC.BUILDING IMPROVEMENT - D2</v>
          </cell>
          <cell r="C258" t="str">
            <v>K</v>
          </cell>
          <cell r="D258">
            <v>-2005202.96</v>
          </cell>
          <cell r="E258">
            <v>0</v>
          </cell>
          <cell r="F258">
            <v>2005202.96</v>
          </cell>
        </row>
        <row r="259">
          <cell r="A259">
            <v>129614</v>
          </cell>
          <cell r="B259" t="str">
            <v>ACC.BUILDING IMPROVEMENT - D2(FINISHING)</v>
          </cell>
          <cell r="C259" t="str">
            <v>K</v>
          </cell>
          <cell r="D259">
            <v>-100403.4</v>
          </cell>
          <cell r="E259">
            <v>0</v>
          </cell>
          <cell r="F259">
            <v>100403.4</v>
          </cell>
        </row>
        <row r="260">
          <cell r="A260">
            <v>129701</v>
          </cell>
          <cell r="B260" t="str">
            <v>ACC.TOOLS &amp; INSTRUMENT - BKK</v>
          </cell>
          <cell r="C260" t="str">
            <v>K</v>
          </cell>
          <cell r="E260">
            <v>0</v>
          </cell>
          <cell r="F260">
            <v>0</v>
          </cell>
        </row>
        <row r="261">
          <cell r="A261">
            <v>129702</v>
          </cell>
          <cell r="B261" t="str">
            <v>ACC.TOOLS &amp; INSTRUMENT - RAYONG</v>
          </cell>
          <cell r="C261" t="str">
            <v>K</v>
          </cell>
          <cell r="D261">
            <v>-4076958.33</v>
          </cell>
          <cell r="E261">
            <v>0</v>
          </cell>
          <cell r="F261">
            <v>4076958.33</v>
          </cell>
        </row>
        <row r="262">
          <cell r="A262">
            <v>129703</v>
          </cell>
          <cell r="B262" t="str">
            <v>ACC.TOOLS &amp; INSTRUMENT - YARN</v>
          </cell>
          <cell r="C262" t="str">
            <v>K</v>
          </cell>
          <cell r="D262">
            <v>-20194019.190000001</v>
          </cell>
          <cell r="E262">
            <v>0</v>
          </cell>
          <cell r="F262">
            <v>20194019.190000001</v>
          </cell>
        </row>
        <row r="263">
          <cell r="A263">
            <v>129704</v>
          </cell>
          <cell r="B263" t="str">
            <v>ACC.TOOLS &amp; INSTRUMENT - W1</v>
          </cell>
          <cell r="C263" t="str">
            <v>K</v>
          </cell>
          <cell r="D263">
            <v>-9983669.5500000007</v>
          </cell>
          <cell r="E263">
            <v>0</v>
          </cell>
          <cell r="F263">
            <v>9983669.5500000007</v>
          </cell>
        </row>
        <row r="264">
          <cell r="A264">
            <v>120705</v>
          </cell>
          <cell r="B264" t="str">
            <v>ACC.TOOLS &amp; INSTRUMENT - D1</v>
          </cell>
          <cell r="C264" t="str">
            <v>K</v>
          </cell>
          <cell r="D264">
            <v>-31237254.969999999</v>
          </cell>
          <cell r="E264">
            <v>0</v>
          </cell>
          <cell r="F264">
            <v>31237254.969999999</v>
          </cell>
        </row>
        <row r="265">
          <cell r="A265">
            <v>129706</v>
          </cell>
          <cell r="B265" t="str">
            <v>ACC.TOOLS &amp; INSTRUMENT - PRINT</v>
          </cell>
          <cell r="C265" t="str">
            <v>K</v>
          </cell>
          <cell r="D265">
            <v>-4259638.0199999996</v>
          </cell>
          <cell r="E265">
            <v>0</v>
          </cell>
          <cell r="F265">
            <v>4259638.0199999996</v>
          </cell>
        </row>
        <row r="266">
          <cell r="A266">
            <v>129707</v>
          </cell>
          <cell r="B266" t="str">
            <v>ACC.TOOLS &amp; INSTRUMENT - UTIL</v>
          </cell>
          <cell r="C266" t="str">
            <v>K</v>
          </cell>
          <cell r="D266">
            <v>-13801242.59</v>
          </cell>
          <cell r="E266">
            <v>0</v>
          </cell>
          <cell r="F266">
            <v>13801242.59</v>
          </cell>
        </row>
        <row r="267">
          <cell r="A267">
            <v>129708</v>
          </cell>
          <cell r="B267" t="str">
            <v>ACC.TOOLS &amp; INSTRUMENT - MUTUAL</v>
          </cell>
          <cell r="C267" t="str">
            <v>K</v>
          </cell>
          <cell r="D267">
            <v>-3369578.37</v>
          </cell>
          <cell r="E267">
            <v>0</v>
          </cell>
          <cell r="F267">
            <v>3369578.37</v>
          </cell>
        </row>
        <row r="268">
          <cell r="A268">
            <v>129709</v>
          </cell>
          <cell r="B268" t="str">
            <v>ACC.TOOLS &amp; INSTRUMENT - W2</v>
          </cell>
          <cell r="C268" t="str">
            <v>K</v>
          </cell>
          <cell r="D268">
            <v>-4746319.82</v>
          </cell>
          <cell r="E268">
            <v>0</v>
          </cell>
          <cell r="F268">
            <v>4746319.82</v>
          </cell>
        </row>
        <row r="269">
          <cell r="A269">
            <v>129710</v>
          </cell>
          <cell r="B269" t="str">
            <v>ACC.TOOLS &amp; INSTRUMENT - D2</v>
          </cell>
          <cell r="C269" t="str">
            <v>K</v>
          </cell>
          <cell r="D269">
            <v>-24263879.32</v>
          </cell>
          <cell r="E269">
            <v>0</v>
          </cell>
          <cell r="F269">
            <v>24263879.32</v>
          </cell>
        </row>
        <row r="270">
          <cell r="A270">
            <v>129711</v>
          </cell>
          <cell r="B270" t="str">
            <v>ACC.TOOLS &amp; INSTRUMENT - D2 (FINISHING)</v>
          </cell>
          <cell r="C270" t="str">
            <v>K</v>
          </cell>
          <cell r="D270">
            <v>-2364968.69</v>
          </cell>
          <cell r="E270">
            <v>0</v>
          </cell>
          <cell r="F270">
            <v>2364968.69</v>
          </cell>
        </row>
        <row r="271">
          <cell r="A271">
            <v>129801</v>
          </cell>
          <cell r="B271" t="str">
            <v>ACC.EQUIPMENT FOR DORMITORY -BKK</v>
          </cell>
          <cell r="C271" t="str">
            <v>K</v>
          </cell>
          <cell r="E271">
            <v>0</v>
          </cell>
          <cell r="F271">
            <v>0</v>
          </cell>
        </row>
        <row r="272">
          <cell r="A272">
            <v>129802</v>
          </cell>
          <cell r="B272" t="str">
            <v>ACC.EQUIPMENT FOR DORMITORY -RAYONG</v>
          </cell>
          <cell r="C272" t="str">
            <v>K</v>
          </cell>
          <cell r="D272">
            <v>-4705053.84</v>
          </cell>
          <cell r="E272">
            <v>0</v>
          </cell>
          <cell r="F272">
            <v>4705053.84</v>
          </cell>
        </row>
        <row r="273">
          <cell r="A273">
            <v>129901</v>
          </cell>
          <cell r="B273" t="str">
            <v>ACC.DEPE. VEHICLES</v>
          </cell>
          <cell r="C273" t="str">
            <v>K</v>
          </cell>
          <cell r="D273">
            <v>-11446184.199999999</v>
          </cell>
          <cell r="E273">
            <v>0</v>
          </cell>
          <cell r="F273">
            <v>11446184.199999999</v>
          </cell>
        </row>
        <row r="274">
          <cell r="A274">
            <v>129902</v>
          </cell>
          <cell r="B274" t="str">
            <v>ACC.DEVELOPMENT SYSTEM COMPUTER</v>
          </cell>
          <cell r="C274" t="str">
            <v>K</v>
          </cell>
          <cell r="D274">
            <v>-9732926.6699999999</v>
          </cell>
          <cell r="E274">
            <v>0</v>
          </cell>
          <cell r="F274">
            <v>9732926.6699999999</v>
          </cell>
        </row>
        <row r="275">
          <cell r="A275">
            <v>129907</v>
          </cell>
          <cell r="B275" t="str">
            <v>ACC.DEVELOPMENT LAND IMPROOVEMENT</v>
          </cell>
          <cell r="C275" t="str">
            <v>K</v>
          </cell>
          <cell r="D275">
            <v>-202802.33</v>
          </cell>
          <cell r="E275">
            <v>0</v>
          </cell>
          <cell r="F275">
            <v>202802.33</v>
          </cell>
        </row>
        <row r="276">
          <cell r="A276">
            <v>131001</v>
          </cell>
          <cell r="B276" t="str">
            <v>PREPAID INSURANCE</v>
          </cell>
          <cell r="D276">
            <v>1437076.86</v>
          </cell>
          <cell r="E276">
            <v>1437076.86</v>
          </cell>
          <cell r="F276">
            <v>0</v>
          </cell>
        </row>
        <row r="277">
          <cell r="A277">
            <v>131002</v>
          </cell>
          <cell r="B277" t="str">
            <v>PREPAID OTHER EXPENSES</v>
          </cell>
          <cell r="E277">
            <v>0</v>
          </cell>
          <cell r="F277">
            <v>0</v>
          </cell>
        </row>
        <row r="278">
          <cell r="A278">
            <v>131003</v>
          </cell>
          <cell r="B278" t="str">
            <v>PREPAID MEMBER &amp; PRINTED</v>
          </cell>
          <cell r="E278">
            <v>0</v>
          </cell>
          <cell r="F278">
            <v>0</v>
          </cell>
        </row>
        <row r="279">
          <cell r="A279">
            <v>131004</v>
          </cell>
          <cell r="B279" t="str">
            <v>PREPAID REPAIRS</v>
          </cell>
          <cell r="E279">
            <v>0</v>
          </cell>
          <cell r="F279">
            <v>0</v>
          </cell>
        </row>
        <row r="280">
          <cell r="A280">
            <v>131005</v>
          </cell>
          <cell r="B280" t="str">
            <v>PREPAID OTHER FEE(LAND TAX )</v>
          </cell>
          <cell r="D280">
            <v>3821713.32</v>
          </cell>
          <cell r="E280">
            <v>3821713.32</v>
          </cell>
          <cell r="F280">
            <v>0</v>
          </cell>
        </row>
        <row r="281">
          <cell r="A281">
            <v>131007</v>
          </cell>
          <cell r="B281" t="str">
            <v>PREPAID RENT</v>
          </cell>
          <cell r="D281">
            <v>53100</v>
          </cell>
          <cell r="E281">
            <v>53100</v>
          </cell>
          <cell r="F281">
            <v>0</v>
          </cell>
        </row>
        <row r="282">
          <cell r="A282">
            <v>131010</v>
          </cell>
          <cell r="B282" t="str">
            <v>PREPAID CORPORATED TAX PTD.50</v>
          </cell>
          <cell r="E282">
            <v>0</v>
          </cell>
          <cell r="F282">
            <v>0</v>
          </cell>
        </row>
        <row r="283">
          <cell r="A283">
            <v>131011</v>
          </cell>
          <cell r="B283" t="str">
            <v>DEFERED INTEREST OF HIRE PURCHASE</v>
          </cell>
          <cell r="E283">
            <v>0</v>
          </cell>
          <cell r="F283">
            <v>0</v>
          </cell>
        </row>
        <row r="284">
          <cell r="A284">
            <v>131012</v>
          </cell>
          <cell r="B284" t="str">
            <v>W/H-SHIPPING ADVANCE</v>
          </cell>
          <cell r="E284">
            <v>0</v>
          </cell>
          <cell r="F284">
            <v>0</v>
          </cell>
        </row>
        <row r="285">
          <cell r="A285">
            <v>132008</v>
          </cell>
          <cell r="B285" t="str">
            <v>ADVANCE EXPENSES AT NOW</v>
          </cell>
          <cell r="D285">
            <v>5726888.1699999999</v>
          </cell>
          <cell r="E285">
            <v>5726888.1699999999</v>
          </cell>
          <cell r="F285">
            <v>0</v>
          </cell>
        </row>
        <row r="286">
          <cell r="A286">
            <v>132009</v>
          </cell>
          <cell r="B286" t="str">
            <v>VAT SERVICE</v>
          </cell>
          <cell r="D286">
            <v>2310981.0499999998</v>
          </cell>
          <cell r="E286">
            <v>2310981.0499999998</v>
          </cell>
          <cell r="F286">
            <v>0</v>
          </cell>
        </row>
        <row r="287">
          <cell r="A287">
            <v>134000</v>
          </cell>
          <cell r="B287" t="str">
            <v>LEAVE ACCOUNT DR. &amp; CR.</v>
          </cell>
          <cell r="E287">
            <v>0</v>
          </cell>
          <cell r="F287">
            <v>0</v>
          </cell>
        </row>
        <row r="288">
          <cell r="A288">
            <v>141001</v>
          </cell>
          <cell r="B288" t="str">
            <v>DEPOSIT OTHER - VDO</v>
          </cell>
          <cell r="D288">
            <v>1800</v>
          </cell>
          <cell r="E288">
            <v>1800</v>
          </cell>
          <cell r="F288">
            <v>0</v>
          </cell>
        </row>
        <row r="289">
          <cell r="A289">
            <v>141003</v>
          </cell>
          <cell r="B289" t="str">
            <v>DEPOSIT OTHER - TELEPHONE</v>
          </cell>
          <cell r="E289">
            <v>0</v>
          </cell>
          <cell r="F289">
            <v>0</v>
          </cell>
        </row>
        <row r="290">
          <cell r="A290">
            <v>141006</v>
          </cell>
          <cell r="B290" t="str">
            <v>DEPOSIT OTHER - MEMBER FINISH GOFT</v>
          </cell>
          <cell r="D290">
            <v>350000</v>
          </cell>
          <cell r="E290">
            <v>350000</v>
          </cell>
          <cell r="F290">
            <v>0</v>
          </cell>
        </row>
        <row r="291">
          <cell r="A291">
            <v>141007</v>
          </cell>
          <cell r="B291" t="str">
            <v>DEPOSIT OTHER - PUECHASE</v>
          </cell>
          <cell r="D291">
            <v>5000</v>
          </cell>
          <cell r="E291">
            <v>5000</v>
          </cell>
          <cell r="F291">
            <v>0</v>
          </cell>
        </row>
        <row r="292">
          <cell r="A292">
            <v>142000</v>
          </cell>
          <cell r="B292" t="str">
            <v>DOWNPAYMENT</v>
          </cell>
          <cell r="E292">
            <v>0</v>
          </cell>
          <cell r="F292">
            <v>0</v>
          </cell>
        </row>
        <row r="293">
          <cell r="A293">
            <v>143000</v>
          </cell>
          <cell r="B293" t="str">
            <v>W/H TAX PTD.3,53 PREPAID</v>
          </cell>
          <cell r="D293">
            <v>811282</v>
          </cell>
          <cell r="E293">
            <v>811282</v>
          </cell>
          <cell r="F293">
            <v>0</v>
          </cell>
        </row>
        <row r="294">
          <cell r="A294">
            <v>144000</v>
          </cell>
          <cell r="B294" t="str">
            <v>TAX COUPON</v>
          </cell>
          <cell r="E294">
            <v>0</v>
          </cell>
          <cell r="F294">
            <v>0</v>
          </cell>
        </row>
        <row r="295">
          <cell r="A295">
            <v>145000</v>
          </cell>
          <cell r="B295" t="str">
            <v>RESERVE WITHOLLDING TAX</v>
          </cell>
          <cell r="E295">
            <v>0</v>
          </cell>
          <cell r="F295">
            <v>0</v>
          </cell>
        </row>
        <row r="296">
          <cell r="A296">
            <v>211001</v>
          </cell>
          <cell r="B296" t="str">
            <v>TRUST RECEIPT - BBL</v>
          </cell>
          <cell r="C296" t="str">
            <v>AA</v>
          </cell>
          <cell r="D296">
            <v>-585120895.84000003</v>
          </cell>
          <cell r="E296">
            <v>0</v>
          </cell>
          <cell r="F296">
            <v>585120895.84000003</v>
          </cell>
        </row>
        <row r="297">
          <cell r="A297">
            <v>211002</v>
          </cell>
          <cell r="B297" t="str">
            <v>TRUST RECEIPT - BAY</v>
          </cell>
          <cell r="E297">
            <v>0</v>
          </cell>
          <cell r="F297">
            <v>0</v>
          </cell>
        </row>
        <row r="298">
          <cell r="A298">
            <v>211003</v>
          </cell>
          <cell r="B298" t="str">
            <v>BANK TRANSFER</v>
          </cell>
          <cell r="E298">
            <v>0</v>
          </cell>
          <cell r="F298">
            <v>0</v>
          </cell>
        </row>
        <row r="299">
          <cell r="A299">
            <v>211004</v>
          </cell>
          <cell r="B299" t="str">
            <v>O/D &amp; BANK CHARGE</v>
          </cell>
          <cell r="E299">
            <v>0</v>
          </cell>
          <cell r="F299">
            <v>0</v>
          </cell>
        </row>
        <row r="300">
          <cell r="A300">
            <v>211005</v>
          </cell>
          <cell r="B300" t="str">
            <v>ACCOUNT NOTE PAYABLE</v>
          </cell>
          <cell r="C300" t="str">
            <v>CC</v>
          </cell>
          <cell r="D300">
            <v>-9063097.8599999994</v>
          </cell>
          <cell r="E300">
            <v>0</v>
          </cell>
          <cell r="F300">
            <v>9063097.8599999994</v>
          </cell>
        </row>
        <row r="301">
          <cell r="A301">
            <v>211006</v>
          </cell>
          <cell r="B301" t="str">
            <v>TRUST RECEIPT - MEGA</v>
          </cell>
          <cell r="C301" t="str">
            <v>AA</v>
          </cell>
          <cell r="D301">
            <v>-20239910.02</v>
          </cell>
          <cell r="E301">
            <v>0</v>
          </cell>
          <cell r="F301">
            <v>20239910.02</v>
          </cell>
        </row>
        <row r="302">
          <cell r="A302">
            <v>212001</v>
          </cell>
          <cell r="B302" t="str">
            <v>ACCOUNT PAYABLE LOCAL</v>
          </cell>
          <cell r="C302" t="str">
            <v>CC</v>
          </cell>
          <cell r="D302">
            <v>-240490565.38999999</v>
          </cell>
          <cell r="E302">
            <v>0</v>
          </cell>
          <cell r="F302">
            <v>240490565.38999999</v>
          </cell>
        </row>
        <row r="303">
          <cell r="A303">
            <v>212002</v>
          </cell>
          <cell r="B303" t="str">
            <v>ACCOUNT PAYABLE FOREIGN</v>
          </cell>
          <cell r="C303" t="str">
            <v>CC</v>
          </cell>
          <cell r="D303">
            <v>-21020334.050000001</v>
          </cell>
          <cell r="E303">
            <v>0</v>
          </cell>
          <cell r="F303">
            <v>21020334.050000001</v>
          </cell>
        </row>
        <row r="304">
          <cell r="A304">
            <v>212003</v>
          </cell>
          <cell r="B304" t="str">
            <v>CHEQUE INTRANSIT</v>
          </cell>
          <cell r="C304" t="str">
            <v>CC</v>
          </cell>
          <cell r="D304">
            <v>-3209057.5</v>
          </cell>
          <cell r="E304">
            <v>0</v>
          </cell>
          <cell r="F304">
            <v>3209057.5</v>
          </cell>
        </row>
        <row r="305">
          <cell r="A305">
            <v>213000</v>
          </cell>
          <cell r="B305" t="str">
            <v>ACCOUNT PAYABLE REVENUE DEPT.</v>
          </cell>
          <cell r="E305">
            <v>0</v>
          </cell>
          <cell r="F305">
            <v>0</v>
          </cell>
        </row>
        <row r="306">
          <cell r="A306">
            <v>214001</v>
          </cell>
          <cell r="B306" t="str">
            <v>VAT SALES</v>
          </cell>
          <cell r="E306">
            <v>0</v>
          </cell>
          <cell r="F306">
            <v>0</v>
          </cell>
        </row>
        <row r="307">
          <cell r="A307">
            <v>214002</v>
          </cell>
          <cell r="B307" t="str">
            <v>A/R UNAPPLIED RECEIPTS</v>
          </cell>
          <cell r="C307" t="str">
            <v>HH-3</v>
          </cell>
          <cell r="D307">
            <v>-29893834.140000001</v>
          </cell>
          <cell r="E307">
            <v>0</v>
          </cell>
          <cell r="F307">
            <v>29893834.140000001</v>
          </cell>
        </row>
        <row r="308">
          <cell r="A308">
            <v>214005</v>
          </cell>
          <cell r="B308" t="str">
            <v>A/R TAX GUARANTEE</v>
          </cell>
          <cell r="E308">
            <v>0</v>
          </cell>
          <cell r="F308">
            <v>0</v>
          </cell>
        </row>
        <row r="309">
          <cell r="A309">
            <v>214006</v>
          </cell>
          <cell r="B309" t="str">
            <v>UNEARN INCOME (DOWN PAYMENT)</v>
          </cell>
          <cell r="C309" t="str">
            <v>HH-3</v>
          </cell>
          <cell r="D309">
            <v>-2036351.59</v>
          </cell>
          <cell r="E309">
            <v>0</v>
          </cell>
          <cell r="F309">
            <v>2036351.59</v>
          </cell>
        </row>
        <row r="310">
          <cell r="A310">
            <v>214007</v>
          </cell>
          <cell r="B310" t="str">
            <v>A/P STAFF AT  BKK</v>
          </cell>
          <cell r="C310" t="str">
            <v>HH-4</v>
          </cell>
          <cell r="D310">
            <v>-29973</v>
          </cell>
          <cell r="E310">
            <v>0</v>
          </cell>
          <cell r="F310">
            <v>29973</v>
          </cell>
        </row>
        <row r="311">
          <cell r="A311">
            <v>214008</v>
          </cell>
          <cell r="B311" t="str">
            <v>A/P STAFF AT  RAYONG</v>
          </cell>
          <cell r="C311" t="str">
            <v>HH-4</v>
          </cell>
          <cell r="D311">
            <v>-308292.65000000002</v>
          </cell>
          <cell r="E311">
            <v>0</v>
          </cell>
          <cell r="F311">
            <v>308292.65000000002</v>
          </cell>
        </row>
        <row r="312">
          <cell r="A312">
            <v>214009</v>
          </cell>
          <cell r="B312" t="str">
            <v>A/P OTHERS</v>
          </cell>
          <cell r="E312">
            <v>0</v>
          </cell>
          <cell r="F312">
            <v>0</v>
          </cell>
        </row>
        <row r="313">
          <cell r="A313">
            <v>214010</v>
          </cell>
          <cell r="B313" t="str">
            <v>A/P OR PAYROLL</v>
          </cell>
          <cell r="E313">
            <v>0</v>
          </cell>
          <cell r="F313">
            <v>0</v>
          </cell>
        </row>
        <row r="314">
          <cell r="A314">
            <v>216001</v>
          </cell>
          <cell r="B314" t="str">
            <v>WITHHOLDING TAX JURISTIC</v>
          </cell>
          <cell r="C314" t="str">
            <v>HH-4</v>
          </cell>
          <cell r="D314">
            <v>-299758.55</v>
          </cell>
          <cell r="E314">
            <v>0</v>
          </cell>
          <cell r="F314">
            <v>299758.55</v>
          </cell>
        </row>
        <row r="315">
          <cell r="A315">
            <v>216002</v>
          </cell>
          <cell r="B315" t="str">
            <v>WITHHOLDING TAX PERSON</v>
          </cell>
          <cell r="C315" t="str">
            <v>HH-4</v>
          </cell>
          <cell r="D315">
            <v>-308856</v>
          </cell>
          <cell r="E315">
            <v>0</v>
          </cell>
          <cell r="F315">
            <v>308856</v>
          </cell>
        </row>
        <row r="316">
          <cell r="A316">
            <v>216003</v>
          </cell>
          <cell r="B316" t="str">
            <v>ACCRUED SOCIAL WELFARE</v>
          </cell>
          <cell r="C316" t="str">
            <v>HH-4</v>
          </cell>
          <cell r="D316">
            <v>-898704</v>
          </cell>
          <cell r="E316">
            <v>0</v>
          </cell>
          <cell r="F316">
            <v>898704</v>
          </cell>
        </row>
        <row r="317">
          <cell r="A317">
            <v>216004</v>
          </cell>
          <cell r="B317" t="str">
            <v>DEPOSIT OF GOODS</v>
          </cell>
          <cell r="C317" t="str">
            <v>HH-3</v>
          </cell>
          <cell r="D317">
            <v>-97095.26</v>
          </cell>
          <cell r="E317">
            <v>0</v>
          </cell>
          <cell r="F317">
            <v>97095.26</v>
          </cell>
        </row>
        <row r="318">
          <cell r="A318">
            <v>216006</v>
          </cell>
          <cell r="B318" t="str">
            <v>DEPOSIT OTHER</v>
          </cell>
          <cell r="C318" t="str">
            <v>HH-4</v>
          </cell>
          <cell r="D318">
            <v>-1647501</v>
          </cell>
          <cell r="E318">
            <v>0</v>
          </cell>
          <cell r="F318">
            <v>1647501</v>
          </cell>
        </row>
        <row r="319">
          <cell r="A319">
            <v>216007</v>
          </cell>
          <cell r="B319" t="str">
            <v>RETAINTION</v>
          </cell>
          <cell r="C319" t="str">
            <v>HH-4</v>
          </cell>
          <cell r="D319">
            <v>-691507.58</v>
          </cell>
          <cell r="E319">
            <v>0</v>
          </cell>
          <cell r="F319">
            <v>691507.58</v>
          </cell>
        </row>
        <row r="320">
          <cell r="A320">
            <v>216010</v>
          </cell>
          <cell r="B320" t="str">
            <v>LEAVE ACCOUNT (OTHER VENDER)</v>
          </cell>
          <cell r="C320" t="str">
            <v>HH-4</v>
          </cell>
          <cell r="D320">
            <v>60893.32</v>
          </cell>
          <cell r="E320">
            <v>60893.32</v>
          </cell>
          <cell r="F320">
            <v>0</v>
          </cell>
        </row>
        <row r="321">
          <cell r="A321">
            <v>216011</v>
          </cell>
          <cell r="B321" t="str">
            <v>ACCRUED PROVIDENT FUND</v>
          </cell>
          <cell r="C321" t="str">
            <v>HH-1</v>
          </cell>
          <cell r="D321">
            <v>-143714</v>
          </cell>
          <cell r="E321">
            <v>0</v>
          </cell>
          <cell r="F321">
            <v>143714</v>
          </cell>
        </row>
        <row r="322">
          <cell r="A322">
            <v>221001</v>
          </cell>
          <cell r="B322" t="str">
            <v>ACCRUED PAYROLL</v>
          </cell>
          <cell r="C322" t="str">
            <v>HH-1</v>
          </cell>
          <cell r="D322">
            <v>-7532105.4400000004</v>
          </cell>
          <cell r="E322">
            <v>0</v>
          </cell>
          <cell r="F322">
            <v>7532105.4400000004</v>
          </cell>
        </row>
        <row r="323">
          <cell r="A323">
            <v>221002</v>
          </cell>
          <cell r="B323" t="str">
            <v>ACCRUED MEMBER &amp;PRINTED</v>
          </cell>
          <cell r="C323" t="str">
            <v>HH-1</v>
          </cell>
          <cell r="D323">
            <v>-9859</v>
          </cell>
          <cell r="E323">
            <v>0</v>
          </cell>
          <cell r="F323">
            <v>9859</v>
          </cell>
        </row>
        <row r="324">
          <cell r="A324">
            <v>221003</v>
          </cell>
          <cell r="B324" t="str">
            <v>ACCRUED COMMUNICATION</v>
          </cell>
          <cell r="C324" t="str">
            <v>HH-1</v>
          </cell>
          <cell r="D324">
            <v>-25626.5</v>
          </cell>
          <cell r="E324">
            <v>0</v>
          </cell>
          <cell r="F324">
            <v>25626.5</v>
          </cell>
        </row>
        <row r="325">
          <cell r="A325">
            <v>221004</v>
          </cell>
          <cell r="B325" t="str">
            <v>ACCRUED - TELEPHONE</v>
          </cell>
          <cell r="C325" t="str">
            <v>HH-1</v>
          </cell>
          <cell r="D325">
            <v>-21057.54</v>
          </cell>
          <cell r="E325">
            <v>0</v>
          </cell>
          <cell r="F325">
            <v>21057.54</v>
          </cell>
        </row>
        <row r="326">
          <cell r="A326">
            <v>221006</v>
          </cell>
          <cell r="B326" t="str">
            <v>ACCRUED - SECURITY</v>
          </cell>
          <cell r="C326" t="str">
            <v>HH-1</v>
          </cell>
          <cell r="D326">
            <v>-274990</v>
          </cell>
          <cell r="E326">
            <v>0</v>
          </cell>
          <cell r="F326">
            <v>274990</v>
          </cell>
        </row>
        <row r="327">
          <cell r="A327">
            <v>221007</v>
          </cell>
          <cell r="B327" t="str">
            <v xml:space="preserve">ACCRUED - RENT </v>
          </cell>
          <cell r="E327">
            <v>0</v>
          </cell>
          <cell r="F327">
            <v>0</v>
          </cell>
        </row>
        <row r="328">
          <cell r="A328">
            <v>221008</v>
          </cell>
          <cell r="B328" t="str">
            <v>ACCRUED - ALLOWANCE</v>
          </cell>
          <cell r="E328">
            <v>0</v>
          </cell>
          <cell r="F328">
            <v>0</v>
          </cell>
        </row>
        <row r="329">
          <cell r="A329">
            <v>221010</v>
          </cell>
          <cell r="B329" t="str">
            <v>ACCRUED - AUDITOR &amp; CONSULT FEE</v>
          </cell>
          <cell r="C329" t="str">
            <v>HH-1</v>
          </cell>
          <cell r="D329">
            <v>-230000</v>
          </cell>
          <cell r="E329">
            <v>0</v>
          </cell>
          <cell r="F329">
            <v>230000</v>
          </cell>
        </row>
        <row r="330">
          <cell r="A330">
            <v>221011</v>
          </cell>
          <cell r="B330" t="str">
            <v>ACCRUED - INTERNATIONAL TRAVELLING</v>
          </cell>
          <cell r="E330">
            <v>0</v>
          </cell>
          <cell r="F330">
            <v>0</v>
          </cell>
        </row>
        <row r="331">
          <cell r="A331">
            <v>221014</v>
          </cell>
          <cell r="B331" t="str">
            <v>ACCRUED - INTEREST DIRECTOR</v>
          </cell>
          <cell r="E331">
            <v>0</v>
          </cell>
          <cell r="F331">
            <v>0</v>
          </cell>
        </row>
        <row r="332">
          <cell r="A332">
            <v>221015</v>
          </cell>
          <cell r="B332" t="str">
            <v>ACCRUED - INTEREST T/R</v>
          </cell>
          <cell r="E332">
            <v>0</v>
          </cell>
          <cell r="F332">
            <v>0</v>
          </cell>
        </row>
        <row r="333">
          <cell r="A333">
            <v>221016</v>
          </cell>
          <cell r="B333" t="str">
            <v>ACCRUED - INSURANCE</v>
          </cell>
          <cell r="C333" t="str">
            <v>HH-1</v>
          </cell>
          <cell r="D333">
            <v>-33849</v>
          </cell>
          <cell r="E333">
            <v>0</v>
          </cell>
          <cell r="F333">
            <v>33849</v>
          </cell>
        </row>
        <row r="334">
          <cell r="A334">
            <v>221017</v>
          </cell>
          <cell r="B334" t="str">
            <v>ACCRUED - ADVERTISING</v>
          </cell>
          <cell r="E334">
            <v>0</v>
          </cell>
          <cell r="F334">
            <v>0</v>
          </cell>
        </row>
        <row r="335">
          <cell r="A335">
            <v>221018</v>
          </cell>
          <cell r="B335" t="str">
            <v>ACCRUED - REPAIRS</v>
          </cell>
          <cell r="C335" t="str">
            <v>HH-1</v>
          </cell>
          <cell r="D335">
            <v>-6867022.9400000004</v>
          </cell>
          <cell r="E335">
            <v>0</v>
          </cell>
          <cell r="F335">
            <v>6867022.9400000004</v>
          </cell>
        </row>
        <row r="336">
          <cell r="A336">
            <v>221019</v>
          </cell>
          <cell r="B336" t="str">
            <v xml:space="preserve">ACCRUED -STATIONARY 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221020</v>
          </cell>
          <cell r="B337" t="str">
            <v>ACCRUED - TRAVELLING</v>
          </cell>
          <cell r="E337">
            <v>0</v>
          </cell>
          <cell r="F337">
            <v>0</v>
          </cell>
        </row>
        <row r="338">
          <cell r="A338">
            <v>221021</v>
          </cell>
          <cell r="B338" t="str">
            <v>ACCRUED - DUTY &amp; STAMP</v>
          </cell>
          <cell r="C338" t="str">
            <v>HH-1</v>
          </cell>
          <cell r="D338">
            <v>-7222.46</v>
          </cell>
          <cell r="E338">
            <v>0</v>
          </cell>
          <cell r="F338">
            <v>7222.46</v>
          </cell>
        </row>
        <row r="339">
          <cell r="A339">
            <v>221023</v>
          </cell>
          <cell r="B339" t="str">
            <v>ACCRUED - MISSCELLANIOUS</v>
          </cell>
          <cell r="C339" t="str">
            <v>HH-1</v>
          </cell>
          <cell r="D339">
            <v>-19249.5</v>
          </cell>
          <cell r="E339">
            <v>0</v>
          </cell>
          <cell r="F339">
            <v>19249.5</v>
          </cell>
        </row>
        <row r="340">
          <cell r="A340">
            <v>221024</v>
          </cell>
          <cell r="B340" t="str">
            <v>ACCRUED - ENTERTAINMENT</v>
          </cell>
          <cell r="C340" t="str">
            <v>HH-1</v>
          </cell>
          <cell r="D340">
            <v>-7823.32</v>
          </cell>
          <cell r="E340">
            <v>0</v>
          </cell>
          <cell r="F340">
            <v>7823.32</v>
          </cell>
        </row>
        <row r="341">
          <cell r="A341">
            <v>221025</v>
          </cell>
          <cell r="B341" t="str">
            <v>ACCRUED - SHIPPING</v>
          </cell>
          <cell r="C341" t="str">
            <v>HH-1</v>
          </cell>
          <cell r="D341">
            <v>-12028636.43</v>
          </cell>
          <cell r="E341">
            <v>0</v>
          </cell>
          <cell r="F341">
            <v>12028636.43</v>
          </cell>
        </row>
        <row r="342">
          <cell r="A342">
            <v>221027</v>
          </cell>
          <cell r="B342" t="str">
            <v>ACCRUED - WELFARE STAFF</v>
          </cell>
          <cell r="E342">
            <v>0</v>
          </cell>
          <cell r="F342">
            <v>0</v>
          </cell>
        </row>
        <row r="343">
          <cell r="A343">
            <v>221028</v>
          </cell>
          <cell r="B343" t="str">
            <v>ACCRUED - TRANSPORTATION OUT</v>
          </cell>
          <cell r="C343" t="str">
            <v>HH-1</v>
          </cell>
          <cell r="D343">
            <v>-2209112.96</v>
          </cell>
          <cell r="E343">
            <v>0</v>
          </cell>
          <cell r="F343">
            <v>2209112.96</v>
          </cell>
        </row>
        <row r="344">
          <cell r="A344">
            <v>221029</v>
          </cell>
          <cell r="B344" t="str">
            <v>ACCRUED - RESEARCH</v>
          </cell>
          <cell r="C344" t="str">
            <v>HH-1</v>
          </cell>
          <cell r="D344">
            <v>-341199.07</v>
          </cell>
          <cell r="E344">
            <v>0</v>
          </cell>
          <cell r="F344">
            <v>341199.07</v>
          </cell>
        </row>
        <row r="345">
          <cell r="A345">
            <v>221030</v>
          </cell>
          <cell r="B345" t="str">
            <v>ACCRUED -VAT PURCHASE</v>
          </cell>
          <cell r="E345">
            <v>0</v>
          </cell>
          <cell r="F345">
            <v>0</v>
          </cell>
        </row>
        <row r="346">
          <cell r="A346">
            <v>221031</v>
          </cell>
          <cell r="B346" t="str">
            <v>ACCRUED - COMMISSION</v>
          </cell>
          <cell r="C346" t="str">
            <v>HH-1</v>
          </cell>
          <cell r="D346">
            <v>-9793088.1300000008</v>
          </cell>
          <cell r="E346">
            <v>0</v>
          </cell>
          <cell r="F346">
            <v>9793088.1300000008</v>
          </cell>
        </row>
        <row r="347">
          <cell r="A347">
            <v>221032</v>
          </cell>
          <cell r="B347" t="str">
            <v xml:space="preserve">ACCRUED -EXPORT CUSTOM </v>
          </cell>
          <cell r="E347">
            <v>0</v>
          </cell>
          <cell r="F347">
            <v>0</v>
          </cell>
        </row>
        <row r="348">
          <cell r="A348">
            <v>221033</v>
          </cell>
          <cell r="B348" t="str">
            <v>ACCRUED - IMPORT DUTY 19 Bi</v>
          </cell>
          <cell r="C348" t="str">
            <v>HH-1</v>
          </cell>
          <cell r="D348">
            <v>-71200</v>
          </cell>
          <cell r="E348">
            <v>0</v>
          </cell>
          <cell r="F348">
            <v>71200</v>
          </cell>
        </row>
        <row r="349">
          <cell r="A349">
            <v>221034</v>
          </cell>
          <cell r="B349" t="str">
            <v xml:space="preserve">ACCRUED -BONUS </v>
          </cell>
          <cell r="E349">
            <v>0</v>
          </cell>
          <cell r="F349">
            <v>0</v>
          </cell>
        </row>
        <row r="350">
          <cell r="A350">
            <v>221035</v>
          </cell>
          <cell r="B350" t="str">
            <v>ACCRUED - INTEREST SHAREHOLDER</v>
          </cell>
          <cell r="C350" t="str">
            <v>HH-2</v>
          </cell>
          <cell r="D350">
            <v>-4140.41</v>
          </cell>
          <cell r="E350">
            <v>0</v>
          </cell>
          <cell r="F350">
            <v>4140.41</v>
          </cell>
        </row>
        <row r="351">
          <cell r="A351">
            <v>221036</v>
          </cell>
          <cell r="B351" t="str">
            <v>ACCRUED - INTEREST PERSONAL OTHER</v>
          </cell>
          <cell r="E351">
            <v>0</v>
          </cell>
          <cell r="F351">
            <v>0</v>
          </cell>
        </row>
        <row r="352">
          <cell r="A352">
            <v>221037</v>
          </cell>
          <cell r="B352" t="str">
            <v>ACCRUED - TRAINING &amp; SEMINAR</v>
          </cell>
          <cell r="E352">
            <v>0</v>
          </cell>
          <cell r="F352">
            <v>0</v>
          </cell>
        </row>
        <row r="353">
          <cell r="A353">
            <v>221038</v>
          </cell>
          <cell r="B353" t="str">
            <v>ACCRUED - DONATION EXPENSES</v>
          </cell>
          <cell r="E353">
            <v>0</v>
          </cell>
          <cell r="F353">
            <v>0</v>
          </cell>
        </row>
        <row r="354">
          <cell r="A354">
            <v>221040</v>
          </cell>
          <cell r="B354" t="str">
            <v>ACCRUED - BANK CHARGE</v>
          </cell>
          <cell r="E354">
            <v>0</v>
          </cell>
          <cell r="F354">
            <v>0</v>
          </cell>
        </row>
        <row r="355">
          <cell r="A355">
            <v>221041</v>
          </cell>
          <cell r="B355" t="str">
            <v>ACCRUED - OTHER FEE,LAND TAX</v>
          </cell>
          <cell r="D355">
            <v>-252181.44</v>
          </cell>
          <cell r="E355">
            <v>0</v>
          </cell>
          <cell r="F355">
            <v>252181.44</v>
          </cell>
        </row>
        <row r="356">
          <cell r="A356">
            <v>221042</v>
          </cell>
          <cell r="B356" t="str">
            <v>ACCRUED - CLAIM PRODUCT &amp; OTHER</v>
          </cell>
          <cell r="E356">
            <v>0</v>
          </cell>
          <cell r="F356">
            <v>0</v>
          </cell>
        </row>
        <row r="357">
          <cell r="A357">
            <v>221043</v>
          </cell>
          <cell r="B357" t="str">
            <v>ACCRUED - SALES PROMOTION</v>
          </cell>
          <cell r="E357">
            <v>0</v>
          </cell>
          <cell r="F357">
            <v>0</v>
          </cell>
        </row>
        <row r="358">
          <cell r="A358">
            <v>221046</v>
          </cell>
          <cell r="B358" t="str">
            <v>ACCRUED - INTEREST P/N</v>
          </cell>
          <cell r="E358">
            <v>0</v>
          </cell>
          <cell r="F358">
            <v>0</v>
          </cell>
        </row>
        <row r="359">
          <cell r="A359">
            <v>221048</v>
          </cell>
          <cell r="B359" t="str">
            <v>ACCRUED - INTEREST RELATED COMP.</v>
          </cell>
          <cell r="C359" t="str">
            <v>HH-2</v>
          </cell>
          <cell r="D359">
            <v>-257685.51</v>
          </cell>
          <cell r="E359">
            <v>0</v>
          </cell>
          <cell r="F359">
            <v>257685.51</v>
          </cell>
        </row>
        <row r="360">
          <cell r="A360">
            <v>231001</v>
          </cell>
          <cell r="B360" t="str">
            <v>SHORT TERM LOAN - BBL</v>
          </cell>
          <cell r="E360">
            <v>0</v>
          </cell>
          <cell r="F360">
            <v>0</v>
          </cell>
        </row>
        <row r="361">
          <cell r="A361">
            <v>231002</v>
          </cell>
          <cell r="B361" t="str">
            <v>SHORT TERM LOAN - BAY</v>
          </cell>
          <cell r="E361">
            <v>0</v>
          </cell>
          <cell r="F361">
            <v>0</v>
          </cell>
        </row>
        <row r="362">
          <cell r="A362">
            <v>232002</v>
          </cell>
          <cell r="B362" t="str">
            <v>SHORT TERM LOAN - SHAREHOLDER</v>
          </cell>
          <cell r="C362" t="str">
            <v>DDO</v>
          </cell>
          <cell r="D362">
            <v>-1000000</v>
          </cell>
          <cell r="E362">
            <v>0</v>
          </cell>
          <cell r="F362">
            <v>1000000</v>
          </cell>
        </row>
        <row r="363">
          <cell r="A363">
            <v>232003</v>
          </cell>
          <cell r="B363" t="str">
            <v>SHORT TERM LOAN - RELATED COMP.</v>
          </cell>
          <cell r="C363" t="str">
            <v>DD</v>
          </cell>
          <cell r="D363">
            <v>-23797329.530000001</v>
          </cell>
          <cell r="E363">
            <v>0</v>
          </cell>
          <cell r="F363">
            <v>23797329.530000001</v>
          </cell>
        </row>
        <row r="364">
          <cell r="A364">
            <v>233000</v>
          </cell>
          <cell r="B364" t="str">
            <v>SHORT TERM LOAN - DIRECTOR</v>
          </cell>
          <cell r="C364" t="str">
            <v>DDO</v>
          </cell>
          <cell r="D364">
            <v>-41622912.619999997</v>
          </cell>
          <cell r="E364">
            <v>0</v>
          </cell>
          <cell r="F364">
            <v>41622912.619999997</v>
          </cell>
        </row>
        <row r="365">
          <cell r="A365">
            <v>234000</v>
          </cell>
          <cell r="B365" t="str">
            <v>CURRENT PORTION OF LONG TERM LOAN</v>
          </cell>
          <cell r="E365">
            <v>0</v>
          </cell>
          <cell r="F365">
            <v>0</v>
          </cell>
        </row>
        <row r="366">
          <cell r="A366">
            <v>331000</v>
          </cell>
          <cell r="B366" t="str">
            <v>CAPITAL</v>
          </cell>
          <cell r="D366">
            <v>-1488000000</v>
          </cell>
          <cell r="E366">
            <v>0</v>
          </cell>
          <cell r="F366">
            <v>1488000000</v>
          </cell>
        </row>
        <row r="367">
          <cell r="A367">
            <v>332000</v>
          </cell>
          <cell r="B367" t="str">
            <v>RETAIN EARNING</v>
          </cell>
          <cell r="D367">
            <v>455325798.73000002</v>
          </cell>
          <cell r="E367">
            <v>455325798.73000002</v>
          </cell>
          <cell r="F367">
            <v>0</v>
          </cell>
        </row>
        <row r="368">
          <cell r="A368">
            <v>411000</v>
          </cell>
          <cell r="B368" t="str">
            <v>REVENUE LOCAL YARN</v>
          </cell>
          <cell r="C368" t="str">
            <v>INC</v>
          </cell>
          <cell r="D368">
            <v>-147182869.30000001</v>
          </cell>
          <cell r="E368">
            <v>0</v>
          </cell>
          <cell r="F368">
            <v>147182869.30000001</v>
          </cell>
        </row>
        <row r="369">
          <cell r="A369">
            <v>412000</v>
          </cell>
          <cell r="B369" t="str">
            <v>REVENUE LOCAL FABRIC</v>
          </cell>
          <cell r="C369" t="str">
            <v>INC</v>
          </cell>
          <cell r="D369">
            <v>-459062181.76999998</v>
          </cell>
          <cell r="E369">
            <v>0</v>
          </cell>
          <cell r="F369">
            <v>459062181.76999998</v>
          </cell>
        </row>
        <row r="370">
          <cell r="A370">
            <v>413000</v>
          </cell>
          <cell r="B370" t="str">
            <v>REVENUE LOCAL WASTE</v>
          </cell>
          <cell r="C370" t="str">
            <v>INC</v>
          </cell>
          <cell r="D370">
            <v>-31744875.420000002</v>
          </cell>
          <cell r="E370">
            <v>0</v>
          </cell>
          <cell r="F370">
            <v>31744875.420000002</v>
          </cell>
        </row>
        <row r="371">
          <cell r="A371">
            <v>421000</v>
          </cell>
          <cell r="B371" t="str">
            <v xml:space="preserve">REVENUE EXPORT YARN </v>
          </cell>
          <cell r="C371" t="str">
            <v>INC</v>
          </cell>
          <cell r="D371">
            <v>-464026983.33999997</v>
          </cell>
          <cell r="E371">
            <v>0</v>
          </cell>
          <cell r="F371">
            <v>464026983.33999997</v>
          </cell>
        </row>
        <row r="372">
          <cell r="A372">
            <v>422000</v>
          </cell>
          <cell r="B372" t="str">
            <v xml:space="preserve">REVENUE EXPORT FABRIC </v>
          </cell>
          <cell r="C372" t="str">
            <v>INC</v>
          </cell>
          <cell r="D372">
            <v>-856502858.87</v>
          </cell>
          <cell r="E372">
            <v>0</v>
          </cell>
          <cell r="F372">
            <v>856502858.87</v>
          </cell>
        </row>
        <row r="373">
          <cell r="A373">
            <v>431000</v>
          </cell>
          <cell r="B373" t="str">
            <v xml:space="preserve">INTEREST REVENUE  </v>
          </cell>
          <cell r="C373" t="str">
            <v>INC</v>
          </cell>
          <cell r="D373">
            <v>-203765.07</v>
          </cell>
          <cell r="E373">
            <v>0</v>
          </cell>
          <cell r="F373">
            <v>203765.07</v>
          </cell>
        </row>
        <row r="374">
          <cell r="A374">
            <v>432000</v>
          </cell>
          <cell r="B374" t="str">
            <v>TAX COUPONG ,19 Bi RECEIVED</v>
          </cell>
          <cell r="C374" t="str">
            <v>INC</v>
          </cell>
          <cell r="E374">
            <v>0</v>
          </cell>
          <cell r="F374">
            <v>0</v>
          </cell>
        </row>
        <row r="375">
          <cell r="A375">
            <v>433000</v>
          </cell>
          <cell r="B375" t="str">
            <v>ANY CLAIM RECEIVED,OTHER</v>
          </cell>
          <cell r="C375" t="str">
            <v>INC</v>
          </cell>
          <cell r="D375">
            <v>-7908634.4400000004</v>
          </cell>
          <cell r="E375">
            <v>0</v>
          </cell>
          <cell r="F375">
            <v>7908634.4400000004</v>
          </cell>
        </row>
        <row r="376">
          <cell r="A376">
            <v>434000</v>
          </cell>
          <cell r="B376" t="str">
            <v>GAIN ON ASSETS</v>
          </cell>
          <cell r="C376" t="str">
            <v>INC</v>
          </cell>
          <cell r="D376">
            <v>-2502168.15</v>
          </cell>
          <cell r="E376">
            <v>0</v>
          </cell>
          <cell r="F376">
            <v>2502168.15</v>
          </cell>
        </row>
        <row r="377">
          <cell r="A377">
            <v>436000</v>
          </cell>
          <cell r="B377" t="str">
            <v xml:space="preserve">GAIN ON RETIREMENT NRT BOOK VAL </v>
          </cell>
          <cell r="C377" t="str">
            <v>INC</v>
          </cell>
          <cell r="E377">
            <v>0</v>
          </cell>
          <cell r="F377">
            <v>0</v>
          </cell>
        </row>
        <row r="378">
          <cell r="A378">
            <v>437000</v>
          </cell>
          <cell r="B378" t="str">
            <v>INCOME TO R &amp;D DEPT</v>
          </cell>
          <cell r="C378" t="str">
            <v>INC</v>
          </cell>
          <cell r="E378">
            <v>0</v>
          </cell>
          <cell r="F378">
            <v>0</v>
          </cell>
        </row>
        <row r="379">
          <cell r="A379">
            <v>441000</v>
          </cell>
          <cell r="B379" t="str">
            <v>SALES DISCOUNT RETURN</v>
          </cell>
          <cell r="C379" t="str">
            <v>INC</v>
          </cell>
          <cell r="D379">
            <v>40007896.079999998</v>
          </cell>
          <cell r="E379">
            <v>40007896.079999998</v>
          </cell>
          <cell r="F379">
            <v>0</v>
          </cell>
        </row>
        <row r="380">
          <cell r="A380">
            <v>442000</v>
          </cell>
          <cell r="B380" t="str">
            <v>SALES DISCOUNT 19 Bis</v>
          </cell>
          <cell r="C380" t="str">
            <v>INC</v>
          </cell>
          <cell r="D380">
            <v>3449967.13</v>
          </cell>
          <cell r="E380">
            <v>3449967.13</v>
          </cell>
          <cell r="F380">
            <v>0</v>
          </cell>
        </row>
        <row r="381">
          <cell r="A381">
            <v>511000</v>
          </cell>
          <cell r="B381" t="str">
            <v>SALARY</v>
          </cell>
          <cell r="D381">
            <v>5824500</v>
          </cell>
          <cell r="E381">
            <v>5824500</v>
          </cell>
          <cell r="F381">
            <v>0</v>
          </cell>
        </row>
        <row r="382">
          <cell r="A382">
            <v>511101</v>
          </cell>
          <cell r="B382" t="str">
            <v>SALARY PTD 1 TTC</v>
          </cell>
          <cell r="D382">
            <v>31829870</v>
          </cell>
          <cell r="E382">
            <v>31829870</v>
          </cell>
          <cell r="F382">
            <v>0</v>
          </cell>
        </row>
        <row r="383">
          <cell r="A383">
            <v>511102</v>
          </cell>
          <cell r="B383" t="str">
            <v>OTHER SALARY PTD 53</v>
          </cell>
          <cell r="D383">
            <v>1098294</v>
          </cell>
          <cell r="E383">
            <v>1098294</v>
          </cell>
          <cell r="F383">
            <v>0</v>
          </cell>
        </row>
        <row r="384">
          <cell r="A384">
            <v>512000</v>
          </cell>
          <cell r="B384" t="str">
            <v>BONUS</v>
          </cell>
          <cell r="E384">
            <v>0</v>
          </cell>
          <cell r="F384">
            <v>0</v>
          </cell>
        </row>
        <row r="385">
          <cell r="A385">
            <v>513000</v>
          </cell>
          <cell r="B385" t="str">
            <v>ALLOWANCE FOR MANAGER</v>
          </cell>
          <cell r="D385">
            <v>14651.01</v>
          </cell>
          <cell r="E385">
            <v>14651.01</v>
          </cell>
          <cell r="F385">
            <v>0</v>
          </cell>
        </row>
        <row r="386">
          <cell r="A386">
            <v>514000</v>
          </cell>
          <cell r="B386" t="str">
            <v>TRAVELLING EXPS</v>
          </cell>
          <cell r="D386">
            <v>1909618.03</v>
          </cell>
          <cell r="E386">
            <v>1909618.03</v>
          </cell>
          <cell r="F386">
            <v>0</v>
          </cell>
        </row>
        <row r="387">
          <cell r="A387">
            <v>515000</v>
          </cell>
          <cell r="B387" t="str">
            <v>ALLOWANCE FOR TRAVELLING EXPS</v>
          </cell>
          <cell r="D387">
            <v>366101.7</v>
          </cell>
          <cell r="E387">
            <v>366101.7</v>
          </cell>
          <cell r="F387">
            <v>0</v>
          </cell>
        </row>
        <row r="388">
          <cell r="A388">
            <v>516000</v>
          </cell>
          <cell r="B388" t="str">
            <v>INTERNATIONAL TRAVELLING EXPS</v>
          </cell>
          <cell r="D388">
            <v>1368961.56</v>
          </cell>
          <cell r="E388">
            <v>1368961.56</v>
          </cell>
          <cell r="F388">
            <v>0</v>
          </cell>
        </row>
        <row r="389">
          <cell r="A389">
            <v>517000</v>
          </cell>
          <cell r="B389" t="str">
            <v>TRAINING &amp; SEMINAR EXPS</v>
          </cell>
          <cell r="D389">
            <v>762855.3</v>
          </cell>
          <cell r="E389">
            <v>762855.3</v>
          </cell>
          <cell r="F389">
            <v>0</v>
          </cell>
        </row>
        <row r="390">
          <cell r="A390">
            <v>518000</v>
          </cell>
          <cell r="B390" t="str">
            <v>TELEPHONE EXPENSES</v>
          </cell>
          <cell r="D390">
            <v>490877.63</v>
          </cell>
          <cell r="E390">
            <v>490877.63</v>
          </cell>
          <cell r="F390">
            <v>0</v>
          </cell>
        </row>
        <row r="391">
          <cell r="A391">
            <v>519000</v>
          </cell>
          <cell r="B391" t="str">
            <v>COMMUNICATION EXP.</v>
          </cell>
          <cell r="D391">
            <v>433236.39</v>
          </cell>
          <cell r="E391">
            <v>433236.39</v>
          </cell>
          <cell r="F391">
            <v>0</v>
          </cell>
        </row>
        <row r="392">
          <cell r="A392">
            <v>520000</v>
          </cell>
          <cell r="B392" t="str">
            <v>LAWER &amp; CONSULTANCE</v>
          </cell>
          <cell r="D392">
            <v>2446663.11</v>
          </cell>
          <cell r="E392">
            <v>2446663.11</v>
          </cell>
          <cell r="F392">
            <v>0</v>
          </cell>
        </row>
        <row r="393">
          <cell r="A393">
            <v>521000</v>
          </cell>
          <cell r="B393" t="str">
            <v>STATIONARY &amp; PRINTING</v>
          </cell>
          <cell r="D393">
            <v>1212621.56</v>
          </cell>
          <cell r="E393">
            <v>1212621.56</v>
          </cell>
          <cell r="F393">
            <v>0</v>
          </cell>
        </row>
        <row r="394">
          <cell r="A394">
            <v>522000</v>
          </cell>
          <cell r="B394" t="str">
            <v>MEMBER &amp; JOURNAL EXP.</v>
          </cell>
          <cell r="D394">
            <v>151089.85999999999</v>
          </cell>
          <cell r="E394">
            <v>151089.85999999999</v>
          </cell>
          <cell r="F394">
            <v>0</v>
          </cell>
        </row>
        <row r="395">
          <cell r="A395">
            <v>523000</v>
          </cell>
          <cell r="B395" t="str">
            <v>ENTERTAINMENT EXP.</v>
          </cell>
          <cell r="D395">
            <v>743795.48</v>
          </cell>
          <cell r="E395">
            <v>743795.48</v>
          </cell>
          <cell r="F395">
            <v>0</v>
          </cell>
        </row>
        <row r="396">
          <cell r="A396">
            <v>524000</v>
          </cell>
          <cell r="B396" t="str">
            <v>ELECTRIC &amp;WATER EXPS.</v>
          </cell>
          <cell r="D396">
            <v>629301.97</v>
          </cell>
          <cell r="E396">
            <v>629301.97</v>
          </cell>
          <cell r="F396">
            <v>0</v>
          </cell>
        </row>
        <row r="397">
          <cell r="A397">
            <v>525000</v>
          </cell>
          <cell r="B397" t="str">
            <v>INSURANCE EXPS.</v>
          </cell>
          <cell r="D397">
            <v>883778.93</v>
          </cell>
          <cell r="E397">
            <v>883778.93</v>
          </cell>
          <cell r="F397">
            <v>0</v>
          </cell>
        </row>
        <row r="398">
          <cell r="A398">
            <v>526000</v>
          </cell>
          <cell r="B398" t="str">
            <v>REPAIRS &amp; MAINTENANCE EXPS.</v>
          </cell>
          <cell r="D398">
            <v>2674043.34</v>
          </cell>
          <cell r="E398">
            <v>2674043.34</v>
          </cell>
          <cell r="F398">
            <v>0</v>
          </cell>
        </row>
        <row r="399">
          <cell r="A399">
            <v>527000</v>
          </cell>
          <cell r="B399" t="str">
            <v>SECURITY EXPENSES</v>
          </cell>
          <cell r="D399">
            <v>3100099.86</v>
          </cell>
          <cell r="E399">
            <v>3100099.86</v>
          </cell>
          <cell r="F399">
            <v>0</v>
          </cell>
        </row>
        <row r="400">
          <cell r="A400">
            <v>528000</v>
          </cell>
          <cell r="B400" t="str">
            <v>WELFARE FOR STAFF</v>
          </cell>
          <cell r="D400">
            <v>7157488.8899999997</v>
          </cell>
          <cell r="E400">
            <v>7157488.8899999997</v>
          </cell>
          <cell r="F400">
            <v>0</v>
          </cell>
        </row>
        <row r="401">
          <cell r="A401">
            <v>529000</v>
          </cell>
          <cell r="B401" t="str">
            <v>WELFARE FOR ENGINEER</v>
          </cell>
          <cell r="D401">
            <v>6161</v>
          </cell>
          <cell r="E401">
            <v>6161</v>
          </cell>
          <cell r="F401">
            <v>0</v>
          </cell>
        </row>
        <row r="402">
          <cell r="A402">
            <v>530000</v>
          </cell>
          <cell r="B402" t="str">
            <v>RENTAL CHARGE</v>
          </cell>
          <cell r="D402">
            <v>320100</v>
          </cell>
          <cell r="E402">
            <v>320100</v>
          </cell>
          <cell r="F402">
            <v>0</v>
          </cell>
        </row>
        <row r="403">
          <cell r="A403">
            <v>531000</v>
          </cell>
          <cell r="B403" t="str">
            <v>ADVERTISING EXPS</v>
          </cell>
          <cell r="D403">
            <v>89080.37</v>
          </cell>
          <cell r="E403">
            <v>89080.37</v>
          </cell>
          <cell r="F403">
            <v>0</v>
          </cell>
        </row>
        <row r="404">
          <cell r="A404">
            <v>532000</v>
          </cell>
          <cell r="B404" t="str">
            <v>DONATION EXPS</v>
          </cell>
          <cell r="D404">
            <v>79469</v>
          </cell>
          <cell r="E404">
            <v>79469</v>
          </cell>
          <cell r="F404">
            <v>0</v>
          </cell>
        </row>
        <row r="405">
          <cell r="A405">
            <v>533000</v>
          </cell>
          <cell r="B405" t="str">
            <v>MISCELLANEOUS &amp; SUPPLY USED</v>
          </cell>
          <cell r="D405">
            <v>1190225.45</v>
          </cell>
          <cell r="E405">
            <v>1190225.45</v>
          </cell>
          <cell r="F405">
            <v>0</v>
          </cell>
        </row>
        <row r="406">
          <cell r="A406">
            <v>534000</v>
          </cell>
          <cell r="B406" t="str">
            <v>PENALTY EXPENSES</v>
          </cell>
          <cell r="D406">
            <v>2.4500000000000002</v>
          </cell>
          <cell r="E406">
            <v>2.4500000000000002</v>
          </cell>
          <cell r="F406">
            <v>0</v>
          </cell>
        </row>
        <row r="407">
          <cell r="A407">
            <v>535000</v>
          </cell>
          <cell r="B407" t="str">
            <v>BANK CHARGE</v>
          </cell>
          <cell r="D407">
            <v>9331947.5800000001</v>
          </cell>
          <cell r="E407">
            <v>9331947.5800000001</v>
          </cell>
          <cell r="F407">
            <v>0</v>
          </cell>
        </row>
        <row r="408">
          <cell r="A408">
            <v>536000</v>
          </cell>
          <cell r="B408" t="str">
            <v xml:space="preserve">OTHER  FEE TAX EXP. &amp;OTHER </v>
          </cell>
          <cell r="D408">
            <v>4717845.0599999996</v>
          </cell>
          <cell r="E408">
            <v>4717845.0599999996</v>
          </cell>
          <cell r="F408">
            <v>0</v>
          </cell>
        </row>
        <row r="409">
          <cell r="A409">
            <v>537000</v>
          </cell>
          <cell r="B409" t="str">
            <v>MAILING EXPS.DUTY</v>
          </cell>
          <cell r="D409">
            <v>2911039.02</v>
          </cell>
          <cell r="E409">
            <v>2911039.02</v>
          </cell>
          <cell r="F409">
            <v>0</v>
          </cell>
        </row>
        <row r="410">
          <cell r="A410">
            <v>538000</v>
          </cell>
          <cell r="B410" t="str">
            <v>COMMISSION EXPENSES</v>
          </cell>
          <cell r="D410">
            <v>19111796.489999998</v>
          </cell>
          <cell r="E410">
            <v>19111796.489999998</v>
          </cell>
          <cell r="F410">
            <v>0</v>
          </cell>
        </row>
        <row r="411">
          <cell r="A411">
            <v>539000</v>
          </cell>
          <cell r="B411" t="str">
            <v>CLAIMED EXPENSES</v>
          </cell>
          <cell r="D411">
            <v>7095516.6500000004</v>
          </cell>
          <cell r="E411">
            <v>7095516.6500000004</v>
          </cell>
          <cell r="F411">
            <v>0</v>
          </cell>
        </row>
        <row r="412">
          <cell r="A412">
            <v>540000</v>
          </cell>
          <cell r="B412" t="str">
            <v>SALES PROMOTION EXPS.</v>
          </cell>
          <cell r="D412">
            <v>650159.81000000006</v>
          </cell>
          <cell r="E412">
            <v>650159.81000000006</v>
          </cell>
          <cell r="F412">
            <v>0</v>
          </cell>
        </row>
        <row r="413">
          <cell r="A413">
            <v>541000</v>
          </cell>
          <cell r="B413" t="str">
            <v>RESERCH &amp; DEVELOPMENT</v>
          </cell>
          <cell r="D413">
            <v>5801046.9900000002</v>
          </cell>
          <cell r="E413">
            <v>5801046.9900000002</v>
          </cell>
          <cell r="F413">
            <v>0</v>
          </cell>
        </row>
        <row r="414">
          <cell r="A414">
            <v>541001</v>
          </cell>
          <cell r="B414" t="str">
            <v>R&amp;D PROJECT EXPS.</v>
          </cell>
          <cell r="E414">
            <v>0</v>
          </cell>
          <cell r="F414">
            <v>0</v>
          </cell>
        </row>
        <row r="415">
          <cell r="A415">
            <v>542000</v>
          </cell>
          <cell r="B415" t="str">
            <v>SOCIAL SECURITY EXP.</v>
          </cell>
          <cell r="D415">
            <v>4126373</v>
          </cell>
          <cell r="E415">
            <v>4126373</v>
          </cell>
          <cell r="F415">
            <v>0</v>
          </cell>
        </row>
        <row r="416">
          <cell r="A416">
            <v>543000</v>
          </cell>
          <cell r="B416" t="str">
            <v>VAT NON CREDIT</v>
          </cell>
          <cell r="E416">
            <v>0</v>
          </cell>
          <cell r="F416">
            <v>0</v>
          </cell>
        </row>
        <row r="417">
          <cell r="A417">
            <v>544000</v>
          </cell>
          <cell r="B417" t="str">
            <v>OCEAN TOWER EXPENSES</v>
          </cell>
          <cell r="D417">
            <v>455286</v>
          </cell>
          <cell r="E417">
            <v>455286</v>
          </cell>
          <cell r="F417">
            <v>0</v>
          </cell>
        </row>
        <row r="418">
          <cell r="A418">
            <v>545000</v>
          </cell>
          <cell r="B418" t="str">
            <v>DOUBFUL FOR BAD DEBT</v>
          </cell>
          <cell r="E418">
            <v>0</v>
          </cell>
          <cell r="F418">
            <v>0</v>
          </cell>
        </row>
        <row r="419">
          <cell r="A419">
            <v>546000</v>
          </cell>
          <cell r="B419" t="str">
            <v>UNACCEPTABLE EXPENSES</v>
          </cell>
          <cell r="D419">
            <v>9.1199999999999992</v>
          </cell>
          <cell r="E419">
            <v>9.1199999999999992</v>
          </cell>
          <cell r="F419">
            <v>0</v>
          </cell>
        </row>
        <row r="420">
          <cell r="A420">
            <v>547000</v>
          </cell>
          <cell r="B420" t="str">
            <v>GAIN &amp; LOSS OF EXCHANGE RATE</v>
          </cell>
          <cell r="D420">
            <v>-26389719.920000002</v>
          </cell>
          <cell r="E420">
            <v>0</v>
          </cell>
          <cell r="F420">
            <v>26389719.920000002</v>
          </cell>
        </row>
        <row r="421">
          <cell r="A421">
            <v>548000</v>
          </cell>
          <cell r="B421" t="str">
            <v>IMPORT DUTY</v>
          </cell>
          <cell r="E421">
            <v>0</v>
          </cell>
          <cell r="F421">
            <v>0</v>
          </cell>
        </row>
        <row r="422">
          <cell r="A422">
            <v>549000</v>
          </cell>
          <cell r="B422" t="str">
            <v>EXPORT EXPENSES</v>
          </cell>
          <cell r="E422">
            <v>0</v>
          </cell>
          <cell r="F422">
            <v>0</v>
          </cell>
        </row>
        <row r="423">
          <cell r="A423">
            <v>550000</v>
          </cell>
          <cell r="B423" t="str">
            <v>TRANSPORTATION OUT EXPENSES</v>
          </cell>
          <cell r="D423">
            <v>8735526.1699999999</v>
          </cell>
          <cell r="E423">
            <v>8735526.1699999999</v>
          </cell>
          <cell r="F423">
            <v>0</v>
          </cell>
        </row>
        <row r="424">
          <cell r="A424">
            <v>551001</v>
          </cell>
          <cell r="B424" t="str">
            <v>FREIGHT CHARGE</v>
          </cell>
          <cell r="D424">
            <v>20718122.789999999</v>
          </cell>
          <cell r="E424">
            <v>20718122.789999999</v>
          </cell>
          <cell r="F424">
            <v>0</v>
          </cell>
        </row>
        <row r="425">
          <cell r="A425">
            <v>551002</v>
          </cell>
          <cell r="B425" t="str">
            <v>CONTAINER CHARGE</v>
          </cell>
          <cell r="D425">
            <v>2953660.54</v>
          </cell>
          <cell r="E425">
            <v>2953660.54</v>
          </cell>
          <cell r="F425">
            <v>0</v>
          </cell>
        </row>
        <row r="426">
          <cell r="A426">
            <v>551003</v>
          </cell>
          <cell r="B426" t="str">
            <v>SHIPPING EXPORT EXPS</v>
          </cell>
          <cell r="D426">
            <v>6365264.0899999999</v>
          </cell>
          <cell r="E426">
            <v>6365264.0899999999</v>
          </cell>
          <cell r="F426">
            <v>0</v>
          </cell>
        </row>
        <row r="427">
          <cell r="A427">
            <v>556003</v>
          </cell>
          <cell r="B427" t="str">
            <v>INTEREST EXPENSES TR</v>
          </cell>
          <cell r="D427">
            <v>983152.12</v>
          </cell>
          <cell r="E427">
            <v>983152.12</v>
          </cell>
          <cell r="F427">
            <v>0</v>
          </cell>
        </row>
        <row r="428">
          <cell r="A428">
            <v>556004</v>
          </cell>
          <cell r="B428" t="str">
            <v>INTEREST EXPENSES PN</v>
          </cell>
          <cell r="D428">
            <v>48958.91</v>
          </cell>
          <cell r="E428">
            <v>48958.91</v>
          </cell>
          <cell r="F428">
            <v>0</v>
          </cell>
        </row>
        <row r="429">
          <cell r="A429">
            <v>556005</v>
          </cell>
          <cell r="B429" t="str">
            <v>INTEREST EXPENSES DIRECTOR</v>
          </cell>
          <cell r="D429">
            <v>1902766.21</v>
          </cell>
          <cell r="E429">
            <v>1902766.21</v>
          </cell>
          <cell r="F429">
            <v>0</v>
          </cell>
        </row>
        <row r="430">
          <cell r="A430">
            <v>556006</v>
          </cell>
          <cell r="B430" t="str">
            <v>INTEREST EXPENSES OD,MUTUAL</v>
          </cell>
          <cell r="D430">
            <v>19109.71</v>
          </cell>
          <cell r="E430">
            <v>19109.71</v>
          </cell>
          <cell r="F430">
            <v>0</v>
          </cell>
        </row>
        <row r="431">
          <cell r="A431">
            <v>556007</v>
          </cell>
          <cell r="B431" t="str">
            <v>INTEREST EXPENSES RELATED COMPANY</v>
          </cell>
          <cell r="D431">
            <v>1185906.1499999999</v>
          </cell>
          <cell r="E431">
            <v>1185906.1499999999</v>
          </cell>
          <cell r="F431">
            <v>0</v>
          </cell>
        </row>
        <row r="432">
          <cell r="A432">
            <v>557001</v>
          </cell>
          <cell r="B432" t="str">
            <v>DEPRCIATION EXP. - VEHICLE</v>
          </cell>
          <cell r="D432">
            <v>398268.15</v>
          </cell>
          <cell r="E432">
            <v>398268.15</v>
          </cell>
          <cell r="F432">
            <v>0</v>
          </cell>
        </row>
        <row r="433">
          <cell r="A433">
            <v>557003</v>
          </cell>
          <cell r="B433" t="str">
            <v>DEPRCIATION EXP. - FUR &amp; FIX</v>
          </cell>
          <cell r="D433">
            <v>564413.56999999995</v>
          </cell>
          <cell r="E433">
            <v>564413.56999999995</v>
          </cell>
          <cell r="F433">
            <v>0</v>
          </cell>
        </row>
        <row r="434">
          <cell r="A434">
            <v>557004</v>
          </cell>
          <cell r="B434" t="str">
            <v>DEPRCIATION EXP. - IMPROVEMENT</v>
          </cell>
          <cell r="D434">
            <v>246998.02</v>
          </cell>
          <cell r="E434">
            <v>246998.02</v>
          </cell>
          <cell r="F434">
            <v>0</v>
          </cell>
        </row>
        <row r="435">
          <cell r="A435">
            <v>557005</v>
          </cell>
          <cell r="B435" t="str">
            <v>DEPRCIATION EXP. - BULDG.SECURITY</v>
          </cell>
          <cell r="D435">
            <v>209760.74</v>
          </cell>
          <cell r="E435">
            <v>209760.74</v>
          </cell>
          <cell r="F435">
            <v>0</v>
          </cell>
        </row>
        <row r="436">
          <cell r="A436">
            <v>557006</v>
          </cell>
          <cell r="B436" t="str">
            <v>DEPRCIATION EXP. - BULDG.DORMITORY</v>
          </cell>
          <cell r="D436">
            <v>2691606.17</v>
          </cell>
          <cell r="E436">
            <v>2691606.17</v>
          </cell>
          <cell r="F436">
            <v>0</v>
          </cell>
        </row>
        <row r="437">
          <cell r="A437">
            <v>557007</v>
          </cell>
          <cell r="B437" t="str">
            <v>DEPRCIATION EXP. - BULDG.MUTUAL</v>
          </cell>
          <cell r="D437">
            <v>597177.98</v>
          </cell>
          <cell r="E437">
            <v>597177.98</v>
          </cell>
          <cell r="F437">
            <v>0</v>
          </cell>
        </row>
        <row r="438">
          <cell r="A438">
            <v>557008</v>
          </cell>
          <cell r="B438" t="str">
            <v>DEPRCIATION EXP. - BULDG.OFFICE RAYONG</v>
          </cell>
          <cell r="D438">
            <v>1050500.33</v>
          </cell>
          <cell r="E438">
            <v>1050500.33</v>
          </cell>
          <cell r="F438">
            <v>0</v>
          </cell>
        </row>
        <row r="439">
          <cell r="A439">
            <v>557011</v>
          </cell>
          <cell r="B439" t="str">
            <v>DEPRCIATION EXP. - BULDG.CANTEEN</v>
          </cell>
          <cell r="D439">
            <v>85707.28</v>
          </cell>
          <cell r="E439">
            <v>85707.28</v>
          </cell>
          <cell r="F439">
            <v>0</v>
          </cell>
        </row>
        <row r="440">
          <cell r="A440">
            <v>557012</v>
          </cell>
          <cell r="B440" t="str">
            <v>DEPRCIATION EXP. - BULDG.UNDERGROUND</v>
          </cell>
          <cell r="D440">
            <v>2685296.53</v>
          </cell>
          <cell r="E440">
            <v>2685296.53</v>
          </cell>
          <cell r="F440">
            <v>0</v>
          </cell>
        </row>
        <row r="441">
          <cell r="A441">
            <v>557013</v>
          </cell>
          <cell r="B441" t="str">
            <v>DEPRCIATION EXP. - GUTTER</v>
          </cell>
          <cell r="D441">
            <v>405203.79</v>
          </cell>
          <cell r="E441">
            <v>405203.79</v>
          </cell>
          <cell r="F441">
            <v>0</v>
          </cell>
        </row>
        <row r="442">
          <cell r="A442">
            <v>557014</v>
          </cell>
          <cell r="B442" t="str">
            <v>DEPRCIATION EXP. - POND &amp; WATER</v>
          </cell>
          <cell r="D442">
            <v>773129.9</v>
          </cell>
          <cell r="E442">
            <v>773129.9</v>
          </cell>
          <cell r="F442">
            <v>0</v>
          </cell>
        </row>
        <row r="443">
          <cell r="A443">
            <v>557015</v>
          </cell>
          <cell r="B443" t="str">
            <v>DEPRCIATION EXP. - BULDG.RESIDENCE</v>
          </cell>
          <cell r="D443">
            <v>679410.41</v>
          </cell>
          <cell r="E443">
            <v>679410.41</v>
          </cell>
          <cell r="F443">
            <v>0</v>
          </cell>
        </row>
        <row r="444">
          <cell r="A444">
            <v>557016</v>
          </cell>
          <cell r="B444" t="str">
            <v>DEPRCIATION EXP. - DEVELOPMENT SY</v>
          </cell>
          <cell r="E444">
            <v>0</v>
          </cell>
          <cell r="F444">
            <v>0</v>
          </cell>
        </row>
        <row r="445">
          <cell r="A445">
            <v>557017</v>
          </cell>
          <cell r="B445" t="str">
            <v>DEPRCIATION EXP. - OCEAN TOWER 35</v>
          </cell>
          <cell r="D445">
            <v>3015276.86</v>
          </cell>
          <cell r="E445">
            <v>3015276.86</v>
          </cell>
          <cell r="F445">
            <v>0</v>
          </cell>
        </row>
        <row r="446">
          <cell r="A446">
            <v>557018</v>
          </cell>
          <cell r="B446" t="str">
            <v>DEPRCIATION EXP. - OCEAN TOWER 36</v>
          </cell>
          <cell r="D446">
            <v>3119116.3</v>
          </cell>
          <cell r="E446">
            <v>3119116.3</v>
          </cell>
          <cell r="F446">
            <v>0</v>
          </cell>
        </row>
        <row r="447">
          <cell r="A447">
            <v>557021</v>
          </cell>
          <cell r="B447" t="str">
            <v>DEPRCIATION EXP. - BLDG. WASTE WATER</v>
          </cell>
          <cell r="E447">
            <v>0</v>
          </cell>
          <cell r="F447">
            <v>0</v>
          </cell>
        </row>
        <row r="448">
          <cell r="A448">
            <v>557022</v>
          </cell>
          <cell r="B448" t="str">
            <v>DEPRCIATION EXP. - TOOLS&amp;INST. RAYONG</v>
          </cell>
          <cell r="D448">
            <v>191173.51</v>
          </cell>
          <cell r="E448">
            <v>191173.51</v>
          </cell>
          <cell r="F448">
            <v>0</v>
          </cell>
        </row>
        <row r="449">
          <cell r="A449">
            <v>557024</v>
          </cell>
          <cell r="B449" t="str">
            <v>DEPRCIATION EXP. - WASTE WATER#2</v>
          </cell>
          <cell r="E449">
            <v>0</v>
          </cell>
          <cell r="F449">
            <v>0</v>
          </cell>
        </row>
        <row r="450">
          <cell r="A450">
            <v>557026</v>
          </cell>
          <cell r="B450" t="str">
            <v>DEPRCIATION EXP. - LAND IMPROVEMENT</v>
          </cell>
          <cell r="D450">
            <v>202802.33</v>
          </cell>
          <cell r="E450">
            <v>202802.33</v>
          </cell>
        </row>
        <row r="451">
          <cell r="A451">
            <v>559002</v>
          </cell>
          <cell r="B451" t="str">
            <v>AUDITOR FEE (START 2545)</v>
          </cell>
          <cell r="E451">
            <v>0</v>
          </cell>
          <cell r="F451">
            <v>0</v>
          </cell>
        </row>
        <row r="452">
          <cell r="A452">
            <v>559003</v>
          </cell>
          <cell r="B452" t="str">
            <v>PROVIDENT FUND EXPENSES</v>
          </cell>
          <cell r="D452">
            <v>1533025</v>
          </cell>
          <cell r="E452">
            <v>1533025</v>
          </cell>
          <cell r="F452">
            <v>0</v>
          </cell>
        </row>
        <row r="453">
          <cell r="A453">
            <v>560001</v>
          </cell>
          <cell r="B453" t="str">
            <v>PREPAID INCOME TAX</v>
          </cell>
          <cell r="E453">
            <v>0</v>
          </cell>
          <cell r="F453">
            <v>0</v>
          </cell>
        </row>
        <row r="454">
          <cell r="A454">
            <v>560002</v>
          </cell>
          <cell r="B454" t="str">
            <v>INCOME TAX</v>
          </cell>
          <cell r="E454">
            <v>0</v>
          </cell>
          <cell r="F454">
            <v>0</v>
          </cell>
        </row>
        <row r="455">
          <cell r="A455">
            <v>611000</v>
          </cell>
          <cell r="B455" t="str">
            <v>BEGINNING INVRNTORY R/M</v>
          </cell>
          <cell r="D455">
            <v>792326218.19000006</v>
          </cell>
          <cell r="E455">
            <v>792326218.19000006</v>
          </cell>
          <cell r="F455">
            <v>0</v>
          </cell>
        </row>
        <row r="456">
          <cell r="A456">
            <v>612000</v>
          </cell>
          <cell r="B456" t="str">
            <v>BEGINNING INVRNTORY WIP</v>
          </cell>
          <cell r="D456">
            <v>2442458452.5500002</v>
          </cell>
          <cell r="E456">
            <v>2442458452.5500002</v>
          </cell>
          <cell r="F456">
            <v>0</v>
          </cell>
        </row>
        <row r="457">
          <cell r="A457">
            <v>613000</v>
          </cell>
          <cell r="B457" t="str">
            <v>BEGINNING INVRNTORY F/G</v>
          </cell>
          <cell r="D457">
            <v>2146077106.3800001</v>
          </cell>
          <cell r="E457">
            <v>2146077106.3800001</v>
          </cell>
          <cell r="F457">
            <v>0</v>
          </cell>
        </row>
        <row r="458">
          <cell r="A458">
            <v>614000</v>
          </cell>
          <cell r="B458" t="str">
            <v>BEGINNING INVRNTORY GOODS IN TRANSIT</v>
          </cell>
          <cell r="D458">
            <v>107242565.03</v>
          </cell>
          <cell r="E458">
            <v>107242565.03</v>
          </cell>
          <cell r="F458">
            <v>0</v>
          </cell>
        </row>
        <row r="459">
          <cell r="A459">
            <v>616000</v>
          </cell>
          <cell r="B459" t="str">
            <v>BEGINNING INVRNTORY SUPPLY USED</v>
          </cell>
          <cell r="D459">
            <v>159063047.77000001</v>
          </cell>
          <cell r="E459">
            <v>159063047.77000001</v>
          </cell>
          <cell r="F459">
            <v>0</v>
          </cell>
        </row>
        <row r="460">
          <cell r="A460">
            <v>621000</v>
          </cell>
          <cell r="B460" t="str">
            <v>ENDING INVRNTORY R/M</v>
          </cell>
          <cell r="D460">
            <v>-778117454.89999998</v>
          </cell>
          <cell r="E460">
            <v>0</v>
          </cell>
          <cell r="F460">
            <v>778117454.89999998</v>
          </cell>
        </row>
        <row r="461">
          <cell r="A461">
            <v>622000</v>
          </cell>
          <cell r="B461" t="str">
            <v>ENDING INVRNTORY WIP</v>
          </cell>
          <cell r="D461">
            <v>-2411084093.52</v>
          </cell>
          <cell r="E461">
            <v>0</v>
          </cell>
          <cell r="F461">
            <v>2411084093.52</v>
          </cell>
        </row>
        <row r="462">
          <cell r="A462">
            <v>623000</v>
          </cell>
          <cell r="B462" t="str">
            <v>ENDING INVRNTORY F/G</v>
          </cell>
          <cell r="D462">
            <v>-2096181163.9300001</v>
          </cell>
          <cell r="E462">
            <v>0</v>
          </cell>
          <cell r="F462">
            <v>2096181163.9300001</v>
          </cell>
        </row>
        <row r="463">
          <cell r="A463">
            <v>624000</v>
          </cell>
          <cell r="B463" t="str">
            <v>ENDING  GOODS IN TRANSIT</v>
          </cell>
          <cell r="D463">
            <v>-103697215.28</v>
          </cell>
          <cell r="E463">
            <v>0</v>
          </cell>
          <cell r="F463">
            <v>103697215.28</v>
          </cell>
        </row>
        <row r="464">
          <cell r="A464">
            <v>626000</v>
          </cell>
          <cell r="B464" t="str">
            <v>ENDING INVRNTORY SUPPLY USED</v>
          </cell>
          <cell r="D464">
            <v>-159159673.06999999</v>
          </cell>
          <cell r="E464">
            <v>0</v>
          </cell>
          <cell r="F464">
            <v>159159673.06999999</v>
          </cell>
        </row>
        <row r="465">
          <cell r="A465">
            <v>641000</v>
          </cell>
          <cell r="B465" t="str">
            <v>PURCHASE LOCAL</v>
          </cell>
          <cell r="D465">
            <v>886094171.65999997</v>
          </cell>
          <cell r="E465">
            <v>886094171.65999997</v>
          </cell>
          <cell r="F465">
            <v>0</v>
          </cell>
        </row>
        <row r="466">
          <cell r="A466">
            <v>642000</v>
          </cell>
          <cell r="B466" t="str">
            <v>PURCHASE IMPORT</v>
          </cell>
          <cell r="D466">
            <v>266938760.94999999</v>
          </cell>
          <cell r="E466">
            <v>266938760.94999999</v>
          </cell>
          <cell r="F466">
            <v>0</v>
          </cell>
        </row>
        <row r="467">
          <cell r="A467">
            <v>643000</v>
          </cell>
          <cell r="B467" t="str">
            <v>PURCHASE DISCOUNT</v>
          </cell>
          <cell r="D467">
            <v>-75374.09</v>
          </cell>
          <cell r="E467">
            <v>0</v>
          </cell>
          <cell r="F467">
            <v>75374.09</v>
          </cell>
        </row>
        <row r="468">
          <cell r="A468">
            <v>645000</v>
          </cell>
          <cell r="B468" t="str">
            <v>IMPORT TAX CUSTOM</v>
          </cell>
          <cell r="D468">
            <v>1089102</v>
          </cell>
          <cell r="E468">
            <v>1089102</v>
          </cell>
          <cell r="F468">
            <v>0</v>
          </cell>
        </row>
        <row r="469">
          <cell r="A469">
            <v>646000</v>
          </cell>
          <cell r="B469" t="str">
            <v>IMPORT &amp; CUSTOM CLEARANCE</v>
          </cell>
          <cell r="D469">
            <v>4274884.2</v>
          </cell>
          <cell r="E469">
            <v>4274884.2</v>
          </cell>
          <cell r="F469">
            <v>0</v>
          </cell>
        </row>
        <row r="470">
          <cell r="A470">
            <v>650000</v>
          </cell>
          <cell r="B470" t="str">
            <v>DIRECT LABOUR</v>
          </cell>
          <cell r="D470">
            <v>91889953.840000004</v>
          </cell>
          <cell r="E470">
            <v>91889953.840000004</v>
          </cell>
          <cell r="F470">
            <v>0</v>
          </cell>
        </row>
        <row r="471">
          <cell r="A471">
            <v>660001</v>
          </cell>
          <cell r="B471" t="str">
            <v>INDIRECT LABOUR</v>
          </cell>
          <cell r="D471">
            <v>33297096</v>
          </cell>
          <cell r="E471">
            <v>33297096</v>
          </cell>
          <cell r="F471">
            <v>0</v>
          </cell>
        </row>
        <row r="472">
          <cell r="A472">
            <v>660002</v>
          </cell>
          <cell r="B472" t="str">
            <v>BONUS FACTORY</v>
          </cell>
          <cell r="E472">
            <v>0</v>
          </cell>
          <cell r="F472">
            <v>0</v>
          </cell>
        </row>
        <row r="473">
          <cell r="A473">
            <v>660003</v>
          </cell>
          <cell r="B473" t="str">
            <v>HEAVY OIL</v>
          </cell>
          <cell r="D473">
            <v>3315530</v>
          </cell>
          <cell r="E473">
            <v>3315530</v>
          </cell>
          <cell r="F473">
            <v>0</v>
          </cell>
        </row>
        <row r="474">
          <cell r="A474">
            <v>660004</v>
          </cell>
          <cell r="B474" t="str">
            <v>SUPPLY USED EXPS</v>
          </cell>
          <cell r="D474">
            <v>7731080.8799999999</v>
          </cell>
          <cell r="E474">
            <v>7731080.8799999999</v>
          </cell>
          <cell r="F474">
            <v>0</v>
          </cell>
        </row>
        <row r="475">
          <cell r="A475">
            <v>660005</v>
          </cell>
          <cell r="B475" t="str">
            <v>NATURAL GAS ENERGY</v>
          </cell>
          <cell r="D475">
            <v>229547555.56</v>
          </cell>
          <cell r="E475">
            <v>229547555.56</v>
          </cell>
          <cell r="F475">
            <v>0</v>
          </cell>
        </row>
        <row r="476">
          <cell r="A476">
            <v>660006</v>
          </cell>
          <cell r="B476" t="str">
            <v>ELECTRIC &amp;WATER EXPS.</v>
          </cell>
          <cell r="D476">
            <v>12115504.050000001</v>
          </cell>
          <cell r="E476">
            <v>12115504.050000001</v>
          </cell>
          <cell r="F476">
            <v>0</v>
          </cell>
        </row>
        <row r="477">
          <cell r="A477">
            <v>660007</v>
          </cell>
          <cell r="B477" t="str">
            <v>INSURANCE FIRE EXPS</v>
          </cell>
          <cell r="D477">
            <v>8260314.3700000001</v>
          </cell>
          <cell r="E477">
            <v>8260314.3700000001</v>
          </cell>
          <cell r="F477">
            <v>0</v>
          </cell>
        </row>
        <row r="478">
          <cell r="A478">
            <v>660008</v>
          </cell>
          <cell r="B478" t="str">
            <v>PACKAGE EXPS</v>
          </cell>
          <cell r="D478">
            <v>22231117.890000001</v>
          </cell>
          <cell r="E478">
            <v>22231117.890000001</v>
          </cell>
          <cell r="F478">
            <v>0</v>
          </cell>
        </row>
        <row r="479">
          <cell r="A479">
            <v>660009</v>
          </cell>
          <cell r="B479" t="str">
            <v>TRANSPORTATION IN EXPENSES</v>
          </cell>
          <cell r="D479">
            <v>20200</v>
          </cell>
          <cell r="E479">
            <v>20200</v>
          </cell>
          <cell r="F479">
            <v>0</v>
          </cell>
        </row>
        <row r="480">
          <cell r="A480">
            <v>660011</v>
          </cell>
          <cell r="B480" t="str">
            <v>MAINTENANCE EXP. MC,OTHER</v>
          </cell>
          <cell r="D480">
            <v>49034368.009999998</v>
          </cell>
          <cell r="E480">
            <v>49034368.009999998</v>
          </cell>
          <cell r="F480">
            <v>0</v>
          </cell>
        </row>
        <row r="481">
          <cell r="A481">
            <v>660013</v>
          </cell>
          <cell r="B481" t="str">
            <v>STATIONARY &amp; PRINTING</v>
          </cell>
          <cell r="D481">
            <v>1312268.8899999999</v>
          </cell>
          <cell r="E481">
            <v>1312268.8899999999</v>
          </cell>
          <cell r="F481">
            <v>0</v>
          </cell>
        </row>
        <row r="482">
          <cell r="A482">
            <v>660014</v>
          </cell>
          <cell r="B482" t="str">
            <v>OTHER LABOUR PTD. 53</v>
          </cell>
          <cell r="D482">
            <v>3000</v>
          </cell>
          <cell r="E482">
            <v>3000</v>
          </cell>
          <cell r="F482">
            <v>0</v>
          </cell>
        </row>
        <row r="483">
          <cell r="A483">
            <v>660015</v>
          </cell>
          <cell r="B483" t="str">
            <v>OTHER LABOUR PTD. 3</v>
          </cell>
          <cell r="E483">
            <v>0</v>
          </cell>
          <cell r="F483">
            <v>0</v>
          </cell>
        </row>
        <row r="484">
          <cell r="A484">
            <v>660016</v>
          </cell>
          <cell r="B484" t="str">
            <v>RENT FOR EQUIPMENT &amp; OTHER</v>
          </cell>
          <cell r="D484">
            <v>703191.82</v>
          </cell>
          <cell r="E484">
            <v>703191.82</v>
          </cell>
          <cell r="F484">
            <v>0</v>
          </cell>
        </row>
        <row r="485">
          <cell r="A485">
            <v>660019</v>
          </cell>
          <cell r="B485" t="str">
            <v>MISCELLANEOUS EXPS</v>
          </cell>
          <cell r="D485">
            <v>66577.5</v>
          </cell>
          <cell r="E485">
            <v>66577.5</v>
          </cell>
          <cell r="F485">
            <v>0</v>
          </cell>
        </row>
        <row r="486">
          <cell r="A486">
            <v>681100</v>
          </cell>
          <cell r="B486" t="str">
            <v>DEPRECIATION EXP.-BULDG</v>
          </cell>
          <cell r="D486">
            <v>39238972.850000001</v>
          </cell>
          <cell r="E486">
            <v>39238972.850000001</v>
          </cell>
          <cell r="F486">
            <v>0</v>
          </cell>
        </row>
        <row r="487">
          <cell r="A487">
            <v>683000</v>
          </cell>
          <cell r="B487" t="str">
            <v>DEPRECIATION EXP.- MACHINE IMPORT</v>
          </cell>
          <cell r="D487">
            <v>71010225.519999996</v>
          </cell>
          <cell r="E487">
            <v>71010225.519999996</v>
          </cell>
          <cell r="F487">
            <v>0</v>
          </cell>
        </row>
        <row r="488">
          <cell r="A488">
            <v>684000</v>
          </cell>
          <cell r="B488" t="str">
            <v>DEPRECIATION EXP.- MACHINE LOCAL</v>
          </cell>
          <cell r="D488">
            <v>5147244.2300000004</v>
          </cell>
          <cell r="E488">
            <v>5147244.2300000004</v>
          </cell>
          <cell r="F488">
            <v>0</v>
          </cell>
        </row>
        <row r="489">
          <cell r="A489">
            <v>685000</v>
          </cell>
          <cell r="B489" t="str">
            <v>DEPRECIATION EXP.ACCESSORIES</v>
          </cell>
          <cell r="D489">
            <v>35145726.770000003</v>
          </cell>
          <cell r="E489">
            <v>35145726.770000003</v>
          </cell>
          <cell r="F489">
            <v>0</v>
          </cell>
        </row>
        <row r="490">
          <cell r="A490">
            <v>686000</v>
          </cell>
          <cell r="B490" t="str">
            <v>DEPRECIATION EXP.TOOLS</v>
          </cell>
          <cell r="D490">
            <v>1470482.11</v>
          </cell>
          <cell r="E490">
            <v>1470482.11</v>
          </cell>
          <cell r="F490">
            <v>0</v>
          </cell>
        </row>
        <row r="491">
          <cell r="A491">
            <v>687000</v>
          </cell>
          <cell r="B491" t="str">
            <v>DEPRECIATION EXP.- IMPROVEMENT</v>
          </cell>
          <cell r="D491">
            <v>3484293.8</v>
          </cell>
          <cell r="E491">
            <v>3484293.8</v>
          </cell>
          <cell r="F491">
            <v>0</v>
          </cell>
        </row>
        <row r="492">
          <cell r="A492">
            <v>691000</v>
          </cell>
          <cell r="B492" t="str">
            <v>COST  GOODS SOLDS (PP)</v>
          </cell>
          <cell r="E492">
            <v>0</v>
          </cell>
          <cell r="F492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07"/>
      <sheetName val="TB0608"/>
      <sheetName val="วงเงิน-OD"/>
      <sheetName val="K-1"/>
      <sheetName val="K-2"/>
      <sheetName val="K-FD"/>
      <sheetName val="K-ภาระ"/>
      <sheetName val="N-1"/>
      <sheetName val="TB10"/>
    </sheetNames>
    <sheetDataSet>
      <sheetData sheetId="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C8">
            <v>8427.75</v>
          </cell>
        </row>
        <row r="9">
          <cell r="A9" t="str">
            <v>11001-02</v>
          </cell>
          <cell r="B9" t="str">
            <v>Petty Cash</v>
          </cell>
          <cell r="C9">
            <v>12562.5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C11">
            <v>17012502.25</v>
          </cell>
        </row>
        <row r="12">
          <cell r="A12" t="str">
            <v>11002-04</v>
          </cell>
          <cell r="B12" t="str">
            <v>Saving A/C - Bay : Bangpoo</v>
          </cell>
          <cell r="C12">
            <v>108966618.81</v>
          </cell>
        </row>
        <row r="13">
          <cell r="A13" t="str">
            <v>11002-03</v>
          </cell>
          <cell r="B13" t="str">
            <v>Saving A/C  : Sumitomo Mitsui Banking</v>
          </cell>
          <cell r="C13">
            <v>13653265.83</v>
          </cell>
        </row>
        <row r="14">
          <cell r="A14" t="str">
            <v>11002-05</v>
          </cell>
          <cell r="B14" t="str">
            <v>Fixed Deposit A/C - Sumitomo Mitsui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C16">
            <v>1805.09</v>
          </cell>
        </row>
        <row r="17">
          <cell r="A17" t="str">
            <v>11003-02</v>
          </cell>
          <cell r="B17" t="str">
            <v>Current A/C - Bay : Pakthongchai</v>
          </cell>
          <cell r="C17">
            <v>-91871.01</v>
          </cell>
        </row>
        <row r="18">
          <cell r="A18" t="str">
            <v>11003-05</v>
          </cell>
          <cell r="B18" t="str">
            <v>Current A/C - Bay : Bangpoo</v>
          </cell>
          <cell r="C18">
            <v>1916.28</v>
          </cell>
        </row>
        <row r="19">
          <cell r="A19" t="str">
            <v>11003-03</v>
          </cell>
          <cell r="B19" t="str">
            <v>Current A/C - Sumitomo Mitsui Banking</v>
          </cell>
          <cell r="C19">
            <v>-64749.09</v>
          </cell>
        </row>
        <row r="20">
          <cell r="A20" t="str">
            <v>11003-04</v>
          </cell>
          <cell r="B20" t="str">
            <v>Current A/C - Mizuho Corporate Bank</v>
          </cell>
          <cell r="C20">
            <v>12417.62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C28">
            <v>336352277</v>
          </cell>
        </row>
        <row r="29">
          <cell r="A29" t="str">
            <v>11007-02</v>
          </cell>
          <cell r="B29" t="str">
            <v>Accounts receivable - Export</v>
          </cell>
        </row>
        <row r="30">
          <cell r="A30" t="str">
            <v>11007-03</v>
          </cell>
          <cell r="B30" t="str">
            <v>Accounts receivable - Related</v>
          </cell>
        </row>
        <row r="31">
          <cell r="A31">
            <v>11008</v>
          </cell>
          <cell r="B31" t="str">
            <v>Provision for Doubtful Account</v>
          </cell>
        </row>
        <row r="32">
          <cell r="A32" t="str">
            <v>11008-01</v>
          </cell>
          <cell r="B32" t="str">
            <v>Provision for Doubtful Account</v>
          </cell>
        </row>
        <row r="33">
          <cell r="A33">
            <v>11009</v>
          </cell>
          <cell r="B33" t="str">
            <v>Inventory</v>
          </cell>
        </row>
        <row r="34">
          <cell r="A34" t="str">
            <v>11009-01</v>
          </cell>
          <cell r="B34" t="str">
            <v>Injcetion Materials in Stock</v>
          </cell>
          <cell r="C34">
            <v>8704289.379999999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6092823.8300000001</v>
          </cell>
        </row>
        <row r="37">
          <cell r="A37" t="str">
            <v>11009-04</v>
          </cell>
          <cell r="B37" t="str">
            <v>Packing Material in Stock</v>
          </cell>
          <cell r="C37">
            <v>8574.5</v>
          </cell>
        </row>
        <row r="38">
          <cell r="A38" t="str">
            <v>11009-05</v>
          </cell>
          <cell r="B38" t="str">
            <v>Factory Supplies In Stock</v>
          </cell>
          <cell r="C38">
            <v>101753.53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8011208.2400000002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2861500.22</v>
          </cell>
        </row>
        <row r="41">
          <cell r="A41">
            <v>110908</v>
          </cell>
          <cell r="B41" t="str">
            <v>Work In Process - closing</v>
          </cell>
          <cell r="C41">
            <v>0</v>
          </cell>
        </row>
        <row r="42">
          <cell r="A42">
            <v>110909</v>
          </cell>
          <cell r="B42" t="str">
            <v>Finished Goods - closing</v>
          </cell>
          <cell r="C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22394.6</v>
          </cell>
        </row>
        <row r="44">
          <cell r="A44">
            <v>110913</v>
          </cell>
          <cell r="B44" t="str">
            <v>Provision for Doubtful Finshed Goods</v>
          </cell>
          <cell r="C44">
            <v>0</v>
          </cell>
        </row>
        <row r="45">
          <cell r="A45">
            <v>110914</v>
          </cell>
          <cell r="B45" t="str">
            <v>Provision for Dlubtful Raw Materials</v>
          </cell>
          <cell r="C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C47">
            <v>92191.17</v>
          </cell>
        </row>
        <row r="48">
          <cell r="A48" t="str">
            <v>11010-02</v>
          </cell>
          <cell r="B48" t="str">
            <v>Prepaid Expense</v>
          </cell>
          <cell r="C48">
            <v>273022.38</v>
          </cell>
        </row>
        <row r="49">
          <cell r="A49" t="str">
            <v>11010-03</v>
          </cell>
          <cell r="B49" t="str">
            <v>Refundable Deposit</v>
          </cell>
          <cell r="C49">
            <v>1740100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C51">
            <v>1408166.82</v>
          </cell>
        </row>
        <row r="52">
          <cell r="A52" t="str">
            <v>11010-06</v>
          </cell>
          <cell r="B52" t="str">
            <v>Purchase Vat</v>
          </cell>
          <cell r="C52">
            <v>0</v>
          </cell>
        </row>
        <row r="53">
          <cell r="A53" t="str">
            <v>11010-07</v>
          </cell>
          <cell r="B53" t="str">
            <v>Vat in Transit</v>
          </cell>
          <cell r="C53">
            <v>213672.24</v>
          </cell>
        </row>
        <row r="54">
          <cell r="A54" t="str">
            <v>11010-08</v>
          </cell>
          <cell r="B54" t="str">
            <v>Vat for Refund</v>
          </cell>
          <cell r="C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C56">
            <v>2722544.71</v>
          </cell>
        </row>
        <row r="57">
          <cell r="A57" t="str">
            <v>11010-11</v>
          </cell>
          <cell r="B57" t="str">
            <v>Defered Interest On Hire Purchase</v>
          </cell>
          <cell r="C57">
            <v>1439799.29</v>
          </cell>
        </row>
        <row r="58">
          <cell r="B58" t="str">
            <v>ภาษีเงินได้รอขอคืน</v>
          </cell>
          <cell r="C58">
            <v>1397801.41</v>
          </cell>
        </row>
        <row r="59">
          <cell r="A59">
            <v>1200</v>
          </cell>
          <cell r="B59" t="str">
            <v>Loan to Directors &amp; Employee</v>
          </cell>
        </row>
        <row r="60">
          <cell r="A60">
            <v>120001</v>
          </cell>
          <cell r="B60" t="str">
            <v>Loan to Directors &amp; Employee</v>
          </cell>
          <cell r="C60">
            <v>892156</v>
          </cell>
        </row>
        <row r="61">
          <cell r="A61">
            <v>13000</v>
          </cell>
          <cell r="B61" t="str">
            <v>Investment &amp; Loan to Subsidiary &amp; Affiliates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C62">
            <v>125700000</v>
          </cell>
        </row>
        <row r="63">
          <cell r="A63" t="str">
            <v>13000-02</v>
          </cell>
          <cell r="B63" t="str">
            <v>Provision for Doubtful Investment</v>
          </cell>
          <cell r="C63">
            <v>-27496610.27</v>
          </cell>
        </row>
        <row r="64">
          <cell r="A64">
            <v>14001</v>
          </cell>
          <cell r="B64" t="str">
            <v>Fixed Assets</v>
          </cell>
        </row>
        <row r="65">
          <cell r="A65" t="str">
            <v>14001-01</v>
          </cell>
          <cell r="B65" t="str">
            <v>Land</v>
          </cell>
          <cell r="C65">
            <v>43557503</v>
          </cell>
        </row>
        <row r="66">
          <cell r="A66" t="str">
            <v>14002-01</v>
          </cell>
          <cell r="B66" t="str">
            <v>Building</v>
          </cell>
          <cell r="C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C67">
            <v>528804079.55000001</v>
          </cell>
        </row>
        <row r="68">
          <cell r="A68" t="str">
            <v>14004-01</v>
          </cell>
          <cell r="B68" t="str">
            <v>Funiture &amp; Fixture</v>
          </cell>
          <cell r="C68">
            <v>8812528.25</v>
          </cell>
        </row>
        <row r="69">
          <cell r="A69" t="str">
            <v>14005-01</v>
          </cell>
          <cell r="B69" t="str">
            <v>Office Equipment</v>
          </cell>
          <cell r="C69">
            <v>37205765.780000001</v>
          </cell>
        </row>
        <row r="70">
          <cell r="A70" t="str">
            <v>14006-01</v>
          </cell>
          <cell r="B70" t="str">
            <v>Vehicle</v>
          </cell>
          <cell r="C70">
            <v>9904605.6500000004</v>
          </cell>
        </row>
        <row r="71">
          <cell r="A71" t="str">
            <v>14007-01</v>
          </cell>
          <cell r="B71" t="str">
            <v>Building Improvement</v>
          </cell>
          <cell r="C71">
            <v>19998942.949999999</v>
          </cell>
        </row>
        <row r="72">
          <cell r="A72" t="str">
            <v>14008-01</v>
          </cell>
          <cell r="B72" t="str">
            <v>Land Improvement</v>
          </cell>
          <cell r="C72">
            <v>8817464.8000000007</v>
          </cell>
        </row>
        <row r="73">
          <cell r="A73" t="str">
            <v>14009-01</v>
          </cell>
          <cell r="B73" t="str">
            <v>Construction in Progress</v>
          </cell>
        </row>
        <row r="74">
          <cell r="A74">
            <v>15000</v>
          </cell>
          <cell r="B74" t="str">
            <v>Accumulated Depreciation</v>
          </cell>
        </row>
        <row r="75">
          <cell r="A75" t="str">
            <v>15002-01</v>
          </cell>
          <cell r="B75" t="str">
            <v>Accumulated Depreciation - Building</v>
          </cell>
          <cell r="C75">
            <v>-103736690.09999999</v>
          </cell>
        </row>
        <row r="76">
          <cell r="A76" t="str">
            <v>15003-01</v>
          </cell>
          <cell r="B76" t="str">
            <v>Accumulated Depreciation - Machine &amp; tools</v>
          </cell>
          <cell r="C76">
            <v>-477017682.50999999</v>
          </cell>
        </row>
        <row r="77">
          <cell r="A77" t="str">
            <v>15004-01</v>
          </cell>
          <cell r="B77" t="str">
            <v>Accumulated Depreciation - Furniture &amp; Fixture</v>
          </cell>
          <cell r="C77">
            <v>-5867670.9800000004</v>
          </cell>
        </row>
        <row r="78">
          <cell r="A78" t="str">
            <v>15005-01</v>
          </cell>
          <cell r="B78" t="str">
            <v>Accumulated Depreciation - Office Equipment</v>
          </cell>
          <cell r="C78">
            <v>-25088836.539999999</v>
          </cell>
        </row>
        <row r="79">
          <cell r="A79" t="str">
            <v>15006-01</v>
          </cell>
          <cell r="B79" t="str">
            <v>Accumulated Depreciation - Vehicle</v>
          </cell>
          <cell r="C79">
            <v>-7569846.9900000002</v>
          </cell>
        </row>
        <row r="80">
          <cell r="A80" t="str">
            <v>15007-01</v>
          </cell>
          <cell r="B80" t="str">
            <v>Accumulated Depreciation - Building Improvement</v>
          </cell>
          <cell r="C80">
            <v>-10974231.42</v>
          </cell>
        </row>
        <row r="81">
          <cell r="A81" t="str">
            <v>15008-01</v>
          </cell>
          <cell r="B81" t="str">
            <v>Accumulated Depreciation - Land Improvement</v>
          </cell>
          <cell r="C81">
            <v>-7821937.8399999999</v>
          </cell>
        </row>
        <row r="82">
          <cell r="A82">
            <v>1600</v>
          </cell>
          <cell r="B82" t="str">
            <v>Other Asset</v>
          </cell>
        </row>
        <row r="83">
          <cell r="A83">
            <v>160001</v>
          </cell>
          <cell r="B83" t="str">
            <v>Other Asset</v>
          </cell>
        </row>
        <row r="84">
          <cell r="A84">
            <v>2100</v>
          </cell>
          <cell r="B84" t="str">
            <v>Current Liabilities</v>
          </cell>
        </row>
        <row r="85">
          <cell r="A85" t="str">
            <v>21001-01</v>
          </cell>
          <cell r="B85" t="str">
            <v>Loan from banks</v>
          </cell>
        </row>
        <row r="86">
          <cell r="A86">
            <v>21002</v>
          </cell>
          <cell r="B86" t="str">
            <v>Accounts Payable</v>
          </cell>
        </row>
        <row r="87">
          <cell r="A87" t="str">
            <v>21002-01</v>
          </cell>
          <cell r="B87" t="str">
            <v>Accounts Payable - Domestic</v>
          </cell>
          <cell r="C87">
            <v>-386539356.68000001</v>
          </cell>
        </row>
        <row r="88">
          <cell r="A88" t="str">
            <v>21002-02</v>
          </cell>
          <cell r="B88" t="str">
            <v>Accounts Payable - Export</v>
          </cell>
          <cell r="C88">
            <v>-1360970.57</v>
          </cell>
        </row>
        <row r="89">
          <cell r="A89" t="str">
            <v>21002-03</v>
          </cell>
          <cell r="B89" t="str">
            <v>Accounts Payable - Related</v>
          </cell>
          <cell r="C89">
            <v>-37576370.350000001</v>
          </cell>
        </row>
        <row r="90">
          <cell r="A90" t="str">
            <v>21003-01</v>
          </cell>
          <cell r="B90" t="str">
            <v>Accrued Interest</v>
          </cell>
        </row>
        <row r="91">
          <cell r="A91" t="str">
            <v>21003-02</v>
          </cell>
          <cell r="B91" t="str">
            <v xml:space="preserve">Accrued Expenses </v>
          </cell>
          <cell r="C91">
            <v>-8699757.209999999</v>
          </cell>
        </row>
        <row r="92">
          <cell r="A92" t="str">
            <v>21003-03</v>
          </cell>
          <cell r="B92" t="str">
            <v>Other Creditors</v>
          </cell>
          <cell r="C92">
            <v>-988327.45</v>
          </cell>
        </row>
        <row r="93">
          <cell r="A93" t="str">
            <v>21003-04</v>
          </cell>
          <cell r="B93" t="str">
            <v>Accrued  - Workmen Compensation</v>
          </cell>
        </row>
        <row r="94">
          <cell r="A94" t="str">
            <v>21003-05</v>
          </cell>
          <cell r="B94" t="str">
            <v>Accrued - Corporated Income Tax</v>
          </cell>
        </row>
        <row r="95">
          <cell r="A95">
            <v>21004</v>
          </cell>
          <cell r="B95" t="str">
            <v>Withholding tax</v>
          </cell>
        </row>
        <row r="96">
          <cell r="A96" t="str">
            <v>21004-01</v>
          </cell>
          <cell r="B96" t="str">
            <v>W/T Phor Ngor Dor 53</v>
          </cell>
          <cell r="C96">
            <v>-382280.3</v>
          </cell>
        </row>
        <row r="97">
          <cell r="A97" t="str">
            <v>21004-02</v>
          </cell>
          <cell r="B97" t="str">
            <v>W/T Phor Ngor Dor 3</v>
          </cell>
          <cell r="C97">
            <v>-2464.11</v>
          </cell>
        </row>
        <row r="98">
          <cell r="A98" t="str">
            <v>21004-03</v>
          </cell>
          <cell r="B98" t="str">
            <v>W/T Phor Ngor Dor 1</v>
          </cell>
          <cell r="C98">
            <v>-1220396.17</v>
          </cell>
        </row>
        <row r="99">
          <cell r="A99" t="str">
            <v>21004-04</v>
          </cell>
          <cell r="B99" t="str">
            <v>W/T Phor Ngor Dor 2</v>
          </cell>
        </row>
        <row r="100">
          <cell r="A100" t="str">
            <v>21004-05</v>
          </cell>
          <cell r="B100" t="str">
            <v>W/T Phor Ngor Dor 54</v>
          </cell>
        </row>
        <row r="101">
          <cell r="A101" t="str">
            <v>21005-01</v>
          </cell>
          <cell r="B101" t="str">
            <v>Provident Fund : Employee Contribution</v>
          </cell>
        </row>
        <row r="102">
          <cell r="A102" t="str">
            <v>21006-01</v>
          </cell>
          <cell r="B102" t="str">
            <v>Social Security Fund</v>
          </cell>
          <cell r="C102">
            <v>-659532</v>
          </cell>
        </row>
        <row r="103">
          <cell r="A103" t="str">
            <v>21007-01</v>
          </cell>
          <cell r="B103" t="str">
            <v>Selling Tax</v>
          </cell>
          <cell r="C103">
            <v>-1310579.1200000001</v>
          </cell>
        </row>
        <row r="104">
          <cell r="A104" t="str">
            <v>21008-01</v>
          </cell>
          <cell r="B104" t="str">
            <v>Accrued Bonus</v>
          </cell>
          <cell r="C104">
            <v>0</v>
          </cell>
        </row>
        <row r="105">
          <cell r="A105" t="str">
            <v>21009-01</v>
          </cell>
          <cell r="B105" t="str">
            <v>Other Current Liabilities</v>
          </cell>
          <cell r="C105">
            <v>-173062.9</v>
          </cell>
        </row>
        <row r="106">
          <cell r="A106" t="str">
            <v>22000-01</v>
          </cell>
          <cell r="B106" t="str">
            <v>Loans from Directors &amp; Employees</v>
          </cell>
        </row>
        <row r="107">
          <cell r="A107" t="str">
            <v>22000-02</v>
          </cell>
          <cell r="B107" t="str">
            <v>Loans from Related &amp; Company</v>
          </cell>
        </row>
        <row r="108">
          <cell r="A108" t="str">
            <v>22000-03</v>
          </cell>
          <cell r="B108" t="str">
            <v>Hire Purchase Account Payable</v>
          </cell>
          <cell r="C108">
            <v>-22726837.710000001</v>
          </cell>
        </row>
        <row r="109">
          <cell r="A109" t="str">
            <v>22000-04</v>
          </cell>
          <cell r="B109" t="str">
            <v>Installment Accounts Payable</v>
          </cell>
        </row>
        <row r="110">
          <cell r="A110" t="str">
            <v>23000-01</v>
          </cell>
          <cell r="B110" t="str">
            <v>Long Term Loan</v>
          </cell>
        </row>
        <row r="111">
          <cell r="A111" t="str">
            <v>24000-01</v>
          </cell>
          <cell r="B111" t="str">
            <v>Other Liabilities</v>
          </cell>
          <cell r="C111">
            <v>-694770.4</v>
          </cell>
        </row>
        <row r="112">
          <cell r="A112" t="str">
            <v>31000-01</v>
          </cell>
          <cell r="B112" t="str">
            <v>Share Capital</v>
          </cell>
          <cell r="C112">
            <v>-150000000</v>
          </cell>
        </row>
        <row r="113">
          <cell r="A113" t="str">
            <v>32000-01</v>
          </cell>
          <cell r="B113" t="str">
            <v>Retained Earnings</v>
          </cell>
          <cell r="C113">
            <v>-242634930.78</v>
          </cell>
        </row>
        <row r="114">
          <cell r="A114" t="str">
            <v>33000-01</v>
          </cell>
          <cell r="B114" t="str">
            <v>Legal Reserve</v>
          </cell>
          <cell r="C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-3243147362.2600002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4233429.59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-5497679.2100000009</v>
          </cell>
        </row>
        <row r="123">
          <cell r="A123" t="str">
            <v>43000-02</v>
          </cell>
          <cell r="B123" t="str">
            <v>Other Income</v>
          </cell>
          <cell r="C123">
            <v>-22393799.420000002</v>
          </cell>
        </row>
        <row r="124">
          <cell r="B124" t="str">
            <v xml:space="preserve"> Other Income -Mould</v>
          </cell>
        </row>
        <row r="125">
          <cell r="B125" t="str">
            <v xml:space="preserve"> Other Income - Others</v>
          </cell>
        </row>
        <row r="126">
          <cell r="A126">
            <v>51001</v>
          </cell>
          <cell r="B126" t="str">
            <v>Direct Material</v>
          </cell>
          <cell r="C126">
            <v>0</v>
          </cell>
        </row>
        <row r="127">
          <cell r="A127" t="str">
            <v>51001-01</v>
          </cell>
          <cell r="B127" t="str">
            <v>Materials Consumption</v>
          </cell>
          <cell r="C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C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C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C130">
            <v>0</v>
          </cell>
        </row>
        <row r="131">
          <cell r="A131">
            <v>51002</v>
          </cell>
          <cell r="B131" t="str">
            <v>Beginning Inventory</v>
          </cell>
          <cell r="C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13121584.060000001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19012878.149999999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27201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20285577.759999998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11077306.720000001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-8704289.379999999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-6092823.8300000001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-8574.5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-8011208.2400000002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-2861500.22</v>
          </cell>
        </row>
        <row r="145">
          <cell r="A145">
            <v>51004</v>
          </cell>
          <cell r="B145" t="str">
            <v>Purchase</v>
          </cell>
          <cell r="C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300666123.15999997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39010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2479200509.5900002</v>
          </cell>
        </row>
        <row r="149">
          <cell r="B149" t="str">
            <v>Purchase : Packing (goods)</v>
          </cell>
        </row>
        <row r="150">
          <cell r="B150" t="str">
            <v>Purchase : Packing (service)</v>
          </cell>
        </row>
        <row r="151">
          <cell r="A151" t="str">
            <v>51004-04</v>
          </cell>
          <cell r="B151" t="str">
            <v>Purchase : Packing</v>
          </cell>
          <cell r="C151">
            <v>6440382.2800000003</v>
          </cell>
        </row>
        <row r="152">
          <cell r="A152" t="str">
            <v>51004-05</v>
          </cell>
          <cell r="B152" t="str">
            <v>Purchase : Factory Supplies</v>
          </cell>
          <cell r="C152">
            <v>0</v>
          </cell>
        </row>
        <row r="153">
          <cell r="A153" t="str">
            <v>51004-06</v>
          </cell>
          <cell r="B153" t="str">
            <v>Purchase : Spare Parts</v>
          </cell>
          <cell r="C153">
            <v>0</v>
          </cell>
        </row>
        <row r="154">
          <cell r="A154">
            <v>5200</v>
          </cell>
          <cell r="B154" t="str">
            <v>Manufacturing Expense</v>
          </cell>
          <cell r="C154">
            <v>0</v>
          </cell>
        </row>
        <row r="155">
          <cell r="A155">
            <v>52001</v>
          </cell>
          <cell r="B155" t="str">
            <v>Direct Labour Expense</v>
          </cell>
          <cell r="C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67297788.170000002</v>
          </cell>
        </row>
        <row r="157">
          <cell r="A157" t="str">
            <v>52001-02</v>
          </cell>
          <cell r="B157" t="str">
            <v>Wages - Factory</v>
          </cell>
          <cell r="C157">
            <v>28265001.089999996</v>
          </cell>
        </row>
        <row r="158">
          <cell r="A158" t="str">
            <v>52001-03</v>
          </cell>
          <cell r="B158" t="str">
            <v>Bonus - Factory</v>
          </cell>
          <cell r="C158">
            <v>8007018.9199999999</v>
          </cell>
        </row>
        <row r="159">
          <cell r="A159" t="str">
            <v>52001-04</v>
          </cell>
          <cell r="B159" t="str">
            <v>Overtime - Factory</v>
          </cell>
          <cell r="C159">
            <v>26947994.470000003</v>
          </cell>
        </row>
        <row r="160">
          <cell r="A160" t="str">
            <v>52001-05</v>
          </cell>
          <cell r="B160" t="str">
            <v>Allowance - Factory</v>
          </cell>
          <cell r="C160">
            <v>11831991.049999999</v>
          </cell>
        </row>
        <row r="161">
          <cell r="A161" t="str">
            <v>52001-06</v>
          </cell>
          <cell r="B161" t="str">
            <v>Welfare - Factory</v>
          </cell>
          <cell r="C161">
            <v>27148785.870000001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1649475.59</v>
          </cell>
        </row>
        <row r="163">
          <cell r="A163" t="str">
            <v>52001-08</v>
          </cell>
          <cell r="B163" t="str">
            <v>Medical Expense - Factory</v>
          </cell>
          <cell r="C163">
            <v>306893</v>
          </cell>
        </row>
        <row r="164">
          <cell r="A164">
            <v>52001</v>
          </cell>
          <cell r="B164" t="str">
            <v>Utilities</v>
          </cell>
          <cell r="C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30197739.07</v>
          </cell>
        </row>
        <row r="166">
          <cell r="A166" t="str">
            <v>52002-02</v>
          </cell>
          <cell r="B166" t="str">
            <v>Water</v>
          </cell>
          <cell r="C166">
            <v>1378614.45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1552808.75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8644102.8200000003</v>
          </cell>
        </row>
        <row r="170">
          <cell r="A170" t="str">
            <v>52003-03</v>
          </cell>
          <cell r="B170" t="str">
            <v>Maintenance Expense</v>
          </cell>
          <cell r="C170">
            <v>1339125.94</v>
          </cell>
        </row>
        <row r="171">
          <cell r="A171" t="str">
            <v>52003-04</v>
          </cell>
          <cell r="B171" t="str">
            <v>Factory Supplies Expense</v>
          </cell>
          <cell r="C171">
            <v>8421750.9299999997</v>
          </cell>
        </row>
        <row r="172">
          <cell r="A172" t="str">
            <v>52003-05</v>
          </cell>
          <cell r="B172" t="str">
            <v>Spare Parts Expense</v>
          </cell>
          <cell r="C172">
            <v>1847004.02</v>
          </cell>
        </row>
        <row r="173">
          <cell r="A173" t="str">
            <v>52003-06</v>
          </cell>
          <cell r="B173" t="str">
            <v>Mould Expense</v>
          </cell>
          <cell r="C173">
            <v>209002</v>
          </cell>
        </row>
        <row r="174">
          <cell r="A174" t="str">
            <v>52003-07</v>
          </cell>
          <cell r="B174" t="str">
            <v>Water Treatment Charge</v>
          </cell>
          <cell r="C174">
            <v>132300</v>
          </cell>
        </row>
        <row r="175">
          <cell r="A175" t="str">
            <v>52003-08</v>
          </cell>
          <cell r="B175" t="str">
            <v>Technical Supporting Eepense</v>
          </cell>
          <cell r="C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C176">
            <v>23460</v>
          </cell>
        </row>
        <row r="177">
          <cell r="A177" t="str">
            <v>52004-01</v>
          </cell>
          <cell r="B177" t="str">
            <v>Miscellaneous Expense</v>
          </cell>
          <cell r="C177">
            <v>965.43</v>
          </cell>
        </row>
        <row r="178">
          <cell r="A178">
            <v>52005</v>
          </cell>
          <cell r="B178" t="str">
            <v>Depreciation &amp; Amortization</v>
          </cell>
          <cell r="C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11348691.33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42252781.420000002</v>
          </cell>
        </row>
        <row r="181">
          <cell r="A181" t="str">
            <v>52005-03</v>
          </cell>
          <cell r="B181" t="str">
            <v>Depreciation - Vehicle</v>
          </cell>
          <cell r="C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4102557.22</v>
          </cell>
        </row>
        <row r="183">
          <cell r="A183" t="str">
            <v>52006-01</v>
          </cell>
          <cell r="B183" t="str">
            <v>Other Injection</v>
          </cell>
          <cell r="C183">
            <v>27500644.07</v>
          </cell>
        </row>
        <row r="184">
          <cell r="A184" t="str">
            <v>52007-01</v>
          </cell>
          <cell r="B184" t="str">
            <v>Warehouse Rental</v>
          </cell>
          <cell r="C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1713230.49</v>
          </cell>
        </row>
        <row r="186">
          <cell r="A186">
            <v>5300</v>
          </cell>
          <cell r="B186" t="str">
            <v>Selling Expense</v>
          </cell>
          <cell r="C186">
            <v>0</v>
          </cell>
        </row>
        <row r="187">
          <cell r="A187">
            <v>53001</v>
          </cell>
          <cell r="B187" t="str">
            <v>Sales Promotion Expense</v>
          </cell>
          <cell r="C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491358.7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1325759.51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68200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99621.33</v>
          </cell>
        </row>
        <row r="192">
          <cell r="A192">
            <v>53002</v>
          </cell>
          <cell r="B192" t="str">
            <v>Transportation Expense</v>
          </cell>
          <cell r="C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29739.33</v>
          </cell>
        </row>
        <row r="194">
          <cell r="A194" t="str">
            <v>53002-02</v>
          </cell>
          <cell r="B194" t="str">
            <v>Freight - Lacal Sale</v>
          </cell>
          <cell r="C194">
            <v>5800961</v>
          </cell>
        </row>
        <row r="195">
          <cell r="A195" t="str">
            <v>53002-03</v>
          </cell>
          <cell r="B195" t="str">
            <v>Insurance - Export sales</v>
          </cell>
          <cell r="C195">
            <v>0</v>
          </cell>
        </row>
        <row r="196">
          <cell r="A196">
            <v>5400</v>
          </cell>
          <cell r="B196" t="str">
            <v>Admin Expense</v>
          </cell>
          <cell r="C196">
            <v>0</v>
          </cell>
        </row>
        <row r="197">
          <cell r="A197">
            <v>54001</v>
          </cell>
          <cell r="B197" t="str">
            <v>Salaries, Wages &amp; Benefit</v>
          </cell>
          <cell r="C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43521044.710000001</v>
          </cell>
        </row>
        <row r="199">
          <cell r="A199" t="str">
            <v>54001-02</v>
          </cell>
          <cell r="B199" t="str">
            <v>Overtime - Office</v>
          </cell>
          <cell r="C199">
            <v>2761304.4</v>
          </cell>
        </row>
        <row r="200">
          <cell r="A200" t="str">
            <v>54001-03</v>
          </cell>
          <cell r="B200" t="str">
            <v>Bonus - Office</v>
          </cell>
          <cell r="C200">
            <v>2515421.7199999997</v>
          </cell>
        </row>
        <row r="201">
          <cell r="A201" t="str">
            <v>54001-04</v>
          </cell>
          <cell r="B201" t="str">
            <v>Allowance : Office</v>
          </cell>
          <cell r="C201">
            <v>3593225.71</v>
          </cell>
        </row>
        <row r="202">
          <cell r="A202" t="str">
            <v>54001-05</v>
          </cell>
          <cell r="B202" t="str">
            <v>Provident Fund - Office</v>
          </cell>
          <cell r="C202">
            <v>559722.36</v>
          </cell>
        </row>
        <row r="203">
          <cell r="A203" t="str">
            <v>54001-06</v>
          </cell>
          <cell r="B203" t="str">
            <v>Welfare - Office</v>
          </cell>
          <cell r="C203">
            <v>5695733.7199999997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81516</v>
          </cell>
        </row>
        <row r="205">
          <cell r="A205" t="str">
            <v>54001-08</v>
          </cell>
          <cell r="B205" t="str">
            <v>Wages - Office</v>
          </cell>
          <cell r="C205">
            <v>1168791</v>
          </cell>
        </row>
        <row r="206">
          <cell r="A206">
            <v>54002</v>
          </cell>
          <cell r="B206" t="str">
            <v>Rental</v>
          </cell>
          <cell r="C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571222.79</v>
          </cell>
        </row>
        <row r="208">
          <cell r="A208" t="str">
            <v>54002-03</v>
          </cell>
          <cell r="B208" t="str">
            <v>Other Rental</v>
          </cell>
          <cell r="C208">
            <v>164360.03</v>
          </cell>
        </row>
        <row r="209">
          <cell r="A209">
            <v>54003</v>
          </cell>
          <cell r="B209" t="str">
            <v>Office Maintenance</v>
          </cell>
          <cell r="C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1470273.27</v>
          </cell>
        </row>
        <row r="211">
          <cell r="A211" t="str">
            <v>54003-02</v>
          </cell>
          <cell r="B211" t="str">
            <v>General Maintenance</v>
          </cell>
          <cell r="C211">
            <v>1582001.8</v>
          </cell>
        </row>
        <row r="212">
          <cell r="A212" t="str">
            <v>54003-03</v>
          </cell>
          <cell r="B212" t="str">
            <v>Janitorial</v>
          </cell>
          <cell r="C212">
            <v>4077.61</v>
          </cell>
        </row>
        <row r="213">
          <cell r="A213" t="str">
            <v>54003-04</v>
          </cell>
          <cell r="B213" t="str">
            <v>Cumputer Maintenance</v>
          </cell>
          <cell r="C213">
            <v>707934.36</v>
          </cell>
        </row>
        <row r="214">
          <cell r="A214">
            <v>54004</v>
          </cell>
          <cell r="B214" t="str">
            <v>Insurance</v>
          </cell>
          <cell r="C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166934.38</v>
          </cell>
        </row>
        <row r="216">
          <cell r="A216" t="str">
            <v>54004-02</v>
          </cell>
          <cell r="B216" t="str">
            <v>Insurance - Other</v>
          </cell>
          <cell r="C216">
            <v>76598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1089799.83</v>
          </cell>
        </row>
        <row r="219">
          <cell r="A219" t="str">
            <v>54005-02</v>
          </cell>
          <cell r="B219" t="str">
            <v>Vehicle Maintenance</v>
          </cell>
          <cell r="C219">
            <v>200430.14</v>
          </cell>
        </row>
        <row r="220">
          <cell r="A220" t="str">
            <v>54005-04</v>
          </cell>
          <cell r="B220" t="str">
            <v>Car tax</v>
          </cell>
          <cell r="C220">
            <v>47639.95</v>
          </cell>
        </row>
        <row r="221">
          <cell r="A221" t="str">
            <v>54005-05</v>
          </cell>
          <cell r="B221" t="str">
            <v>Local Conveyance</v>
          </cell>
          <cell r="C221">
            <v>62354</v>
          </cell>
        </row>
        <row r="222">
          <cell r="A222" t="str">
            <v>54005-06</v>
          </cell>
          <cell r="B222" t="str">
            <v>Vehicle Rental</v>
          </cell>
          <cell r="C222">
            <v>1807993.56</v>
          </cell>
        </row>
        <row r="223">
          <cell r="A223">
            <v>54006</v>
          </cell>
          <cell r="B223" t="str">
            <v>Communication</v>
          </cell>
          <cell r="C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1196048.43</v>
          </cell>
        </row>
        <row r="225">
          <cell r="A225" t="str">
            <v>54006-02</v>
          </cell>
          <cell r="B225" t="str">
            <v>Postage &amp; Courier</v>
          </cell>
          <cell r="C225">
            <v>13858.88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782209.24</v>
          </cell>
        </row>
        <row r="228">
          <cell r="A228" t="str">
            <v>54007-02</v>
          </cell>
          <cell r="B228" t="str">
            <v>Office Supplies</v>
          </cell>
          <cell r="C228">
            <v>427685.85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744218.41</v>
          </cell>
        </row>
        <row r="231">
          <cell r="A231" t="str">
            <v>54008-02</v>
          </cell>
          <cell r="B231" t="str">
            <v>Local Travelling</v>
          </cell>
          <cell r="C231">
            <v>227851.96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10606</v>
          </cell>
        </row>
        <row r="234">
          <cell r="A234" t="str">
            <v>54009-02</v>
          </cell>
          <cell r="B234" t="str">
            <v>Club Membership</v>
          </cell>
          <cell r="C234">
            <v>13748.6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3361740.84</v>
          </cell>
        </row>
        <row r="237">
          <cell r="A237" t="str">
            <v>54010-02</v>
          </cell>
          <cell r="B237" t="str">
            <v>Sports &amp; Staff Party</v>
          </cell>
          <cell r="C237">
            <v>567278.5</v>
          </cell>
        </row>
        <row r="238">
          <cell r="A238" t="str">
            <v>54010-03</v>
          </cell>
          <cell r="B238" t="str">
            <v>Others - Activity</v>
          </cell>
          <cell r="C238">
            <v>53842.25</v>
          </cell>
        </row>
        <row r="239">
          <cell r="A239" t="str">
            <v>54010-04</v>
          </cell>
          <cell r="B239" t="str">
            <v>Good Attendance</v>
          </cell>
          <cell r="C239">
            <v>973000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326691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721803.88</v>
          </cell>
        </row>
        <row r="243">
          <cell r="A243" t="str">
            <v>54011-03</v>
          </cell>
          <cell r="B243" t="str">
            <v>Management Fee</v>
          </cell>
          <cell r="C243">
            <v>1482000</v>
          </cell>
        </row>
        <row r="244">
          <cell r="A244">
            <v>54012</v>
          </cell>
          <cell r="B244" t="str">
            <v>Recruitment Expense</v>
          </cell>
          <cell r="C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35537</v>
          </cell>
        </row>
        <row r="246">
          <cell r="A246">
            <v>54013</v>
          </cell>
          <cell r="B246" t="str">
            <v>Entertainment</v>
          </cell>
          <cell r="C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220218.09</v>
          </cell>
        </row>
        <row r="248">
          <cell r="A248">
            <v>54014</v>
          </cell>
          <cell r="B248" t="str">
            <v>Rates &amp; Taxes</v>
          </cell>
          <cell r="C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314451.84999999998</v>
          </cell>
        </row>
        <row r="251">
          <cell r="A251" t="str">
            <v>54014-03</v>
          </cell>
          <cell r="B251" t="str">
            <v>Duty Stamp</v>
          </cell>
          <cell r="C251">
            <v>329</v>
          </cell>
        </row>
        <row r="252">
          <cell r="A252" t="str">
            <v>54014-04</v>
          </cell>
          <cell r="B252" t="str">
            <v>Special Business Tax</v>
          </cell>
          <cell r="C252">
            <v>33146.49</v>
          </cell>
        </row>
        <row r="253">
          <cell r="A253">
            <v>54015</v>
          </cell>
          <cell r="B253" t="str">
            <v>Bank Charges</v>
          </cell>
          <cell r="C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33935.32</v>
          </cell>
        </row>
        <row r="255">
          <cell r="A255" t="str">
            <v>54015-02</v>
          </cell>
          <cell r="B255" t="str">
            <v>Bank Charge - Cheque Book</v>
          </cell>
          <cell r="C255">
            <v>7790</v>
          </cell>
        </row>
        <row r="256">
          <cell r="A256" t="str">
            <v>54015-03</v>
          </cell>
          <cell r="B256" t="str">
            <v>Bank Charge - Others</v>
          </cell>
          <cell r="C256">
            <v>180319.65</v>
          </cell>
        </row>
        <row r="257">
          <cell r="A257">
            <v>54016</v>
          </cell>
          <cell r="B257" t="str">
            <v>Meeting Expense</v>
          </cell>
          <cell r="C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107172.5</v>
          </cell>
        </row>
        <row r="259">
          <cell r="A259" t="str">
            <v>54017-01</v>
          </cell>
          <cell r="B259" t="str">
            <v>Misecllancous Expense</v>
          </cell>
          <cell r="C259">
            <v>230039.91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215000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1021086.28</v>
          </cell>
        </row>
        <row r="262">
          <cell r="A262" t="str">
            <v>54019-02</v>
          </cell>
          <cell r="B262" t="str">
            <v>Unclaimed Vat</v>
          </cell>
          <cell r="C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2243670.7400000002</v>
          </cell>
        </row>
        <row r="264">
          <cell r="B264" t="str">
            <v xml:space="preserve">                                          - MTT</v>
          </cell>
        </row>
        <row r="265">
          <cell r="B265" t="str">
            <v xml:space="preserve">                                          - HTM</v>
          </cell>
        </row>
        <row r="266">
          <cell r="B266" t="str">
            <v xml:space="preserve">                                          - TPL</v>
          </cell>
        </row>
        <row r="267">
          <cell r="A267" t="str">
            <v>54019-04</v>
          </cell>
          <cell r="B267" t="str">
            <v>Corporated Income Tax</v>
          </cell>
          <cell r="C267">
            <v>0</v>
          </cell>
        </row>
        <row r="268">
          <cell r="A268">
            <v>54020</v>
          </cell>
          <cell r="B268" t="str">
            <v>Depreciation</v>
          </cell>
          <cell r="C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1114364.67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5803622.0899999999</v>
          </cell>
        </row>
        <row r="271">
          <cell r="A271" t="str">
            <v>54020-03</v>
          </cell>
          <cell r="B271" t="str">
            <v>Depreciation - Vehicle</v>
          </cell>
          <cell r="C271">
            <v>1789139.13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1191207.56</v>
          </cell>
        </row>
        <row r="273">
          <cell r="A273" t="str">
            <v>54020-05</v>
          </cell>
          <cell r="B273" t="str">
            <v>Depreciation - Building</v>
          </cell>
          <cell r="C273">
            <v>1980954.81</v>
          </cell>
        </row>
        <row r="274">
          <cell r="A274">
            <v>5501</v>
          </cell>
          <cell r="B274" t="str">
            <v>Interest Expense</v>
          </cell>
          <cell r="C274">
            <v>0</v>
          </cell>
        </row>
        <row r="275">
          <cell r="A275">
            <v>55001</v>
          </cell>
          <cell r="B275" t="str">
            <v>Interest on W/C</v>
          </cell>
          <cell r="C275">
            <v>0</v>
          </cell>
        </row>
        <row r="276">
          <cell r="A276" t="str">
            <v>55001-01</v>
          </cell>
          <cell r="B276" t="str">
            <v>Interest on P/N</v>
          </cell>
          <cell r="C276">
            <v>0</v>
          </cell>
        </row>
        <row r="277">
          <cell r="A277" t="str">
            <v>55001-02</v>
          </cell>
          <cell r="B277" t="str">
            <v>Interest on O/D</v>
          </cell>
          <cell r="C277">
            <v>0</v>
          </cell>
        </row>
        <row r="278">
          <cell r="A278">
            <v>55002</v>
          </cell>
          <cell r="B278" t="str">
            <v>Interest on Long Term Loan</v>
          </cell>
          <cell r="C278">
            <v>0</v>
          </cell>
        </row>
        <row r="279">
          <cell r="A279" t="str">
            <v>55002-01</v>
          </cell>
          <cell r="B279" t="str">
            <v>Interest on Long Term Loan</v>
          </cell>
          <cell r="C279">
            <v>0</v>
          </cell>
        </row>
        <row r="280">
          <cell r="A280">
            <v>55003</v>
          </cell>
          <cell r="B280" t="str">
            <v>Other Interest Expense</v>
          </cell>
          <cell r="C280">
            <v>0</v>
          </cell>
        </row>
        <row r="281">
          <cell r="A281" t="str">
            <v>55003-01</v>
          </cell>
          <cell r="B281" t="str">
            <v>Other Interest Expense</v>
          </cell>
          <cell r="C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1929326.32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-237078.6</v>
          </cell>
        </row>
        <row r="284">
          <cell r="A284" t="str">
            <v>61001-02</v>
          </cell>
          <cell r="B284" t="str">
            <v>Gain (loss) on Fixed Asset</v>
          </cell>
          <cell r="C284">
            <v>-4881.67</v>
          </cell>
        </row>
        <row r="285">
          <cell r="A285">
            <v>999999</v>
          </cell>
          <cell r="B285" t="str">
            <v>Contra Account</v>
          </cell>
          <cell r="C285">
            <v>7.9093842941801995E-7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07"/>
      <sheetName val="TB0608"/>
      <sheetName val="วงเงิน-OD"/>
      <sheetName val="K-1"/>
      <sheetName val="K-2"/>
      <sheetName val="K-FD"/>
      <sheetName val="K-ภาระ"/>
      <sheetName val="N-1"/>
      <sheetName val="TB10"/>
    </sheetNames>
    <sheetDataSet>
      <sheetData sheetId="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C8">
            <v>8427.75</v>
          </cell>
        </row>
        <row r="9">
          <cell r="A9" t="str">
            <v>11001-02</v>
          </cell>
          <cell r="B9" t="str">
            <v>Petty Cash</v>
          </cell>
          <cell r="C9">
            <v>12562.5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C11">
            <v>17012502.25</v>
          </cell>
        </row>
        <row r="12">
          <cell r="A12" t="str">
            <v>11002-04</v>
          </cell>
          <cell r="B12" t="str">
            <v>Saving A/C - Bay : Bangpoo</v>
          </cell>
          <cell r="C12">
            <v>108966618.81</v>
          </cell>
        </row>
        <row r="13">
          <cell r="A13" t="str">
            <v>11002-03</v>
          </cell>
          <cell r="B13" t="str">
            <v>Saving A/C  : Sumitomo Mitsui Banking</v>
          </cell>
          <cell r="C13">
            <v>13653265.83</v>
          </cell>
        </row>
        <row r="14">
          <cell r="A14" t="str">
            <v>11002-05</v>
          </cell>
          <cell r="B14" t="str">
            <v>Fixed Deposit A/C - Sumitomo Mitsui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C16">
            <v>1805.09</v>
          </cell>
        </row>
        <row r="17">
          <cell r="A17" t="str">
            <v>11003-02</v>
          </cell>
          <cell r="B17" t="str">
            <v>Current A/C - Bay : Pakthongchai</v>
          </cell>
          <cell r="C17">
            <v>-91871.01</v>
          </cell>
        </row>
        <row r="18">
          <cell r="A18" t="str">
            <v>11003-05</v>
          </cell>
          <cell r="B18" t="str">
            <v>Current A/C - Bay : Bangpoo</v>
          </cell>
          <cell r="C18">
            <v>1916.28</v>
          </cell>
        </row>
        <row r="19">
          <cell r="A19" t="str">
            <v>11003-03</v>
          </cell>
          <cell r="B19" t="str">
            <v>Current A/C - Sumitomo Mitsui Banking</v>
          </cell>
          <cell r="C19">
            <v>-64749.09</v>
          </cell>
        </row>
        <row r="20">
          <cell r="A20" t="str">
            <v>11003-04</v>
          </cell>
          <cell r="B20" t="str">
            <v>Current A/C - Mizuho Corporate Bank</v>
          </cell>
          <cell r="C20">
            <v>12417.62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C28">
            <v>336352277</v>
          </cell>
        </row>
        <row r="29">
          <cell r="A29" t="str">
            <v>11007-02</v>
          </cell>
          <cell r="B29" t="str">
            <v>Accounts receivable - Export</v>
          </cell>
        </row>
        <row r="30">
          <cell r="A30" t="str">
            <v>11007-03</v>
          </cell>
          <cell r="B30" t="str">
            <v>Accounts receivable - Related</v>
          </cell>
        </row>
        <row r="31">
          <cell r="A31">
            <v>11008</v>
          </cell>
          <cell r="B31" t="str">
            <v>Provision for Doubtful Account</v>
          </cell>
        </row>
        <row r="32">
          <cell r="A32" t="str">
            <v>11008-01</v>
          </cell>
          <cell r="B32" t="str">
            <v>Provision for Doubtful Account</v>
          </cell>
        </row>
        <row r="33">
          <cell r="A33">
            <v>11009</v>
          </cell>
          <cell r="B33" t="str">
            <v>Inventory</v>
          </cell>
        </row>
        <row r="34">
          <cell r="A34" t="str">
            <v>11009-01</v>
          </cell>
          <cell r="B34" t="str">
            <v>Injcetion Materials in Stock</v>
          </cell>
          <cell r="C34">
            <v>8704289.379999999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6092823.8300000001</v>
          </cell>
        </row>
        <row r="37">
          <cell r="A37" t="str">
            <v>11009-04</v>
          </cell>
          <cell r="B37" t="str">
            <v>Packing Material in Stock</v>
          </cell>
          <cell r="C37">
            <v>8574.5</v>
          </cell>
        </row>
        <row r="38">
          <cell r="A38" t="str">
            <v>11009-05</v>
          </cell>
          <cell r="B38" t="str">
            <v>Factory Supplies In Stock</v>
          </cell>
          <cell r="C38">
            <v>101753.53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8011208.2400000002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2861500.22</v>
          </cell>
        </row>
        <row r="41">
          <cell r="A41">
            <v>110908</v>
          </cell>
          <cell r="B41" t="str">
            <v>Work In Process - closing</v>
          </cell>
          <cell r="C41">
            <v>0</v>
          </cell>
        </row>
        <row r="42">
          <cell r="A42">
            <v>110909</v>
          </cell>
          <cell r="B42" t="str">
            <v>Finished Goods - closing</v>
          </cell>
          <cell r="C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22394.6</v>
          </cell>
        </row>
        <row r="44">
          <cell r="A44">
            <v>110913</v>
          </cell>
          <cell r="B44" t="str">
            <v>Provision for Doubtful Finshed Goods</v>
          </cell>
          <cell r="C44">
            <v>0</v>
          </cell>
        </row>
        <row r="45">
          <cell r="A45">
            <v>110914</v>
          </cell>
          <cell r="B45" t="str">
            <v>Provision for Dlubtful Raw Materials</v>
          </cell>
          <cell r="C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C47">
            <v>92191.17</v>
          </cell>
        </row>
        <row r="48">
          <cell r="A48" t="str">
            <v>11010-02</v>
          </cell>
          <cell r="B48" t="str">
            <v>Prepaid Expense</v>
          </cell>
          <cell r="C48">
            <v>273022.38</v>
          </cell>
        </row>
        <row r="49">
          <cell r="A49" t="str">
            <v>11010-03</v>
          </cell>
          <cell r="B49" t="str">
            <v>Refundable Deposit</v>
          </cell>
          <cell r="C49">
            <v>1740100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C51">
            <v>1408166.82</v>
          </cell>
        </row>
        <row r="52">
          <cell r="A52" t="str">
            <v>11010-06</v>
          </cell>
          <cell r="B52" t="str">
            <v>Purchase Vat</v>
          </cell>
          <cell r="C52">
            <v>0</v>
          </cell>
        </row>
        <row r="53">
          <cell r="A53" t="str">
            <v>11010-07</v>
          </cell>
          <cell r="B53" t="str">
            <v>Vat in Transit</v>
          </cell>
          <cell r="C53">
            <v>213672.24</v>
          </cell>
        </row>
        <row r="54">
          <cell r="A54" t="str">
            <v>11010-08</v>
          </cell>
          <cell r="B54" t="str">
            <v>Vat for Refund</v>
          </cell>
          <cell r="C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C56">
            <v>2722544.71</v>
          </cell>
        </row>
        <row r="57">
          <cell r="A57" t="str">
            <v>11010-11</v>
          </cell>
          <cell r="B57" t="str">
            <v>Defered Interest On Hire Purchase</v>
          </cell>
          <cell r="C57">
            <v>1439799.29</v>
          </cell>
        </row>
        <row r="58">
          <cell r="B58" t="str">
            <v>ภาษีเงินได้รอขอคืน</v>
          </cell>
          <cell r="C58">
            <v>1397801.41</v>
          </cell>
        </row>
        <row r="59">
          <cell r="A59">
            <v>1200</v>
          </cell>
          <cell r="B59" t="str">
            <v>Loan to Directors &amp; Employee</v>
          </cell>
        </row>
        <row r="60">
          <cell r="A60">
            <v>120001</v>
          </cell>
          <cell r="B60" t="str">
            <v>Loan to Directors &amp; Employee</v>
          </cell>
          <cell r="C60">
            <v>892156</v>
          </cell>
        </row>
        <row r="61">
          <cell r="A61">
            <v>13000</v>
          </cell>
          <cell r="B61" t="str">
            <v>Investment &amp; Loan to Subsidiary &amp; Affiliates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C62">
            <v>125700000</v>
          </cell>
        </row>
        <row r="63">
          <cell r="A63" t="str">
            <v>13000-02</v>
          </cell>
          <cell r="B63" t="str">
            <v>Provision for Doubtful Investment</v>
          </cell>
          <cell r="C63">
            <v>-27496610.27</v>
          </cell>
        </row>
        <row r="64">
          <cell r="A64">
            <v>14001</v>
          </cell>
          <cell r="B64" t="str">
            <v>Fixed Assets</v>
          </cell>
        </row>
        <row r="65">
          <cell r="A65" t="str">
            <v>14001-01</v>
          </cell>
          <cell r="B65" t="str">
            <v>Land</v>
          </cell>
          <cell r="C65">
            <v>43557503</v>
          </cell>
        </row>
        <row r="66">
          <cell r="A66" t="str">
            <v>14002-01</v>
          </cell>
          <cell r="B66" t="str">
            <v>Building</v>
          </cell>
          <cell r="C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C67">
            <v>528804079.55000001</v>
          </cell>
        </row>
        <row r="68">
          <cell r="A68" t="str">
            <v>14004-01</v>
          </cell>
          <cell r="B68" t="str">
            <v>Funiture &amp; Fixture</v>
          </cell>
          <cell r="C68">
            <v>8812528.25</v>
          </cell>
        </row>
        <row r="69">
          <cell r="A69" t="str">
            <v>14005-01</v>
          </cell>
          <cell r="B69" t="str">
            <v>Office Equipment</v>
          </cell>
          <cell r="C69">
            <v>37205765.780000001</v>
          </cell>
        </row>
        <row r="70">
          <cell r="A70" t="str">
            <v>14006-01</v>
          </cell>
          <cell r="B70" t="str">
            <v>Vehicle</v>
          </cell>
          <cell r="C70">
            <v>9904605.6500000004</v>
          </cell>
        </row>
        <row r="71">
          <cell r="A71" t="str">
            <v>14007-01</v>
          </cell>
          <cell r="B71" t="str">
            <v>Building Improvement</v>
          </cell>
          <cell r="C71">
            <v>19998942.949999999</v>
          </cell>
        </row>
        <row r="72">
          <cell r="A72" t="str">
            <v>14008-01</v>
          </cell>
          <cell r="B72" t="str">
            <v>Land Improvement</v>
          </cell>
          <cell r="C72">
            <v>8817464.8000000007</v>
          </cell>
        </row>
        <row r="73">
          <cell r="A73" t="str">
            <v>14009-01</v>
          </cell>
          <cell r="B73" t="str">
            <v>Construction in Progress</v>
          </cell>
        </row>
        <row r="74">
          <cell r="A74">
            <v>15000</v>
          </cell>
          <cell r="B74" t="str">
            <v>Accumulated Depreciation</v>
          </cell>
        </row>
        <row r="75">
          <cell r="A75" t="str">
            <v>15002-01</v>
          </cell>
          <cell r="B75" t="str">
            <v>Accumulated Depreciation - Building</v>
          </cell>
          <cell r="C75">
            <v>-103736690.09999999</v>
          </cell>
        </row>
        <row r="76">
          <cell r="A76" t="str">
            <v>15003-01</v>
          </cell>
          <cell r="B76" t="str">
            <v>Accumulated Depreciation - Machine &amp; tools</v>
          </cell>
          <cell r="C76">
            <v>-477017682.50999999</v>
          </cell>
        </row>
        <row r="77">
          <cell r="A77" t="str">
            <v>15004-01</v>
          </cell>
          <cell r="B77" t="str">
            <v>Accumulated Depreciation - Furniture &amp; Fixture</v>
          </cell>
          <cell r="C77">
            <v>-5867670.9800000004</v>
          </cell>
        </row>
        <row r="78">
          <cell r="A78" t="str">
            <v>15005-01</v>
          </cell>
          <cell r="B78" t="str">
            <v>Accumulated Depreciation - Office Equipment</v>
          </cell>
          <cell r="C78">
            <v>-25088836.539999999</v>
          </cell>
        </row>
        <row r="79">
          <cell r="A79" t="str">
            <v>15006-01</v>
          </cell>
          <cell r="B79" t="str">
            <v>Accumulated Depreciation - Vehicle</v>
          </cell>
          <cell r="C79">
            <v>-7569846.9900000002</v>
          </cell>
        </row>
        <row r="80">
          <cell r="A80" t="str">
            <v>15007-01</v>
          </cell>
          <cell r="B80" t="str">
            <v>Accumulated Depreciation - Building Improvement</v>
          </cell>
          <cell r="C80">
            <v>-10974231.42</v>
          </cell>
        </row>
        <row r="81">
          <cell r="A81" t="str">
            <v>15008-01</v>
          </cell>
          <cell r="B81" t="str">
            <v>Accumulated Depreciation - Land Improvement</v>
          </cell>
          <cell r="C81">
            <v>-7821937.8399999999</v>
          </cell>
        </row>
        <row r="82">
          <cell r="A82">
            <v>1600</v>
          </cell>
          <cell r="B82" t="str">
            <v>Other Asset</v>
          </cell>
        </row>
        <row r="83">
          <cell r="A83">
            <v>160001</v>
          </cell>
          <cell r="B83" t="str">
            <v>Other Asset</v>
          </cell>
        </row>
        <row r="84">
          <cell r="A84">
            <v>2100</v>
          </cell>
          <cell r="B84" t="str">
            <v>Current Liabilities</v>
          </cell>
        </row>
        <row r="85">
          <cell r="A85" t="str">
            <v>21001-01</v>
          </cell>
          <cell r="B85" t="str">
            <v>Loan from banks</v>
          </cell>
        </row>
        <row r="86">
          <cell r="A86">
            <v>21002</v>
          </cell>
          <cell r="B86" t="str">
            <v>Accounts Payable</v>
          </cell>
        </row>
        <row r="87">
          <cell r="A87" t="str">
            <v>21002-01</v>
          </cell>
          <cell r="B87" t="str">
            <v>Accounts Payable - Domestic</v>
          </cell>
          <cell r="C87">
            <v>-386539356.68000001</v>
          </cell>
        </row>
        <row r="88">
          <cell r="A88" t="str">
            <v>21002-02</v>
          </cell>
          <cell r="B88" t="str">
            <v>Accounts Payable - Export</v>
          </cell>
          <cell r="C88">
            <v>-1360970.57</v>
          </cell>
        </row>
        <row r="89">
          <cell r="A89" t="str">
            <v>21002-03</v>
          </cell>
          <cell r="B89" t="str">
            <v>Accounts Payable - Related</v>
          </cell>
          <cell r="C89">
            <v>-37576370.350000001</v>
          </cell>
        </row>
        <row r="90">
          <cell r="A90" t="str">
            <v>21003-01</v>
          </cell>
          <cell r="B90" t="str">
            <v>Accrued Interest</v>
          </cell>
        </row>
        <row r="91">
          <cell r="A91" t="str">
            <v>21003-02</v>
          </cell>
          <cell r="B91" t="str">
            <v xml:space="preserve">Accrued Expenses </v>
          </cell>
          <cell r="C91">
            <v>-8699757.209999999</v>
          </cell>
        </row>
        <row r="92">
          <cell r="A92" t="str">
            <v>21003-03</v>
          </cell>
          <cell r="B92" t="str">
            <v>Other Creditors</v>
          </cell>
          <cell r="C92">
            <v>-988327.45</v>
          </cell>
        </row>
        <row r="93">
          <cell r="A93" t="str">
            <v>21003-04</v>
          </cell>
          <cell r="B93" t="str">
            <v>Accrued  - Workmen Compensation</v>
          </cell>
        </row>
        <row r="94">
          <cell r="A94" t="str">
            <v>21003-05</v>
          </cell>
          <cell r="B94" t="str">
            <v>Accrued - Corporated Income Tax</v>
          </cell>
        </row>
        <row r="95">
          <cell r="A95">
            <v>21004</v>
          </cell>
          <cell r="B95" t="str">
            <v>Withholding tax</v>
          </cell>
        </row>
        <row r="96">
          <cell r="A96" t="str">
            <v>21004-01</v>
          </cell>
          <cell r="B96" t="str">
            <v>W/T Phor Ngor Dor 53</v>
          </cell>
          <cell r="C96">
            <v>-382280.3</v>
          </cell>
        </row>
        <row r="97">
          <cell r="A97" t="str">
            <v>21004-02</v>
          </cell>
          <cell r="B97" t="str">
            <v>W/T Phor Ngor Dor 3</v>
          </cell>
          <cell r="C97">
            <v>-2464.11</v>
          </cell>
        </row>
        <row r="98">
          <cell r="A98" t="str">
            <v>21004-03</v>
          </cell>
          <cell r="B98" t="str">
            <v>W/T Phor Ngor Dor 1</v>
          </cell>
          <cell r="C98">
            <v>-1220396.17</v>
          </cell>
        </row>
        <row r="99">
          <cell r="A99" t="str">
            <v>21004-04</v>
          </cell>
          <cell r="B99" t="str">
            <v>W/T Phor Ngor Dor 2</v>
          </cell>
        </row>
        <row r="100">
          <cell r="A100" t="str">
            <v>21004-05</v>
          </cell>
          <cell r="B100" t="str">
            <v>W/T Phor Ngor Dor 54</v>
          </cell>
        </row>
        <row r="101">
          <cell r="A101" t="str">
            <v>21005-01</v>
          </cell>
          <cell r="B101" t="str">
            <v>Provident Fund : Employee Contribution</v>
          </cell>
        </row>
        <row r="102">
          <cell r="A102" t="str">
            <v>21006-01</v>
          </cell>
          <cell r="B102" t="str">
            <v>Social Security Fund</v>
          </cell>
          <cell r="C102">
            <v>-659532</v>
          </cell>
        </row>
        <row r="103">
          <cell r="A103" t="str">
            <v>21007-01</v>
          </cell>
          <cell r="B103" t="str">
            <v>Selling Tax</v>
          </cell>
          <cell r="C103">
            <v>-1310579.1200000001</v>
          </cell>
        </row>
        <row r="104">
          <cell r="A104" t="str">
            <v>21008-01</v>
          </cell>
          <cell r="B104" t="str">
            <v>Accrued Bonus</v>
          </cell>
          <cell r="C104">
            <v>0</v>
          </cell>
        </row>
        <row r="105">
          <cell r="A105" t="str">
            <v>21009-01</v>
          </cell>
          <cell r="B105" t="str">
            <v>Other Current Liabilities</v>
          </cell>
          <cell r="C105">
            <v>-173062.9</v>
          </cell>
        </row>
        <row r="106">
          <cell r="A106" t="str">
            <v>22000-01</v>
          </cell>
          <cell r="B106" t="str">
            <v>Loans from Directors &amp; Employees</v>
          </cell>
        </row>
        <row r="107">
          <cell r="A107" t="str">
            <v>22000-02</v>
          </cell>
          <cell r="B107" t="str">
            <v>Loans from Related &amp; Company</v>
          </cell>
        </row>
        <row r="108">
          <cell r="A108" t="str">
            <v>22000-03</v>
          </cell>
          <cell r="B108" t="str">
            <v>Hire Purchase Account Payable</v>
          </cell>
          <cell r="C108">
            <v>-22726837.710000001</v>
          </cell>
        </row>
        <row r="109">
          <cell r="A109" t="str">
            <v>22000-04</v>
          </cell>
          <cell r="B109" t="str">
            <v>Installment Accounts Payable</v>
          </cell>
        </row>
        <row r="110">
          <cell r="A110" t="str">
            <v>23000-01</v>
          </cell>
          <cell r="B110" t="str">
            <v>Long Term Loan</v>
          </cell>
        </row>
        <row r="111">
          <cell r="A111" t="str">
            <v>24000-01</v>
          </cell>
          <cell r="B111" t="str">
            <v>Other Liabilities</v>
          </cell>
          <cell r="C111">
            <v>-694770.4</v>
          </cell>
        </row>
        <row r="112">
          <cell r="A112" t="str">
            <v>31000-01</v>
          </cell>
          <cell r="B112" t="str">
            <v>Share Capital</v>
          </cell>
          <cell r="C112">
            <v>-150000000</v>
          </cell>
        </row>
        <row r="113">
          <cell r="A113" t="str">
            <v>32000-01</v>
          </cell>
          <cell r="B113" t="str">
            <v>Retained Earnings</v>
          </cell>
          <cell r="C113">
            <v>-242634930.78</v>
          </cell>
        </row>
        <row r="114">
          <cell r="A114" t="str">
            <v>33000-01</v>
          </cell>
          <cell r="B114" t="str">
            <v>Legal Reserve</v>
          </cell>
          <cell r="C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-3243147362.2600002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4233429.59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-5497679.2100000009</v>
          </cell>
        </row>
        <row r="123">
          <cell r="A123" t="str">
            <v>43000-02</v>
          </cell>
          <cell r="B123" t="str">
            <v>Other Income</v>
          </cell>
          <cell r="C123">
            <v>-22393799.420000002</v>
          </cell>
        </row>
        <row r="124">
          <cell r="B124" t="str">
            <v xml:space="preserve"> Other Income -Mould</v>
          </cell>
        </row>
        <row r="125">
          <cell r="B125" t="str">
            <v xml:space="preserve"> Other Income - Others</v>
          </cell>
        </row>
        <row r="126">
          <cell r="A126">
            <v>51001</v>
          </cell>
          <cell r="B126" t="str">
            <v>Direct Material</v>
          </cell>
          <cell r="C126">
            <v>0</v>
          </cell>
        </row>
        <row r="127">
          <cell r="A127" t="str">
            <v>51001-01</v>
          </cell>
          <cell r="B127" t="str">
            <v>Materials Consumption</v>
          </cell>
          <cell r="C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C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C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C130">
            <v>0</v>
          </cell>
        </row>
        <row r="131">
          <cell r="A131">
            <v>51002</v>
          </cell>
          <cell r="B131" t="str">
            <v>Beginning Inventory</v>
          </cell>
          <cell r="C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13121584.060000001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19012878.149999999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27201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20285577.759999998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11077306.720000001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-8704289.379999999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-6092823.8300000001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-8574.5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-8011208.2400000002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-2861500.22</v>
          </cell>
        </row>
        <row r="145">
          <cell r="A145">
            <v>51004</v>
          </cell>
          <cell r="B145" t="str">
            <v>Purchase</v>
          </cell>
          <cell r="C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300666123.15999997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39010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2479200509.5900002</v>
          </cell>
        </row>
        <row r="149">
          <cell r="B149" t="str">
            <v>Purchase : Packing (goods)</v>
          </cell>
        </row>
        <row r="150">
          <cell r="B150" t="str">
            <v>Purchase : Packing (service)</v>
          </cell>
        </row>
        <row r="151">
          <cell r="A151" t="str">
            <v>51004-04</v>
          </cell>
          <cell r="B151" t="str">
            <v>Purchase : Packing</v>
          </cell>
          <cell r="C151">
            <v>6440382.2800000003</v>
          </cell>
        </row>
        <row r="152">
          <cell r="A152" t="str">
            <v>51004-05</v>
          </cell>
          <cell r="B152" t="str">
            <v>Purchase : Factory Supplies</v>
          </cell>
          <cell r="C152">
            <v>0</v>
          </cell>
        </row>
        <row r="153">
          <cell r="A153" t="str">
            <v>51004-06</v>
          </cell>
          <cell r="B153" t="str">
            <v>Purchase : Spare Parts</v>
          </cell>
          <cell r="C153">
            <v>0</v>
          </cell>
        </row>
        <row r="154">
          <cell r="A154">
            <v>5200</v>
          </cell>
          <cell r="B154" t="str">
            <v>Manufacturing Expense</v>
          </cell>
          <cell r="C154">
            <v>0</v>
          </cell>
        </row>
        <row r="155">
          <cell r="A155">
            <v>52001</v>
          </cell>
          <cell r="B155" t="str">
            <v>Direct Labour Expense</v>
          </cell>
          <cell r="C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67297788.170000002</v>
          </cell>
        </row>
        <row r="157">
          <cell r="A157" t="str">
            <v>52001-02</v>
          </cell>
          <cell r="B157" t="str">
            <v>Wages - Factory</v>
          </cell>
          <cell r="C157">
            <v>28265001.089999996</v>
          </cell>
        </row>
        <row r="158">
          <cell r="A158" t="str">
            <v>52001-03</v>
          </cell>
          <cell r="B158" t="str">
            <v>Bonus - Factory</v>
          </cell>
          <cell r="C158">
            <v>8007018.9199999999</v>
          </cell>
        </row>
        <row r="159">
          <cell r="A159" t="str">
            <v>52001-04</v>
          </cell>
          <cell r="B159" t="str">
            <v>Overtime - Factory</v>
          </cell>
          <cell r="C159">
            <v>26947994.470000003</v>
          </cell>
        </row>
        <row r="160">
          <cell r="A160" t="str">
            <v>52001-05</v>
          </cell>
          <cell r="B160" t="str">
            <v>Allowance - Factory</v>
          </cell>
          <cell r="C160">
            <v>11831991.049999999</v>
          </cell>
        </row>
        <row r="161">
          <cell r="A161" t="str">
            <v>52001-06</v>
          </cell>
          <cell r="B161" t="str">
            <v>Welfare - Factory</v>
          </cell>
          <cell r="C161">
            <v>27148785.870000001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1649475.59</v>
          </cell>
        </row>
        <row r="163">
          <cell r="A163" t="str">
            <v>52001-08</v>
          </cell>
          <cell r="B163" t="str">
            <v>Medical Expense - Factory</v>
          </cell>
          <cell r="C163">
            <v>306893</v>
          </cell>
        </row>
        <row r="164">
          <cell r="A164">
            <v>52001</v>
          </cell>
          <cell r="B164" t="str">
            <v>Utilities</v>
          </cell>
          <cell r="C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30197739.07</v>
          </cell>
        </row>
        <row r="166">
          <cell r="A166" t="str">
            <v>52002-02</v>
          </cell>
          <cell r="B166" t="str">
            <v>Water</v>
          </cell>
          <cell r="C166">
            <v>1378614.45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1552808.75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8644102.8200000003</v>
          </cell>
        </row>
        <row r="170">
          <cell r="A170" t="str">
            <v>52003-03</v>
          </cell>
          <cell r="B170" t="str">
            <v>Maintenance Expense</v>
          </cell>
          <cell r="C170">
            <v>1339125.94</v>
          </cell>
        </row>
        <row r="171">
          <cell r="A171" t="str">
            <v>52003-04</v>
          </cell>
          <cell r="B171" t="str">
            <v>Factory Supplies Expense</v>
          </cell>
          <cell r="C171">
            <v>8421750.9299999997</v>
          </cell>
        </row>
        <row r="172">
          <cell r="A172" t="str">
            <v>52003-05</v>
          </cell>
          <cell r="B172" t="str">
            <v>Spare Parts Expense</v>
          </cell>
          <cell r="C172">
            <v>1847004.02</v>
          </cell>
        </row>
        <row r="173">
          <cell r="A173" t="str">
            <v>52003-06</v>
          </cell>
          <cell r="B173" t="str">
            <v>Mould Expense</v>
          </cell>
          <cell r="C173">
            <v>209002</v>
          </cell>
        </row>
        <row r="174">
          <cell r="A174" t="str">
            <v>52003-07</v>
          </cell>
          <cell r="B174" t="str">
            <v>Water Treatment Charge</v>
          </cell>
          <cell r="C174">
            <v>132300</v>
          </cell>
        </row>
        <row r="175">
          <cell r="A175" t="str">
            <v>52003-08</v>
          </cell>
          <cell r="B175" t="str">
            <v>Technical Supporting Eepense</v>
          </cell>
          <cell r="C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C176">
            <v>23460</v>
          </cell>
        </row>
        <row r="177">
          <cell r="A177" t="str">
            <v>52004-01</v>
          </cell>
          <cell r="B177" t="str">
            <v>Miscellaneous Expense</v>
          </cell>
          <cell r="C177">
            <v>965.43</v>
          </cell>
        </row>
        <row r="178">
          <cell r="A178">
            <v>52005</v>
          </cell>
          <cell r="B178" t="str">
            <v>Depreciation &amp; Amortization</v>
          </cell>
          <cell r="C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11348691.33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42252781.420000002</v>
          </cell>
        </row>
        <row r="181">
          <cell r="A181" t="str">
            <v>52005-03</v>
          </cell>
          <cell r="B181" t="str">
            <v>Depreciation - Vehicle</v>
          </cell>
          <cell r="C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4102557.22</v>
          </cell>
        </row>
        <row r="183">
          <cell r="A183" t="str">
            <v>52006-01</v>
          </cell>
          <cell r="B183" t="str">
            <v>Other Injection</v>
          </cell>
          <cell r="C183">
            <v>27500644.07</v>
          </cell>
        </row>
        <row r="184">
          <cell r="A184" t="str">
            <v>52007-01</v>
          </cell>
          <cell r="B184" t="str">
            <v>Warehouse Rental</v>
          </cell>
          <cell r="C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1713230.49</v>
          </cell>
        </row>
        <row r="186">
          <cell r="A186">
            <v>5300</v>
          </cell>
          <cell r="B186" t="str">
            <v>Selling Expense</v>
          </cell>
          <cell r="C186">
            <v>0</v>
          </cell>
        </row>
        <row r="187">
          <cell r="A187">
            <v>53001</v>
          </cell>
          <cell r="B187" t="str">
            <v>Sales Promotion Expense</v>
          </cell>
          <cell r="C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491358.7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1325759.51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68200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99621.33</v>
          </cell>
        </row>
        <row r="192">
          <cell r="A192">
            <v>53002</v>
          </cell>
          <cell r="B192" t="str">
            <v>Transportation Expense</v>
          </cell>
          <cell r="C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29739.33</v>
          </cell>
        </row>
        <row r="194">
          <cell r="A194" t="str">
            <v>53002-02</v>
          </cell>
          <cell r="B194" t="str">
            <v>Freight - Lacal Sale</v>
          </cell>
          <cell r="C194">
            <v>5800961</v>
          </cell>
        </row>
        <row r="195">
          <cell r="A195" t="str">
            <v>53002-03</v>
          </cell>
          <cell r="B195" t="str">
            <v>Insurance - Export sales</v>
          </cell>
          <cell r="C195">
            <v>0</v>
          </cell>
        </row>
        <row r="196">
          <cell r="A196">
            <v>5400</v>
          </cell>
          <cell r="B196" t="str">
            <v>Admin Expense</v>
          </cell>
          <cell r="C196">
            <v>0</v>
          </cell>
        </row>
        <row r="197">
          <cell r="A197">
            <v>54001</v>
          </cell>
          <cell r="B197" t="str">
            <v>Salaries, Wages &amp; Benefit</v>
          </cell>
          <cell r="C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43521044.710000001</v>
          </cell>
        </row>
        <row r="199">
          <cell r="A199" t="str">
            <v>54001-02</v>
          </cell>
          <cell r="B199" t="str">
            <v>Overtime - Office</v>
          </cell>
          <cell r="C199">
            <v>2761304.4</v>
          </cell>
        </row>
        <row r="200">
          <cell r="A200" t="str">
            <v>54001-03</v>
          </cell>
          <cell r="B200" t="str">
            <v>Bonus - Office</v>
          </cell>
          <cell r="C200">
            <v>2515421.7199999997</v>
          </cell>
        </row>
        <row r="201">
          <cell r="A201" t="str">
            <v>54001-04</v>
          </cell>
          <cell r="B201" t="str">
            <v>Allowance : Office</v>
          </cell>
          <cell r="C201">
            <v>3593225.71</v>
          </cell>
        </row>
        <row r="202">
          <cell r="A202" t="str">
            <v>54001-05</v>
          </cell>
          <cell r="B202" t="str">
            <v>Provident Fund - Office</v>
          </cell>
          <cell r="C202">
            <v>559722.36</v>
          </cell>
        </row>
        <row r="203">
          <cell r="A203" t="str">
            <v>54001-06</v>
          </cell>
          <cell r="B203" t="str">
            <v>Welfare - Office</v>
          </cell>
          <cell r="C203">
            <v>5695733.7199999997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81516</v>
          </cell>
        </row>
        <row r="205">
          <cell r="A205" t="str">
            <v>54001-08</v>
          </cell>
          <cell r="B205" t="str">
            <v>Wages - Office</v>
          </cell>
          <cell r="C205">
            <v>1168791</v>
          </cell>
        </row>
        <row r="206">
          <cell r="A206">
            <v>54002</v>
          </cell>
          <cell r="B206" t="str">
            <v>Rental</v>
          </cell>
          <cell r="C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571222.79</v>
          </cell>
        </row>
        <row r="208">
          <cell r="A208" t="str">
            <v>54002-03</v>
          </cell>
          <cell r="B208" t="str">
            <v>Other Rental</v>
          </cell>
          <cell r="C208">
            <v>164360.03</v>
          </cell>
        </row>
        <row r="209">
          <cell r="A209">
            <v>54003</v>
          </cell>
          <cell r="B209" t="str">
            <v>Office Maintenance</v>
          </cell>
          <cell r="C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1470273.27</v>
          </cell>
        </row>
        <row r="211">
          <cell r="A211" t="str">
            <v>54003-02</v>
          </cell>
          <cell r="B211" t="str">
            <v>General Maintenance</v>
          </cell>
          <cell r="C211">
            <v>1582001.8</v>
          </cell>
        </row>
        <row r="212">
          <cell r="A212" t="str">
            <v>54003-03</v>
          </cell>
          <cell r="B212" t="str">
            <v>Janitorial</v>
          </cell>
          <cell r="C212">
            <v>4077.61</v>
          </cell>
        </row>
        <row r="213">
          <cell r="A213" t="str">
            <v>54003-04</v>
          </cell>
          <cell r="B213" t="str">
            <v>Cumputer Maintenance</v>
          </cell>
          <cell r="C213">
            <v>707934.36</v>
          </cell>
        </row>
        <row r="214">
          <cell r="A214">
            <v>54004</v>
          </cell>
          <cell r="B214" t="str">
            <v>Insurance</v>
          </cell>
          <cell r="C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166934.38</v>
          </cell>
        </row>
        <row r="216">
          <cell r="A216" t="str">
            <v>54004-02</v>
          </cell>
          <cell r="B216" t="str">
            <v>Insurance - Other</v>
          </cell>
          <cell r="C216">
            <v>76598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1089799.83</v>
          </cell>
        </row>
        <row r="219">
          <cell r="A219" t="str">
            <v>54005-02</v>
          </cell>
          <cell r="B219" t="str">
            <v>Vehicle Maintenance</v>
          </cell>
          <cell r="C219">
            <v>200430.14</v>
          </cell>
        </row>
        <row r="220">
          <cell r="A220" t="str">
            <v>54005-04</v>
          </cell>
          <cell r="B220" t="str">
            <v>Car tax</v>
          </cell>
          <cell r="C220">
            <v>47639.95</v>
          </cell>
        </row>
        <row r="221">
          <cell r="A221" t="str">
            <v>54005-05</v>
          </cell>
          <cell r="B221" t="str">
            <v>Local Conveyance</v>
          </cell>
          <cell r="C221">
            <v>62354</v>
          </cell>
        </row>
        <row r="222">
          <cell r="A222" t="str">
            <v>54005-06</v>
          </cell>
          <cell r="B222" t="str">
            <v>Vehicle Rental</v>
          </cell>
          <cell r="C222">
            <v>1807993.56</v>
          </cell>
        </row>
        <row r="223">
          <cell r="A223">
            <v>54006</v>
          </cell>
          <cell r="B223" t="str">
            <v>Communication</v>
          </cell>
          <cell r="C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1196048.43</v>
          </cell>
        </row>
        <row r="225">
          <cell r="A225" t="str">
            <v>54006-02</v>
          </cell>
          <cell r="B225" t="str">
            <v>Postage &amp; Courier</v>
          </cell>
          <cell r="C225">
            <v>13858.88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782209.24</v>
          </cell>
        </row>
        <row r="228">
          <cell r="A228" t="str">
            <v>54007-02</v>
          </cell>
          <cell r="B228" t="str">
            <v>Office Supplies</v>
          </cell>
          <cell r="C228">
            <v>427685.85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744218.41</v>
          </cell>
        </row>
        <row r="231">
          <cell r="A231" t="str">
            <v>54008-02</v>
          </cell>
          <cell r="B231" t="str">
            <v>Local Travelling</v>
          </cell>
          <cell r="C231">
            <v>227851.96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10606</v>
          </cell>
        </row>
        <row r="234">
          <cell r="A234" t="str">
            <v>54009-02</v>
          </cell>
          <cell r="B234" t="str">
            <v>Club Membership</v>
          </cell>
          <cell r="C234">
            <v>13748.6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3361740.84</v>
          </cell>
        </row>
        <row r="237">
          <cell r="A237" t="str">
            <v>54010-02</v>
          </cell>
          <cell r="B237" t="str">
            <v>Sports &amp; Staff Party</v>
          </cell>
          <cell r="C237">
            <v>567278.5</v>
          </cell>
        </row>
        <row r="238">
          <cell r="A238" t="str">
            <v>54010-03</v>
          </cell>
          <cell r="B238" t="str">
            <v>Others - Activity</v>
          </cell>
          <cell r="C238">
            <v>53842.25</v>
          </cell>
        </row>
        <row r="239">
          <cell r="A239" t="str">
            <v>54010-04</v>
          </cell>
          <cell r="B239" t="str">
            <v>Good Attendance</v>
          </cell>
          <cell r="C239">
            <v>973000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326691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721803.88</v>
          </cell>
        </row>
        <row r="243">
          <cell r="A243" t="str">
            <v>54011-03</v>
          </cell>
          <cell r="B243" t="str">
            <v>Management Fee</v>
          </cell>
          <cell r="C243">
            <v>1482000</v>
          </cell>
        </row>
        <row r="244">
          <cell r="A244">
            <v>54012</v>
          </cell>
          <cell r="B244" t="str">
            <v>Recruitment Expense</v>
          </cell>
          <cell r="C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35537</v>
          </cell>
        </row>
        <row r="246">
          <cell r="A246">
            <v>54013</v>
          </cell>
          <cell r="B246" t="str">
            <v>Entertainment</v>
          </cell>
          <cell r="C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220218.09</v>
          </cell>
        </row>
        <row r="248">
          <cell r="A248">
            <v>54014</v>
          </cell>
          <cell r="B248" t="str">
            <v>Rates &amp; Taxes</v>
          </cell>
          <cell r="C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314451.84999999998</v>
          </cell>
        </row>
        <row r="251">
          <cell r="A251" t="str">
            <v>54014-03</v>
          </cell>
          <cell r="B251" t="str">
            <v>Duty Stamp</v>
          </cell>
          <cell r="C251">
            <v>329</v>
          </cell>
        </row>
        <row r="252">
          <cell r="A252" t="str">
            <v>54014-04</v>
          </cell>
          <cell r="B252" t="str">
            <v>Special Business Tax</v>
          </cell>
          <cell r="C252">
            <v>33146.49</v>
          </cell>
        </row>
        <row r="253">
          <cell r="A253">
            <v>54015</v>
          </cell>
          <cell r="B253" t="str">
            <v>Bank Charges</v>
          </cell>
          <cell r="C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33935.32</v>
          </cell>
        </row>
        <row r="255">
          <cell r="A255" t="str">
            <v>54015-02</v>
          </cell>
          <cell r="B255" t="str">
            <v>Bank Charge - Cheque Book</v>
          </cell>
          <cell r="C255">
            <v>7790</v>
          </cell>
        </row>
        <row r="256">
          <cell r="A256" t="str">
            <v>54015-03</v>
          </cell>
          <cell r="B256" t="str">
            <v>Bank Charge - Others</v>
          </cell>
          <cell r="C256">
            <v>180319.65</v>
          </cell>
        </row>
        <row r="257">
          <cell r="A257">
            <v>54016</v>
          </cell>
          <cell r="B257" t="str">
            <v>Meeting Expense</v>
          </cell>
          <cell r="C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107172.5</v>
          </cell>
        </row>
        <row r="259">
          <cell r="A259" t="str">
            <v>54017-01</v>
          </cell>
          <cell r="B259" t="str">
            <v>Misecllancous Expense</v>
          </cell>
          <cell r="C259">
            <v>230039.91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215000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1021086.28</v>
          </cell>
        </row>
        <row r="262">
          <cell r="A262" t="str">
            <v>54019-02</v>
          </cell>
          <cell r="B262" t="str">
            <v>Unclaimed Vat</v>
          </cell>
          <cell r="C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2243670.7400000002</v>
          </cell>
        </row>
        <row r="264">
          <cell r="B264" t="str">
            <v xml:space="preserve">                                          - MTT</v>
          </cell>
        </row>
        <row r="265">
          <cell r="B265" t="str">
            <v xml:space="preserve">                                          - HTM</v>
          </cell>
        </row>
        <row r="266">
          <cell r="B266" t="str">
            <v xml:space="preserve">                                          - TPL</v>
          </cell>
        </row>
        <row r="267">
          <cell r="A267" t="str">
            <v>54019-04</v>
          </cell>
          <cell r="B267" t="str">
            <v>Corporated Income Tax</v>
          </cell>
          <cell r="C267">
            <v>0</v>
          </cell>
        </row>
        <row r="268">
          <cell r="A268">
            <v>54020</v>
          </cell>
          <cell r="B268" t="str">
            <v>Depreciation</v>
          </cell>
          <cell r="C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1114364.67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5803622.0899999999</v>
          </cell>
        </row>
        <row r="271">
          <cell r="A271" t="str">
            <v>54020-03</v>
          </cell>
          <cell r="B271" t="str">
            <v>Depreciation - Vehicle</v>
          </cell>
          <cell r="C271">
            <v>1789139.13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1191207.56</v>
          </cell>
        </row>
        <row r="273">
          <cell r="A273" t="str">
            <v>54020-05</v>
          </cell>
          <cell r="B273" t="str">
            <v>Depreciation - Building</v>
          </cell>
          <cell r="C273">
            <v>1980954.81</v>
          </cell>
        </row>
        <row r="274">
          <cell r="A274">
            <v>5501</v>
          </cell>
          <cell r="B274" t="str">
            <v>Interest Expense</v>
          </cell>
          <cell r="C274">
            <v>0</v>
          </cell>
        </row>
        <row r="275">
          <cell r="A275">
            <v>55001</v>
          </cell>
          <cell r="B275" t="str">
            <v>Interest on W/C</v>
          </cell>
          <cell r="C275">
            <v>0</v>
          </cell>
        </row>
        <row r="276">
          <cell r="A276" t="str">
            <v>55001-01</v>
          </cell>
          <cell r="B276" t="str">
            <v>Interest on P/N</v>
          </cell>
          <cell r="C276">
            <v>0</v>
          </cell>
        </row>
        <row r="277">
          <cell r="A277" t="str">
            <v>55001-02</v>
          </cell>
          <cell r="B277" t="str">
            <v>Interest on O/D</v>
          </cell>
          <cell r="C277">
            <v>0</v>
          </cell>
        </row>
        <row r="278">
          <cell r="A278">
            <v>55002</v>
          </cell>
          <cell r="B278" t="str">
            <v>Interest on Long Term Loan</v>
          </cell>
          <cell r="C278">
            <v>0</v>
          </cell>
        </row>
        <row r="279">
          <cell r="A279" t="str">
            <v>55002-01</v>
          </cell>
          <cell r="B279" t="str">
            <v>Interest on Long Term Loan</v>
          </cell>
          <cell r="C279">
            <v>0</v>
          </cell>
        </row>
        <row r="280">
          <cell r="A280">
            <v>55003</v>
          </cell>
          <cell r="B280" t="str">
            <v>Other Interest Expense</v>
          </cell>
          <cell r="C280">
            <v>0</v>
          </cell>
        </row>
        <row r="281">
          <cell r="A281" t="str">
            <v>55003-01</v>
          </cell>
          <cell r="B281" t="str">
            <v>Other Interest Expense</v>
          </cell>
          <cell r="C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1929326.32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-237078.6</v>
          </cell>
        </row>
        <row r="284">
          <cell r="A284" t="str">
            <v>61001-02</v>
          </cell>
          <cell r="B284" t="str">
            <v>Gain (loss) on Fixed Asset</v>
          </cell>
          <cell r="C284">
            <v>-4881.67</v>
          </cell>
        </row>
        <row r="285">
          <cell r="A285">
            <v>999999</v>
          </cell>
          <cell r="B285" t="str">
            <v>Contra Account</v>
          </cell>
          <cell r="C285">
            <v>7.9093842941801995E-7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TRIAL Balance"/>
      <sheetName val="TRIAL Balance &amp; %"/>
      <sheetName val="Balance Sheet"/>
    </sheetNames>
    <sheetDataSet>
      <sheetData sheetId="0"/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 BOI"/>
      <sheetName val="Ka"/>
      <sheetName val="K-1"/>
      <sheetName val="10a"/>
      <sheetName val="INCa"/>
      <sheetName val="BOI Pharmacare"/>
    </sheetNames>
    <definedNames>
      <definedName name="ShortRef"/>
      <definedName name="ShortRefII" refersTo="#REF!"/>
      <definedName name="ShortRefIII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C-4"/>
      <sheetName val="Control"/>
      <sheetName val="Code"/>
      <sheetName val="Bank"/>
      <sheetName val="Audit Note"/>
      <sheetName val="Rec"/>
      <sheetName val="Wav"/>
      <sheetName val="Ka"/>
      <sheetName val="Ha"/>
      <sheetName val="Na"/>
      <sheetName val="KKa"/>
      <sheetName val="KK-1"/>
      <sheetName val="KK-1.1"/>
      <sheetName val="movenent"/>
      <sheetName val="K-2"/>
      <sheetName val="K-3"/>
      <sheetName val="k-16"/>
      <sheetName val="Mold at Maker"/>
      <sheetName val="Asset"/>
      <sheetName val="Kด้อยค่า"/>
      <sheetName val="ด้อยค่า"/>
      <sheetName val="VE"/>
      <sheetName val="H-11"/>
      <sheetName val="N-2."/>
      <sheetName val="N-2.1"/>
      <sheetName val="ดอกเบี้ยรับ"/>
      <sheetName val="Aa-1"/>
      <sheetName val="Aa-2"/>
      <sheetName val="A"/>
      <sheetName val="TBJUN11"/>
      <sheetName val="51"/>
      <sheetName val="51-1"/>
      <sheetName val="51-2"/>
      <sheetName val="กระทบยอด"/>
      <sheetName val="1"/>
      <sheetName val="2"/>
      <sheetName val="สรุปสัญญา-Manage"/>
      <sheetName val="สรุปเงิน"/>
      <sheetName val="Management Fee 2"/>
      <sheetName val="FEE"/>
      <sheetName val="SALARY"/>
      <sheetName val="MANAGE"/>
      <sheetName val="MURAKAMI"/>
      <sheetName val="SUTO"/>
      <sheetName val="IMANISHI"/>
      <sheetName val="NAGATA"/>
      <sheetName val="NAGATA2"/>
      <sheetName val="คำนวณภาษี 1"/>
      <sheetName val="คำนวณภาษี 2"/>
      <sheetName val="คำนวณภาษี 3"/>
      <sheetName val="คำนวณภาษี 4"/>
      <sheetName val="คำนวณภาษี 5"/>
      <sheetName val="คำนวณภาษี 6"/>
      <sheetName val="คำนวณภาษี 7"/>
      <sheetName val="ภาษี 2"/>
      <sheetName val="ภาษี 3"/>
      <sheetName val="50-"/>
      <sheetName val="600"/>
      <sheetName val="สรุป600"/>
      <sheetName val="ระบบ 3"/>
      <sheetName val="salary1"/>
      <sheetName val="salary2"/>
      <sheetName val="Aa.2"/>
      <sheetName val="Aa-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2">
          <cell r="A12">
            <v>111001</v>
          </cell>
          <cell r="B12" t="str">
            <v>Cash In Hand</v>
          </cell>
          <cell r="D12">
            <v>70334</v>
          </cell>
          <cell r="E12" t="str">
            <v>T</v>
          </cell>
          <cell r="I12">
            <v>70334</v>
          </cell>
          <cell r="J12">
            <v>55141</v>
          </cell>
          <cell r="K12" t="str">
            <v>β</v>
          </cell>
          <cell r="L12">
            <v>15193</v>
          </cell>
        </row>
        <row r="14">
          <cell r="B14" t="str">
            <v>รวมเงินสด</v>
          </cell>
          <cell r="D14">
            <v>70334</v>
          </cell>
          <cell r="G14">
            <v>0</v>
          </cell>
          <cell r="H14">
            <v>0</v>
          </cell>
          <cell r="I14">
            <v>70334</v>
          </cell>
          <cell r="J14">
            <v>55141</v>
          </cell>
          <cell r="L14">
            <v>15193</v>
          </cell>
        </row>
        <row r="16">
          <cell r="B16" t="str">
            <v>เงินฝากกระแสรายวัน</v>
          </cell>
        </row>
        <row r="17">
          <cell r="A17">
            <v>112101</v>
          </cell>
          <cell r="B17" t="str">
            <v>C/A Tokyo</v>
          </cell>
          <cell r="C17" t="str">
            <v>A - 2</v>
          </cell>
          <cell r="D17">
            <v>0</v>
          </cell>
          <cell r="E17" t="str">
            <v>T</v>
          </cell>
          <cell r="I17">
            <v>0</v>
          </cell>
          <cell r="J17">
            <v>0</v>
          </cell>
          <cell r="K17" t="str">
            <v>β</v>
          </cell>
          <cell r="L17">
            <v>0</v>
          </cell>
        </row>
        <row r="18">
          <cell r="A18">
            <v>112102</v>
          </cell>
          <cell r="B18" t="str">
            <v>C/A BBL - Aoudom</v>
          </cell>
          <cell r="C18" t="str">
            <v>A - 3</v>
          </cell>
          <cell r="D18">
            <v>0</v>
          </cell>
          <cell r="I18">
            <v>0</v>
          </cell>
          <cell r="J18">
            <v>0</v>
          </cell>
          <cell r="K18" t="str">
            <v>β</v>
          </cell>
          <cell r="L18">
            <v>0</v>
          </cell>
        </row>
        <row r="19">
          <cell r="A19">
            <v>112103</v>
          </cell>
          <cell r="B19" t="str">
            <v>C/A SCB - Laem Chabang</v>
          </cell>
          <cell r="C19" t="str">
            <v>A - 4</v>
          </cell>
          <cell r="D19">
            <v>47182.05</v>
          </cell>
          <cell r="I19">
            <v>47182.05</v>
          </cell>
          <cell r="J19">
            <v>1000</v>
          </cell>
          <cell r="K19" t="str">
            <v>β</v>
          </cell>
          <cell r="L19">
            <v>46182.05</v>
          </cell>
        </row>
        <row r="20">
          <cell r="A20">
            <v>112104</v>
          </cell>
          <cell r="B20" t="str">
            <v>C/A SMBC - Bangkok</v>
          </cell>
          <cell r="C20" t="str">
            <v>A - 5</v>
          </cell>
          <cell r="D20">
            <v>12840</v>
          </cell>
          <cell r="I20">
            <v>12840</v>
          </cell>
          <cell r="J20">
            <v>12840</v>
          </cell>
          <cell r="K20" t="str">
            <v>β</v>
          </cell>
          <cell r="L20">
            <v>0</v>
          </cell>
        </row>
        <row r="21">
          <cell r="A21">
            <v>112105</v>
          </cell>
          <cell r="B21" t="str">
            <v>C/A Mizuho - Bangkok</v>
          </cell>
          <cell r="C21" t="str">
            <v>A - 6</v>
          </cell>
          <cell r="D21">
            <v>0</v>
          </cell>
          <cell r="I21">
            <v>0</v>
          </cell>
          <cell r="J21">
            <v>0</v>
          </cell>
          <cell r="K21" t="str">
            <v>β</v>
          </cell>
          <cell r="L21">
            <v>0</v>
          </cell>
        </row>
        <row r="22">
          <cell r="A22">
            <v>112106</v>
          </cell>
          <cell r="B22" t="str">
            <v>C/A BBL - Eastern</v>
          </cell>
          <cell r="C22" t="str">
            <v>A - 7</v>
          </cell>
          <cell r="D22">
            <v>0</v>
          </cell>
          <cell r="I22">
            <v>0</v>
          </cell>
          <cell r="J22">
            <v>0</v>
          </cell>
          <cell r="K22" t="str">
            <v>β</v>
          </cell>
          <cell r="L22">
            <v>0</v>
          </cell>
        </row>
        <row r="24">
          <cell r="B24" t="str">
            <v>รวมเงินฝากกระแสรายวัน</v>
          </cell>
          <cell r="D24">
            <v>60022.05</v>
          </cell>
          <cell r="G24">
            <v>0</v>
          </cell>
          <cell r="H24">
            <v>0</v>
          </cell>
          <cell r="I24">
            <v>60022.05</v>
          </cell>
          <cell r="J24">
            <v>13840</v>
          </cell>
          <cell r="L24">
            <v>46182.05</v>
          </cell>
        </row>
        <row r="26">
          <cell r="B26" t="str">
            <v>เงินฝากออมทรัพย์</v>
          </cell>
        </row>
        <row r="27">
          <cell r="A27">
            <v>112201</v>
          </cell>
          <cell r="B27" t="str">
            <v>S/A Tokyo</v>
          </cell>
          <cell r="C27" t="str">
            <v>A - 8</v>
          </cell>
          <cell r="D27">
            <v>36565937.859999999</v>
          </cell>
          <cell r="E27" t="str">
            <v>T</v>
          </cell>
          <cell r="I27">
            <v>36565937.859999999</v>
          </cell>
          <cell r="J27">
            <v>18040713.800000001</v>
          </cell>
          <cell r="K27" t="str">
            <v>β</v>
          </cell>
          <cell r="L27">
            <v>18525224.059999999</v>
          </cell>
        </row>
        <row r="28">
          <cell r="A28">
            <v>112202</v>
          </cell>
          <cell r="B28" t="str">
            <v>S/A Tokyo (YEN)</v>
          </cell>
          <cell r="C28" t="str">
            <v>A - 9</v>
          </cell>
          <cell r="D28">
            <v>20.59</v>
          </cell>
          <cell r="E28" t="str">
            <v>T</v>
          </cell>
          <cell r="I28">
            <v>20.59</v>
          </cell>
          <cell r="J28">
            <v>20.59</v>
          </cell>
          <cell r="K28" t="str">
            <v>β</v>
          </cell>
          <cell r="L28">
            <v>0</v>
          </cell>
        </row>
        <row r="29">
          <cell r="A29">
            <v>112203</v>
          </cell>
          <cell r="B29" t="str">
            <v>S/A BBL -Aoudom</v>
          </cell>
          <cell r="C29" t="str">
            <v>A - 10</v>
          </cell>
          <cell r="D29">
            <v>922855.58</v>
          </cell>
          <cell r="E29" t="str">
            <v>T</v>
          </cell>
          <cell r="I29">
            <v>922855.58</v>
          </cell>
          <cell r="J29">
            <v>906514.77</v>
          </cell>
          <cell r="K29" t="str">
            <v>β</v>
          </cell>
          <cell r="L29">
            <v>16340.809999999939</v>
          </cell>
        </row>
        <row r="30">
          <cell r="A30">
            <v>112204</v>
          </cell>
          <cell r="B30" t="str">
            <v>S/A SCB - Laem Chabang</v>
          </cell>
          <cell r="C30" t="str">
            <v>A - 11</v>
          </cell>
          <cell r="D30">
            <v>1590485.11</v>
          </cell>
          <cell r="E30" t="str">
            <v>T</v>
          </cell>
          <cell r="I30">
            <v>1590485.11</v>
          </cell>
          <cell r="J30">
            <v>1752475.45</v>
          </cell>
          <cell r="K30" t="str">
            <v>β</v>
          </cell>
          <cell r="L30">
            <v>-161990.33999999985</v>
          </cell>
        </row>
        <row r="31">
          <cell r="A31">
            <v>112205</v>
          </cell>
          <cell r="B31" t="str">
            <v>S/A SMBC - Bangkok</v>
          </cell>
          <cell r="C31" t="str">
            <v>A - 12</v>
          </cell>
          <cell r="D31">
            <v>288874.95</v>
          </cell>
          <cell r="E31" t="str">
            <v>T</v>
          </cell>
          <cell r="I31">
            <v>288874.95</v>
          </cell>
          <cell r="J31">
            <v>23445429.640000001</v>
          </cell>
          <cell r="K31" t="str">
            <v>β</v>
          </cell>
          <cell r="L31">
            <v>-23156554.690000001</v>
          </cell>
        </row>
        <row r="32">
          <cell r="A32">
            <v>112206</v>
          </cell>
          <cell r="B32" t="str">
            <v>S/A Mizuho - Bangkok</v>
          </cell>
          <cell r="C32" t="str">
            <v>A - 13</v>
          </cell>
          <cell r="D32">
            <v>1203556.3500000001</v>
          </cell>
          <cell r="E32" t="str">
            <v>T</v>
          </cell>
          <cell r="I32">
            <v>1203556.3500000001</v>
          </cell>
          <cell r="J32">
            <v>46004268.039999999</v>
          </cell>
          <cell r="K32" t="str">
            <v>β</v>
          </cell>
          <cell r="L32">
            <v>-44800711.689999998</v>
          </cell>
        </row>
        <row r="33">
          <cell r="A33">
            <v>112207</v>
          </cell>
          <cell r="B33" t="str">
            <v>S/A BBL -Eastern</v>
          </cell>
          <cell r="C33" t="str">
            <v>A - 14</v>
          </cell>
          <cell r="D33">
            <v>3206670.52</v>
          </cell>
          <cell r="E33" t="str">
            <v>T</v>
          </cell>
          <cell r="I33">
            <v>3206670.52</v>
          </cell>
          <cell r="J33">
            <v>316501.87</v>
          </cell>
          <cell r="K33" t="str">
            <v>β</v>
          </cell>
          <cell r="L33">
            <v>2890168.65</v>
          </cell>
        </row>
        <row r="35">
          <cell r="B35" t="str">
            <v>รวมเงินฝากออมทรัพย์</v>
          </cell>
          <cell r="D35">
            <v>43778400.960000008</v>
          </cell>
          <cell r="G35">
            <v>0</v>
          </cell>
          <cell r="H35">
            <v>0</v>
          </cell>
          <cell r="I35">
            <v>43778400.960000008</v>
          </cell>
          <cell r="J35">
            <v>90465924.159999996</v>
          </cell>
          <cell r="L35">
            <v>-46687523.199999988</v>
          </cell>
        </row>
        <row r="36">
          <cell r="B36" t="str">
            <v>รวมเงินสดและรายการเทียบเท่าเงินสด</v>
          </cell>
          <cell r="D36">
            <v>43908757.010000005</v>
          </cell>
          <cell r="G36">
            <v>0</v>
          </cell>
          <cell r="H36">
            <v>0</v>
          </cell>
          <cell r="I36">
            <v>43908757.010000005</v>
          </cell>
          <cell r="J36">
            <v>90534905.159999996</v>
          </cell>
          <cell r="L36">
            <v>-46626148.149999991</v>
          </cell>
        </row>
        <row r="37">
          <cell r="I37" t="str">
            <v>B/S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C-4"/>
      <sheetName val="Control"/>
      <sheetName val="Code"/>
      <sheetName val="Bank"/>
      <sheetName val="Audit Note"/>
      <sheetName val="Rec"/>
      <sheetName val="Wav"/>
      <sheetName val="Ka"/>
      <sheetName val="Ha"/>
      <sheetName val="Na"/>
      <sheetName val="KKa"/>
      <sheetName val="KK-1"/>
      <sheetName val="KK-1.1"/>
      <sheetName val="movenent"/>
      <sheetName val="K-2"/>
      <sheetName val="K-3"/>
      <sheetName val="k-16"/>
      <sheetName val="Mold at Maker"/>
      <sheetName val="Asset"/>
      <sheetName val="Kด้อยค่า"/>
      <sheetName val="ด้อยค่า"/>
      <sheetName val="VE"/>
      <sheetName val="H-11"/>
      <sheetName val="N-2."/>
      <sheetName val="N-2.1"/>
      <sheetName val="ดอกเบี้ยรับ"/>
      <sheetName val="Aa-1"/>
      <sheetName val="Aa-2"/>
      <sheetName val="A"/>
      <sheetName val="TBJUN11"/>
      <sheetName val="51"/>
      <sheetName val="51-1"/>
      <sheetName val="51-2"/>
      <sheetName val="กระทบยอด"/>
      <sheetName val="1"/>
      <sheetName val="2"/>
      <sheetName val="สรุปสัญญา-Manage"/>
      <sheetName val="สรุปเงิน"/>
      <sheetName val="Management Fee 2"/>
      <sheetName val="FEE"/>
      <sheetName val="SALARY"/>
      <sheetName val="MANAGE"/>
      <sheetName val="MURAKAMI"/>
      <sheetName val="SUTO"/>
      <sheetName val="IMANISHI"/>
      <sheetName val="NAGATA"/>
      <sheetName val="NAGATA2"/>
      <sheetName val="คำนวณภาษี 1"/>
      <sheetName val="คำนวณภาษี 2"/>
      <sheetName val="คำนวณภาษี 3"/>
      <sheetName val="คำนวณภาษี 4"/>
      <sheetName val="คำนวณภาษี 5"/>
      <sheetName val="คำนวณภาษี 6"/>
      <sheetName val="คำนวณภาษี 7"/>
      <sheetName val="ภาษี 2"/>
      <sheetName val="ภาษี 3"/>
      <sheetName val="50-"/>
      <sheetName val="600"/>
      <sheetName val="สรุป600"/>
      <sheetName val="ระบบ 3"/>
      <sheetName val="salary1"/>
      <sheetName val="salary2"/>
      <sheetName val="Aa.2"/>
      <sheetName val="Aa-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2">
          <cell r="A12">
            <v>111001</v>
          </cell>
          <cell r="B12" t="str">
            <v>Cash In Hand</v>
          </cell>
          <cell r="D12">
            <v>70334</v>
          </cell>
          <cell r="E12" t="str">
            <v>T</v>
          </cell>
          <cell r="I12">
            <v>70334</v>
          </cell>
          <cell r="J12">
            <v>55141</v>
          </cell>
          <cell r="K12" t="str">
            <v>β</v>
          </cell>
          <cell r="L12">
            <v>15193</v>
          </cell>
        </row>
        <row r="14">
          <cell r="B14" t="str">
            <v>รวมเงินสด</v>
          </cell>
          <cell r="D14">
            <v>70334</v>
          </cell>
          <cell r="G14">
            <v>0</v>
          </cell>
          <cell r="H14">
            <v>0</v>
          </cell>
          <cell r="I14">
            <v>70334</v>
          </cell>
          <cell r="J14">
            <v>55141</v>
          </cell>
          <cell r="L14">
            <v>15193</v>
          </cell>
        </row>
        <row r="16">
          <cell r="B16" t="str">
            <v>เงินฝากกระแสรายวัน</v>
          </cell>
        </row>
        <row r="17">
          <cell r="A17">
            <v>112101</v>
          </cell>
          <cell r="B17" t="str">
            <v>C/A Tokyo</v>
          </cell>
          <cell r="C17" t="str">
            <v>A - 2</v>
          </cell>
          <cell r="D17">
            <v>0</v>
          </cell>
          <cell r="E17" t="str">
            <v>T</v>
          </cell>
          <cell r="I17">
            <v>0</v>
          </cell>
          <cell r="J17">
            <v>0</v>
          </cell>
          <cell r="K17" t="str">
            <v>β</v>
          </cell>
          <cell r="L17">
            <v>0</v>
          </cell>
        </row>
        <row r="18">
          <cell r="A18">
            <v>112102</v>
          </cell>
          <cell r="B18" t="str">
            <v>C/A BBL - Aoudom</v>
          </cell>
          <cell r="C18" t="str">
            <v>A - 3</v>
          </cell>
          <cell r="D18">
            <v>0</v>
          </cell>
          <cell r="I18">
            <v>0</v>
          </cell>
          <cell r="J18">
            <v>0</v>
          </cell>
          <cell r="K18" t="str">
            <v>β</v>
          </cell>
          <cell r="L18">
            <v>0</v>
          </cell>
        </row>
        <row r="19">
          <cell r="A19">
            <v>112103</v>
          </cell>
          <cell r="B19" t="str">
            <v>C/A SCB - Laem Chabang</v>
          </cell>
          <cell r="C19" t="str">
            <v>A - 4</v>
          </cell>
          <cell r="D19">
            <v>47182.05</v>
          </cell>
          <cell r="I19">
            <v>47182.05</v>
          </cell>
          <cell r="J19">
            <v>1000</v>
          </cell>
          <cell r="K19" t="str">
            <v>β</v>
          </cell>
          <cell r="L19">
            <v>46182.05</v>
          </cell>
        </row>
        <row r="20">
          <cell r="A20">
            <v>112104</v>
          </cell>
          <cell r="B20" t="str">
            <v>C/A SMBC - Bangkok</v>
          </cell>
          <cell r="C20" t="str">
            <v>A - 5</v>
          </cell>
          <cell r="D20">
            <v>12840</v>
          </cell>
          <cell r="I20">
            <v>12840</v>
          </cell>
          <cell r="J20">
            <v>12840</v>
          </cell>
          <cell r="K20" t="str">
            <v>β</v>
          </cell>
          <cell r="L20">
            <v>0</v>
          </cell>
        </row>
        <row r="21">
          <cell r="A21">
            <v>112105</v>
          </cell>
          <cell r="B21" t="str">
            <v>C/A Mizuho - Bangkok</v>
          </cell>
          <cell r="C21" t="str">
            <v>A - 6</v>
          </cell>
          <cell r="D21">
            <v>0</v>
          </cell>
          <cell r="I21">
            <v>0</v>
          </cell>
          <cell r="J21">
            <v>0</v>
          </cell>
          <cell r="K21" t="str">
            <v>β</v>
          </cell>
          <cell r="L21">
            <v>0</v>
          </cell>
        </row>
        <row r="22">
          <cell r="A22">
            <v>112106</v>
          </cell>
          <cell r="B22" t="str">
            <v>C/A BBL - Eastern</v>
          </cell>
          <cell r="C22" t="str">
            <v>A - 7</v>
          </cell>
          <cell r="D22">
            <v>0</v>
          </cell>
          <cell r="I22">
            <v>0</v>
          </cell>
          <cell r="J22">
            <v>0</v>
          </cell>
          <cell r="K22" t="str">
            <v>β</v>
          </cell>
          <cell r="L22">
            <v>0</v>
          </cell>
        </row>
        <row r="24">
          <cell r="B24" t="str">
            <v>รวมเงินฝากกระแสรายวัน</v>
          </cell>
          <cell r="D24">
            <v>60022.05</v>
          </cell>
          <cell r="G24">
            <v>0</v>
          </cell>
          <cell r="H24">
            <v>0</v>
          </cell>
          <cell r="I24">
            <v>60022.05</v>
          </cell>
          <cell r="J24">
            <v>13840</v>
          </cell>
          <cell r="L24">
            <v>46182.05</v>
          </cell>
        </row>
        <row r="26">
          <cell r="B26" t="str">
            <v>เงินฝากออมทรัพย์</v>
          </cell>
        </row>
        <row r="27">
          <cell r="A27">
            <v>112201</v>
          </cell>
          <cell r="B27" t="str">
            <v>S/A Tokyo</v>
          </cell>
          <cell r="C27" t="str">
            <v>A - 8</v>
          </cell>
          <cell r="D27">
            <v>36565937.859999999</v>
          </cell>
          <cell r="E27" t="str">
            <v>T</v>
          </cell>
          <cell r="I27">
            <v>36565937.859999999</v>
          </cell>
          <cell r="J27">
            <v>18040713.800000001</v>
          </cell>
          <cell r="K27" t="str">
            <v>β</v>
          </cell>
          <cell r="L27">
            <v>18525224.059999999</v>
          </cell>
        </row>
        <row r="28">
          <cell r="A28">
            <v>112202</v>
          </cell>
          <cell r="B28" t="str">
            <v>S/A Tokyo (YEN)</v>
          </cell>
          <cell r="C28" t="str">
            <v>A - 9</v>
          </cell>
          <cell r="D28">
            <v>20.59</v>
          </cell>
          <cell r="E28" t="str">
            <v>T</v>
          </cell>
          <cell r="I28">
            <v>20.59</v>
          </cell>
          <cell r="J28">
            <v>20.59</v>
          </cell>
          <cell r="K28" t="str">
            <v>β</v>
          </cell>
          <cell r="L28">
            <v>0</v>
          </cell>
        </row>
        <row r="29">
          <cell r="A29">
            <v>112203</v>
          </cell>
          <cell r="B29" t="str">
            <v>S/A BBL -Aoudom</v>
          </cell>
          <cell r="C29" t="str">
            <v>A - 10</v>
          </cell>
          <cell r="D29">
            <v>922855.58</v>
          </cell>
          <cell r="E29" t="str">
            <v>T</v>
          </cell>
          <cell r="I29">
            <v>922855.58</v>
          </cell>
          <cell r="J29">
            <v>906514.77</v>
          </cell>
          <cell r="K29" t="str">
            <v>β</v>
          </cell>
          <cell r="L29">
            <v>16340.809999999939</v>
          </cell>
        </row>
        <row r="30">
          <cell r="A30">
            <v>112204</v>
          </cell>
          <cell r="B30" t="str">
            <v>S/A SCB - Laem Chabang</v>
          </cell>
          <cell r="C30" t="str">
            <v>A - 11</v>
          </cell>
          <cell r="D30">
            <v>1590485.11</v>
          </cell>
          <cell r="E30" t="str">
            <v>T</v>
          </cell>
          <cell r="I30">
            <v>1590485.11</v>
          </cell>
          <cell r="J30">
            <v>1752475.45</v>
          </cell>
          <cell r="K30" t="str">
            <v>β</v>
          </cell>
          <cell r="L30">
            <v>-161990.33999999985</v>
          </cell>
        </row>
        <row r="31">
          <cell r="A31">
            <v>112205</v>
          </cell>
          <cell r="B31" t="str">
            <v>S/A SMBC - Bangkok</v>
          </cell>
          <cell r="C31" t="str">
            <v>A - 12</v>
          </cell>
          <cell r="D31">
            <v>288874.95</v>
          </cell>
          <cell r="E31" t="str">
            <v>T</v>
          </cell>
          <cell r="I31">
            <v>288874.95</v>
          </cell>
          <cell r="J31">
            <v>23445429.640000001</v>
          </cell>
          <cell r="K31" t="str">
            <v>β</v>
          </cell>
          <cell r="L31">
            <v>-23156554.690000001</v>
          </cell>
        </row>
        <row r="32">
          <cell r="A32">
            <v>112206</v>
          </cell>
          <cell r="B32" t="str">
            <v>S/A Mizuho - Bangkok</v>
          </cell>
          <cell r="C32" t="str">
            <v>A - 13</v>
          </cell>
          <cell r="D32">
            <v>1203556.3500000001</v>
          </cell>
          <cell r="E32" t="str">
            <v>T</v>
          </cell>
          <cell r="I32">
            <v>1203556.3500000001</v>
          </cell>
          <cell r="J32">
            <v>46004268.039999999</v>
          </cell>
          <cell r="K32" t="str">
            <v>β</v>
          </cell>
          <cell r="L32">
            <v>-44800711.689999998</v>
          </cell>
        </row>
        <row r="33">
          <cell r="A33">
            <v>112207</v>
          </cell>
          <cell r="B33" t="str">
            <v>S/A BBL -Eastern</v>
          </cell>
          <cell r="C33" t="str">
            <v>A - 14</v>
          </cell>
          <cell r="D33">
            <v>3206670.52</v>
          </cell>
          <cell r="E33" t="str">
            <v>T</v>
          </cell>
          <cell r="I33">
            <v>3206670.52</v>
          </cell>
          <cell r="J33">
            <v>316501.87</v>
          </cell>
          <cell r="K33" t="str">
            <v>β</v>
          </cell>
          <cell r="L33">
            <v>2890168.65</v>
          </cell>
        </row>
        <row r="35">
          <cell r="B35" t="str">
            <v>รวมเงินฝากออมทรัพย์</v>
          </cell>
          <cell r="D35">
            <v>43778400.960000008</v>
          </cell>
          <cell r="G35">
            <v>0</v>
          </cell>
          <cell r="H35">
            <v>0</v>
          </cell>
          <cell r="I35">
            <v>43778400.960000008</v>
          </cell>
          <cell r="J35">
            <v>90465924.159999996</v>
          </cell>
          <cell r="L35">
            <v>-46687523.199999988</v>
          </cell>
        </row>
        <row r="36">
          <cell r="B36" t="str">
            <v>รวมเงินสดและรายการเทียบเท่าเงินสด</v>
          </cell>
          <cell r="D36">
            <v>43908757.010000005</v>
          </cell>
          <cell r="G36">
            <v>0</v>
          </cell>
          <cell r="H36">
            <v>0</v>
          </cell>
          <cell r="I36">
            <v>43908757.010000005</v>
          </cell>
          <cell r="J36">
            <v>90534905.159999996</v>
          </cell>
          <cell r="L36">
            <v>-46626148.149999991</v>
          </cell>
        </row>
        <row r="37">
          <cell r="I37" t="str">
            <v>B/S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4"/>
      <sheetName val="SAI4"/>
      <sheetName val="TOTAL"/>
      <sheetName val="สรุปLSหมดแล้ว"/>
      <sheetName val="สรุปLS คงเหลือ"/>
      <sheetName val="สรุปLS"/>
      <sheetName val="LS2011"/>
      <sheetName val="LS"/>
      <sheetName val="สูตร"/>
      <sheetName val="Intangible"/>
      <sheetName val="สรุปLSคงเหลือ ปรับ 5ล้าน"/>
      <sheetName val="สรุปLS ปรับ 5ล้าน"/>
      <sheetName val="สรุปLS ปรับ 5ล้าน หมดแล้ว"/>
      <sheetName val="LS ปรับ 5ล้าน Total"/>
      <sheetName val="LS ปรับ 5ล้าน"/>
      <sheetName val="2011"/>
      <sheetName val="2011rev5se"/>
      <sheetName val="สรุป"/>
      <sheetName val="Adj20 ล้าน สรุป"/>
      <sheetName val="Adj20 ล้าน"/>
      <sheetName val="LS ทะเบียน"/>
      <sheetName val="LSที่ควรจะป็น"/>
      <sheetName val="สรุปLS หมดแล้วปีก่อน"/>
      <sheetName val="LS หมดแล้วปีก่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 t="str">
            <v>เครื่องจักร</v>
          </cell>
        </row>
        <row r="8">
          <cell r="C8" t="str">
            <v>EX5214-83-BA/333-</v>
          </cell>
          <cell r="D8">
            <v>39142</v>
          </cell>
          <cell r="E8">
            <v>281015.14</v>
          </cell>
          <cell r="F8">
            <v>10</v>
          </cell>
          <cell r="G8">
            <v>107863.22</v>
          </cell>
          <cell r="H8">
            <v>28101.41</v>
          </cell>
          <cell r="I8">
            <v>135964.63</v>
          </cell>
          <cell r="J8">
            <v>145050.51</v>
          </cell>
          <cell r="K8">
            <v>147437.20000000001</v>
          </cell>
          <cell r="L8">
            <v>2386.69</v>
          </cell>
          <cell r="M8">
            <v>145050.51</v>
          </cell>
          <cell r="N8">
            <v>39142</v>
          </cell>
          <cell r="O8" t="str">
            <v xml:space="preserve"> 10</v>
          </cell>
          <cell r="P8" t="str">
            <v xml:space="preserve"> 1 </v>
          </cell>
          <cell r="Q8">
            <v>0</v>
          </cell>
          <cell r="R8">
            <v>1</v>
          </cell>
          <cell r="S8" t="str">
            <v>124-560</v>
          </cell>
          <cell r="T8" t="str">
            <v>533-200</v>
          </cell>
        </row>
        <row r="9">
          <cell r="C9" t="str">
            <v>EX5214-83-BA/333-</v>
          </cell>
          <cell r="D9">
            <v>39142</v>
          </cell>
          <cell r="E9">
            <v>281015.13</v>
          </cell>
          <cell r="F9">
            <v>10</v>
          </cell>
          <cell r="G9">
            <v>107863.22</v>
          </cell>
          <cell r="H9">
            <v>28101.41</v>
          </cell>
          <cell r="I9">
            <v>135964.63</v>
          </cell>
          <cell r="J9">
            <v>145050.5</v>
          </cell>
          <cell r="K9">
            <v>147437.19</v>
          </cell>
          <cell r="L9">
            <v>2386.69</v>
          </cell>
          <cell r="M9">
            <v>145050.5</v>
          </cell>
          <cell r="N9">
            <v>39142</v>
          </cell>
          <cell r="O9" t="str">
            <v xml:space="preserve"> 10</v>
          </cell>
          <cell r="P9" t="str">
            <v xml:space="preserve"> 1 </v>
          </cell>
          <cell r="Q9">
            <v>0</v>
          </cell>
          <cell r="R9">
            <v>1</v>
          </cell>
          <cell r="S9" t="str">
            <v>124-560</v>
          </cell>
          <cell r="T9" t="str">
            <v>533-200</v>
          </cell>
        </row>
        <row r="10">
          <cell r="C10" t="str">
            <v>EX5214-83-BA/333-</v>
          </cell>
          <cell r="D10">
            <v>39142</v>
          </cell>
          <cell r="E10">
            <v>281015.13</v>
          </cell>
          <cell r="F10">
            <v>10</v>
          </cell>
          <cell r="G10">
            <v>107863.22</v>
          </cell>
          <cell r="H10">
            <v>28101.41</v>
          </cell>
          <cell r="I10">
            <v>135964.63</v>
          </cell>
          <cell r="J10">
            <v>145050.5</v>
          </cell>
          <cell r="K10">
            <v>147437.19</v>
          </cell>
          <cell r="L10">
            <v>2386.69</v>
          </cell>
          <cell r="M10">
            <v>145050.5</v>
          </cell>
          <cell r="N10">
            <v>39142</v>
          </cell>
          <cell r="O10" t="str">
            <v xml:space="preserve"> 10</v>
          </cell>
          <cell r="P10" t="str">
            <v xml:space="preserve"> 1 </v>
          </cell>
          <cell r="Q10">
            <v>0</v>
          </cell>
          <cell r="R10">
            <v>1</v>
          </cell>
          <cell r="S10" t="str">
            <v>124-560</v>
          </cell>
          <cell r="T10" t="str">
            <v>533-200</v>
          </cell>
        </row>
        <row r="11">
          <cell r="C11" t="str">
            <v>LK-1900AFS WITH M</v>
          </cell>
          <cell r="D11">
            <v>39142</v>
          </cell>
          <cell r="E11">
            <v>143982</v>
          </cell>
          <cell r="F11">
            <v>10</v>
          </cell>
          <cell r="G11">
            <v>55265.04</v>
          </cell>
          <cell r="H11">
            <v>14398.1</v>
          </cell>
          <cell r="I11">
            <v>69663.14</v>
          </cell>
          <cell r="J11">
            <v>74318.86</v>
          </cell>
          <cell r="K11">
            <v>75541.710000000006</v>
          </cell>
          <cell r="L11">
            <v>1222.8499999999999</v>
          </cell>
          <cell r="M11">
            <v>74318.86</v>
          </cell>
          <cell r="N11">
            <v>39142</v>
          </cell>
          <cell r="O11" t="str">
            <v xml:space="preserve"> 10</v>
          </cell>
          <cell r="P11" t="str">
            <v xml:space="preserve"> 1 </v>
          </cell>
          <cell r="Q11">
            <v>0</v>
          </cell>
          <cell r="R11">
            <v>1</v>
          </cell>
          <cell r="S11" t="str">
            <v>124-560</v>
          </cell>
          <cell r="T11" t="str">
            <v>533-200</v>
          </cell>
        </row>
        <row r="12">
          <cell r="C12" t="str">
            <v>MC M8U/SY   (MZ L</v>
          </cell>
          <cell r="D12">
            <v>39142</v>
          </cell>
          <cell r="E12">
            <v>43900</v>
          </cell>
          <cell r="F12">
            <v>10</v>
          </cell>
          <cell r="G12">
            <v>16850</v>
          </cell>
          <cell r="H12">
            <v>4389.8999999999996</v>
          </cell>
          <cell r="I12">
            <v>21239.9</v>
          </cell>
          <cell r="J12">
            <v>22660.1</v>
          </cell>
          <cell r="K12">
            <v>23032.959999999999</v>
          </cell>
          <cell r="L12">
            <v>372.86</v>
          </cell>
          <cell r="M12">
            <v>22660.1</v>
          </cell>
          <cell r="N12">
            <v>39142</v>
          </cell>
          <cell r="O12">
            <v>10</v>
          </cell>
          <cell r="P12">
            <v>1</v>
          </cell>
          <cell r="R12">
            <v>1</v>
          </cell>
        </row>
        <row r="13">
          <cell r="C13" t="str">
            <v>L0702059</v>
          </cell>
          <cell r="E13">
            <v>1030927.4</v>
          </cell>
          <cell r="G13">
            <v>395704.7</v>
          </cell>
          <cell r="H13">
            <v>103092.23</v>
          </cell>
          <cell r="I13">
            <v>498796.93000000005</v>
          </cell>
          <cell r="J13">
            <v>532130.47</v>
          </cell>
          <cell r="K13">
            <v>540886.25</v>
          </cell>
          <cell r="L13">
            <v>8755.7800000000007</v>
          </cell>
          <cell r="M13">
            <v>532130.47</v>
          </cell>
        </row>
        <row r="15">
          <cell r="C15" t="str">
            <v>W562-05CBX240/FT1</v>
          </cell>
          <cell r="D15">
            <v>39117</v>
          </cell>
          <cell r="E15">
            <v>205647.49</v>
          </cell>
          <cell r="F15">
            <v>10</v>
          </cell>
          <cell r="G15">
            <v>77131.520000000004</v>
          </cell>
          <cell r="H15">
            <v>20564.650000000001</v>
          </cell>
          <cell r="I15">
            <v>97696.17</v>
          </cell>
          <cell r="J15">
            <v>107951.32</v>
          </cell>
          <cell r="K15">
            <v>109697.87</v>
          </cell>
          <cell r="L15">
            <v>1746.55</v>
          </cell>
          <cell r="M15">
            <v>107951.32</v>
          </cell>
          <cell r="N15">
            <v>39174</v>
          </cell>
          <cell r="O15" t="str">
            <v xml:space="preserve"> 10</v>
          </cell>
          <cell r="P15" t="str">
            <v xml:space="preserve"> 1 </v>
          </cell>
          <cell r="Q15">
            <v>0</v>
          </cell>
          <cell r="R15">
            <v>1</v>
          </cell>
          <cell r="S15" t="str">
            <v>124-560</v>
          </cell>
          <cell r="T15" t="str">
            <v>533-200</v>
          </cell>
        </row>
        <row r="16">
          <cell r="C16" t="str">
            <v>W562-05CBX240/FT1</v>
          </cell>
          <cell r="D16">
            <v>39117</v>
          </cell>
          <cell r="E16">
            <v>205647.49</v>
          </cell>
          <cell r="F16">
            <v>10</v>
          </cell>
          <cell r="G16">
            <v>77131.520000000004</v>
          </cell>
          <cell r="H16">
            <v>20564.650000000001</v>
          </cell>
          <cell r="I16">
            <v>97696.17</v>
          </cell>
          <cell r="J16">
            <v>107951.32</v>
          </cell>
          <cell r="K16">
            <v>109697.87</v>
          </cell>
          <cell r="L16">
            <v>1746.55</v>
          </cell>
          <cell r="M16">
            <v>107951.32</v>
          </cell>
          <cell r="N16">
            <v>39174</v>
          </cell>
          <cell r="O16" t="str">
            <v xml:space="preserve"> 10</v>
          </cell>
          <cell r="P16" t="str">
            <v xml:space="preserve"> 1 </v>
          </cell>
          <cell r="Q16">
            <v>0</v>
          </cell>
          <cell r="R16">
            <v>1</v>
          </cell>
          <cell r="S16" t="str">
            <v>124-560</v>
          </cell>
          <cell r="T16" t="str">
            <v>533-200</v>
          </cell>
        </row>
        <row r="17">
          <cell r="C17" t="str">
            <v>W562-05CBX240/FT1</v>
          </cell>
          <cell r="D17">
            <v>39117</v>
          </cell>
          <cell r="E17">
            <v>205647.49</v>
          </cell>
          <cell r="F17">
            <v>10</v>
          </cell>
          <cell r="G17">
            <v>77131.520000000004</v>
          </cell>
          <cell r="H17">
            <v>20564.650000000001</v>
          </cell>
          <cell r="I17">
            <v>97696.17</v>
          </cell>
          <cell r="J17">
            <v>107951.32</v>
          </cell>
          <cell r="K17">
            <v>109697.87</v>
          </cell>
          <cell r="L17">
            <v>1746.55</v>
          </cell>
          <cell r="M17">
            <v>107951.32</v>
          </cell>
          <cell r="N17">
            <v>39174</v>
          </cell>
          <cell r="O17" t="str">
            <v xml:space="preserve"> 10</v>
          </cell>
          <cell r="P17" t="str">
            <v xml:space="preserve"> 1 </v>
          </cell>
          <cell r="Q17">
            <v>0</v>
          </cell>
          <cell r="R17">
            <v>1</v>
          </cell>
          <cell r="S17" t="str">
            <v>124-560</v>
          </cell>
          <cell r="T17" t="str">
            <v>533-200</v>
          </cell>
        </row>
        <row r="18">
          <cell r="C18" t="str">
            <v>W562-05CBX240/FT1</v>
          </cell>
          <cell r="D18">
            <v>39117</v>
          </cell>
          <cell r="E18">
            <v>205647.48</v>
          </cell>
          <cell r="F18">
            <v>10</v>
          </cell>
          <cell r="G18">
            <v>77131.520000000004</v>
          </cell>
          <cell r="H18">
            <v>20564.650000000001</v>
          </cell>
          <cell r="I18">
            <v>97696.17</v>
          </cell>
          <cell r="J18">
            <v>107951.31</v>
          </cell>
          <cell r="K18">
            <v>109697.86</v>
          </cell>
          <cell r="L18">
            <v>1746.55</v>
          </cell>
          <cell r="M18">
            <v>107951.31</v>
          </cell>
          <cell r="N18">
            <v>39174</v>
          </cell>
          <cell r="O18" t="str">
            <v xml:space="preserve"> 10</v>
          </cell>
          <cell r="P18" t="str">
            <v xml:space="preserve"> 1 </v>
          </cell>
          <cell r="Q18">
            <v>0</v>
          </cell>
          <cell r="R18">
            <v>1</v>
          </cell>
          <cell r="S18" t="str">
            <v>124-560</v>
          </cell>
          <cell r="T18" t="str">
            <v>533-200</v>
          </cell>
        </row>
        <row r="19">
          <cell r="C19" t="str">
            <v>L0703083</v>
          </cell>
          <cell r="E19">
            <v>822589.95</v>
          </cell>
          <cell r="G19">
            <v>308526.08000000002</v>
          </cell>
          <cell r="H19">
            <v>82258.600000000006</v>
          </cell>
          <cell r="I19">
            <v>390784.68</v>
          </cell>
          <cell r="J19">
            <v>431805.27</v>
          </cell>
          <cell r="K19">
            <v>438791.47</v>
          </cell>
          <cell r="L19">
            <v>6986.2</v>
          </cell>
          <cell r="M19">
            <v>431805.27</v>
          </cell>
        </row>
        <row r="21">
          <cell r="C21" t="str">
            <v>W562-05CBX240/FT1</v>
          </cell>
          <cell r="D21">
            <v>39089</v>
          </cell>
          <cell r="E21">
            <v>140205.39000000001</v>
          </cell>
          <cell r="F21">
            <v>10</v>
          </cell>
          <cell r="G21">
            <v>49129.16</v>
          </cell>
          <cell r="H21">
            <v>14020.44</v>
          </cell>
          <cell r="I21">
            <v>63149.599999999999</v>
          </cell>
          <cell r="J21">
            <v>77055.789999999994</v>
          </cell>
          <cell r="K21">
            <v>78246.570000000007</v>
          </cell>
          <cell r="L21">
            <v>1190.78</v>
          </cell>
          <cell r="M21">
            <v>77055.789999999994</v>
          </cell>
          <cell r="N21">
            <v>39264</v>
          </cell>
          <cell r="O21" t="str">
            <v xml:space="preserve"> 10</v>
          </cell>
          <cell r="P21" t="str">
            <v xml:space="preserve"> 1 </v>
          </cell>
          <cell r="Q21">
            <v>0</v>
          </cell>
          <cell r="R21">
            <v>1</v>
          </cell>
          <cell r="S21" t="str">
            <v>124-560</v>
          </cell>
          <cell r="T21" t="str">
            <v>533-200</v>
          </cell>
        </row>
        <row r="22">
          <cell r="C22" t="str">
            <v>W562-05CBX240/FT1</v>
          </cell>
          <cell r="D22">
            <v>39089</v>
          </cell>
          <cell r="E22">
            <v>140205.39000000001</v>
          </cell>
          <cell r="F22">
            <v>10</v>
          </cell>
          <cell r="G22">
            <v>49129.16</v>
          </cell>
          <cell r="H22">
            <v>14020.44</v>
          </cell>
          <cell r="I22">
            <v>63149.599999999999</v>
          </cell>
          <cell r="J22">
            <v>77055.789999999994</v>
          </cell>
          <cell r="K22">
            <v>78246.570000000007</v>
          </cell>
          <cell r="L22">
            <v>1190.78</v>
          </cell>
          <cell r="M22">
            <v>77055.789999999994</v>
          </cell>
          <cell r="N22">
            <v>39264</v>
          </cell>
          <cell r="O22" t="str">
            <v xml:space="preserve"> 10</v>
          </cell>
          <cell r="P22" t="str">
            <v xml:space="preserve"> 1 </v>
          </cell>
          <cell r="Q22">
            <v>0</v>
          </cell>
          <cell r="R22">
            <v>1</v>
          </cell>
          <cell r="S22" t="str">
            <v>124-560</v>
          </cell>
          <cell r="T22" t="str">
            <v>533-200</v>
          </cell>
        </row>
        <row r="23">
          <cell r="C23" t="str">
            <v>W562-05CBX240/FT1</v>
          </cell>
          <cell r="D23">
            <v>39089</v>
          </cell>
          <cell r="E23">
            <v>140205.39000000001</v>
          </cell>
          <cell r="F23">
            <v>10</v>
          </cell>
          <cell r="G23">
            <v>49129.16</v>
          </cell>
          <cell r="H23">
            <v>14020.44</v>
          </cell>
          <cell r="I23">
            <v>63149.599999999999</v>
          </cell>
          <cell r="J23">
            <v>77055.789999999994</v>
          </cell>
          <cell r="K23">
            <v>78246.570000000007</v>
          </cell>
          <cell r="L23">
            <v>1190.78</v>
          </cell>
          <cell r="M23">
            <v>77055.789999999994</v>
          </cell>
          <cell r="N23">
            <v>39264</v>
          </cell>
          <cell r="O23" t="str">
            <v xml:space="preserve"> 10</v>
          </cell>
          <cell r="P23" t="str">
            <v xml:space="preserve"> 1 </v>
          </cell>
          <cell r="Q23">
            <v>0</v>
          </cell>
          <cell r="R23">
            <v>1</v>
          </cell>
          <cell r="S23" t="str">
            <v>124-560</v>
          </cell>
          <cell r="T23" t="str">
            <v>533-200</v>
          </cell>
        </row>
        <row r="24">
          <cell r="C24" t="str">
            <v>EX5214-83BA/333-2</v>
          </cell>
          <cell r="D24">
            <v>39089</v>
          </cell>
          <cell r="E24">
            <v>217567.89</v>
          </cell>
          <cell r="F24">
            <v>10</v>
          </cell>
          <cell r="G24">
            <v>76237.83</v>
          </cell>
          <cell r="H24">
            <v>21756.69</v>
          </cell>
          <cell r="I24">
            <v>97994.52</v>
          </cell>
          <cell r="J24">
            <v>119573.37</v>
          </cell>
          <cell r="K24">
            <v>121421.19</v>
          </cell>
          <cell r="L24">
            <v>1847.82</v>
          </cell>
          <cell r="M24">
            <v>119573.37</v>
          </cell>
          <cell r="N24">
            <v>39264</v>
          </cell>
          <cell r="O24" t="str">
            <v xml:space="preserve"> 10</v>
          </cell>
          <cell r="P24" t="str">
            <v xml:space="preserve"> 1 </v>
          </cell>
          <cell r="Q24">
            <v>0</v>
          </cell>
          <cell r="R24">
            <v>1</v>
          </cell>
          <cell r="S24" t="str">
            <v>124-560</v>
          </cell>
          <cell r="T24" t="str">
            <v>533-200</v>
          </cell>
        </row>
        <row r="25">
          <cell r="C25" t="str">
            <v>EX5214M-M03/333-2</v>
          </cell>
          <cell r="D25">
            <v>39089</v>
          </cell>
          <cell r="E25">
            <v>101505.4</v>
          </cell>
          <cell r="F25">
            <v>10</v>
          </cell>
          <cell r="G25">
            <v>35568.25</v>
          </cell>
          <cell r="H25">
            <v>10150.44</v>
          </cell>
          <cell r="I25">
            <v>45718.69</v>
          </cell>
          <cell r="J25">
            <v>55786.71</v>
          </cell>
          <cell r="K25">
            <v>56648.83</v>
          </cell>
          <cell r="L25">
            <v>862.12</v>
          </cell>
          <cell r="M25">
            <v>55786.71</v>
          </cell>
          <cell r="N25">
            <v>39264</v>
          </cell>
          <cell r="O25" t="str">
            <v xml:space="preserve"> 10</v>
          </cell>
          <cell r="P25" t="str">
            <v xml:space="preserve"> 1 </v>
          </cell>
          <cell r="Q25">
            <v>0</v>
          </cell>
          <cell r="R25">
            <v>1</v>
          </cell>
          <cell r="S25" t="str">
            <v>124-560</v>
          </cell>
          <cell r="T25" t="str">
            <v>533-200</v>
          </cell>
        </row>
        <row r="26">
          <cell r="C26" t="str">
            <v>EX5214M-M03/333-2</v>
          </cell>
          <cell r="D26">
            <v>39089</v>
          </cell>
          <cell r="E26">
            <v>101505.4</v>
          </cell>
          <cell r="F26">
            <v>10</v>
          </cell>
          <cell r="G26">
            <v>35568.25</v>
          </cell>
          <cell r="H26">
            <v>10150.44</v>
          </cell>
          <cell r="I26">
            <v>45718.69</v>
          </cell>
          <cell r="J26">
            <v>55786.71</v>
          </cell>
          <cell r="K26">
            <v>56648.83</v>
          </cell>
          <cell r="L26">
            <v>862.12</v>
          </cell>
          <cell r="M26">
            <v>55786.71</v>
          </cell>
          <cell r="N26">
            <v>39264</v>
          </cell>
          <cell r="O26" t="str">
            <v xml:space="preserve"> 10</v>
          </cell>
          <cell r="P26" t="str">
            <v xml:space="preserve"> 1 </v>
          </cell>
          <cell r="Q26">
            <v>0</v>
          </cell>
          <cell r="R26">
            <v>1</v>
          </cell>
          <cell r="S26" t="str">
            <v>124-560</v>
          </cell>
          <cell r="T26" t="str">
            <v>533-200</v>
          </cell>
        </row>
        <row r="27">
          <cell r="C27" t="str">
            <v>EX5214M-M03/333-2</v>
          </cell>
          <cell r="D27">
            <v>39089</v>
          </cell>
          <cell r="E27">
            <v>101505.4</v>
          </cell>
          <cell r="F27">
            <v>10</v>
          </cell>
          <cell r="G27">
            <v>35568.25</v>
          </cell>
          <cell r="H27">
            <v>10150.44</v>
          </cell>
          <cell r="I27">
            <v>45718.69</v>
          </cell>
          <cell r="J27">
            <v>55786.71</v>
          </cell>
          <cell r="K27">
            <v>56648.83</v>
          </cell>
          <cell r="L27">
            <v>862.12</v>
          </cell>
          <cell r="M27">
            <v>55786.71</v>
          </cell>
          <cell r="N27">
            <v>39264</v>
          </cell>
          <cell r="O27" t="str">
            <v xml:space="preserve"> 10</v>
          </cell>
          <cell r="P27" t="str">
            <v xml:space="preserve"> 1 </v>
          </cell>
          <cell r="Q27">
            <v>0</v>
          </cell>
          <cell r="R27">
            <v>1</v>
          </cell>
          <cell r="S27" t="str">
            <v>124-560</v>
          </cell>
          <cell r="T27" t="str">
            <v>533-200</v>
          </cell>
        </row>
        <row r="28">
          <cell r="C28" t="str">
            <v>EX5214M-M03/333-2</v>
          </cell>
          <cell r="D28">
            <v>39089</v>
          </cell>
          <cell r="E28">
            <v>101505.4</v>
          </cell>
          <cell r="F28">
            <v>10</v>
          </cell>
          <cell r="G28">
            <v>35568.25</v>
          </cell>
          <cell r="H28">
            <v>10150.44</v>
          </cell>
          <cell r="I28">
            <v>45718.69</v>
          </cell>
          <cell r="J28">
            <v>55786.71</v>
          </cell>
          <cell r="K28">
            <v>56648.83</v>
          </cell>
          <cell r="L28">
            <v>862.12</v>
          </cell>
          <cell r="M28">
            <v>55786.71</v>
          </cell>
          <cell r="N28">
            <v>39264</v>
          </cell>
          <cell r="O28" t="str">
            <v xml:space="preserve"> 10</v>
          </cell>
          <cell r="P28" t="str">
            <v xml:space="preserve"> 1 </v>
          </cell>
          <cell r="Q28">
            <v>0</v>
          </cell>
          <cell r="R28">
            <v>1</v>
          </cell>
          <cell r="S28" t="str">
            <v>124-560</v>
          </cell>
          <cell r="T28" t="str">
            <v>533-200</v>
          </cell>
        </row>
        <row r="29">
          <cell r="C29" t="str">
            <v>EX5214M-M03/333-2</v>
          </cell>
          <cell r="D29">
            <v>39089</v>
          </cell>
          <cell r="E29">
            <v>101505.4</v>
          </cell>
          <cell r="F29">
            <v>10</v>
          </cell>
          <cell r="G29">
            <v>35568.25</v>
          </cell>
          <cell r="H29">
            <v>10150.44</v>
          </cell>
          <cell r="I29">
            <v>45718.69</v>
          </cell>
          <cell r="J29">
            <v>55786.71</v>
          </cell>
          <cell r="K29">
            <v>56648.83</v>
          </cell>
          <cell r="L29">
            <v>862.12</v>
          </cell>
          <cell r="M29">
            <v>55786.71</v>
          </cell>
          <cell r="N29">
            <v>39264</v>
          </cell>
          <cell r="O29" t="str">
            <v xml:space="preserve"> 10</v>
          </cell>
          <cell r="P29" t="str">
            <v xml:space="preserve"> 1 </v>
          </cell>
          <cell r="Q29">
            <v>0</v>
          </cell>
          <cell r="R29">
            <v>1</v>
          </cell>
          <cell r="S29" t="str">
            <v>124-560</v>
          </cell>
          <cell r="T29" t="str">
            <v>533-200</v>
          </cell>
        </row>
        <row r="30">
          <cell r="C30" t="str">
            <v>EX5214M-M03/333-2</v>
          </cell>
          <cell r="D30">
            <v>39089</v>
          </cell>
          <cell r="E30">
            <v>101505.4</v>
          </cell>
          <cell r="F30">
            <v>10</v>
          </cell>
          <cell r="G30">
            <v>35568.25</v>
          </cell>
          <cell r="H30">
            <v>10150.44</v>
          </cell>
          <cell r="I30">
            <v>45718.69</v>
          </cell>
          <cell r="J30">
            <v>55786.71</v>
          </cell>
          <cell r="K30">
            <v>56648.83</v>
          </cell>
          <cell r="L30">
            <v>862.12</v>
          </cell>
          <cell r="M30">
            <v>55786.71</v>
          </cell>
          <cell r="N30">
            <v>39264</v>
          </cell>
          <cell r="O30" t="str">
            <v xml:space="preserve"> 10</v>
          </cell>
          <cell r="P30" t="str">
            <v xml:space="preserve"> 1 </v>
          </cell>
          <cell r="Q30">
            <v>0</v>
          </cell>
          <cell r="R30">
            <v>1</v>
          </cell>
          <cell r="S30" t="str">
            <v>124-560</v>
          </cell>
          <cell r="T30" t="str">
            <v>533-200</v>
          </cell>
        </row>
        <row r="31">
          <cell r="C31" t="str">
            <v>EX5214M-M03/333-2</v>
          </cell>
          <cell r="D31">
            <v>39089</v>
          </cell>
          <cell r="E31">
            <v>101505.4</v>
          </cell>
          <cell r="F31">
            <v>10</v>
          </cell>
          <cell r="G31">
            <v>35568.25</v>
          </cell>
          <cell r="H31">
            <v>10150.44</v>
          </cell>
          <cell r="I31">
            <v>45718.69</v>
          </cell>
          <cell r="J31">
            <v>55786.71</v>
          </cell>
          <cell r="K31">
            <v>56648.83</v>
          </cell>
          <cell r="L31">
            <v>862.12</v>
          </cell>
          <cell r="M31">
            <v>55786.71</v>
          </cell>
          <cell r="N31">
            <v>39264</v>
          </cell>
          <cell r="O31" t="str">
            <v xml:space="preserve"> 10</v>
          </cell>
          <cell r="P31" t="str">
            <v xml:space="preserve"> 1 </v>
          </cell>
          <cell r="Q31">
            <v>0</v>
          </cell>
          <cell r="R31">
            <v>1</v>
          </cell>
          <cell r="S31" t="str">
            <v>124-560</v>
          </cell>
          <cell r="T31" t="str">
            <v>533-200</v>
          </cell>
        </row>
        <row r="32">
          <cell r="C32" t="str">
            <v>EXT5114-03/333N-2</v>
          </cell>
          <cell r="D32">
            <v>39089</v>
          </cell>
          <cell r="E32">
            <v>152430.39000000001</v>
          </cell>
          <cell r="F32">
            <v>10</v>
          </cell>
          <cell r="G32">
            <v>53412.93</v>
          </cell>
          <cell r="H32">
            <v>15242.94</v>
          </cell>
          <cell r="I32">
            <v>68655.87</v>
          </cell>
          <cell r="J32">
            <v>83774.52</v>
          </cell>
          <cell r="K32">
            <v>85069.119999999995</v>
          </cell>
          <cell r="L32">
            <v>1294.5999999999999</v>
          </cell>
          <cell r="M32">
            <v>83774.52</v>
          </cell>
          <cell r="N32">
            <v>39264</v>
          </cell>
          <cell r="O32" t="str">
            <v xml:space="preserve"> 10</v>
          </cell>
          <cell r="P32" t="str">
            <v xml:space="preserve"> 1 </v>
          </cell>
          <cell r="Q32">
            <v>0</v>
          </cell>
          <cell r="R32">
            <v>1</v>
          </cell>
          <cell r="S32" t="str">
            <v>124-560</v>
          </cell>
          <cell r="T32" t="str">
            <v>533-200</v>
          </cell>
        </row>
        <row r="33">
          <cell r="C33" t="str">
            <v>LK-1900AFS/MC-590</v>
          </cell>
          <cell r="D33">
            <v>39089</v>
          </cell>
          <cell r="E33">
            <v>138690.12</v>
          </cell>
          <cell r="F33">
            <v>10</v>
          </cell>
          <cell r="G33">
            <v>48598.18</v>
          </cell>
          <cell r="H33">
            <v>13868.91</v>
          </cell>
          <cell r="I33">
            <v>62467.09</v>
          </cell>
          <cell r="J33">
            <v>76223.03</v>
          </cell>
          <cell r="K33">
            <v>77400.92</v>
          </cell>
          <cell r="L33">
            <v>1177.8900000000001</v>
          </cell>
          <cell r="M33">
            <v>76223.03</v>
          </cell>
          <cell r="N33">
            <v>39264</v>
          </cell>
          <cell r="O33" t="str">
            <v xml:space="preserve"> 10</v>
          </cell>
          <cell r="P33" t="str">
            <v xml:space="preserve"> 1 </v>
          </cell>
          <cell r="Q33">
            <v>0</v>
          </cell>
          <cell r="R33">
            <v>1</v>
          </cell>
          <cell r="S33" t="str">
            <v>124-560</v>
          </cell>
          <cell r="T33" t="str">
            <v>533-200</v>
          </cell>
        </row>
        <row r="34">
          <cell r="C34" t="str">
            <v>LK-1900AFS/MC-590</v>
          </cell>
          <cell r="D34">
            <v>39089</v>
          </cell>
          <cell r="E34">
            <v>138690.12</v>
          </cell>
          <cell r="F34">
            <v>10</v>
          </cell>
          <cell r="G34">
            <v>48598.18</v>
          </cell>
          <cell r="H34">
            <v>13868.91</v>
          </cell>
          <cell r="I34">
            <v>62467.09</v>
          </cell>
          <cell r="J34">
            <v>76223.03</v>
          </cell>
          <cell r="K34">
            <v>77400.92</v>
          </cell>
          <cell r="L34">
            <v>1177.8900000000001</v>
          </cell>
          <cell r="M34">
            <v>76223.03</v>
          </cell>
          <cell r="N34">
            <v>39264</v>
          </cell>
          <cell r="O34" t="str">
            <v xml:space="preserve"> 10</v>
          </cell>
          <cell r="P34" t="str">
            <v xml:space="preserve"> 1 </v>
          </cell>
          <cell r="Q34">
            <v>0</v>
          </cell>
          <cell r="R34">
            <v>1</v>
          </cell>
          <cell r="S34" t="str">
            <v>124-560</v>
          </cell>
          <cell r="T34" t="str">
            <v>533-200</v>
          </cell>
        </row>
        <row r="35">
          <cell r="C35" t="str">
            <v>LK-1900AFS/MC-590</v>
          </cell>
          <cell r="D35">
            <v>39089</v>
          </cell>
          <cell r="E35">
            <v>138690.12</v>
          </cell>
          <cell r="F35">
            <v>10</v>
          </cell>
          <cell r="G35">
            <v>48598.18</v>
          </cell>
          <cell r="H35">
            <v>13868.91</v>
          </cell>
          <cell r="I35">
            <v>62467.09</v>
          </cell>
          <cell r="J35">
            <v>76223.03</v>
          </cell>
          <cell r="K35">
            <v>77400.92</v>
          </cell>
          <cell r="L35">
            <v>1177.8900000000001</v>
          </cell>
          <cell r="M35">
            <v>76223.03</v>
          </cell>
          <cell r="N35">
            <v>39264</v>
          </cell>
          <cell r="O35" t="str">
            <v xml:space="preserve"> 10</v>
          </cell>
          <cell r="P35" t="str">
            <v xml:space="preserve"> 1 </v>
          </cell>
          <cell r="Q35">
            <v>0</v>
          </cell>
          <cell r="R35">
            <v>1</v>
          </cell>
          <cell r="S35" t="str">
            <v>124-560</v>
          </cell>
          <cell r="T35" t="str">
            <v>533-200</v>
          </cell>
        </row>
        <row r="36">
          <cell r="C36" t="str">
            <v>LK-1900AFS/MC-590</v>
          </cell>
          <cell r="D36">
            <v>39089</v>
          </cell>
          <cell r="E36">
            <v>138690.12</v>
          </cell>
          <cell r="F36">
            <v>10</v>
          </cell>
          <cell r="G36">
            <v>48598.18</v>
          </cell>
          <cell r="H36">
            <v>13868.91</v>
          </cell>
          <cell r="I36">
            <v>62467.09</v>
          </cell>
          <cell r="J36">
            <v>76223.03</v>
          </cell>
          <cell r="K36">
            <v>77400.92</v>
          </cell>
          <cell r="L36">
            <v>1177.8900000000001</v>
          </cell>
          <cell r="M36">
            <v>76223.03</v>
          </cell>
          <cell r="N36">
            <v>39264</v>
          </cell>
          <cell r="O36" t="str">
            <v xml:space="preserve"> 10</v>
          </cell>
          <cell r="P36" t="str">
            <v xml:space="preserve"> 1 </v>
          </cell>
          <cell r="Q36">
            <v>0</v>
          </cell>
          <cell r="R36">
            <v>1</v>
          </cell>
          <cell r="S36" t="str">
            <v>124-560</v>
          </cell>
          <cell r="T36" t="str">
            <v>533-200</v>
          </cell>
        </row>
        <row r="37">
          <cell r="C37" t="str">
            <v>LK-1900AFS/MC-590</v>
          </cell>
          <cell r="D37">
            <v>39089</v>
          </cell>
          <cell r="E37">
            <v>138690.12</v>
          </cell>
          <cell r="F37">
            <v>10</v>
          </cell>
          <cell r="G37">
            <v>48598.18</v>
          </cell>
          <cell r="H37">
            <v>13868.91</v>
          </cell>
          <cell r="I37">
            <v>62467.09</v>
          </cell>
          <cell r="J37">
            <v>76223.03</v>
          </cell>
          <cell r="K37">
            <v>77400.92</v>
          </cell>
          <cell r="L37">
            <v>1177.8900000000001</v>
          </cell>
          <cell r="M37">
            <v>76223.03</v>
          </cell>
          <cell r="N37">
            <v>39264</v>
          </cell>
          <cell r="O37" t="str">
            <v xml:space="preserve"> 10</v>
          </cell>
          <cell r="P37" t="str">
            <v xml:space="preserve"> 1 </v>
          </cell>
          <cell r="Q37">
            <v>0</v>
          </cell>
          <cell r="R37">
            <v>1</v>
          </cell>
          <cell r="S37" t="str">
            <v>124-560</v>
          </cell>
          <cell r="T37" t="str">
            <v>533-200</v>
          </cell>
        </row>
        <row r="38">
          <cell r="C38" t="str">
            <v>L0706205</v>
          </cell>
          <cell r="E38">
            <v>2194602.8500000006</v>
          </cell>
          <cell r="G38">
            <v>769006.89000000025</v>
          </cell>
          <cell r="H38">
            <v>219458.58000000002</v>
          </cell>
          <cell r="I38">
            <v>988465.46999999974</v>
          </cell>
          <cell r="J38">
            <v>1206137.3800000001</v>
          </cell>
          <cell r="K38">
            <v>1224776.4299999997</v>
          </cell>
          <cell r="L38">
            <v>18639.05</v>
          </cell>
          <cell r="M38">
            <v>1206137.3800000001</v>
          </cell>
        </row>
        <row r="40">
          <cell r="C40" t="str">
            <v>LZ-2282N-7-WB/SC-</v>
          </cell>
          <cell r="D40">
            <v>39091</v>
          </cell>
          <cell r="E40">
            <v>217986.6</v>
          </cell>
          <cell r="F40">
            <v>10</v>
          </cell>
          <cell r="G40">
            <v>72681.77</v>
          </cell>
          <cell r="H40">
            <v>21798.560000000001</v>
          </cell>
          <cell r="I40">
            <v>94480.33</v>
          </cell>
          <cell r="J40">
            <v>123506.27</v>
          </cell>
          <cell r="K40">
            <v>125357.69</v>
          </cell>
          <cell r="L40">
            <v>1851.42</v>
          </cell>
          <cell r="M40">
            <v>123506.27</v>
          </cell>
          <cell r="N40">
            <v>39326</v>
          </cell>
          <cell r="O40" t="str">
            <v xml:space="preserve"> 10</v>
          </cell>
          <cell r="P40" t="str">
            <v xml:space="preserve"> 1 </v>
          </cell>
          <cell r="Q40">
            <v>0</v>
          </cell>
          <cell r="R40">
            <v>1</v>
          </cell>
          <cell r="S40" t="str">
            <v>124-560</v>
          </cell>
          <cell r="T40" t="str">
            <v>533-200</v>
          </cell>
        </row>
        <row r="41">
          <cell r="C41" t="str">
            <v>LZ-2282N-7-WB/SC-</v>
          </cell>
          <cell r="D41">
            <v>39091</v>
          </cell>
          <cell r="E41">
            <v>217986.6</v>
          </cell>
          <cell r="F41">
            <v>10</v>
          </cell>
          <cell r="G41">
            <v>72681.77</v>
          </cell>
          <cell r="H41">
            <v>21798.560000000001</v>
          </cell>
          <cell r="I41">
            <v>94480.33</v>
          </cell>
          <cell r="J41">
            <v>123506.27</v>
          </cell>
          <cell r="K41">
            <v>125357.69</v>
          </cell>
          <cell r="L41">
            <v>1851.42</v>
          </cell>
          <cell r="M41">
            <v>123506.27</v>
          </cell>
          <cell r="N41">
            <v>39326</v>
          </cell>
          <cell r="O41" t="str">
            <v xml:space="preserve"> 10</v>
          </cell>
          <cell r="P41" t="str">
            <v xml:space="preserve"> 1 </v>
          </cell>
          <cell r="Q41">
            <v>0</v>
          </cell>
          <cell r="R41">
            <v>1</v>
          </cell>
          <cell r="S41" t="str">
            <v>124-560</v>
          </cell>
          <cell r="T41" t="str">
            <v>533-200</v>
          </cell>
        </row>
        <row r="42">
          <cell r="C42" t="str">
            <v>LZ-2282N-7-WB/SC-</v>
          </cell>
          <cell r="D42">
            <v>39091</v>
          </cell>
          <cell r="E42">
            <v>217986.6</v>
          </cell>
          <cell r="F42">
            <v>10</v>
          </cell>
          <cell r="G42">
            <v>72681.77</v>
          </cell>
          <cell r="H42">
            <v>21798.560000000001</v>
          </cell>
          <cell r="I42">
            <v>94480.33</v>
          </cell>
          <cell r="J42">
            <v>123506.27</v>
          </cell>
          <cell r="K42">
            <v>125357.69</v>
          </cell>
          <cell r="L42">
            <v>1851.42</v>
          </cell>
          <cell r="M42">
            <v>123506.27</v>
          </cell>
          <cell r="N42">
            <v>39326</v>
          </cell>
          <cell r="O42" t="str">
            <v xml:space="preserve"> 10</v>
          </cell>
          <cell r="P42" t="str">
            <v xml:space="preserve"> 1 </v>
          </cell>
          <cell r="Q42">
            <v>0</v>
          </cell>
          <cell r="R42">
            <v>1</v>
          </cell>
          <cell r="S42" t="str">
            <v>124-560</v>
          </cell>
          <cell r="T42" t="str">
            <v>533-200</v>
          </cell>
        </row>
        <row r="43">
          <cell r="C43" t="str">
            <v>LZ-2282N-7-WB/SC-</v>
          </cell>
          <cell r="D43">
            <v>39091</v>
          </cell>
          <cell r="E43">
            <v>217986.6</v>
          </cell>
          <cell r="F43">
            <v>10</v>
          </cell>
          <cell r="G43">
            <v>72681.77</v>
          </cell>
          <cell r="H43">
            <v>21798.560000000001</v>
          </cell>
          <cell r="I43">
            <v>94480.33</v>
          </cell>
          <cell r="J43">
            <v>123506.27</v>
          </cell>
          <cell r="K43">
            <v>125357.69</v>
          </cell>
          <cell r="L43">
            <v>1851.42</v>
          </cell>
          <cell r="M43">
            <v>123506.27</v>
          </cell>
          <cell r="N43">
            <v>39326</v>
          </cell>
          <cell r="O43" t="str">
            <v xml:space="preserve"> 10</v>
          </cell>
          <cell r="P43" t="str">
            <v xml:space="preserve"> 1 </v>
          </cell>
          <cell r="Q43">
            <v>0</v>
          </cell>
          <cell r="R43">
            <v>1</v>
          </cell>
          <cell r="S43" t="str">
            <v>124-560</v>
          </cell>
          <cell r="T43" t="str">
            <v>533-200</v>
          </cell>
        </row>
        <row r="44">
          <cell r="C44" t="str">
            <v>LZ-2282N-7-WB/SC-</v>
          </cell>
          <cell r="D44">
            <v>39091</v>
          </cell>
          <cell r="E44">
            <v>217986.6</v>
          </cell>
          <cell r="F44">
            <v>10</v>
          </cell>
          <cell r="G44">
            <v>72681.77</v>
          </cell>
          <cell r="H44">
            <v>21798.560000000001</v>
          </cell>
          <cell r="I44">
            <v>94480.33</v>
          </cell>
          <cell r="J44">
            <v>123506.27</v>
          </cell>
          <cell r="K44">
            <v>125357.69</v>
          </cell>
          <cell r="L44">
            <v>1851.42</v>
          </cell>
          <cell r="M44">
            <v>123506.27</v>
          </cell>
          <cell r="N44">
            <v>39326</v>
          </cell>
          <cell r="O44" t="str">
            <v xml:space="preserve"> 10</v>
          </cell>
          <cell r="P44" t="str">
            <v xml:space="preserve"> 1 </v>
          </cell>
          <cell r="Q44">
            <v>0</v>
          </cell>
          <cell r="R44">
            <v>1</v>
          </cell>
          <cell r="S44" t="str">
            <v>124-560</v>
          </cell>
          <cell r="T44" t="str">
            <v>533-200</v>
          </cell>
        </row>
        <row r="45">
          <cell r="C45" t="str">
            <v>L2070550-001</v>
          </cell>
          <cell r="E45">
            <v>1089933</v>
          </cell>
          <cell r="G45">
            <v>363408.85000000003</v>
          </cell>
          <cell r="H45">
            <v>108992.8</v>
          </cell>
          <cell r="I45">
            <v>472401.65</v>
          </cell>
          <cell r="J45">
            <v>617531.35</v>
          </cell>
          <cell r="K45">
            <v>626788.44999999995</v>
          </cell>
          <cell r="L45">
            <v>9257.1</v>
          </cell>
          <cell r="M45">
            <v>617531.35</v>
          </cell>
        </row>
        <row r="47">
          <cell r="C47" t="str">
            <v>LK-1903ASS-301/MC</v>
          </cell>
          <cell r="D47" t="str">
            <v>31/03/08</v>
          </cell>
          <cell r="E47">
            <v>144038.70000000001</v>
          </cell>
          <cell r="F47">
            <v>10</v>
          </cell>
          <cell r="G47">
            <v>39669.4</v>
          </cell>
          <cell r="H47">
            <v>14403.77</v>
          </cell>
          <cell r="I47">
            <v>54073.17</v>
          </cell>
          <cell r="J47">
            <v>89965.53</v>
          </cell>
          <cell r="K47">
            <v>91188.89</v>
          </cell>
          <cell r="L47">
            <v>1223.3599999999999</v>
          </cell>
          <cell r="M47">
            <v>89965.53</v>
          </cell>
          <cell r="N47">
            <v>39538</v>
          </cell>
          <cell r="O47" t="str">
            <v xml:space="preserve"> 10</v>
          </cell>
          <cell r="P47" t="str">
            <v xml:space="preserve"> 1 </v>
          </cell>
          <cell r="Q47">
            <v>0</v>
          </cell>
          <cell r="R47">
            <v>1</v>
          </cell>
          <cell r="S47" t="str">
            <v>124-560</v>
          </cell>
          <cell r="T47" t="str">
            <v>533-200</v>
          </cell>
        </row>
        <row r="48">
          <cell r="C48" t="str">
            <v>LBH-1790S/MC-601K</v>
          </cell>
          <cell r="D48" t="str">
            <v>31/03/08</v>
          </cell>
          <cell r="E48">
            <v>225101.5</v>
          </cell>
          <cell r="F48">
            <v>10</v>
          </cell>
          <cell r="G48">
            <v>61994.89</v>
          </cell>
          <cell r="H48">
            <v>22510.05</v>
          </cell>
          <cell r="I48">
            <v>84504.94</v>
          </cell>
          <cell r="J48">
            <v>140596.56</v>
          </cell>
          <cell r="K48">
            <v>142508.39000000001</v>
          </cell>
          <cell r="L48">
            <v>1911.83</v>
          </cell>
          <cell r="M48">
            <v>140596.56</v>
          </cell>
          <cell r="N48">
            <v>39538</v>
          </cell>
          <cell r="O48" t="str">
            <v xml:space="preserve"> 10</v>
          </cell>
          <cell r="P48" t="str">
            <v xml:space="preserve"> 1 </v>
          </cell>
          <cell r="Q48">
            <v>0</v>
          </cell>
          <cell r="R48">
            <v>1</v>
          </cell>
          <cell r="S48" t="str">
            <v>124-560</v>
          </cell>
          <cell r="T48" t="str">
            <v>533-200</v>
          </cell>
        </row>
        <row r="49">
          <cell r="C49" t="str">
            <v>L0803071</v>
          </cell>
          <cell r="E49">
            <v>369140.2</v>
          </cell>
          <cell r="G49">
            <v>101664.29000000001</v>
          </cell>
          <cell r="H49">
            <v>36913.82</v>
          </cell>
          <cell r="I49">
            <v>138578.10999999999</v>
          </cell>
          <cell r="J49">
            <v>230562.09</v>
          </cell>
          <cell r="K49">
            <v>233697.28000000003</v>
          </cell>
          <cell r="L49">
            <v>3135.1899999999996</v>
          </cell>
          <cell r="M49">
            <v>230562.09</v>
          </cell>
        </row>
        <row r="51">
          <cell r="C51" t="str">
            <v>JUKI  DDL-8700-7-</v>
          </cell>
          <cell r="D51" t="str">
            <v>18/04/08</v>
          </cell>
          <cell r="E51">
            <v>45620</v>
          </cell>
          <cell r="F51">
            <v>10</v>
          </cell>
          <cell r="G51">
            <v>11467.07</v>
          </cell>
          <cell r="H51">
            <v>4561.8999999999996</v>
          </cell>
          <cell r="I51">
            <v>16028.97</v>
          </cell>
          <cell r="J51">
            <v>29591.03</v>
          </cell>
          <cell r="K51">
            <v>29978.48</v>
          </cell>
          <cell r="L51">
            <v>387.45</v>
          </cell>
          <cell r="M51">
            <v>29591.03</v>
          </cell>
          <cell r="N51">
            <v>39626</v>
          </cell>
          <cell r="O51" t="str">
            <v xml:space="preserve"> 10</v>
          </cell>
          <cell r="P51" t="str">
            <v xml:space="preserve"> 1 </v>
          </cell>
          <cell r="Q51">
            <v>0</v>
          </cell>
          <cell r="R51">
            <v>1</v>
          </cell>
          <cell r="S51" t="str">
            <v>124-560</v>
          </cell>
          <cell r="T51" t="str">
            <v>533-200</v>
          </cell>
        </row>
        <row r="52">
          <cell r="C52" t="str">
            <v>JUKI  DDL-8700-7-</v>
          </cell>
          <cell r="D52" t="str">
            <v>18/04/08</v>
          </cell>
          <cell r="E52">
            <v>45620</v>
          </cell>
          <cell r="F52">
            <v>10</v>
          </cell>
          <cell r="G52">
            <v>11467.07</v>
          </cell>
          <cell r="H52">
            <v>4561.8999999999996</v>
          </cell>
          <cell r="I52">
            <v>16028.97</v>
          </cell>
          <cell r="J52">
            <v>29591.03</v>
          </cell>
          <cell r="K52">
            <v>29978.48</v>
          </cell>
          <cell r="L52">
            <v>387.45</v>
          </cell>
          <cell r="M52">
            <v>29591.03</v>
          </cell>
          <cell r="N52">
            <v>39626</v>
          </cell>
          <cell r="O52" t="str">
            <v xml:space="preserve"> 10</v>
          </cell>
          <cell r="P52" t="str">
            <v xml:space="preserve"> 1 </v>
          </cell>
          <cell r="Q52">
            <v>0</v>
          </cell>
          <cell r="R52">
            <v>1</v>
          </cell>
          <cell r="S52" t="str">
            <v>124-560</v>
          </cell>
          <cell r="T52" t="str">
            <v>533-200</v>
          </cell>
        </row>
        <row r="53">
          <cell r="C53" t="str">
            <v>JUKI  DDL-8700-7-</v>
          </cell>
          <cell r="D53" t="str">
            <v>18/04/08</v>
          </cell>
          <cell r="E53">
            <v>45620</v>
          </cell>
          <cell r="F53">
            <v>10</v>
          </cell>
          <cell r="G53">
            <v>11467.07</v>
          </cell>
          <cell r="H53">
            <v>4561.8999999999996</v>
          </cell>
          <cell r="I53">
            <v>16028.97</v>
          </cell>
          <cell r="J53">
            <v>29591.03</v>
          </cell>
          <cell r="K53">
            <v>29978.48</v>
          </cell>
          <cell r="L53">
            <v>387.45</v>
          </cell>
          <cell r="M53">
            <v>29591.03</v>
          </cell>
          <cell r="N53">
            <v>39626</v>
          </cell>
          <cell r="O53" t="str">
            <v xml:space="preserve"> 10</v>
          </cell>
          <cell r="P53" t="str">
            <v xml:space="preserve"> 1 </v>
          </cell>
          <cell r="Q53">
            <v>0</v>
          </cell>
          <cell r="R53">
            <v>1</v>
          </cell>
          <cell r="S53" t="str">
            <v>124-560</v>
          </cell>
          <cell r="T53" t="str">
            <v>533-200</v>
          </cell>
        </row>
        <row r="54">
          <cell r="C54" t="str">
            <v>JUKI  DDL-8700-7-</v>
          </cell>
          <cell r="D54" t="str">
            <v>18/04/08</v>
          </cell>
          <cell r="E54">
            <v>45620</v>
          </cell>
          <cell r="F54">
            <v>10</v>
          </cell>
          <cell r="G54">
            <v>11467.07</v>
          </cell>
          <cell r="H54">
            <v>4561.8999999999996</v>
          </cell>
          <cell r="I54">
            <v>16028.97</v>
          </cell>
          <cell r="J54">
            <v>29591.03</v>
          </cell>
          <cell r="K54">
            <v>29978.48</v>
          </cell>
          <cell r="L54">
            <v>387.45</v>
          </cell>
          <cell r="M54">
            <v>29591.03</v>
          </cell>
          <cell r="N54">
            <v>39626</v>
          </cell>
          <cell r="O54" t="str">
            <v xml:space="preserve"> 10</v>
          </cell>
          <cell r="P54" t="str">
            <v xml:space="preserve"> 1 </v>
          </cell>
          <cell r="Q54">
            <v>0</v>
          </cell>
          <cell r="R54">
            <v>1</v>
          </cell>
          <cell r="S54" t="str">
            <v>124-560</v>
          </cell>
          <cell r="T54" t="str">
            <v>533-200</v>
          </cell>
        </row>
        <row r="55">
          <cell r="C55" t="str">
            <v>JUKI  DDL-8700-7-</v>
          </cell>
          <cell r="D55" t="str">
            <v>18/04/08</v>
          </cell>
          <cell r="E55">
            <v>45620</v>
          </cell>
          <cell r="F55">
            <v>10</v>
          </cell>
          <cell r="G55">
            <v>11467.07</v>
          </cell>
          <cell r="H55">
            <v>4561.8999999999996</v>
          </cell>
          <cell r="I55">
            <v>16028.97</v>
          </cell>
          <cell r="J55">
            <v>29591.03</v>
          </cell>
          <cell r="K55">
            <v>29978.48</v>
          </cell>
          <cell r="L55">
            <v>387.45</v>
          </cell>
          <cell r="M55">
            <v>29591.03</v>
          </cell>
          <cell r="N55">
            <v>39626</v>
          </cell>
          <cell r="O55" t="str">
            <v xml:space="preserve"> 10</v>
          </cell>
          <cell r="P55" t="str">
            <v xml:space="preserve"> 1 </v>
          </cell>
          <cell r="Q55">
            <v>0</v>
          </cell>
          <cell r="R55">
            <v>1</v>
          </cell>
          <cell r="S55" t="str">
            <v>124-560</v>
          </cell>
          <cell r="T55" t="str">
            <v>533-200</v>
          </cell>
        </row>
        <row r="56">
          <cell r="C56" t="str">
            <v>JUKI  DDL-8700-7-</v>
          </cell>
          <cell r="D56" t="str">
            <v>18/04/08</v>
          </cell>
          <cell r="E56">
            <v>45620</v>
          </cell>
          <cell r="F56">
            <v>10</v>
          </cell>
          <cell r="G56">
            <v>11467.07</v>
          </cell>
          <cell r="H56">
            <v>4561.8999999999996</v>
          </cell>
          <cell r="I56">
            <v>16028.97</v>
          </cell>
          <cell r="J56">
            <v>29591.03</v>
          </cell>
          <cell r="K56">
            <v>29978.48</v>
          </cell>
          <cell r="L56">
            <v>387.45</v>
          </cell>
          <cell r="M56">
            <v>29591.03</v>
          </cell>
          <cell r="N56">
            <v>39626</v>
          </cell>
          <cell r="O56" t="str">
            <v xml:space="preserve"> 10</v>
          </cell>
          <cell r="P56" t="str">
            <v xml:space="preserve"> 1 </v>
          </cell>
          <cell r="Q56">
            <v>0</v>
          </cell>
          <cell r="R56">
            <v>1</v>
          </cell>
          <cell r="S56" t="str">
            <v>124-560</v>
          </cell>
          <cell r="T56" t="str">
            <v>533-200</v>
          </cell>
        </row>
        <row r="57">
          <cell r="C57" t="str">
            <v>JUKI  DDL-8700-7-</v>
          </cell>
          <cell r="D57" t="str">
            <v>18/04/08</v>
          </cell>
          <cell r="E57">
            <v>45620</v>
          </cell>
          <cell r="F57">
            <v>10</v>
          </cell>
          <cell r="G57">
            <v>11467.07</v>
          </cell>
          <cell r="H57">
            <v>4561.8999999999996</v>
          </cell>
          <cell r="I57">
            <v>16028.97</v>
          </cell>
          <cell r="J57">
            <v>29591.03</v>
          </cell>
          <cell r="K57">
            <v>29978.48</v>
          </cell>
          <cell r="L57">
            <v>387.45</v>
          </cell>
          <cell r="M57">
            <v>29591.03</v>
          </cell>
          <cell r="N57">
            <v>39626</v>
          </cell>
          <cell r="O57" t="str">
            <v xml:space="preserve"> 10</v>
          </cell>
          <cell r="P57" t="str">
            <v xml:space="preserve"> 1 </v>
          </cell>
          <cell r="Q57">
            <v>0</v>
          </cell>
          <cell r="R57">
            <v>1</v>
          </cell>
          <cell r="S57" t="str">
            <v>124-560</v>
          </cell>
          <cell r="T57" t="str">
            <v>533-200</v>
          </cell>
        </row>
        <row r="58">
          <cell r="C58" t="str">
            <v>JUKI  DDL-8700-7-</v>
          </cell>
          <cell r="D58" t="str">
            <v>18/04/08</v>
          </cell>
          <cell r="E58">
            <v>45620</v>
          </cell>
          <cell r="F58">
            <v>10</v>
          </cell>
          <cell r="G58">
            <v>11467.07</v>
          </cell>
          <cell r="H58">
            <v>4561.8999999999996</v>
          </cell>
          <cell r="I58">
            <v>16028.97</v>
          </cell>
          <cell r="J58">
            <v>29591.03</v>
          </cell>
          <cell r="K58">
            <v>29978.48</v>
          </cell>
          <cell r="L58">
            <v>387.45</v>
          </cell>
          <cell r="M58">
            <v>29591.03</v>
          </cell>
          <cell r="N58">
            <v>39626</v>
          </cell>
          <cell r="O58" t="str">
            <v xml:space="preserve"> 10</v>
          </cell>
          <cell r="P58" t="str">
            <v xml:space="preserve"> 1 </v>
          </cell>
          <cell r="Q58">
            <v>0</v>
          </cell>
          <cell r="R58">
            <v>1</v>
          </cell>
          <cell r="S58" t="str">
            <v>124-560</v>
          </cell>
          <cell r="T58" t="str">
            <v>533-200</v>
          </cell>
        </row>
        <row r="59">
          <cell r="C59" t="str">
            <v>JUKI  DDL-8700-7-</v>
          </cell>
          <cell r="D59" t="str">
            <v>18/04/08</v>
          </cell>
          <cell r="E59">
            <v>45620</v>
          </cell>
          <cell r="F59">
            <v>10</v>
          </cell>
          <cell r="G59">
            <v>11467.07</v>
          </cell>
          <cell r="H59">
            <v>4561.8999999999996</v>
          </cell>
          <cell r="I59">
            <v>16028.97</v>
          </cell>
          <cell r="J59">
            <v>29591.03</v>
          </cell>
          <cell r="K59">
            <v>29978.48</v>
          </cell>
          <cell r="L59">
            <v>387.45</v>
          </cell>
          <cell r="M59">
            <v>29591.03</v>
          </cell>
          <cell r="N59">
            <v>39626</v>
          </cell>
          <cell r="O59" t="str">
            <v xml:space="preserve"> 10</v>
          </cell>
          <cell r="P59" t="str">
            <v xml:space="preserve"> 1 </v>
          </cell>
          <cell r="Q59">
            <v>0</v>
          </cell>
          <cell r="R59">
            <v>1</v>
          </cell>
          <cell r="S59" t="str">
            <v>124-560</v>
          </cell>
          <cell r="T59" t="str">
            <v>533-200</v>
          </cell>
        </row>
        <row r="60">
          <cell r="C60" t="str">
            <v>JUKI  DDL-8700-7-</v>
          </cell>
          <cell r="D60" t="str">
            <v>18/04/08</v>
          </cell>
          <cell r="E60">
            <v>45620</v>
          </cell>
          <cell r="F60">
            <v>10</v>
          </cell>
          <cell r="G60">
            <v>11467.07</v>
          </cell>
          <cell r="H60">
            <v>4561.8999999999996</v>
          </cell>
          <cell r="I60">
            <v>16028.97</v>
          </cell>
          <cell r="J60">
            <v>29591.03</v>
          </cell>
          <cell r="K60">
            <v>29978.48</v>
          </cell>
          <cell r="L60">
            <v>387.45</v>
          </cell>
          <cell r="M60">
            <v>29591.03</v>
          </cell>
          <cell r="N60">
            <v>39626</v>
          </cell>
          <cell r="O60" t="str">
            <v xml:space="preserve"> 10</v>
          </cell>
          <cell r="P60" t="str">
            <v xml:space="preserve"> 1 </v>
          </cell>
          <cell r="Q60">
            <v>0</v>
          </cell>
          <cell r="R60">
            <v>1</v>
          </cell>
          <cell r="S60" t="str">
            <v>124-560</v>
          </cell>
          <cell r="T60" t="str">
            <v>533-200</v>
          </cell>
        </row>
        <row r="61">
          <cell r="C61" t="str">
            <v>JUKI  DDL-8700-7-</v>
          </cell>
          <cell r="D61" t="str">
            <v>18/04/08</v>
          </cell>
          <cell r="E61">
            <v>45620</v>
          </cell>
          <cell r="F61">
            <v>10</v>
          </cell>
          <cell r="G61">
            <v>11467.07</v>
          </cell>
          <cell r="H61">
            <v>4561.8999999999996</v>
          </cell>
          <cell r="I61">
            <v>16028.97</v>
          </cell>
          <cell r="J61">
            <v>29591.03</v>
          </cell>
          <cell r="K61">
            <v>29978.48</v>
          </cell>
          <cell r="L61">
            <v>387.45</v>
          </cell>
          <cell r="M61">
            <v>29591.03</v>
          </cell>
          <cell r="N61">
            <v>39626</v>
          </cell>
          <cell r="O61" t="str">
            <v xml:space="preserve"> 10</v>
          </cell>
          <cell r="P61" t="str">
            <v xml:space="preserve"> 1 </v>
          </cell>
          <cell r="Q61">
            <v>0</v>
          </cell>
          <cell r="R61">
            <v>1</v>
          </cell>
          <cell r="S61" t="str">
            <v>124-560</v>
          </cell>
          <cell r="T61" t="str">
            <v>533-200</v>
          </cell>
        </row>
        <row r="62">
          <cell r="C62" t="str">
            <v>JUKI  DDL-8700-7-</v>
          </cell>
          <cell r="D62" t="str">
            <v>18/04/08</v>
          </cell>
          <cell r="E62">
            <v>45620</v>
          </cell>
          <cell r="F62">
            <v>10</v>
          </cell>
          <cell r="G62">
            <v>11467.07</v>
          </cell>
          <cell r="H62">
            <v>4561.8999999999996</v>
          </cell>
          <cell r="I62">
            <v>16028.97</v>
          </cell>
          <cell r="J62">
            <v>29591.03</v>
          </cell>
          <cell r="K62">
            <v>29978.48</v>
          </cell>
          <cell r="L62">
            <v>387.45</v>
          </cell>
          <cell r="M62">
            <v>29591.03</v>
          </cell>
          <cell r="N62">
            <v>39626</v>
          </cell>
          <cell r="O62" t="str">
            <v xml:space="preserve"> 10</v>
          </cell>
          <cell r="P62" t="str">
            <v xml:space="preserve"> 1 </v>
          </cell>
          <cell r="Q62">
            <v>0</v>
          </cell>
          <cell r="R62">
            <v>1</v>
          </cell>
          <cell r="S62" t="str">
            <v>124-560</v>
          </cell>
          <cell r="T62" t="str">
            <v>533-200</v>
          </cell>
        </row>
        <row r="63">
          <cell r="C63" t="str">
            <v>JUKI  DDL-8700-7-</v>
          </cell>
          <cell r="D63" t="str">
            <v>18/04/08</v>
          </cell>
          <cell r="E63">
            <v>45620</v>
          </cell>
          <cell r="F63">
            <v>10</v>
          </cell>
          <cell r="G63">
            <v>11467.07</v>
          </cell>
          <cell r="H63">
            <v>4561.8999999999996</v>
          </cell>
          <cell r="I63">
            <v>16028.97</v>
          </cell>
          <cell r="J63">
            <v>29591.03</v>
          </cell>
          <cell r="K63">
            <v>29978.48</v>
          </cell>
          <cell r="L63">
            <v>387.45</v>
          </cell>
          <cell r="M63">
            <v>29591.03</v>
          </cell>
          <cell r="N63">
            <v>39626</v>
          </cell>
          <cell r="O63" t="str">
            <v xml:space="preserve"> 10</v>
          </cell>
          <cell r="P63" t="str">
            <v xml:space="preserve"> 1 </v>
          </cell>
          <cell r="Q63">
            <v>0</v>
          </cell>
          <cell r="R63">
            <v>1</v>
          </cell>
          <cell r="S63" t="str">
            <v>124-560</v>
          </cell>
          <cell r="T63" t="str">
            <v>533-200</v>
          </cell>
        </row>
        <row r="64">
          <cell r="C64" t="str">
            <v>JUKI  DDL-8700-7-</v>
          </cell>
          <cell r="D64" t="str">
            <v>18/04/08</v>
          </cell>
          <cell r="E64">
            <v>45620</v>
          </cell>
          <cell r="F64">
            <v>10</v>
          </cell>
          <cell r="G64">
            <v>11467.07</v>
          </cell>
          <cell r="H64">
            <v>4561.8999999999996</v>
          </cell>
          <cell r="I64">
            <v>16028.97</v>
          </cell>
          <cell r="J64">
            <v>29591.03</v>
          </cell>
          <cell r="K64">
            <v>29978.48</v>
          </cell>
          <cell r="L64">
            <v>387.45</v>
          </cell>
          <cell r="M64">
            <v>29591.03</v>
          </cell>
          <cell r="N64">
            <v>39626</v>
          </cell>
          <cell r="O64" t="str">
            <v xml:space="preserve"> 10</v>
          </cell>
          <cell r="P64" t="str">
            <v xml:space="preserve"> 1 </v>
          </cell>
          <cell r="Q64">
            <v>0</v>
          </cell>
          <cell r="R64">
            <v>1</v>
          </cell>
          <cell r="S64" t="str">
            <v>124-560</v>
          </cell>
          <cell r="T64" t="str">
            <v>533-200</v>
          </cell>
        </row>
        <row r="65">
          <cell r="C65" t="str">
            <v>JUKI  DDL-8700-7-</v>
          </cell>
          <cell r="D65" t="str">
            <v>18/04/08</v>
          </cell>
          <cell r="E65">
            <v>45620</v>
          </cell>
          <cell r="F65">
            <v>10</v>
          </cell>
          <cell r="G65">
            <v>11467.07</v>
          </cell>
          <cell r="H65">
            <v>4561.8999999999996</v>
          </cell>
          <cell r="I65">
            <v>16028.97</v>
          </cell>
          <cell r="J65">
            <v>29591.03</v>
          </cell>
          <cell r="K65">
            <v>29978.48</v>
          </cell>
          <cell r="L65">
            <v>387.45</v>
          </cell>
          <cell r="M65">
            <v>29591.03</v>
          </cell>
          <cell r="N65">
            <v>39626</v>
          </cell>
          <cell r="O65" t="str">
            <v xml:space="preserve"> 10</v>
          </cell>
          <cell r="P65" t="str">
            <v xml:space="preserve"> 1 </v>
          </cell>
          <cell r="Q65">
            <v>0</v>
          </cell>
          <cell r="R65">
            <v>1</v>
          </cell>
          <cell r="S65" t="str">
            <v>124-560</v>
          </cell>
          <cell r="T65" t="str">
            <v>533-200</v>
          </cell>
        </row>
        <row r="66">
          <cell r="C66" t="str">
            <v>JUKI  DDL-8700-7-</v>
          </cell>
          <cell r="D66" t="str">
            <v>18/04/08</v>
          </cell>
          <cell r="E66">
            <v>45620</v>
          </cell>
          <cell r="F66">
            <v>10</v>
          </cell>
          <cell r="G66">
            <v>11467.07</v>
          </cell>
          <cell r="H66">
            <v>4561.8999999999996</v>
          </cell>
          <cell r="I66">
            <v>16028.97</v>
          </cell>
          <cell r="J66">
            <v>29591.03</v>
          </cell>
          <cell r="K66">
            <v>29978.48</v>
          </cell>
          <cell r="L66">
            <v>387.45</v>
          </cell>
          <cell r="M66">
            <v>29591.03</v>
          </cell>
          <cell r="N66">
            <v>39626</v>
          </cell>
          <cell r="O66" t="str">
            <v xml:space="preserve"> 10</v>
          </cell>
          <cell r="P66" t="str">
            <v xml:space="preserve"> 1 </v>
          </cell>
          <cell r="Q66">
            <v>0</v>
          </cell>
          <cell r="R66">
            <v>1</v>
          </cell>
          <cell r="S66" t="str">
            <v>124-560</v>
          </cell>
          <cell r="T66" t="str">
            <v>533-200</v>
          </cell>
        </row>
        <row r="67">
          <cell r="C67" t="str">
            <v>JUKI  DDL-8700-7-</v>
          </cell>
          <cell r="D67" t="str">
            <v>18/04/08</v>
          </cell>
          <cell r="E67">
            <v>45620</v>
          </cell>
          <cell r="F67">
            <v>10</v>
          </cell>
          <cell r="G67">
            <v>11467.07</v>
          </cell>
          <cell r="H67">
            <v>4561.8999999999996</v>
          </cell>
          <cell r="I67">
            <v>16028.97</v>
          </cell>
          <cell r="J67">
            <v>29591.03</v>
          </cell>
          <cell r="K67">
            <v>29978.48</v>
          </cell>
          <cell r="L67">
            <v>387.45</v>
          </cell>
          <cell r="M67">
            <v>29591.03</v>
          </cell>
          <cell r="N67">
            <v>39626</v>
          </cell>
          <cell r="O67" t="str">
            <v xml:space="preserve"> 10</v>
          </cell>
          <cell r="P67" t="str">
            <v xml:space="preserve"> 1 </v>
          </cell>
          <cell r="Q67">
            <v>0</v>
          </cell>
          <cell r="R67">
            <v>1</v>
          </cell>
          <cell r="S67" t="str">
            <v>124-560</v>
          </cell>
          <cell r="T67" t="str">
            <v>533-200</v>
          </cell>
        </row>
        <row r="68">
          <cell r="C68" t="str">
            <v>L2080315-001</v>
          </cell>
          <cell r="E68">
            <v>775540</v>
          </cell>
          <cell r="G68">
            <v>194940.19000000006</v>
          </cell>
          <cell r="H68">
            <v>77552.3</v>
          </cell>
          <cell r="I68">
            <v>272492.49</v>
          </cell>
          <cell r="J68">
            <v>503047.51000000024</v>
          </cell>
          <cell r="K68">
            <v>509634.15999999986</v>
          </cell>
          <cell r="L68">
            <v>6586.6499999999978</v>
          </cell>
          <cell r="M68">
            <v>503047.51000000024</v>
          </cell>
        </row>
        <row r="70">
          <cell r="C70" t="str">
            <v>/จักรเย็บคอม Mode</v>
          </cell>
          <cell r="D70">
            <v>40188</v>
          </cell>
          <cell r="E70">
            <v>22000</v>
          </cell>
          <cell r="F70">
            <v>20</v>
          </cell>
          <cell r="G70">
            <v>1109.041095890411</v>
          </cell>
          <cell r="H70">
            <v>4400</v>
          </cell>
          <cell r="I70">
            <v>5509.0410958904113</v>
          </cell>
          <cell r="J70">
            <v>16490.95890410959</v>
          </cell>
          <cell r="N70">
            <v>40452</v>
          </cell>
          <cell r="O70" t="str">
            <v xml:space="preserve">  5</v>
          </cell>
          <cell r="P70" t="str">
            <v xml:space="preserve"> 1 </v>
          </cell>
          <cell r="Q70">
            <v>0</v>
          </cell>
          <cell r="R70">
            <v>1</v>
          </cell>
          <cell r="S70" t="str">
            <v>124-560</v>
          </cell>
          <cell r="T70" t="str">
            <v>533-200</v>
          </cell>
        </row>
        <row r="71">
          <cell r="C71" t="str">
            <v>/จักรเย็บคอม Mode</v>
          </cell>
          <cell r="D71">
            <v>40188</v>
          </cell>
          <cell r="E71">
            <v>22000</v>
          </cell>
          <cell r="F71">
            <v>20</v>
          </cell>
          <cell r="G71">
            <v>1109.041095890411</v>
          </cell>
          <cell r="H71">
            <v>4400</v>
          </cell>
          <cell r="I71">
            <v>5509.0410958904113</v>
          </cell>
          <cell r="J71">
            <v>16490.95890410959</v>
          </cell>
          <cell r="N71">
            <v>40452</v>
          </cell>
          <cell r="O71" t="str">
            <v xml:space="preserve">  5</v>
          </cell>
          <cell r="P71" t="str">
            <v xml:space="preserve"> 1 </v>
          </cell>
          <cell r="Q71">
            <v>0</v>
          </cell>
          <cell r="R71">
            <v>1</v>
          </cell>
          <cell r="S71" t="str">
            <v>124-560</v>
          </cell>
          <cell r="T71" t="str">
            <v>533-200</v>
          </cell>
        </row>
        <row r="72">
          <cell r="C72" t="str">
            <v>/จักรเย็บคอม Mode</v>
          </cell>
          <cell r="D72">
            <v>40188</v>
          </cell>
          <cell r="E72">
            <v>22000</v>
          </cell>
          <cell r="F72">
            <v>20</v>
          </cell>
          <cell r="G72">
            <v>1109.041095890411</v>
          </cell>
          <cell r="H72">
            <v>4400</v>
          </cell>
          <cell r="I72">
            <v>5509.0410958904113</v>
          </cell>
          <cell r="J72">
            <v>16490.95890410959</v>
          </cell>
          <cell r="N72">
            <v>40452</v>
          </cell>
          <cell r="O72" t="str">
            <v xml:space="preserve">  5</v>
          </cell>
          <cell r="P72" t="str">
            <v xml:space="preserve"> 1 </v>
          </cell>
          <cell r="Q72">
            <v>0</v>
          </cell>
          <cell r="R72">
            <v>1</v>
          </cell>
          <cell r="S72" t="str">
            <v>124-560</v>
          </cell>
          <cell r="T72" t="str">
            <v>533-200</v>
          </cell>
        </row>
        <row r="73">
          <cell r="C73" t="str">
            <v>/จักรเย็บคอม Mode</v>
          </cell>
          <cell r="D73">
            <v>40188</v>
          </cell>
          <cell r="E73">
            <v>22000</v>
          </cell>
          <cell r="F73">
            <v>20</v>
          </cell>
          <cell r="G73">
            <v>1109.041095890411</v>
          </cell>
          <cell r="H73">
            <v>4400</v>
          </cell>
          <cell r="I73">
            <v>5509.0410958904113</v>
          </cell>
          <cell r="J73">
            <v>16490.95890410959</v>
          </cell>
          <cell r="N73">
            <v>40452</v>
          </cell>
          <cell r="O73" t="str">
            <v xml:space="preserve">  5</v>
          </cell>
          <cell r="P73" t="str">
            <v xml:space="preserve"> 1 </v>
          </cell>
          <cell r="Q73">
            <v>0</v>
          </cell>
          <cell r="R73">
            <v>1</v>
          </cell>
          <cell r="S73" t="str">
            <v>124-560</v>
          </cell>
          <cell r="T73" t="str">
            <v>533-200</v>
          </cell>
        </row>
        <row r="74">
          <cell r="C74" t="str">
            <v>/จักรเย็บคอม Mode</v>
          </cell>
          <cell r="D74">
            <v>40188</v>
          </cell>
          <cell r="E74">
            <v>22000</v>
          </cell>
          <cell r="F74">
            <v>20</v>
          </cell>
          <cell r="G74">
            <v>1109.041095890411</v>
          </cell>
          <cell r="H74">
            <v>4400</v>
          </cell>
          <cell r="I74">
            <v>5509.0410958904113</v>
          </cell>
          <cell r="J74">
            <v>16490.95890410959</v>
          </cell>
          <cell r="N74">
            <v>40452</v>
          </cell>
          <cell r="O74" t="str">
            <v xml:space="preserve">  5</v>
          </cell>
          <cell r="P74" t="str">
            <v xml:space="preserve"> 1 </v>
          </cell>
          <cell r="Q74">
            <v>0</v>
          </cell>
          <cell r="R74">
            <v>1</v>
          </cell>
          <cell r="S74" t="str">
            <v>124-560</v>
          </cell>
          <cell r="T74" t="str">
            <v>533-200</v>
          </cell>
        </row>
        <row r="75">
          <cell r="C75" t="str">
            <v>/จักรเย็บคอม Mode</v>
          </cell>
          <cell r="D75">
            <v>40188</v>
          </cell>
          <cell r="E75">
            <v>22000</v>
          </cell>
          <cell r="F75">
            <v>20</v>
          </cell>
          <cell r="G75">
            <v>1109.041095890411</v>
          </cell>
          <cell r="H75">
            <v>4400</v>
          </cell>
          <cell r="I75">
            <v>5509.0410958904113</v>
          </cell>
          <cell r="J75">
            <v>16490.95890410959</v>
          </cell>
          <cell r="N75">
            <v>40452</v>
          </cell>
          <cell r="O75" t="str">
            <v xml:space="preserve">  5</v>
          </cell>
          <cell r="P75" t="str">
            <v xml:space="preserve"> 1 </v>
          </cell>
          <cell r="Q75">
            <v>0</v>
          </cell>
          <cell r="R75">
            <v>1</v>
          </cell>
          <cell r="S75" t="str">
            <v>124-560</v>
          </cell>
          <cell r="T75" t="str">
            <v>533-200</v>
          </cell>
        </row>
        <row r="76">
          <cell r="C76" t="str">
            <v>/จักรเย็บคอม Mode</v>
          </cell>
          <cell r="D76">
            <v>40188</v>
          </cell>
          <cell r="E76">
            <v>22000</v>
          </cell>
          <cell r="F76">
            <v>20</v>
          </cell>
          <cell r="G76">
            <v>1109.041095890411</v>
          </cell>
          <cell r="H76">
            <v>4400</v>
          </cell>
          <cell r="I76">
            <v>5509.0410958904113</v>
          </cell>
          <cell r="J76">
            <v>16490.95890410959</v>
          </cell>
          <cell r="N76">
            <v>40452</v>
          </cell>
          <cell r="O76" t="str">
            <v xml:space="preserve">  5</v>
          </cell>
          <cell r="P76" t="str">
            <v xml:space="preserve"> 1 </v>
          </cell>
          <cell r="Q76">
            <v>0</v>
          </cell>
          <cell r="R76">
            <v>1</v>
          </cell>
          <cell r="S76" t="str">
            <v>124-560</v>
          </cell>
          <cell r="T76" t="str">
            <v>533-200</v>
          </cell>
        </row>
        <row r="77">
          <cell r="C77" t="str">
            <v>/จักรเย็บคอม Mode</v>
          </cell>
          <cell r="D77">
            <v>40188</v>
          </cell>
          <cell r="E77">
            <v>22000</v>
          </cell>
          <cell r="F77">
            <v>20</v>
          </cell>
          <cell r="G77">
            <v>1109.041095890411</v>
          </cell>
          <cell r="H77">
            <v>4400</v>
          </cell>
          <cell r="I77">
            <v>5509.0410958904113</v>
          </cell>
          <cell r="J77">
            <v>16490.95890410959</v>
          </cell>
          <cell r="N77">
            <v>40452</v>
          </cell>
          <cell r="O77" t="str">
            <v xml:space="preserve">  5</v>
          </cell>
          <cell r="P77" t="str">
            <v xml:space="preserve"> 1 </v>
          </cell>
          <cell r="Q77">
            <v>0</v>
          </cell>
          <cell r="R77">
            <v>1</v>
          </cell>
          <cell r="S77" t="str">
            <v>124-560</v>
          </cell>
          <cell r="T77" t="str">
            <v>533-200</v>
          </cell>
        </row>
        <row r="78">
          <cell r="C78" t="str">
            <v>/จักรเย็บคอม Mode</v>
          </cell>
          <cell r="D78">
            <v>40188</v>
          </cell>
          <cell r="E78">
            <v>22000</v>
          </cell>
          <cell r="F78">
            <v>20</v>
          </cell>
          <cell r="G78">
            <v>1109.041095890411</v>
          </cell>
          <cell r="H78">
            <v>4400</v>
          </cell>
          <cell r="I78">
            <v>5509.0410958904113</v>
          </cell>
          <cell r="J78">
            <v>16490.95890410959</v>
          </cell>
          <cell r="N78">
            <v>40452</v>
          </cell>
          <cell r="O78" t="str">
            <v xml:space="preserve">  5</v>
          </cell>
          <cell r="P78" t="str">
            <v xml:space="preserve"> 1 </v>
          </cell>
          <cell r="Q78">
            <v>0</v>
          </cell>
          <cell r="R78">
            <v>1</v>
          </cell>
          <cell r="S78" t="str">
            <v>124-560</v>
          </cell>
          <cell r="T78" t="str">
            <v>533-200</v>
          </cell>
        </row>
        <row r="79">
          <cell r="C79" t="str">
            <v>/จักรเย็บคอม Mode</v>
          </cell>
          <cell r="D79">
            <v>40188</v>
          </cell>
          <cell r="E79">
            <v>22000</v>
          </cell>
          <cell r="F79">
            <v>20</v>
          </cell>
          <cell r="G79">
            <v>1109.041095890411</v>
          </cell>
          <cell r="H79">
            <v>4400</v>
          </cell>
          <cell r="I79">
            <v>5509.0410958904113</v>
          </cell>
          <cell r="J79">
            <v>16490.95890410959</v>
          </cell>
          <cell r="N79">
            <v>40452</v>
          </cell>
          <cell r="O79" t="str">
            <v xml:space="preserve">  5</v>
          </cell>
          <cell r="P79" t="str">
            <v xml:space="preserve"> 1 </v>
          </cell>
          <cell r="Q79">
            <v>0</v>
          </cell>
          <cell r="R79">
            <v>1</v>
          </cell>
          <cell r="S79" t="str">
            <v>124-560</v>
          </cell>
          <cell r="T79" t="str">
            <v>533-200</v>
          </cell>
        </row>
        <row r="80">
          <cell r="C80" t="str">
            <v>/จักรเย็บคอม Mode</v>
          </cell>
          <cell r="D80">
            <v>40188</v>
          </cell>
          <cell r="E80">
            <v>22000</v>
          </cell>
          <cell r="F80">
            <v>20</v>
          </cell>
          <cell r="G80">
            <v>1109.041095890411</v>
          </cell>
          <cell r="H80">
            <v>4400</v>
          </cell>
          <cell r="I80">
            <v>5509.0410958904113</v>
          </cell>
          <cell r="J80">
            <v>16490.95890410959</v>
          </cell>
          <cell r="N80">
            <v>40452</v>
          </cell>
          <cell r="O80" t="str">
            <v xml:space="preserve">  5</v>
          </cell>
          <cell r="P80" t="str">
            <v xml:space="preserve"> 1 </v>
          </cell>
          <cell r="Q80">
            <v>0</v>
          </cell>
          <cell r="R80">
            <v>1</v>
          </cell>
          <cell r="S80" t="str">
            <v>124-560</v>
          </cell>
          <cell r="T80" t="str">
            <v>533-200</v>
          </cell>
        </row>
        <row r="81">
          <cell r="C81" t="str">
            <v>/จักรเย็บคอม Mode</v>
          </cell>
          <cell r="D81">
            <v>40188</v>
          </cell>
          <cell r="E81">
            <v>22000</v>
          </cell>
          <cell r="F81">
            <v>20</v>
          </cell>
          <cell r="G81">
            <v>1109.041095890411</v>
          </cell>
          <cell r="H81">
            <v>4400</v>
          </cell>
          <cell r="I81">
            <v>5509.0410958904113</v>
          </cell>
          <cell r="J81">
            <v>16490.95890410959</v>
          </cell>
          <cell r="N81">
            <v>40452</v>
          </cell>
          <cell r="O81" t="str">
            <v xml:space="preserve">  5</v>
          </cell>
          <cell r="P81" t="str">
            <v xml:space="preserve"> 1 </v>
          </cell>
          <cell r="Q81">
            <v>0</v>
          </cell>
          <cell r="R81">
            <v>1</v>
          </cell>
          <cell r="S81" t="str">
            <v>124-560</v>
          </cell>
          <cell r="T81" t="str">
            <v>533-200</v>
          </cell>
        </row>
        <row r="82">
          <cell r="C82" t="str">
            <v>/จักรเย็บคอม Mode</v>
          </cell>
          <cell r="D82">
            <v>40188</v>
          </cell>
          <cell r="E82">
            <v>22000</v>
          </cell>
          <cell r="F82">
            <v>20</v>
          </cell>
          <cell r="G82">
            <v>1109.041095890411</v>
          </cell>
          <cell r="H82">
            <v>4400</v>
          </cell>
          <cell r="I82">
            <v>5509.0410958904113</v>
          </cell>
          <cell r="J82">
            <v>16490.95890410959</v>
          </cell>
          <cell r="N82">
            <v>40452</v>
          </cell>
          <cell r="O82" t="str">
            <v xml:space="preserve">  5</v>
          </cell>
          <cell r="P82" t="str">
            <v xml:space="preserve"> 1 </v>
          </cell>
          <cell r="Q82">
            <v>0</v>
          </cell>
          <cell r="R82">
            <v>1</v>
          </cell>
          <cell r="S82" t="str">
            <v>124-560</v>
          </cell>
          <cell r="T82" t="str">
            <v>533-200</v>
          </cell>
        </row>
        <row r="83">
          <cell r="C83" t="str">
            <v>/จักรเย็บคอม Mode</v>
          </cell>
          <cell r="D83">
            <v>40188</v>
          </cell>
          <cell r="E83">
            <v>22000</v>
          </cell>
          <cell r="F83">
            <v>20</v>
          </cell>
          <cell r="G83">
            <v>1109.041095890411</v>
          </cell>
          <cell r="H83">
            <v>4400</v>
          </cell>
          <cell r="I83">
            <v>5509.0410958904113</v>
          </cell>
          <cell r="J83">
            <v>16490.95890410959</v>
          </cell>
          <cell r="N83">
            <v>40452</v>
          </cell>
          <cell r="O83" t="str">
            <v xml:space="preserve">  5</v>
          </cell>
          <cell r="P83" t="str">
            <v xml:space="preserve"> 1 </v>
          </cell>
          <cell r="Q83">
            <v>0</v>
          </cell>
          <cell r="R83">
            <v>1</v>
          </cell>
          <cell r="S83" t="str">
            <v>124-560</v>
          </cell>
          <cell r="T83" t="str">
            <v>533-200</v>
          </cell>
        </row>
        <row r="84">
          <cell r="C84" t="str">
            <v>/จักรเย็บคอม Mode</v>
          </cell>
          <cell r="D84">
            <v>40188</v>
          </cell>
          <cell r="E84">
            <v>22000</v>
          </cell>
          <cell r="F84">
            <v>20</v>
          </cell>
          <cell r="G84">
            <v>1109.041095890411</v>
          </cell>
          <cell r="H84">
            <v>4400</v>
          </cell>
          <cell r="I84">
            <v>5509.0410958904113</v>
          </cell>
          <cell r="J84">
            <v>16490.95890410959</v>
          </cell>
          <cell r="N84">
            <v>40452</v>
          </cell>
          <cell r="O84" t="str">
            <v xml:space="preserve">  5</v>
          </cell>
          <cell r="P84" t="str">
            <v xml:space="preserve"> 1 </v>
          </cell>
          <cell r="Q84">
            <v>0</v>
          </cell>
          <cell r="R84">
            <v>1</v>
          </cell>
          <cell r="S84" t="str">
            <v>124-560</v>
          </cell>
          <cell r="T84" t="str">
            <v>533-200</v>
          </cell>
        </row>
        <row r="85">
          <cell r="C85" t="str">
            <v>/จักรเย็บคอม Mode</v>
          </cell>
          <cell r="D85">
            <v>40188</v>
          </cell>
          <cell r="E85">
            <v>22000</v>
          </cell>
          <cell r="F85">
            <v>20</v>
          </cell>
          <cell r="G85">
            <v>1109.041095890411</v>
          </cell>
          <cell r="H85">
            <v>4400</v>
          </cell>
          <cell r="I85">
            <v>5509.0410958904113</v>
          </cell>
          <cell r="J85">
            <v>16490.95890410959</v>
          </cell>
          <cell r="N85">
            <v>40452</v>
          </cell>
          <cell r="O85" t="str">
            <v xml:space="preserve">  5</v>
          </cell>
          <cell r="P85" t="str">
            <v xml:space="preserve"> 1 </v>
          </cell>
          <cell r="Q85">
            <v>0</v>
          </cell>
          <cell r="R85">
            <v>1</v>
          </cell>
          <cell r="S85" t="str">
            <v>124-560</v>
          </cell>
          <cell r="T85" t="str">
            <v>533-200</v>
          </cell>
        </row>
        <row r="86">
          <cell r="C86" t="str">
            <v>/จักรเย็บคอม Mode</v>
          </cell>
          <cell r="D86">
            <v>40188</v>
          </cell>
          <cell r="E86">
            <v>22000</v>
          </cell>
          <cell r="F86">
            <v>20</v>
          </cell>
          <cell r="G86">
            <v>1109.041095890411</v>
          </cell>
          <cell r="H86">
            <v>4400</v>
          </cell>
          <cell r="I86">
            <v>5509.0410958904113</v>
          </cell>
          <cell r="J86">
            <v>16490.95890410959</v>
          </cell>
          <cell r="N86">
            <v>40452</v>
          </cell>
          <cell r="O86" t="str">
            <v xml:space="preserve">  5</v>
          </cell>
          <cell r="P86" t="str">
            <v xml:space="preserve"> 1 </v>
          </cell>
          <cell r="Q86">
            <v>0</v>
          </cell>
          <cell r="R86">
            <v>1</v>
          </cell>
          <cell r="S86" t="str">
            <v>124-560</v>
          </cell>
          <cell r="T86" t="str">
            <v>533-200</v>
          </cell>
        </row>
        <row r="87">
          <cell r="C87" t="str">
            <v>/จักรเย็บคอม Mode</v>
          </cell>
          <cell r="D87">
            <v>40188</v>
          </cell>
          <cell r="E87">
            <v>22000</v>
          </cell>
          <cell r="F87">
            <v>20</v>
          </cell>
          <cell r="G87">
            <v>1109.041095890411</v>
          </cell>
          <cell r="H87">
            <v>4400</v>
          </cell>
          <cell r="I87">
            <v>5509.0410958904113</v>
          </cell>
          <cell r="J87">
            <v>16490.95890410959</v>
          </cell>
          <cell r="N87">
            <v>40452</v>
          </cell>
          <cell r="O87" t="str">
            <v xml:space="preserve">  5</v>
          </cell>
          <cell r="P87" t="str">
            <v xml:space="preserve"> 1 </v>
          </cell>
          <cell r="Q87">
            <v>0</v>
          </cell>
          <cell r="R87">
            <v>1</v>
          </cell>
          <cell r="S87" t="str">
            <v>124-560</v>
          </cell>
          <cell r="T87" t="str">
            <v>533-200</v>
          </cell>
        </row>
        <row r="88">
          <cell r="C88" t="str">
            <v>/จักรเย็บคอม Mode</v>
          </cell>
          <cell r="D88">
            <v>40188</v>
          </cell>
          <cell r="E88">
            <v>22000</v>
          </cell>
          <cell r="F88">
            <v>20</v>
          </cell>
          <cell r="G88">
            <v>1109.041095890411</v>
          </cell>
          <cell r="H88">
            <v>4400</v>
          </cell>
          <cell r="I88">
            <v>5509.0410958904113</v>
          </cell>
          <cell r="J88">
            <v>16490.95890410959</v>
          </cell>
          <cell r="N88">
            <v>40452</v>
          </cell>
          <cell r="O88" t="str">
            <v xml:space="preserve">  5</v>
          </cell>
          <cell r="P88" t="str">
            <v xml:space="preserve"> 1 </v>
          </cell>
          <cell r="Q88">
            <v>0</v>
          </cell>
          <cell r="R88">
            <v>1</v>
          </cell>
          <cell r="S88" t="str">
            <v>124-560</v>
          </cell>
          <cell r="T88" t="str">
            <v>533-200</v>
          </cell>
        </row>
        <row r="89">
          <cell r="C89" t="str">
            <v>/จักรเย็บคอม Mode</v>
          </cell>
          <cell r="D89">
            <v>40188</v>
          </cell>
          <cell r="E89">
            <v>22000</v>
          </cell>
          <cell r="F89">
            <v>20</v>
          </cell>
          <cell r="G89">
            <v>1109.041095890411</v>
          </cell>
          <cell r="H89">
            <v>4400</v>
          </cell>
          <cell r="I89">
            <v>5509.0410958904113</v>
          </cell>
          <cell r="J89">
            <v>16490.95890410959</v>
          </cell>
          <cell r="N89">
            <v>40452</v>
          </cell>
          <cell r="O89" t="str">
            <v xml:space="preserve">  5</v>
          </cell>
          <cell r="P89" t="str">
            <v xml:space="preserve"> 1 </v>
          </cell>
          <cell r="Q89">
            <v>0</v>
          </cell>
          <cell r="R89">
            <v>1</v>
          </cell>
          <cell r="S89" t="str">
            <v>124-560</v>
          </cell>
          <cell r="T89" t="str">
            <v>533-200</v>
          </cell>
        </row>
        <row r="90">
          <cell r="C90" t="str">
            <v>/จักรเย็บคอม Mode</v>
          </cell>
          <cell r="D90">
            <v>40188</v>
          </cell>
          <cell r="E90">
            <v>22000</v>
          </cell>
          <cell r="F90">
            <v>20</v>
          </cell>
          <cell r="G90">
            <v>1109.041095890411</v>
          </cell>
          <cell r="H90">
            <v>4400</v>
          </cell>
          <cell r="I90">
            <v>5509.0410958904113</v>
          </cell>
          <cell r="J90">
            <v>16490.95890410959</v>
          </cell>
          <cell r="N90">
            <v>40452</v>
          </cell>
          <cell r="O90" t="str">
            <v xml:space="preserve">  5</v>
          </cell>
          <cell r="P90" t="str">
            <v xml:space="preserve"> 1 </v>
          </cell>
          <cell r="Q90">
            <v>0</v>
          </cell>
          <cell r="R90">
            <v>1</v>
          </cell>
          <cell r="S90" t="str">
            <v>124-560</v>
          </cell>
          <cell r="T90" t="str">
            <v>533-200</v>
          </cell>
        </row>
        <row r="91">
          <cell r="C91" t="str">
            <v>/จักรเย็บคอม Mode</v>
          </cell>
          <cell r="D91">
            <v>40188</v>
          </cell>
          <cell r="E91">
            <v>22000</v>
          </cell>
          <cell r="F91">
            <v>20</v>
          </cell>
          <cell r="G91">
            <v>1109.041095890411</v>
          </cell>
          <cell r="H91">
            <v>4400</v>
          </cell>
          <cell r="I91">
            <v>5509.0410958904113</v>
          </cell>
          <cell r="J91">
            <v>16490.95890410959</v>
          </cell>
          <cell r="N91">
            <v>40452</v>
          </cell>
          <cell r="O91" t="str">
            <v xml:space="preserve">  5</v>
          </cell>
          <cell r="P91" t="str">
            <v xml:space="preserve"> 1 </v>
          </cell>
          <cell r="Q91">
            <v>0</v>
          </cell>
          <cell r="R91">
            <v>1</v>
          </cell>
          <cell r="S91" t="str">
            <v>124-560</v>
          </cell>
          <cell r="T91" t="str">
            <v>533-200</v>
          </cell>
        </row>
        <row r="92">
          <cell r="C92" t="str">
            <v>/จักรเย็บคอม Mode</v>
          </cell>
          <cell r="D92">
            <v>40188</v>
          </cell>
          <cell r="E92">
            <v>22000</v>
          </cell>
          <cell r="F92">
            <v>20</v>
          </cell>
          <cell r="G92">
            <v>1109.041095890411</v>
          </cell>
          <cell r="H92">
            <v>4400</v>
          </cell>
          <cell r="I92">
            <v>5509.0410958904113</v>
          </cell>
          <cell r="J92">
            <v>16490.95890410959</v>
          </cell>
          <cell r="N92">
            <v>40452</v>
          </cell>
          <cell r="O92" t="str">
            <v xml:space="preserve">  5</v>
          </cell>
          <cell r="P92" t="str">
            <v xml:space="preserve"> 1 </v>
          </cell>
          <cell r="Q92">
            <v>0</v>
          </cell>
          <cell r="R92">
            <v>1</v>
          </cell>
          <cell r="S92" t="str">
            <v>124-560</v>
          </cell>
          <cell r="T92" t="str">
            <v>533-200</v>
          </cell>
        </row>
        <row r="93">
          <cell r="C93" t="str">
            <v>/จักรเย็บคอม Mode</v>
          </cell>
          <cell r="D93">
            <v>40188</v>
          </cell>
          <cell r="E93">
            <v>22000</v>
          </cell>
          <cell r="F93">
            <v>20</v>
          </cell>
          <cell r="G93">
            <v>1109.041095890411</v>
          </cell>
          <cell r="H93">
            <v>4400</v>
          </cell>
          <cell r="I93">
            <v>5509.0410958904113</v>
          </cell>
          <cell r="J93">
            <v>16490.95890410959</v>
          </cell>
          <cell r="N93">
            <v>40452</v>
          </cell>
          <cell r="O93" t="str">
            <v xml:space="preserve">  5</v>
          </cell>
          <cell r="P93" t="str">
            <v xml:space="preserve"> 1 </v>
          </cell>
          <cell r="Q93">
            <v>0</v>
          </cell>
          <cell r="R93">
            <v>1</v>
          </cell>
          <cell r="S93" t="str">
            <v>124-560</v>
          </cell>
          <cell r="T93" t="str">
            <v>533-200</v>
          </cell>
        </row>
        <row r="94">
          <cell r="C94" t="str">
            <v>/จักรเย็บคอม Mode</v>
          </cell>
          <cell r="D94">
            <v>40188</v>
          </cell>
          <cell r="E94">
            <v>22000</v>
          </cell>
          <cell r="F94">
            <v>20</v>
          </cell>
          <cell r="G94">
            <v>1109.041095890411</v>
          </cell>
          <cell r="H94">
            <v>4400</v>
          </cell>
          <cell r="I94">
            <v>5509.0410958904113</v>
          </cell>
          <cell r="J94">
            <v>16490.95890410959</v>
          </cell>
          <cell r="N94">
            <v>40452</v>
          </cell>
          <cell r="O94" t="str">
            <v xml:space="preserve">  5</v>
          </cell>
          <cell r="P94" t="str">
            <v xml:space="preserve"> 1 </v>
          </cell>
          <cell r="Q94">
            <v>0</v>
          </cell>
          <cell r="R94">
            <v>1</v>
          </cell>
          <cell r="S94" t="str">
            <v>124-560</v>
          </cell>
          <cell r="T94" t="str">
            <v>533-200</v>
          </cell>
        </row>
        <row r="95">
          <cell r="C95" t="str">
            <v>/จักรเย็บคอม Mode</v>
          </cell>
          <cell r="D95">
            <v>40188</v>
          </cell>
          <cell r="E95">
            <v>22000</v>
          </cell>
          <cell r="F95">
            <v>20</v>
          </cell>
          <cell r="G95">
            <v>1109.041095890411</v>
          </cell>
          <cell r="H95">
            <v>4400</v>
          </cell>
          <cell r="I95">
            <v>5509.0410958904113</v>
          </cell>
          <cell r="J95">
            <v>16490.95890410959</v>
          </cell>
          <cell r="N95">
            <v>40452</v>
          </cell>
          <cell r="O95" t="str">
            <v xml:space="preserve">  5</v>
          </cell>
          <cell r="P95" t="str">
            <v xml:space="preserve"> 1 </v>
          </cell>
          <cell r="Q95">
            <v>0</v>
          </cell>
          <cell r="R95">
            <v>1</v>
          </cell>
          <cell r="S95" t="str">
            <v>124-560</v>
          </cell>
          <cell r="T95" t="str">
            <v>533-200</v>
          </cell>
        </row>
        <row r="96">
          <cell r="C96" t="str">
            <v>/จักรเย็บคอม Mode</v>
          </cell>
          <cell r="D96">
            <v>40188</v>
          </cell>
          <cell r="E96">
            <v>22000</v>
          </cell>
          <cell r="F96">
            <v>20</v>
          </cell>
          <cell r="G96">
            <v>1109.041095890411</v>
          </cell>
          <cell r="H96">
            <v>4400</v>
          </cell>
          <cell r="I96">
            <v>5509.0410958904113</v>
          </cell>
          <cell r="J96">
            <v>16490.95890410959</v>
          </cell>
          <cell r="N96">
            <v>40452</v>
          </cell>
          <cell r="O96" t="str">
            <v xml:space="preserve">  5</v>
          </cell>
          <cell r="P96" t="str">
            <v xml:space="preserve"> 1 </v>
          </cell>
          <cell r="Q96">
            <v>0</v>
          </cell>
          <cell r="R96">
            <v>1</v>
          </cell>
          <cell r="S96" t="str">
            <v>124-560</v>
          </cell>
          <cell r="T96" t="str">
            <v>533-200</v>
          </cell>
        </row>
        <row r="97">
          <cell r="C97" t="str">
            <v>/จักรเย็บคอม Mode</v>
          </cell>
          <cell r="D97">
            <v>40188</v>
          </cell>
          <cell r="E97">
            <v>22000</v>
          </cell>
          <cell r="F97">
            <v>20</v>
          </cell>
          <cell r="G97">
            <v>1109.041095890411</v>
          </cell>
          <cell r="H97">
            <v>4400</v>
          </cell>
          <cell r="I97">
            <v>5509.0410958904113</v>
          </cell>
          <cell r="J97">
            <v>16490.95890410959</v>
          </cell>
          <cell r="N97">
            <v>40452</v>
          </cell>
          <cell r="O97" t="str">
            <v xml:space="preserve">  5</v>
          </cell>
          <cell r="P97" t="str">
            <v xml:space="preserve"> 1 </v>
          </cell>
          <cell r="Q97">
            <v>0</v>
          </cell>
          <cell r="R97">
            <v>1</v>
          </cell>
          <cell r="S97" t="str">
            <v>124-560</v>
          </cell>
          <cell r="T97" t="str">
            <v>533-200</v>
          </cell>
        </row>
        <row r="98">
          <cell r="C98" t="str">
            <v>/จักรเย็บคอม Mode</v>
          </cell>
          <cell r="D98">
            <v>40188</v>
          </cell>
          <cell r="E98">
            <v>22000</v>
          </cell>
          <cell r="F98">
            <v>20</v>
          </cell>
          <cell r="G98">
            <v>1109.041095890411</v>
          </cell>
          <cell r="H98">
            <v>4400</v>
          </cell>
          <cell r="I98">
            <v>5509.0410958904113</v>
          </cell>
          <cell r="J98">
            <v>16490.95890410959</v>
          </cell>
          <cell r="N98">
            <v>40452</v>
          </cell>
          <cell r="O98" t="str">
            <v xml:space="preserve">  5</v>
          </cell>
          <cell r="P98" t="str">
            <v xml:space="preserve"> 1 </v>
          </cell>
          <cell r="Q98">
            <v>0</v>
          </cell>
          <cell r="R98">
            <v>1</v>
          </cell>
          <cell r="S98" t="str">
            <v>124-560</v>
          </cell>
          <cell r="T98" t="str">
            <v>533-200</v>
          </cell>
        </row>
        <row r="99">
          <cell r="C99" t="str">
            <v>/จักรเย็บคอม Mode</v>
          </cell>
          <cell r="D99">
            <v>40188</v>
          </cell>
          <cell r="E99">
            <v>22000</v>
          </cell>
          <cell r="F99">
            <v>20</v>
          </cell>
          <cell r="G99">
            <v>1109.041095890411</v>
          </cell>
          <cell r="H99">
            <v>4400</v>
          </cell>
          <cell r="I99">
            <v>5509.0410958904113</v>
          </cell>
          <cell r="J99">
            <v>16490.95890410959</v>
          </cell>
          <cell r="N99">
            <v>40452</v>
          </cell>
          <cell r="O99" t="str">
            <v xml:space="preserve">  5</v>
          </cell>
          <cell r="P99" t="str">
            <v xml:space="preserve"> 1 </v>
          </cell>
          <cell r="Q99">
            <v>0</v>
          </cell>
          <cell r="R99">
            <v>1</v>
          </cell>
          <cell r="S99" t="str">
            <v>124-560</v>
          </cell>
          <cell r="T99" t="str">
            <v>533-200</v>
          </cell>
        </row>
        <row r="100">
          <cell r="C100" t="str">
            <v>/จักรโพ้ง 4 เส้น </v>
          </cell>
          <cell r="D100">
            <v>40188</v>
          </cell>
          <cell r="E100">
            <v>20400</v>
          </cell>
          <cell r="F100">
            <v>20</v>
          </cell>
          <cell r="G100">
            <v>1028.3835616438357</v>
          </cell>
          <cell r="H100">
            <v>4080</v>
          </cell>
          <cell r="I100">
            <v>5108.3835616438355</v>
          </cell>
          <cell r="J100">
            <v>15291.616438356165</v>
          </cell>
          <cell r="N100">
            <v>40452</v>
          </cell>
          <cell r="O100" t="str">
            <v xml:space="preserve">  5</v>
          </cell>
          <cell r="P100" t="str">
            <v xml:space="preserve"> 1 </v>
          </cell>
          <cell r="Q100">
            <v>0</v>
          </cell>
          <cell r="R100">
            <v>1</v>
          </cell>
          <cell r="S100" t="str">
            <v>124-560</v>
          </cell>
          <cell r="T100" t="str">
            <v>533-200</v>
          </cell>
        </row>
        <row r="101">
          <cell r="C101" t="str">
            <v>/จักรโพ้ง 4 เส้น </v>
          </cell>
          <cell r="D101">
            <v>40188</v>
          </cell>
          <cell r="E101">
            <v>20400</v>
          </cell>
          <cell r="F101">
            <v>20</v>
          </cell>
          <cell r="G101">
            <v>1028.3835616438357</v>
          </cell>
          <cell r="H101">
            <v>4080</v>
          </cell>
          <cell r="I101">
            <v>5108.3835616438355</v>
          </cell>
          <cell r="J101">
            <v>15291.616438356165</v>
          </cell>
          <cell r="N101">
            <v>40452</v>
          </cell>
          <cell r="O101" t="str">
            <v xml:space="preserve">  5</v>
          </cell>
          <cell r="P101" t="str">
            <v xml:space="preserve"> 1 </v>
          </cell>
          <cell r="Q101">
            <v>0</v>
          </cell>
          <cell r="R101">
            <v>1</v>
          </cell>
          <cell r="S101" t="str">
            <v>124-560</v>
          </cell>
          <cell r="T101" t="str">
            <v>533-200</v>
          </cell>
        </row>
        <row r="102">
          <cell r="C102" t="str">
            <v>/จักรโพ้ง 4 เส้น </v>
          </cell>
          <cell r="D102">
            <v>40188</v>
          </cell>
          <cell r="E102">
            <v>20400</v>
          </cell>
          <cell r="F102">
            <v>20</v>
          </cell>
          <cell r="G102">
            <v>1028.3835616438357</v>
          </cell>
          <cell r="H102">
            <v>4080</v>
          </cell>
          <cell r="I102">
            <v>5108.3835616438355</v>
          </cell>
          <cell r="J102">
            <v>15291.616438356165</v>
          </cell>
          <cell r="N102">
            <v>40452</v>
          </cell>
          <cell r="O102" t="str">
            <v xml:space="preserve">  5</v>
          </cell>
          <cell r="P102" t="str">
            <v xml:space="preserve"> 1 </v>
          </cell>
          <cell r="Q102">
            <v>0</v>
          </cell>
          <cell r="R102">
            <v>1</v>
          </cell>
          <cell r="S102" t="str">
            <v>124-560</v>
          </cell>
          <cell r="T102" t="str">
            <v>533-200</v>
          </cell>
        </row>
        <row r="103">
          <cell r="C103" t="str">
            <v>/จักรโพ้ง 4 เส้น </v>
          </cell>
          <cell r="D103">
            <v>40188</v>
          </cell>
          <cell r="E103">
            <v>20400</v>
          </cell>
          <cell r="F103">
            <v>20</v>
          </cell>
          <cell r="G103">
            <v>1028.3835616438357</v>
          </cell>
          <cell r="H103">
            <v>4080</v>
          </cell>
          <cell r="I103">
            <v>5108.3835616438355</v>
          </cell>
          <cell r="J103">
            <v>15291.616438356165</v>
          </cell>
          <cell r="N103">
            <v>40452</v>
          </cell>
          <cell r="O103" t="str">
            <v xml:space="preserve">  5</v>
          </cell>
          <cell r="P103" t="str">
            <v xml:space="preserve"> 1 </v>
          </cell>
          <cell r="Q103">
            <v>0</v>
          </cell>
          <cell r="R103">
            <v>1</v>
          </cell>
          <cell r="S103" t="str">
            <v>124-560</v>
          </cell>
          <cell r="T103" t="str">
            <v>533-200</v>
          </cell>
        </row>
        <row r="104">
          <cell r="C104" t="str">
            <v>/จักรโพ้ง 4 เส้น </v>
          </cell>
          <cell r="D104">
            <v>40188</v>
          </cell>
          <cell r="E104">
            <v>20400</v>
          </cell>
          <cell r="F104">
            <v>20</v>
          </cell>
          <cell r="G104">
            <v>1028.3835616438357</v>
          </cell>
          <cell r="H104">
            <v>4080</v>
          </cell>
          <cell r="I104">
            <v>5108.3835616438355</v>
          </cell>
          <cell r="J104">
            <v>15291.616438356165</v>
          </cell>
          <cell r="N104">
            <v>40452</v>
          </cell>
          <cell r="O104" t="str">
            <v xml:space="preserve">  5</v>
          </cell>
          <cell r="P104" t="str">
            <v xml:space="preserve"> 1 </v>
          </cell>
          <cell r="Q104">
            <v>0</v>
          </cell>
          <cell r="R104">
            <v>1</v>
          </cell>
          <cell r="S104" t="str">
            <v>124-560</v>
          </cell>
          <cell r="T104" t="str">
            <v>533-200</v>
          </cell>
        </row>
        <row r="105">
          <cell r="C105" t="str">
            <v>/จักรโพ้ง 4 เส้น </v>
          </cell>
          <cell r="D105">
            <v>40188</v>
          </cell>
          <cell r="E105">
            <v>20400</v>
          </cell>
          <cell r="F105">
            <v>20</v>
          </cell>
          <cell r="G105">
            <v>1028.3835616438357</v>
          </cell>
          <cell r="H105">
            <v>4080</v>
          </cell>
          <cell r="I105">
            <v>5108.3835616438355</v>
          </cell>
          <cell r="J105">
            <v>15291.616438356165</v>
          </cell>
          <cell r="N105">
            <v>40452</v>
          </cell>
          <cell r="O105" t="str">
            <v xml:space="preserve">  5</v>
          </cell>
          <cell r="P105" t="str">
            <v xml:space="preserve"> 1 </v>
          </cell>
          <cell r="Q105">
            <v>0</v>
          </cell>
          <cell r="R105">
            <v>1</v>
          </cell>
          <cell r="S105" t="str">
            <v>124-560</v>
          </cell>
          <cell r="T105" t="str">
            <v>533-200</v>
          </cell>
        </row>
        <row r="106">
          <cell r="C106" t="str">
            <v>/จักรโพ้ง 4 เส้น </v>
          </cell>
          <cell r="D106">
            <v>40188</v>
          </cell>
          <cell r="E106">
            <v>20400</v>
          </cell>
          <cell r="F106">
            <v>20</v>
          </cell>
          <cell r="G106">
            <v>1028.3835616438357</v>
          </cell>
          <cell r="H106">
            <v>4080</v>
          </cell>
          <cell r="I106">
            <v>5108.3835616438355</v>
          </cell>
          <cell r="J106">
            <v>15291.616438356165</v>
          </cell>
          <cell r="N106">
            <v>40452</v>
          </cell>
          <cell r="O106" t="str">
            <v xml:space="preserve">  5</v>
          </cell>
          <cell r="P106" t="str">
            <v xml:space="preserve"> 1 </v>
          </cell>
          <cell r="Q106">
            <v>0</v>
          </cell>
          <cell r="R106">
            <v>1</v>
          </cell>
          <cell r="S106" t="str">
            <v>124-560</v>
          </cell>
          <cell r="T106" t="str">
            <v>533-200</v>
          </cell>
        </row>
        <row r="107">
          <cell r="C107" t="str">
            <v>/จักรโพ้ง 4 เส้น </v>
          </cell>
          <cell r="D107">
            <v>40188</v>
          </cell>
          <cell r="E107">
            <v>20400</v>
          </cell>
          <cell r="F107">
            <v>20</v>
          </cell>
          <cell r="G107">
            <v>1028.3835616438357</v>
          </cell>
          <cell r="H107">
            <v>4080</v>
          </cell>
          <cell r="I107">
            <v>5108.3835616438355</v>
          </cell>
          <cell r="J107">
            <v>15291.616438356165</v>
          </cell>
          <cell r="N107">
            <v>40452</v>
          </cell>
          <cell r="O107" t="str">
            <v xml:space="preserve">  5</v>
          </cell>
          <cell r="P107" t="str">
            <v xml:space="preserve"> 1 </v>
          </cell>
          <cell r="Q107">
            <v>0</v>
          </cell>
          <cell r="R107">
            <v>1</v>
          </cell>
          <cell r="S107" t="str">
            <v>124-560</v>
          </cell>
          <cell r="T107" t="str">
            <v>533-200</v>
          </cell>
        </row>
        <row r="108">
          <cell r="C108" t="str">
            <v>/จักรโพ้ง 4 เส้น </v>
          </cell>
          <cell r="D108">
            <v>40188</v>
          </cell>
          <cell r="E108">
            <v>20400</v>
          </cell>
          <cell r="F108">
            <v>20</v>
          </cell>
          <cell r="G108">
            <v>1028.3835616438357</v>
          </cell>
          <cell r="H108">
            <v>4080</v>
          </cell>
          <cell r="I108">
            <v>5108.3835616438355</v>
          </cell>
          <cell r="J108">
            <v>15291.616438356165</v>
          </cell>
          <cell r="N108">
            <v>40452</v>
          </cell>
          <cell r="O108" t="str">
            <v xml:space="preserve">  5</v>
          </cell>
          <cell r="P108" t="str">
            <v xml:space="preserve"> 1 </v>
          </cell>
          <cell r="Q108">
            <v>0</v>
          </cell>
          <cell r="R108">
            <v>1</v>
          </cell>
          <cell r="S108" t="str">
            <v>124-560</v>
          </cell>
          <cell r="T108" t="str">
            <v>533-200</v>
          </cell>
        </row>
        <row r="109">
          <cell r="C109" t="str">
            <v>/จักรโพ้ง 4 เส้น </v>
          </cell>
          <cell r="D109">
            <v>40188</v>
          </cell>
          <cell r="E109">
            <v>20400</v>
          </cell>
          <cell r="F109">
            <v>20</v>
          </cell>
          <cell r="G109">
            <v>1028.3835616438357</v>
          </cell>
          <cell r="H109">
            <v>4080</v>
          </cell>
          <cell r="I109">
            <v>5108.3835616438355</v>
          </cell>
          <cell r="J109">
            <v>15291.616438356165</v>
          </cell>
          <cell r="N109">
            <v>40452</v>
          </cell>
          <cell r="O109" t="str">
            <v xml:space="preserve">  5</v>
          </cell>
          <cell r="P109" t="str">
            <v xml:space="preserve"> 1 </v>
          </cell>
          <cell r="Q109">
            <v>0</v>
          </cell>
          <cell r="R109">
            <v>1</v>
          </cell>
          <cell r="S109" t="str">
            <v>124-560</v>
          </cell>
          <cell r="T109" t="str">
            <v>533-200</v>
          </cell>
        </row>
        <row r="110">
          <cell r="C110" t="str">
            <v>/จักรโพ้ง 4 เส้น </v>
          </cell>
          <cell r="D110">
            <v>40188</v>
          </cell>
          <cell r="E110">
            <v>20400</v>
          </cell>
          <cell r="F110">
            <v>20</v>
          </cell>
          <cell r="G110">
            <v>1028.3835616438357</v>
          </cell>
          <cell r="H110">
            <v>4080</v>
          </cell>
          <cell r="I110">
            <v>5108.3835616438355</v>
          </cell>
          <cell r="J110">
            <v>15291.616438356165</v>
          </cell>
          <cell r="N110">
            <v>40452</v>
          </cell>
          <cell r="O110" t="str">
            <v xml:space="preserve">  5</v>
          </cell>
          <cell r="P110" t="str">
            <v xml:space="preserve"> 1 </v>
          </cell>
          <cell r="Q110">
            <v>0</v>
          </cell>
          <cell r="R110">
            <v>1</v>
          </cell>
          <cell r="S110" t="str">
            <v>124-560</v>
          </cell>
          <cell r="T110" t="str">
            <v>533-200</v>
          </cell>
        </row>
        <row r="111">
          <cell r="C111" t="str">
            <v>/จักรโพ้ง 4 เส้น </v>
          </cell>
          <cell r="D111">
            <v>40188</v>
          </cell>
          <cell r="E111">
            <v>20400</v>
          </cell>
          <cell r="F111">
            <v>20</v>
          </cell>
          <cell r="G111">
            <v>1028.3835616438357</v>
          </cell>
          <cell r="H111">
            <v>4080</v>
          </cell>
          <cell r="I111">
            <v>5108.3835616438355</v>
          </cell>
          <cell r="J111">
            <v>15291.616438356165</v>
          </cell>
          <cell r="N111">
            <v>40452</v>
          </cell>
          <cell r="O111" t="str">
            <v xml:space="preserve">  5</v>
          </cell>
          <cell r="P111" t="str">
            <v xml:space="preserve"> 1 </v>
          </cell>
          <cell r="Q111">
            <v>0</v>
          </cell>
          <cell r="R111">
            <v>1</v>
          </cell>
          <cell r="S111" t="str">
            <v>124-560</v>
          </cell>
          <cell r="T111" t="str">
            <v>533-200</v>
          </cell>
        </row>
        <row r="112">
          <cell r="C112" t="str">
            <v>/จักรโพ้ง 4 เส้น </v>
          </cell>
          <cell r="D112">
            <v>40188</v>
          </cell>
          <cell r="E112">
            <v>20400</v>
          </cell>
          <cell r="F112">
            <v>20</v>
          </cell>
          <cell r="G112">
            <v>1028.3835616438357</v>
          </cell>
          <cell r="H112">
            <v>4080</v>
          </cell>
          <cell r="I112">
            <v>5108.3835616438355</v>
          </cell>
          <cell r="J112">
            <v>15291.616438356165</v>
          </cell>
          <cell r="N112">
            <v>40452</v>
          </cell>
          <cell r="O112" t="str">
            <v xml:space="preserve">  5</v>
          </cell>
          <cell r="P112" t="str">
            <v xml:space="preserve"> 1 </v>
          </cell>
          <cell r="Q112">
            <v>0</v>
          </cell>
          <cell r="R112">
            <v>1</v>
          </cell>
          <cell r="S112" t="str">
            <v>124-560</v>
          </cell>
          <cell r="T112" t="str">
            <v>533-200</v>
          </cell>
        </row>
        <row r="113">
          <cell r="C113" t="str">
            <v>/จักรโพ้ง 4 เส้น </v>
          </cell>
          <cell r="D113">
            <v>40188</v>
          </cell>
          <cell r="E113">
            <v>20400</v>
          </cell>
          <cell r="F113">
            <v>20</v>
          </cell>
          <cell r="G113">
            <v>1028.3835616438357</v>
          </cell>
          <cell r="H113">
            <v>4080</v>
          </cell>
          <cell r="I113">
            <v>5108.3835616438355</v>
          </cell>
          <cell r="J113">
            <v>15291.616438356165</v>
          </cell>
          <cell r="N113">
            <v>40452</v>
          </cell>
          <cell r="O113" t="str">
            <v xml:space="preserve">  5</v>
          </cell>
          <cell r="P113" t="str">
            <v xml:space="preserve"> 1 </v>
          </cell>
          <cell r="Q113">
            <v>0</v>
          </cell>
          <cell r="R113">
            <v>1</v>
          </cell>
          <cell r="S113" t="str">
            <v>124-560</v>
          </cell>
          <cell r="T113" t="str">
            <v>533-200</v>
          </cell>
        </row>
        <row r="114">
          <cell r="C114" t="str">
            <v>/จักรโพ้ง 4 เส้น </v>
          </cell>
          <cell r="D114">
            <v>40188</v>
          </cell>
          <cell r="E114">
            <v>20400</v>
          </cell>
          <cell r="F114">
            <v>20</v>
          </cell>
          <cell r="G114">
            <v>1028.3835616438357</v>
          </cell>
          <cell r="H114">
            <v>4080</v>
          </cell>
          <cell r="I114">
            <v>5108.3835616438355</v>
          </cell>
          <cell r="J114">
            <v>15291.616438356165</v>
          </cell>
          <cell r="N114">
            <v>40452</v>
          </cell>
          <cell r="O114" t="str">
            <v xml:space="preserve">  5</v>
          </cell>
          <cell r="P114" t="str">
            <v xml:space="preserve"> 1 </v>
          </cell>
          <cell r="Q114">
            <v>0</v>
          </cell>
          <cell r="R114">
            <v>1</v>
          </cell>
          <cell r="S114" t="str">
            <v>124-560</v>
          </cell>
          <cell r="T114" t="str">
            <v>533-200</v>
          </cell>
        </row>
        <row r="115">
          <cell r="C115" t="str">
            <v>/จักรโพ้ง 4 เส้น </v>
          </cell>
          <cell r="D115">
            <v>40188</v>
          </cell>
          <cell r="E115">
            <v>20400</v>
          </cell>
          <cell r="F115">
            <v>20</v>
          </cell>
          <cell r="G115">
            <v>1028.3835616438357</v>
          </cell>
          <cell r="H115">
            <v>4080</v>
          </cell>
          <cell r="I115">
            <v>5108.3835616438355</v>
          </cell>
          <cell r="J115">
            <v>15291.616438356165</v>
          </cell>
          <cell r="N115">
            <v>40452</v>
          </cell>
          <cell r="O115" t="str">
            <v xml:space="preserve">  5</v>
          </cell>
          <cell r="P115" t="str">
            <v xml:space="preserve"> 1 </v>
          </cell>
          <cell r="Q115">
            <v>0</v>
          </cell>
          <cell r="R115">
            <v>1</v>
          </cell>
          <cell r="S115" t="str">
            <v>124-560</v>
          </cell>
          <cell r="T115" t="str">
            <v>533-200</v>
          </cell>
        </row>
        <row r="116">
          <cell r="C116" t="str">
            <v>/จักรโพ้ง 4 เส้น </v>
          </cell>
          <cell r="D116">
            <v>40188</v>
          </cell>
          <cell r="E116">
            <v>20400</v>
          </cell>
          <cell r="F116">
            <v>20</v>
          </cell>
          <cell r="G116">
            <v>1028.3835616438357</v>
          </cell>
          <cell r="H116">
            <v>4080</v>
          </cell>
          <cell r="I116">
            <v>5108.3835616438355</v>
          </cell>
          <cell r="J116">
            <v>15291.616438356165</v>
          </cell>
          <cell r="N116">
            <v>40452</v>
          </cell>
          <cell r="O116" t="str">
            <v xml:space="preserve">  5</v>
          </cell>
          <cell r="P116" t="str">
            <v xml:space="preserve"> 1 </v>
          </cell>
          <cell r="Q116">
            <v>0</v>
          </cell>
          <cell r="R116">
            <v>1</v>
          </cell>
          <cell r="S116" t="str">
            <v>124-560</v>
          </cell>
          <cell r="T116" t="str">
            <v>533-200</v>
          </cell>
        </row>
        <row r="117">
          <cell r="C117" t="str">
            <v>/จักรโพ้ง 4 เส้น </v>
          </cell>
          <cell r="D117">
            <v>40188</v>
          </cell>
          <cell r="E117">
            <v>20400</v>
          </cell>
          <cell r="F117">
            <v>20</v>
          </cell>
          <cell r="G117">
            <v>1028.3835616438357</v>
          </cell>
          <cell r="H117">
            <v>4080</v>
          </cell>
          <cell r="I117">
            <v>5108.3835616438355</v>
          </cell>
          <cell r="J117">
            <v>15291.616438356165</v>
          </cell>
          <cell r="N117">
            <v>40452</v>
          </cell>
          <cell r="O117" t="str">
            <v xml:space="preserve">  5</v>
          </cell>
          <cell r="P117" t="str">
            <v xml:space="preserve"> 1 </v>
          </cell>
          <cell r="Q117">
            <v>0</v>
          </cell>
          <cell r="R117">
            <v>1</v>
          </cell>
          <cell r="S117" t="str">
            <v>124-560</v>
          </cell>
          <cell r="T117" t="str">
            <v>533-200</v>
          </cell>
        </row>
        <row r="118">
          <cell r="C118" t="str">
            <v>/จักรโพ้ง 4 เส้น </v>
          </cell>
          <cell r="D118">
            <v>40188</v>
          </cell>
          <cell r="E118">
            <v>20400</v>
          </cell>
          <cell r="F118">
            <v>20</v>
          </cell>
          <cell r="G118">
            <v>1028.3835616438357</v>
          </cell>
          <cell r="H118">
            <v>4080</v>
          </cell>
          <cell r="I118">
            <v>5108.3835616438355</v>
          </cell>
          <cell r="J118">
            <v>15291.616438356165</v>
          </cell>
          <cell r="N118">
            <v>40452</v>
          </cell>
          <cell r="O118" t="str">
            <v xml:space="preserve">  5</v>
          </cell>
          <cell r="P118" t="str">
            <v xml:space="preserve"> 1 </v>
          </cell>
          <cell r="Q118">
            <v>0</v>
          </cell>
          <cell r="R118">
            <v>1</v>
          </cell>
          <cell r="S118" t="str">
            <v>124-560</v>
          </cell>
          <cell r="T118" t="str">
            <v>533-200</v>
          </cell>
        </row>
        <row r="119">
          <cell r="C119" t="str">
            <v>/จักรโพ้ง 4 เส้น </v>
          </cell>
          <cell r="D119">
            <v>40188</v>
          </cell>
          <cell r="E119">
            <v>20400</v>
          </cell>
          <cell r="F119">
            <v>20</v>
          </cell>
          <cell r="G119">
            <v>1028.3835616438357</v>
          </cell>
          <cell r="H119">
            <v>4080</v>
          </cell>
          <cell r="I119">
            <v>5108.3835616438355</v>
          </cell>
          <cell r="J119">
            <v>15291.616438356165</v>
          </cell>
          <cell r="N119">
            <v>40452</v>
          </cell>
          <cell r="O119" t="str">
            <v xml:space="preserve">  5</v>
          </cell>
          <cell r="P119" t="str">
            <v xml:space="preserve"> 1 </v>
          </cell>
          <cell r="Q119">
            <v>0</v>
          </cell>
          <cell r="R119">
            <v>1</v>
          </cell>
          <cell r="S119" t="str">
            <v>124-560</v>
          </cell>
          <cell r="T119" t="str">
            <v>533-200</v>
          </cell>
        </row>
        <row r="120">
          <cell r="C120" t="str">
            <v>/จักรโพ้ง 4 เส้น </v>
          </cell>
          <cell r="D120">
            <v>40188</v>
          </cell>
          <cell r="E120">
            <v>20400</v>
          </cell>
          <cell r="F120">
            <v>20</v>
          </cell>
          <cell r="G120">
            <v>1028.3835616438357</v>
          </cell>
          <cell r="H120">
            <v>4080</v>
          </cell>
          <cell r="I120">
            <v>5108.3835616438355</v>
          </cell>
          <cell r="J120">
            <v>15291.616438356165</v>
          </cell>
          <cell r="N120">
            <v>40452</v>
          </cell>
          <cell r="O120" t="str">
            <v xml:space="preserve">  5</v>
          </cell>
          <cell r="P120" t="str">
            <v xml:space="preserve"> 1 </v>
          </cell>
          <cell r="Q120">
            <v>0</v>
          </cell>
          <cell r="R120">
            <v>1</v>
          </cell>
          <cell r="S120" t="str">
            <v>124-560</v>
          </cell>
          <cell r="T120" t="str">
            <v>533-200</v>
          </cell>
        </row>
        <row r="121">
          <cell r="C121" t="str">
            <v>/จักรโพ้ง 4 เส้น </v>
          </cell>
          <cell r="D121">
            <v>40188</v>
          </cell>
          <cell r="E121">
            <v>20400</v>
          </cell>
          <cell r="F121">
            <v>20</v>
          </cell>
          <cell r="G121">
            <v>1028.3835616438357</v>
          </cell>
          <cell r="H121">
            <v>4080</v>
          </cell>
          <cell r="I121">
            <v>5108.3835616438355</v>
          </cell>
          <cell r="J121">
            <v>15291.616438356165</v>
          </cell>
          <cell r="N121">
            <v>40452</v>
          </cell>
          <cell r="O121" t="str">
            <v xml:space="preserve">  5</v>
          </cell>
          <cell r="P121" t="str">
            <v xml:space="preserve"> 1 </v>
          </cell>
          <cell r="Q121">
            <v>0</v>
          </cell>
          <cell r="R121">
            <v>1</v>
          </cell>
          <cell r="S121" t="str">
            <v>124-560</v>
          </cell>
          <cell r="T121" t="str">
            <v>533-200</v>
          </cell>
        </row>
        <row r="122">
          <cell r="C122" t="str">
            <v>/จักรโพ้ง 4 เส้น </v>
          </cell>
          <cell r="D122">
            <v>40188</v>
          </cell>
          <cell r="E122">
            <v>20400</v>
          </cell>
          <cell r="F122">
            <v>20</v>
          </cell>
          <cell r="G122">
            <v>1028.3835616438357</v>
          </cell>
          <cell r="H122">
            <v>4080</v>
          </cell>
          <cell r="I122">
            <v>5108.3835616438355</v>
          </cell>
          <cell r="J122">
            <v>15291.616438356165</v>
          </cell>
          <cell r="N122">
            <v>40452</v>
          </cell>
          <cell r="O122" t="str">
            <v xml:space="preserve">  5</v>
          </cell>
          <cell r="P122" t="str">
            <v xml:space="preserve"> 1 </v>
          </cell>
          <cell r="Q122">
            <v>0</v>
          </cell>
          <cell r="R122">
            <v>1</v>
          </cell>
          <cell r="S122" t="str">
            <v>124-560</v>
          </cell>
          <cell r="T122" t="str">
            <v>533-200</v>
          </cell>
        </row>
        <row r="123">
          <cell r="C123" t="str">
            <v>/จักรโพ้ง 4 เส้น </v>
          </cell>
          <cell r="D123">
            <v>40188</v>
          </cell>
          <cell r="E123">
            <v>20400</v>
          </cell>
          <cell r="F123">
            <v>20</v>
          </cell>
          <cell r="G123">
            <v>1028.3835616438357</v>
          </cell>
          <cell r="H123">
            <v>4080</v>
          </cell>
          <cell r="I123">
            <v>5108.3835616438355</v>
          </cell>
          <cell r="J123">
            <v>15291.616438356165</v>
          </cell>
          <cell r="N123">
            <v>40452</v>
          </cell>
          <cell r="O123" t="str">
            <v xml:space="preserve">  5</v>
          </cell>
          <cell r="P123" t="str">
            <v xml:space="preserve"> 1 </v>
          </cell>
          <cell r="Q123">
            <v>0</v>
          </cell>
          <cell r="R123">
            <v>1</v>
          </cell>
          <cell r="S123" t="str">
            <v>124-560</v>
          </cell>
          <cell r="T123" t="str">
            <v>533-200</v>
          </cell>
        </row>
        <row r="124">
          <cell r="C124" t="str">
            <v>/จักรโพ้ง 4 เส้น </v>
          </cell>
          <cell r="D124">
            <v>40188</v>
          </cell>
          <cell r="E124">
            <v>20400</v>
          </cell>
          <cell r="F124">
            <v>20</v>
          </cell>
          <cell r="G124">
            <v>1028.3835616438357</v>
          </cell>
          <cell r="H124">
            <v>4080</v>
          </cell>
          <cell r="I124">
            <v>5108.3835616438355</v>
          </cell>
          <cell r="J124">
            <v>15291.616438356165</v>
          </cell>
          <cell r="N124">
            <v>40452</v>
          </cell>
          <cell r="O124" t="str">
            <v xml:space="preserve">  5</v>
          </cell>
          <cell r="P124" t="str">
            <v xml:space="preserve"> 1 </v>
          </cell>
          <cell r="Q124">
            <v>0</v>
          </cell>
          <cell r="R124">
            <v>1</v>
          </cell>
          <cell r="S124" t="str">
            <v>124-560</v>
          </cell>
          <cell r="T124" t="str">
            <v>533-200</v>
          </cell>
        </row>
        <row r="125">
          <cell r="C125" t="str">
            <v>/จักรโพ้ง 4 เส้น </v>
          </cell>
          <cell r="D125">
            <v>40188</v>
          </cell>
          <cell r="E125">
            <v>20400</v>
          </cell>
          <cell r="F125">
            <v>20</v>
          </cell>
          <cell r="G125">
            <v>1028.3835616438357</v>
          </cell>
          <cell r="H125">
            <v>4080</v>
          </cell>
          <cell r="I125">
            <v>5108.3835616438355</v>
          </cell>
          <cell r="J125">
            <v>15291.616438356165</v>
          </cell>
          <cell r="N125">
            <v>40452</v>
          </cell>
          <cell r="O125" t="str">
            <v xml:space="preserve">  5</v>
          </cell>
          <cell r="P125" t="str">
            <v xml:space="preserve"> 1 </v>
          </cell>
          <cell r="Q125">
            <v>0</v>
          </cell>
          <cell r="R125">
            <v>1</v>
          </cell>
          <cell r="S125" t="str">
            <v>124-560</v>
          </cell>
          <cell r="T125" t="str">
            <v>533-200</v>
          </cell>
        </row>
        <row r="126">
          <cell r="C126" t="str">
            <v>/จักรโพ้ง 4 เส้น </v>
          </cell>
          <cell r="D126">
            <v>40188</v>
          </cell>
          <cell r="E126">
            <v>20400</v>
          </cell>
          <cell r="F126">
            <v>20</v>
          </cell>
          <cell r="G126">
            <v>1028.3835616438357</v>
          </cell>
          <cell r="H126">
            <v>4080</v>
          </cell>
          <cell r="I126">
            <v>5108.3835616438355</v>
          </cell>
          <cell r="J126">
            <v>15291.616438356165</v>
          </cell>
          <cell r="N126">
            <v>40452</v>
          </cell>
          <cell r="O126" t="str">
            <v xml:space="preserve">  5</v>
          </cell>
          <cell r="P126" t="str">
            <v xml:space="preserve"> 1 </v>
          </cell>
          <cell r="Q126">
            <v>0</v>
          </cell>
          <cell r="R126">
            <v>1</v>
          </cell>
          <cell r="S126" t="str">
            <v>124-560</v>
          </cell>
          <cell r="T126" t="str">
            <v>533-200</v>
          </cell>
        </row>
        <row r="127">
          <cell r="C127" t="str">
            <v>/จักรโพ้ง 4 เส้น </v>
          </cell>
          <cell r="D127">
            <v>40188</v>
          </cell>
          <cell r="E127">
            <v>20400</v>
          </cell>
          <cell r="F127">
            <v>20</v>
          </cell>
          <cell r="G127">
            <v>1028.3835616438357</v>
          </cell>
          <cell r="H127">
            <v>4080</v>
          </cell>
          <cell r="I127">
            <v>5108.3835616438355</v>
          </cell>
          <cell r="J127">
            <v>15291.616438356165</v>
          </cell>
          <cell r="N127">
            <v>40452</v>
          </cell>
          <cell r="O127" t="str">
            <v xml:space="preserve">  5</v>
          </cell>
          <cell r="P127" t="str">
            <v xml:space="preserve"> 1 </v>
          </cell>
          <cell r="Q127">
            <v>0</v>
          </cell>
          <cell r="R127">
            <v>1</v>
          </cell>
          <cell r="S127" t="str">
            <v>124-560</v>
          </cell>
          <cell r="T127" t="str">
            <v>533-200</v>
          </cell>
        </row>
        <row r="128">
          <cell r="C128" t="str">
            <v>/จักรโพ้ง 4 เส้น </v>
          </cell>
          <cell r="D128">
            <v>40188</v>
          </cell>
          <cell r="E128">
            <v>20400</v>
          </cell>
          <cell r="F128">
            <v>20</v>
          </cell>
          <cell r="G128">
            <v>1028.3835616438357</v>
          </cell>
          <cell r="H128">
            <v>4080</v>
          </cell>
          <cell r="I128">
            <v>5108.3835616438355</v>
          </cell>
          <cell r="J128">
            <v>15291.616438356165</v>
          </cell>
          <cell r="N128">
            <v>40452</v>
          </cell>
          <cell r="O128" t="str">
            <v xml:space="preserve">  5</v>
          </cell>
          <cell r="P128" t="str">
            <v xml:space="preserve"> 1 </v>
          </cell>
          <cell r="Q128">
            <v>0</v>
          </cell>
          <cell r="R128">
            <v>1</v>
          </cell>
          <cell r="S128" t="str">
            <v>124-560</v>
          </cell>
          <cell r="T128" t="str">
            <v>533-200</v>
          </cell>
        </row>
        <row r="129">
          <cell r="C129" t="str">
            <v>/จักรโพ้ง 4 เส้น </v>
          </cell>
          <cell r="D129">
            <v>40188</v>
          </cell>
          <cell r="E129">
            <v>20400</v>
          </cell>
          <cell r="F129">
            <v>20</v>
          </cell>
          <cell r="G129">
            <v>1028.3835616438357</v>
          </cell>
          <cell r="H129">
            <v>4080</v>
          </cell>
          <cell r="I129">
            <v>5108.3835616438355</v>
          </cell>
          <cell r="J129">
            <v>15291.616438356165</v>
          </cell>
          <cell r="N129">
            <v>40452</v>
          </cell>
          <cell r="O129" t="str">
            <v xml:space="preserve">  5</v>
          </cell>
          <cell r="P129" t="str">
            <v xml:space="preserve"> 1 </v>
          </cell>
          <cell r="Q129">
            <v>0</v>
          </cell>
          <cell r="R129">
            <v>1</v>
          </cell>
          <cell r="S129" t="str">
            <v>124-560</v>
          </cell>
          <cell r="T129" t="str">
            <v>533-200</v>
          </cell>
        </row>
        <row r="130">
          <cell r="C130" t="str">
            <v>/จักรโพ้ง 4 เส้น </v>
          </cell>
          <cell r="D130">
            <v>40188</v>
          </cell>
          <cell r="E130">
            <v>20400</v>
          </cell>
          <cell r="F130">
            <v>20</v>
          </cell>
          <cell r="G130">
            <v>1028.3835616438357</v>
          </cell>
          <cell r="H130">
            <v>4080</v>
          </cell>
          <cell r="I130">
            <v>5108.3835616438355</v>
          </cell>
          <cell r="J130">
            <v>15291.616438356165</v>
          </cell>
          <cell r="N130">
            <v>40452</v>
          </cell>
          <cell r="O130" t="str">
            <v xml:space="preserve">  5</v>
          </cell>
          <cell r="P130" t="str">
            <v xml:space="preserve"> 1 </v>
          </cell>
          <cell r="Q130">
            <v>0</v>
          </cell>
          <cell r="R130">
            <v>1</v>
          </cell>
          <cell r="S130" t="str">
            <v>124-560</v>
          </cell>
          <cell r="T130" t="str">
            <v>533-200</v>
          </cell>
        </row>
        <row r="131">
          <cell r="C131" t="str">
            <v>/จักรโพ้ง 4 เส้น </v>
          </cell>
          <cell r="D131">
            <v>40188</v>
          </cell>
          <cell r="E131">
            <v>20400</v>
          </cell>
          <cell r="F131">
            <v>20</v>
          </cell>
          <cell r="G131">
            <v>1028.3835616438357</v>
          </cell>
          <cell r="H131">
            <v>4080</v>
          </cell>
          <cell r="I131">
            <v>5108.3835616438355</v>
          </cell>
          <cell r="J131">
            <v>15291.616438356165</v>
          </cell>
          <cell r="N131">
            <v>40452</v>
          </cell>
          <cell r="O131" t="str">
            <v xml:space="preserve">  5</v>
          </cell>
          <cell r="P131" t="str">
            <v xml:space="preserve"> 1 </v>
          </cell>
          <cell r="Q131">
            <v>0</v>
          </cell>
          <cell r="R131">
            <v>1</v>
          </cell>
          <cell r="S131" t="str">
            <v>124-560</v>
          </cell>
          <cell r="T131" t="str">
            <v>533-200</v>
          </cell>
        </row>
        <row r="132">
          <cell r="C132" t="str">
            <v>/จักรโพ้ง 4 เส้น </v>
          </cell>
          <cell r="D132">
            <v>40188</v>
          </cell>
          <cell r="E132">
            <v>20400</v>
          </cell>
          <cell r="F132">
            <v>20</v>
          </cell>
          <cell r="G132">
            <v>1028.3835616438357</v>
          </cell>
          <cell r="H132">
            <v>4080</v>
          </cell>
          <cell r="I132">
            <v>5108.3835616438355</v>
          </cell>
          <cell r="J132">
            <v>15291.616438356165</v>
          </cell>
          <cell r="N132">
            <v>40452</v>
          </cell>
          <cell r="O132" t="str">
            <v xml:space="preserve">  5</v>
          </cell>
          <cell r="P132" t="str">
            <v xml:space="preserve"> 1 </v>
          </cell>
          <cell r="Q132">
            <v>0</v>
          </cell>
          <cell r="R132">
            <v>1</v>
          </cell>
          <cell r="S132" t="str">
            <v>124-560</v>
          </cell>
          <cell r="T132" t="str">
            <v>533-200</v>
          </cell>
        </row>
        <row r="133">
          <cell r="C133" t="str">
            <v>/จักรโพ้ง 4 เส้น </v>
          </cell>
          <cell r="D133">
            <v>40188</v>
          </cell>
          <cell r="E133">
            <v>20400</v>
          </cell>
          <cell r="F133">
            <v>20</v>
          </cell>
          <cell r="G133">
            <v>1028.3835616438357</v>
          </cell>
          <cell r="H133">
            <v>4080</v>
          </cell>
          <cell r="I133">
            <v>5108.3835616438355</v>
          </cell>
          <cell r="J133">
            <v>15291.616438356165</v>
          </cell>
          <cell r="N133">
            <v>40452</v>
          </cell>
          <cell r="O133" t="str">
            <v xml:space="preserve">  5</v>
          </cell>
          <cell r="P133" t="str">
            <v xml:space="preserve"> 1 </v>
          </cell>
          <cell r="Q133">
            <v>0</v>
          </cell>
          <cell r="R133">
            <v>1</v>
          </cell>
          <cell r="S133" t="str">
            <v>124-560</v>
          </cell>
          <cell r="T133" t="str">
            <v>533-200</v>
          </cell>
        </row>
        <row r="134">
          <cell r="C134" t="str">
            <v>/จักรโพ้ง 4 เส้น </v>
          </cell>
          <cell r="D134">
            <v>40188</v>
          </cell>
          <cell r="E134">
            <v>20400</v>
          </cell>
          <cell r="F134">
            <v>20</v>
          </cell>
          <cell r="G134">
            <v>1028.3835616438357</v>
          </cell>
          <cell r="H134">
            <v>4080</v>
          </cell>
          <cell r="I134">
            <v>5108.3835616438355</v>
          </cell>
          <cell r="J134">
            <v>15291.616438356165</v>
          </cell>
          <cell r="N134">
            <v>40452</v>
          </cell>
          <cell r="O134" t="str">
            <v xml:space="preserve">  5</v>
          </cell>
          <cell r="P134" t="str">
            <v xml:space="preserve"> 1 </v>
          </cell>
          <cell r="Q134">
            <v>0</v>
          </cell>
          <cell r="R134">
            <v>1</v>
          </cell>
          <cell r="S134" t="str">
            <v>124-560</v>
          </cell>
          <cell r="T134" t="str">
            <v>533-200</v>
          </cell>
        </row>
        <row r="135">
          <cell r="C135" t="str">
            <v>/จักรโพ้ง 4 เส้น </v>
          </cell>
          <cell r="D135">
            <v>40188</v>
          </cell>
          <cell r="E135">
            <v>20400</v>
          </cell>
          <cell r="F135">
            <v>20</v>
          </cell>
          <cell r="G135">
            <v>1028.3835616438357</v>
          </cell>
          <cell r="H135">
            <v>4080</v>
          </cell>
          <cell r="I135">
            <v>5108.3835616438355</v>
          </cell>
          <cell r="J135">
            <v>15291.616438356165</v>
          </cell>
          <cell r="N135">
            <v>40452</v>
          </cell>
          <cell r="O135" t="str">
            <v xml:space="preserve">  5</v>
          </cell>
          <cell r="P135" t="str">
            <v xml:space="preserve"> 1 </v>
          </cell>
          <cell r="Q135">
            <v>0</v>
          </cell>
          <cell r="R135">
            <v>1</v>
          </cell>
          <cell r="S135" t="str">
            <v>124-560</v>
          </cell>
          <cell r="T135" t="str">
            <v>533-200</v>
          </cell>
        </row>
        <row r="136">
          <cell r="C136" t="str">
            <v>/จักรโพ้ง 4 เส้น </v>
          </cell>
          <cell r="D136">
            <v>40188</v>
          </cell>
          <cell r="E136">
            <v>20400</v>
          </cell>
          <cell r="F136">
            <v>20</v>
          </cell>
          <cell r="G136">
            <v>1028.3835616438357</v>
          </cell>
          <cell r="H136">
            <v>4080</v>
          </cell>
          <cell r="I136">
            <v>5108.3835616438355</v>
          </cell>
          <cell r="J136">
            <v>15291.616438356165</v>
          </cell>
          <cell r="N136">
            <v>40452</v>
          </cell>
          <cell r="O136" t="str">
            <v xml:space="preserve">  5</v>
          </cell>
          <cell r="P136" t="str">
            <v xml:space="preserve"> 1 </v>
          </cell>
          <cell r="Q136">
            <v>0</v>
          </cell>
          <cell r="R136">
            <v>1</v>
          </cell>
          <cell r="S136" t="str">
            <v>124-560</v>
          </cell>
          <cell r="T136" t="str">
            <v>533-200</v>
          </cell>
        </row>
        <row r="137">
          <cell r="C137" t="str">
            <v>/จักรโพ้ง 4 เส้น </v>
          </cell>
          <cell r="D137">
            <v>40188</v>
          </cell>
          <cell r="E137">
            <v>20400</v>
          </cell>
          <cell r="F137">
            <v>20</v>
          </cell>
          <cell r="G137">
            <v>1028.3835616438357</v>
          </cell>
          <cell r="H137">
            <v>4080</v>
          </cell>
          <cell r="I137">
            <v>5108.3835616438355</v>
          </cell>
          <cell r="J137">
            <v>15291.616438356165</v>
          </cell>
          <cell r="N137">
            <v>40452</v>
          </cell>
          <cell r="O137" t="str">
            <v xml:space="preserve">  5</v>
          </cell>
          <cell r="P137" t="str">
            <v xml:space="preserve"> 1 </v>
          </cell>
          <cell r="Q137">
            <v>0</v>
          </cell>
          <cell r="R137">
            <v>1</v>
          </cell>
          <cell r="S137" t="str">
            <v>124-560</v>
          </cell>
          <cell r="T137" t="str">
            <v>533-200</v>
          </cell>
        </row>
        <row r="138">
          <cell r="C138" t="str">
            <v>/จักรโพ้ง 4 เส้น </v>
          </cell>
          <cell r="D138">
            <v>40188</v>
          </cell>
          <cell r="E138">
            <v>20400</v>
          </cell>
          <cell r="F138">
            <v>20</v>
          </cell>
          <cell r="G138">
            <v>1028.3835616438357</v>
          </cell>
          <cell r="H138">
            <v>4080</v>
          </cell>
          <cell r="I138">
            <v>5108.3835616438355</v>
          </cell>
          <cell r="J138">
            <v>15291.616438356165</v>
          </cell>
          <cell r="N138">
            <v>40452</v>
          </cell>
          <cell r="O138" t="str">
            <v xml:space="preserve">  5</v>
          </cell>
          <cell r="P138" t="str">
            <v xml:space="preserve"> 1 </v>
          </cell>
          <cell r="Q138">
            <v>0</v>
          </cell>
          <cell r="R138">
            <v>1</v>
          </cell>
          <cell r="S138" t="str">
            <v>124-560</v>
          </cell>
          <cell r="T138" t="str">
            <v>533-200</v>
          </cell>
        </row>
        <row r="139">
          <cell r="C139" t="str">
            <v>/จักรโพ้ง 4 เส้น </v>
          </cell>
          <cell r="D139">
            <v>40188</v>
          </cell>
          <cell r="E139">
            <v>20400</v>
          </cell>
          <cell r="F139">
            <v>20</v>
          </cell>
          <cell r="G139">
            <v>1028.3835616438357</v>
          </cell>
          <cell r="H139">
            <v>4080</v>
          </cell>
          <cell r="I139">
            <v>5108.3835616438355</v>
          </cell>
          <cell r="J139">
            <v>15291.616438356165</v>
          </cell>
          <cell r="N139">
            <v>40452</v>
          </cell>
          <cell r="O139" t="str">
            <v xml:space="preserve">  5</v>
          </cell>
          <cell r="P139" t="str">
            <v xml:space="preserve"> 1 </v>
          </cell>
          <cell r="Q139">
            <v>0</v>
          </cell>
          <cell r="R139">
            <v>1</v>
          </cell>
          <cell r="S139" t="str">
            <v>124-560</v>
          </cell>
          <cell r="T139" t="str">
            <v>533-200</v>
          </cell>
        </row>
        <row r="140">
          <cell r="C140" t="str">
            <v>/จักรโพ้ง 4 เส้น </v>
          </cell>
          <cell r="D140">
            <v>40188</v>
          </cell>
          <cell r="E140">
            <v>20400</v>
          </cell>
          <cell r="F140">
            <v>20</v>
          </cell>
          <cell r="G140">
            <v>1028.3835616438357</v>
          </cell>
          <cell r="H140">
            <v>4080</v>
          </cell>
          <cell r="I140">
            <v>5108.3835616438355</v>
          </cell>
          <cell r="J140">
            <v>15291.616438356165</v>
          </cell>
          <cell r="N140">
            <v>40452</v>
          </cell>
          <cell r="O140" t="str">
            <v xml:space="preserve">  5</v>
          </cell>
          <cell r="P140" t="str">
            <v xml:space="preserve"> 1 </v>
          </cell>
          <cell r="Q140">
            <v>0</v>
          </cell>
          <cell r="R140">
            <v>1</v>
          </cell>
          <cell r="S140" t="str">
            <v>124-560</v>
          </cell>
          <cell r="T140" t="str">
            <v>533-200</v>
          </cell>
        </row>
        <row r="141">
          <cell r="C141" t="str">
            <v>/จักรโพ้ง 4 เส้น </v>
          </cell>
          <cell r="D141">
            <v>40188</v>
          </cell>
          <cell r="E141">
            <v>20400</v>
          </cell>
          <cell r="F141">
            <v>20</v>
          </cell>
          <cell r="G141">
            <v>1028.3835616438357</v>
          </cell>
          <cell r="H141">
            <v>4080</v>
          </cell>
          <cell r="I141">
            <v>5108.3835616438355</v>
          </cell>
          <cell r="J141">
            <v>15291.616438356165</v>
          </cell>
          <cell r="N141">
            <v>40452</v>
          </cell>
          <cell r="O141" t="str">
            <v xml:space="preserve">  5</v>
          </cell>
          <cell r="P141" t="str">
            <v xml:space="preserve"> 1 </v>
          </cell>
          <cell r="Q141">
            <v>0</v>
          </cell>
          <cell r="R141">
            <v>1</v>
          </cell>
          <cell r="S141" t="str">
            <v>124-560</v>
          </cell>
          <cell r="T141" t="str">
            <v>533-200</v>
          </cell>
        </row>
        <row r="142">
          <cell r="C142" t="str">
            <v>/จักรโพ้ง 4 เส้น </v>
          </cell>
          <cell r="D142">
            <v>40188</v>
          </cell>
          <cell r="E142">
            <v>20400</v>
          </cell>
          <cell r="F142">
            <v>20</v>
          </cell>
          <cell r="G142">
            <v>1028.3835616438357</v>
          </cell>
          <cell r="H142">
            <v>4080</v>
          </cell>
          <cell r="I142">
            <v>5108.3835616438355</v>
          </cell>
          <cell r="J142">
            <v>15291.616438356165</v>
          </cell>
          <cell r="N142">
            <v>40452</v>
          </cell>
          <cell r="O142" t="str">
            <v xml:space="preserve">  5</v>
          </cell>
          <cell r="P142" t="str">
            <v xml:space="preserve"> 1 </v>
          </cell>
          <cell r="Q142">
            <v>0</v>
          </cell>
          <cell r="R142">
            <v>1</v>
          </cell>
          <cell r="S142" t="str">
            <v>124-560</v>
          </cell>
          <cell r="T142" t="str">
            <v>533-200</v>
          </cell>
        </row>
        <row r="143">
          <cell r="C143" t="str">
            <v>/จักรโพ้ง 4 เส้น </v>
          </cell>
          <cell r="D143">
            <v>40188</v>
          </cell>
          <cell r="E143">
            <v>20400</v>
          </cell>
          <cell r="F143">
            <v>20</v>
          </cell>
          <cell r="G143">
            <v>1028.3835616438357</v>
          </cell>
          <cell r="H143">
            <v>4080</v>
          </cell>
          <cell r="I143">
            <v>5108.3835616438355</v>
          </cell>
          <cell r="J143">
            <v>15291.616438356165</v>
          </cell>
          <cell r="N143">
            <v>40452</v>
          </cell>
          <cell r="O143" t="str">
            <v xml:space="preserve">  5</v>
          </cell>
          <cell r="P143" t="str">
            <v xml:space="preserve"> 1 </v>
          </cell>
          <cell r="Q143">
            <v>0</v>
          </cell>
          <cell r="R143">
            <v>1</v>
          </cell>
          <cell r="S143" t="str">
            <v>124-560</v>
          </cell>
          <cell r="T143" t="str">
            <v>533-200</v>
          </cell>
        </row>
        <row r="144">
          <cell r="C144" t="str">
            <v>/จักรโพ้ง 4 เส้น </v>
          </cell>
          <cell r="D144">
            <v>40188</v>
          </cell>
          <cell r="E144">
            <v>20400</v>
          </cell>
          <cell r="F144">
            <v>20</v>
          </cell>
          <cell r="G144">
            <v>1028.3835616438357</v>
          </cell>
          <cell r="H144">
            <v>4080</v>
          </cell>
          <cell r="I144">
            <v>5108.3835616438355</v>
          </cell>
          <cell r="J144">
            <v>15291.616438356165</v>
          </cell>
          <cell r="N144">
            <v>40452</v>
          </cell>
          <cell r="O144" t="str">
            <v xml:space="preserve">  5</v>
          </cell>
          <cell r="P144" t="str">
            <v xml:space="preserve"> 1 </v>
          </cell>
          <cell r="Q144">
            <v>0</v>
          </cell>
          <cell r="R144">
            <v>1</v>
          </cell>
          <cell r="S144" t="str">
            <v>124-560</v>
          </cell>
          <cell r="T144" t="str">
            <v>533-200</v>
          </cell>
        </row>
        <row r="145">
          <cell r="C145" t="str">
            <v>/จักรโพ้ง 4 เส้น </v>
          </cell>
          <cell r="D145">
            <v>40188</v>
          </cell>
          <cell r="E145">
            <v>20400</v>
          </cell>
          <cell r="F145">
            <v>20</v>
          </cell>
          <cell r="G145">
            <v>1028.3835616438357</v>
          </cell>
          <cell r="H145">
            <v>4080</v>
          </cell>
          <cell r="I145">
            <v>5108.3835616438355</v>
          </cell>
          <cell r="J145">
            <v>15291.616438356165</v>
          </cell>
          <cell r="N145">
            <v>40452</v>
          </cell>
          <cell r="O145" t="str">
            <v xml:space="preserve">  5</v>
          </cell>
          <cell r="P145" t="str">
            <v xml:space="preserve"> 1 </v>
          </cell>
          <cell r="Q145">
            <v>0</v>
          </cell>
          <cell r="R145">
            <v>1</v>
          </cell>
          <cell r="S145" t="str">
            <v>124-560</v>
          </cell>
          <cell r="T145" t="str">
            <v>533-200</v>
          </cell>
        </row>
        <row r="146">
          <cell r="C146" t="str">
            <v>/จักรโพ้ง 4 เส้น </v>
          </cell>
          <cell r="D146">
            <v>40188</v>
          </cell>
          <cell r="E146">
            <v>20400</v>
          </cell>
          <cell r="F146">
            <v>20</v>
          </cell>
          <cell r="G146">
            <v>1028.3835616438357</v>
          </cell>
          <cell r="H146">
            <v>4080</v>
          </cell>
          <cell r="I146">
            <v>5108.3835616438355</v>
          </cell>
          <cell r="J146">
            <v>15291.616438356165</v>
          </cell>
          <cell r="N146">
            <v>40452</v>
          </cell>
          <cell r="O146" t="str">
            <v xml:space="preserve">  5</v>
          </cell>
          <cell r="P146" t="str">
            <v xml:space="preserve"> 1 </v>
          </cell>
          <cell r="Q146">
            <v>0</v>
          </cell>
          <cell r="R146">
            <v>1</v>
          </cell>
          <cell r="S146" t="str">
            <v>124-560</v>
          </cell>
          <cell r="T146" t="str">
            <v>533-200</v>
          </cell>
        </row>
        <row r="147">
          <cell r="C147" t="str">
            <v>/จักรโพ้ง 4 เส้น </v>
          </cell>
          <cell r="D147">
            <v>40188</v>
          </cell>
          <cell r="E147">
            <v>20400</v>
          </cell>
          <cell r="F147">
            <v>20</v>
          </cell>
          <cell r="G147">
            <v>1028.3835616438357</v>
          </cell>
          <cell r="H147">
            <v>4080</v>
          </cell>
          <cell r="I147">
            <v>5108.3835616438355</v>
          </cell>
          <cell r="J147">
            <v>15291.616438356165</v>
          </cell>
          <cell r="N147">
            <v>40452</v>
          </cell>
          <cell r="O147" t="str">
            <v xml:space="preserve">  5</v>
          </cell>
          <cell r="P147" t="str">
            <v xml:space="preserve"> 1 </v>
          </cell>
          <cell r="Q147">
            <v>0</v>
          </cell>
          <cell r="R147">
            <v>1</v>
          </cell>
          <cell r="S147" t="str">
            <v>124-560</v>
          </cell>
          <cell r="T147" t="str">
            <v>533-200</v>
          </cell>
        </row>
        <row r="148">
          <cell r="C148" t="str">
            <v>/จักรโพ้ง 4 เส้น </v>
          </cell>
          <cell r="D148">
            <v>40188</v>
          </cell>
          <cell r="E148">
            <v>20400</v>
          </cell>
          <cell r="F148">
            <v>20</v>
          </cell>
          <cell r="G148">
            <v>1028.3835616438357</v>
          </cell>
          <cell r="H148">
            <v>4080</v>
          </cell>
          <cell r="I148">
            <v>5108.3835616438355</v>
          </cell>
          <cell r="J148">
            <v>15291.616438356165</v>
          </cell>
          <cell r="N148">
            <v>40452</v>
          </cell>
          <cell r="O148" t="str">
            <v xml:space="preserve">  5</v>
          </cell>
          <cell r="P148" t="str">
            <v xml:space="preserve"> 1 </v>
          </cell>
          <cell r="Q148">
            <v>0</v>
          </cell>
          <cell r="R148">
            <v>1</v>
          </cell>
          <cell r="S148" t="str">
            <v>124-560</v>
          </cell>
          <cell r="T148" t="str">
            <v>533-200</v>
          </cell>
        </row>
        <row r="149">
          <cell r="C149" t="str">
            <v>/จักรโพ้ง 4 เส้น </v>
          </cell>
          <cell r="D149">
            <v>40188</v>
          </cell>
          <cell r="E149">
            <v>20400</v>
          </cell>
          <cell r="F149">
            <v>20</v>
          </cell>
          <cell r="G149">
            <v>1028.3835616438357</v>
          </cell>
          <cell r="H149">
            <v>4080</v>
          </cell>
          <cell r="I149">
            <v>5108.3835616438355</v>
          </cell>
          <cell r="J149">
            <v>15291.616438356165</v>
          </cell>
          <cell r="N149">
            <v>40452</v>
          </cell>
          <cell r="O149" t="str">
            <v xml:space="preserve">  5</v>
          </cell>
          <cell r="P149" t="str">
            <v xml:space="preserve"> 1 </v>
          </cell>
          <cell r="Q149">
            <v>0</v>
          </cell>
          <cell r="R149">
            <v>1</v>
          </cell>
          <cell r="S149" t="str">
            <v>124-560</v>
          </cell>
          <cell r="T149" t="str">
            <v>533-200</v>
          </cell>
        </row>
        <row r="150">
          <cell r="C150" t="str">
            <v>/จักรโพ้ง 4 เส้น </v>
          </cell>
          <cell r="D150">
            <v>40188</v>
          </cell>
          <cell r="E150">
            <v>20400</v>
          </cell>
          <cell r="F150">
            <v>20</v>
          </cell>
          <cell r="G150">
            <v>1028.3835616438357</v>
          </cell>
          <cell r="H150">
            <v>4080</v>
          </cell>
          <cell r="I150">
            <v>5108.3835616438355</v>
          </cell>
          <cell r="J150">
            <v>15291.616438356165</v>
          </cell>
          <cell r="N150">
            <v>40452</v>
          </cell>
          <cell r="O150" t="str">
            <v xml:space="preserve">  5</v>
          </cell>
          <cell r="P150" t="str">
            <v xml:space="preserve"> 1 </v>
          </cell>
          <cell r="Q150">
            <v>0</v>
          </cell>
          <cell r="R150">
            <v>1</v>
          </cell>
          <cell r="S150" t="str">
            <v>124-560</v>
          </cell>
          <cell r="T150" t="str">
            <v>533-200</v>
          </cell>
        </row>
        <row r="151">
          <cell r="C151" t="str">
            <v>/จักรโพ้ง 4 เส้น </v>
          </cell>
          <cell r="D151">
            <v>40188</v>
          </cell>
          <cell r="E151">
            <v>20400</v>
          </cell>
          <cell r="F151">
            <v>20</v>
          </cell>
          <cell r="G151">
            <v>1028.3835616438357</v>
          </cell>
          <cell r="H151">
            <v>4080</v>
          </cell>
          <cell r="I151">
            <v>5108.3835616438355</v>
          </cell>
          <cell r="J151">
            <v>15291.616438356165</v>
          </cell>
          <cell r="N151">
            <v>40452</v>
          </cell>
          <cell r="O151" t="str">
            <v xml:space="preserve">  5</v>
          </cell>
          <cell r="P151" t="str">
            <v xml:space="preserve"> 1 </v>
          </cell>
          <cell r="Q151">
            <v>0</v>
          </cell>
          <cell r="R151">
            <v>1</v>
          </cell>
          <cell r="S151" t="str">
            <v>124-560</v>
          </cell>
          <cell r="T151" t="str">
            <v>533-200</v>
          </cell>
        </row>
        <row r="152">
          <cell r="C152" t="str">
            <v>/จักรโพ้ง 4 เส้น </v>
          </cell>
          <cell r="D152">
            <v>40188</v>
          </cell>
          <cell r="E152">
            <v>20400</v>
          </cell>
          <cell r="F152">
            <v>20</v>
          </cell>
          <cell r="G152">
            <v>1028.3835616438357</v>
          </cell>
          <cell r="H152">
            <v>4080</v>
          </cell>
          <cell r="I152">
            <v>5108.3835616438355</v>
          </cell>
          <cell r="J152">
            <v>15291.616438356165</v>
          </cell>
          <cell r="N152">
            <v>40452</v>
          </cell>
          <cell r="O152" t="str">
            <v xml:space="preserve">  5</v>
          </cell>
          <cell r="P152" t="str">
            <v xml:space="preserve"> 1 </v>
          </cell>
          <cell r="Q152">
            <v>0</v>
          </cell>
          <cell r="R152">
            <v>1</v>
          </cell>
          <cell r="S152" t="str">
            <v>124-560</v>
          </cell>
          <cell r="T152" t="str">
            <v>533-200</v>
          </cell>
        </row>
        <row r="153">
          <cell r="C153" t="str">
            <v>/จักรโพ้ง 4 เส้น </v>
          </cell>
          <cell r="D153">
            <v>40188</v>
          </cell>
          <cell r="E153">
            <v>20400</v>
          </cell>
          <cell r="F153">
            <v>20</v>
          </cell>
          <cell r="G153">
            <v>1028.3835616438357</v>
          </cell>
          <cell r="H153">
            <v>4080</v>
          </cell>
          <cell r="I153">
            <v>5108.3835616438355</v>
          </cell>
          <cell r="J153">
            <v>15291.616438356165</v>
          </cell>
          <cell r="N153">
            <v>40452</v>
          </cell>
          <cell r="O153" t="str">
            <v xml:space="preserve">  5</v>
          </cell>
          <cell r="P153" t="str">
            <v xml:space="preserve"> 1 </v>
          </cell>
          <cell r="Q153">
            <v>0</v>
          </cell>
          <cell r="R153">
            <v>1</v>
          </cell>
          <cell r="S153" t="str">
            <v>124-560</v>
          </cell>
          <cell r="T153" t="str">
            <v>533-200</v>
          </cell>
        </row>
        <row r="154">
          <cell r="C154" t="str">
            <v>/จักรโพ้ง 4 เส้น </v>
          </cell>
          <cell r="D154">
            <v>40188</v>
          </cell>
          <cell r="E154">
            <v>20400</v>
          </cell>
          <cell r="F154">
            <v>20</v>
          </cell>
          <cell r="G154">
            <v>1028.3835616438357</v>
          </cell>
          <cell r="H154">
            <v>4080</v>
          </cell>
          <cell r="I154">
            <v>5108.3835616438355</v>
          </cell>
          <cell r="J154">
            <v>15291.616438356165</v>
          </cell>
          <cell r="N154">
            <v>40452</v>
          </cell>
          <cell r="O154" t="str">
            <v xml:space="preserve">  5</v>
          </cell>
          <cell r="P154" t="str">
            <v xml:space="preserve"> 1 </v>
          </cell>
          <cell r="Q154">
            <v>0</v>
          </cell>
          <cell r="R154">
            <v>1</v>
          </cell>
          <cell r="S154" t="str">
            <v>124-560</v>
          </cell>
          <cell r="T154" t="str">
            <v>533-200</v>
          </cell>
        </row>
        <row r="155">
          <cell r="C155" t="str">
            <v>/จักรโพ้ง 4 เส้น </v>
          </cell>
          <cell r="D155">
            <v>40188</v>
          </cell>
          <cell r="E155">
            <v>20400</v>
          </cell>
          <cell r="F155">
            <v>20</v>
          </cell>
          <cell r="G155">
            <v>1028.3835616438357</v>
          </cell>
          <cell r="H155">
            <v>4080</v>
          </cell>
          <cell r="I155">
            <v>5108.3835616438355</v>
          </cell>
          <cell r="J155">
            <v>15291.616438356165</v>
          </cell>
          <cell r="N155">
            <v>40452</v>
          </cell>
          <cell r="O155" t="str">
            <v xml:space="preserve">  5</v>
          </cell>
          <cell r="P155" t="str">
            <v xml:space="preserve"> 1 </v>
          </cell>
          <cell r="Q155">
            <v>0</v>
          </cell>
          <cell r="R155">
            <v>1</v>
          </cell>
          <cell r="S155" t="str">
            <v>124-560</v>
          </cell>
          <cell r="T155" t="str">
            <v>533-200</v>
          </cell>
        </row>
        <row r="156">
          <cell r="C156" t="str">
            <v>/จักรโพ้ง 4 เส้น </v>
          </cell>
          <cell r="D156">
            <v>40188</v>
          </cell>
          <cell r="E156">
            <v>20400</v>
          </cell>
          <cell r="F156">
            <v>20</v>
          </cell>
          <cell r="G156">
            <v>1028.3835616438357</v>
          </cell>
          <cell r="H156">
            <v>4080</v>
          </cell>
          <cell r="I156">
            <v>5108.3835616438355</v>
          </cell>
          <cell r="J156">
            <v>15291.616438356165</v>
          </cell>
          <cell r="N156">
            <v>40452</v>
          </cell>
          <cell r="O156" t="str">
            <v xml:space="preserve">  5</v>
          </cell>
          <cell r="P156" t="str">
            <v xml:space="preserve"> 1 </v>
          </cell>
          <cell r="Q156">
            <v>0</v>
          </cell>
          <cell r="R156">
            <v>1</v>
          </cell>
          <cell r="S156" t="str">
            <v>124-560</v>
          </cell>
          <cell r="T156" t="str">
            <v>533-200</v>
          </cell>
        </row>
        <row r="157">
          <cell r="C157" t="str">
            <v>/จักรโพ้ง 4 เส้น </v>
          </cell>
          <cell r="D157">
            <v>40188</v>
          </cell>
          <cell r="E157">
            <v>20400</v>
          </cell>
          <cell r="F157">
            <v>20</v>
          </cell>
          <cell r="G157">
            <v>1028.3835616438357</v>
          </cell>
          <cell r="H157">
            <v>4080</v>
          </cell>
          <cell r="I157">
            <v>5108.3835616438355</v>
          </cell>
          <cell r="J157">
            <v>15291.616438356165</v>
          </cell>
          <cell r="N157">
            <v>40452</v>
          </cell>
          <cell r="O157" t="str">
            <v xml:space="preserve">  5</v>
          </cell>
          <cell r="P157" t="str">
            <v xml:space="preserve"> 1 </v>
          </cell>
          <cell r="Q157">
            <v>0</v>
          </cell>
          <cell r="R157">
            <v>1</v>
          </cell>
          <cell r="S157" t="str">
            <v>124-560</v>
          </cell>
          <cell r="T157" t="str">
            <v>533-200</v>
          </cell>
        </row>
        <row r="158">
          <cell r="C158" t="str">
            <v>/จักรโพ้ง 4 เส้น </v>
          </cell>
          <cell r="D158">
            <v>40188</v>
          </cell>
          <cell r="E158">
            <v>20400</v>
          </cell>
          <cell r="F158">
            <v>20</v>
          </cell>
          <cell r="G158">
            <v>1028.3835616438357</v>
          </cell>
          <cell r="H158">
            <v>4080</v>
          </cell>
          <cell r="I158">
            <v>5108.3835616438355</v>
          </cell>
          <cell r="J158">
            <v>15291.616438356165</v>
          </cell>
          <cell r="N158">
            <v>40452</v>
          </cell>
          <cell r="O158" t="str">
            <v xml:space="preserve">  5</v>
          </cell>
          <cell r="P158" t="str">
            <v xml:space="preserve"> 1 </v>
          </cell>
          <cell r="Q158">
            <v>0</v>
          </cell>
          <cell r="R158">
            <v>1</v>
          </cell>
          <cell r="S158" t="str">
            <v>124-560</v>
          </cell>
          <cell r="T158" t="str">
            <v>533-200</v>
          </cell>
        </row>
        <row r="159">
          <cell r="C159" t="str">
            <v>/จักรโพ้ง 4 เส้น </v>
          </cell>
          <cell r="D159">
            <v>40188</v>
          </cell>
          <cell r="E159">
            <v>20400</v>
          </cell>
          <cell r="F159">
            <v>20</v>
          </cell>
          <cell r="G159">
            <v>1028.3835616438357</v>
          </cell>
          <cell r="H159">
            <v>4080</v>
          </cell>
          <cell r="I159">
            <v>5108.3835616438355</v>
          </cell>
          <cell r="J159">
            <v>15291.616438356165</v>
          </cell>
          <cell r="N159">
            <v>40452</v>
          </cell>
          <cell r="O159" t="str">
            <v xml:space="preserve">  5</v>
          </cell>
          <cell r="P159" t="str">
            <v xml:space="preserve"> 1 </v>
          </cell>
          <cell r="Q159">
            <v>0</v>
          </cell>
          <cell r="R159">
            <v>1</v>
          </cell>
          <cell r="S159" t="str">
            <v>124-560</v>
          </cell>
          <cell r="T159" t="str">
            <v>533-200</v>
          </cell>
        </row>
        <row r="160">
          <cell r="C160" t="str">
            <v>/จักรโพ้ง 4 เส้น </v>
          </cell>
          <cell r="D160">
            <v>40188</v>
          </cell>
          <cell r="E160">
            <v>20400</v>
          </cell>
          <cell r="F160">
            <v>20</v>
          </cell>
          <cell r="G160">
            <v>1028.3835616438357</v>
          </cell>
          <cell r="H160">
            <v>4080</v>
          </cell>
          <cell r="I160">
            <v>5108.3835616438355</v>
          </cell>
          <cell r="J160">
            <v>15291.616438356165</v>
          </cell>
          <cell r="N160">
            <v>40452</v>
          </cell>
          <cell r="O160" t="str">
            <v xml:space="preserve">  5</v>
          </cell>
          <cell r="P160" t="str">
            <v xml:space="preserve"> 1 </v>
          </cell>
          <cell r="Q160">
            <v>0</v>
          </cell>
          <cell r="R160">
            <v>1</v>
          </cell>
          <cell r="S160" t="str">
            <v>124-560</v>
          </cell>
          <cell r="T160" t="str">
            <v>533-200</v>
          </cell>
        </row>
        <row r="161">
          <cell r="C161" t="str">
            <v>/จักรโพ้ง 4 เส้น </v>
          </cell>
          <cell r="D161">
            <v>40188</v>
          </cell>
          <cell r="E161">
            <v>20400</v>
          </cell>
          <cell r="F161">
            <v>20</v>
          </cell>
          <cell r="G161">
            <v>1028.3835616438357</v>
          </cell>
          <cell r="H161">
            <v>4080</v>
          </cell>
          <cell r="I161">
            <v>5108.3835616438355</v>
          </cell>
          <cell r="J161">
            <v>15291.616438356165</v>
          </cell>
          <cell r="N161">
            <v>40452</v>
          </cell>
          <cell r="O161" t="str">
            <v xml:space="preserve">  5</v>
          </cell>
          <cell r="P161" t="str">
            <v xml:space="preserve"> 1 </v>
          </cell>
          <cell r="Q161">
            <v>0</v>
          </cell>
          <cell r="R161">
            <v>1</v>
          </cell>
          <cell r="S161" t="str">
            <v>124-560</v>
          </cell>
          <cell r="T161" t="str">
            <v>533-200</v>
          </cell>
        </row>
        <row r="162">
          <cell r="C162" t="str">
            <v>/จักรโพ้ง 4 เส้น </v>
          </cell>
          <cell r="D162">
            <v>40188</v>
          </cell>
          <cell r="E162">
            <v>20400</v>
          </cell>
          <cell r="F162">
            <v>20</v>
          </cell>
          <cell r="G162">
            <v>1028.3835616438357</v>
          </cell>
          <cell r="H162">
            <v>4080</v>
          </cell>
          <cell r="I162">
            <v>5108.3835616438355</v>
          </cell>
          <cell r="J162">
            <v>15291.616438356165</v>
          </cell>
          <cell r="N162">
            <v>40452</v>
          </cell>
          <cell r="O162" t="str">
            <v xml:space="preserve">  5</v>
          </cell>
          <cell r="P162" t="str">
            <v xml:space="preserve"> 1 </v>
          </cell>
          <cell r="Q162">
            <v>0</v>
          </cell>
          <cell r="R162">
            <v>1</v>
          </cell>
          <cell r="S162" t="str">
            <v>124-560</v>
          </cell>
          <cell r="T162" t="str">
            <v>533-200</v>
          </cell>
        </row>
        <row r="163">
          <cell r="C163" t="str">
            <v>/จักรโพ้ง 4 เส้น </v>
          </cell>
          <cell r="D163">
            <v>40188</v>
          </cell>
          <cell r="E163">
            <v>20400</v>
          </cell>
          <cell r="F163">
            <v>20</v>
          </cell>
          <cell r="G163">
            <v>1028.3835616438357</v>
          </cell>
          <cell r="H163">
            <v>4080</v>
          </cell>
          <cell r="I163">
            <v>5108.3835616438355</v>
          </cell>
          <cell r="J163">
            <v>15291.616438356165</v>
          </cell>
          <cell r="N163">
            <v>40452</v>
          </cell>
          <cell r="O163" t="str">
            <v xml:space="preserve">  5</v>
          </cell>
          <cell r="P163" t="str">
            <v xml:space="preserve"> 1 </v>
          </cell>
          <cell r="Q163">
            <v>0</v>
          </cell>
          <cell r="R163">
            <v>1</v>
          </cell>
          <cell r="S163" t="str">
            <v>124-560</v>
          </cell>
          <cell r="T163" t="str">
            <v>533-200</v>
          </cell>
        </row>
        <row r="164">
          <cell r="C164" t="str">
            <v>/จักรโพ้ง 4 เส้น </v>
          </cell>
          <cell r="D164">
            <v>40188</v>
          </cell>
          <cell r="E164">
            <v>20400</v>
          </cell>
          <cell r="F164">
            <v>20</v>
          </cell>
          <cell r="G164">
            <v>1028.3835616438357</v>
          </cell>
          <cell r="H164">
            <v>4080</v>
          </cell>
          <cell r="I164">
            <v>5108.3835616438355</v>
          </cell>
          <cell r="J164">
            <v>15291.616438356165</v>
          </cell>
          <cell r="N164">
            <v>40452</v>
          </cell>
          <cell r="O164" t="str">
            <v xml:space="preserve">  5</v>
          </cell>
          <cell r="P164" t="str">
            <v xml:space="preserve"> 1 </v>
          </cell>
          <cell r="Q164">
            <v>0</v>
          </cell>
          <cell r="R164">
            <v>1</v>
          </cell>
          <cell r="S164" t="str">
            <v>124-560</v>
          </cell>
          <cell r="T164" t="str">
            <v>533-200</v>
          </cell>
        </row>
        <row r="165">
          <cell r="C165" t="str">
            <v>/จักรโพ้ง 4 เส้น </v>
          </cell>
          <cell r="D165">
            <v>40188</v>
          </cell>
          <cell r="E165">
            <v>20400</v>
          </cell>
          <cell r="F165">
            <v>20</v>
          </cell>
          <cell r="G165">
            <v>1028.3835616438357</v>
          </cell>
          <cell r="H165">
            <v>4080</v>
          </cell>
          <cell r="I165">
            <v>5108.3835616438355</v>
          </cell>
          <cell r="J165">
            <v>15291.616438356165</v>
          </cell>
          <cell r="N165">
            <v>40452</v>
          </cell>
          <cell r="O165" t="str">
            <v xml:space="preserve">  5</v>
          </cell>
          <cell r="P165" t="str">
            <v xml:space="preserve"> 1 </v>
          </cell>
          <cell r="Q165">
            <v>0</v>
          </cell>
          <cell r="R165">
            <v>1</v>
          </cell>
          <cell r="S165" t="str">
            <v>124-560</v>
          </cell>
          <cell r="T165" t="str">
            <v>533-200</v>
          </cell>
        </row>
        <row r="166">
          <cell r="C166" t="str">
            <v>/จักรโพ้ง 4 เส้น </v>
          </cell>
          <cell r="D166">
            <v>40188</v>
          </cell>
          <cell r="E166">
            <v>20400</v>
          </cell>
          <cell r="F166">
            <v>20</v>
          </cell>
          <cell r="G166">
            <v>1028.3835616438357</v>
          </cell>
          <cell r="H166">
            <v>4080</v>
          </cell>
          <cell r="I166">
            <v>5108.3835616438355</v>
          </cell>
          <cell r="J166">
            <v>15291.616438356165</v>
          </cell>
          <cell r="N166">
            <v>40452</v>
          </cell>
          <cell r="O166" t="str">
            <v xml:space="preserve">  5</v>
          </cell>
          <cell r="P166" t="str">
            <v xml:space="preserve"> 1 </v>
          </cell>
          <cell r="Q166">
            <v>0</v>
          </cell>
          <cell r="R166">
            <v>1</v>
          </cell>
          <cell r="S166" t="str">
            <v>124-560</v>
          </cell>
          <cell r="T166" t="str">
            <v>533-200</v>
          </cell>
        </row>
        <row r="167">
          <cell r="C167" t="str">
            <v>/จักรโพ้ง 4 เส้น </v>
          </cell>
          <cell r="D167">
            <v>40188</v>
          </cell>
          <cell r="E167">
            <v>20400</v>
          </cell>
          <cell r="F167">
            <v>20</v>
          </cell>
          <cell r="G167">
            <v>1028.3835616438357</v>
          </cell>
          <cell r="H167">
            <v>4080</v>
          </cell>
          <cell r="I167">
            <v>5108.3835616438355</v>
          </cell>
          <cell r="J167">
            <v>15291.616438356165</v>
          </cell>
          <cell r="N167">
            <v>40452</v>
          </cell>
          <cell r="O167" t="str">
            <v xml:space="preserve">  5</v>
          </cell>
          <cell r="P167" t="str">
            <v xml:space="preserve"> 1 </v>
          </cell>
          <cell r="Q167">
            <v>0</v>
          </cell>
          <cell r="R167">
            <v>1</v>
          </cell>
          <cell r="S167" t="str">
            <v>124-560</v>
          </cell>
          <cell r="T167" t="str">
            <v>533-200</v>
          </cell>
        </row>
        <row r="168">
          <cell r="C168" t="str">
            <v>/จักรโพ้ง 4 เส้น </v>
          </cell>
          <cell r="D168">
            <v>40188</v>
          </cell>
          <cell r="E168">
            <v>20400</v>
          </cell>
          <cell r="F168">
            <v>20</v>
          </cell>
          <cell r="G168">
            <v>1028.3835616438357</v>
          </cell>
          <cell r="H168">
            <v>4080</v>
          </cell>
          <cell r="I168">
            <v>5108.3835616438355</v>
          </cell>
          <cell r="J168">
            <v>15291.616438356165</v>
          </cell>
          <cell r="N168">
            <v>40452</v>
          </cell>
          <cell r="O168" t="str">
            <v xml:space="preserve">  5</v>
          </cell>
          <cell r="P168" t="str">
            <v xml:space="preserve"> 1 </v>
          </cell>
          <cell r="Q168">
            <v>0</v>
          </cell>
          <cell r="R168">
            <v>1</v>
          </cell>
          <cell r="S168" t="str">
            <v>124-560</v>
          </cell>
          <cell r="T168" t="str">
            <v>533-200</v>
          </cell>
        </row>
        <row r="169">
          <cell r="C169" t="str">
            <v>/จักรโพ้ง 4 เส้น </v>
          </cell>
          <cell r="D169">
            <v>40188</v>
          </cell>
          <cell r="E169">
            <v>20400</v>
          </cell>
          <cell r="F169">
            <v>20</v>
          </cell>
          <cell r="G169">
            <v>1028.3835616438357</v>
          </cell>
          <cell r="H169">
            <v>4080</v>
          </cell>
          <cell r="I169">
            <v>5108.3835616438355</v>
          </cell>
          <cell r="J169">
            <v>15291.616438356165</v>
          </cell>
          <cell r="N169">
            <v>40452</v>
          </cell>
          <cell r="O169" t="str">
            <v xml:space="preserve">  5</v>
          </cell>
          <cell r="P169" t="str">
            <v xml:space="preserve"> 1 </v>
          </cell>
          <cell r="Q169">
            <v>0</v>
          </cell>
          <cell r="R169">
            <v>1</v>
          </cell>
          <cell r="S169" t="str">
            <v>124-560</v>
          </cell>
          <cell r="T169" t="str">
            <v>533-200</v>
          </cell>
        </row>
        <row r="170">
          <cell r="C170" t="str">
            <v>/จักรโพ้ง 4 เส้น </v>
          </cell>
          <cell r="D170">
            <v>40188</v>
          </cell>
          <cell r="E170">
            <v>20400</v>
          </cell>
          <cell r="F170">
            <v>20</v>
          </cell>
          <cell r="G170">
            <v>1028.3835616438357</v>
          </cell>
          <cell r="H170">
            <v>4080</v>
          </cell>
          <cell r="I170">
            <v>5108.3835616438355</v>
          </cell>
          <cell r="J170">
            <v>15291.616438356165</v>
          </cell>
          <cell r="N170">
            <v>40452</v>
          </cell>
          <cell r="O170" t="str">
            <v xml:space="preserve">  5</v>
          </cell>
          <cell r="P170" t="str">
            <v xml:space="preserve"> 1 </v>
          </cell>
          <cell r="Q170">
            <v>0</v>
          </cell>
          <cell r="R170">
            <v>1</v>
          </cell>
          <cell r="S170" t="str">
            <v>124-560</v>
          </cell>
          <cell r="T170" t="str">
            <v>533-200</v>
          </cell>
        </row>
        <row r="171">
          <cell r="C171" t="str">
            <v>/จักรโพ้ง 4 เส้น </v>
          </cell>
          <cell r="D171">
            <v>40188</v>
          </cell>
          <cell r="E171">
            <v>20400</v>
          </cell>
          <cell r="F171">
            <v>20</v>
          </cell>
          <cell r="G171">
            <v>1028.3835616438357</v>
          </cell>
          <cell r="H171">
            <v>4080</v>
          </cell>
          <cell r="I171">
            <v>5108.3835616438355</v>
          </cell>
          <cell r="J171">
            <v>15291.616438356165</v>
          </cell>
          <cell r="N171">
            <v>40452</v>
          </cell>
          <cell r="O171" t="str">
            <v xml:space="preserve">  5</v>
          </cell>
          <cell r="P171" t="str">
            <v xml:space="preserve"> 1 </v>
          </cell>
          <cell r="Q171">
            <v>0</v>
          </cell>
          <cell r="R171">
            <v>1</v>
          </cell>
          <cell r="S171" t="str">
            <v>124-560</v>
          </cell>
          <cell r="T171" t="str">
            <v>533-200</v>
          </cell>
        </row>
        <row r="172">
          <cell r="C172" t="str">
            <v>/จักรโพ้ง 4 เส้น </v>
          </cell>
          <cell r="D172">
            <v>40188</v>
          </cell>
          <cell r="E172">
            <v>20400</v>
          </cell>
          <cell r="F172">
            <v>20</v>
          </cell>
          <cell r="G172">
            <v>1028.3835616438357</v>
          </cell>
          <cell r="H172">
            <v>4080</v>
          </cell>
          <cell r="I172">
            <v>5108.3835616438355</v>
          </cell>
          <cell r="J172">
            <v>15291.616438356165</v>
          </cell>
          <cell r="N172">
            <v>40452</v>
          </cell>
          <cell r="O172" t="str">
            <v xml:space="preserve">  5</v>
          </cell>
          <cell r="P172" t="str">
            <v xml:space="preserve"> 1 </v>
          </cell>
          <cell r="Q172">
            <v>0</v>
          </cell>
          <cell r="R172">
            <v>1</v>
          </cell>
          <cell r="S172" t="str">
            <v>124-560</v>
          </cell>
          <cell r="T172" t="str">
            <v>533-200</v>
          </cell>
        </row>
        <row r="173">
          <cell r="C173" t="str">
            <v>/จักรโพ้ง 4 เส้น </v>
          </cell>
          <cell r="D173">
            <v>40188</v>
          </cell>
          <cell r="E173">
            <v>20400</v>
          </cell>
          <cell r="F173">
            <v>20</v>
          </cell>
          <cell r="G173">
            <v>1028.3835616438357</v>
          </cell>
          <cell r="H173">
            <v>4080</v>
          </cell>
          <cell r="I173">
            <v>5108.3835616438355</v>
          </cell>
          <cell r="J173">
            <v>15291.616438356165</v>
          </cell>
          <cell r="N173">
            <v>40452</v>
          </cell>
          <cell r="O173" t="str">
            <v xml:space="preserve">  5</v>
          </cell>
          <cell r="P173" t="str">
            <v xml:space="preserve"> 1 </v>
          </cell>
          <cell r="Q173">
            <v>0</v>
          </cell>
          <cell r="R173">
            <v>1</v>
          </cell>
          <cell r="S173" t="str">
            <v>124-560</v>
          </cell>
          <cell r="T173" t="str">
            <v>533-200</v>
          </cell>
        </row>
        <row r="174">
          <cell r="C174" t="str">
            <v>/จักรโพ้ง 4 เส้น </v>
          </cell>
          <cell r="D174">
            <v>40188</v>
          </cell>
          <cell r="E174">
            <v>20400</v>
          </cell>
          <cell r="F174">
            <v>20</v>
          </cell>
          <cell r="G174">
            <v>1028.3835616438357</v>
          </cell>
          <cell r="H174">
            <v>4080</v>
          </cell>
          <cell r="I174">
            <v>5108.3835616438355</v>
          </cell>
          <cell r="J174">
            <v>15291.616438356165</v>
          </cell>
          <cell r="N174">
            <v>40452</v>
          </cell>
          <cell r="O174" t="str">
            <v xml:space="preserve">  5</v>
          </cell>
          <cell r="P174" t="str">
            <v xml:space="preserve"> 1 </v>
          </cell>
          <cell r="Q174">
            <v>0</v>
          </cell>
          <cell r="R174">
            <v>1</v>
          </cell>
          <cell r="S174" t="str">
            <v>124-560</v>
          </cell>
          <cell r="T174" t="str">
            <v>533-200</v>
          </cell>
        </row>
        <row r="175">
          <cell r="C175" t="str">
            <v>/จักรโพ้ง 4 เส้น </v>
          </cell>
          <cell r="D175">
            <v>40188</v>
          </cell>
          <cell r="E175">
            <v>20400</v>
          </cell>
          <cell r="F175">
            <v>20</v>
          </cell>
          <cell r="G175">
            <v>1028.3835616438357</v>
          </cell>
          <cell r="H175">
            <v>4080</v>
          </cell>
          <cell r="I175">
            <v>5108.3835616438355</v>
          </cell>
          <cell r="J175">
            <v>15291.616438356165</v>
          </cell>
          <cell r="N175">
            <v>40452</v>
          </cell>
          <cell r="O175" t="str">
            <v xml:space="preserve">  5</v>
          </cell>
          <cell r="P175" t="str">
            <v xml:space="preserve"> 1 </v>
          </cell>
          <cell r="Q175">
            <v>0</v>
          </cell>
          <cell r="R175">
            <v>1</v>
          </cell>
          <cell r="S175" t="str">
            <v>124-560</v>
          </cell>
          <cell r="T175" t="str">
            <v>533-200</v>
          </cell>
        </row>
        <row r="176">
          <cell r="C176" t="str">
            <v>/จักรโพ้ง 4 เส้น </v>
          </cell>
          <cell r="D176">
            <v>40188</v>
          </cell>
          <cell r="E176">
            <v>20400</v>
          </cell>
          <cell r="F176">
            <v>20</v>
          </cell>
          <cell r="G176">
            <v>1028.3835616438357</v>
          </cell>
          <cell r="H176">
            <v>4080</v>
          </cell>
          <cell r="I176">
            <v>5108.3835616438355</v>
          </cell>
          <cell r="J176">
            <v>15291.616438356165</v>
          </cell>
          <cell r="N176">
            <v>40452</v>
          </cell>
          <cell r="O176" t="str">
            <v xml:space="preserve">  5</v>
          </cell>
          <cell r="P176" t="str">
            <v xml:space="preserve"> 1 </v>
          </cell>
          <cell r="Q176">
            <v>0</v>
          </cell>
          <cell r="R176">
            <v>1</v>
          </cell>
          <cell r="S176" t="str">
            <v>124-560</v>
          </cell>
          <cell r="T176" t="str">
            <v>533-200</v>
          </cell>
        </row>
        <row r="177">
          <cell r="C177" t="str">
            <v>/จักรโพ้ง 4 เส้น </v>
          </cell>
          <cell r="D177">
            <v>40188</v>
          </cell>
          <cell r="E177">
            <v>20400</v>
          </cell>
          <cell r="F177">
            <v>20</v>
          </cell>
          <cell r="G177">
            <v>1028.3835616438357</v>
          </cell>
          <cell r="H177">
            <v>4080</v>
          </cell>
          <cell r="I177">
            <v>5108.3835616438355</v>
          </cell>
          <cell r="J177">
            <v>15291.616438356165</v>
          </cell>
          <cell r="N177">
            <v>40452</v>
          </cell>
          <cell r="O177" t="str">
            <v xml:space="preserve">  5</v>
          </cell>
          <cell r="P177" t="str">
            <v xml:space="preserve"> 1 </v>
          </cell>
          <cell r="Q177">
            <v>0</v>
          </cell>
          <cell r="R177">
            <v>1</v>
          </cell>
          <cell r="S177" t="str">
            <v>124-560</v>
          </cell>
          <cell r="T177" t="str">
            <v>533-200</v>
          </cell>
        </row>
        <row r="178">
          <cell r="C178" t="str">
            <v>/จักรโพ้ง 4 เส้น </v>
          </cell>
          <cell r="D178">
            <v>40188</v>
          </cell>
          <cell r="E178">
            <v>20400</v>
          </cell>
          <cell r="F178">
            <v>20</v>
          </cell>
          <cell r="G178">
            <v>1028.3835616438357</v>
          </cell>
          <cell r="H178">
            <v>4080</v>
          </cell>
          <cell r="I178">
            <v>5108.3835616438355</v>
          </cell>
          <cell r="J178">
            <v>15291.616438356165</v>
          </cell>
          <cell r="N178">
            <v>40452</v>
          </cell>
          <cell r="O178" t="str">
            <v xml:space="preserve">  5</v>
          </cell>
          <cell r="P178" t="str">
            <v xml:space="preserve"> 1 </v>
          </cell>
          <cell r="Q178">
            <v>0</v>
          </cell>
          <cell r="R178">
            <v>1</v>
          </cell>
          <cell r="S178" t="str">
            <v>124-560</v>
          </cell>
          <cell r="T178" t="str">
            <v>533-200</v>
          </cell>
        </row>
        <row r="179">
          <cell r="C179" t="str">
            <v>/จักรโพ้ง 4 เส้น </v>
          </cell>
          <cell r="D179">
            <v>40188</v>
          </cell>
          <cell r="E179">
            <v>20400</v>
          </cell>
          <cell r="F179">
            <v>20</v>
          </cell>
          <cell r="G179">
            <v>1028.3835616438357</v>
          </cell>
          <cell r="H179">
            <v>4080</v>
          </cell>
          <cell r="I179">
            <v>5108.3835616438355</v>
          </cell>
          <cell r="J179">
            <v>15291.616438356165</v>
          </cell>
          <cell r="N179">
            <v>40452</v>
          </cell>
          <cell r="O179" t="str">
            <v xml:space="preserve">  5</v>
          </cell>
          <cell r="P179" t="str">
            <v xml:space="preserve"> 1 </v>
          </cell>
          <cell r="Q179">
            <v>0</v>
          </cell>
          <cell r="R179">
            <v>1</v>
          </cell>
          <cell r="S179" t="str">
            <v>124-560</v>
          </cell>
          <cell r="T179" t="str">
            <v>533-200</v>
          </cell>
        </row>
        <row r="180">
          <cell r="C180" t="str">
            <v>/จักรโพ้ง 4 เส้น </v>
          </cell>
          <cell r="D180">
            <v>40188</v>
          </cell>
          <cell r="E180">
            <v>20400</v>
          </cell>
          <cell r="F180">
            <v>20</v>
          </cell>
          <cell r="G180">
            <v>1028.3835616438357</v>
          </cell>
          <cell r="H180">
            <v>4080</v>
          </cell>
          <cell r="I180">
            <v>5108.3835616438355</v>
          </cell>
          <cell r="J180">
            <v>15291.616438356165</v>
          </cell>
          <cell r="N180">
            <v>40452</v>
          </cell>
          <cell r="O180" t="str">
            <v xml:space="preserve">  5</v>
          </cell>
          <cell r="P180" t="str">
            <v xml:space="preserve"> 1 </v>
          </cell>
          <cell r="Q180">
            <v>0</v>
          </cell>
          <cell r="R180">
            <v>1</v>
          </cell>
          <cell r="S180" t="str">
            <v>124-560</v>
          </cell>
          <cell r="T180" t="str">
            <v>533-200</v>
          </cell>
        </row>
        <row r="181">
          <cell r="C181" t="str">
            <v>/จักรโพ้ง 5 เส้น </v>
          </cell>
          <cell r="D181">
            <v>40188</v>
          </cell>
          <cell r="E181">
            <v>22400</v>
          </cell>
          <cell r="F181">
            <v>20</v>
          </cell>
          <cell r="G181">
            <v>1129.2054794520548</v>
          </cell>
          <cell r="H181">
            <v>4480</v>
          </cell>
          <cell r="I181">
            <v>5609.2054794520545</v>
          </cell>
          <cell r="J181">
            <v>16790.794520547945</v>
          </cell>
          <cell r="N181">
            <v>40452</v>
          </cell>
          <cell r="O181" t="str">
            <v xml:space="preserve">  5</v>
          </cell>
          <cell r="P181" t="str">
            <v xml:space="preserve"> 1 </v>
          </cell>
          <cell r="Q181">
            <v>0</v>
          </cell>
          <cell r="R181">
            <v>1</v>
          </cell>
          <cell r="S181" t="str">
            <v>124-560</v>
          </cell>
          <cell r="T181" t="str">
            <v>533-200</v>
          </cell>
        </row>
        <row r="182">
          <cell r="C182" t="str">
            <v>/จักรโพ้ง 5 เส้น </v>
          </cell>
          <cell r="D182">
            <v>40188</v>
          </cell>
          <cell r="E182">
            <v>22400</v>
          </cell>
          <cell r="F182">
            <v>20</v>
          </cell>
          <cell r="G182">
            <v>1129.2054794520548</v>
          </cell>
          <cell r="H182">
            <v>4480</v>
          </cell>
          <cell r="I182">
            <v>5609.2054794520545</v>
          </cell>
          <cell r="J182">
            <v>16790.794520547945</v>
          </cell>
          <cell r="N182">
            <v>40452</v>
          </cell>
          <cell r="O182" t="str">
            <v xml:space="preserve">  5</v>
          </cell>
          <cell r="P182" t="str">
            <v xml:space="preserve"> 1 </v>
          </cell>
          <cell r="Q182">
            <v>0</v>
          </cell>
          <cell r="R182">
            <v>1</v>
          </cell>
          <cell r="S182" t="str">
            <v>124-560</v>
          </cell>
          <cell r="T182" t="str">
            <v>533-200</v>
          </cell>
        </row>
        <row r="183">
          <cell r="C183" t="str">
            <v>/จักรโพ้ง 5 เส้น </v>
          </cell>
          <cell r="D183">
            <v>40188</v>
          </cell>
          <cell r="E183">
            <v>22400</v>
          </cell>
          <cell r="F183">
            <v>20</v>
          </cell>
          <cell r="G183">
            <v>1129.2054794520548</v>
          </cell>
          <cell r="H183">
            <v>4480</v>
          </cell>
          <cell r="I183">
            <v>5609.2054794520545</v>
          </cell>
          <cell r="J183">
            <v>16790.794520547945</v>
          </cell>
          <cell r="N183">
            <v>40452</v>
          </cell>
          <cell r="O183" t="str">
            <v xml:space="preserve">  5</v>
          </cell>
          <cell r="P183" t="str">
            <v xml:space="preserve"> 1 </v>
          </cell>
          <cell r="Q183">
            <v>0</v>
          </cell>
          <cell r="R183">
            <v>1</v>
          </cell>
          <cell r="S183" t="str">
            <v>124-560</v>
          </cell>
          <cell r="T183" t="str">
            <v>533-200</v>
          </cell>
        </row>
        <row r="184">
          <cell r="C184" t="str">
            <v>/จักรโพ้ง 5 เส้น </v>
          </cell>
          <cell r="D184">
            <v>40188</v>
          </cell>
          <cell r="E184">
            <v>22400</v>
          </cell>
          <cell r="F184">
            <v>20</v>
          </cell>
          <cell r="G184">
            <v>1129.2054794520548</v>
          </cell>
          <cell r="H184">
            <v>4480</v>
          </cell>
          <cell r="I184">
            <v>5609.2054794520545</v>
          </cell>
          <cell r="J184">
            <v>16790.794520547945</v>
          </cell>
          <cell r="N184">
            <v>40452</v>
          </cell>
          <cell r="O184" t="str">
            <v xml:space="preserve">  5</v>
          </cell>
          <cell r="P184" t="str">
            <v xml:space="preserve"> 1 </v>
          </cell>
          <cell r="Q184">
            <v>0</v>
          </cell>
          <cell r="R184">
            <v>1</v>
          </cell>
          <cell r="S184" t="str">
            <v>124-560</v>
          </cell>
          <cell r="T184" t="str">
            <v>533-200</v>
          </cell>
        </row>
        <row r="185">
          <cell r="C185" t="str">
            <v>/จักรโพ้ง 5 เส้น </v>
          </cell>
          <cell r="D185">
            <v>40188</v>
          </cell>
          <cell r="E185">
            <v>22400</v>
          </cell>
          <cell r="F185">
            <v>20</v>
          </cell>
          <cell r="G185">
            <v>1129.2054794520548</v>
          </cell>
          <cell r="H185">
            <v>4480</v>
          </cell>
          <cell r="I185">
            <v>5609.2054794520545</v>
          </cell>
          <cell r="J185">
            <v>16790.794520547945</v>
          </cell>
          <cell r="N185">
            <v>40452</v>
          </cell>
          <cell r="O185" t="str">
            <v xml:space="preserve">  5</v>
          </cell>
          <cell r="P185" t="str">
            <v xml:space="preserve"> 1 </v>
          </cell>
          <cell r="Q185">
            <v>0</v>
          </cell>
          <cell r="R185">
            <v>1</v>
          </cell>
          <cell r="S185" t="str">
            <v>124-560</v>
          </cell>
          <cell r="T185" t="str">
            <v>533-200</v>
          </cell>
        </row>
        <row r="186">
          <cell r="C186" t="str">
            <v>/จักรโพ้ง 5 เส้น </v>
          </cell>
          <cell r="D186">
            <v>40188</v>
          </cell>
          <cell r="E186">
            <v>22400</v>
          </cell>
          <cell r="F186">
            <v>20</v>
          </cell>
          <cell r="G186">
            <v>1129.2054794520548</v>
          </cell>
          <cell r="H186">
            <v>4480</v>
          </cell>
          <cell r="I186">
            <v>5609.2054794520545</v>
          </cell>
          <cell r="J186">
            <v>16790.794520547945</v>
          </cell>
          <cell r="N186">
            <v>40452</v>
          </cell>
          <cell r="O186" t="str">
            <v xml:space="preserve">  5</v>
          </cell>
          <cell r="P186" t="str">
            <v xml:space="preserve"> 1 </v>
          </cell>
          <cell r="Q186">
            <v>0</v>
          </cell>
          <cell r="R186">
            <v>1</v>
          </cell>
          <cell r="S186" t="str">
            <v>124-560</v>
          </cell>
          <cell r="T186" t="str">
            <v>533-200</v>
          </cell>
        </row>
        <row r="187">
          <cell r="C187" t="str">
            <v>/จักรโพ้ง 5 เส้น </v>
          </cell>
          <cell r="D187">
            <v>40188</v>
          </cell>
          <cell r="E187">
            <v>22400</v>
          </cell>
          <cell r="F187">
            <v>20</v>
          </cell>
          <cell r="G187">
            <v>1129.2054794520548</v>
          </cell>
          <cell r="H187">
            <v>4480</v>
          </cell>
          <cell r="I187">
            <v>5609.2054794520545</v>
          </cell>
          <cell r="J187">
            <v>16790.794520547945</v>
          </cell>
          <cell r="N187">
            <v>40452</v>
          </cell>
          <cell r="O187" t="str">
            <v xml:space="preserve">  5</v>
          </cell>
          <cell r="P187" t="str">
            <v xml:space="preserve"> 1 </v>
          </cell>
          <cell r="Q187">
            <v>0</v>
          </cell>
          <cell r="R187">
            <v>1</v>
          </cell>
          <cell r="S187" t="str">
            <v>124-560</v>
          </cell>
          <cell r="T187" t="str">
            <v>533-200</v>
          </cell>
        </row>
        <row r="188">
          <cell r="C188" t="str">
            <v>/จักรโพ้ง 5 เส้น </v>
          </cell>
          <cell r="D188">
            <v>40188</v>
          </cell>
          <cell r="E188">
            <v>22400</v>
          </cell>
          <cell r="F188">
            <v>20</v>
          </cell>
          <cell r="G188">
            <v>1129.2054794520548</v>
          </cell>
          <cell r="H188">
            <v>4480</v>
          </cell>
          <cell r="I188">
            <v>5609.2054794520545</v>
          </cell>
          <cell r="J188">
            <v>16790.794520547945</v>
          </cell>
          <cell r="N188">
            <v>40452</v>
          </cell>
          <cell r="O188" t="str">
            <v xml:space="preserve">  5</v>
          </cell>
          <cell r="P188" t="str">
            <v xml:space="preserve"> 1 </v>
          </cell>
          <cell r="Q188">
            <v>0</v>
          </cell>
          <cell r="R188">
            <v>1</v>
          </cell>
          <cell r="S188" t="str">
            <v>124-560</v>
          </cell>
          <cell r="T188" t="str">
            <v>533-200</v>
          </cell>
        </row>
        <row r="189">
          <cell r="C189" t="str">
            <v>/จักรโพ้ง 5 เส้น </v>
          </cell>
          <cell r="D189">
            <v>40188</v>
          </cell>
          <cell r="E189">
            <v>22400</v>
          </cell>
          <cell r="F189">
            <v>20</v>
          </cell>
          <cell r="G189">
            <v>1129.2054794520548</v>
          </cell>
          <cell r="H189">
            <v>4480</v>
          </cell>
          <cell r="I189">
            <v>5609.2054794520545</v>
          </cell>
          <cell r="J189">
            <v>16790.794520547945</v>
          </cell>
          <cell r="N189">
            <v>40452</v>
          </cell>
          <cell r="O189" t="str">
            <v xml:space="preserve">  5</v>
          </cell>
          <cell r="P189" t="str">
            <v xml:space="preserve"> 1 </v>
          </cell>
          <cell r="Q189">
            <v>0</v>
          </cell>
          <cell r="R189">
            <v>1</v>
          </cell>
          <cell r="S189" t="str">
            <v>124-560</v>
          </cell>
          <cell r="T189" t="str">
            <v>533-200</v>
          </cell>
        </row>
        <row r="190">
          <cell r="C190" t="str">
            <v>/จักรโพ้ง 5 เส้น </v>
          </cell>
          <cell r="D190">
            <v>40188</v>
          </cell>
          <cell r="E190">
            <v>22400</v>
          </cell>
          <cell r="F190">
            <v>20</v>
          </cell>
          <cell r="G190">
            <v>1129.2054794520548</v>
          </cell>
          <cell r="H190">
            <v>4480</v>
          </cell>
          <cell r="I190">
            <v>5609.2054794520545</v>
          </cell>
          <cell r="J190">
            <v>16790.794520547945</v>
          </cell>
          <cell r="N190">
            <v>40452</v>
          </cell>
          <cell r="O190" t="str">
            <v xml:space="preserve">  5</v>
          </cell>
          <cell r="P190" t="str">
            <v xml:space="preserve"> 1 </v>
          </cell>
          <cell r="Q190">
            <v>0</v>
          </cell>
          <cell r="R190">
            <v>1</v>
          </cell>
          <cell r="S190" t="str">
            <v>124-560</v>
          </cell>
          <cell r="T190" t="str">
            <v>533-200</v>
          </cell>
        </row>
        <row r="191">
          <cell r="C191" t="str">
            <v>/จักรโพ้ง 5 เส้น </v>
          </cell>
          <cell r="D191">
            <v>40188</v>
          </cell>
          <cell r="E191">
            <v>22400</v>
          </cell>
          <cell r="F191">
            <v>20</v>
          </cell>
          <cell r="G191">
            <v>1129.2054794520548</v>
          </cell>
          <cell r="H191">
            <v>4480</v>
          </cell>
          <cell r="I191">
            <v>5609.2054794520545</v>
          </cell>
          <cell r="J191">
            <v>16790.794520547945</v>
          </cell>
          <cell r="N191">
            <v>40452</v>
          </cell>
          <cell r="O191" t="str">
            <v xml:space="preserve">  5</v>
          </cell>
          <cell r="P191" t="str">
            <v xml:space="preserve"> 1 </v>
          </cell>
          <cell r="Q191">
            <v>0</v>
          </cell>
          <cell r="R191">
            <v>1</v>
          </cell>
          <cell r="S191" t="str">
            <v>124-560</v>
          </cell>
          <cell r="T191" t="str">
            <v>533-200</v>
          </cell>
        </row>
        <row r="192">
          <cell r="C192" t="str">
            <v>/จักรโพ้ง 5 เส้น </v>
          </cell>
          <cell r="D192">
            <v>40188</v>
          </cell>
          <cell r="E192">
            <v>22400</v>
          </cell>
          <cell r="F192">
            <v>20</v>
          </cell>
          <cell r="G192">
            <v>1129.2054794520548</v>
          </cell>
          <cell r="H192">
            <v>4480</v>
          </cell>
          <cell r="I192">
            <v>5609.2054794520545</v>
          </cell>
          <cell r="J192">
            <v>16790.794520547945</v>
          </cell>
          <cell r="N192">
            <v>40452</v>
          </cell>
          <cell r="O192" t="str">
            <v xml:space="preserve">  5</v>
          </cell>
          <cell r="P192" t="str">
            <v xml:space="preserve"> 1 </v>
          </cell>
          <cell r="Q192">
            <v>0</v>
          </cell>
          <cell r="R192">
            <v>1</v>
          </cell>
          <cell r="S192" t="str">
            <v>124-560</v>
          </cell>
          <cell r="T192" t="str">
            <v>533-200</v>
          </cell>
        </row>
        <row r="193">
          <cell r="C193" t="str">
            <v>/จักรโพ้ง 5 เส้น </v>
          </cell>
          <cell r="D193">
            <v>40188</v>
          </cell>
          <cell r="E193">
            <v>22400</v>
          </cell>
          <cell r="F193">
            <v>20</v>
          </cell>
          <cell r="G193">
            <v>1129.2054794520548</v>
          </cell>
          <cell r="H193">
            <v>4480</v>
          </cell>
          <cell r="I193">
            <v>5609.2054794520545</v>
          </cell>
          <cell r="J193">
            <v>16790.794520547945</v>
          </cell>
          <cell r="N193">
            <v>40452</v>
          </cell>
          <cell r="O193" t="str">
            <v xml:space="preserve">  5</v>
          </cell>
          <cell r="P193" t="str">
            <v xml:space="preserve"> 1 </v>
          </cell>
          <cell r="Q193">
            <v>0</v>
          </cell>
          <cell r="R193">
            <v>1</v>
          </cell>
          <cell r="S193" t="str">
            <v>124-560</v>
          </cell>
          <cell r="T193" t="str">
            <v>533-200</v>
          </cell>
        </row>
        <row r="194">
          <cell r="C194" t="str">
            <v>/จักรโพ้ง 5 เส้น </v>
          </cell>
          <cell r="D194">
            <v>40188</v>
          </cell>
          <cell r="E194">
            <v>22400</v>
          </cell>
          <cell r="F194">
            <v>20</v>
          </cell>
          <cell r="G194">
            <v>1129.2054794520548</v>
          </cell>
          <cell r="H194">
            <v>4480</v>
          </cell>
          <cell r="I194">
            <v>5609.2054794520545</v>
          </cell>
          <cell r="J194">
            <v>16790.794520547945</v>
          </cell>
          <cell r="N194">
            <v>40452</v>
          </cell>
          <cell r="O194" t="str">
            <v xml:space="preserve">  5</v>
          </cell>
          <cell r="P194" t="str">
            <v xml:space="preserve"> 1 </v>
          </cell>
          <cell r="Q194">
            <v>0</v>
          </cell>
          <cell r="R194">
            <v>1</v>
          </cell>
          <cell r="S194" t="str">
            <v>124-560</v>
          </cell>
          <cell r="T194" t="str">
            <v>533-200</v>
          </cell>
        </row>
        <row r="195">
          <cell r="C195" t="str">
            <v>/จักรโพ้ง 5 เส้น </v>
          </cell>
          <cell r="D195">
            <v>40188</v>
          </cell>
          <cell r="E195">
            <v>22400</v>
          </cell>
          <cell r="F195">
            <v>20</v>
          </cell>
          <cell r="G195">
            <v>1129.2054794520548</v>
          </cell>
          <cell r="H195">
            <v>4480</v>
          </cell>
          <cell r="I195">
            <v>5609.2054794520545</v>
          </cell>
          <cell r="J195">
            <v>16790.794520547945</v>
          </cell>
          <cell r="N195">
            <v>40452</v>
          </cell>
          <cell r="O195" t="str">
            <v xml:space="preserve">  5</v>
          </cell>
          <cell r="P195" t="str">
            <v xml:space="preserve"> 1 </v>
          </cell>
          <cell r="Q195">
            <v>0</v>
          </cell>
          <cell r="R195">
            <v>1</v>
          </cell>
          <cell r="S195" t="str">
            <v>124-560</v>
          </cell>
          <cell r="T195" t="str">
            <v>533-200</v>
          </cell>
        </row>
        <row r="196">
          <cell r="C196" t="str">
            <v>/จักรโพ้ง 5 เส้น </v>
          </cell>
          <cell r="D196">
            <v>40188</v>
          </cell>
          <cell r="E196">
            <v>22400</v>
          </cell>
          <cell r="F196">
            <v>20</v>
          </cell>
          <cell r="G196">
            <v>1129.2054794520548</v>
          </cell>
          <cell r="H196">
            <v>4480</v>
          </cell>
          <cell r="I196">
            <v>5609.2054794520545</v>
          </cell>
          <cell r="J196">
            <v>16790.794520547945</v>
          </cell>
          <cell r="N196">
            <v>40452</v>
          </cell>
          <cell r="O196" t="str">
            <v xml:space="preserve">  5</v>
          </cell>
          <cell r="P196" t="str">
            <v xml:space="preserve"> 1 </v>
          </cell>
          <cell r="Q196">
            <v>0</v>
          </cell>
          <cell r="R196">
            <v>1</v>
          </cell>
          <cell r="S196" t="str">
            <v>124-560</v>
          </cell>
          <cell r="T196" t="str">
            <v>533-200</v>
          </cell>
        </row>
        <row r="197">
          <cell r="C197" t="str">
            <v>/จักรโพ้ง 5 เส้น </v>
          </cell>
          <cell r="D197">
            <v>40188</v>
          </cell>
          <cell r="E197">
            <v>22400</v>
          </cell>
          <cell r="F197">
            <v>20</v>
          </cell>
          <cell r="G197">
            <v>1129.2054794520548</v>
          </cell>
          <cell r="H197">
            <v>4480</v>
          </cell>
          <cell r="I197">
            <v>5609.2054794520545</v>
          </cell>
          <cell r="J197">
            <v>16790.794520547945</v>
          </cell>
          <cell r="N197">
            <v>40452</v>
          </cell>
          <cell r="O197" t="str">
            <v xml:space="preserve">  5</v>
          </cell>
          <cell r="P197" t="str">
            <v xml:space="preserve"> 1 </v>
          </cell>
          <cell r="Q197">
            <v>0</v>
          </cell>
          <cell r="R197">
            <v>1</v>
          </cell>
          <cell r="S197" t="str">
            <v>124-560</v>
          </cell>
          <cell r="T197" t="str">
            <v>533-200</v>
          </cell>
        </row>
        <row r="198">
          <cell r="C198" t="str">
            <v>/จักรโพ้ง 5 เส้น </v>
          </cell>
          <cell r="D198">
            <v>40188</v>
          </cell>
          <cell r="E198">
            <v>22400</v>
          </cell>
          <cell r="F198">
            <v>20</v>
          </cell>
          <cell r="G198">
            <v>1129.2054794520548</v>
          </cell>
          <cell r="H198">
            <v>4480</v>
          </cell>
          <cell r="I198">
            <v>5609.2054794520545</v>
          </cell>
          <cell r="J198">
            <v>16790.794520547945</v>
          </cell>
          <cell r="N198">
            <v>40452</v>
          </cell>
          <cell r="O198" t="str">
            <v xml:space="preserve">  5</v>
          </cell>
          <cell r="P198" t="str">
            <v xml:space="preserve"> 1 </v>
          </cell>
          <cell r="Q198">
            <v>0</v>
          </cell>
          <cell r="R198">
            <v>1</v>
          </cell>
          <cell r="S198" t="str">
            <v>124-560</v>
          </cell>
          <cell r="T198" t="str">
            <v>533-200</v>
          </cell>
        </row>
        <row r="199">
          <cell r="C199" t="str">
            <v>/จักรโพ้ง 5 เส้น </v>
          </cell>
          <cell r="D199">
            <v>40188</v>
          </cell>
          <cell r="E199">
            <v>22400</v>
          </cell>
          <cell r="F199">
            <v>20</v>
          </cell>
          <cell r="G199">
            <v>1129.2054794520548</v>
          </cell>
          <cell r="H199">
            <v>4480</v>
          </cell>
          <cell r="I199">
            <v>5609.2054794520545</v>
          </cell>
          <cell r="J199">
            <v>16790.794520547945</v>
          </cell>
          <cell r="N199">
            <v>40452</v>
          </cell>
          <cell r="O199" t="str">
            <v xml:space="preserve">  5</v>
          </cell>
          <cell r="P199" t="str">
            <v xml:space="preserve"> 1 </v>
          </cell>
          <cell r="Q199">
            <v>0</v>
          </cell>
          <cell r="R199">
            <v>1</v>
          </cell>
          <cell r="S199" t="str">
            <v>124-560</v>
          </cell>
          <cell r="T199" t="str">
            <v>533-200</v>
          </cell>
        </row>
        <row r="200">
          <cell r="C200" t="str">
            <v>/จักรลาฐานแบนม้าบ</v>
          </cell>
          <cell r="D200">
            <v>40188</v>
          </cell>
          <cell r="E200">
            <v>35000</v>
          </cell>
          <cell r="F200">
            <v>20</v>
          </cell>
          <cell r="G200">
            <v>1764.3835616438355</v>
          </cell>
          <cell r="H200">
            <v>7000</v>
          </cell>
          <cell r="I200">
            <v>8764.3835616438355</v>
          </cell>
          <cell r="J200">
            <v>26235.616438356163</v>
          </cell>
          <cell r="N200">
            <v>40452</v>
          </cell>
          <cell r="O200" t="str">
            <v xml:space="preserve">  5</v>
          </cell>
          <cell r="P200" t="str">
            <v xml:space="preserve"> 1 </v>
          </cell>
          <cell r="Q200">
            <v>0</v>
          </cell>
          <cell r="R200">
            <v>1</v>
          </cell>
          <cell r="S200" t="str">
            <v>124-560</v>
          </cell>
          <cell r="T200" t="str">
            <v>533-200</v>
          </cell>
        </row>
        <row r="201">
          <cell r="C201" t="str">
            <v>/จักรลาฐานแบนม้าบ</v>
          </cell>
          <cell r="D201">
            <v>40188</v>
          </cell>
          <cell r="E201">
            <v>35000</v>
          </cell>
          <cell r="F201">
            <v>20</v>
          </cell>
          <cell r="G201">
            <v>1764.3835616438355</v>
          </cell>
          <cell r="H201">
            <v>7000</v>
          </cell>
          <cell r="I201">
            <v>8764.3835616438355</v>
          </cell>
          <cell r="J201">
            <v>26235.616438356163</v>
          </cell>
          <cell r="N201">
            <v>40452</v>
          </cell>
          <cell r="O201" t="str">
            <v xml:space="preserve">  5</v>
          </cell>
          <cell r="P201" t="str">
            <v xml:space="preserve"> 1 </v>
          </cell>
          <cell r="Q201">
            <v>0</v>
          </cell>
          <cell r="R201">
            <v>1</v>
          </cell>
          <cell r="S201" t="str">
            <v>124-560</v>
          </cell>
          <cell r="T201" t="str">
            <v>533-200</v>
          </cell>
        </row>
        <row r="202">
          <cell r="C202" t="str">
            <v>/จักรลาฐานแบนม้าบ</v>
          </cell>
          <cell r="D202">
            <v>40188</v>
          </cell>
          <cell r="E202">
            <v>35000</v>
          </cell>
          <cell r="F202">
            <v>20</v>
          </cell>
          <cell r="G202">
            <v>1764.3835616438355</v>
          </cell>
          <cell r="H202">
            <v>7000</v>
          </cell>
          <cell r="I202">
            <v>8764.3835616438355</v>
          </cell>
          <cell r="J202">
            <v>26235.616438356163</v>
          </cell>
          <cell r="N202">
            <v>40452</v>
          </cell>
          <cell r="O202" t="str">
            <v xml:space="preserve">  5</v>
          </cell>
          <cell r="P202" t="str">
            <v xml:space="preserve"> 1 </v>
          </cell>
          <cell r="Q202">
            <v>0</v>
          </cell>
          <cell r="R202">
            <v>1</v>
          </cell>
          <cell r="S202" t="str">
            <v>124-560</v>
          </cell>
          <cell r="T202" t="str">
            <v>533-200</v>
          </cell>
        </row>
        <row r="203">
          <cell r="C203" t="str">
            <v>/จักรลาฐานแบนม้าบ</v>
          </cell>
          <cell r="D203">
            <v>40188</v>
          </cell>
          <cell r="E203">
            <v>35000</v>
          </cell>
          <cell r="F203">
            <v>20</v>
          </cell>
          <cell r="G203">
            <v>1764.3835616438355</v>
          </cell>
          <cell r="H203">
            <v>7000</v>
          </cell>
          <cell r="I203">
            <v>8764.3835616438355</v>
          </cell>
          <cell r="J203">
            <v>26235.616438356163</v>
          </cell>
          <cell r="N203">
            <v>40452</v>
          </cell>
          <cell r="O203" t="str">
            <v xml:space="preserve">  5</v>
          </cell>
          <cell r="P203" t="str">
            <v xml:space="preserve"> 1 </v>
          </cell>
          <cell r="Q203">
            <v>0</v>
          </cell>
          <cell r="R203">
            <v>1</v>
          </cell>
          <cell r="S203" t="str">
            <v>124-560</v>
          </cell>
          <cell r="T203" t="str">
            <v>533-200</v>
          </cell>
        </row>
        <row r="204">
          <cell r="C204" t="str">
            <v>/จักรลาฐานแบนม้าบ</v>
          </cell>
          <cell r="D204">
            <v>40188</v>
          </cell>
          <cell r="E204">
            <v>35000</v>
          </cell>
          <cell r="F204">
            <v>20</v>
          </cell>
          <cell r="G204">
            <v>1764.3835616438355</v>
          </cell>
          <cell r="H204">
            <v>7000</v>
          </cell>
          <cell r="I204">
            <v>8764.3835616438355</v>
          </cell>
          <cell r="J204">
            <v>26235.616438356163</v>
          </cell>
          <cell r="N204">
            <v>40452</v>
          </cell>
          <cell r="O204" t="str">
            <v xml:space="preserve">  5</v>
          </cell>
          <cell r="P204" t="str">
            <v xml:space="preserve"> 1 </v>
          </cell>
          <cell r="Q204">
            <v>0</v>
          </cell>
          <cell r="R204">
            <v>1</v>
          </cell>
          <cell r="S204" t="str">
            <v>124-560</v>
          </cell>
          <cell r="T204" t="str">
            <v>533-200</v>
          </cell>
        </row>
        <row r="205">
          <cell r="C205" t="str">
            <v>/จักรลาฐานแบนม้าบ</v>
          </cell>
          <cell r="D205">
            <v>40188</v>
          </cell>
          <cell r="E205">
            <v>35000</v>
          </cell>
          <cell r="F205">
            <v>20</v>
          </cell>
          <cell r="G205">
            <v>1764.3835616438355</v>
          </cell>
          <cell r="H205">
            <v>7000</v>
          </cell>
          <cell r="I205">
            <v>8764.3835616438355</v>
          </cell>
          <cell r="J205">
            <v>26235.616438356163</v>
          </cell>
          <cell r="N205">
            <v>40452</v>
          </cell>
          <cell r="O205" t="str">
            <v xml:space="preserve">  5</v>
          </cell>
          <cell r="P205" t="str">
            <v xml:space="preserve"> 1 </v>
          </cell>
          <cell r="Q205">
            <v>0</v>
          </cell>
          <cell r="R205">
            <v>1</v>
          </cell>
          <cell r="S205" t="str">
            <v>124-560</v>
          </cell>
          <cell r="T205" t="str">
            <v>533-200</v>
          </cell>
        </row>
        <row r="206">
          <cell r="C206" t="str">
            <v>/จักรลาฐานแบนม้าบ</v>
          </cell>
          <cell r="D206">
            <v>40188</v>
          </cell>
          <cell r="E206">
            <v>35000</v>
          </cell>
          <cell r="F206">
            <v>20</v>
          </cell>
          <cell r="G206">
            <v>1764.3835616438355</v>
          </cell>
          <cell r="H206">
            <v>7000</v>
          </cell>
          <cell r="I206">
            <v>8764.3835616438355</v>
          </cell>
          <cell r="J206">
            <v>26235.616438356163</v>
          </cell>
          <cell r="N206">
            <v>40452</v>
          </cell>
          <cell r="O206" t="str">
            <v xml:space="preserve">  5</v>
          </cell>
          <cell r="P206" t="str">
            <v xml:space="preserve"> 1 </v>
          </cell>
          <cell r="Q206">
            <v>0</v>
          </cell>
          <cell r="R206">
            <v>1</v>
          </cell>
          <cell r="S206" t="str">
            <v>124-560</v>
          </cell>
          <cell r="T206" t="str">
            <v>533-200</v>
          </cell>
        </row>
        <row r="207">
          <cell r="C207" t="str">
            <v>/จักรลาฐานแบนม้าบ</v>
          </cell>
          <cell r="D207">
            <v>40188</v>
          </cell>
          <cell r="E207">
            <v>35000</v>
          </cell>
          <cell r="F207">
            <v>20</v>
          </cell>
          <cell r="G207">
            <v>1764.3835616438355</v>
          </cell>
          <cell r="H207">
            <v>7000</v>
          </cell>
          <cell r="I207">
            <v>8764.3835616438355</v>
          </cell>
          <cell r="J207">
            <v>26235.616438356163</v>
          </cell>
          <cell r="N207">
            <v>40452</v>
          </cell>
          <cell r="O207" t="str">
            <v xml:space="preserve">  5</v>
          </cell>
          <cell r="P207" t="str">
            <v xml:space="preserve"> 1 </v>
          </cell>
          <cell r="Q207">
            <v>0</v>
          </cell>
          <cell r="R207">
            <v>1</v>
          </cell>
          <cell r="S207" t="str">
            <v>124-560</v>
          </cell>
          <cell r="T207" t="str">
            <v>533-200</v>
          </cell>
        </row>
        <row r="208">
          <cell r="C208" t="str">
            <v>/จักรลาฐานแบนม้าบ</v>
          </cell>
          <cell r="D208">
            <v>40188</v>
          </cell>
          <cell r="E208">
            <v>35000</v>
          </cell>
          <cell r="F208">
            <v>20</v>
          </cell>
          <cell r="G208">
            <v>1764.3835616438355</v>
          </cell>
          <cell r="H208">
            <v>7000</v>
          </cell>
          <cell r="I208">
            <v>8764.3835616438355</v>
          </cell>
          <cell r="J208">
            <v>26235.616438356163</v>
          </cell>
          <cell r="N208">
            <v>40452</v>
          </cell>
          <cell r="O208" t="str">
            <v xml:space="preserve">  5</v>
          </cell>
          <cell r="P208" t="str">
            <v xml:space="preserve"> 1 </v>
          </cell>
          <cell r="Q208">
            <v>0</v>
          </cell>
          <cell r="R208">
            <v>1</v>
          </cell>
          <cell r="S208" t="str">
            <v>124-560</v>
          </cell>
          <cell r="T208" t="str">
            <v>533-200</v>
          </cell>
        </row>
        <row r="209">
          <cell r="C209" t="str">
            <v>/จักรลาฐานแบนม้าบ</v>
          </cell>
          <cell r="D209">
            <v>40188</v>
          </cell>
          <cell r="E209">
            <v>35000</v>
          </cell>
          <cell r="F209">
            <v>20</v>
          </cell>
          <cell r="G209">
            <v>1764.3835616438355</v>
          </cell>
          <cell r="H209">
            <v>7000</v>
          </cell>
          <cell r="I209">
            <v>8764.3835616438355</v>
          </cell>
          <cell r="J209">
            <v>26235.616438356163</v>
          </cell>
          <cell r="N209">
            <v>40452</v>
          </cell>
          <cell r="O209" t="str">
            <v xml:space="preserve">  5</v>
          </cell>
          <cell r="P209" t="str">
            <v xml:space="preserve"> 1 </v>
          </cell>
          <cell r="Q209">
            <v>0</v>
          </cell>
          <cell r="R209">
            <v>1</v>
          </cell>
          <cell r="S209" t="str">
            <v>124-560</v>
          </cell>
          <cell r="T209" t="str">
            <v>533-200</v>
          </cell>
        </row>
        <row r="210">
          <cell r="C210" t="str">
            <v>/จักรลาลม Model:V</v>
          </cell>
          <cell r="D210">
            <v>40188</v>
          </cell>
          <cell r="E210">
            <v>20000</v>
          </cell>
          <cell r="F210">
            <v>20</v>
          </cell>
          <cell r="G210">
            <v>1008.2191780821918</v>
          </cell>
          <cell r="H210">
            <v>4000</v>
          </cell>
          <cell r="I210">
            <v>5008.2191780821922</v>
          </cell>
          <cell r="J210">
            <v>14991.780821917808</v>
          </cell>
          <cell r="N210">
            <v>40452</v>
          </cell>
          <cell r="O210" t="str">
            <v xml:space="preserve">  5</v>
          </cell>
          <cell r="P210" t="str">
            <v xml:space="preserve"> 1 </v>
          </cell>
          <cell r="Q210">
            <v>0</v>
          </cell>
          <cell r="R210">
            <v>1</v>
          </cell>
          <cell r="S210" t="str">
            <v>124-560</v>
          </cell>
          <cell r="T210" t="str">
            <v>533-200</v>
          </cell>
        </row>
        <row r="211">
          <cell r="C211" t="str">
            <v>/จักรลาลม Model:V</v>
          </cell>
          <cell r="D211">
            <v>40188</v>
          </cell>
          <cell r="E211">
            <v>20000</v>
          </cell>
          <cell r="F211">
            <v>20</v>
          </cell>
          <cell r="G211">
            <v>1008.2191780821918</v>
          </cell>
          <cell r="H211">
            <v>4000</v>
          </cell>
          <cell r="I211">
            <v>5008.2191780821922</v>
          </cell>
          <cell r="J211">
            <v>14991.780821917808</v>
          </cell>
          <cell r="N211">
            <v>40452</v>
          </cell>
          <cell r="O211" t="str">
            <v xml:space="preserve">  5</v>
          </cell>
          <cell r="P211" t="str">
            <v xml:space="preserve"> 1 </v>
          </cell>
          <cell r="Q211">
            <v>0</v>
          </cell>
          <cell r="R211">
            <v>1</v>
          </cell>
          <cell r="S211" t="str">
            <v>124-560</v>
          </cell>
          <cell r="T211" t="str">
            <v>533-200</v>
          </cell>
        </row>
        <row r="212">
          <cell r="C212" t="str">
            <v>/จักรลาลม Model:V</v>
          </cell>
          <cell r="D212">
            <v>40188</v>
          </cell>
          <cell r="E212">
            <v>20000</v>
          </cell>
          <cell r="F212">
            <v>20</v>
          </cell>
          <cell r="G212">
            <v>1008.2191780821918</v>
          </cell>
          <cell r="H212">
            <v>4000</v>
          </cell>
          <cell r="I212">
            <v>5008.2191780821922</v>
          </cell>
          <cell r="J212">
            <v>14991.780821917808</v>
          </cell>
          <cell r="N212">
            <v>40452</v>
          </cell>
          <cell r="O212" t="str">
            <v xml:space="preserve">  5</v>
          </cell>
          <cell r="P212" t="str">
            <v xml:space="preserve"> 1 </v>
          </cell>
          <cell r="Q212">
            <v>0</v>
          </cell>
          <cell r="R212">
            <v>1</v>
          </cell>
          <cell r="S212" t="str">
            <v>124-560</v>
          </cell>
          <cell r="T212" t="str">
            <v>533-200</v>
          </cell>
        </row>
        <row r="213">
          <cell r="C213" t="str">
            <v>/จักรลาลม Model:V</v>
          </cell>
          <cell r="D213">
            <v>40188</v>
          </cell>
          <cell r="E213">
            <v>20000</v>
          </cell>
          <cell r="F213">
            <v>20</v>
          </cell>
          <cell r="G213">
            <v>1008.2191780821918</v>
          </cell>
          <cell r="H213">
            <v>4000</v>
          </cell>
          <cell r="I213">
            <v>5008.2191780821922</v>
          </cell>
          <cell r="J213">
            <v>14991.780821917808</v>
          </cell>
          <cell r="N213">
            <v>40452</v>
          </cell>
          <cell r="O213" t="str">
            <v xml:space="preserve">  5</v>
          </cell>
          <cell r="P213" t="str">
            <v xml:space="preserve"> 1 </v>
          </cell>
          <cell r="Q213">
            <v>0</v>
          </cell>
          <cell r="R213">
            <v>1</v>
          </cell>
          <cell r="S213" t="str">
            <v>124-560</v>
          </cell>
          <cell r="T213" t="str">
            <v>533-200</v>
          </cell>
        </row>
        <row r="214">
          <cell r="C214" t="str">
            <v>/จักรลาลม6000 Mod</v>
          </cell>
          <cell r="D214">
            <v>40188</v>
          </cell>
          <cell r="E214">
            <v>20000</v>
          </cell>
          <cell r="F214">
            <v>20</v>
          </cell>
          <cell r="G214">
            <v>1008.2191780821918</v>
          </cell>
          <cell r="H214">
            <v>4000</v>
          </cell>
          <cell r="I214">
            <v>5008.2191780821922</v>
          </cell>
          <cell r="J214">
            <v>14991.780821917808</v>
          </cell>
          <cell r="N214">
            <v>40452</v>
          </cell>
          <cell r="O214" t="str">
            <v xml:space="preserve">  5</v>
          </cell>
          <cell r="P214" t="str">
            <v xml:space="preserve"> 1 </v>
          </cell>
          <cell r="Q214">
            <v>0</v>
          </cell>
          <cell r="R214">
            <v>1</v>
          </cell>
          <cell r="S214" t="str">
            <v>124-560</v>
          </cell>
          <cell r="T214" t="str">
            <v>533-200</v>
          </cell>
        </row>
        <row r="215">
          <cell r="C215" t="str">
            <v>/จักรลาลม6000 Mod</v>
          </cell>
          <cell r="D215">
            <v>40188</v>
          </cell>
          <cell r="E215">
            <v>20000</v>
          </cell>
          <cell r="F215">
            <v>20</v>
          </cell>
          <cell r="G215">
            <v>1008.2191780821918</v>
          </cell>
          <cell r="H215">
            <v>4000</v>
          </cell>
          <cell r="I215">
            <v>5008.2191780821922</v>
          </cell>
          <cell r="J215">
            <v>14991.780821917808</v>
          </cell>
          <cell r="N215">
            <v>40452</v>
          </cell>
          <cell r="O215" t="str">
            <v xml:space="preserve">  5</v>
          </cell>
          <cell r="P215" t="str">
            <v xml:space="preserve"> 1 </v>
          </cell>
          <cell r="Q215">
            <v>0</v>
          </cell>
          <cell r="R215">
            <v>1</v>
          </cell>
          <cell r="S215" t="str">
            <v>124-560</v>
          </cell>
          <cell r="T215" t="str">
            <v>533-200</v>
          </cell>
        </row>
        <row r="216">
          <cell r="C216" t="str">
            <v>/จักรลาลม6000 Mod</v>
          </cell>
          <cell r="D216">
            <v>40188</v>
          </cell>
          <cell r="E216">
            <v>20000</v>
          </cell>
          <cell r="F216">
            <v>20</v>
          </cell>
          <cell r="G216">
            <v>1008.2191780821918</v>
          </cell>
          <cell r="H216">
            <v>4000</v>
          </cell>
          <cell r="I216">
            <v>5008.2191780821922</v>
          </cell>
          <cell r="J216">
            <v>14991.780821917808</v>
          </cell>
          <cell r="N216">
            <v>40452</v>
          </cell>
          <cell r="O216" t="str">
            <v xml:space="preserve">  5</v>
          </cell>
          <cell r="P216" t="str">
            <v xml:space="preserve"> 1 </v>
          </cell>
          <cell r="Q216">
            <v>0</v>
          </cell>
          <cell r="R216">
            <v>1</v>
          </cell>
          <cell r="S216" t="str">
            <v>124-560</v>
          </cell>
          <cell r="T216" t="str">
            <v>533-200</v>
          </cell>
        </row>
        <row r="217">
          <cell r="C217" t="str">
            <v>/จักรลาลม6000 Mod</v>
          </cell>
          <cell r="D217">
            <v>40188</v>
          </cell>
          <cell r="E217">
            <v>20000</v>
          </cell>
          <cell r="F217">
            <v>20</v>
          </cell>
          <cell r="G217">
            <v>1008.2191780821918</v>
          </cell>
          <cell r="H217">
            <v>4000</v>
          </cell>
          <cell r="I217">
            <v>5008.2191780821922</v>
          </cell>
          <cell r="J217">
            <v>14991.780821917808</v>
          </cell>
          <cell r="N217">
            <v>40452</v>
          </cell>
          <cell r="O217" t="str">
            <v xml:space="preserve">  5</v>
          </cell>
          <cell r="P217" t="str">
            <v xml:space="preserve"> 1 </v>
          </cell>
          <cell r="Q217">
            <v>0</v>
          </cell>
          <cell r="R217">
            <v>1</v>
          </cell>
          <cell r="S217" t="str">
            <v>124-560</v>
          </cell>
          <cell r="T217" t="str">
            <v>533-200</v>
          </cell>
        </row>
        <row r="218">
          <cell r="C218" t="str">
            <v>/จักรลาลม6000 Mod</v>
          </cell>
          <cell r="D218">
            <v>40188</v>
          </cell>
          <cell r="E218">
            <v>20000</v>
          </cell>
          <cell r="F218">
            <v>20</v>
          </cell>
          <cell r="G218">
            <v>1008.2191780821918</v>
          </cell>
          <cell r="H218">
            <v>4000</v>
          </cell>
          <cell r="I218">
            <v>5008.2191780821922</v>
          </cell>
          <cell r="J218">
            <v>14991.780821917808</v>
          </cell>
          <cell r="N218">
            <v>40452</v>
          </cell>
          <cell r="O218" t="str">
            <v xml:space="preserve">  5</v>
          </cell>
          <cell r="P218" t="str">
            <v xml:space="preserve"> 1 </v>
          </cell>
          <cell r="Q218">
            <v>0</v>
          </cell>
          <cell r="R218">
            <v>1</v>
          </cell>
          <cell r="S218" t="str">
            <v>124-560</v>
          </cell>
          <cell r="T218" t="str">
            <v>533-200</v>
          </cell>
        </row>
        <row r="219">
          <cell r="C219" t="str">
            <v>/จักรลาลม6000 Mod</v>
          </cell>
          <cell r="D219">
            <v>40188</v>
          </cell>
          <cell r="E219">
            <v>20000</v>
          </cell>
          <cell r="F219">
            <v>20</v>
          </cell>
          <cell r="G219">
            <v>1008.2191780821918</v>
          </cell>
          <cell r="H219">
            <v>4000</v>
          </cell>
          <cell r="I219">
            <v>5008.2191780821922</v>
          </cell>
          <cell r="J219">
            <v>14991.780821917808</v>
          </cell>
          <cell r="N219">
            <v>40452</v>
          </cell>
          <cell r="O219" t="str">
            <v xml:space="preserve">  5</v>
          </cell>
          <cell r="P219" t="str">
            <v xml:space="preserve"> 1 </v>
          </cell>
          <cell r="Q219">
            <v>0</v>
          </cell>
          <cell r="R219">
            <v>1</v>
          </cell>
          <cell r="S219" t="str">
            <v>124-560</v>
          </cell>
          <cell r="T219" t="str">
            <v>533-200</v>
          </cell>
        </row>
        <row r="220">
          <cell r="C220" t="str">
            <v>/โต๊ะปูผ้า กว้าง </v>
          </cell>
          <cell r="D220">
            <v>40188</v>
          </cell>
          <cell r="E220">
            <v>20000</v>
          </cell>
          <cell r="F220">
            <v>20</v>
          </cell>
          <cell r="G220">
            <v>1008.2191780821918</v>
          </cell>
          <cell r="H220">
            <v>4000</v>
          </cell>
          <cell r="I220">
            <v>5008.2191780821922</v>
          </cell>
          <cell r="J220">
            <v>14991.780821917808</v>
          </cell>
          <cell r="N220">
            <v>40452</v>
          </cell>
          <cell r="O220" t="str">
            <v xml:space="preserve">  5</v>
          </cell>
          <cell r="P220" t="str">
            <v xml:space="preserve"> 1 </v>
          </cell>
          <cell r="Q220">
            <v>0</v>
          </cell>
          <cell r="R220">
            <v>1</v>
          </cell>
          <cell r="S220" t="str">
            <v>124-560</v>
          </cell>
          <cell r="T220" t="str">
            <v>533-200</v>
          </cell>
        </row>
        <row r="221">
          <cell r="C221" t="str">
            <v>/โต๊ะปูผ้า กว้าง </v>
          </cell>
          <cell r="D221">
            <v>40188</v>
          </cell>
          <cell r="E221">
            <v>20000</v>
          </cell>
          <cell r="F221">
            <v>20</v>
          </cell>
          <cell r="G221">
            <v>1008.2191780821918</v>
          </cell>
          <cell r="H221">
            <v>4000</v>
          </cell>
          <cell r="I221">
            <v>5008.2191780821922</v>
          </cell>
          <cell r="J221">
            <v>14991.780821917808</v>
          </cell>
          <cell r="N221">
            <v>40452</v>
          </cell>
          <cell r="O221" t="str">
            <v xml:space="preserve">  5</v>
          </cell>
          <cell r="P221" t="str">
            <v xml:space="preserve"> 1 </v>
          </cell>
          <cell r="Q221">
            <v>0</v>
          </cell>
          <cell r="R221">
            <v>1</v>
          </cell>
          <cell r="S221" t="str">
            <v>124-560</v>
          </cell>
          <cell r="T221" t="str">
            <v>533-200</v>
          </cell>
        </row>
        <row r="222">
          <cell r="C222" t="str">
            <v>/เครื่องตัดผ้า อี</v>
          </cell>
          <cell r="D222">
            <v>40188</v>
          </cell>
          <cell r="E222">
            <v>9600</v>
          </cell>
          <cell r="F222">
            <v>20</v>
          </cell>
          <cell r="G222">
            <v>483.94520547945206</v>
          </cell>
          <cell r="H222">
            <v>1920</v>
          </cell>
          <cell r="I222">
            <v>2403.9452054794519</v>
          </cell>
          <cell r="J222">
            <v>7196.0547945205481</v>
          </cell>
          <cell r="N222">
            <v>40452</v>
          </cell>
          <cell r="O222" t="str">
            <v xml:space="preserve">  5</v>
          </cell>
          <cell r="P222" t="str">
            <v xml:space="preserve"> 1 </v>
          </cell>
          <cell r="Q222">
            <v>0</v>
          </cell>
          <cell r="R222">
            <v>1</v>
          </cell>
          <cell r="S222" t="str">
            <v>124-560</v>
          </cell>
          <cell r="T222" t="str">
            <v>533-200</v>
          </cell>
        </row>
        <row r="223">
          <cell r="C223" t="str">
            <v>/เครื่องตัดผ้า อี</v>
          </cell>
          <cell r="D223">
            <v>40188</v>
          </cell>
          <cell r="E223">
            <v>9600</v>
          </cell>
          <cell r="F223">
            <v>20</v>
          </cell>
          <cell r="G223">
            <v>483.94520547945206</v>
          </cell>
          <cell r="H223">
            <v>1920</v>
          </cell>
          <cell r="I223">
            <v>2403.9452054794519</v>
          </cell>
          <cell r="J223">
            <v>7196.0547945205481</v>
          </cell>
          <cell r="N223">
            <v>40452</v>
          </cell>
          <cell r="O223" t="str">
            <v xml:space="preserve">  5</v>
          </cell>
          <cell r="P223" t="str">
            <v xml:space="preserve"> 1 </v>
          </cell>
          <cell r="Q223">
            <v>0</v>
          </cell>
          <cell r="R223">
            <v>1</v>
          </cell>
          <cell r="S223" t="str">
            <v>124-560</v>
          </cell>
          <cell r="T223" t="str">
            <v>533-200</v>
          </cell>
        </row>
        <row r="224">
          <cell r="C224" t="str">
            <v>/เครื่องตัดผ้า อี</v>
          </cell>
          <cell r="D224">
            <v>40188</v>
          </cell>
          <cell r="E224">
            <v>9600</v>
          </cell>
          <cell r="F224">
            <v>20</v>
          </cell>
          <cell r="G224">
            <v>483.94520547945206</v>
          </cell>
          <cell r="H224">
            <v>1920</v>
          </cell>
          <cell r="I224">
            <v>2403.9452054794519</v>
          </cell>
          <cell r="J224">
            <v>7196.0547945205481</v>
          </cell>
          <cell r="N224">
            <v>40452</v>
          </cell>
          <cell r="O224" t="str">
            <v xml:space="preserve">  5</v>
          </cell>
          <cell r="P224" t="str">
            <v xml:space="preserve"> 1 </v>
          </cell>
          <cell r="Q224">
            <v>0</v>
          </cell>
          <cell r="R224">
            <v>1</v>
          </cell>
          <cell r="S224" t="str">
            <v>124-560</v>
          </cell>
          <cell r="T224" t="str">
            <v>533-200</v>
          </cell>
        </row>
        <row r="225">
          <cell r="C225" t="str">
            <v>/เครื่องตัดผ้า อี</v>
          </cell>
          <cell r="D225">
            <v>40188</v>
          </cell>
          <cell r="E225">
            <v>9600</v>
          </cell>
          <cell r="F225">
            <v>20</v>
          </cell>
          <cell r="G225">
            <v>483.94520547945206</v>
          </cell>
          <cell r="H225">
            <v>1920</v>
          </cell>
          <cell r="I225">
            <v>2403.9452054794519</v>
          </cell>
          <cell r="J225">
            <v>7196.0547945205481</v>
          </cell>
          <cell r="N225">
            <v>40452</v>
          </cell>
          <cell r="O225" t="str">
            <v xml:space="preserve">  5</v>
          </cell>
          <cell r="P225" t="str">
            <v xml:space="preserve"> 1 </v>
          </cell>
          <cell r="Q225">
            <v>0</v>
          </cell>
          <cell r="R225">
            <v>1</v>
          </cell>
          <cell r="S225" t="str">
            <v>124-560</v>
          </cell>
          <cell r="T225" t="str">
            <v>533-200</v>
          </cell>
        </row>
        <row r="226">
          <cell r="C226" t="str">
            <v>/เครื่องตัดผ้า อี</v>
          </cell>
          <cell r="D226">
            <v>40188</v>
          </cell>
          <cell r="E226">
            <v>9600</v>
          </cell>
          <cell r="F226">
            <v>20</v>
          </cell>
          <cell r="G226">
            <v>483.94520547945206</v>
          </cell>
          <cell r="H226">
            <v>1920</v>
          </cell>
          <cell r="I226">
            <v>2403.9452054794519</v>
          </cell>
          <cell r="J226">
            <v>7196.0547945205481</v>
          </cell>
          <cell r="N226">
            <v>40452</v>
          </cell>
          <cell r="O226" t="str">
            <v xml:space="preserve">  5</v>
          </cell>
          <cell r="P226" t="str">
            <v xml:space="preserve"> 1 </v>
          </cell>
          <cell r="Q226">
            <v>0</v>
          </cell>
          <cell r="R226">
            <v>1</v>
          </cell>
          <cell r="S226" t="str">
            <v>124-560</v>
          </cell>
          <cell r="T226" t="str">
            <v>533-200</v>
          </cell>
        </row>
        <row r="227">
          <cell r="C227" t="str">
            <v>/เครื่องตัดผ้า อี</v>
          </cell>
          <cell r="D227">
            <v>40188</v>
          </cell>
          <cell r="E227">
            <v>9600</v>
          </cell>
          <cell r="F227">
            <v>20</v>
          </cell>
          <cell r="G227">
            <v>483.94520547945206</v>
          </cell>
          <cell r="H227">
            <v>1920</v>
          </cell>
          <cell r="I227">
            <v>2403.9452054794519</v>
          </cell>
          <cell r="J227">
            <v>7196.0547945205481</v>
          </cell>
          <cell r="N227">
            <v>40452</v>
          </cell>
          <cell r="O227" t="str">
            <v xml:space="preserve">  5</v>
          </cell>
          <cell r="P227" t="str">
            <v xml:space="preserve"> 1 </v>
          </cell>
          <cell r="Q227">
            <v>0</v>
          </cell>
          <cell r="R227">
            <v>1</v>
          </cell>
          <cell r="S227" t="str">
            <v>124-560</v>
          </cell>
          <cell r="T227" t="str">
            <v>533-200</v>
          </cell>
        </row>
        <row r="228">
          <cell r="C228" t="str">
            <v>/เครื่องตัดผ้า อี</v>
          </cell>
          <cell r="D228">
            <v>40188</v>
          </cell>
          <cell r="E228">
            <v>9600</v>
          </cell>
          <cell r="F228">
            <v>20</v>
          </cell>
          <cell r="G228">
            <v>483.94520547945206</v>
          </cell>
          <cell r="H228">
            <v>1920</v>
          </cell>
          <cell r="I228">
            <v>2403.9452054794519</v>
          </cell>
          <cell r="J228">
            <v>7196.0547945205481</v>
          </cell>
          <cell r="N228">
            <v>40452</v>
          </cell>
          <cell r="O228" t="str">
            <v xml:space="preserve">  5</v>
          </cell>
          <cell r="P228" t="str">
            <v xml:space="preserve"> 1 </v>
          </cell>
          <cell r="Q228">
            <v>0</v>
          </cell>
          <cell r="R228">
            <v>1</v>
          </cell>
          <cell r="S228" t="str">
            <v>124-560</v>
          </cell>
          <cell r="T228" t="str">
            <v>533-200</v>
          </cell>
        </row>
        <row r="229">
          <cell r="C229" t="str">
            <v>/เครื่องตัดผ้า อี</v>
          </cell>
          <cell r="D229">
            <v>40188</v>
          </cell>
          <cell r="E229">
            <v>9600</v>
          </cell>
          <cell r="F229">
            <v>20</v>
          </cell>
          <cell r="G229">
            <v>483.94520547945206</v>
          </cell>
          <cell r="H229">
            <v>1920</v>
          </cell>
          <cell r="I229">
            <v>2403.9452054794519</v>
          </cell>
          <cell r="J229">
            <v>7196.0547945205481</v>
          </cell>
          <cell r="N229">
            <v>40452</v>
          </cell>
          <cell r="O229" t="str">
            <v xml:space="preserve">  5</v>
          </cell>
          <cell r="P229" t="str">
            <v xml:space="preserve"> 1 </v>
          </cell>
          <cell r="Q229">
            <v>0</v>
          </cell>
          <cell r="R229">
            <v>1</v>
          </cell>
          <cell r="S229" t="str">
            <v>124-560</v>
          </cell>
          <cell r="T229" t="str">
            <v>533-200</v>
          </cell>
        </row>
        <row r="230">
          <cell r="C230" t="str">
            <v>/เครื่องตัดผ้า อี</v>
          </cell>
          <cell r="D230">
            <v>40188</v>
          </cell>
          <cell r="E230">
            <v>9600</v>
          </cell>
          <cell r="F230">
            <v>20</v>
          </cell>
          <cell r="G230">
            <v>483.94520547945206</v>
          </cell>
          <cell r="H230">
            <v>1920</v>
          </cell>
          <cell r="I230">
            <v>2403.9452054794519</v>
          </cell>
          <cell r="J230">
            <v>7196.0547945205481</v>
          </cell>
          <cell r="N230">
            <v>40452</v>
          </cell>
          <cell r="O230" t="str">
            <v xml:space="preserve">  5</v>
          </cell>
          <cell r="P230" t="str">
            <v xml:space="preserve"> 1 </v>
          </cell>
          <cell r="Q230">
            <v>0</v>
          </cell>
          <cell r="R230">
            <v>1</v>
          </cell>
          <cell r="S230" t="str">
            <v>124-560</v>
          </cell>
          <cell r="T230" t="str">
            <v>533-200</v>
          </cell>
        </row>
        <row r="231">
          <cell r="C231" t="str">
            <v>/เครื่องตัดผ้า อี</v>
          </cell>
          <cell r="D231">
            <v>40188</v>
          </cell>
          <cell r="E231">
            <v>9600</v>
          </cell>
          <cell r="F231">
            <v>20</v>
          </cell>
          <cell r="G231">
            <v>483.94520547945206</v>
          </cell>
          <cell r="H231">
            <v>1920</v>
          </cell>
          <cell r="I231">
            <v>2403.9452054794519</v>
          </cell>
          <cell r="J231">
            <v>7196.0547945205481</v>
          </cell>
          <cell r="N231">
            <v>40452</v>
          </cell>
          <cell r="O231" t="str">
            <v xml:space="preserve">  5</v>
          </cell>
          <cell r="P231" t="str">
            <v xml:space="preserve"> 1 </v>
          </cell>
          <cell r="Q231">
            <v>0</v>
          </cell>
          <cell r="R231">
            <v>1</v>
          </cell>
          <cell r="S231" t="str">
            <v>124-560</v>
          </cell>
          <cell r="T231" t="str">
            <v>533-200</v>
          </cell>
        </row>
        <row r="232">
          <cell r="C232" t="str">
            <v>/เครื่องตัดผ้า อี</v>
          </cell>
          <cell r="D232">
            <v>40188</v>
          </cell>
          <cell r="E232">
            <v>9600</v>
          </cell>
          <cell r="F232">
            <v>20</v>
          </cell>
          <cell r="G232">
            <v>483.94520547945206</v>
          </cell>
          <cell r="H232">
            <v>1920</v>
          </cell>
          <cell r="I232">
            <v>2403.9452054794519</v>
          </cell>
          <cell r="J232">
            <v>7196.0547945205481</v>
          </cell>
          <cell r="N232">
            <v>40452</v>
          </cell>
          <cell r="O232" t="str">
            <v xml:space="preserve">  5</v>
          </cell>
          <cell r="P232" t="str">
            <v xml:space="preserve"> 1 </v>
          </cell>
          <cell r="Q232">
            <v>0</v>
          </cell>
          <cell r="R232">
            <v>1</v>
          </cell>
          <cell r="S232" t="str">
            <v>124-560</v>
          </cell>
          <cell r="T232" t="str">
            <v>533-200</v>
          </cell>
        </row>
        <row r="233">
          <cell r="C233" t="str">
            <v>/เครื่องตัดผ้า อี</v>
          </cell>
          <cell r="D233">
            <v>40188</v>
          </cell>
          <cell r="E233">
            <v>9600</v>
          </cell>
          <cell r="F233">
            <v>20</v>
          </cell>
          <cell r="G233">
            <v>483.94520547945206</v>
          </cell>
          <cell r="H233">
            <v>1920</v>
          </cell>
          <cell r="I233">
            <v>2403.9452054794519</v>
          </cell>
          <cell r="J233">
            <v>7196.0547945205481</v>
          </cell>
          <cell r="N233">
            <v>40452</v>
          </cell>
          <cell r="O233" t="str">
            <v xml:space="preserve">  5</v>
          </cell>
          <cell r="P233" t="str">
            <v xml:space="preserve"> 1 </v>
          </cell>
          <cell r="Q233">
            <v>0</v>
          </cell>
          <cell r="R233">
            <v>1</v>
          </cell>
          <cell r="S233" t="str">
            <v>124-560</v>
          </cell>
          <cell r="T233" t="str">
            <v>533-200</v>
          </cell>
        </row>
        <row r="234">
          <cell r="C234" t="str">
            <v>/เครื่องตัดผ้า อี</v>
          </cell>
          <cell r="D234">
            <v>40188</v>
          </cell>
          <cell r="E234">
            <v>9600</v>
          </cell>
          <cell r="F234">
            <v>20</v>
          </cell>
          <cell r="G234">
            <v>483.94520547945206</v>
          </cell>
          <cell r="H234">
            <v>1920</v>
          </cell>
          <cell r="I234">
            <v>2403.9452054794519</v>
          </cell>
          <cell r="J234">
            <v>7196.0547945205481</v>
          </cell>
          <cell r="N234">
            <v>40452</v>
          </cell>
          <cell r="O234" t="str">
            <v xml:space="preserve">  5</v>
          </cell>
          <cell r="P234" t="str">
            <v xml:space="preserve"> 1 </v>
          </cell>
          <cell r="Q234">
            <v>0</v>
          </cell>
          <cell r="R234">
            <v>1</v>
          </cell>
          <cell r="S234" t="str">
            <v>124-560</v>
          </cell>
          <cell r="T234" t="str">
            <v>533-200</v>
          </cell>
        </row>
        <row r="235">
          <cell r="C235" t="str">
            <v>/เครื่องตัดผ้า อี</v>
          </cell>
          <cell r="D235">
            <v>40188</v>
          </cell>
          <cell r="E235">
            <v>9600</v>
          </cell>
          <cell r="F235">
            <v>20</v>
          </cell>
          <cell r="G235">
            <v>483.94520547945206</v>
          </cell>
          <cell r="H235">
            <v>1920</v>
          </cell>
          <cell r="I235">
            <v>2403.9452054794519</v>
          </cell>
          <cell r="J235">
            <v>7196.0547945205481</v>
          </cell>
          <cell r="N235">
            <v>40452</v>
          </cell>
          <cell r="O235" t="str">
            <v xml:space="preserve">  5</v>
          </cell>
          <cell r="P235" t="str">
            <v xml:space="preserve"> 1 </v>
          </cell>
          <cell r="Q235">
            <v>0</v>
          </cell>
          <cell r="R235">
            <v>1</v>
          </cell>
          <cell r="S235" t="str">
            <v>124-560</v>
          </cell>
          <cell r="T235" t="str">
            <v>533-200</v>
          </cell>
        </row>
        <row r="236">
          <cell r="C236" t="str">
            <v>/เครื่องตัดผ้า อี</v>
          </cell>
          <cell r="D236">
            <v>40188</v>
          </cell>
          <cell r="E236">
            <v>9600</v>
          </cell>
          <cell r="F236">
            <v>20</v>
          </cell>
          <cell r="G236">
            <v>483.94520547945206</v>
          </cell>
          <cell r="H236">
            <v>1920</v>
          </cell>
          <cell r="I236">
            <v>2403.9452054794519</v>
          </cell>
          <cell r="J236">
            <v>7196.0547945205481</v>
          </cell>
          <cell r="N236">
            <v>40452</v>
          </cell>
          <cell r="O236" t="str">
            <v xml:space="preserve">  5</v>
          </cell>
          <cell r="P236" t="str">
            <v xml:space="preserve"> 1 </v>
          </cell>
          <cell r="Q236">
            <v>0</v>
          </cell>
          <cell r="R236">
            <v>1</v>
          </cell>
          <cell r="S236" t="str">
            <v>124-560</v>
          </cell>
          <cell r="T236" t="str">
            <v>533-200</v>
          </cell>
        </row>
        <row r="237">
          <cell r="C237" t="str">
            <v>/เครื่องตัดผ้า อี</v>
          </cell>
          <cell r="D237">
            <v>40188</v>
          </cell>
          <cell r="E237">
            <v>9600</v>
          </cell>
          <cell r="F237">
            <v>20</v>
          </cell>
          <cell r="G237">
            <v>483.94520547945206</v>
          </cell>
          <cell r="H237">
            <v>1920</v>
          </cell>
          <cell r="I237">
            <v>2403.9452054794519</v>
          </cell>
          <cell r="J237">
            <v>7196.0547945205481</v>
          </cell>
          <cell r="N237">
            <v>40452</v>
          </cell>
          <cell r="O237" t="str">
            <v xml:space="preserve">  5</v>
          </cell>
          <cell r="P237" t="str">
            <v xml:space="preserve"> 1 </v>
          </cell>
          <cell r="Q237">
            <v>0</v>
          </cell>
          <cell r="R237">
            <v>1</v>
          </cell>
          <cell r="S237" t="str">
            <v>124-560</v>
          </cell>
          <cell r="T237" t="str">
            <v>533-200</v>
          </cell>
        </row>
        <row r="238">
          <cell r="C238" t="str">
            <v>/เครื่องตัดผ้า อี</v>
          </cell>
          <cell r="D238">
            <v>40188</v>
          </cell>
          <cell r="E238">
            <v>9600</v>
          </cell>
          <cell r="F238">
            <v>20</v>
          </cell>
          <cell r="G238">
            <v>483.94520547945206</v>
          </cell>
          <cell r="H238">
            <v>1920</v>
          </cell>
          <cell r="I238">
            <v>2403.9452054794519</v>
          </cell>
          <cell r="J238">
            <v>7196.0547945205481</v>
          </cell>
          <cell r="N238">
            <v>40452</v>
          </cell>
          <cell r="O238" t="str">
            <v xml:space="preserve">  5</v>
          </cell>
          <cell r="P238" t="str">
            <v xml:space="preserve"> 1 </v>
          </cell>
          <cell r="Q238">
            <v>0</v>
          </cell>
          <cell r="R238">
            <v>1</v>
          </cell>
          <cell r="S238" t="str">
            <v>124-560</v>
          </cell>
          <cell r="T238" t="str">
            <v>533-200</v>
          </cell>
        </row>
        <row r="239">
          <cell r="C239" t="str">
            <v>/เครื่องตัดผ้า อี</v>
          </cell>
          <cell r="D239">
            <v>40188</v>
          </cell>
          <cell r="E239">
            <v>9600</v>
          </cell>
          <cell r="F239">
            <v>20</v>
          </cell>
          <cell r="G239">
            <v>483.94520547945206</v>
          </cell>
          <cell r="H239">
            <v>1920</v>
          </cell>
          <cell r="I239">
            <v>2403.9452054794519</v>
          </cell>
          <cell r="J239">
            <v>7196.0547945205481</v>
          </cell>
          <cell r="N239">
            <v>40452</v>
          </cell>
          <cell r="O239" t="str">
            <v xml:space="preserve">  5</v>
          </cell>
          <cell r="P239" t="str">
            <v xml:space="preserve"> 1 </v>
          </cell>
          <cell r="Q239">
            <v>0</v>
          </cell>
          <cell r="R239">
            <v>1</v>
          </cell>
          <cell r="S239" t="str">
            <v>124-560</v>
          </cell>
          <cell r="T239" t="str">
            <v>533-200</v>
          </cell>
        </row>
        <row r="240">
          <cell r="C240" t="str">
            <v>/เครื่องตัดผ้า อี</v>
          </cell>
          <cell r="D240">
            <v>40188</v>
          </cell>
          <cell r="E240">
            <v>9600</v>
          </cell>
          <cell r="F240">
            <v>20</v>
          </cell>
          <cell r="G240">
            <v>483.94520547945206</v>
          </cell>
          <cell r="H240">
            <v>1920</v>
          </cell>
          <cell r="I240">
            <v>2403.9452054794519</v>
          </cell>
          <cell r="J240">
            <v>7196.0547945205481</v>
          </cell>
          <cell r="N240">
            <v>40452</v>
          </cell>
          <cell r="O240" t="str">
            <v xml:space="preserve">  5</v>
          </cell>
          <cell r="P240" t="str">
            <v xml:space="preserve"> 1 </v>
          </cell>
          <cell r="Q240">
            <v>0</v>
          </cell>
          <cell r="R240">
            <v>1</v>
          </cell>
          <cell r="S240" t="str">
            <v>124-560</v>
          </cell>
          <cell r="T240" t="str">
            <v>533-200</v>
          </cell>
        </row>
        <row r="241">
          <cell r="C241" t="str">
            <v>/เครื่องตัดผ้า อี</v>
          </cell>
          <cell r="D241">
            <v>40188</v>
          </cell>
          <cell r="E241">
            <v>9600</v>
          </cell>
          <cell r="F241">
            <v>20</v>
          </cell>
          <cell r="G241">
            <v>483.94520547945206</v>
          </cell>
          <cell r="H241">
            <v>1920</v>
          </cell>
          <cell r="I241">
            <v>2403.9452054794519</v>
          </cell>
          <cell r="J241">
            <v>7196.0547945205481</v>
          </cell>
          <cell r="N241">
            <v>40452</v>
          </cell>
          <cell r="O241" t="str">
            <v xml:space="preserve">  5</v>
          </cell>
          <cell r="P241" t="str">
            <v xml:space="preserve"> 1 </v>
          </cell>
          <cell r="Q241">
            <v>0</v>
          </cell>
          <cell r="R241">
            <v>1</v>
          </cell>
          <cell r="S241" t="str">
            <v>124-560</v>
          </cell>
          <cell r="T241" t="str">
            <v>533-200</v>
          </cell>
        </row>
        <row r="242">
          <cell r="C242" t="str">
            <v>/เครื่องคลายผ้า</v>
          </cell>
          <cell r="D242">
            <v>40188</v>
          </cell>
          <cell r="E242">
            <v>20000</v>
          </cell>
          <cell r="F242">
            <v>20</v>
          </cell>
          <cell r="G242">
            <v>1008.2191780821918</v>
          </cell>
          <cell r="H242">
            <v>4000</v>
          </cell>
          <cell r="I242">
            <v>5008.2191780821922</v>
          </cell>
          <cell r="J242">
            <v>14991.780821917808</v>
          </cell>
          <cell r="N242">
            <v>40452</v>
          </cell>
          <cell r="O242" t="str">
            <v xml:space="preserve">  5</v>
          </cell>
          <cell r="P242" t="str">
            <v xml:space="preserve"> 1 </v>
          </cell>
          <cell r="Q242">
            <v>0</v>
          </cell>
          <cell r="R242">
            <v>1</v>
          </cell>
          <cell r="S242" t="str">
            <v>124-560</v>
          </cell>
          <cell r="T242" t="str">
            <v>533-200</v>
          </cell>
        </row>
        <row r="243">
          <cell r="C243" t="str">
            <v>/เครื่องตัดฟองน้ำ</v>
          </cell>
          <cell r="D243">
            <v>40188</v>
          </cell>
          <cell r="E243">
            <v>2000</v>
          </cell>
          <cell r="F243">
            <v>20</v>
          </cell>
          <cell r="G243">
            <v>100.82191780821917</v>
          </cell>
          <cell r="H243">
            <v>400</v>
          </cell>
          <cell r="I243">
            <v>500.82191780821915</v>
          </cell>
          <cell r="J243">
            <v>1499.178082191781</v>
          </cell>
          <cell r="N243">
            <v>40452</v>
          </cell>
          <cell r="O243" t="str">
            <v xml:space="preserve">  5</v>
          </cell>
          <cell r="P243" t="str">
            <v xml:space="preserve"> 1 </v>
          </cell>
          <cell r="Q243">
            <v>0</v>
          </cell>
          <cell r="R243">
            <v>1</v>
          </cell>
          <cell r="S243" t="str">
            <v>124-560</v>
          </cell>
          <cell r="T243" t="str">
            <v>533-200</v>
          </cell>
        </row>
        <row r="244">
          <cell r="C244" t="str">
            <v>/เครื่องฟิวส์ 45"</v>
          </cell>
          <cell r="D244">
            <v>40188</v>
          </cell>
          <cell r="E244">
            <v>70000</v>
          </cell>
          <cell r="F244">
            <v>20</v>
          </cell>
          <cell r="G244">
            <v>3528.767123287671</v>
          </cell>
          <cell r="H244">
            <v>14000</v>
          </cell>
          <cell r="I244">
            <v>17528.767123287671</v>
          </cell>
          <cell r="J244">
            <v>52471.232876712325</v>
          </cell>
          <cell r="N244">
            <v>40452</v>
          </cell>
          <cell r="O244" t="str">
            <v xml:space="preserve">  5</v>
          </cell>
          <cell r="P244" t="str">
            <v xml:space="preserve"> 1 </v>
          </cell>
          <cell r="Q244">
            <v>0</v>
          </cell>
          <cell r="R244">
            <v>1</v>
          </cell>
          <cell r="S244" t="str">
            <v>124-560</v>
          </cell>
          <cell r="T244" t="str">
            <v>533-200</v>
          </cell>
        </row>
        <row r="245">
          <cell r="C245" t="str">
            <v>/เครื่องตัดผ้า อี</v>
          </cell>
          <cell r="D245">
            <v>40188</v>
          </cell>
          <cell r="E245">
            <v>9600</v>
          </cell>
          <cell r="F245">
            <v>20</v>
          </cell>
          <cell r="G245">
            <v>483.94520547945206</v>
          </cell>
          <cell r="H245">
            <v>1920</v>
          </cell>
          <cell r="I245">
            <v>2403.9452054794519</v>
          </cell>
          <cell r="J245">
            <v>7196.0547945205481</v>
          </cell>
          <cell r="N245">
            <v>40452</v>
          </cell>
          <cell r="O245" t="str">
            <v xml:space="preserve">  5</v>
          </cell>
          <cell r="P245" t="str">
            <v xml:space="preserve"> 1 </v>
          </cell>
          <cell r="Q245">
            <v>0</v>
          </cell>
          <cell r="R245">
            <v>1</v>
          </cell>
          <cell r="S245" t="str">
            <v>124-560</v>
          </cell>
          <cell r="T245" t="str">
            <v>533-200</v>
          </cell>
        </row>
        <row r="246">
          <cell r="C246" t="str">
            <v>/เครื่องตัดผ้า อี</v>
          </cell>
          <cell r="D246">
            <v>40188</v>
          </cell>
          <cell r="E246">
            <v>9600</v>
          </cell>
          <cell r="F246">
            <v>20</v>
          </cell>
          <cell r="G246">
            <v>483.94520547945206</v>
          </cell>
          <cell r="H246">
            <v>1920</v>
          </cell>
          <cell r="I246">
            <v>2403.9452054794519</v>
          </cell>
          <cell r="J246">
            <v>7196.0547945205481</v>
          </cell>
          <cell r="N246">
            <v>40452</v>
          </cell>
          <cell r="O246" t="str">
            <v xml:space="preserve">  5</v>
          </cell>
          <cell r="P246" t="str">
            <v xml:space="preserve"> 1 </v>
          </cell>
          <cell r="Q246">
            <v>0</v>
          </cell>
          <cell r="R246">
            <v>1</v>
          </cell>
          <cell r="S246" t="str">
            <v>124-560</v>
          </cell>
          <cell r="T246" t="str">
            <v>533-200</v>
          </cell>
        </row>
        <row r="247">
          <cell r="C247" t="str">
            <v>/เครื่องตัดผ้า อี</v>
          </cell>
          <cell r="D247">
            <v>40188</v>
          </cell>
          <cell r="E247">
            <v>9600</v>
          </cell>
          <cell r="F247">
            <v>20</v>
          </cell>
          <cell r="G247">
            <v>483.94520547945206</v>
          </cell>
          <cell r="H247">
            <v>1920</v>
          </cell>
          <cell r="I247">
            <v>2403.9452054794519</v>
          </cell>
          <cell r="J247">
            <v>7196.0547945205481</v>
          </cell>
          <cell r="N247">
            <v>40452</v>
          </cell>
          <cell r="O247" t="str">
            <v xml:space="preserve">  5</v>
          </cell>
          <cell r="P247" t="str">
            <v xml:space="preserve"> 1 </v>
          </cell>
          <cell r="Q247">
            <v>0</v>
          </cell>
          <cell r="R247">
            <v>1</v>
          </cell>
          <cell r="S247" t="str">
            <v>124-560</v>
          </cell>
          <cell r="T247" t="str">
            <v>533-200</v>
          </cell>
        </row>
        <row r="248">
          <cell r="C248" t="str">
            <v>/เครื่องตัดผ้า อี</v>
          </cell>
          <cell r="D248">
            <v>40188</v>
          </cell>
          <cell r="E248">
            <v>9600</v>
          </cell>
          <cell r="F248">
            <v>20</v>
          </cell>
          <cell r="G248">
            <v>483.94520547945206</v>
          </cell>
          <cell r="H248">
            <v>1920</v>
          </cell>
          <cell r="I248">
            <v>2403.9452054794519</v>
          </cell>
          <cell r="J248">
            <v>7196.0547945205481</v>
          </cell>
          <cell r="N248">
            <v>40452</v>
          </cell>
          <cell r="O248" t="str">
            <v xml:space="preserve">  5</v>
          </cell>
          <cell r="P248" t="str">
            <v xml:space="preserve"> 1 </v>
          </cell>
          <cell r="Q248">
            <v>0</v>
          </cell>
          <cell r="R248">
            <v>1</v>
          </cell>
          <cell r="S248" t="str">
            <v>124-560</v>
          </cell>
          <cell r="T248" t="str">
            <v>533-200</v>
          </cell>
        </row>
        <row r="249">
          <cell r="C249" t="str">
            <v>/เครื่องตัดผ้า อี</v>
          </cell>
          <cell r="D249">
            <v>40188</v>
          </cell>
          <cell r="E249">
            <v>9600</v>
          </cell>
          <cell r="F249">
            <v>20</v>
          </cell>
          <cell r="G249">
            <v>483.94520547945206</v>
          </cell>
          <cell r="H249">
            <v>1920</v>
          </cell>
          <cell r="I249">
            <v>2403.9452054794519</v>
          </cell>
          <cell r="J249">
            <v>7196.0547945205481</v>
          </cell>
          <cell r="N249">
            <v>40452</v>
          </cell>
          <cell r="O249" t="str">
            <v xml:space="preserve">  5</v>
          </cell>
          <cell r="P249" t="str">
            <v xml:space="preserve"> 1 </v>
          </cell>
          <cell r="Q249">
            <v>0</v>
          </cell>
          <cell r="R249">
            <v>1</v>
          </cell>
          <cell r="S249" t="str">
            <v>124-560</v>
          </cell>
          <cell r="T249" t="str">
            <v>533-200</v>
          </cell>
        </row>
        <row r="250">
          <cell r="C250" t="str">
            <v>/เครื่องตัดผ้า อี</v>
          </cell>
          <cell r="D250">
            <v>40188</v>
          </cell>
          <cell r="E250">
            <v>9600</v>
          </cell>
          <cell r="F250">
            <v>20</v>
          </cell>
          <cell r="G250">
            <v>483.94520547945206</v>
          </cell>
          <cell r="H250">
            <v>1920</v>
          </cell>
          <cell r="I250">
            <v>2403.9452054794519</v>
          </cell>
          <cell r="J250">
            <v>7196.0547945205481</v>
          </cell>
          <cell r="N250">
            <v>40452</v>
          </cell>
          <cell r="O250" t="str">
            <v xml:space="preserve">  5</v>
          </cell>
          <cell r="P250" t="str">
            <v xml:space="preserve"> 1 </v>
          </cell>
          <cell r="Q250">
            <v>0</v>
          </cell>
          <cell r="R250">
            <v>1</v>
          </cell>
          <cell r="S250" t="str">
            <v>124-560</v>
          </cell>
          <cell r="T250" t="str">
            <v>533-200</v>
          </cell>
        </row>
        <row r="251">
          <cell r="C251" t="str">
            <v>/เครื่องตัดผ้า อี</v>
          </cell>
          <cell r="D251">
            <v>40188</v>
          </cell>
          <cell r="E251">
            <v>9600</v>
          </cell>
          <cell r="F251">
            <v>20</v>
          </cell>
          <cell r="G251">
            <v>483.94520547945206</v>
          </cell>
          <cell r="H251">
            <v>1920</v>
          </cell>
          <cell r="I251">
            <v>2403.9452054794519</v>
          </cell>
          <cell r="J251">
            <v>7196.0547945205481</v>
          </cell>
          <cell r="N251">
            <v>40452</v>
          </cell>
          <cell r="O251" t="str">
            <v xml:space="preserve">  5</v>
          </cell>
          <cell r="P251" t="str">
            <v xml:space="preserve"> 1 </v>
          </cell>
          <cell r="Q251">
            <v>0</v>
          </cell>
          <cell r="R251">
            <v>1</v>
          </cell>
          <cell r="S251" t="str">
            <v>124-560</v>
          </cell>
          <cell r="T251" t="str">
            <v>533-200</v>
          </cell>
        </row>
        <row r="252">
          <cell r="C252" t="str">
            <v>/เครื่องตัดผ้า อี</v>
          </cell>
          <cell r="D252">
            <v>40188</v>
          </cell>
          <cell r="E252">
            <v>9600</v>
          </cell>
          <cell r="F252">
            <v>20</v>
          </cell>
          <cell r="G252">
            <v>483.94520547945206</v>
          </cell>
          <cell r="H252">
            <v>1920</v>
          </cell>
          <cell r="I252">
            <v>2403.9452054794519</v>
          </cell>
          <cell r="J252">
            <v>7196.0547945205481</v>
          </cell>
          <cell r="N252">
            <v>40452</v>
          </cell>
          <cell r="O252" t="str">
            <v xml:space="preserve">  5</v>
          </cell>
          <cell r="P252" t="str">
            <v xml:space="preserve"> 1 </v>
          </cell>
          <cell r="Q252">
            <v>0</v>
          </cell>
          <cell r="R252">
            <v>1</v>
          </cell>
          <cell r="S252" t="str">
            <v>124-560</v>
          </cell>
          <cell r="T252" t="str">
            <v>533-200</v>
          </cell>
        </row>
        <row r="253">
          <cell r="C253" t="str">
            <v>/เครื่องตัดผ้า อี</v>
          </cell>
          <cell r="D253">
            <v>40188</v>
          </cell>
          <cell r="E253">
            <v>9600</v>
          </cell>
          <cell r="F253">
            <v>20</v>
          </cell>
          <cell r="G253">
            <v>483.94520547945206</v>
          </cell>
          <cell r="H253">
            <v>1920</v>
          </cell>
          <cell r="I253">
            <v>2403.9452054794519</v>
          </cell>
          <cell r="J253">
            <v>7196.0547945205481</v>
          </cell>
          <cell r="N253">
            <v>40452</v>
          </cell>
          <cell r="O253" t="str">
            <v xml:space="preserve">  5</v>
          </cell>
          <cell r="P253" t="str">
            <v xml:space="preserve"> 1 </v>
          </cell>
          <cell r="Q253">
            <v>0</v>
          </cell>
          <cell r="R253">
            <v>1</v>
          </cell>
          <cell r="S253" t="str">
            <v>124-560</v>
          </cell>
          <cell r="T253" t="str">
            <v>533-200</v>
          </cell>
        </row>
        <row r="254">
          <cell r="C254" t="str">
            <v>/เครื่องตัดผ้า อี</v>
          </cell>
          <cell r="D254">
            <v>40188</v>
          </cell>
          <cell r="E254">
            <v>9600</v>
          </cell>
          <cell r="F254">
            <v>20</v>
          </cell>
          <cell r="G254">
            <v>483.94520547945206</v>
          </cell>
          <cell r="H254">
            <v>1920</v>
          </cell>
          <cell r="I254">
            <v>2403.9452054794519</v>
          </cell>
          <cell r="J254">
            <v>7196.0547945205481</v>
          </cell>
          <cell r="N254">
            <v>40452</v>
          </cell>
          <cell r="O254" t="str">
            <v xml:space="preserve">  5</v>
          </cell>
          <cell r="P254" t="str">
            <v xml:space="preserve"> 1 </v>
          </cell>
          <cell r="Q254">
            <v>0</v>
          </cell>
          <cell r="R254">
            <v>1</v>
          </cell>
          <cell r="S254" t="str">
            <v>124-560</v>
          </cell>
          <cell r="T254" t="str">
            <v>533-200</v>
          </cell>
        </row>
        <row r="255">
          <cell r="C255" t="str">
            <v>/เครื่องตัดผ้า อี</v>
          </cell>
          <cell r="D255">
            <v>40188</v>
          </cell>
          <cell r="E255">
            <v>9600</v>
          </cell>
          <cell r="F255">
            <v>20</v>
          </cell>
          <cell r="G255">
            <v>483.94520547945206</v>
          </cell>
          <cell r="H255">
            <v>1920</v>
          </cell>
          <cell r="I255">
            <v>2403.9452054794519</v>
          </cell>
          <cell r="J255">
            <v>7196.0547945205481</v>
          </cell>
          <cell r="N255">
            <v>40452</v>
          </cell>
          <cell r="O255" t="str">
            <v xml:space="preserve">  5</v>
          </cell>
          <cell r="P255" t="str">
            <v xml:space="preserve"> 1 </v>
          </cell>
          <cell r="Q255">
            <v>0</v>
          </cell>
          <cell r="R255">
            <v>1</v>
          </cell>
          <cell r="S255" t="str">
            <v>124-560</v>
          </cell>
          <cell r="T255" t="str">
            <v>533-200</v>
          </cell>
        </row>
        <row r="256">
          <cell r="C256" t="str">
            <v>/เครื่องตัดผ้า อี</v>
          </cell>
          <cell r="D256">
            <v>40188</v>
          </cell>
          <cell r="E256">
            <v>9600</v>
          </cell>
          <cell r="F256">
            <v>20</v>
          </cell>
          <cell r="G256">
            <v>483.94520547945206</v>
          </cell>
          <cell r="H256">
            <v>1920</v>
          </cell>
          <cell r="I256">
            <v>2403.9452054794519</v>
          </cell>
          <cell r="J256">
            <v>7196.0547945205481</v>
          </cell>
          <cell r="N256">
            <v>40452</v>
          </cell>
          <cell r="O256" t="str">
            <v xml:space="preserve">  5</v>
          </cell>
          <cell r="P256" t="str">
            <v xml:space="preserve"> 1 </v>
          </cell>
          <cell r="Q256">
            <v>0</v>
          </cell>
          <cell r="R256">
            <v>1</v>
          </cell>
          <cell r="S256" t="str">
            <v>124-560</v>
          </cell>
          <cell r="T256" t="str">
            <v>533-200</v>
          </cell>
        </row>
        <row r="257">
          <cell r="C257" t="str">
            <v>/เครื่องตัดหัวผ้า</v>
          </cell>
          <cell r="D257">
            <v>40188</v>
          </cell>
          <cell r="E257">
            <v>2700</v>
          </cell>
          <cell r="F257">
            <v>20</v>
          </cell>
          <cell r="G257">
            <v>136.10958904109589</v>
          </cell>
          <cell r="H257">
            <v>540</v>
          </cell>
          <cell r="I257">
            <v>676.10958904109589</v>
          </cell>
          <cell r="J257">
            <v>2023.8904109589041</v>
          </cell>
          <cell r="N257">
            <v>40452</v>
          </cell>
          <cell r="O257" t="str">
            <v xml:space="preserve">  5</v>
          </cell>
          <cell r="P257" t="str">
            <v xml:space="preserve"> 1 </v>
          </cell>
          <cell r="Q257">
            <v>0</v>
          </cell>
          <cell r="R257">
            <v>1</v>
          </cell>
          <cell r="S257" t="str">
            <v>124-560</v>
          </cell>
          <cell r="T257" t="str">
            <v>533-200</v>
          </cell>
        </row>
        <row r="258">
          <cell r="C258" t="str">
            <v>/เครื่องตัดหัวผ้า</v>
          </cell>
          <cell r="D258">
            <v>40188</v>
          </cell>
          <cell r="E258">
            <v>2700</v>
          </cell>
          <cell r="F258">
            <v>20</v>
          </cell>
          <cell r="G258">
            <v>136.10958904109589</v>
          </cell>
          <cell r="H258">
            <v>540</v>
          </cell>
          <cell r="I258">
            <v>676.10958904109589</v>
          </cell>
          <cell r="J258">
            <v>2023.8904109589041</v>
          </cell>
          <cell r="N258">
            <v>40452</v>
          </cell>
          <cell r="O258" t="str">
            <v xml:space="preserve">  5</v>
          </cell>
          <cell r="P258" t="str">
            <v xml:space="preserve"> 1 </v>
          </cell>
          <cell r="Q258">
            <v>0</v>
          </cell>
          <cell r="R258">
            <v>1</v>
          </cell>
          <cell r="S258" t="str">
            <v>124-560</v>
          </cell>
          <cell r="T258" t="str">
            <v>533-200</v>
          </cell>
        </row>
        <row r="259">
          <cell r="C259" t="str">
            <v>/เครื่องตัดหัวผ้า</v>
          </cell>
          <cell r="D259">
            <v>40188</v>
          </cell>
          <cell r="E259">
            <v>2700</v>
          </cell>
          <cell r="F259">
            <v>20</v>
          </cell>
          <cell r="G259">
            <v>136.10958904109589</v>
          </cell>
          <cell r="H259">
            <v>540</v>
          </cell>
          <cell r="I259">
            <v>676.10958904109589</v>
          </cell>
          <cell r="J259">
            <v>2023.8904109589041</v>
          </cell>
          <cell r="N259">
            <v>40452</v>
          </cell>
          <cell r="O259" t="str">
            <v xml:space="preserve">  5</v>
          </cell>
          <cell r="P259" t="str">
            <v xml:space="preserve"> 1 </v>
          </cell>
          <cell r="Q259">
            <v>0</v>
          </cell>
          <cell r="R259">
            <v>1</v>
          </cell>
          <cell r="S259" t="str">
            <v>124-560</v>
          </cell>
          <cell r="T259" t="str">
            <v>533-200</v>
          </cell>
        </row>
        <row r="260">
          <cell r="C260" t="str">
            <v>/เครื่องตัดหัวผ้า</v>
          </cell>
          <cell r="D260">
            <v>40188</v>
          </cell>
          <cell r="E260">
            <v>2700</v>
          </cell>
          <cell r="F260">
            <v>20</v>
          </cell>
          <cell r="G260">
            <v>136.10958904109589</v>
          </cell>
          <cell r="H260">
            <v>540</v>
          </cell>
          <cell r="I260">
            <v>676.10958904109589</v>
          </cell>
          <cell r="J260">
            <v>2023.8904109589041</v>
          </cell>
          <cell r="N260">
            <v>40452</v>
          </cell>
          <cell r="O260" t="str">
            <v xml:space="preserve">  5</v>
          </cell>
          <cell r="P260" t="str">
            <v xml:space="preserve"> 1 </v>
          </cell>
          <cell r="Q260">
            <v>0</v>
          </cell>
          <cell r="R260">
            <v>1</v>
          </cell>
          <cell r="S260" t="str">
            <v>124-560</v>
          </cell>
          <cell r="T260" t="str">
            <v>533-200</v>
          </cell>
        </row>
        <row r="261">
          <cell r="C261" t="str">
            <v>/เครื่องตัดหัวผ้า</v>
          </cell>
          <cell r="D261">
            <v>40188</v>
          </cell>
          <cell r="E261">
            <v>2700</v>
          </cell>
          <cell r="F261">
            <v>20</v>
          </cell>
          <cell r="G261">
            <v>136.10958904109589</v>
          </cell>
          <cell r="H261">
            <v>540</v>
          </cell>
          <cell r="I261">
            <v>676.10958904109589</v>
          </cell>
          <cell r="J261">
            <v>2023.8904109589041</v>
          </cell>
          <cell r="N261">
            <v>40452</v>
          </cell>
          <cell r="O261" t="str">
            <v xml:space="preserve">  5</v>
          </cell>
          <cell r="P261" t="str">
            <v xml:space="preserve"> 1 </v>
          </cell>
          <cell r="Q261">
            <v>0</v>
          </cell>
          <cell r="R261">
            <v>1</v>
          </cell>
          <cell r="S261" t="str">
            <v>124-560</v>
          </cell>
          <cell r="T261" t="str">
            <v>533-200</v>
          </cell>
        </row>
        <row r="262">
          <cell r="C262" t="str">
            <v>/เครื่องตัดหัวผ้า</v>
          </cell>
          <cell r="D262">
            <v>40188</v>
          </cell>
          <cell r="E262">
            <v>2700</v>
          </cell>
          <cell r="F262">
            <v>20</v>
          </cell>
          <cell r="G262">
            <v>136.10958904109589</v>
          </cell>
          <cell r="H262">
            <v>540</v>
          </cell>
          <cell r="I262">
            <v>676.10958904109589</v>
          </cell>
          <cell r="J262">
            <v>2023.8904109589041</v>
          </cell>
          <cell r="N262">
            <v>40452</v>
          </cell>
          <cell r="O262" t="str">
            <v xml:space="preserve">  5</v>
          </cell>
          <cell r="P262" t="str">
            <v xml:space="preserve"> 1 </v>
          </cell>
          <cell r="Q262">
            <v>0</v>
          </cell>
          <cell r="R262">
            <v>1</v>
          </cell>
          <cell r="S262" t="str">
            <v>124-560</v>
          </cell>
          <cell r="T262" t="str">
            <v>533-200</v>
          </cell>
        </row>
        <row r="263">
          <cell r="C263" t="str">
            <v>/เครื่องตัดหัวผ้า</v>
          </cell>
          <cell r="D263">
            <v>40188</v>
          </cell>
          <cell r="E263">
            <v>2700</v>
          </cell>
          <cell r="F263">
            <v>20</v>
          </cell>
          <cell r="G263">
            <v>136.10958904109589</v>
          </cell>
          <cell r="H263">
            <v>540</v>
          </cell>
          <cell r="I263">
            <v>676.10958904109589</v>
          </cell>
          <cell r="J263">
            <v>2023.8904109589041</v>
          </cell>
          <cell r="N263">
            <v>40452</v>
          </cell>
          <cell r="O263" t="str">
            <v xml:space="preserve">  5</v>
          </cell>
          <cell r="P263" t="str">
            <v xml:space="preserve"> 1 </v>
          </cell>
          <cell r="Q263">
            <v>0</v>
          </cell>
          <cell r="R263">
            <v>1</v>
          </cell>
          <cell r="S263" t="str">
            <v>124-560</v>
          </cell>
          <cell r="T263" t="str">
            <v>533-200</v>
          </cell>
        </row>
        <row r="264">
          <cell r="C264" t="str">
            <v>/เครื่องตัดหัวผ้า</v>
          </cell>
          <cell r="D264">
            <v>40188</v>
          </cell>
          <cell r="E264">
            <v>2700</v>
          </cell>
          <cell r="F264">
            <v>20</v>
          </cell>
          <cell r="G264">
            <v>136.10958904109589</v>
          </cell>
          <cell r="H264">
            <v>540</v>
          </cell>
          <cell r="I264">
            <v>676.10958904109589</v>
          </cell>
          <cell r="J264">
            <v>2023.8904109589041</v>
          </cell>
          <cell r="N264">
            <v>40452</v>
          </cell>
          <cell r="O264" t="str">
            <v xml:space="preserve">  5</v>
          </cell>
          <cell r="P264" t="str">
            <v xml:space="preserve"> 1 </v>
          </cell>
          <cell r="Q264">
            <v>0</v>
          </cell>
          <cell r="R264">
            <v>1</v>
          </cell>
          <cell r="S264" t="str">
            <v>124-560</v>
          </cell>
          <cell r="T264" t="str">
            <v>533-200</v>
          </cell>
        </row>
        <row r="265">
          <cell r="C265" t="str">
            <v>/เครื่องตัดหัวผ้า</v>
          </cell>
          <cell r="D265">
            <v>40188</v>
          </cell>
          <cell r="E265">
            <v>2700</v>
          </cell>
          <cell r="F265">
            <v>20</v>
          </cell>
          <cell r="G265">
            <v>136.10958904109589</v>
          </cell>
          <cell r="H265">
            <v>540</v>
          </cell>
          <cell r="I265">
            <v>676.10958904109589</v>
          </cell>
          <cell r="J265">
            <v>2023.8904109589041</v>
          </cell>
          <cell r="N265">
            <v>40452</v>
          </cell>
          <cell r="O265" t="str">
            <v xml:space="preserve">  5</v>
          </cell>
          <cell r="P265" t="str">
            <v xml:space="preserve"> 1 </v>
          </cell>
          <cell r="Q265">
            <v>0</v>
          </cell>
          <cell r="R265">
            <v>1</v>
          </cell>
          <cell r="S265" t="str">
            <v>124-560</v>
          </cell>
          <cell r="T265" t="str">
            <v>533-200</v>
          </cell>
        </row>
        <row r="266">
          <cell r="C266" t="str">
            <v>/เครื่องตัดหัวผ้า</v>
          </cell>
          <cell r="D266">
            <v>40188</v>
          </cell>
          <cell r="E266">
            <v>2700</v>
          </cell>
          <cell r="F266">
            <v>20</v>
          </cell>
          <cell r="G266">
            <v>136.10958904109589</v>
          </cell>
          <cell r="H266">
            <v>540</v>
          </cell>
          <cell r="I266">
            <v>676.10958904109589</v>
          </cell>
          <cell r="J266">
            <v>2023.8904109589041</v>
          </cell>
          <cell r="N266">
            <v>40452</v>
          </cell>
          <cell r="O266" t="str">
            <v xml:space="preserve">  5</v>
          </cell>
          <cell r="P266" t="str">
            <v xml:space="preserve"> 1 </v>
          </cell>
          <cell r="Q266">
            <v>0</v>
          </cell>
          <cell r="R266">
            <v>1</v>
          </cell>
          <cell r="S266" t="str">
            <v>124-560</v>
          </cell>
          <cell r="T266" t="str">
            <v>533-200</v>
          </cell>
        </row>
        <row r="267">
          <cell r="C267" t="str">
            <v>/เครื่องตัดหัวผ้า</v>
          </cell>
          <cell r="D267">
            <v>40188</v>
          </cell>
          <cell r="E267">
            <v>2700</v>
          </cell>
          <cell r="F267">
            <v>20</v>
          </cell>
          <cell r="G267">
            <v>136.10958904109589</v>
          </cell>
          <cell r="H267">
            <v>540</v>
          </cell>
          <cell r="I267">
            <v>676.10958904109589</v>
          </cell>
          <cell r="J267">
            <v>2023.8904109589041</v>
          </cell>
          <cell r="N267">
            <v>40452</v>
          </cell>
          <cell r="O267" t="str">
            <v xml:space="preserve">  5</v>
          </cell>
          <cell r="P267" t="str">
            <v xml:space="preserve"> 1 </v>
          </cell>
          <cell r="Q267">
            <v>0</v>
          </cell>
          <cell r="R267">
            <v>1</v>
          </cell>
          <cell r="S267" t="str">
            <v>124-560</v>
          </cell>
          <cell r="T267" t="str">
            <v>533-200</v>
          </cell>
        </row>
        <row r="268">
          <cell r="C268" t="str">
            <v>/เครื่องตัดหัวผ้า</v>
          </cell>
          <cell r="D268">
            <v>40188</v>
          </cell>
          <cell r="E268">
            <v>2700</v>
          </cell>
          <cell r="F268">
            <v>20</v>
          </cell>
          <cell r="G268">
            <v>136.10958904109589</v>
          </cell>
          <cell r="H268">
            <v>540</v>
          </cell>
          <cell r="I268">
            <v>676.10958904109589</v>
          </cell>
          <cell r="J268">
            <v>2023.8904109589041</v>
          </cell>
          <cell r="N268">
            <v>40452</v>
          </cell>
          <cell r="O268" t="str">
            <v xml:space="preserve">  5</v>
          </cell>
          <cell r="P268" t="str">
            <v xml:space="preserve"> 1 </v>
          </cell>
          <cell r="Q268">
            <v>0</v>
          </cell>
          <cell r="R268">
            <v>1</v>
          </cell>
          <cell r="S268" t="str">
            <v>124-560</v>
          </cell>
          <cell r="T268" t="str">
            <v>533-200</v>
          </cell>
        </row>
        <row r="269">
          <cell r="C269" t="str">
            <v>/เครื่องตัดหัวผ้า</v>
          </cell>
          <cell r="D269">
            <v>40188</v>
          </cell>
          <cell r="E269">
            <v>2700</v>
          </cell>
          <cell r="F269">
            <v>20</v>
          </cell>
          <cell r="G269">
            <v>136.10958904109589</v>
          </cell>
          <cell r="H269">
            <v>540</v>
          </cell>
          <cell r="I269">
            <v>676.10958904109589</v>
          </cell>
          <cell r="J269">
            <v>2023.8904109589041</v>
          </cell>
          <cell r="N269">
            <v>40452</v>
          </cell>
          <cell r="O269" t="str">
            <v xml:space="preserve">  5</v>
          </cell>
          <cell r="P269" t="str">
            <v xml:space="preserve"> 1 </v>
          </cell>
          <cell r="Q269">
            <v>0</v>
          </cell>
          <cell r="R269">
            <v>1</v>
          </cell>
          <cell r="S269" t="str">
            <v>124-560</v>
          </cell>
          <cell r="T269" t="str">
            <v>533-200</v>
          </cell>
        </row>
        <row r="270">
          <cell r="C270" t="str">
            <v>/เครื่องตัดหัวผ้า</v>
          </cell>
          <cell r="D270">
            <v>40188</v>
          </cell>
          <cell r="E270">
            <v>2700</v>
          </cell>
          <cell r="F270">
            <v>20</v>
          </cell>
          <cell r="G270">
            <v>136.10958904109589</v>
          </cell>
          <cell r="H270">
            <v>540</v>
          </cell>
          <cell r="I270">
            <v>676.10958904109589</v>
          </cell>
          <cell r="J270">
            <v>2023.8904109589041</v>
          </cell>
          <cell r="N270">
            <v>40452</v>
          </cell>
          <cell r="O270" t="str">
            <v xml:space="preserve">  5</v>
          </cell>
          <cell r="P270" t="str">
            <v xml:space="preserve"> 1 </v>
          </cell>
          <cell r="Q270">
            <v>0</v>
          </cell>
          <cell r="R270">
            <v>1</v>
          </cell>
          <cell r="S270" t="str">
            <v>124-560</v>
          </cell>
          <cell r="T270" t="str">
            <v>533-200</v>
          </cell>
        </row>
        <row r="271">
          <cell r="C271" t="str">
            <v>/เครื่องตัดหัวผ้า</v>
          </cell>
          <cell r="D271">
            <v>40188</v>
          </cell>
          <cell r="E271">
            <v>2700</v>
          </cell>
          <cell r="F271">
            <v>20</v>
          </cell>
          <cell r="G271">
            <v>136.10958904109589</v>
          </cell>
          <cell r="H271">
            <v>540</v>
          </cell>
          <cell r="I271">
            <v>676.10958904109589</v>
          </cell>
          <cell r="J271">
            <v>2023.8904109589041</v>
          </cell>
          <cell r="N271">
            <v>40452</v>
          </cell>
          <cell r="O271" t="str">
            <v xml:space="preserve">  5</v>
          </cell>
          <cell r="P271" t="str">
            <v xml:space="preserve"> 1 </v>
          </cell>
          <cell r="Q271">
            <v>0</v>
          </cell>
          <cell r="R271">
            <v>1</v>
          </cell>
          <cell r="S271" t="str">
            <v>124-560</v>
          </cell>
          <cell r="T271" t="str">
            <v>533-200</v>
          </cell>
        </row>
        <row r="272">
          <cell r="C272" t="str">
            <v>/เครื่องตัดผ้า  T</v>
          </cell>
          <cell r="D272">
            <v>40188</v>
          </cell>
          <cell r="E272">
            <v>28000</v>
          </cell>
          <cell r="F272">
            <v>20</v>
          </cell>
          <cell r="G272">
            <v>1411.5068493150684</v>
          </cell>
          <cell r="H272">
            <v>5600</v>
          </cell>
          <cell r="I272">
            <v>7011.5068493150684</v>
          </cell>
          <cell r="J272">
            <v>20988.493150684932</v>
          </cell>
          <cell r="N272">
            <v>40452</v>
          </cell>
          <cell r="O272" t="str">
            <v xml:space="preserve">  5</v>
          </cell>
          <cell r="P272" t="str">
            <v xml:space="preserve"> 1 </v>
          </cell>
          <cell r="Q272">
            <v>0</v>
          </cell>
          <cell r="R272">
            <v>1</v>
          </cell>
          <cell r="S272" t="str">
            <v>124-560</v>
          </cell>
          <cell r="T272" t="str">
            <v>533-200</v>
          </cell>
        </row>
        <row r="273">
          <cell r="C273" t="str">
            <v>/เครื่องตัดผ้า  S</v>
          </cell>
          <cell r="D273">
            <v>40188</v>
          </cell>
          <cell r="E273">
            <v>28000</v>
          </cell>
          <cell r="F273">
            <v>20</v>
          </cell>
          <cell r="G273">
            <v>1411.5068493150684</v>
          </cell>
          <cell r="H273">
            <v>5600</v>
          </cell>
          <cell r="I273">
            <v>7011.5068493150684</v>
          </cell>
          <cell r="J273">
            <v>20988.493150684932</v>
          </cell>
          <cell r="N273">
            <v>40452</v>
          </cell>
          <cell r="O273" t="str">
            <v xml:space="preserve">  5</v>
          </cell>
          <cell r="P273" t="str">
            <v xml:space="preserve"> 1 </v>
          </cell>
          <cell r="Q273">
            <v>0</v>
          </cell>
          <cell r="R273">
            <v>1</v>
          </cell>
          <cell r="S273" t="str">
            <v>124-560</v>
          </cell>
          <cell r="T273" t="str">
            <v>533-200</v>
          </cell>
        </row>
        <row r="274">
          <cell r="C274" t="str">
            <v>/เครื่องตัดผ้า  S</v>
          </cell>
          <cell r="D274">
            <v>40188</v>
          </cell>
          <cell r="E274">
            <v>56000</v>
          </cell>
          <cell r="F274">
            <v>20</v>
          </cell>
          <cell r="G274">
            <v>2823.0136986301368</v>
          </cell>
          <cell r="H274">
            <v>11200</v>
          </cell>
          <cell r="I274">
            <v>14023.013698630137</v>
          </cell>
          <cell r="J274">
            <v>41976.986301369863</v>
          </cell>
          <cell r="N274">
            <v>40452</v>
          </cell>
          <cell r="O274" t="str">
            <v xml:space="preserve">  5</v>
          </cell>
          <cell r="P274" t="str">
            <v xml:space="preserve"> 1 </v>
          </cell>
          <cell r="Q274">
            <v>0</v>
          </cell>
          <cell r="R274">
            <v>1</v>
          </cell>
          <cell r="S274" t="str">
            <v>124-560</v>
          </cell>
          <cell r="T274" t="str">
            <v>533-200</v>
          </cell>
        </row>
        <row r="275">
          <cell r="C275" t="str">
            <v>/เครื่องปูผ้า  S7</v>
          </cell>
          <cell r="D275">
            <v>40188</v>
          </cell>
          <cell r="E275">
            <v>300000</v>
          </cell>
          <cell r="F275">
            <v>20</v>
          </cell>
          <cell r="G275">
            <v>15123.287671232876</v>
          </cell>
          <cell r="H275">
            <v>60000</v>
          </cell>
          <cell r="I275">
            <v>75123.287671232873</v>
          </cell>
          <cell r="J275">
            <v>224876.71232876711</v>
          </cell>
          <cell r="N275">
            <v>40452</v>
          </cell>
          <cell r="O275" t="str">
            <v xml:space="preserve">  5</v>
          </cell>
          <cell r="P275" t="str">
            <v xml:space="preserve"> 1 </v>
          </cell>
          <cell r="Q275">
            <v>0</v>
          </cell>
          <cell r="R275">
            <v>1</v>
          </cell>
          <cell r="S275" t="str">
            <v>124-560</v>
          </cell>
          <cell r="T275" t="str">
            <v>533-200</v>
          </cell>
        </row>
        <row r="276">
          <cell r="C276" t="str">
            <v>/เครื่องปูผ้า  S7</v>
          </cell>
          <cell r="D276">
            <v>40188</v>
          </cell>
          <cell r="E276">
            <v>300000</v>
          </cell>
          <cell r="F276">
            <v>20</v>
          </cell>
          <cell r="G276">
            <v>15123.287671232876</v>
          </cell>
          <cell r="H276">
            <v>60000</v>
          </cell>
          <cell r="I276">
            <v>75123.287671232873</v>
          </cell>
          <cell r="J276">
            <v>224876.71232876711</v>
          </cell>
          <cell r="N276">
            <v>40452</v>
          </cell>
          <cell r="O276" t="str">
            <v xml:space="preserve">  5</v>
          </cell>
          <cell r="P276" t="str">
            <v xml:space="preserve"> 1 </v>
          </cell>
          <cell r="Q276">
            <v>0</v>
          </cell>
          <cell r="R276">
            <v>1</v>
          </cell>
          <cell r="S276" t="str">
            <v>124-560</v>
          </cell>
          <cell r="T276" t="str">
            <v>533-200</v>
          </cell>
        </row>
        <row r="277">
          <cell r="C277" t="str">
            <v>/เครื่องปูผ้า  S7</v>
          </cell>
          <cell r="D277">
            <v>40188</v>
          </cell>
          <cell r="E277">
            <v>300000</v>
          </cell>
          <cell r="F277">
            <v>20</v>
          </cell>
          <cell r="G277">
            <v>15123.287671232876</v>
          </cell>
          <cell r="H277">
            <v>60000</v>
          </cell>
          <cell r="I277">
            <v>75123.287671232873</v>
          </cell>
          <cell r="J277">
            <v>224876.71232876711</v>
          </cell>
          <cell r="N277">
            <v>40452</v>
          </cell>
          <cell r="O277" t="str">
            <v xml:space="preserve">  5</v>
          </cell>
          <cell r="P277" t="str">
            <v xml:space="preserve"> 1 </v>
          </cell>
          <cell r="Q277">
            <v>0</v>
          </cell>
          <cell r="R277">
            <v>1</v>
          </cell>
          <cell r="S277" t="str">
            <v>124-560</v>
          </cell>
          <cell r="T277" t="str">
            <v>533-200</v>
          </cell>
        </row>
        <row r="278">
          <cell r="C278" t="str">
            <v>/เครื่องฟิวส์ 60"</v>
          </cell>
          <cell r="D278">
            <v>40188</v>
          </cell>
          <cell r="E278">
            <v>95000</v>
          </cell>
          <cell r="F278">
            <v>20</v>
          </cell>
          <cell r="G278">
            <v>4789.0410958904104</v>
          </cell>
          <cell r="H278">
            <v>19000</v>
          </cell>
          <cell r="I278">
            <v>23789.04109589041</v>
          </cell>
          <cell r="J278">
            <v>71210.95890410959</v>
          </cell>
          <cell r="N278">
            <v>40452</v>
          </cell>
          <cell r="O278" t="str">
            <v xml:space="preserve">  5</v>
          </cell>
          <cell r="P278" t="str">
            <v xml:space="preserve"> 1 </v>
          </cell>
          <cell r="Q278">
            <v>0</v>
          </cell>
          <cell r="R278">
            <v>1</v>
          </cell>
          <cell r="S278" t="str">
            <v>124-560</v>
          </cell>
          <cell r="T278" t="str">
            <v>533-200</v>
          </cell>
        </row>
        <row r="279">
          <cell r="C279" t="str">
            <v>/โต๊ะปูผ้า กว้าง </v>
          </cell>
          <cell r="D279">
            <v>40188</v>
          </cell>
          <cell r="E279">
            <v>2500</v>
          </cell>
          <cell r="F279">
            <v>20</v>
          </cell>
          <cell r="G279">
            <v>126.02739726027397</v>
          </cell>
          <cell r="H279">
            <v>500</v>
          </cell>
          <cell r="I279">
            <v>626.02739726027403</v>
          </cell>
          <cell r="J279">
            <v>1873.972602739726</v>
          </cell>
          <cell r="N279">
            <v>40452</v>
          </cell>
          <cell r="O279" t="str">
            <v xml:space="preserve">  5</v>
          </cell>
          <cell r="P279" t="str">
            <v xml:space="preserve"> 1 </v>
          </cell>
          <cell r="Q279">
            <v>0</v>
          </cell>
          <cell r="R279">
            <v>1</v>
          </cell>
          <cell r="S279" t="str">
            <v>124-560</v>
          </cell>
          <cell r="T279" t="str">
            <v>533-200</v>
          </cell>
        </row>
        <row r="280">
          <cell r="C280" t="str">
            <v>/โต๊ะปูผ้า กว้าง </v>
          </cell>
          <cell r="D280">
            <v>40188</v>
          </cell>
          <cell r="E280">
            <v>2500</v>
          </cell>
          <cell r="F280">
            <v>20</v>
          </cell>
          <cell r="G280">
            <v>126.02739726027397</v>
          </cell>
          <cell r="H280">
            <v>500</v>
          </cell>
          <cell r="I280">
            <v>626.02739726027403</v>
          </cell>
          <cell r="J280">
            <v>1873.972602739726</v>
          </cell>
          <cell r="N280">
            <v>40452</v>
          </cell>
          <cell r="O280" t="str">
            <v xml:space="preserve">  5</v>
          </cell>
          <cell r="P280" t="str">
            <v xml:space="preserve"> 1 </v>
          </cell>
          <cell r="Q280">
            <v>0</v>
          </cell>
          <cell r="R280">
            <v>1</v>
          </cell>
          <cell r="S280" t="str">
            <v>124-560</v>
          </cell>
          <cell r="T280" t="str">
            <v>533-200</v>
          </cell>
        </row>
        <row r="281">
          <cell r="C281" t="str">
            <v>/โต๊ะปูผ้า กว้าง </v>
          </cell>
          <cell r="D281">
            <v>40188</v>
          </cell>
          <cell r="E281">
            <v>2500</v>
          </cell>
          <cell r="F281">
            <v>20</v>
          </cell>
          <cell r="G281">
            <v>126.02739726027397</v>
          </cell>
          <cell r="H281">
            <v>500</v>
          </cell>
          <cell r="I281">
            <v>626.02739726027403</v>
          </cell>
          <cell r="J281">
            <v>1873.972602739726</v>
          </cell>
          <cell r="N281">
            <v>40452</v>
          </cell>
          <cell r="O281" t="str">
            <v xml:space="preserve">  5</v>
          </cell>
          <cell r="P281" t="str">
            <v xml:space="preserve"> 1 </v>
          </cell>
          <cell r="Q281">
            <v>0</v>
          </cell>
          <cell r="R281">
            <v>1</v>
          </cell>
          <cell r="S281" t="str">
            <v>124-560</v>
          </cell>
          <cell r="T281" t="str">
            <v>533-200</v>
          </cell>
        </row>
        <row r="282">
          <cell r="C282" t="str">
            <v>/โต๊ะปูผ้า กว้าง </v>
          </cell>
          <cell r="D282">
            <v>40188</v>
          </cell>
          <cell r="E282">
            <v>4080</v>
          </cell>
          <cell r="F282">
            <v>20</v>
          </cell>
          <cell r="G282">
            <v>205.67671232876714</v>
          </cell>
          <cell r="H282">
            <v>816</v>
          </cell>
          <cell r="I282">
            <v>1021.6767123287672</v>
          </cell>
          <cell r="J282">
            <v>3058.3232876712327</v>
          </cell>
          <cell r="N282">
            <v>40452</v>
          </cell>
          <cell r="O282" t="str">
            <v xml:space="preserve">  5</v>
          </cell>
          <cell r="P282" t="str">
            <v xml:space="preserve"> 1 </v>
          </cell>
          <cell r="Q282">
            <v>0</v>
          </cell>
          <cell r="R282">
            <v>1</v>
          </cell>
          <cell r="S282" t="str">
            <v>124-560</v>
          </cell>
          <cell r="T282" t="str">
            <v>533-200</v>
          </cell>
        </row>
        <row r="283">
          <cell r="C283" t="str">
            <v>/โต๊ะปูผ้า กว้าง </v>
          </cell>
          <cell r="D283">
            <v>40188</v>
          </cell>
          <cell r="E283">
            <v>25000</v>
          </cell>
          <cell r="F283">
            <v>20</v>
          </cell>
          <cell r="G283">
            <v>1260.2739726027396</v>
          </cell>
          <cell r="H283">
            <v>5000</v>
          </cell>
          <cell r="I283">
            <v>6260.2739726027394</v>
          </cell>
          <cell r="J283">
            <v>18739.726027397261</v>
          </cell>
          <cell r="N283">
            <v>40452</v>
          </cell>
          <cell r="O283" t="str">
            <v xml:space="preserve">  5</v>
          </cell>
          <cell r="P283" t="str">
            <v xml:space="preserve"> 1 </v>
          </cell>
          <cell r="Q283">
            <v>0</v>
          </cell>
          <cell r="R283">
            <v>1</v>
          </cell>
          <cell r="S283" t="str">
            <v>124-560</v>
          </cell>
          <cell r="T283" t="str">
            <v>533-200</v>
          </cell>
        </row>
        <row r="284">
          <cell r="C284" t="str">
            <v>/โต๊ะปูผ้า กว้าง </v>
          </cell>
          <cell r="D284">
            <v>40188</v>
          </cell>
          <cell r="E284">
            <v>25000</v>
          </cell>
          <cell r="F284">
            <v>20</v>
          </cell>
          <cell r="G284">
            <v>1260.2739726027396</v>
          </cell>
          <cell r="H284">
            <v>5000</v>
          </cell>
          <cell r="I284">
            <v>6260.2739726027394</v>
          </cell>
          <cell r="J284">
            <v>18739.726027397261</v>
          </cell>
          <cell r="N284">
            <v>40452</v>
          </cell>
          <cell r="O284" t="str">
            <v xml:space="preserve">  5</v>
          </cell>
          <cell r="P284" t="str">
            <v xml:space="preserve"> 1 </v>
          </cell>
          <cell r="Q284">
            <v>0</v>
          </cell>
          <cell r="R284">
            <v>1</v>
          </cell>
          <cell r="S284" t="str">
            <v>124-560</v>
          </cell>
          <cell r="T284" t="str">
            <v>533-200</v>
          </cell>
        </row>
        <row r="285">
          <cell r="C285" t="str">
            <v>/โต๊ะปูผ้า กว้าง </v>
          </cell>
          <cell r="D285">
            <v>40188</v>
          </cell>
          <cell r="E285">
            <v>25000</v>
          </cell>
          <cell r="F285">
            <v>20</v>
          </cell>
          <cell r="G285">
            <v>1260.2739726027396</v>
          </cell>
          <cell r="H285">
            <v>5000</v>
          </cell>
          <cell r="I285">
            <v>6260.2739726027394</v>
          </cell>
          <cell r="J285">
            <v>18739.726027397261</v>
          </cell>
          <cell r="N285">
            <v>40452</v>
          </cell>
          <cell r="O285" t="str">
            <v xml:space="preserve">  5</v>
          </cell>
          <cell r="P285" t="str">
            <v xml:space="preserve"> 1 </v>
          </cell>
          <cell r="Q285">
            <v>0</v>
          </cell>
          <cell r="R285">
            <v>1</v>
          </cell>
          <cell r="S285" t="str">
            <v>124-560</v>
          </cell>
          <cell r="T285" t="str">
            <v>533-200</v>
          </cell>
        </row>
        <row r="286">
          <cell r="C286" t="str">
            <v>/โต๊ะปูผ้า กว้าง </v>
          </cell>
          <cell r="D286">
            <v>40188</v>
          </cell>
          <cell r="E286">
            <v>25000</v>
          </cell>
          <cell r="F286">
            <v>20</v>
          </cell>
          <cell r="G286">
            <v>1260.2739726027396</v>
          </cell>
          <cell r="H286">
            <v>5000</v>
          </cell>
          <cell r="I286">
            <v>6260.2739726027394</v>
          </cell>
          <cell r="J286">
            <v>18739.726027397261</v>
          </cell>
          <cell r="N286">
            <v>40452</v>
          </cell>
          <cell r="O286" t="str">
            <v xml:space="preserve">  5</v>
          </cell>
          <cell r="P286" t="str">
            <v xml:space="preserve"> 1 </v>
          </cell>
          <cell r="Q286">
            <v>0</v>
          </cell>
          <cell r="R286">
            <v>1</v>
          </cell>
          <cell r="S286" t="str">
            <v>124-560</v>
          </cell>
          <cell r="T286" t="str">
            <v>533-200</v>
          </cell>
        </row>
        <row r="287">
          <cell r="C287" t="str">
            <v>/โต๊ะปูผ้า กว้าง </v>
          </cell>
          <cell r="D287">
            <v>40188</v>
          </cell>
          <cell r="E287">
            <v>6800</v>
          </cell>
          <cell r="F287">
            <v>20</v>
          </cell>
          <cell r="G287">
            <v>342.79452054794518</v>
          </cell>
          <cell r="H287">
            <v>1360</v>
          </cell>
          <cell r="I287">
            <v>1702.7945205479452</v>
          </cell>
          <cell r="J287">
            <v>5097.2054794520545</v>
          </cell>
          <cell r="N287">
            <v>40452</v>
          </cell>
          <cell r="O287" t="str">
            <v xml:space="preserve">  5</v>
          </cell>
          <cell r="P287" t="str">
            <v xml:space="preserve"> 1 </v>
          </cell>
          <cell r="Q287">
            <v>0</v>
          </cell>
          <cell r="R287">
            <v>1</v>
          </cell>
          <cell r="S287" t="str">
            <v>124-560</v>
          </cell>
          <cell r="T287" t="str">
            <v>533-200</v>
          </cell>
        </row>
        <row r="288">
          <cell r="C288" t="str">
            <v>/โต๊ะปูผ้า กว้าง </v>
          </cell>
          <cell r="D288">
            <v>40188</v>
          </cell>
          <cell r="E288">
            <v>23000</v>
          </cell>
          <cell r="F288">
            <v>20</v>
          </cell>
          <cell r="G288">
            <v>1159.4520547945206</v>
          </cell>
          <cell r="H288">
            <v>4600</v>
          </cell>
          <cell r="I288">
            <v>5759.4520547945203</v>
          </cell>
          <cell r="J288">
            <v>17240.547945205479</v>
          </cell>
          <cell r="N288">
            <v>40452</v>
          </cell>
          <cell r="O288" t="str">
            <v xml:space="preserve">  5</v>
          </cell>
          <cell r="P288" t="str">
            <v xml:space="preserve"> 1 </v>
          </cell>
          <cell r="Q288">
            <v>0</v>
          </cell>
          <cell r="R288">
            <v>1</v>
          </cell>
          <cell r="S288" t="str">
            <v>124-560</v>
          </cell>
          <cell r="T288" t="str">
            <v>533-200</v>
          </cell>
        </row>
        <row r="289">
          <cell r="C289" t="str">
            <v>/โต๊ะปูผ้า กว้าง </v>
          </cell>
          <cell r="D289">
            <v>40188</v>
          </cell>
          <cell r="E289">
            <v>14500</v>
          </cell>
          <cell r="F289">
            <v>20</v>
          </cell>
          <cell r="G289">
            <v>730.95890410958907</v>
          </cell>
          <cell r="H289">
            <v>2900</v>
          </cell>
          <cell r="I289">
            <v>3630.9589041095892</v>
          </cell>
          <cell r="J289">
            <v>10869.04109589041</v>
          </cell>
          <cell r="N289">
            <v>40452</v>
          </cell>
          <cell r="O289" t="str">
            <v xml:space="preserve">  5</v>
          </cell>
          <cell r="P289" t="str">
            <v xml:space="preserve"> 1 </v>
          </cell>
          <cell r="Q289">
            <v>0</v>
          </cell>
          <cell r="R289">
            <v>1</v>
          </cell>
          <cell r="S289" t="str">
            <v>124-560</v>
          </cell>
          <cell r="T289" t="str">
            <v>533-200</v>
          </cell>
        </row>
        <row r="290">
          <cell r="C290" t="str">
            <v>/ปืนยิงสติ๊กเกอร์</v>
          </cell>
          <cell r="D290">
            <v>40188</v>
          </cell>
          <cell r="E290">
            <v>4000</v>
          </cell>
          <cell r="F290">
            <v>20</v>
          </cell>
          <cell r="G290">
            <v>201.64383561643834</v>
          </cell>
          <cell r="H290">
            <v>800</v>
          </cell>
          <cell r="I290">
            <v>1001.6438356164383</v>
          </cell>
          <cell r="J290">
            <v>2998.3561643835619</v>
          </cell>
          <cell r="N290">
            <v>40452</v>
          </cell>
          <cell r="O290" t="str">
            <v xml:space="preserve">  5</v>
          </cell>
          <cell r="P290" t="str">
            <v xml:space="preserve"> 1 </v>
          </cell>
          <cell r="Q290">
            <v>0</v>
          </cell>
          <cell r="R290">
            <v>1</v>
          </cell>
          <cell r="S290" t="str">
            <v>124-560</v>
          </cell>
          <cell r="T290" t="str">
            <v>533-200</v>
          </cell>
        </row>
        <row r="291">
          <cell r="C291" t="str">
            <v>/ปืนยิงสติ๊กเกอร์</v>
          </cell>
          <cell r="D291">
            <v>40188</v>
          </cell>
          <cell r="E291">
            <v>4000</v>
          </cell>
          <cell r="F291">
            <v>20</v>
          </cell>
          <cell r="G291">
            <v>201.64383561643834</v>
          </cell>
          <cell r="H291">
            <v>800</v>
          </cell>
          <cell r="I291">
            <v>1001.6438356164383</v>
          </cell>
          <cell r="J291">
            <v>2998.3561643835619</v>
          </cell>
          <cell r="N291">
            <v>40452</v>
          </cell>
          <cell r="O291" t="str">
            <v xml:space="preserve">  5</v>
          </cell>
          <cell r="P291" t="str">
            <v xml:space="preserve"> 1 </v>
          </cell>
          <cell r="Q291">
            <v>0</v>
          </cell>
          <cell r="R291">
            <v>1</v>
          </cell>
          <cell r="S291" t="str">
            <v>124-560</v>
          </cell>
          <cell r="T291" t="str">
            <v>533-200</v>
          </cell>
        </row>
        <row r="292">
          <cell r="C292" t="str">
            <v>/ปืนยิงสติ๊กเกอร์</v>
          </cell>
          <cell r="D292">
            <v>40188</v>
          </cell>
          <cell r="E292">
            <v>4000</v>
          </cell>
          <cell r="F292">
            <v>20</v>
          </cell>
          <cell r="G292">
            <v>201.64383561643834</v>
          </cell>
          <cell r="H292">
            <v>800</v>
          </cell>
          <cell r="I292">
            <v>1001.6438356164383</v>
          </cell>
          <cell r="J292">
            <v>2998.3561643835619</v>
          </cell>
          <cell r="N292">
            <v>40452</v>
          </cell>
          <cell r="O292" t="str">
            <v xml:space="preserve">  5</v>
          </cell>
          <cell r="P292" t="str">
            <v xml:space="preserve"> 1 </v>
          </cell>
          <cell r="Q292">
            <v>0</v>
          </cell>
          <cell r="R292">
            <v>1</v>
          </cell>
          <cell r="S292" t="str">
            <v>124-560</v>
          </cell>
          <cell r="T292" t="str">
            <v>533-200</v>
          </cell>
        </row>
        <row r="293">
          <cell r="C293" t="str">
            <v>/ปืนยิงสติ๊กเกอร์</v>
          </cell>
          <cell r="D293">
            <v>40188</v>
          </cell>
          <cell r="E293">
            <v>4000</v>
          </cell>
          <cell r="F293">
            <v>20</v>
          </cell>
          <cell r="G293">
            <v>201.64383561643834</v>
          </cell>
          <cell r="H293">
            <v>800</v>
          </cell>
          <cell r="I293">
            <v>1001.6438356164383</v>
          </cell>
          <cell r="J293">
            <v>2998.3561643835619</v>
          </cell>
          <cell r="N293">
            <v>40452</v>
          </cell>
          <cell r="O293" t="str">
            <v xml:space="preserve">  5</v>
          </cell>
          <cell r="P293" t="str">
            <v xml:space="preserve"> 1 </v>
          </cell>
          <cell r="Q293">
            <v>0</v>
          </cell>
          <cell r="R293">
            <v>1</v>
          </cell>
          <cell r="S293" t="str">
            <v>124-560</v>
          </cell>
          <cell r="T293" t="str">
            <v>533-200</v>
          </cell>
        </row>
        <row r="294">
          <cell r="C294" t="str">
            <v>/ปืนยิงสติ๊กเกอร์</v>
          </cell>
          <cell r="D294">
            <v>40188</v>
          </cell>
          <cell r="E294">
            <v>4000</v>
          </cell>
          <cell r="F294">
            <v>20</v>
          </cell>
          <cell r="G294">
            <v>201.64383561643834</v>
          </cell>
          <cell r="H294">
            <v>800</v>
          </cell>
          <cell r="I294">
            <v>1001.6438356164383</v>
          </cell>
          <cell r="J294">
            <v>2998.3561643835619</v>
          </cell>
          <cell r="N294">
            <v>40452</v>
          </cell>
          <cell r="O294" t="str">
            <v xml:space="preserve">  5</v>
          </cell>
          <cell r="P294" t="str">
            <v xml:space="preserve"> 1 </v>
          </cell>
          <cell r="Q294">
            <v>0</v>
          </cell>
          <cell r="R294">
            <v>1</v>
          </cell>
          <cell r="S294" t="str">
            <v>124-560</v>
          </cell>
          <cell r="T294" t="str">
            <v>533-200</v>
          </cell>
        </row>
        <row r="295">
          <cell r="C295" t="str">
            <v>/ปืนยิงสติ๊กเกอร์</v>
          </cell>
          <cell r="D295">
            <v>40188</v>
          </cell>
          <cell r="E295">
            <v>4000</v>
          </cell>
          <cell r="F295">
            <v>20</v>
          </cell>
          <cell r="G295">
            <v>201.64383561643834</v>
          </cell>
          <cell r="H295">
            <v>800</v>
          </cell>
          <cell r="I295">
            <v>1001.6438356164383</v>
          </cell>
          <cell r="J295">
            <v>2998.3561643835619</v>
          </cell>
          <cell r="N295">
            <v>40452</v>
          </cell>
          <cell r="O295" t="str">
            <v xml:space="preserve">  5</v>
          </cell>
          <cell r="P295" t="str">
            <v xml:space="preserve"> 1 </v>
          </cell>
          <cell r="Q295">
            <v>0</v>
          </cell>
          <cell r="R295">
            <v>1</v>
          </cell>
          <cell r="S295" t="str">
            <v>124-560</v>
          </cell>
          <cell r="T295" t="str">
            <v>533-200</v>
          </cell>
        </row>
        <row r="296">
          <cell r="C296" t="str">
            <v>/ปืนยิงสติ๊กเกอร์</v>
          </cell>
          <cell r="D296">
            <v>40188</v>
          </cell>
          <cell r="E296">
            <v>4000</v>
          </cell>
          <cell r="F296">
            <v>20</v>
          </cell>
          <cell r="G296">
            <v>201.64383561643834</v>
          </cell>
          <cell r="H296">
            <v>800</v>
          </cell>
          <cell r="I296">
            <v>1001.6438356164383</v>
          </cell>
          <cell r="J296">
            <v>2998.3561643835619</v>
          </cell>
          <cell r="N296">
            <v>40452</v>
          </cell>
          <cell r="O296" t="str">
            <v xml:space="preserve">  5</v>
          </cell>
          <cell r="P296" t="str">
            <v xml:space="preserve"> 1 </v>
          </cell>
          <cell r="Q296">
            <v>0</v>
          </cell>
          <cell r="R296">
            <v>1</v>
          </cell>
          <cell r="S296" t="str">
            <v>124-560</v>
          </cell>
          <cell r="T296" t="str">
            <v>533-200</v>
          </cell>
        </row>
        <row r="297">
          <cell r="C297" t="str">
            <v>/ปืนยิงสติ๊กเกอร์</v>
          </cell>
          <cell r="D297">
            <v>40188</v>
          </cell>
          <cell r="E297">
            <v>4000</v>
          </cell>
          <cell r="F297">
            <v>20</v>
          </cell>
          <cell r="G297">
            <v>201.64383561643834</v>
          </cell>
          <cell r="H297">
            <v>800</v>
          </cell>
          <cell r="I297">
            <v>1001.6438356164383</v>
          </cell>
          <cell r="J297">
            <v>2998.3561643835619</v>
          </cell>
          <cell r="N297">
            <v>40452</v>
          </cell>
          <cell r="O297" t="str">
            <v xml:space="preserve">  5</v>
          </cell>
          <cell r="P297" t="str">
            <v xml:space="preserve"> 1 </v>
          </cell>
          <cell r="Q297">
            <v>0</v>
          </cell>
          <cell r="R297">
            <v>1</v>
          </cell>
          <cell r="S297" t="str">
            <v>124-560</v>
          </cell>
          <cell r="T297" t="str">
            <v>533-200</v>
          </cell>
        </row>
        <row r="298">
          <cell r="C298" t="str">
            <v>/เครื่องตัดผ้า  อ</v>
          </cell>
          <cell r="D298">
            <v>40188</v>
          </cell>
          <cell r="E298">
            <v>9600</v>
          </cell>
          <cell r="F298">
            <v>20</v>
          </cell>
          <cell r="G298">
            <v>483.94520547945206</v>
          </cell>
          <cell r="H298">
            <v>1920</v>
          </cell>
          <cell r="I298">
            <v>2403.9452054794519</v>
          </cell>
          <cell r="J298">
            <v>7196.0547945205481</v>
          </cell>
          <cell r="N298">
            <v>40452</v>
          </cell>
          <cell r="O298" t="str">
            <v xml:space="preserve">  5</v>
          </cell>
          <cell r="P298" t="str">
            <v xml:space="preserve"> 1 </v>
          </cell>
          <cell r="Q298">
            <v>0</v>
          </cell>
          <cell r="R298">
            <v>1</v>
          </cell>
          <cell r="S298" t="str">
            <v>124-560</v>
          </cell>
          <cell r="T298" t="str">
            <v>533-200</v>
          </cell>
        </row>
        <row r="299">
          <cell r="C299" t="str">
            <v>/เครื่องตัดผ้า  อ</v>
          </cell>
          <cell r="D299">
            <v>40188</v>
          </cell>
          <cell r="E299">
            <v>9600</v>
          </cell>
          <cell r="F299">
            <v>20</v>
          </cell>
          <cell r="G299">
            <v>483.94520547945206</v>
          </cell>
          <cell r="H299">
            <v>1920</v>
          </cell>
          <cell r="I299">
            <v>2403.9452054794519</v>
          </cell>
          <cell r="J299">
            <v>7196.0547945205481</v>
          </cell>
          <cell r="N299">
            <v>40452</v>
          </cell>
          <cell r="O299" t="str">
            <v xml:space="preserve">  5</v>
          </cell>
          <cell r="P299" t="str">
            <v xml:space="preserve"> 1 </v>
          </cell>
          <cell r="Q299">
            <v>0</v>
          </cell>
          <cell r="R299">
            <v>1</v>
          </cell>
          <cell r="S299" t="str">
            <v>124-560</v>
          </cell>
          <cell r="T299" t="str">
            <v>533-200</v>
          </cell>
        </row>
        <row r="300">
          <cell r="C300" t="str">
            <v>/เครื่องตัดหัวผ้า</v>
          </cell>
          <cell r="D300">
            <v>40188</v>
          </cell>
          <cell r="E300">
            <v>4000</v>
          </cell>
          <cell r="F300">
            <v>20</v>
          </cell>
          <cell r="G300">
            <v>201.64383561643834</v>
          </cell>
          <cell r="H300">
            <v>800</v>
          </cell>
          <cell r="I300">
            <v>1001.6438356164383</v>
          </cell>
          <cell r="J300">
            <v>2998.3561643835619</v>
          </cell>
          <cell r="N300">
            <v>40452</v>
          </cell>
          <cell r="O300" t="str">
            <v xml:space="preserve">  5</v>
          </cell>
          <cell r="P300" t="str">
            <v xml:space="preserve"> 1 </v>
          </cell>
          <cell r="Q300">
            <v>0</v>
          </cell>
          <cell r="R300">
            <v>1</v>
          </cell>
          <cell r="S300" t="str">
            <v>124-560</v>
          </cell>
          <cell r="T300" t="str">
            <v>533-200</v>
          </cell>
        </row>
        <row r="301">
          <cell r="C301" t="str">
            <v>/เครื่องตรวจเข็ม </v>
          </cell>
          <cell r="D301">
            <v>40188</v>
          </cell>
          <cell r="E301">
            <v>65000</v>
          </cell>
          <cell r="F301">
            <v>20</v>
          </cell>
          <cell r="G301">
            <v>3276.7123287671229</v>
          </cell>
          <cell r="H301">
            <v>13000</v>
          </cell>
          <cell r="I301">
            <v>16276.712328767124</v>
          </cell>
          <cell r="J301">
            <v>48723.287671232873</v>
          </cell>
          <cell r="N301">
            <v>40452</v>
          </cell>
          <cell r="O301" t="str">
            <v xml:space="preserve">  5</v>
          </cell>
          <cell r="P301" t="str">
            <v xml:space="preserve"> 1 </v>
          </cell>
          <cell r="Q301">
            <v>0</v>
          </cell>
          <cell r="R301">
            <v>1</v>
          </cell>
          <cell r="S301" t="str">
            <v>124-560</v>
          </cell>
          <cell r="T301" t="str">
            <v>533-200</v>
          </cell>
        </row>
        <row r="302">
          <cell r="C302" t="str">
            <v>/เครื่องตรวจเข็มม</v>
          </cell>
          <cell r="D302">
            <v>40188</v>
          </cell>
          <cell r="E302">
            <v>4000</v>
          </cell>
          <cell r="F302">
            <v>20</v>
          </cell>
          <cell r="G302">
            <v>201.64383561643834</v>
          </cell>
          <cell r="H302">
            <v>800</v>
          </cell>
          <cell r="I302">
            <v>1001.6438356164383</v>
          </cell>
          <cell r="J302">
            <v>2998.3561643835619</v>
          </cell>
          <cell r="N302">
            <v>40452</v>
          </cell>
          <cell r="O302" t="str">
            <v xml:space="preserve">  5</v>
          </cell>
          <cell r="P302" t="str">
            <v xml:space="preserve"> 1 </v>
          </cell>
          <cell r="Q302">
            <v>0</v>
          </cell>
          <cell r="R302">
            <v>1</v>
          </cell>
          <cell r="S302" t="str">
            <v>124-560</v>
          </cell>
          <cell r="T302" t="str">
            <v>533-200</v>
          </cell>
        </row>
        <row r="303">
          <cell r="C303" t="str">
            <v>/เครื่องดูดเศษด้า</v>
          </cell>
          <cell r="D303">
            <v>40188</v>
          </cell>
          <cell r="E303">
            <v>10000</v>
          </cell>
          <cell r="F303">
            <v>20</v>
          </cell>
          <cell r="G303">
            <v>504.10958904109589</v>
          </cell>
          <cell r="H303">
            <v>2000</v>
          </cell>
          <cell r="I303">
            <v>2504.1095890410961</v>
          </cell>
          <cell r="J303">
            <v>7495.8904109589039</v>
          </cell>
          <cell r="N303">
            <v>40452</v>
          </cell>
          <cell r="O303" t="str">
            <v xml:space="preserve">  5</v>
          </cell>
          <cell r="P303" t="str">
            <v xml:space="preserve"> 1 </v>
          </cell>
          <cell r="Q303">
            <v>0</v>
          </cell>
          <cell r="R303">
            <v>1</v>
          </cell>
          <cell r="S303" t="str">
            <v>124-560</v>
          </cell>
          <cell r="T303" t="str">
            <v>533-200</v>
          </cell>
        </row>
        <row r="304">
          <cell r="C304" t="str">
            <v>/เครื่องดูดเศษด้า</v>
          </cell>
          <cell r="D304">
            <v>40188</v>
          </cell>
          <cell r="E304">
            <v>10000</v>
          </cell>
          <cell r="F304">
            <v>20</v>
          </cell>
          <cell r="G304">
            <v>504.10958904109589</v>
          </cell>
          <cell r="H304">
            <v>2000</v>
          </cell>
          <cell r="I304">
            <v>2504.1095890410961</v>
          </cell>
          <cell r="J304">
            <v>7495.8904109589039</v>
          </cell>
          <cell r="N304">
            <v>40452</v>
          </cell>
          <cell r="O304" t="str">
            <v xml:space="preserve">  5</v>
          </cell>
          <cell r="P304" t="str">
            <v xml:space="preserve"> 1 </v>
          </cell>
          <cell r="Q304">
            <v>0</v>
          </cell>
          <cell r="R304">
            <v>1</v>
          </cell>
          <cell r="S304" t="str">
            <v>124-560</v>
          </cell>
          <cell r="T304" t="str">
            <v>533-200</v>
          </cell>
        </row>
        <row r="305">
          <cell r="C305" t="str">
            <v>/เตารีดไอน้ำ HS-6</v>
          </cell>
          <cell r="D305">
            <v>40188</v>
          </cell>
          <cell r="E305">
            <v>8200</v>
          </cell>
          <cell r="F305">
            <v>20</v>
          </cell>
          <cell r="G305">
            <v>413.36986301369865</v>
          </cell>
          <cell r="H305">
            <v>1640</v>
          </cell>
          <cell r="I305">
            <v>2053.3698630136987</v>
          </cell>
          <cell r="J305">
            <v>6146.6301369863013</v>
          </cell>
          <cell r="N305">
            <v>40452</v>
          </cell>
          <cell r="O305" t="str">
            <v xml:space="preserve">  5</v>
          </cell>
          <cell r="P305" t="str">
            <v xml:space="preserve"> 1 </v>
          </cell>
          <cell r="Q305">
            <v>0</v>
          </cell>
          <cell r="R305">
            <v>1</v>
          </cell>
          <cell r="S305" t="str">
            <v>124-560</v>
          </cell>
          <cell r="T305" t="str">
            <v>533-200</v>
          </cell>
        </row>
        <row r="306">
          <cell r="C306" t="str">
            <v>/เตารีดไอน้ำ HS-6</v>
          </cell>
          <cell r="D306">
            <v>40188</v>
          </cell>
          <cell r="E306">
            <v>8200</v>
          </cell>
          <cell r="F306">
            <v>20</v>
          </cell>
          <cell r="G306">
            <v>413.36986301369865</v>
          </cell>
          <cell r="H306">
            <v>1640</v>
          </cell>
          <cell r="I306">
            <v>2053.3698630136987</v>
          </cell>
          <cell r="J306">
            <v>6146.6301369863013</v>
          </cell>
          <cell r="N306">
            <v>40452</v>
          </cell>
          <cell r="O306" t="str">
            <v xml:space="preserve">  5</v>
          </cell>
          <cell r="P306" t="str">
            <v xml:space="preserve"> 1 </v>
          </cell>
          <cell r="Q306">
            <v>0</v>
          </cell>
          <cell r="R306">
            <v>1</v>
          </cell>
          <cell r="S306" t="str">
            <v>124-560</v>
          </cell>
          <cell r="T306" t="str">
            <v>533-200</v>
          </cell>
        </row>
        <row r="307">
          <cell r="C307" t="str">
            <v>/เตารีดไอน้ำ HS-6</v>
          </cell>
          <cell r="D307">
            <v>40188</v>
          </cell>
          <cell r="E307">
            <v>8200</v>
          </cell>
          <cell r="F307">
            <v>20</v>
          </cell>
          <cell r="G307">
            <v>413.36986301369865</v>
          </cell>
          <cell r="H307">
            <v>1640</v>
          </cell>
          <cell r="I307">
            <v>2053.3698630136987</v>
          </cell>
          <cell r="J307">
            <v>6146.6301369863013</v>
          </cell>
          <cell r="N307">
            <v>40452</v>
          </cell>
          <cell r="O307" t="str">
            <v xml:space="preserve">  5</v>
          </cell>
          <cell r="P307" t="str">
            <v xml:space="preserve"> 1 </v>
          </cell>
          <cell r="Q307">
            <v>0</v>
          </cell>
          <cell r="R307">
            <v>1</v>
          </cell>
          <cell r="S307" t="str">
            <v>124-560</v>
          </cell>
          <cell r="T307" t="str">
            <v>533-200</v>
          </cell>
        </row>
        <row r="308">
          <cell r="C308" t="str">
            <v>/เตารีดไอน้ำ HS-6</v>
          </cell>
          <cell r="D308">
            <v>40188</v>
          </cell>
          <cell r="E308">
            <v>8200</v>
          </cell>
          <cell r="F308">
            <v>20</v>
          </cell>
          <cell r="G308">
            <v>413.36986301369865</v>
          </cell>
          <cell r="H308">
            <v>1640</v>
          </cell>
          <cell r="I308">
            <v>2053.3698630136987</v>
          </cell>
          <cell r="J308">
            <v>6146.6301369863013</v>
          </cell>
          <cell r="N308">
            <v>40452</v>
          </cell>
          <cell r="O308" t="str">
            <v xml:space="preserve">  5</v>
          </cell>
          <cell r="P308" t="str">
            <v xml:space="preserve"> 1 </v>
          </cell>
          <cell r="Q308">
            <v>0</v>
          </cell>
          <cell r="R308">
            <v>1</v>
          </cell>
          <cell r="S308" t="str">
            <v>124-560</v>
          </cell>
          <cell r="T308" t="str">
            <v>533-200</v>
          </cell>
        </row>
        <row r="309">
          <cell r="C309" t="str">
            <v>/เตารีดไอน้ำ HS-6</v>
          </cell>
          <cell r="D309">
            <v>40188</v>
          </cell>
          <cell r="E309">
            <v>8200</v>
          </cell>
          <cell r="F309">
            <v>20</v>
          </cell>
          <cell r="G309">
            <v>413.36986301369865</v>
          </cell>
          <cell r="H309">
            <v>1640</v>
          </cell>
          <cell r="I309">
            <v>2053.3698630136987</v>
          </cell>
          <cell r="J309">
            <v>6146.6301369863013</v>
          </cell>
          <cell r="N309">
            <v>40452</v>
          </cell>
          <cell r="O309" t="str">
            <v xml:space="preserve">  5</v>
          </cell>
          <cell r="P309" t="str">
            <v xml:space="preserve"> 1 </v>
          </cell>
          <cell r="Q309">
            <v>0</v>
          </cell>
          <cell r="R309">
            <v>1</v>
          </cell>
          <cell r="S309" t="str">
            <v>124-560</v>
          </cell>
          <cell r="T309" t="str">
            <v>533-200</v>
          </cell>
        </row>
        <row r="310">
          <cell r="C310" t="str">
            <v>/เตารีดไอน้ำ HS-6</v>
          </cell>
          <cell r="D310">
            <v>40188</v>
          </cell>
          <cell r="E310">
            <v>8200</v>
          </cell>
          <cell r="F310">
            <v>20</v>
          </cell>
          <cell r="G310">
            <v>413.36986301369865</v>
          </cell>
          <cell r="H310">
            <v>1640</v>
          </cell>
          <cell r="I310">
            <v>2053.3698630136987</v>
          </cell>
          <cell r="J310">
            <v>6146.6301369863013</v>
          </cell>
          <cell r="N310">
            <v>40452</v>
          </cell>
          <cell r="O310" t="str">
            <v xml:space="preserve">  5</v>
          </cell>
          <cell r="P310" t="str">
            <v xml:space="preserve"> 1 </v>
          </cell>
          <cell r="Q310">
            <v>0</v>
          </cell>
          <cell r="R310">
            <v>1</v>
          </cell>
          <cell r="S310" t="str">
            <v>124-560</v>
          </cell>
          <cell r="T310" t="str">
            <v>533-200</v>
          </cell>
        </row>
        <row r="311">
          <cell r="C311" t="str">
            <v>/เตารีดไอน้ำ HS-6</v>
          </cell>
          <cell r="D311">
            <v>40188</v>
          </cell>
          <cell r="E311">
            <v>8200</v>
          </cell>
          <cell r="F311">
            <v>20</v>
          </cell>
          <cell r="G311">
            <v>413.36986301369865</v>
          </cell>
          <cell r="H311">
            <v>1640</v>
          </cell>
          <cell r="I311">
            <v>2053.3698630136987</v>
          </cell>
          <cell r="J311">
            <v>6146.6301369863013</v>
          </cell>
          <cell r="N311">
            <v>40452</v>
          </cell>
          <cell r="O311" t="str">
            <v xml:space="preserve">  5</v>
          </cell>
          <cell r="P311" t="str">
            <v xml:space="preserve"> 1 </v>
          </cell>
          <cell r="Q311">
            <v>0</v>
          </cell>
          <cell r="R311">
            <v>1</v>
          </cell>
          <cell r="S311" t="str">
            <v>124-560</v>
          </cell>
          <cell r="T311" t="str">
            <v>533-200</v>
          </cell>
        </row>
        <row r="312">
          <cell r="C312" t="str">
            <v>/เตารีดไอน้ำ HS-6</v>
          </cell>
          <cell r="D312">
            <v>40188</v>
          </cell>
          <cell r="E312">
            <v>8200</v>
          </cell>
          <cell r="F312">
            <v>20</v>
          </cell>
          <cell r="G312">
            <v>413.36986301369865</v>
          </cell>
          <cell r="H312">
            <v>1640</v>
          </cell>
          <cell r="I312">
            <v>2053.3698630136987</v>
          </cell>
          <cell r="J312">
            <v>6146.6301369863013</v>
          </cell>
          <cell r="N312">
            <v>40452</v>
          </cell>
          <cell r="O312" t="str">
            <v xml:space="preserve">  5</v>
          </cell>
          <cell r="P312" t="str">
            <v xml:space="preserve"> 1 </v>
          </cell>
          <cell r="Q312">
            <v>0</v>
          </cell>
          <cell r="R312">
            <v>1</v>
          </cell>
          <cell r="S312" t="str">
            <v>124-560</v>
          </cell>
          <cell r="T312" t="str">
            <v>533-200</v>
          </cell>
        </row>
        <row r="313">
          <cell r="C313" t="str">
            <v>/เตารีดไอน้ำ HS-6</v>
          </cell>
          <cell r="D313">
            <v>40188</v>
          </cell>
          <cell r="E313">
            <v>8200</v>
          </cell>
          <cell r="F313">
            <v>20</v>
          </cell>
          <cell r="G313">
            <v>413.36986301369865</v>
          </cell>
          <cell r="H313">
            <v>1640</v>
          </cell>
          <cell r="I313">
            <v>2053.3698630136987</v>
          </cell>
          <cell r="J313">
            <v>6146.6301369863013</v>
          </cell>
          <cell r="N313">
            <v>40452</v>
          </cell>
          <cell r="O313" t="str">
            <v xml:space="preserve">  5</v>
          </cell>
          <cell r="P313" t="str">
            <v xml:space="preserve"> 1 </v>
          </cell>
          <cell r="Q313">
            <v>0</v>
          </cell>
          <cell r="R313">
            <v>1</v>
          </cell>
          <cell r="S313" t="str">
            <v>124-560</v>
          </cell>
          <cell r="T313" t="str">
            <v>533-200</v>
          </cell>
        </row>
        <row r="314">
          <cell r="C314" t="str">
            <v>/เตารีดไอน้ำ HS-6</v>
          </cell>
          <cell r="D314">
            <v>40188</v>
          </cell>
          <cell r="E314">
            <v>8200</v>
          </cell>
          <cell r="F314">
            <v>20</v>
          </cell>
          <cell r="G314">
            <v>413.36986301369865</v>
          </cell>
          <cell r="H314">
            <v>1640</v>
          </cell>
          <cell r="I314">
            <v>2053.3698630136987</v>
          </cell>
          <cell r="J314">
            <v>6146.6301369863013</v>
          </cell>
          <cell r="N314">
            <v>40452</v>
          </cell>
          <cell r="O314" t="str">
            <v xml:space="preserve">  5</v>
          </cell>
          <cell r="P314" t="str">
            <v xml:space="preserve"> 1 </v>
          </cell>
          <cell r="Q314">
            <v>0</v>
          </cell>
          <cell r="R314">
            <v>1</v>
          </cell>
          <cell r="S314" t="str">
            <v>124-560</v>
          </cell>
          <cell r="T314" t="str">
            <v>533-200</v>
          </cell>
        </row>
        <row r="315">
          <cell r="C315" t="str">
            <v>/เตารีดไอน้ำ HS-6</v>
          </cell>
          <cell r="D315">
            <v>40188</v>
          </cell>
          <cell r="E315">
            <v>8200</v>
          </cell>
          <cell r="F315">
            <v>20</v>
          </cell>
          <cell r="G315">
            <v>413.36986301369865</v>
          </cell>
          <cell r="H315">
            <v>1640</v>
          </cell>
          <cell r="I315">
            <v>2053.3698630136987</v>
          </cell>
          <cell r="J315">
            <v>6146.6301369863013</v>
          </cell>
          <cell r="N315">
            <v>40452</v>
          </cell>
          <cell r="O315" t="str">
            <v xml:space="preserve">  5</v>
          </cell>
          <cell r="P315" t="str">
            <v xml:space="preserve"> 1 </v>
          </cell>
          <cell r="Q315">
            <v>0</v>
          </cell>
          <cell r="R315">
            <v>1</v>
          </cell>
          <cell r="S315" t="str">
            <v>124-560</v>
          </cell>
          <cell r="T315" t="str">
            <v>533-200</v>
          </cell>
        </row>
        <row r="316">
          <cell r="C316" t="str">
            <v>/เตารีดไอน้ำ HS-6</v>
          </cell>
          <cell r="D316">
            <v>40188</v>
          </cell>
          <cell r="E316">
            <v>8200</v>
          </cell>
          <cell r="F316">
            <v>20</v>
          </cell>
          <cell r="G316">
            <v>413.36986301369865</v>
          </cell>
          <cell r="H316">
            <v>1640</v>
          </cell>
          <cell r="I316">
            <v>2053.3698630136987</v>
          </cell>
          <cell r="J316">
            <v>6146.6301369863013</v>
          </cell>
          <cell r="N316">
            <v>40452</v>
          </cell>
          <cell r="O316" t="str">
            <v xml:space="preserve">  5</v>
          </cell>
          <cell r="P316" t="str">
            <v xml:space="preserve"> 1 </v>
          </cell>
          <cell r="Q316">
            <v>0</v>
          </cell>
          <cell r="R316">
            <v>1</v>
          </cell>
          <cell r="S316" t="str">
            <v>124-560</v>
          </cell>
          <cell r="T316" t="str">
            <v>533-200</v>
          </cell>
        </row>
        <row r="317">
          <cell r="C317" t="str">
            <v>/เตารีดไอน้ำ HS-6</v>
          </cell>
          <cell r="D317">
            <v>40188</v>
          </cell>
          <cell r="E317">
            <v>8200</v>
          </cell>
          <cell r="F317">
            <v>20</v>
          </cell>
          <cell r="G317">
            <v>413.36986301369865</v>
          </cell>
          <cell r="H317">
            <v>1640</v>
          </cell>
          <cell r="I317">
            <v>2053.3698630136987</v>
          </cell>
          <cell r="J317">
            <v>6146.6301369863013</v>
          </cell>
          <cell r="N317">
            <v>40452</v>
          </cell>
          <cell r="O317" t="str">
            <v xml:space="preserve">  5</v>
          </cell>
          <cell r="P317" t="str">
            <v xml:space="preserve"> 1 </v>
          </cell>
          <cell r="Q317">
            <v>0</v>
          </cell>
          <cell r="R317">
            <v>1</v>
          </cell>
          <cell r="S317" t="str">
            <v>124-560</v>
          </cell>
          <cell r="T317" t="str">
            <v>533-200</v>
          </cell>
        </row>
        <row r="318">
          <cell r="C318" t="str">
            <v>/เตารีดไอน้ำ HS-6</v>
          </cell>
          <cell r="D318">
            <v>40188</v>
          </cell>
          <cell r="E318">
            <v>8200</v>
          </cell>
          <cell r="F318">
            <v>20</v>
          </cell>
          <cell r="G318">
            <v>413.36986301369865</v>
          </cell>
          <cell r="H318">
            <v>1640</v>
          </cell>
          <cell r="I318">
            <v>2053.3698630136987</v>
          </cell>
          <cell r="J318">
            <v>6146.6301369863013</v>
          </cell>
          <cell r="N318">
            <v>40452</v>
          </cell>
          <cell r="O318" t="str">
            <v xml:space="preserve">  5</v>
          </cell>
          <cell r="P318" t="str">
            <v xml:space="preserve"> 1 </v>
          </cell>
          <cell r="Q318">
            <v>0</v>
          </cell>
          <cell r="R318">
            <v>1</v>
          </cell>
          <cell r="S318" t="str">
            <v>124-560</v>
          </cell>
          <cell r="T318" t="str">
            <v>533-200</v>
          </cell>
        </row>
        <row r="319">
          <cell r="C319" t="str">
            <v>/เตารีดไอน้ำ HS-6</v>
          </cell>
          <cell r="D319">
            <v>40188</v>
          </cell>
          <cell r="E319">
            <v>8200</v>
          </cell>
          <cell r="F319">
            <v>20</v>
          </cell>
          <cell r="G319">
            <v>413.36986301369865</v>
          </cell>
          <cell r="H319">
            <v>1640</v>
          </cell>
          <cell r="I319">
            <v>2053.3698630136987</v>
          </cell>
          <cell r="J319">
            <v>6146.6301369863013</v>
          </cell>
          <cell r="N319">
            <v>40452</v>
          </cell>
          <cell r="O319" t="str">
            <v xml:space="preserve">  5</v>
          </cell>
          <cell r="P319" t="str">
            <v xml:space="preserve"> 1 </v>
          </cell>
          <cell r="Q319">
            <v>0</v>
          </cell>
          <cell r="R319">
            <v>1</v>
          </cell>
          <cell r="S319" t="str">
            <v>124-560</v>
          </cell>
          <cell r="T319" t="str">
            <v>533-200</v>
          </cell>
        </row>
        <row r="320">
          <cell r="C320" t="str">
            <v>/เตารีดไอน้ำ HS-6</v>
          </cell>
          <cell r="D320">
            <v>40188</v>
          </cell>
          <cell r="E320">
            <v>8200</v>
          </cell>
          <cell r="F320">
            <v>20</v>
          </cell>
          <cell r="G320">
            <v>413.36986301369865</v>
          </cell>
          <cell r="H320">
            <v>1640</v>
          </cell>
          <cell r="I320">
            <v>2053.3698630136987</v>
          </cell>
          <cell r="J320">
            <v>6146.6301369863013</v>
          </cell>
          <cell r="N320">
            <v>40452</v>
          </cell>
          <cell r="O320" t="str">
            <v xml:space="preserve">  5</v>
          </cell>
          <cell r="P320" t="str">
            <v xml:space="preserve"> 1 </v>
          </cell>
          <cell r="Q320">
            <v>0</v>
          </cell>
          <cell r="R320">
            <v>1</v>
          </cell>
          <cell r="S320" t="str">
            <v>124-560</v>
          </cell>
          <cell r="T320" t="str">
            <v>533-200</v>
          </cell>
        </row>
        <row r="321">
          <cell r="C321" t="str">
            <v>/เตารีดไอน้ำ HS-6</v>
          </cell>
          <cell r="D321">
            <v>40188</v>
          </cell>
          <cell r="E321">
            <v>8200</v>
          </cell>
          <cell r="F321">
            <v>20</v>
          </cell>
          <cell r="G321">
            <v>413.36986301369865</v>
          </cell>
          <cell r="H321">
            <v>1640</v>
          </cell>
          <cell r="I321">
            <v>2053.3698630136987</v>
          </cell>
          <cell r="J321">
            <v>6146.6301369863013</v>
          </cell>
          <cell r="N321">
            <v>40452</v>
          </cell>
          <cell r="O321" t="str">
            <v xml:space="preserve">  5</v>
          </cell>
          <cell r="P321" t="str">
            <v xml:space="preserve"> 1 </v>
          </cell>
          <cell r="Q321">
            <v>0</v>
          </cell>
          <cell r="R321">
            <v>1</v>
          </cell>
          <cell r="S321" t="str">
            <v>124-560</v>
          </cell>
          <cell r="T321" t="str">
            <v>533-200</v>
          </cell>
        </row>
        <row r="322">
          <cell r="C322" t="str">
            <v>/เตารีดไอน้ำ HS-6</v>
          </cell>
          <cell r="D322">
            <v>40188</v>
          </cell>
          <cell r="E322">
            <v>8200</v>
          </cell>
          <cell r="F322">
            <v>20</v>
          </cell>
          <cell r="G322">
            <v>413.36986301369865</v>
          </cell>
          <cell r="H322">
            <v>1640</v>
          </cell>
          <cell r="I322">
            <v>2053.3698630136987</v>
          </cell>
          <cell r="J322">
            <v>6146.6301369863013</v>
          </cell>
          <cell r="N322">
            <v>40452</v>
          </cell>
          <cell r="O322" t="str">
            <v xml:space="preserve">  5</v>
          </cell>
          <cell r="P322" t="str">
            <v xml:space="preserve"> 1 </v>
          </cell>
          <cell r="Q322">
            <v>0</v>
          </cell>
          <cell r="R322">
            <v>1</v>
          </cell>
          <cell r="S322" t="str">
            <v>124-560</v>
          </cell>
          <cell r="T322" t="str">
            <v>533-200</v>
          </cell>
        </row>
        <row r="323">
          <cell r="C323" t="str">
            <v>/เตารีดไอน้ำ HS-6</v>
          </cell>
          <cell r="D323">
            <v>40188</v>
          </cell>
          <cell r="E323">
            <v>8200</v>
          </cell>
          <cell r="F323">
            <v>20</v>
          </cell>
          <cell r="G323">
            <v>413.36986301369865</v>
          </cell>
          <cell r="H323">
            <v>1640</v>
          </cell>
          <cell r="I323">
            <v>2053.3698630136987</v>
          </cell>
          <cell r="J323">
            <v>6146.6301369863013</v>
          </cell>
          <cell r="N323">
            <v>40452</v>
          </cell>
          <cell r="O323" t="str">
            <v xml:space="preserve">  5</v>
          </cell>
          <cell r="P323" t="str">
            <v xml:space="preserve"> 1 </v>
          </cell>
          <cell r="Q323">
            <v>0</v>
          </cell>
          <cell r="R323">
            <v>1</v>
          </cell>
          <cell r="S323" t="str">
            <v>124-560</v>
          </cell>
          <cell r="T323" t="str">
            <v>533-200</v>
          </cell>
        </row>
        <row r="324">
          <cell r="C324" t="str">
            <v>/เตารีดไอน้ำ HS-6</v>
          </cell>
          <cell r="D324">
            <v>40188</v>
          </cell>
          <cell r="E324">
            <v>8200</v>
          </cell>
          <cell r="F324">
            <v>20</v>
          </cell>
          <cell r="G324">
            <v>413.36986301369865</v>
          </cell>
          <cell r="H324">
            <v>1640</v>
          </cell>
          <cell r="I324">
            <v>2053.3698630136987</v>
          </cell>
          <cell r="J324">
            <v>6146.6301369863013</v>
          </cell>
          <cell r="N324">
            <v>40452</v>
          </cell>
          <cell r="O324" t="str">
            <v xml:space="preserve">  5</v>
          </cell>
          <cell r="P324" t="str">
            <v xml:space="preserve"> 1 </v>
          </cell>
          <cell r="Q324">
            <v>0</v>
          </cell>
          <cell r="R324">
            <v>1</v>
          </cell>
          <cell r="S324" t="str">
            <v>124-560</v>
          </cell>
          <cell r="T324" t="str">
            <v>533-200</v>
          </cell>
        </row>
        <row r="325">
          <cell r="C325" t="str">
            <v>/เตารีดไอน้ำ HS-6</v>
          </cell>
          <cell r="D325">
            <v>40188</v>
          </cell>
          <cell r="E325">
            <v>8200</v>
          </cell>
          <cell r="F325">
            <v>20</v>
          </cell>
          <cell r="G325">
            <v>413.36986301369865</v>
          </cell>
          <cell r="H325">
            <v>1640</v>
          </cell>
          <cell r="I325">
            <v>2053.3698630136987</v>
          </cell>
          <cell r="J325">
            <v>6146.6301369863013</v>
          </cell>
          <cell r="N325">
            <v>40452</v>
          </cell>
          <cell r="O325" t="str">
            <v xml:space="preserve">  5</v>
          </cell>
          <cell r="P325" t="str">
            <v xml:space="preserve"> 1 </v>
          </cell>
          <cell r="Q325">
            <v>0</v>
          </cell>
          <cell r="R325">
            <v>1</v>
          </cell>
          <cell r="S325" t="str">
            <v>124-560</v>
          </cell>
          <cell r="T325" t="str">
            <v>533-200</v>
          </cell>
        </row>
        <row r="326">
          <cell r="C326" t="str">
            <v>/เตารีดไอน้ำ HS-6</v>
          </cell>
          <cell r="D326">
            <v>40188</v>
          </cell>
          <cell r="E326">
            <v>8200</v>
          </cell>
          <cell r="F326">
            <v>20</v>
          </cell>
          <cell r="G326">
            <v>413.36986301369865</v>
          </cell>
          <cell r="H326">
            <v>1640</v>
          </cell>
          <cell r="I326">
            <v>2053.3698630136987</v>
          </cell>
          <cell r="J326">
            <v>6146.6301369863013</v>
          </cell>
          <cell r="N326">
            <v>40452</v>
          </cell>
          <cell r="O326" t="str">
            <v xml:space="preserve">  5</v>
          </cell>
          <cell r="P326" t="str">
            <v xml:space="preserve"> 1 </v>
          </cell>
          <cell r="Q326">
            <v>0</v>
          </cell>
          <cell r="R326">
            <v>1</v>
          </cell>
          <cell r="S326" t="str">
            <v>124-560</v>
          </cell>
          <cell r="T326" t="str">
            <v>533-200</v>
          </cell>
        </row>
        <row r="327">
          <cell r="C327" t="str">
            <v>/เตารีดไอน้ำ HS-6</v>
          </cell>
          <cell r="D327">
            <v>40188</v>
          </cell>
          <cell r="E327">
            <v>8200</v>
          </cell>
          <cell r="F327">
            <v>20</v>
          </cell>
          <cell r="G327">
            <v>413.36986301369865</v>
          </cell>
          <cell r="H327">
            <v>1640</v>
          </cell>
          <cell r="I327">
            <v>2053.3698630136987</v>
          </cell>
          <cell r="J327">
            <v>6146.6301369863013</v>
          </cell>
          <cell r="N327">
            <v>40452</v>
          </cell>
          <cell r="O327" t="str">
            <v xml:space="preserve">  5</v>
          </cell>
          <cell r="P327" t="str">
            <v xml:space="preserve"> 1 </v>
          </cell>
          <cell r="Q327">
            <v>0</v>
          </cell>
          <cell r="R327">
            <v>1</v>
          </cell>
          <cell r="S327" t="str">
            <v>124-560</v>
          </cell>
          <cell r="T327" t="str">
            <v>533-200</v>
          </cell>
        </row>
        <row r="328">
          <cell r="C328" t="str">
            <v>/เตารีดไอน้ำ HS-6</v>
          </cell>
          <cell r="D328">
            <v>40188</v>
          </cell>
          <cell r="E328">
            <v>8200</v>
          </cell>
          <cell r="F328">
            <v>20</v>
          </cell>
          <cell r="G328">
            <v>413.36986301369865</v>
          </cell>
          <cell r="H328">
            <v>1640</v>
          </cell>
          <cell r="I328">
            <v>2053.3698630136987</v>
          </cell>
          <cell r="J328">
            <v>6146.6301369863013</v>
          </cell>
          <cell r="N328">
            <v>40452</v>
          </cell>
          <cell r="O328" t="str">
            <v xml:space="preserve">  5</v>
          </cell>
          <cell r="P328" t="str">
            <v xml:space="preserve"> 1 </v>
          </cell>
          <cell r="Q328">
            <v>0</v>
          </cell>
          <cell r="R328">
            <v>1</v>
          </cell>
          <cell r="S328" t="str">
            <v>124-560</v>
          </cell>
          <cell r="T328" t="str">
            <v>533-200</v>
          </cell>
        </row>
        <row r="329">
          <cell r="C329" t="str">
            <v>/โต๊ะรีด - HASHIM</v>
          </cell>
          <cell r="D329">
            <v>40188</v>
          </cell>
          <cell r="E329">
            <v>5000</v>
          </cell>
          <cell r="F329">
            <v>20</v>
          </cell>
          <cell r="G329">
            <v>252.05479452054794</v>
          </cell>
          <cell r="H329">
            <v>1000</v>
          </cell>
          <cell r="I329">
            <v>1252.0547945205481</v>
          </cell>
          <cell r="J329">
            <v>3747.9452054794519</v>
          </cell>
          <cell r="N329">
            <v>40452</v>
          </cell>
          <cell r="O329" t="str">
            <v xml:space="preserve">  5</v>
          </cell>
          <cell r="P329" t="str">
            <v xml:space="preserve"> 1 </v>
          </cell>
          <cell r="Q329">
            <v>0</v>
          </cell>
          <cell r="R329">
            <v>1</v>
          </cell>
          <cell r="S329" t="str">
            <v>124-560</v>
          </cell>
          <cell r="T329" t="str">
            <v>533-200</v>
          </cell>
        </row>
        <row r="330">
          <cell r="C330" t="str">
            <v>/โต๊ะรีด - HASHIM</v>
          </cell>
          <cell r="D330">
            <v>40188</v>
          </cell>
          <cell r="E330">
            <v>5000</v>
          </cell>
          <cell r="F330">
            <v>20</v>
          </cell>
          <cell r="G330">
            <v>252.05479452054794</v>
          </cell>
          <cell r="H330">
            <v>1000</v>
          </cell>
          <cell r="I330">
            <v>1252.0547945205481</v>
          </cell>
          <cell r="J330">
            <v>3747.9452054794519</v>
          </cell>
          <cell r="N330">
            <v>40452</v>
          </cell>
          <cell r="O330" t="str">
            <v xml:space="preserve">  5</v>
          </cell>
          <cell r="P330" t="str">
            <v xml:space="preserve"> 1 </v>
          </cell>
          <cell r="Q330">
            <v>0</v>
          </cell>
          <cell r="R330">
            <v>1</v>
          </cell>
          <cell r="S330" t="str">
            <v>124-560</v>
          </cell>
          <cell r="T330" t="str">
            <v>533-200</v>
          </cell>
        </row>
        <row r="331">
          <cell r="C331" t="str">
            <v>/โต๊ะรีด - HASHIM</v>
          </cell>
          <cell r="D331">
            <v>40188</v>
          </cell>
          <cell r="E331">
            <v>5000</v>
          </cell>
          <cell r="F331">
            <v>20</v>
          </cell>
          <cell r="G331">
            <v>252.05479452054794</v>
          </cell>
          <cell r="H331">
            <v>1000</v>
          </cell>
          <cell r="I331">
            <v>1252.0547945205481</v>
          </cell>
          <cell r="J331">
            <v>3747.9452054794519</v>
          </cell>
          <cell r="N331">
            <v>40452</v>
          </cell>
          <cell r="O331" t="str">
            <v xml:space="preserve">  5</v>
          </cell>
          <cell r="P331" t="str">
            <v xml:space="preserve"> 1 </v>
          </cell>
          <cell r="Q331">
            <v>0</v>
          </cell>
          <cell r="R331">
            <v>1</v>
          </cell>
          <cell r="S331" t="str">
            <v>124-560</v>
          </cell>
          <cell r="T331" t="str">
            <v>533-200</v>
          </cell>
        </row>
        <row r="332">
          <cell r="C332" t="str">
            <v>/โต๊ะรีด - HASHIM</v>
          </cell>
          <cell r="D332">
            <v>40188</v>
          </cell>
          <cell r="E332">
            <v>5000</v>
          </cell>
          <cell r="F332">
            <v>20</v>
          </cell>
          <cell r="G332">
            <v>252.05479452054794</v>
          </cell>
          <cell r="H332">
            <v>1000</v>
          </cell>
          <cell r="I332">
            <v>1252.0547945205481</v>
          </cell>
          <cell r="J332">
            <v>3747.9452054794519</v>
          </cell>
          <cell r="N332">
            <v>40452</v>
          </cell>
          <cell r="O332" t="str">
            <v xml:space="preserve">  5</v>
          </cell>
          <cell r="P332" t="str">
            <v xml:space="preserve"> 1 </v>
          </cell>
          <cell r="Q332">
            <v>0</v>
          </cell>
          <cell r="R332">
            <v>1</v>
          </cell>
          <cell r="S332" t="str">
            <v>124-560</v>
          </cell>
          <cell r="T332" t="str">
            <v>533-200</v>
          </cell>
        </row>
        <row r="333">
          <cell r="C333" t="str">
            <v>/โต๊ะรีด - HASHIM</v>
          </cell>
          <cell r="D333">
            <v>40188</v>
          </cell>
          <cell r="E333">
            <v>5000</v>
          </cell>
          <cell r="F333">
            <v>20</v>
          </cell>
          <cell r="G333">
            <v>252.05479452054794</v>
          </cell>
          <cell r="H333">
            <v>1000</v>
          </cell>
          <cell r="I333">
            <v>1252.0547945205481</v>
          </cell>
          <cell r="J333">
            <v>3747.9452054794519</v>
          </cell>
          <cell r="N333">
            <v>40452</v>
          </cell>
          <cell r="O333" t="str">
            <v xml:space="preserve">  5</v>
          </cell>
          <cell r="P333" t="str">
            <v xml:space="preserve"> 1 </v>
          </cell>
          <cell r="Q333">
            <v>0</v>
          </cell>
          <cell r="R333">
            <v>1</v>
          </cell>
          <cell r="S333" t="str">
            <v>124-560</v>
          </cell>
          <cell r="T333" t="str">
            <v>533-200</v>
          </cell>
        </row>
        <row r="334">
          <cell r="C334" t="str">
            <v>/โต๊ะรีด - HASHIM</v>
          </cell>
          <cell r="D334">
            <v>40188</v>
          </cell>
          <cell r="E334">
            <v>5000</v>
          </cell>
          <cell r="F334">
            <v>20</v>
          </cell>
          <cell r="G334">
            <v>252.05479452054794</v>
          </cell>
          <cell r="H334">
            <v>1000</v>
          </cell>
          <cell r="I334">
            <v>1252.0547945205481</v>
          </cell>
          <cell r="J334">
            <v>3747.9452054794519</v>
          </cell>
          <cell r="N334">
            <v>40452</v>
          </cell>
          <cell r="O334" t="str">
            <v xml:space="preserve">  5</v>
          </cell>
          <cell r="P334" t="str">
            <v xml:space="preserve"> 1 </v>
          </cell>
          <cell r="Q334">
            <v>0</v>
          </cell>
          <cell r="R334">
            <v>1</v>
          </cell>
          <cell r="S334" t="str">
            <v>124-560</v>
          </cell>
          <cell r="T334" t="str">
            <v>533-200</v>
          </cell>
        </row>
        <row r="335">
          <cell r="C335" t="str">
            <v>/โต๊ะรีด - HASHIM</v>
          </cell>
          <cell r="D335">
            <v>40188</v>
          </cell>
          <cell r="E335">
            <v>5000</v>
          </cell>
          <cell r="F335">
            <v>20</v>
          </cell>
          <cell r="G335">
            <v>252.05479452054794</v>
          </cell>
          <cell r="H335">
            <v>1000</v>
          </cell>
          <cell r="I335">
            <v>1252.0547945205481</v>
          </cell>
          <cell r="J335">
            <v>3747.9452054794519</v>
          </cell>
          <cell r="N335">
            <v>40452</v>
          </cell>
          <cell r="O335" t="str">
            <v xml:space="preserve">  5</v>
          </cell>
          <cell r="P335" t="str">
            <v xml:space="preserve"> 1 </v>
          </cell>
          <cell r="Q335">
            <v>0</v>
          </cell>
          <cell r="R335">
            <v>1</v>
          </cell>
          <cell r="S335" t="str">
            <v>124-560</v>
          </cell>
          <cell r="T335" t="str">
            <v>533-200</v>
          </cell>
        </row>
        <row r="336">
          <cell r="C336" t="str">
            <v>/โต๊ะรีด - HASHIM</v>
          </cell>
          <cell r="D336">
            <v>40188</v>
          </cell>
          <cell r="E336">
            <v>5000</v>
          </cell>
          <cell r="F336">
            <v>20</v>
          </cell>
          <cell r="G336">
            <v>252.05479452054794</v>
          </cell>
          <cell r="H336">
            <v>1000</v>
          </cell>
          <cell r="I336">
            <v>1252.0547945205481</v>
          </cell>
          <cell r="J336">
            <v>3747.9452054794519</v>
          </cell>
          <cell r="N336">
            <v>40452</v>
          </cell>
          <cell r="O336" t="str">
            <v xml:space="preserve">  5</v>
          </cell>
          <cell r="P336" t="str">
            <v xml:space="preserve"> 1 </v>
          </cell>
          <cell r="Q336">
            <v>0</v>
          </cell>
          <cell r="R336">
            <v>1</v>
          </cell>
          <cell r="S336" t="str">
            <v>124-560</v>
          </cell>
          <cell r="T336" t="str">
            <v>533-200</v>
          </cell>
        </row>
        <row r="337">
          <cell r="C337" t="str">
            <v>/โต๊ะรีด - HASHIM</v>
          </cell>
          <cell r="D337">
            <v>40188</v>
          </cell>
          <cell r="E337">
            <v>5000</v>
          </cell>
          <cell r="F337">
            <v>20</v>
          </cell>
          <cell r="G337">
            <v>252.05479452054794</v>
          </cell>
          <cell r="H337">
            <v>1000</v>
          </cell>
          <cell r="I337">
            <v>1252.0547945205481</v>
          </cell>
          <cell r="J337">
            <v>3747.9452054794519</v>
          </cell>
          <cell r="N337">
            <v>40452</v>
          </cell>
          <cell r="O337" t="str">
            <v xml:space="preserve">  5</v>
          </cell>
          <cell r="P337" t="str">
            <v xml:space="preserve"> 1 </v>
          </cell>
          <cell r="Q337">
            <v>0</v>
          </cell>
          <cell r="R337">
            <v>1</v>
          </cell>
          <cell r="S337" t="str">
            <v>124-560</v>
          </cell>
          <cell r="T337" t="str">
            <v>533-200</v>
          </cell>
        </row>
        <row r="338">
          <cell r="C338" t="str">
            <v>/โต๊ะรีด - HASHIM</v>
          </cell>
          <cell r="D338">
            <v>40188</v>
          </cell>
          <cell r="E338">
            <v>5000</v>
          </cell>
          <cell r="F338">
            <v>20</v>
          </cell>
          <cell r="G338">
            <v>252.05479452054794</v>
          </cell>
          <cell r="H338">
            <v>1000</v>
          </cell>
          <cell r="I338">
            <v>1252.0547945205481</v>
          </cell>
          <cell r="J338">
            <v>3747.9452054794519</v>
          </cell>
          <cell r="N338">
            <v>40452</v>
          </cell>
          <cell r="O338" t="str">
            <v xml:space="preserve">  5</v>
          </cell>
          <cell r="P338" t="str">
            <v xml:space="preserve"> 1 </v>
          </cell>
          <cell r="Q338">
            <v>0</v>
          </cell>
          <cell r="R338">
            <v>1</v>
          </cell>
          <cell r="S338" t="str">
            <v>124-560</v>
          </cell>
          <cell r="T338" t="str">
            <v>533-200</v>
          </cell>
        </row>
        <row r="339">
          <cell r="C339" t="str">
            <v>/โต๊ะรีด - HASHIM</v>
          </cell>
          <cell r="D339">
            <v>40188</v>
          </cell>
          <cell r="E339">
            <v>5000</v>
          </cell>
          <cell r="F339">
            <v>20</v>
          </cell>
          <cell r="G339">
            <v>252.05479452054794</v>
          </cell>
          <cell r="H339">
            <v>1000</v>
          </cell>
          <cell r="I339">
            <v>1252.0547945205481</v>
          </cell>
          <cell r="J339">
            <v>3747.9452054794519</v>
          </cell>
          <cell r="N339">
            <v>40452</v>
          </cell>
          <cell r="O339" t="str">
            <v xml:space="preserve">  5</v>
          </cell>
          <cell r="P339" t="str">
            <v xml:space="preserve"> 1 </v>
          </cell>
          <cell r="Q339">
            <v>0</v>
          </cell>
          <cell r="R339">
            <v>1</v>
          </cell>
          <cell r="S339" t="str">
            <v>124-560</v>
          </cell>
          <cell r="T339" t="str">
            <v>533-200</v>
          </cell>
        </row>
        <row r="340">
          <cell r="C340" t="str">
            <v>/โต๊ะรีด - HASHIM</v>
          </cell>
          <cell r="D340">
            <v>40188</v>
          </cell>
          <cell r="E340">
            <v>5000</v>
          </cell>
          <cell r="F340">
            <v>20</v>
          </cell>
          <cell r="G340">
            <v>252.05479452054794</v>
          </cell>
          <cell r="H340">
            <v>1000</v>
          </cell>
          <cell r="I340">
            <v>1252.0547945205481</v>
          </cell>
          <cell r="J340">
            <v>3747.9452054794519</v>
          </cell>
          <cell r="N340">
            <v>40452</v>
          </cell>
          <cell r="O340" t="str">
            <v xml:space="preserve">  5</v>
          </cell>
          <cell r="P340" t="str">
            <v xml:space="preserve"> 1 </v>
          </cell>
          <cell r="Q340">
            <v>0</v>
          </cell>
          <cell r="R340">
            <v>1</v>
          </cell>
          <cell r="S340" t="str">
            <v>124-560</v>
          </cell>
          <cell r="T340" t="str">
            <v>533-200</v>
          </cell>
        </row>
        <row r="341">
          <cell r="C341" t="str">
            <v>/โต๊ะรีด - HASHIM</v>
          </cell>
          <cell r="D341">
            <v>40188</v>
          </cell>
          <cell r="E341">
            <v>5000</v>
          </cell>
          <cell r="F341">
            <v>20</v>
          </cell>
          <cell r="G341">
            <v>252.05479452054794</v>
          </cell>
          <cell r="H341">
            <v>1000</v>
          </cell>
          <cell r="I341">
            <v>1252.0547945205481</v>
          </cell>
          <cell r="J341">
            <v>3747.9452054794519</v>
          </cell>
          <cell r="N341">
            <v>40452</v>
          </cell>
          <cell r="O341" t="str">
            <v xml:space="preserve">  5</v>
          </cell>
          <cell r="P341" t="str">
            <v xml:space="preserve"> 1 </v>
          </cell>
          <cell r="Q341">
            <v>0</v>
          </cell>
          <cell r="R341">
            <v>1</v>
          </cell>
          <cell r="S341" t="str">
            <v>124-560</v>
          </cell>
          <cell r="T341" t="str">
            <v>533-200</v>
          </cell>
        </row>
        <row r="342">
          <cell r="C342" t="str">
            <v>/โต๊ะรีด - HASHIM</v>
          </cell>
          <cell r="D342">
            <v>40188</v>
          </cell>
          <cell r="E342">
            <v>5000</v>
          </cell>
          <cell r="F342">
            <v>20</v>
          </cell>
          <cell r="G342">
            <v>252.05479452054794</v>
          </cell>
          <cell r="H342">
            <v>1000</v>
          </cell>
          <cell r="I342">
            <v>1252.0547945205481</v>
          </cell>
          <cell r="J342">
            <v>3747.9452054794519</v>
          </cell>
          <cell r="N342">
            <v>40452</v>
          </cell>
          <cell r="O342" t="str">
            <v xml:space="preserve">  5</v>
          </cell>
          <cell r="P342" t="str">
            <v xml:space="preserve"> 1 </v>
          </cell>
          <cell r="Q342">
            <v>0</v>
          </cell>
          <cell r="R342">
            <v>1</v>
          </cell>
          <cell r="S342" t="str">
            <v>124-560</v>
          </cell>
          <cell r="T342" t="str">
            <v>533-200</v>
          </cell>
        </row>
        <row r="343">
          <cell r="C343" t="str">
            <v>/โต๊ะรีด - HASHIM</v>
          </cell>
          <cell r="D343">
            <v>40188</v>
          </cell>
          <cell r="E343">
            <v>5000</v>
          </cell>
          <cell r="F343">
            <v>20</v>
          </cell>
          <cell r="G343">
            <v>252.05479452054794</v>
          </cell>
          <cell r="H343">
            <v>1000</v>
          </cell>
          <cell r="I343">
            <v>1252.0547945205481</v>
          </cell>
          <cell r="J343">
            <v>3747.9452054794519</v>
          </cell>
          <cell r="N343">
            <v>40452</v>
          </cell>
          <cell r="O343" t="str">
            <v xml:space="preserve">  5</v>
          </cell>
          <cell r="P343" t="str">
            <v xml:space="preserve"> 1 </v>
          </cell>
          <cell r="Q343">
            <v>0</v>
          </cell>
          <cell r="R343">
            <v>1</v>
          </cell>
          <cell r="S343" t="str">
            <v>124-560</v>
          </cell>
          <cell r="T343" t="str">
            <v>533-200</v>
          </cell>
        </row>
        <row r="344">
          <cell r="C344" t="str">
            <v>/โต๊ะรีด - HASHIM</v>
          </cell>
          <cell r="D344">
            <v>40188</v>
          </cell>
          <cell r="E344">
            <v>5000</v>
          </cell>
          <cell r="F344">
            <v>20</v>
          </cell>
          <cell r="G344">
            <v>252.05479452054794</v>
          </cell>
          <cell r="H344">
            <v>1000</v>
          </cell>
          <cell r="I344">
            <v>1252.0547945205481</v>
          </cell>
          <cell r="J344">
            <v>3747.9452054794519</v>
          </cell>
          <cell r="N344">
            <v>40452</v>
          </cell>
          <cell r="O344" t="str">
            <v xml:space="preserve">  5</v>
          </cell>
          <cell r="P344" t="str">
            <v xml:space="preserve"> 1 </v>
          </cell>
          <cell r="Q344">
            <v>0</v>
          </cell>
          <cell r="R344">
            <v>1</v>
          </cell>
          <cell r="S344" t="str">
            <v>124-560</v>
          </cell>
          <cell r="T344" t="str">
            <v>533-200</v>
          </cell>
        </row>
        <row r="345">
          <cell r="C345" t="str">
            <v>/โต๊ะรีด - HASHIM</v>
          </cell>
          <cell r="D345">
            <v>40188</v>
          </cell>
          <cell r="E345">
            <v>5000</v>
          </cell>
          <cell r="F345">
            <v>20</v>
          </cell>
          <cell r="G345">
            <v>252.05479452054794</v>
          </cell>
          <cell r="H345">
            <v>1000</v>
          </cell>
          <cell r="I345">
            <v>1252.0547945205481</v>
          </cell>
          <cell r="J345">
            <v>3747.9452054794519</v>
          </cell>
          <cell r="N345">
            <v>40452</v>
          </cell>
          <cell r="O345" t="str">
            <v xml:space="preserve">  5</v>
          </cell>
          <cell r="P345" t="str">
            <v xml:space="preserve"> 1 </v>
          </cell>
          <cell r="Q345">
            <v>0</v>
          </cell>
          <cell r="R345">
            <v>1</v>
          </cell>
          <cell r="S345" t="str">
            <v>124-560</v>
          </cell>
          <cell r="T345" t="str">
            <v>533-200</v>
          </cell>
        </row>
        <row r="346">
          <cell r="C346" t="str">
            <v>/โต๊ะรีด - HASHIM</v>
          </cell>
          <cell r="D346">
            <v>40188</v>
          </cell>
          <cell r="E346">
            <v>5000</v>
          </cell>
          <cell r="F346">
            <v>20</v>
          </cell>
          <cell r="G346">
            <v>252.05479452054794</v>
          </cell>
          <cell r="H346">
            <v>1000</v>
          </cell>
          <cell r="I346">
            <v>1252.0547945205481</v>
          </cell>
          <cell r="J346">
            <v>3747.9452054794519</v>
          </cell>
          <cell r="N346">
            <v>40452</v>
          </cell>
          <cell r="O346" t="str">
            <v xml:space="preserve">  5</v>
          </cell>
          <cell r="P346" t="str">
            <v xml:space="preserve"> 1 </v>
          </cell>
          <cell r="Q346">
            <v>0</v>
          </cell>
          <cell r="R346">
            <v>1</v>
          </cell>
          <cell r="S346" t="str">
            <v>124-560</v>
          </cell>
          <cell r="T346" t="str">
            <v>533-200</v>
          </cell>
        </row>
        <row r="347">
          <cell r="C347" t="str">
            <v>/โต๊ะรีด - HASHIM</v>
          </cell>
          <cell r="D347">
            <v>40188</v>
          </cell>
          <cell r="E347">
            <v>5000</v>
          </cell>
          <cell r="F347">
            <v>20</v>
          </cell>
          <cell r="G347">
            <v>252.05479452054794</v>
          </cell>
          <cell r="H347">
            <v>1000</v>
          </cell>
          <cell r="I347">
            <v>1252.0547945205481</v>
          </cell>
          <cell r="J347">
            <v>3747.9452054794519</v>
          </cell>
          <cell r="N347">
            <v>40452</v>
          </cell>
          <cell r="O347" t="str">
            <v xml:space="preserve">  5</v>
          </cell>
          <cell r="P347" t="str">
            <v xml:space="preserve"> 1 </v>
          </cell>
          <cell r="Q347">
            <v>0</v>
          </cell>
          <cell r="R347">
            <v>1</v>
          </cell>
          <cell r="S347" t="str">
            <v>124-560</v>
          </cell>
          <cell r="T347" t="str">
            <v>533-200</v>
          </cell>
        </row>
        <row r="348">
          <cell r="C348" t="str">
            <v>/โต๊ะรีด - HASHIM</v>
          </cell>
          <cell r="D348">
            <v>40188</v>
          </cell>
          <cell r="E348">
            <v>5000</v>
          </cell>
          <cell r="F348">
            <v>20</v>
          </cell>
          <cell r="G348">
            <v>252.05479452054794</v>
          </cell>
          <cell r="H348">
            <v>1000</v>
          </cell>
          <cell r="I348">
            <v>1252.0547945205481</v>
          </cell>
          <cell r="J348">
            <v>3747.9452054794519</v>
          </cell>
          <cell r="N348">
            <v>40452</v>
          </cell>
          <cell r="O348" t="str">
            <v xml:space="preserve">  5</v>
          </cell>
          <cell r="P348" t="str">
            <v xml:space="preserve"> 1 </v>
          </cell>
          <cell r="Q348">
            <v>0</v>
          </cell>
          <cell r="R348">
            <v>1</v>
          </cell>
          <cell r="S348" t="str">
            <v>124-560</v>
          </cell>
          <cell r="T348" t="str">
            <v>533-200</v>
          </cell>
        </row>
        <row r="349">
          <cell r="C349" t="str">
            <v>/โต๊ะรีด - HASHIM</v>
          </cell>
          <cell r="D349">
            <v>40188</v>
          </cell>
          <cell r="E349">
            <v>5000</v>
          </cell>
          <cell r="F349">
            <v>20</v>
          </cell>
          <cell r="G349">
            <v>252.05479452054794</v>
          </cell>
          <cell r="H349">
            <v>1000</v>
          </cell>
          <cell r="I349">
            <v>1252.0547945205481</v>
          </cell>
          <cell r="J349">
            <v>3747.9452054794519</v>
          </cell>
          <cell r="N349">
            <v>40452</v>
          </cell>
          <cell r="O349" t="str">
            <v xml:space="preserve">  5</v>
          </cell>
          <cell r="P349" t="str">
            <v xml:space="preserve"> 1 </v>
          </cell>
          <cell r="Q349">
            <v>0</v>
          </cell>
          <cell r="R349">
            <v>1</v>
          </cell>
          <cell r="S349" t="str">
            <v>124-560</v>
          </cell>
          <cell r="T349" t="str">
            <v>533-200</v>
          </cell>
        </row>
        <row r="350">
          <cell r="C350" t="str">
            <v>/โต๊ะรีด - HASHIM</v>
          </cell>
          <cell r="D350">
            <v>40188</v>
          </cell>
          <cell r="E350">
            <v>5000</v>
          </cell>
          <cell r="F350">
            <v>20</v>
          </cell>
          <cell r="G350">
            <v>252.05479452054794</v>
          </cell>
          <cell r="H350">
            <v>1000</v>
          </cell>
          <cell r="I350">
            <v>1252.0547945205481</v>
          </cell>
          <cell r="J350">
            <v>3747.9452054794519</v>
          </cell>
          <cell r="N350">
            <v>40452</v>
          </cell>
          <cell r="O350" t="str">
            <v xml:space="preserve">  5</v>
          </cell>
          <cell r="P350" t="str">
            <v xml:space="preserve"> 1 </v>
          </cell>
          <cell r="Q350">
            <v>0</v>
          </cell>
          <cell r="R350">
            <v>1</v>
          </cell>
          <cell r="S350" t="str">
            <v>124-560</v>
          </cell>
          <cell r="T350" t="str">
            <v>533-200</v>
          </cell>
        </row>
        <row r="351">
          <cell r="C351" t="str">
            <v>/โต๊ะรีด - HASHIM</v>
          </cell>
          <cell r="D351">
            <v>40188</v>
          </cell>
          <cell r="E351">
            <v>5000</v>
          </cell>
          <cell r="F351">
            <v>20</v>
          </cell>
          <cell r="G351">
            <v>252.05479452054794</v>
          </cell>
          <cell r="H351">
            <v>1000</v>
          </cell>
          <cell r="I351">
            <v>1252.0547945205481</v>
          </cell>
          <cell r="J351">
            <v>3747.9452054794519</v>
          </cell>
          <cell r="N351">
            <v>40452</v>
          </cell>
          <cell r="O351" t="str">
            <v xml:space="preserve">  5</v>
          </cell>
          <cell r="P351" t="str">
            <v xml:space="preserve"> 1 </v>
          </cell>
          <cell r="Q351">
            <v>0</v>
          </cell>
          <cell r="R351">
            <v>1</v>
          </cell>
          <cell r="S351" t="str">
            <v>124-560</v>
          </cell>
          <cell r="T351" t="str">
            <v>533-200</v>
          </cell>
        </row>
        <row r="352">
          <cell r="C352" t="str">
            <v>/โต๊ะรีด - HASHIM</v>
          </cell>
          <cell r="D352">
            <v>40188</v>
          </cell>
          <cell r="E352">
            <v>5000</v>
          </cell>
          <cell r="F352">
            <v>20</v>
          </cell>
          <cell r="G352">
            <v>252.05479452054794</v>
          </cell>
          <cell r="H352">
            <v>1000</v>
          </cell>
          <cell r="I352">
            <v>1252.0547945205481</v>
          </cell>
          <cell r="J352">
            <v>3747.9452054794519</v>
          </cell>
          <cell r="N352">
            <v>40452</v>
          </cell>
          <cell r="O352" t="str">
            <v xml:space="preserve">  5</v>
          </cell>
          <cell r="P352" t="str">
            <v xml:space="preserve"> 1 </v>
          </cell>
          <cell r="Q352">
            <v>0</v>
          </cell>
          <cell r="R352">
            <v>1</v>
          </cell>
          <cell r="S352" t="str">
            <v>124-560</v>
          </cell>
          <cell r="T352" t="str">
            <v>533-200</v>
          </cell>
        </row>
        <row r="353">
          <cell r="C353" t="str">
            <v>/เครื่องรัดกล่อง </v>
          </cell>
          <cell r="D353">
            <v>40188</v>
          </cell>
          <cell r="E353">
            <v>7600</v>
          </cell>
          <cell r="F353">
            <v>20</v>
          </cell>
          <cell r="G353">
            <v>383.12328767123284</v>
          </cell>
          <cell r="H353">
            <v>1520</v>
          </cell>
          <cell r="I353">
            <v>1903.1232876712329</v>
          </cell>
          <cell r="J353">
            <v>5696.8767123287671</v>
          </cell>
          <cell r="N353">
            <v>40452</v>
          </cell>
          <cell r="O353" t="str">
            <v xml:space="preserve">  5</v>
          </cell>
          <cell r="P353" t="str">
            <v xml:space="preserve"> 1 </v>
          </cell>
          <cell r="Q353">
            <v>0</v>
          </cell>
          <cell r="R353">
            <v>1</v>
          </cell>
          <cell r="S353" t="str">
            <v>124-560</v>
          </cell>
          <cell r="T353" t="str">
            <v>533-200</v>
          </cell>
        </row>
        <row r="354">
          <cell r="C354" t="str">
            <v>/เครื่องชั่งดิจิต</v>
          </cell>
          <cell r="D354">
            <v>40188</v>
          </cell>
          <cell r="E354">
            <v>5600</v>
          </cell>
          <cell r="F354">
            <v>20</v>
          </cell>
          <cell r="G354">
            <v>282.30136986301369</v>
          </cell>
          <cell r="H354">
            <v>1120</v>
          </cell>
          <cell r="I354">
            <v>1402.3013698630136</v>
          </cell>
          <cell r="J354">
            <v>4197.6986301369861</v>
          </cell>
          <cell r="N354">
            <v>40452</v>
          </cell>
          <cell r="O354" t="str">
            <v xml:space="preserve">  5</v>
          </cell>
          <cell r="P354" t="str">
            <v xml:space="preserve"> 1 </v>
          </cell>
          <cell r="Q354">
            <v>0</v>
          </cell>
          <cell r="R354">
            <v>1</v>
          </cell>
          <cell r="S354" t="str">
            <v>124-560</v>
          </cell>
          <cell r="T354" t="str">
            <v>533-200</v>
          </cell>
        </row>
        <row r="355">
          <cell r="C355" t="str">
            <v>/เครื่องชั่งดิจิต</v>
          </cell>
          <cell r="D355">
            <v>40188</v>
          </cell>
          <cell r="E355">
            <v>5600</v>
          </cell>
          <cell r="F355">
            <v>20</v>
          </cell>
          <cell r="G355">
            <v>282.30136986301369</v>
          </cell>
          <cell r="H355">
            <v>1120</v>
          </cell>
          <cell r="I355">
            <v>1402.3013698630136</v>
          </cell>
          <cell r="J355">
            <v>4197.6986301369861</v>
          </cell>
          <cell r="N355">
            <v>40452</v>
          </cell>
          <cell r="O355" t="str">
            <v xml:space="preserve">  5</v>
          </cell>
          <cell r="P355" t="str">
            <v xml:space="preserve"> 1 </v>
          </cell>
          <cell r="Q355">
            <v>0</v>
          </cell>
          <cell r="R355">
            <v>1</v>
          </cell>
          <cell r="S355" t="str">
            <v>124-560</v>
          </cell>
          <cell r="T355" t="str">
            <v>533-200</v>
          </cell>
        </row>
        <row r="356">
          <cell r="C356" t="str">
            <v>/เครื่องตรวจผ้า  </v>
          </cell>
          <cell r="D356">
            <v>40188</v>
          </cell>
          <cell r="E356">
            <v>30000</v>
          </cell>
          <cell r="F356">
            <v>20</v>
          </cell>
          <cell r="G356">
            <v>1512.3287671232879</v>
          </cell>
          <cell r="H356">
            <v>6000</v>
          </cell>
          <cell r="I356">
            <v>7512.3287671232883</v>
          </cell>
          <cell r="J356">
            <v>22487.67123287671</v>
          </cell>
          <cell r="N356">
            <v>40452</v>
          </cell>
          <cell r="O356" t="str">
            <v xml:space="preserve">  5</v>
          </cell>
          <cell r="P356" t="str">
            <v xml:space="preserve"> 1 </v>
          </cell>
          <cell r="Q356">
            <v>0</v>
          </cell>
          <cell r="R356">
            <v>1</v>
          </cell>
          <cell r="S356" t="str">
            <v>124-560</v>
          </cell>
          <cell r="T356" t="str">
            <v>533-200</v>
          </cell>
        </row>
        <row r="357">
          <cell r="C357" t="str">
            <v>/เครื่องตรวจผ้า  </v>
          </cell>
          <cell r="D357">
            <v>40188</v>
          </cell>
          <cell r="E357">
            <v>30000</v>
          </cell>
          <cell r="F357">
            <v>20</v>
          </cell>
          <cell r="G357">
            <v>1512.3287671232879</v>
          </cell>
          <cell r="H357">
            <v>6000</v>
          </cell>
          <cell r="I357">
            <v>7512.3287671232883</v>
          </cell>
          <cell r="J357">
            <v>22487.67123287671</v>
          </cell>
          <cell r="N357">
            <v>40452</v>
          </cell>
          <cell r="O357" t="str">
            <v xml:space="preserve">  5</v>
          </cell>
          <cell r="P357" t="str">
            <v xml:space="preserve"> 1 </v>
          </cell>
          <cell r="Q357">
            <v>0</v>
          </cell>
          <cell r="R357">
            <v>1</v>
          </cell>
          <cell r="S357" t="str">
            <v>124-560</v>
          </cell>
          <cell r="T357" t="str">
            <v>533-200</v>
          </cell>
        </row>
        <row r="358">
          <cell r="C358" t="str">
            <v>/เครื่องตรวจผ้า  </v>
          </cell>
          <cell r="D358">
            <v>40188</v>
          </cell>
          <cell r="E358">
            <v>30000</v>
          </cell>
          <cell r="F358">
            <v>20</v>
          </cell>
          <cell r="G358">
            <v>1512.3287671232879</v>
          </cell>
          <cell r="H358">
            <v>6000</v>
          </cell>
          <cell r="I358">
            <v>7512.3287671232883</v>
          </cell>
          <cell r="J358">
            <v>22487.67123287671</v>
          </cell>
          <cell r="N358">
            <v>40452</v>
          </cell>
          <cell r="O358" t="str">
            <v xml:space="preserve">  5</v>
          </cell>
          <cell r="P358" t="str">
            <v xml:space="preserve"> 1 </v>
          </cell>
          <cell r="Q358">
            <v>0</v>
          </cell>
          <cell r="R358">
            <v>1</v>
          </cell>
          <cell r="S358" t="str">
            <v>124-560</v>
          </cell>
          <cell r="T358" t="str">
            <v>533-200</v>
          </cell>
        </row>
        <row r="359">
          <cell r="C359" t="str">
            <v>/เครื่องตรวจผ้า  </v>
          </cell>
          <cell r="D359">
            <v>40188</v>
          </cell>
          <cell r="E359">
            <v>30000</v>
          </cell>
          <cell r="F359">
            <v>20</v>
          </cell>
          <cell r="G359">
            <v>1512.3287671232879</v>
          </cell>
          <cell r="H359">
            <v>6000</v>
          </cell>
          <cell r="I359">
            <v>7512.3287671232883</v>
          </cell>
          <cell r="J359">
            <v>22487.67123287671</v>
          </cell>
          <cell r="N359">
            <v>40452</v>
          </cell>
          <cell r="O359" t="str">
            <v xml:space="preserve">  5</v>
          </cell>
          <cell r="P359" t="str">
            <v xml:space="preserve"> 1 </v>
          </cell>
          <cell r="Q359">
            <v>0</v>
          </cell>
          <cell r="R359">
            <v>1</v>
          </cell>
          <cell r="S359" t="str">
            <v>124-560</v>
          </cell>
          <cell r="T359" t="str">
            <v>533-200</v>
          </cell>
        </row>
        <row r="360">
          <cell r="C360" t="str">
            <v>/เครื่องตรวจผ้า  </v>
          </cell>
          <cell r="D360">
            <v>40188</v>
          </cell>
          <cell r="E360">
            <v>20000</v>
          </cell>
          <cell r="F360">
            <v>20</v>
          </cell>
          <cell r="G360">
            <v>1008.2191780821918</v>
          </cell>
          <cell r="H360">
            <v>4000</v>
          </cell>
          <cell r="I360">
            <v>5008.2191780821922</v>
          </cell>
          <cell r="J360">
            <v>14991.780821917808</v>
          </cell>
          <cell r="N360">
            <v>40452</v>
          </cell>
          <cell r="O360" t="str">
            <v xml:space="preserve">  5</v>
          </cell>
          <cell r="P360" t="str">
            <v xml:space="preserve"> 1 </v>
          </cell>
          <cell r="Q360">
            <v>0</v>
          </cell>
          <cell r="R360">
            <v>1</v>
          </cell>
          <cell r="S360" t="str">
            <v>124-560</v>
          </cell>
          <cell r="T360" t="str">
            <v>533-200</v>
          </cell>
        </row>
        <row r="361">
          <cell r="C361" t="str">
            <v>/เครื่องตรวจผ้า  </v>
          </cell>
          <cell r="D361">
            <v>40188</v>
          </cell>
          <cell r="E361">
            <v>20000</v>
          </cell>
          <cell r="F361">
            <v>20</v>
          </cell>
          <cell r="G361">
            <v>1008.2191780821918</v>
          </cell>
          <cell r="H361">
            <v>4000</v>
          </cell>
          <cell r="I361">
            <v>5008.2191780821922</v>
          </cell>
          <cell r="J361">
            <v>14991.780821917808</v>
          </cell>
          <cell r="N361">
            <v>40452</v>
          </cell>
          <cell r="O361" t="str">
            <v xml:space="preserve">  5</v>
          </cell>
          <cell r="P361" t="str">
            <v xml:space="preserve"> 1 </v>
          </cell>
          <cell r="Q361">
            <v>0</v>
          </cell>
          <cell r="R361">
            <v>1</v>
          </cell>
          <cell r="S361" t="str">
            <v>124-560</v>
          </cell>
          <cell r="T361" t="str">
            <v>533-200</v>
          </cell>
        </row>
        <row r="362">
          <cell r="C362" t="str">
            <v>/เครื่องตรวจผ้า  </v>
          </cell>
          <cell r="D362">
            <v>40188</v>
          </cell>
          <cell r="E362">
            <v>20000</v>
          </cell>
          <cell r="F362">
            <v>20</v>
          </cell>
          <cell r="G362">
            <v>1008.2191780821918</v>
          </cell>
          <cell r="H362">
            <v>4000</v>
          </cell>
          <cell r="I362">
            <v>5008.2191780821922</v>
          </cell>
          <cell r="J362">
            <v>14991.780821917808</v>
          </cell>
          <cell r="N362">
            <v>40452</v>
          </cell>
          <cell r="O362" t="str">
            <v xml:space="preserve">  5</v>
          </cell>
          <cell r="P362" t="str">
            <v xml:space="preserve"> 1 </v>
          </cell>
          <cell r="Q362">
            <v>0</v>
          </cell>
          <cell r="R362">
            <v>1</v>
          </cell>
          <cell r="S362" t="str">
            <v>124-560</v>
          </cell>
          <cell r="T362" t="str">
            <v>533-200</v>
          </cell>
        </row>
        <row r="363">
          <cell r="C363" t="str">
            <v>/เครื่องตรวจผ้าไน</v>
          </cell>
          <cell r="D363">
            <v>40188</v>
          </cell>
          <cell r="E363">
            <v>35000</v>
          </cell>
          <cell r="F363">
            <v>20</v>
          </cell>
          <cell r="G363">
            <v>1764.3835616438355</v>
          </cell>
          <cell r="H363">
            <v>7000</v>
          </cell>
          <cell r="I363">
            <v>8764.3835616438355</v>
          </cell>
          <cell r="J363">
            <v>26235.616438356163</v>
          </cell>
          <cell r="N363">
            <v>40452</v>
          </cell>
          <cell r="O363" t="str">
            <v xml:space="preserve">  5</v>
          </cell>
          <cell r="P363" t="str">
            <v xml:space="preserve"> 1 </v>
          </cell>
          <cell r="Q363">
            <v>0</v>
          </cell>
          <cell r="R363">
            <v>1</v>
          </cell>
          <cell r="S363" t="str">
            <v>124-560</v>
          </cell>
          <cell r="T363" t="str">
            <v>533-200</v>
          </cell>
        </row>
        <row r="364">
          <cell r="C364" t="str">
            <v>/เครื่องปั๊ม</v>
          </cell>
          <cell r="D364">
            <v>40188</v>
          </cell>
          <cell r="E364">
            <v>1000</v>
          </cell>
          <cell r="F364">
            <v>20</v>
          </cell>
          <cell r="G364">
            <v>50.410958904109584</v>
          </cell>
          <cell r="H364">
            <v>200</v>
          </cell>
          <cell r="I364">
            <v>250.41095890410958</v>
          </cell>
          <cell r="J364">
            <v>749.58904109589048</v>
          </cell>
          <cell r="N364">
            <v>40452</v>
          </cell>
          <cell r="O364" t="str">
            <v xml:space="preserve">  5</v>
          </cell>
          <cell r="P364" t="str">
            <v xml:space="preserve"> 1 </v>
          </cell>
          <cell r="Q364">
            <v>0</v>
          </cell>
          <cell r="R364">
            <v>1</v>
          </cell>
          <cell r="S364" t="str">
            <v>124-560</v>
          </cell>
          <cell r="T364" t="str">
            <v>533-200</v>
          </cell>
        </row>
        <row r="365">
          <cell r="C365" t="str">
            <v>/เครื่องซักผ้า-Wo</v>
          </cell>
          <cell r="D365">
            <v>40188</v>
          </cell>
          <cell r="E365">
            <v>6400</v>
          </cell>
          <cell r="F365">
            <v>20</v>
          </cell>
          <cell r="G365">
            <v>322.63013698630135</v>
          </cell>
          <cell r="H365">
            <v>1280</v>
          </cell>
          <cell r="I365">
            <v>1602.6301369863013</v>
          </cell>
          <cell r="J365">
            <v>4797.3698630136987</v>
          </cell>
          <cell r="N365">
            <v>40452</v>
          </cell>
          <cell r="O365" t="str">
            <v xml:space="preserve">  5</v>
          </cell>
          <cell r="P365" t="str">
            <v xml:space="preserve"> 1 </v>
          </cell>
          <cell r="Q365">
            <v>0</v>
          </cell>
          <cell r="R365">
            <v>1</v>
          </cell>
          <cell r="S365" t="str">
            <v>124-560</v>
          </cell>
          <cell r="T365" t="str">
            <v>533-200</v>
          </cell>
        </row>
        <row r="366">
          <cell r="C366" t="str">
            <v>/เครื่องซักผ้า-Wo</v>
          </cell>
          <cell r="D366">
            <v>40188</v>
          </cell>
          <cell r="E366">
            <v>6400</v>
          </cell>
          <cell r="F366">
            <v>20</v>
          </cell>
          <cell r="G366">
            <v>322.63013698630135</v>
          </cell>
          <cell r="H366">
            <v>1280</v>
          </cell>
          <cell r="I366">
            <v>1602.6301369863013</v>
          </cell>
          <cell r="J366">
            <v>4797.3698630136987</v>
          </cell>
          <cell r="N366">
            <v>40452</v>
          </cell>
          <cell r="O366" t="str">
            <v xml:space="preserve">  5</v>
          </cell>
          <cell r="P366" t="str">
            <v xml:space="preserve"> 1 </v>
          </cell>
          <cell r="Q366">
            <v>0</v>
          </cell>
          <cell r="R366">
            <v>1</v>
          </cell>
          <cell r="S366" t="str">
            <v>124-560</v>
          </cell>
          <cell r="T366" t="str">
            <v>533-200</v>
          </cell>
        </row>
        <row r="367">
          <cell r="C367" t="str">
            <v>/เครื่องอบผ้า-Wor</v>
          </cell>
          <cell r="D367">
            <v>40188</v>
          </cell>
          <cell r="E367">
            <v>5600</v>
          </cell>
          <cell r="F367">
            <v>20</v>
          </cell>
          <cell r="G367">
            <v>282.30136986301369</v>
          </cell>
          <cell r="H367">
            <v>1120</v>
          </cell>
          <cell r="I367">
            <v>1402.3013698630136</v>
          </cell>
          <cell r="J367">
            <v>4197.6986301369861</v>
          </cell>
          <cell r="N367">
            <v>40452</v>
          </cell>
          <cell r="O367" t="str">
            <v xml:space="preserve">  5</v>
          </cell>
          <cell r="P367" t="str">
            <v xml:space="preserve"> 1 </v>
          </cell>
          <cell r="Q367">
            <v>0</v>
          </cell>
          <cell r="R367">
            <v>1</v>
          </cell>
          <cell r="S367" t="str">
            <v>124-560</v>
          </cell>
          <cell r="T367" t="str">
            <v>533-200</v>
          </cell>
        </row>
        <row r="368">
          <cell r="C368" t="str">
            <v>/เครื่องอบผ้า-Wor</v>
          </cell>
          <cell r="D368">
            <v>40188</v>
          </cell>
          <cell r="E368">
            <v>5600</v>
          </cell>
          <cell r="F368">
            <v>20</v>
          </cell>
          <cell r="G368">
            <v>282.30136986301369</v>
          </cell>
          <cell r="H368">
            <v>1120</v>
          </cell>
          <cell r="I368">
            <v>1402.3013698630136</v>
          </cell>
          <cell r="J368">
            <v>4197.6986301369861</v>
          </cell>
          <cell r="N368">
            <v>40452</v>
          </cell>
          <cell r="O368" t="str">
            <v xml:space="preserve">  5</v>
          </cell>
          <cell r="P368" t="str">
            <v xml:space="preserve"> 1 </v>
          </cell>
          <cell r="Q368">
            <v>0</v>
          </cell>
          <cell r="R368">
            <v>1</v>
          </cell>
          <cell r="S368" t="str">
            <v>124-560</v>
          </cell>
          <cell r="T368" t="str">
            <v>533-200</v>
          </cell>
        </row>
        <row r="369">
          <cell r="C369" t="str">
            <v>/จักรโพ้ง 2/4 MO-</v>
          </cell>
          <cell r="D369">
            <v>40188</v>
          </cell>
          <cell r="E369">
            <v>18000</v>
          </cell>
          <cell r="F369">
            <v>20</v>
          </cell>
          <cell r="G369">
            <v>907.39726027397262</v>
          </cell>
          <cell r="H369">
            <v>3600</v>
          </cell>
          <cell r="I369">
            <v>4507.3972602739723</v>
          </cell>
          <cell r="J369">
            <v>13492.602739726028</v>
          </cell>
          <cell r="N369">
            <v>40452</v>
          </cell>
          <cell r="O369" t="str">
            <v xml:space="preserve">  5</v>
          </cell>
          <cell r="P369" t="str">
            <v xml:space="preserve"> 1 </v>
          </cell>
          <cell r="Q369">
            <v>0</v>
          </cell>
          <cell r="R369">
            <v>1</v>
          </cell>
          <cell r="S369" t="str">
            <v>124-560</v>
          </cell>
          <cell r="T369" t="str">
            <v>533-200</v>
          </cell>
        </row>
        <row r="370">
          <cell r="C370" t="str">
            <v>/เครื่องรีดตรา 2 </v>
          </cell>
          <cell r="D370">
            <v>40188</v>
          </cell>
          <cell r="E370">
            <v>10000</v>
          </cell>
          <cell r="F370">
            <v>20</v>
          </cell>
          <cell r="G370">
            <v>504.10958904109589</v>
          </cell>
          <cell r="H370">
            <v>2000</v>
          </cell>
          <cell r="I370">
            <v>2504.1095890410961</v>
          </cell>
          <cell r="J370">
            <v>7495.8904109589039</v>
          </cell>
          <cell r="N370">
            <v>40452</v>
          </cell>
          <cell r="O370" t="str">
            <v xml:space="preserve">  5</v>
          </cell>
          <cell r="P370" t="str">
            <v xml:space="preserve"> 1 </v>
          </cell>
          <cell r="Q370">
            <v>0</v>
          </cell>
          <cell r="R370">
            <v>1</v>
          </cell>
          <cell r="S370" t="str">
            <v>124-560</v>
          </cell>
          <cell r="T370" t="str">
            <v>533-200</v>
          </cell>
        </row>
        <row r="371">
          <cell r="C371" t="str">
            <v>/เครื่องรีดตรา 2 </v>
          </cell>
          <cell r="D371">
            <v>40188</v>
          </cell>
          <cell r="E371">
            <v>10000</v>
          </cell>
          <cell r="F371">
            <v>20</v>
          </cell>
          <cell r="G371">
            <v>504.10958904109589</v>
          </cell>
          <cell r="H371">
            <v>2000</v>
          </cell>
          <cell r="I371">
            <v>2504.1095890410961</v>
          </cell>
          <cell r="J371">
            <v>7495.8904109589039</v>
          </cell>
          <cell r="N371">
            <v>40452</v>
          </cell>
          <cell r="O371" t="str">
            <v xml:space="preserve">  5</v>
          </cell>
          <cell r="P371" t="str">
            <v xml:space="preserve"> 1 </v>
          </cell>
          <cell r="Q371">
            <v>0</v>
          </cell>
          <cell r="R371">
            <v>1</v>
          </cell>
          <cell r="S371" t="str">
            <v>124-560</v>
          </cell>
          <cell r="T371" t="str">
            <v>533-200</v>
          </cell>
        </row>
        <row r="372">
          <cell r="C372" t="str">
            <v>/เครื่องรีดตรา 2 </v>
          </cell>
          <cell r="D372">
            <v>40188</v>
          </cell>
          <cell r="E372">
            <v>10000</v>
          </cell>
          <cell r="F372">
            <v>20</v>
          </cell>
          <cell r="G372">
            <v>504.10958904109589</v>
          </cell>
          <cell r="H372">
            <v>2000</v>
          </cell>
          <cell r="I372">
            <v>2504.1095890410961</v>
          </cell>
          <cell r="J372">
            <v>7495.8904109589039</v>
          </cell>
          <cell r="N372">
            <v>40452</v>
          </cell>
          <cell r="O372" t="str">
            <v xml:space="preserve">  5</v>
          </cell>
          <cell r="P372" t="str">
            <v xml:space="preserve"> 1 </v>
          </cell>
          <cell r="Q372">
            <v>0</v>
          </cell>
          <cell r="R372">
            <v>1</v>
          </cell>
          <cell r="S372" t="str">
            <v>124-560</v>
          </cell>
          <cell r="T372" t="str">
            <v>533-200</v>
          </cell>
        </row>
        <row r="373">
          <cell r="C373" t="str">
            <v>/เครื่องรีดตรา 2 </v>
          </cell>
          <cell r="D373">
            <v>40188</v>
          </cell>
          <cell r="E373">
            <v>10000</v>
          </cell>
          <cell r="F373">
            <v>20</v>
          </cell>
          <cell r="G373">
            <v>504.10958904109589</v>
          </cell>
          <cell r="H373">
            <v>2000</v>
          </cell>
          <cell r="I373">
            <v>2504.1095890410961</v>
          </cell>
          <cell r="J373">
            <v>7495.8904109589039</v>
          </cell>
          <cell r="N373">
            <v>40452</v>
          </cell>
          <cell r="O373" t="str">
            <v xml:space="preserve">  5</v>
          </cell>
          <cell r="P373" t="str">
            <v xml:space="preserve"> 1 </v>
          </cell>
          <cell r="Q373">
            <v>0</v>
          </cell>
          <cell r="R373">
            <v>1</v>
          </cell>
          <cell r="S373" t="str">
            <v>124-560</v>
          </cell>
          <cell r="T373" t="str">
            <v>533-200</v>
          </cell>
        </row>
        <row r="374">
          <cell r="C374" t="str">
            <v>/เครื่องรีดตรา 2 </v>
          </cell>
          <cell r="D374">
            <v>40188</v>
          </cell>
          <cell r="E374">
            <v>10000</v>
          </cell>
          <cell r="F374">
            <v>20</v>
          </cell>
          <cell r="G374">
            <v>504.10958904109589</v>
          </cell>
          <cell r="H374">
            <v>2000</v>
          </cell>
          <cell r="I374">
            <v>2504.1095890410961</v>
          </cell>
          <cell r="J374">
            <v>7495.8904109589039</v>
          </cell>
          <cell r="N374">
            <v>40452</v>
          </cell>
          <cell r="O374" t="str">
            <v xml:space="preserve">  5</v>
          </cell>
          <cell r="P374" t="str">
            <v xml:space="preserve"> 1 </v>
          </cell>
          <cell r="Q374">
            <v>0</v>
          </cell>
          <cell r="R374">
            <v>1</v>
          </cell>
          <cell r="S374" t="str">
            <v>124-560</v>
          </cell>
          <cell r="T374" t="str">
            <v>533-200</v>
          </cell>
        </row>
        <row r="375">
          <cell r="C375" t="str">
            <v>/เครื่องรีดตรา 2 </v>
          </cell>
          <cell r="D375">
            <v>40188</v>
          </cell>
          <cell r="E375">
            <v>7000</v>
          </cell>
          <cell r="F375">
            <v>20</v>
          </cell>
          <cell r="G375">
            <v>352.8767123287671</v>
          </cell>
          <cell r="H375">
            <v>1400</v>
          </cell>
          <cell r="I375">
            <v>1752.8767123287671</v>
          </cell>
          <cell r="J375">
            <v>5247.1232876712329</v>
          </cell>
          <cell r="N375">
            <v>40452</v>
          </cell>
          <cell r="O375" t="str">
            <v xml:space="preserve">  5</v>
          </cell>
          <cell r="P375" t="str">
            <v xml:space="preserve"> 1 </v>
          </cell>
          <cell r="Q375">
            <v>0</v>
          </cell>
          <cell r="R375">
            <v>1</v>
          </cell>
          <cell r="S375" t="str">
            <v>124-560</v>
          </cell>
          <cell r="T375" t="str">
            <v>533-200</v>
          </cell>
        </row>
        <row r="376">
          <cell r="C376" t="str">
            <v>/เครื่องรีดตรา 2 </v>
          </cell>
          <cell r="D376">
            <v>40188</v>
          </cell>
          <cell r="E376">
            <v>7000</v>
          </cell>
          <cell r="F376">
            <v>20</v>
          </cell>
          <cell r="G376">
            <v>352.8767123287671</v>
          </cell>
          <cell r="H376">
            <v>1400</v>
          </cell>
          <cell r="I376">
            <v>1752.8767123287671</v>
          </cell>
          <cell r="J376">
            <v>5247.1232876712329</v>
          </cell>
          <cell r="N376">
            <v>40452</v>
          </cell>
          <cell r="O376" t="str">
            <v xml:space="preserve">  5</v>
          </cell>
          <cell r="P376" t="str">
            <v xml:space="preserve"> 1 </v>
          </cell>
          <cell r="Q376">
            <v>0</v>
          </cell>
          <cell r="R376">
            <v>1</v>
          </cell>
          <cell r="S376" t="str">
            <v>124-560</v>
          </cell>
          <cell r="T376" t="str">
            <v>533-200</v>
          </cell>
        </row>
        <row r="377">
          <cell r="C377" t="str">
            <v>/เครื่องดูดฝุ่น</v>
          </cell>
          <cell r="D377">
            <v>40188</v>
          </cell>
          <cell r="E377">
            <v>50000</v>
          </cell>
          <cell r="F377">
            <v>20</v>
          </cell>
          <cell r="G377">
            <v>2520.5479452054792</v>
          </cell>
          <cell r="H377">
            <v>10000</v>
          </cell>
          <cell r="I377">
            <v>12520.547945205479</v>
          </cell>
          <cell r="J377">
            <v>37479.452054794521</v>
          </cell>
          <cell r="N377">
            <v>40452</v>
          </cell>
          <cell r="O377" t="str">
            <v xml:space="preserve">  5</v>
          </cell>
          <cell r="P377" t="str">
            <v xml:space="preserve"> 1 </v>
          </cell>
          <cell r="Q377">
            <v>0</v>
          </cell>
          <cell r="R377">
            <v>1</v>
          </cell>
          <cell r="S377" t="str">
            <v>124-560</v>
          </cell>
          <cell r="T377" t="str">
            <v>533-200</v>
          </cell>
        </row>
        <row r="378">
          <cell r="C378" t="str">
            <v>/เครื่องฟิวส์  90</v>
          </cell>
          <cell r="D378">
            <v>40188</v>
          </cell>
          <cell r="E378">
            <v>150000</v>
          </cell>
          <cell r="F378">
            <v>20</v>
          </cell>
          <cell r="G378">
            <v>7561.6438356164381</v>
          </cell>
          <cell r="H378">
            <v>30000</v>
          </cell>
          <cell r="I378">
            <v>37561.643835616436</v>
          </cell>
          <cell r="J378">
            <v>112438.35616438356</v>
          </cell>
          <cell r="N378">
            <v>40452</v>
          </cell>
          <cell r="O378" t="str">
            <v xml:space="preserve">  5</v>
          </cell>
          <cell r="P378" t="str">
            <v xml:space="preserve"> 1 </v>
          </cell>
          <cell r="Q378">
            <v>0</v>
          </cell>
          <cell r="R378">
            <v>1</v>
          </cell>
          <cell r="S378" t="str">
            <v>124-560</v>
          </cell>
          <cell r="T378" t="str">
            <v>533-200</v>
          </cell>
        </row>
        <row r="379">
          <cell r="C379" t="str">
            <v>/จักรเย็บคอม DDL-</v>
          </cell>
          <cell r="D379">
            <v>40188</v>
          </cell>
          <cell r="E379">
            <v>22000</v>
          </cell>
          <cell r="F379">
            <v>20</v>
          </cell>
          <cell r="G379">
            <v>1109.041095890411</v>
          </cell>
          <cell r="H379">
            <v>4400</v>
          </cell>
          <cell r="I379">
            <v>5509.0410958904113</v>
          </cell>
          <cell r="J379">
            <v>16490.95890410959</v>
          </cell>
          <cell r="N379">
            <v>40452</v>
          </cell>
          <cell r="O379" t="str">
            <v xml:space="preserve">  5</v>
          </cell>
          <cell r="P379" t="str">
            <v xml:space="preserve"> 1 </v>
          </cell>
          <cell r="Q379">
            <v>0</v>
          </cell>
          <cell r="R379">
            <v>1</v>
          </cell>
          <cell r="S379" t="str">
            <v>124-560</v>
          </cell>
          <cell r="T379" t="str">
            <v>533-200</v>
          </cell>
        </row>
        <row r="380">
          <cell r="C380" t="str">
            <v>/จักรเย็บคอม DDL-</v>
          </cell>
          <cell r="D380">
            <v>40188</v>
          </cell>
          <cell r="E380">
            <v>22000</v>
          </cell>
          <cell r="F380">
            <v>20</v>
          </cell>
          <cell r="G380">
            <v>1109.041095890411</v>
          </cell>
          <cell r="H380">
            <v>4400</v>
          </cell>
          <cell r="I380">
            <v>5509.0410958904113</v>
          </cell>
          <cell r="J380">
            <v>16490.95890410959</v>
          </cell>
          <cell r="N380">
            <v>40452</v>
          </cell>
          <cell r="O380" t="str">
            <v xml:space="preserve">  5</v>
          </cell>
          <cell r="P380" t="str">
            <v xml:space="preserve"> 1 </v>
          </cell>
          <cell r="Q380">
            <v>0</v>
          </cell>
          <cell r="R380">
            <v>1</v>
          </cell>
          <cell r="S380" t="str">
            <v>124-560</v>
          </cell>
          <cell r="T380" t="str">
            <v>533-200</v>
          </cell>
        </row>
        <row r="381">
          <cell r="C381" t="str">
            <v>/จักรเย็บคอม DDL-</v>
          </cell>
          <cell r="D381">
            <v>40188</v>
          </cell>
          <cell r="E381">
            <v>22000</v>
          </cell>
          <cell r="F381">
            <v>20</v>
          </cell>
          <cell r="G381">
            <v>1109.041095890411</v>
          </cell>
          <cell r="H381">
            <v>4400</v>
          </cell>
          <cell r="I381">
            <v>5509.0410958904113</v>
          </cell>
          <cell r="J381">
            <v>16490.95890410959</v>
          </cell>
          <cell r="N381">
            <v>40452</v>
          </cell>
          <cell r="O381" t="str">
            <v xml:space="preserve">  5</v>
          </cell>
          <cell r="P381" t="str">
            <v xml:space="preserve"> 1 </v>
          </cell>
          <cell r="Q381">
            <v>0</v>
          </cell>
          <cell r="R381">
            <v>1</v>
          </cell>
          <cell r="S381" t="str">
            <v>124-560</v>
          </cell>
          <cell r="T381" t="str">
            <v>533-200</v>
          </cell>
        </row>
        <row r="382">
          <cell r="C382" t="str">
            <v>/จักรเย็บคอม DDL-</v>
          </cell>
          <cell r="D382">
            <v>40188</v>
          </cell>
          <cell r="E382">
            <v>22000</v>
          </cell>
          <cell r="F382">
            <v>20</v>
          </cell>
          <cell r="G382">
            <v>1109.041095890411</v>
          </cell>
          <cell r="H382">
            <v>4400</v>
          </cell>
          <cell r="I382">
            <v>5509.0410958904113</v>
          </cell>
          <cell r="J382">
            <v>16490.95890410959</v>
          </cell>
          <cell r="N382">
            <v>40452</v>
          </cell>
          <cell r="O382" t="str">
            <v xml:space="preserve">  5</v>
          </cell>
          <cell r="P382" t="str">
            <v xml:space="preserve"> 1 </v>
          </cell>
          <cell r="Q382">
            <v>0</v>
          </cell>
          <cell r="R382">
            <v>1</v>
          </cell>
          <cell r="S382" t="str">
            <v>124-560</v>
          </cell>
          <cell r="T382" t="str">
            <v>533-200</v>
          </cell>
        </row>
        <row r="383">
          <cell r="C383" t="str">
            <v>/จักรเย็บคอม DDL-</v>
          </cell>
          <cell r="D383">
            <v>40188</v>
          </cell>
          <cell r="E383">
            <v>22000</v>
          </cell>
          <cell r="F383">
            <v>20</v>
          </cell>
          <cell r="G383">
            <v>1109.041095890411</v>
          </cell>
          <cell r="H383">
            <v>4400</v>
          </cell>
          <cell r="I383">
            <v>5509.0410958904113</v>
          </cell>
          <cell r="J383">
            <v>16490.95890410959</v>
          </cell>
          <cell r="N383">
            <v>40452</v>
          </cell>
          <cell r="O383" t="str">
            <v xml:space="preserve">  5</v>
          </cell>
          <cell r="P383" t="str">
            <v xml:space="preserve"> 1 </v>
          </cell>
          <cell r="Q383">
            <v>0</v>
          </cell>
          <cell r="R383">
            <v>1</v>
          </cell>
          <cell r="S383" t="str">
            <v>124-560</v>
          </cell>
          <cell r="T383" t="str">
            <v>533-200</v>
          </cell>
        </row>
        <row r="384">
          <cell r="C384" t="str">
            <v>/จักรเย็บคอม DDL-</v>
          </cell>
          <cell r="D384">
            <v>40188</v>
          </cell>
          <cell r="E384">
            <v>22000</v>
          </cell>
          <cell r="F384">
            <v>20</v>
          </cell>
          <cell r="G384">
            <v>1109.041095890411</v>
          </cell>
          <cell r="H384">
            <v>4400</v>
          </cell>
          <cell r="I384">
            <v>5509.0410958904113</v>
          </cell>
          <cell r="J384">
            <v>16490.95890410959</v>
          </cell>
          <cell r="N384">
            <v>40452</v>
          </cell>
          <cell r="O384" t="str">
            <v xml:space="preserve">  5</v>
          </cell>
          <cell r="P384" t="str">
            <v xml:space="preserve"> 1 </v>
          </cell>
          <cell r="Q384">
            <v>0</v>
          </cell>
          <cell r="R384">
            <v>1</v>
          </cell>
          <cell r="S384" t="str">
            <v>124-560</v>
          </cell>
          <cell r="T384" t="str">
            <v>533-200</v>
          </cell>
        </row>
        <row r="385">
          <cell r="C385" t="str">
            <v>/จักรเย็บคอม DDL-</v>
          </cell>
          <cell r="D385">
            <v>40188</v>
          </cell>
          <cell r="E385">
            <v>22000</v>
          </cell>
          <cell r="F385">
            <v>20</v>
          </cell>
          <cell r="G385">
            <v>1109.041095890411</v>
          </cell>
          <cell r="H385">
            <v>4400</v>
          </cell>
          <cell r="I385">
            <v>5509.0410958904113</v>
          </cell>
          <cell r="J385">
            <v>16490.95890410959</v>
          </cell>
          <cell r="N385">
            <v>40452</v>
          </cell>
          <cell r="O385" t="str">
            <v xml:space="preserve">  5</v>
          </cell>
          <cell r="P385" t="str">
            <v xml:space="preserve"> 1 </v>
          </cell>
          <cell r="Q385">
            <v>0</v>
          </cell>
          <cell r="R385">
            <v>1</v>
          </cell>
          <cell r="S385" t="str">
            <v>124-560</v>
          </cell>
          <cell r="T385" t="str">
            <v>533-200</v>
          </cell>
        </row>
        <row r="386">
          <cell r="C386" t="str">
            <v>/จักรเย็บคอม DDL-</v>
          </cell>
          <cell r="D386">
            <v>40188</v>
          </cell>
          <cell r="E386">
            <v>22000</v>
          </cell>
          <cell r="F386">
            <v>20</v>
          </cell>
          <cell r="G386">
            <v>1109.041095890411</v>
          </cell>
          <cell r="H386">
            <v>4400</v>
          </cell>
          <cell r="I386">
            <v>5509.0410958904113</v>
          </cell>
          <cell r="J386">
            <v>16490.95890410959</v>
          </cell>
          <cell r="N386">
            <v>40452</v>
          </cell>
          <cell r="O386" t="str">
            <v xml:space="preserve">  5</v>
          </cell>
          <cell r="P386" t="str">
            <v xml:space="preserve"> 1 </v>
          </cell>
          <cell r="Q386">
            <v>0</v>
          </cell>
          <cell r="R386">
            <v>1</v>
          </cell>
          <cell r="S386" t="str">
            <v>124-560</v>
          </cell>
          <cell r="T386" t="str">
            <v>533-200</v>
          </cell>
        </row>
        <row r="387">
          <cell r="C387" t="str">
            <v>/จักรเย็บคอม DDL-</v>
          </cell>
          <cell r="D387">
            <v>40188</v>
          </cell>
          <cell r="E387">
            <v>22000</v>
          </cell>
          <cell r="F387">
            <v>20</v>
          </cell>
          <cell r="G387">
            <v>1109.041095890411</v>
          </cell>
          <cell r="H387">
            <v>4400</v>
          </cell>
          <cell r="I387">
            <v>5509.0410958904113</v>
          </cell>
          <cell r="J387">
            <v>16490.95890410959</v>
          </cell>
          <cell r="N387">
            <v>40452</v>
          </cell>
          <cell r="O387" t="str">
            <v xml:space="preserve">  5</v>
          </cell>
          <cell r="P387" t="str">
            <v xml:space="preserve"> 1 </v>
          </cell>
          <cell r="Q387">
            <v>0</v>
          </cell>
          <cell r="R387">
            <v>1</v>
          </cell>
          <cell r="S387" t="str">
            <v>124-560</v>
          </cell>
          <cell r="T387" t="str">
            <v>533-200</v>
          </cell>
        </row>
        <row r="388">
          <cell r="C388" t="str">
            <v>/จักรเย็บคอม DDL-</v>
          </cell>
          <cell r="D388">
            <v>40188</v>
          </cell>
          <cell r="E388">
            <v>22000</v>
          </cell>
          <cell r="F388">
            <v>20</v>
          </cell>
          <cell r="G388">
            <v>1109.041095890411</v>
          </cell>
          <cell r="H388">
            <v>4400</v>
          </cell>
          <cell r="I388">
            <v>5509.0410958904113</v>
          </cell>
          <cell r="J388">
            <v>16490.95890410959</v>
          </cell>
          <cell r="N388">
            <v>40452</v>
          </cell>
          <cell r="O388" t="str">
            <v xml:space="preserve">  5</v>
          </cell>
          <cell r="P388" t="str">
            <v xml:space="preserve"> 1 </v>
          </cell>
          <cell r="Q388">
            <v>0</v>
          </cell>
          <cell r="R388">
            <v>1</v>
          </cell>
          <cell r="S388" t="str">
            <v>124-560</v>
          </cell>
          <cell r="T388" t="str">
            <v>533-200</v>
          </cell>
        </row>
        <row r="389">
          <cell r="C389" t="str">
            <v>/จักรเย็บคอม DDL-</v>
          </cell>
          <cell r="D389">
            <v>40188</v>
          </cell>
          <cell r="E389">
            <v>22000</v>
          </cell>
          <cell r="F389">
            <v>20</v>
          </cell>
          <cell r="G389">
            <v>1109.041095890411</v>
          </cell>
          <cell r="H389">
            <v>4400</v>
          </cell>
          <cell r="I389">
            <v>5509.0410958904113</v>
          </cell>
          <cell r="J389">
            <v>16490.95890410959</v>
          </cell>
          <cell r="N389">
            <v>40452</v>
          </cell>
          <cell r="O389" t="str">
            <v xml:space="preserve">  5</v>
          </cell>
          <cell r="P389" t="str">
            <v xml:space="preserve"> 1 </v>
          </cell>
          <cell r="Q389">
            <v>0</v>
          </cell>
          <cell r="R389">
            <v>1</v>
          </cell>
          <cell r="S389" t="str">
            <v>124-560</v>
          </cell>
          <cell r="T389" t="str">
            <v>533-200</v>
          </cell>
        </row>
        <row r="390">
          <cell r="C390" t="str">
            <v>/จักรเย็บคอม DDL-</v>
          </cell>
          <cell r="D390">
            <v>40188</v>
          </cell>
          <cell r="E390">
            <v>22000</v>
          </cell>
          <cell r="F390">
            <v>20</v>
          </cell>
          <cell r="G390">
            <v>1109.041095890411</v>
          </cell>
          <cell r="H390">
            <v>4400</v>
          </cell>
          <cell r="I390">
            <v>5509.0410958904113</v>
          </cell>
          <cell r="J390">
            <v>16490.95890410959</v>
          </cell>
          <cell r="N390">
            <v>40452</v>
          </cell>
          <cell r="O390" t="str">
            <v xml:space="preserve">  5</v>
          </cell>
          <cell r="P390" t="str">
            <v xml:space="preserve"> 1 </v>
          </cell>
          <cell r="Q390">
            <v>0</v>
          </cell>
          <cell r="R390">
            <v>1</v>
          </cell>
          <cell r="S390" t="str">
            <v>124-560</v>
          </cell>
          <cell r="T390" t="str">
            <v>533-200</v>
          </cell>
        </row>
        <row r="391">
          <cell r="C391" t="str">
            <v>/จักรเย็บคอม DDL-</v>
          </cell>
          <cell r="D391">
            <v>40188</v>
          </cell>
          <cell r="E391">
            <v>22000</v>
          </cell>
          <cell r="F391">
            <v>20</v>
          </cell>
          <cell r="G391">
            <v>1109.041095890411</v>
          </cell>
          <cell r="H391">
            <v>4400</v>
          </cell>
          <cell r="I391">
            <v>5509.0410958904113</v>
          </cell>
          <cell r="J391">
            <v>16490.95890410959</v>
          </cell>
          <cell r="N391">
            <v>40452</v>
          </cell>
          <cell r="O391" t="str">
            <v xml:space="preserve">  5</v>
          </cell>
          <cell r="P391" t="str">
            <v xml:space="preserve"> 1 </v>
          </cell>
          <cell r="Q391">
            <v>0</v>
          </cell>
          <cell r="R391">
            <v>1</v>
          </cell>
          <cell r="S391" t="str">
            <v>124-560</v>
          </cell>
          <cell r="T391" t="str">
            <v>533-200</v>
          </cell>
        </row>
        <row r="392">
          <cell r="C392" t="str">
            <v>/จักรเย็บคอม DDL-</v>
          </cell>
          <cell r="D392">
            <v>40188</v>
          </cell>
          <cell r="E392">
            <v>22000</v>
          </cell>
          <cell r="F392">
            <v>20</v>
          </cell>
          <cell r="G392">
            <v>1109.041095890411</v>
          </cell>
          <cell r="H392">
            <v>4400</v>
          </cell>
          <cell r="I392">
            <v>5509.0410958904113</v>
          </cell>
          <cell r="J392">
            <v>16490.95890410959</v>
          </cell>
          <cell r="N392">
            <v>40452</v>
          </cell>
          <cell r="O392" t="str">
            <v xml:space="preserve">  5</v>
          </cell>
          <cell r="P392" t="str">
            <v xml:space="preserve"> 1 </v>
          </cell>
          <cell r="Q392">
            <v>0</v>
          </cell>
          <cell r="R392">
            <v>1</v>
          </cell>
          <cell r="S392" t="str">
            <v>124-560</v>
          </cell>
          <cell r="T392" t="str">
            <v>533-200</v>
          </cell>
        </row>
        <row r="393">
          <cell r="C393" t="str">
            <v>/จักรเย็บคอม DDL-</v>
          </cell>
          <cell r="D393">
            <v>40188</v>
          </cell>
          <cell r="E393">
            <v>22000</v>
          </cell>
          <cell r="F393">
            <v>20</v>
          </cell>
          <cell r="G393">
            <v>1109.041095890411</v>
          </cell>
          <cell r="H393">
            <v>4400</v>
          </cell>
          <cell r="I393">
            <v>5509.0410958904113</v>
          </cell>
          <cell r="J393">
            <v>16490.95890410959</v>
          </cell>
          <cell r="N393">
            <v>40452</v>
          </cell>
          <cell r="O393" t="str">
            <v xml:space="preserve">  5</v>
          </cell>
          <cell r="P393" t="str">
            <v xml:space="preserve"> 1 </v>
          </cell>
          <cell r="Q393">
            <v>0</v>
          </cell>
          <cell r="R393">
            <v>1</v>
          </cell>
          <cell r="S393" t="str">
            <v>124-560</v>
          </cell>
          <cell r="T393" t="str">
            <v>533-200</v>
          </cell>
        </row>
        <row r="394">
          <cell r="C394" t="str">
            <v>/จักรเย็บคอม DDL-</v>
          </cell>
          <cell r="D394">
            <v>40188</v>
          </cell>
          <cell r="E394">
            <v>22000</v>
          </cell>
          <cell r="F394">
            <v>20</v>
          </cell>
          <cell r="G394">
            <v>1109.041095890411</v>
          </cell>
          <cell r="H394">
            <v>4400</v>
          </cell>
          <cell r="I394">
            <v>5509.0410958904113</v>
          </cell>
          <cell r="J394">
            <v>16490.95890410959</v>
          </cell>
          <cell r="N394">
            <v>40452</v>
          </cell>
          <cell r="O394" t="str">
            <v xml:space="preserve">  5</v>
          </cell>
          <cell r="P394" t="str">
            <v xml:space="preserve"> 1 </v>
          </cell>
          <cell r="Q394">
            <v>0</v>
          </cell>
          <cell r="R394">
            <v>1</v>
          </cell>
          <cell r="S394" t="str">
            <v>124-560</v>
          </cell>
          <cell r="T394" t="str">
            <v>533-200</v>
          </cell>
        </row>
        <row r="395">
          <cell r="C395" t="str">
            <v>/จักรเย็บคอม DDL-</v>
          </cell>
          <cell r="D395">
            <v>40188</v>
          </cell>
          <cell r="E395">
            <v>22000</v>
          </cell>
          <cell r="F395">
            <v>20</v>
          </cell>
          <cell r="G395">
            <v>1109.041095890411</v>
          </cell>
          <cell r="H395">
            <v>4400</v>
          </cell>
          <cell r="I395">
            <v>5509.0410958904113</v>
          </cell>
          <cell r="J395">
            <v>16490.95890410959</v>
          </cell>
          <cell r="N395">
            <v>40452</v>
          </cell>
          <cell r="O395" t="str">
            <v xml:space="preserve">  5</v>
          </cell>
          <cell r="P395" t="str">
            <v xml:space="preserve"> 1 </v>
          </cell>
          <cell r="Q395">
            <v>0</v>
          </cell>
          <cell r="R395">
            <v>1</v>
          </cell>
          <cell r="S395" t="str">
            <v>124-560</v>
          </cell>
          <cell r="T395" t="str">
            <v>533-200</v>
          </cell>
        </row>
        <row r="396">
          <cell r="C396" t="str">
            <v>/เครื่องดูสีผ้า</v>
          </cell>
          <cell r="D396">
            <v>40188</v>
          </cell>
          <cell r="E396">
            <v>28000</v>
          </cell>
          <cell r="F396">
            <v>20</v>
          </cell>
          <cell r="G396">
            <v>1411.5068493150684</v>
          </cell>
          <cell r="H396">
            <v>5600</v>
          </cell>
          <cell r="I396">
            <v>7011.5068493150684</v>
          </cell>
          <cell r="J396">
            <v>20988.493150684932</v>
          </cell>
          <cell r="N396">
            <v>40452</v>
          </cell>
          <cell r="O396" t="str">
            <v xml:space="preserve">  5</v>
          </cell>
          <cell r="P396" t="str">
            <v xml:space="preserve"> 1 </v>
          </cell>
          <cell r="Q396">
            <v>0</v>
          </cell>
          <cell r="R396">
            <v>1</v>
          </cell>
          <cell r="S396" t="str">
            <v>124-560</v>
          </cell>
          <cell r="T396" t="str">
            <v>533-200</v>
          </cell>
        </row>
        <row r="397">
          <cell r="C397" t="str">
            <v>/เครื่องชั่งน้ำหน</v>
          </cell>
          <cell r="D397">
            <v>40188</v>
          </cell>
          <cell r="E397">
            <v>4500</v>
          </cell>
          <cell r="F397">
            <v>20</v>
          </cell>
          <cell r="G397">
            <v>226.84931506849315</v>
          </cell>
          <cell r="H397">
            <v>900</v>
          </cell>
          <cell r="I397">
            <v>1126.8493150684931</v>
          </cell>
          <cell r="J397">
            <v>3373.1506849315069</v>
          </cell>
          <cell r="N397">
            <v>40452</v>
          </cell>
          <cell r="O397" t="str">
            <v xml:space="preserve">  5</v>
          </cell>
          <cell r="P397" t="str">
            <v xml:space="preserve"> 1 </v>
          </cell>
          <cell r="Q397">
            <v>0</v>
          </cell>
          <cell r="R397">
            <v>1</v>
          </cell>
          <cell r="S397" t="str">
            <v>124-560</v>
          </cell>
          <cell r="T397" t="str">
            <v>533-200</v>
          </cell>
        </row>
        <row r="398">
          <cell r="C398" t="str">
            <v>/เครื่องชั่งน้ำหน</v>
          </cell>
          <cell r="D398">
            <v>40188</v>
          </cell>
          <cell r="E398">
            <v>4500</v>
          </cell>
          <cell r="F398">
            <v>20</v>
          </cell>
          <cell r="G398">
            <v>226.84931506849315</v>
          </cell>
          <cell r="H398">
            <v>900</v>
          </cell>
          <cell r="I398">
            <v>1126.8493150684931</v>
          </cell>
          <cell r="J398">
            <v>3373.1506849315069</v>
          </cell>
          <cell r="N398">
            <v>40452</v>
          </cell>
          <cell r="O398" t="str">
            <v xml:space="preserve">  5</v>
          </cell>
          <cell r="P398" t="str">
            <v xml:space="preserve"> 1 </v>
          </cell>
          <cell r="Q398">
            <v>0</v>
          </cell>
          <cell r="R398">
            <v>1</v>
          </cell>
          <cell r="S398" t="str">
            <v>124-560</v>
          </cell>
          <cell r="T398" t="str">
            <v>533-200</v>
          </cell>
        </row>
        <row r="399">
          <cell r="C399" t="str">
            <v>/เครื่องชั่งน้ำหน</v>
          </cell>
          <cell r="D399">
            <v>40188</v>
          </cell>
          <cell r="E399">
            <v>3500</v>
          </cell>
          <cell r="F399">
            <v>20</v>
          </cell>
          <cell r="G399">
            <v>176.43835616438355</v>
          </cell>
          <cell r="H399">
            <v>700</v>
          </cell>
          <cell r="I399">
            <v>876.43835616438355</v>
          </cell>
          <cell r="J399">
            <v>2623.5616438356165</v>
          </cell>
          <cell r="N399">
            <v>40452</v>
          </cell>
          <cell r="O399" t="str">
            <v xml:space="preserve">  5</v>
          </cell>
          <cell r="P399" t="str">
            <v xml:space="preserve"> 1 </v>
          </cell>
          <cell r="Q399">
            <v>0</v>
          </cell>
          <cell r="R399">
            <v>1</v>
          </cell>
          <cell r="S399" t="str">
            <v>124-560</v>
          </cell>
          <cell r="T399" t="str">
            <v>533-200</v>
          </cell>
        </row>
        <row r="400">
          <cell r="C400" t="str">
            <v>/เครื่องชั่งน้ำหน</v>
          </cell>
          <cell r="D400">
            <v>40188</v>
          </cell>
          <cell r="E400">
            <v>3500</v>
          </cell>
          <cell r="F400">
            <v>20</v>
          </cell>
          <cell r="G400">
            <v>176.43835616438355</v>
          </cell>
          <cell r="H400">
            <v>700</v>
          </cell>
          <cell r="I400">
            <v>876.43835616438355</v>
          </cell>
          <cell r="J400">
            <v>2623.5616438356165</v>
          </cell>
          <cell r="N400">
            <v>40452</v>
          </cell>
          <cell r="O400" t="str">
            <v xml:space="preserve">  5</v>
          </cell>
          <cell r="P400" t="str">
            <v xml:space="preserve"> 1 </v>
          </cell>
          <cell r="Q400">
            <v>0</v>
          </cell>
          <cell r="R400">
            <v>1</v>
          </cell>
          <cell r="S400" t="str">
            <v>124-560</v>
          </cell>
          <cell r="T400" t="str">
            <v>533-200</v>
          </cell>
        </row>
        <row r="401">
          <cell r="C401" t="str">
            <v>/เครื่องชั่งน้ำหน</v>
          </cell>
          <cell r="D401">
            <v>40188</v>
          </cell>
          <cell r="E401">
            <v>3500</v>
          </cell>
          <cell r="F401">
            <v>20</v>
          </cell>
          <cell r="G401">
            <v>176.43835616438355</v>
          </cell>
          <cell r="H401">
            <v>700</v>
          </cell>
          <cell r="I401">
            <v>876.43835616438355</v>
          </cell>
          <cell r="J401">
            <v>2623.5616438356165</v>
          </cell>
          <cell r="N401">
            <v>40452</v>
          </cell>
          <cell r="O401" t="str">
            <v xml:space="preserve">  5</v>
          </cell>
          <cell r="P401" t="str">
            <v xml:space="preserve"> 1 </v>
          </cell>
          <cell r="Q401">
            <v>0</v>
          </cell>
          <cell r="R401">
            <v>1</v>
          </cell>
          <cell r="S401" t="str">
            <v>124-560</v>
          </cell>
          <cell r="T401" t="str">
            <v>533-200</v>
          </cell>
        </row>
        <row r="402">
          <cell r="C402" t="str">
            <v>/เครื่องชั่งน้ำหน</v>
          </cell>
          <cell r="D402">
            <v>40188</v>
          </cell>
          <cell r="E402">
            <v>3500</v>
          </cell>
          <cell r="F402">
            <v>20</v>
          </cell>
          <cell r="G402">
            <v>176.43835616438355</v>
          </cell>
          <cell r="H402">
            <v>700</v>
          </cell>
          <cell r="I402">
            <v>876.43835616438355</v>
          </cell>
          <cell r="J402">
            <v>2623.5616438356165</v>
          </cell>
          <cell r="N402">
            <v>40452</v>
          </cell>
          <cell r="O402" t="str">
            <v xml:space="preserve">  5</v>
          </cell>
          <cell r="P402" t="str">
            <v xml:space="preserve"> 1 </v>
          </cell>
          <cell r="Q402">
            <v>0</v>
          </cell>
          <cell r="R402">
            <v>1</v>
          </cell>
          <cell r="S402" t="str">
            <v>124-560</v>
          </cell>
          <cell r="T402" t="str">
            <v>533-200</v>
          </cell>
        </row>
        <row r="403">
          <cell r="C403" t="str">
            <v>/เครื่องชั่งน้ำหน</v>
          </cell>
          <cell r="D403">
            <v>40188</v>
          </cell>
          <cell r="E403">
            <v>800</v>
          </cell>
          <cell r="F403">
            <v>20</v>
          </cell>
          <cell r="G403">
            <v>40.328767123287669</v>
          </cell>
          <cell r="H403">
            <v>160</v>
          </cell>
          <cell r="I403">
            <v>200.32876712328766</v>
          </cell>
          <cell r="J403">
            <v>599.67123287671234</v>
          </cell>
          <cell r="N403">
            <v>40452</v>
          </cell>
          <cell r="O403" t="str">
            <v xml:space="preserve">  5</v>
          </cell>
          <cell r="P403" t="str">
            <v xml:space="preserve"> 1 </v>
          </cell>
          <cell r="Q403">
            <v>0</v>
          </cell>
          <cell r="R403">
            <v>1</v>
          </cell>
          <cell r="S403" t="str">
            <v>124-560</v>
          </cell>
          <cell r="T403" t="str">
            <v>533-200</v>
          </cell>
        </row>
        <row r="404">
          <cell r="C404" t="str">
            <v>/เครื่องชั่งน้ำหน</v>
          </cell>
          <cell r="D404">
            <v>40188</v>
          </cell>
          <cell r="E404">
            <v>800</v>
          </cell>
          <cell r="F404">
            <v>20</v>
          </cell>
          <cell r="G404">
            <v>40.328767123287669</v>
          </cell>
          <cell r="H404">
            <v>160</v>
          </cell>
          <cell r="I404">
            <v>200.32876712328766</v>
          </cell>
          <cell r="J404">
            <v>599.67123287671234</v>
          </cell>
          <cell r="N404">
            <v>40452</v>
          </cell>
          <cell r="O404" t="str">
            <v xml:space="preserve">  5</v>
          </cell>
          <cell r="P404" t="str">
            <v xml:space="preserve"> 1 </v>
          </cell>
          <cell r="Q404">
            <v>0</v>
          </cell>
          <cell r="R404">
            <v>1</v>
          </cell>
          <cell r="S404" t="str">
            <v>124-560</v>
          </cell>
          <cell r="T404" t="str">
            <v>533-200</v>
          </cell>
        </row>
        <row r="405">
          <cell r="C405" t="str">
            <v>/เครื่องชั่งน้ำหน</v>
          </cell>
          <cell r="D405">
            <v>40188</v>
          </cell>
          <cell r="E405">
            <v>800</v>
          </cell>
          <cell r="F405">
            <v>20</v>
          </cell>
          <cell r="G405">
            <v>40.328767123287669</v>
          </cell>
          <cell r="H405">
            <v>160</v>
          </cell>
          <cell r="I405">
            <v>200.32876712328766</v>
          </cell>
          <cell r="J405">
            <v>599.67123287671234</v>
          </cell>
          <cell r="N405">
            <v>40452</v>
          </cell>
          <cell r="O405" t="str">
            <v xml:space="preserve">  5</v>
          </cell>
          <cell r="P405" t="str">
            <v xml:space="preserve"> 1 </v>
          </cell>
          <cell r="Q405">
            <v>0</v>
          </cell>
          <cell r="R405">
            <v>1</v>
          </cell>
          <cell r="S405" t="str">
            <v>124-560</v>
          </cell>
          <cell r="T405" t="str">
            <v>533-200</v>
          </cell>
        </row>
        <row r="406">
          <cell r="C406" t="str">
            <v>/เครื่องชั่งน้ำหน</v>
          </cell>
          <cell r="D406">
            <v>40188</v>
          </cell>
          <cell r="E406">
            <v>4500</v>
          </cell>
          <cell r="F406">
            <v>20</v>
          </cell>
          <cell r="G406">
            <v>226.84931506849315</v>
          </cell>
          <cell r="H406">
            <v>900</v>
          </cell>
          <cell r="I406">
            <v>1126.8493150684931</v>
          </cell>
          <cell r="J406">
            <v>3373.1506849315069</v>
          </cell>
          <cell r="N406">
            <v>40452</v>
          </cell>
          <cell r="O406" t="str">
            <v xml:space="preserve">  5</v>
          </cell>
          <cell r="P406" t="str">
            <v xml:space="preserve"> 1 </v>
          </cell>
          <cell r="Q406">
            <v>0</v>
          </cell>
          <cell r="R406">
            <v>1</v>
          </cell>
          <cell r="S406" t="str">
            <v>124-560</v>
          </cell>
          <cell r="T406" t="str">
            <v>533-200</v>
          </cell>
        </row>
        <row r="407">
          <cell r="C407" t="str">
            <v>/เครื่องชั่งน้ำหน</v>
          </cell>
          <cell r="D407">
            <v>40188</v>
          </cell>
          <cell r="E407">
            <v>4500</v>
          </cell>
          <cell r="F407">
            <v>20</v>
          </cell>
          <cell r="G407">
            <v>226.84931506849315</v>
          </cell>
          <cell r="H407">
            <v>900</v>
          </cell>
          <cell r="I407">
            <v>1126.8493150684931</v>
          </cell>
          <cell r="J407">
            <v>3373.1506849315069</v>
          </cell>
          <cell r="N407">
            <v>40452</v>
          </cell>
          <cell r="O407" t="str">
            <v xml:space="preserve">  5</v>
          </cell>
          <cell r="P407" t="str">
            <v xml:space="preserve"> 1 </v>
          </cell>
          <cell r="Q407">
            <v>0</v>
          </cell>
          <cell r="R407">
            <v>1</v>
          </cell>
          <cell r="S407" t="str">
            <v>124-560</v>
          </cell>
          <cell r="T407" t="str">
            <v>533-200</v>
          </cell>
        </row>
        <row r="408">
          <cell r="C408" t="str">
            <v>TCL10-05530-1</v>
          </cell>
          <cell r="E408">
            <v>6468780</v>
          </cell>
          <cell r="G408">
            <v>326097.40273972525</v>
          </cell>
          <cell r="H408">
            <v>1293756</v>
          </cell>
          <cell r="I408">
            <v>1619853.4027397283</v>
          </cell>
          <cell r="J408">
            <v>4848926.5972602731</v>
          </cell>
          <cell r="K408">
            <v>0</v>
          </cell>
          <cell r="L408">
            <v>0</v>
          </cell>
          <cell r="M408">
            <v>0</v>
          </cell>
        </row>
        <row r="410">
          <cell r="C410" t="str">
            <v>EX5214-83-333-2X</v>
          </cell>
          <cell r="D410">
            <v>40575</v>
          </cell>
          <cell r="E410">
            <v>218782.86</v>
          </cell>
          <cell r="F410">
            <v>20</v>
          </cell>
          <cell r="G410">
            <v>3836.17</v>
          </cell>
          <cell r="H410">
            <v>43756.57</v>
          </cell>
          <cell r="I410">
            <v>47592.74</v>
          </cell>
          <cell r="J410">
            <v>171190.12</v>
          </cell>
        </row>
        <row r="411">
          <cell r="C411" t="str">
            <v>EX5214-83-333-2X</v>
          </cell>
          <cell r="D411">
            <v>40575</v>
          </cell>
          <cell r="E411">
            <v>218782.86</v>
          </cell>
          <cell r="F411">
            <v>20</v>
          </cell>
          <cell r="G411">
            <v>3836.17</v>
          </cell>
          <cell r="H411">
            <v>43756.57</v>
          </cell>
          <cell r="I411">
            <v>47592.74</v>
          </cell>
          <cell r="J411">
            <v>171190.12</v>
          </cell>
        </row>
        <row r="412">
          <cell r="C412" t="str">
            <v>EX5214-83-333-2X</v>
          </cell>
          <cell r="D412">
            <v>40575</v>
          </cell>
          <cell r="E412">
            <v>218782.88</v>
          </cell>
          <cell r="F412">
            <v>20</v>
          </cell>
          <cell r="G412">
            <v>3836.18</v>
          </cell>
          <cell r="H412">
            <v>43756.58</v>
          </cell>
          <cell r="I412">
            <v>47592.76</v>
          </cell>
          <cell r="J412">
            <v>171190.12</v>
          </cell>
        </row>
        <row r="413">
          <cell r="C413" t="str">
            <v>LK1900AFS/MC596K</v>
          </cell>
          <cell r="D413">
            <v>40575</v>
          </cell>
          <cell r="E413">
            <v>118973.24</v>
          </cell>
          <cell r="F413">
            <v>20</v>
          </cell>
          <cell r="G413">
            <v>2020.9</v>
          </cell>
          <cell r="H413">
            <v>23794.65</v>
          </cell>
          <cell r="I413">
            <v>25815.550000000003</v>
          </cell>
          <cell r="J413">
            <v>93157.69</v>
          </cell>
        </row>
        <row r="414">
          <cell r="C414" t="str">
            <v>LK1900AFS/MC596K</v>
          </cell>
          <cell r="D414">
            <v>40575</v>
          </cell>
          <cell r="E414">
            <v>118973.24</v>
          </cell>
          <cell r="F414">
            <v>20</v>
          </cell>
          <cell r="G414">
            <v>2020.9</v>
          </cell>
          <cell r="H414">
            <v>23794.65</v>
          </cell>
          <cell r="I414">
            <v>25815.550000000003</v>
          </cell>
          <cell r="J414">
            <v>93157.69</v>
          </cell>
        </row>
        <row r="415">
          <cell r="C415" t="str">
            <v>LK1900AFS/MC596K</v>
          </cell>
          <cell r="D415">
            <v>40575</v>
          </cell>
          <cell r="E415">
            <v>118973.24</v>
          </cell>
          <cell r="F415">
            <v>20</v>
          </cell>
          <cell r="G415">
            <v>2020.9</v>
          </cell>
          <cell r="H415">
            <v>23794.65</v>
          </cell>
          <cell r="I415">
            <v>25815.550000000003</v>
          </cell>
          <cell r="J415">
            <v>93157.69</v>
          </cell>
        </row>
        <row r="416">
          <cell r="C416" t="str">
            <v>LK1900AFS/MC596K</v>
          </cell>
          <cell r="D416">
            <v>40575</v>
          </cell>
          <cell r="E416">
            <v>118973.24</v>
          </cell>
          <cell r="F416">
            <v>20</v>
          </cell>
          <cell r="G416">
            <v>2020.9</v>
          </cell>
          <cell r="H416">
            <v>23794.65</v>
          </cell>
          <cell r="I416">
            <v>25815.550000000003</v>
          </cell>
          <cell r="J416">
            <v>93157.69</v>
          </cell>
        </row>
        <row r="417">
          <cell r="C417" t="str">
            <v>LK1900AFS/MC596K</v>
          </cell>
          <cell r="D417">
            <v>40575</v>
          </cell>
          <cell r="E417">
            <v>118973.24</v>
          </cell>
          <cell r="F417">
            <v>20</v>
          </cell>
          <cell r="G417">
            <v>2020.9</v>
          </cell>
          <cell r="H417">
            <v>23794.65</v>
          </cell>
          <cell r="I417">
            <v>25815.550000000003</v>
          </cell>
          <cell r="J417">
            <v>93157.69</v>
          </cell>
        </row>
        <row r="418">
          <cell r="C418" t="str">
            <v>LK1900AFS/MC596K</v>
          </cell>
          <cell r="D418">
            <v>40575</v>
          </cell>
          <cell r="E418">
            <v>118973.24</v>
          </cell>
          <cell r="F418">
            <v>20</v>
          </cell>
          <cell r="G418">
            <v>2020.9</v>
          </cell>
          <cell r="H418">
            <v>23794.65</v>
          </cell>
          <cell r="I418">
            <v>25815.550000000003</v>
          </cell>
          <cell r="J418">
            <v>93157.69</v>
          </cell>
        </row>
        <row r="419">
          <cell r="C419" t="str">
            <v>LK1900AFS/MC596K</v>
          </cell>
          <cell r="D419">
            <v>40575</v>
          </cell>
          <cell r="E419">
            <v>118973.24</v>
          </cell>
          <cell r="F419">
            <v>20</v>
          </cell>
          <cell r="G419">
            <v>2020.9</v>
          </cell>
          <cell r="H419">
            <v>23794.65</v>
          </cell>
          <cell r="I419">
            <v>25815.550000000003</v>
          </cell>
          <cell r="J419">
            <v>93157.69</v>
          </cell>
        </row>
        <row r="420">
          <cell r="C420" t="str">
            <v>LK1900AFS/MC596K</v>
          </cell>
          <cell r="D420">
            <v>40575</v>
          </cell>
          <cell r="E420">
            <v>118973.24</v>
          </cell>
          <cell r="F420">
            <v>20</v>
          </cell>
          <cell r="G420">
            <v>2020.9</v>
          </cell>
          <cell r="H420">
            <v>23794.65</v>
          </cell>
          <cell r="I420">
            <v>25815.550000000003</v>
          </cell>
          <cell r="J420">
            <v>93157.69</v>
          </cell>
        </row>
        <row r="421">
          <cell r="C421" t="str">
            <v>LK1900AFS/MC596K</v>
          </cell>
          <cell r="D421">
            <v>40575</v>
          </cell>
          <cell r="E421">
            <v>118973.24</v>
          </cell>
          <cell r="F421">
            <v>20</v>
          </cell>
          <cell r="G421">
            <v>2020.9</v>
          </cell>
          <cell r="H421">
            <v>23794.65</v>
          </cell>
          <cell r="I421">
            <v>25815.550000000003</v>
          </cell>
          <cell r="J421">
            <v>93157.69</v>
          </cell>
        </row>
        <row r="422">
          <cell r="C422" t="str">
            <v>LK1900AFS/MC596K</v>
          </cell>
          <cell r="D422">
            <v>40575</v>
          </cell>
          <cell r="E422">
            <v>118973.24</v>
          </cell>
          <cell r="F422">
            <v>20</v>
          </cell>
          <cell r="G422">
            <v>2020.9</v>
          </cell>
          <cell r="H422">
            <v>23794.65</v>
          </cell>
          <cell r="I422">
            <v>25815.550000000003</v>
          </cell>
          <cell r="J422">
            <v>93157.69</v>
          </cell>
        </row>
        <row r="423">
          <cell r="C423" t="str">
            <v>LK1900AFS/MC596K</v>
          </cell>
          <cell r="D423">
            <v>40575</v>
          </cell>
          <cell r="E423">
            <v>118973.25</v>
          </cell>
          <cell r="F423">
            <v>20</v>
          </cell>
          <cell r="G423">
            <v>2020.9</v>
          </cell>
          <cell r="H423">
            <v>23794.65</v>
          </cell>
          <cell r="I423">
            <v>25815.550000000003</v>
          </cell>
          <cell r="J423">
            <v>93157.7</v>
          </cell>
        </row>
        <row r="424">
          <cell r="C424" t="str">
            <v>LK1900AFS/MC596K</v>
          </cell>
          <cell r="D424">
            <v>40575</v>
          </cell>
          <cell r="E424">
            <v>118973.25</v>
          </cell>
          <cell r="F424">
            <v>20</v>
          </cell>
          <cell r="G424">
            <v>2020.9</v>
          </cell>
          <cell r="H424">
            <v>23794.65</v>
          </cell>
          <cell r="I424">
            <v>25815.550000000003</v>
          </cell>
          <cell r="J424">
            <v>93157.7</v>
          </cell>
        </row>
        <row r="425">
          <cell r="C425" t="str">
            <v>LZ2290ASS7WB/SC9</v>
          </cell>
          <cell r="D425">
            <v>40575</v>
          </cell>
          <cell r="E425">
            <v>147956.85</v>
          </cell>
          <cell r="F425">
            <v>20</v>
          </cell>
          <cell r="G425">
            <v>2513.2199999999998</v>
          </cell>
          <cell r="H425">
            <v>29591.37</v>
          </cell>
          <cell r="I425">
            <v>32104.59</v>
          </cell>
          <cell r="J425">
            <v>115852.26000000001</v>
          </cell>
        </row>
        <row r="426">
          <cell r="C426" t="str">
            <v>LZ2290ASS7WB/SC9</v>
          </cell>
          <cell r="D426">
            <v>40575</v>
          </cell>
          <cell r="E426">
            <v>147956.85</v>
          </cell>
          <cell r="F426">
            <v>20</v>
          </cell>
          <cell r="G426">
            <v>2513.2199999999998</v>
          </cell>
          <cell r="H426">
            <v>29591.37</v>
          </cell>
          <cell r="I426">
            <v>32104.59</v>
          </cell>
          <cell r="J426">
            <v>115852.26000000001</v>
          </cell>
        </row>
        <row r="427">
          <cell r="C427" t="str">
            <v>LZ2290ASS7WB/SC9</v>
          </cell>
          <cell r="D427">
            <v>40575</v>
          </cell>
          <cell r="E427">
            <v>147956.85</v>
          </cell>
          <cell r="F427">
            <v>20</v>
          </cell>
          <cell r="G427">
            <v>2513.2199999999998</v>
          </cell>
          <cell r="H427">
            <v>29591.37</v>
          </cell>
          <cell r="I427">
            <v>32104.59</v>
          </cell>
          <cell r="J427">
            <v>115852.26000000001</v>
          </cell>
        </row>
        <row r="428">
          <cell r="C428" t="str">
            <v>LZ2290ASS7WB/SC9</v>
          </cell>
          <cell r="D428">
            <v>40575</v>
          </cell>
          <cell r="E428">
            <v>147956.85</v>
          </cell>
          <cell r="F428">
            <v>20</v>
          </cell>
          <cell r="G428">
            <v>2513.2199999999998</v>
          </cell>
          <cell r="H428">
            <v>29591.37</v>
          </cell>
          <cell r="I428">
            <v>32104.59</v>
          </cell>
          <cell r="J428">
            <v>115852.26000000001</v>
          </cell>
        </row>
        <row r="429">
          <cell r="C429" t="str">
            <v>LZ2290ASS7WB/SC9</v>
          </cell>
          <cell r="D429">
            <v>40575</v>
          </cell>
          <cell r="E429">
            <v>147956.85</v>
          </cell>
          <cell r="F429">
            <v>20</v>
          </cell>
          <cell r="G429">
            <v>2513.2199999999998</v>
          </cell>
          <cell r="H429">
            <v>29591.37</v>
          </cell>
          <cell r="I429">
            <v>32104.59</v>
          </cell>
          <cell r="J429">
            <v>115852.26000000001</v>
          </cell>
        </row>
        <row r="430">
          <cell r="C430" t="str">
            <v>LZ2290ASS7WB/SC9</v>
          </cell>
          <cell r="D430">
            <v>40575</v>
          </cell>
          <cell r="E430">
            <v>147956.85</v>
          </cell>
          <cell r="F430">
            <v>20</v>
          </cell>
          <cell r="G430">
            <v>2513.2199999999998</v>
          </cell>
          <cell r="H430">
            <v>29591.37</v>
          </cell>
          <cell r="I430">
            <v>32104.59</v>
          </cell>
          <cell r="J430">
            <v>115852.26000000001</v>
          </cell>
        </row>
        <row r="431">
          <cell r="C431" t="str">
            <v>LZ2290ASS7WB/SC9</v>
          </cell>
          <cell r="D431">
            <v>40575</v>
          </cell>
          <cell r="E431">
            <v>147956.85</v>
          </cell>
          <cell r="F431">
            <v>20</v>
          </cell>
          <cell r="G431">
            <v>2513.2199999999998</v>
          </cell>
          <cell r="H431">
            <v>29591.37</v>
          </cell>
          <cell r="I431">
            <v>32104.59</v>
          </cell>
          <cell r="J431">
            <v>115852.26000000001</v>
          </cell>
        </row>
        <row r="432">
          <cell r="C432" t="str">
            <v>LZ2290ASS7WB/SC9</v>
          </cell>
          <cell r="D432">
            <v>40575</v>
          </cell>
          <cell r="E432">
            <v>147956.85</v>
          </cell>
          <cell r="F432">
            <v>20</v>
          </cell>
          <cell r="G432">
            <v>2513.2199999999998</v>
          </cell>
          <cell r="H432">
            <v>29591.37</v>
          </cell>
          <cell r="I432">
            <v>32104.59</v>
          </cell>
          <cell r="J432">
            <v>115852.26000000001</v>
          </cell>
        </row>
        <row r="433">
          <cell r="C433" t="str">
            <v>LZ2290ASS7WB/SC9</v>
          </cell>
          <cell r="D433">
            <v>40575</v>
          </cell>
          <cell r="E433">
            <v>147956.85</v>
          </cell>
          <cell r="F433">
            <v>20</v>
          </cell>
          <cell r="G433">
            <v>2513.2199999999998</v>
          </cell>
          <cell r="H433">
            <v>29591.37</v>
          </cell>
          <cell r="I433">
            <v>32104.59</v>
          </cell>
          <cell r="J433">
            <v>115852.26000000001</v>
          </cell>
        </row>
        <row r="434">
          <cell r="C434" t="str">
            <v>LZ2290ASS7WB/SC9</v>
          </cell>
          <cell r="D434">
            <v>40575</v>
          </cell>
          <cell r="E434">
            <v>147956.85</v>
          </cell>
          <cell r="F434">
            <v>20</v>
          </cell>
          <cell r="G434">
            <v>2513.2199999999998</v>
          </cell>
          <cell r="H434">
            <v>29591.37</v>
          </cell>
          <cell r="I434">
            <v>32104.59</v>
          </cell>
          <cell r="J434">
            <v>115852.26000000001</v>
          </cell>
        </row>
        <row r="435">
          <cell r="C435" t="str">
            <v>W664P-35BCX240/F</v>
          </cell>
          <cell r="D435">
            <v>40575</v>
          </cell>
          <cell r="E435">
            <v>161314.76999999999</v>
          </cell>
          <cell r="F435">
            <v>20</v>
          </cell>
          <cell r="G435">
            <v>1944.6</v>
          </cell>
          <cell r="H435">
            <v>32262.95</v>
          </cell>
          <cell r="I435">
            <v>34207.550000000003</v>
          </cell>
          <cell r="J435">
            <v>127107.21999999999</v>
          </cell>
        </row>
        <row r="436">
          <cell r="C436" t="str">
            <v>W664P-35BCX240/F</v>
          </cell>
          <cell r="D436">
            <v>40575</v>
          </cell>
          <cell r="E436">
            <v>161314.76999999999</v>
          </cell>
          <cell r="F436">
            <v>20</v>
          </cell>
          <cell r="G436">
            <v>1944.6</v>
          </cell>
          <cell r="H436">
            <v>32262.95</v>
          </cell>
          <cell r="I436">
            <v>34207.550000000003</v>
          </cell>
          <cell r="J436">
            <v>127107.21999999999</v>
          </cell>
        </row>
        <row r="437">
          <cell r="C437" t="str">
            <v>W664P-35BCX240/F</v>
          </cell>
          <cell r="D437">
            <v>40575</v>
          </cell>
          <cell r="E437">
            <v>161314.76999999999</v>
          </cell>
          <cell r="F437">
            <v>20</v>
          </cell>
          <cell r="G437">
            <v>1944.6</v>
          </cell>
          <cell r="H437">
            <v>32262.95</v>
          </cell>
          <cell r="I437">
            <v>34207.550000000003</v>
          </cell>
          <cell r="J437">
            <v>127107.21999999999</v>
          </cell>
        </row>
        <row r="438">
          <cell r="C438" t="str">
            <v>W664P-35BCX240/F</v>
          </cell>
          <cell r="D438">
            <v>40575</v>
          </cell>
          <cell r="E438">
            <v>161314.76999999999</v>
          </cell>
          <cell r="F438">
            <v>20</v>
          </cell>
          <cell r="G438">
            <v>1944.6</v>
          </cell>
          <cell r="H438">
            <v>32262.95</v>
          </cell>
          <cell r="I438">
            <v>34207.550000000003</v>
          </cell>
          <cell r="J438">
            <v>127107.21999999999</v>
          </cell>
        </row>
        <row r="439">
          <cell r="C439" t="str">
            <v>W664P-35BCX240/F</v>
          </cell>
          <cell r="D439">
            <v>40575</v>
          </cell>
          <cell r="E439">
            <v>161314.76999999999</v>
          </cell>
          <cell r="F439">
            <v>20</v>
          </cell>
          <cell r="G439">
            <v>1944.6</v>
          </cell>
          <cell r="H439">
            <v>32262.95</v>
          </cell>
          <cell r="I439">
            <v>34207.550000000003</v>
          </cell>
          <cell r="J439">
            <v>127107.21999999999</v>
          </cell>
        </row>
        <row r="440">
          <cell r="C440" t="str">
            <v>W664P-35BCX240/F</v>
          </cell>
          <cell r="D440">
            <v>40575</v>
          </cell>
          <cell r="E440">
            <v>161314.76999999999</v>
          </cell>
          <cell r="F440">
            <v>20</v>
          </cell>
          <cell r="G440">
            <v>1944.6</v>
          </cell>
          <cell r="H440">
            <v>32262.95</v>
          </cell>
          <cell r="I440">
            <v>34207.550000000003</v>
          </cell>
          <cell r="J440">
            <v>127107.21999999999</v>
          </cell>
        </row>
        <row r="441">
          <cell r="C441" t="str">
            <v>W664P-35BCX240/F</v>
          </cell>
          <cell r="D441">
            <v>40575</v>
          </cell>
          <cell r="E441">
            <v>161314.76999999999</v>
          </cell>
          <cell r="F441">
            <v>20</v>
          </cell>
          <cell r="G441">
            <v>1944.6</v>
          </cell>
          <cell r="H441">
            <v>32262.95</v>
          </cell>
          <cell r="I441">
            <v>34207.550000000003</v>
          </cell>
          <cell r="J441">
            <v>127107.21999999999</v>
          </cell>
        </row>
        <row r="442">
          <cell r="C442" t="str">
            <v>W664P-35BCX240/F</v>
          </cell>
          <cell r="D442">
            <v>40575</v>
          </cell>
          <cell r="E442">
            <v>161314.76999999999</v>
          </cell>
          <cell r="F442">
            <v>20</v>
          </cell>
          <cell r="G442">
            <v>1944.6</v>
          </cell>
          <cell r="H442">
            <v>32262.95</v>
          </cell>
          <cell r="I442">
            <v>34207.550000000003</v>
          </cell>
          <cell r="J442">
            <v>127107.21999999999</v>
          </cell>
        </row>
        <row r="443">
          <cell r="C443" t="str">
            <v>W664P-35BCX240/F</v>
          </cell>
          <cell r="D443">
            <v>40575</v>
          </cell>
          <cell r="E443">
            <v>161314.76999999999</v>
          </cell>
          <cell r="F443">
            <v>20</v>
          </cell>
          <cell r="G443">
            <v>1944.6</v>
          </cell>
          <cell r="H443">
            <v>32262.95</v>
          </cell>
          <cell r="I443">
            <v>34207.550000000003</v>
          </cell>
          <cell r="J443">
            <v>127107.21999999999</v>
          </cell>
        </row>
        <row r="444">
          <cell r="C444" t="str">
            <v>W664P-35BCX240/F</v>
          </cell>
          <cell r="D444">
            <v>40575</v>
          </cell>
          <cell r="E444">
            <v>161314.76999999999</v>
          </cell>
          <cell r="F444">
            <v>20</v>
          </cell>
          <cell r="G444">
            <v>1944.6</v>
          </cell>
          <cell r="H444">
            <v>32262.95</v>
          </cell>
          <cell r="I444">
            <v>34207.550000000003</v>
          </cell>
          <cell r="J444">
            <v>127107.21999999999</v>
          </cell>
        </row>
        <row r="445">
          <cell r="C445" t="str">
            <v>W664P-35BCX240/F</v>
          </cell>
          <cell r="D445">
            <v>40575</v>
          </cell>
          <cell r="E445">
            <v>161314.76999999999</v>
          </cell>
          <cell r="F445">
            <v>20</v>
          </cell>
          <cell r="G445">
            <v>1944.6</v>
          </cell>
          <cell r="H445">
            <v>32262.95</v>
          </cell>
          <cell r="I445">
            <v>34207.550000000003</v>
          </cell>
          <cell r="J445">
            <v>127107.21999999999</v>
          </cell>
        </row>
        <row r="446">
          <cell r="C446" t="str">
            <v>W664P-35BCX240/F</v>
          </cell>
          <cell r="D446">
            <v>40575</v>
          </cell>
          <cell r="E446">
            <v>161314.76999999999</v>
          </cell>
          <cell r="F446">
            <v>20</v>
          </cell>
          <cell r="G446">
            <v>1944.6</v>
          </cell>
          <cell r="H446">
            <v>32262.95</v>
          </cell>
          <cell r="I446">
            <v>34207.550000000003</v>
          </cell>
          <cell r="J446">
            <v>127107.21999999999</v>
          </cell>
        </row>
        <row r="447">
          <cell r="C447" t="str">
            <v>W562-05CBX240/FT</v>
          </cell>
          <cell r="D447">
            <v>40575</v>
          </cell>
          <cell r="E447">
            <v>133783.76</v>
          </cell>
          <cell r="F447">
            <v>20</v>
          </cell>
          <cell r="G447">
            <v>1612.72</v>
          </cell>
          <cell r="H447">
            <v>26756.75</v>
          </cell>
          <cell r="I447">
            <v>28369.47</v>
          </cell>
          <cell r="J447">
            <v>105414.29000000001</v>
          </cell>
        </row>
        <row r="448">
          <cell r="C448" t="str">
            <v>W562-05CBX240/FT</v>
          </cell>
          <cell r="D448">
            <v>40575</v>
          </cell>
          <cell r="E448">
            <v>133783.76</v>
          </cell>
          <cell r="F448">
            <v>20</v>
          </cell>
          <cell r="G448">
            <v>1612.72</v>
          </cell>
          <cell r="H448">
            <v>26756.75</v>
          </cell>
          <cell r="I448">
            <v>28369.47</v>
          </cell>
          <cell r="J448">
            <v>105414.29000000001</v>
          </cell>
        </row>
        <row r="449">
          <cell r="C449" t="str">
            <v>W562-05CBX240/FT</v>
          </cell>
          <cell r="D449">
            <v>40575</v>
          </cell>
          <cell r="E449">
            <v>133783.76</v>
          </cell>
          <cell r="F449">
            <v>20</v>
          </cell>
          <cell r="G449">
            <v>1612.72</v>
          </cell>
          <cell r="H449">
            <v>26756.75</v>
          </cell>
          <cell r="I449">
            <v>28369.47</v>
          </cell>
          <cell r="J449">
            <v>105414.29000000001</v>
          </cell>
        </row>
        <row r="450">
          <cell r="C450" t="str">
            <v>W562-05CBX240/FT</v>
          </cell>
          <cell r="D450">
            <v>40575</v>
          </cell>
          <cell r="E450">
            <v>136272.26</v>
          </cell>
          <cell r="F450">
            <v>20</v>
          </cell>
          <cell r="G450">
            <v>1642.72</v>
          </cell>
          <cell r="H450">
            <v>27254.45</v>
          </cell>
          <cell r="I450">
            <v>28897.170000000002</v>
          </cell>
          <cell r="J450">
            <v>107375.09000000001</v>
          </cell>
        </row>
        <row r="451">
          <cell r="C451" t="str">
            <v>W562-05CBX240/FT</v>
          </cell>
          <cell r="D451">
            <v>40575</v>
          </cell>
          <cell r="E451">
            <v>136272.26</v>
          </cell>
          <cell r="F451">
            <v>20</v>
          </cell>
          <cell r="G451">
            <v>1642.72</v>
          </cell>
          <cell r="H451">
            <v>27254.45</v>
          </cell>
          <cell r="I451">
            <v>28897.170000000002</v>
          </cell>
          <cell r="J451">
            <v>107375.09000000001</v>
          </cell>
        </row>
        <row r="452">
          <cell r="C452" t="str">
            <v>W562-05CBX240/FT</v>
          </cell>
          <cell r="D452">
            <v>40575</v>
          </cell>
          <cell r="E452">
            <v>136272.26</v>
          </cell>
          <cell r="F452">
            <v>20</v>
          </cell>
          <cell r="G452">
            <v>1642.72</v>
          </cell>
          <cell r="H452">
            <v>27254.45</v>
          </cell>
          <cell r="I452">
            <v>28897.170000000002</v>
          </cell>
          <cell r="J452">
            <v>107375.09000000001</v>
          </cell>
        </row>
        <row r="453">
          <cell r="C453" t="str">
            <v>W562-05CBX240/FT</v>
          </cell>
          <cell r="D453">
            <v>40575</v>
          </cell>
          <cell r="E453">
            <v>136272.26</v>
          </cell>
          <cell r="F453">
            <v>20</v>
          </cell>
          <cell r="G453">
            <v>1642.72</v>
          </cell>
          <cell r="H453">
            <v>27254.45</v>
          </cell>
          <cell r="I453">
            <v>28897.170000000002</v>
          </cell>
          <cell r="J453">
            <v>107375.09000000001</v>
          </cell>
        </row>
        <row r="454">
          <cell r="C454" t="str">
            <v>AZ8000SD-04DF-8/</v>
          </cell>
          <cell r="D454">
            <v>40575</v>
          </cell>
          <cell r="E454">
            <v>94091</v>
          </cell>
          <cell r="F454">
            <v>20</v>
          </cell>
          <cell r="G454">
            <v>928.01</v>
          </cell>
          <cell r="H454">
            <v>18818.2</v>
          </cell>
          <cell r="I454">
            <v>19746.21</v>
          </cell>
          <cell r="J454">
            <v>74344.790000000008</v>
          </cell>
        </row>
        <row r="455">
          <cell r="C455" t="str">
            <v>AZ8000SD-04DF-8/</v>
          </cell>
          <cell r="D455">
            <v>40575</v>
          </cell>
          <cell r="E455">
            <v>94091</v>
          </cell>
          <cell r="F455">
            <v>20</v>
          </cell>
          <cell r="G455">
            <v>928.01</v>
          </cell>
          <cell r="H455">
            <v>18818.2</v>
          </cell>
          <cell r="I455">
            <v>19746.21</v>
          </cell>
          <cell r="J455">
            <v>74344.790000000008</v>
          </cell>
        </row>
        <row r="456">
          <cell r="C456" t="str">
            <v>AZ8000SD-04DF-8/</v>
          </cell>
          <cell r="D456">
            <v>40575</v>
          </cell>
          <cell r="E456">
            <v>94091</v>
          </cell>
          <cell r="F456">
            <v>20</v>
          </cell>
          <cell r="G456">
            <v>928.01</v>
          </cell>
          <cell r="H456">
            <v>18818.2</v>
          </cell>
          <cell r="I456">
            <v>19746.21</v>
          </cell>
          <cell r="J456">
            <v>74344.790000000008</v>
          </cell>
        </row>
        <row r="457">
          <cell r="C457" t="str">
            <v>AZ8000SD-04DF-8/</v>
          </cell>
          <cell r="D457">
            <v>40575</v>
          </cell>
          <cell r="E457">
            <v>94091</v>
          </cell>
          <cell r="F457">
            <v>20</v>
          </cell>
          <cell r="G457">
            <v>928.01</v>
          </cell>
          <cell r="H457">
            <v>18818.2</v>
          </cell>
          <cell r="I457">
            <v>19746.21</v>
          </cell>
          <cell r="J457">
            <v>74344.790000000008</v>
          </cell>
        </row>
        <row r="458">
          <cell r="C458" t="str">
            <v>AZ8000SD-04DF-8/</v>
          </cell>
          <cell r="D458">
            <v>40575</v>
          </cell>
          <cell r="E458">
            <v>94091</v>
          </cell>
          <cell r="F458">
            <v>20</v>
          </cell>
          <cell r="G458">
            <v>928.01</v>
          </cell>
          <cell r="H458">
            <v>18818.2</v>
          </cell>
          <cell r="I458">
            <v>19746.21</v>
          </cell>
          <cell r="J458">
            <v>74344.790000000008</v>
          </cell>
        </row>
        <row r="459">
          <cell r="C459" t="str">
            <v>AZ8000SD-04DF-8/</v>
          </cell>
          <cell r="D459">
            <v>40575</v>
          </cell>
          <cell r="E459">
            <v>94091</v>
          </cell>
          <cell r="F459">
            <v>20</v>
          </cell>
          <cell r="G459">
            <v>928.01</v>
          </cell>
          <cell r="H459">
            <v>18818.2</v>
          </cell>
          <cell r="I459">
            <v>19746.21</v>
          </cell>
          <cell r="J459">
            <v>74344.790000000008</v>
          </cell>
        </row>
        <row r="460">
          <cell r="C460" t="str">
            <v>AZ8000SD-04DF-8/</v>
          </cell>
          <cell r="D460">
            <v>40575</v>
          </cell>
          <cell r="E460">
            <v>94091</v>
          </cell>
          <cell r="F460">
            <v>20</v>
          </cell>
          <cell r="G460">
            <v>928.01</v>
          </cell>
          <cell r="H460">
            <v>18818.2</v>
          </cell>
          <cell r="I460">
            <v>19746.21</v>
          </cell>
          <cell r="J460">
            <v>74344.790000000008</v>
          </cell>
        </row>
        <row r="461">
          <cell r="C461" t="str">
            <v>AZ8000SD-04DF-8/</v>
          </cell>
          <cell r="D461">
            <v>40575</v>
          </cell>
          <cell r="E461">
            <v>94091</v>
          </cell>
          <cell r="F461">
            <v>20</v>
          </cell>
          <cell r="G461">
            <v>928.01</v>
          </cell>
          <cell r="H461">
            <v>18818.2</v>
          </cell>
          <cell r="I461">
            <v>19746.21</v>
          </cell>
          <cell r="J461">
            <v>74344.790000000008</v>
          </cell>
        </row>
        <row r="462">
          <cell r="C462" t="str">
            <v>AZ8000SD-04DF-8/</v>
          </cell>
          <cell r="D462">
            <v>40575</v>
          </cell>
          <cell r="E462">
            <v>94091</v>
          </cell>
          <cell r="F462">
            <v>20</v>
          </cell>
          <cell r="G462">
            <v>928.01</v>
          </cell>
          <cell r="H462">
            <v>18818.2</v>
          </cell>
          <cell r="I462">
            <v>19746.21</v>
          </cell>
          <cell r="J462">
            <v>74344.790000000008</v>
          </cell>
        </row>
        <row r="463">
          <cell r="C463" t="str">
            <v>AZ8000SD-04DF-8/</v>
          </cell>
          <cell r="D463">
            <v>40575</v>
          </cell>
          <cell r="E463">
            <v>94091</v>
          </cell>
          <cell r="F463">
            <v>20</v>
          </cell>
          <cell r="G463">
            <v>928.01</v>
          </cell>
          <cell r="H463">
            <v>18818.2</v>
          </cell>
          <cell r="I463">
            <v>19746.21</v>
          </cell>
          <cell r="J463">
            <v>74344.790000000008</v>
          </cell>
        </row>
        <row r="464">
          <cell r="C464" t="str">
            <v>AZ8000SD-04DF-8/</v>
          </cell>
          <cell r="D464">
            <v>40575</v>
          </cell>
          <cell r="E464">
            <v>94091</v>
          </cell>
          <cell r="F464">
            <v>20</v>
          </cell>
          <cell r="G464">
            <v>928.01</v>
          </cell>
          <cell r="H464">
            <v>18818.2</v>
          </cell>
          <cell r="I464">
            <v>19746.21</v>
          </cell>
          <cell r="J464">
            <v>74344.790000000008</v>
          </cell>
        </row>
        <row r="465">
          <cell r="C465" t="str">
            <v>AZ8000SD-04DF-8/</v>
          </cell>
          <cell r="D465">
            <v>40575</v>
          </cell>
          <cell r="E465">
            <v>94091</v>
          </cell>
          <cell r="F465">
            <v>20</v>
          </cell>
          <cell r="G465">
            <v>928.01</v>
          </cell>
          <cell r="H465">
            <v>18818.2</v>
          </cell>
          <cell r="I465">
            <v>19746.21</v>
          </cell>
          <cell r="J465">
            <v>74344.790000000008</v>
          </cell>
        </row>
        <row r="466">
          <cell r="C466" t="str">
            <v>FD-62DRY-12MR/SU</v>
          </cell>
          <cell r="D466">
            <v>40575</v>
          </cell>
          <cell r="E466">
            <v>182700.5</v>
          </cell>
          <cell r="F466">
            <v>20</v>
          </cell>
          <cell r="G466">
            <v>1801.97</v>
          </cell>
          <cell r="H466">
            <v>36540.1</v>
          </cell>
          <cell r="I466">
            <v>38342.07</v>
          </cell>
          <cell r="J466">
            <v>144358.43</v>
          </cell>
        </row>
        <row r="467">
          <cell r="C467" t="str">
            <v>FD-62DRY-12MR/SU</v>
          </cell>
          <cell r="D467">
            <v>40575</v>
          </cell>
          <cell r="E467">
            <v>182700.5</v>
          </cell>
          <cell r="F467">
            <v>20</v>
          </cell>
          <cell r="G467">
            <v>1801.97</v>
          </cell>
          <cell r="H467">
            <v>36540.1</v>
          </cell>
          <cell r="I467">
            <v>38342.07</v>
          </cell>
          <cell r="J467">
            <v>144358.43</v>
          </cell>
        </row>
        <row r="468">
          <cell r="C468" t="str">
            <v>FD-62DRY-12MR/SU</v>
          </cell>
          <cell r="D468">
            <v>40575</v>
          </cell>
          <cell r="E468">
            <v>182700.49</v>
          </cell>
          <cell r="F468">
            <v>20</v>
          </cell>
          <cell r="G468">
            <v>1801.97</v>
          </cell>
          <cell r="H468">
            <v>36540.1</v>
          </cell>
          <cell r="I468">
            <v>38342.07</v>
          </cell>
          <cell r="J468">
            <v>144358.41999999998</v>
          </cell>
        </row>
        <row r="469">
          <cell r="C469" t="str">
            <v>FD-62DRY-12MR/SU</v>
          </cell>
          <cell r="D469">
            <v>40575</v>
          </cell>
          <cell r="E469">
            <v>182700.5</v>
          </cell>
          <cell r="F469">
            <v>20</v>
          </cell>
          <cell r="G469">
            <v>1801.97</v>
          </cell>
          <cell r="H469">
            <v>36540.1</v>
          </cell>
          <cell r="I469">
            <v>38342.07</v>
          </cell>
          <cell r="J469">
            <v>144358.43</v>
          </cell>
        </row>
        <row r="470">
          <cell r="C470" t="str">
            <v>FD-62DRY-12MR/SU</v>
          </cell>
          <cell r="D470">
            <v>40575</v>
          </cell>
          <cell r="E470">
            <v>182700.5</v>
          </cell>
          <cell r="F470">
            <v>20</v>
          </cell>
          <cell r="G470">
            <v>1801.97</v>
          </cell>
          <cell r="H470">
            <v>36540.1</v>
          </cell>
          <cell r="I470">
            <v>38342.07</v>
          </cell>
          <cell r="J470">
            <v>144358.43</v>
          </cell>
        </row>
        <row r="471">
          <cell r="C471" t="str">
            <v>FD-62DRY-12MR/SU</v>
          </cell>
          <cell r="D471">
            <v>40575</v>
          </cell>
          <cell r="E471">
            <v>182700.5</v>
          </cell>
          <cell r="F471">
            <v>20</v>
          </cell>
          <cell r="G471">
            <v>1801.97</v>
          </cell>
          <cell r="H471">
            <v>36540.1</v>
          </cell>
          <cell r="I471">
            <v>38342.07</v>
          </cell>
          <cell r="J471">
            <v>144358.43</v>
          </cell>
        </row>
        <row r="472">
          <cell r="C472" t="str">
            <v>FD-62DRY-12MR/SU</v>
          </cell>
          <cell r="D472">
            <v>40575</v>
          </cell>
          <cell r="E472">
            <v>182700.49</v>
          </cell>
          <cell r="F472">
            <v>20</v>
          </cell>
          <cell r="G472">
            <v>1801.97</v>
          </cell>
          <cell r="H472">
            <v>36540.1</v>
          </cell>
          <cell r="I472">
            <v>38342.07</v>
          </cell>
          <cell r="J472">
            <v>144358.41999999998</v>
          </cell>
        </row>
        <row r="473">
          <cell r="C473" t="str">
            <v>FD-62DRY-12MR/SU</v>
          </cell>
          <cell r="D473">
            <v>40575</v>
          </cell>
          <cell r="E473">
            <v>182700.49</v>
          </cell>
          <cell r="F473">
            <v>20</v>
          </cell>
          <cell r="G473">
            <v>1801.97</v>
          </cell>
          <cell r="H473">
            <v>36540.1</v>
          </cell>
          <cell r="I473">
            <v>38342.07</v>
          </cell>
          <cell r="J473">
            <v>144358.41999999998</v>
          </cell>
        </row>
        <row r="474">
          <cell r="C474" t="str">
            <v>FD-62DRY-12MR/SU</v>
          </cell>
          <cell r="D474">
            <v>40575</v>
          </cell>
          <cell r="E474">
            <v>182700.49</v>
          </cell>
          <cell r="F474">
            <v>20</v>
          </cell>
          <cell r="G474">
            <v>1801.97</v>
          </cell>
          <cell r="H474">
            <v>36540.1</v>
          </cell>
          <cell r="I474">
            <v>38342.07</v>
          </cell>
          <cell r="J474">
            <v>144358.41999999998</v>
          </cell>
        </row>
        <row r="475">
          <cell r="C475" t="str">
            <v>FD-62DRY-12MR/SU</v>
          </cell>
          <cell r="D475">
            <v>40575</v>
          </cell>
          <cell r="E475">
            <v>182700.49</v>
          </cell>
          <cell r="F475">
            <v>20</v>
          </cell>
          <cell r="G475">
            <v>1801.97</v>
          </cell>
          <cell r="H475">
            <v>36540.1</v>
          </cell>
          <cell r="I475">
            <v>38342.07</v>
          </cell>
          <cell r="J475">
            <v>144358.41999999998</v>
          </cell>
        </row>
        <row r="476">
          <cell r="C476" t="str">
            <v>เครื่อพิมพ์อิงค์</v>
          </cell>
          <cell r="D476">
            <v>40575</v>
          </cell>
          <cell r="E476">
            <v>687522</v>
          </cell>
          <cell r="F476">
            <v>20</v>
          </cell>
          <cell r="G476">
            <v>0</v>
          </cell>
          <cell r="H476">
            <v>125825.76</v>
          </cell>
          <cell r="I476">
            <v>125825.76</v>
          </cell>
          <cell r="J476">
            <v>561696.24</v>
          </cell>
          <cell r="K476">
            <v>573374.65</v>
          </cell>
          <cell r="L476">
            <v>11678.41</v>
          </cell>
          <cell r="M476">
            <v>561696.24</v>
          </cell>
          <cell r="N476">
            <v>40575</v>
          </cell>
          <cell r="O476">
            <v>5</v>
          </cell>
          <cell r="P476">
            <v>1</v>
          </cell>
          <cell r="R476">
            <v>1</v>
          </cell>
        </row>
        <row r="477">
          <cell r="C477" t="str">
            <v>LK1900AFS/MC596K</v>
          </cell>
          <cell r="D477">
            <v>40575</v>
          </cell>
          <cell r="E477">
            <v>113530.16</v>
          </cell>
          <cell r="F477">
            <v>20</v>
          </cell>
          <cell r="G477">
            <v>0</v>
          </cell>
          <cell r="H477">
            <v>20777.39</v>
          </cell>
          <cell r="I477">
            <v>20777.39</v>
          </cell>
          <cell r="J477">
            <v>92752.77</v>
          </cell>
          <cell r="K477">
            <v>94681.22</v>
          </cell>
          <cell r="L477">
            <v>1928.45</v>
          </cell>
          <cell r="M477">
            <v>92752.77</v>
          </cell>
          <cell r="N477">
            <v>40575</v>
          </cell>
          <cell r="O477">
            <v>5</v>
          </cell>
          <cell r="P477">
            <v>1</v>
          </cell>
          <cell r="R477">
            <v>1</v>
          </cell>
        </row>
        <row r="478">
          <cell r="C478" t="str">
            <v>LK1900AFS/MC596K</v>
          </cell>
          <cell r="D478">
            <v>40575</v>
          </cell>
          <cell r="E478">
            <v>113530.16</v>
          </cell>
          <cell r="F478">
            <v>20</v>
          </cell>
          <cell r="G478">
            <v>0</v>
          </cell>
          <cell r="H478">
            <v>20777.39</v>
          </cell>
          <cell r="I478">
            <v>20777.39</v>
          </cell>
          <cell r="J478">
            <v>92752.77</v>
          </cell>
          <cell r="K478">
            <v>94681.22</v>
          </cell>
          <cell r="L478">
            <v>1928.45</v>
          </cell>
          <cell r="M478">
            <v>92752.77</v>
          </cell>
          <cell r="N478">
            <v>40575</v>
          </cell>
          <cell r="O478">
            <v>5</v>
          </cell>
          <cell r="P478">
            <v>1</v>
          </cell>
          <cell r="R478">
            <v>1</v>
          </cell>
        </row>
        <row r="479">
          <cell r="C479" t="str">
            <v>LK1900AFS/MC596K</v>
          </cell>
          <cell r="D479">
            <v>40575</v>
          </cell>
          <cell r="E479">
            <v>113530.16</v>
          </cell>
          <cell r="F479">
            <v>20</v>
          </cell>
          <cell r="G479">
            <v>0</v>
          </cell>
          <cell r="H479">
            <v>20777.39</v>
          </cell>
          <cell r="I479">
            <v>20777.39</v>
          </cell>
          <cell r="J479">
            <v>92752.77</v>
          </cell>
          <cell r="K479">
            <v>94681.22</v>
          </cell>
          <cell r="L479">
            <v>1928.45</v>
          </cell>
          <cell r="M479">
            <v>92752.77</v>
          </cell>
          <cell r="N479">
            <v>40575</v>
          </cell>
          <cell r="O479">
            <v>5</v>
          </cell>
          <cell r="P479">
            <v>1</v>
          </cell>
          <cell r="R479">
            <v>1</v>
          </cell>
        </row>
        <row r="480">
          <cell r="C480" t="str">
            <v>LK1900AFS/MC596K</v>
          </cell>
          <cell r="D480">
            <v>40575</v>
          </cell>
          <cell r="E480">
            <v>113530.16</v>
          </cell>
          <cell r="F480">
            <v>20</v>
          </cell>
          <cell r="G480">
            <v>0</v>
          </cell>
          <cell r="H480">
            <v>20777.39</v>
          </cell>
          <cell r="I480">
            <v>20777.39</v>
          </cell>
          <cell r="J480">
            <v>92752.77</v>
          </cell>
          <cell r="K480">
            <v>94681.22</v>
          </cell>
          <cell r="L480">
            <v>1928.45</v>
          </cell>
          <cell r="M480">
            <v>92752.77</v>
          </cell>
          <cell r="N480">
            <v>40575</v>
          </cell>
          <cell r="O480">
            <v>5</v>
          </cell>
          <cell r="P480">
            <v>1</v>
          </cell>
          <cell r="R480">
            <v>1</v>
          </cell>
        </row>
        <row r="481">
          <cell r="C481" t="str">
            <v>LK1900AFS/MC596K</v>
          </cell>
          <cell r="D481">
            <v>40575</v>
          </cell>
          <cell r="E481">
            <v>113530.16</v>
          </cell>
          <cell r="F481">
            <v>20</v>
          </cell>
          <cell r="G481">
            <v>0</v>
          </cell>
          <cell r="H481">
            <v>20777.39</v>
          </cell>
          <cell r="I481">
            <v>20777.39</v>
          </cell>
          <cell r="J481">
            <v>92752.77</v>
          </cell>
          <cell r="K481">
            <v>94681.22</v>
          </cell>
          <cell r="L481">
            <v>1928.45</v>
          </cell>
          <cell r="M481">
            <v>92752.77</v>
          </cell>
          <cell r="N481">
            <v>40575</v>
          </cell>
          <cell r="O481">
            <v>5</v>
          </cell>
          <cell r="P481">
            <v>1</v>
          </cell>
          <cell r="R481">
            <v>1</v>
          </cell>
        </row>
        <row r="482">
          <cell r="C482" t="str">
            <v>LZ2284N-OB/SC500</v>
          </cell>
          <cell r="D482">
            <v>40575</v>
          </cell>
          <cell r="E482">
            <v>117184.16</v>
          </cell>
          <cell r="F482">
            <v>20</v>
          </cell>
          <cell r="G482">
            <v>0</v>
          </cell>
          <cell r="H482">
            <v>21446.12</v>
          </cell>
          <cell r="I482">
            <v>21446.12</v>
          </cell>
          <cell r="J482">
            <v>95738.04</v>
          </cell>
          <cell r="K482">
            <v>97728.53</v>
          </cell>
          <cell r="L482">
            <v>1990.49</v>
          </cell>
          <cell r="M482">
            <v>95738.04</v>
          </cell>
          <cell r="N482">
            <v>40575</v>
          </cell>
          <cell r="O482">
            <v>5</v>
          </cell>
          <cell r="P482">
            <v>1</v>
          </cell>
          <cell r="R482">
            <v>1</v>
          </cell>
        </row>
        <row r="483">
          <cell r="C483" t="str">
            <v>LZ2284N-OB/SC500</v>
          </cell>
          <cell r="D483">
            <v>40575</v>
          </cell>
          <cell r="E483">
            <v>117184.16</v>
          </cell>
          <cell r="F483">
            <v>20</v>
          </cell>
          <cell r="G483">
            <v>0</v>
          </cell>
          <cell r="H483">
            <v>21446.12</v>
          </cell>
          <cell r="I483">
            <v>21446.12</v>
          </cell>
          <cell r="J483">
            <v>95738.04</v>
          </cell>
          <cell r="K483">
            <v>97728.53</v>
          </cell>
          <cell r="L483">
            <v>1990.49</v>
          </cell>
          <cell r="M483">
            <v>95738.04</v>
          </cell>
          <cell r="N483">
            <v>40575</v>
          </cell>
          <cell r="O483">
            <v>5</v>
          </cell>
          <cell r="P483">
            <v>1</v>
          </cell>
          <cell r="R483">
            <v>1</v>
          </cell>
        </row>
        <row r="484">
          <cell r="C484" t="str">
            <v>LZ2284N-OB/SC500</v>
          </cell>
          <cell r="D484">
            <v>40575</v>
          </cell>
          <cell r="E484">
            <v>117184.16</v>
          </cell>
          <cell r="F484">
            <v>20</v>
          </cell>
          <cell r="G484">
            <v>0</v>
          </cell>
          <cell r="H484">
            <v>21446.12</v>
          </cell>
          <cell r="I484">
            <v>21446.12</v>
          </cell>
          <cell r="J484">
            <v>95738.04</v>
          </cell>
          <cell r="K484">
            <v>97728.53</v>
          </cell>
          <cell r="L484">
            <v>1990.49</v>
          </cell>
          <cell r="M484">
            <v>95738.04</v>
          </cell>
          <cell r="N484">
            <v>40575</v>
          </cell>
          <cell r="O484">
            <v>5</v>
          </cell>
          <cell r="P484">
            <v>1</v>
          </cell>
          <cell r="R484">
            <v>1</v>
          </cell>
        </row>
        <row r="485">
          <cell r="C485" t="str">
            <v>LZ2284N-OB/SC500</v>
          </cell>
          <cell r="D485">
            <v>40575</v>
          </cell>
          <cell r="E485">
            <v>117184.16</v>
          </cell>
          <cell r="F485">
            <v>20</v>
          </cell>
          <cell r="G485">
            <v>0</v>
          </cell>
          <cell r="H485">
            <v>21446.12</v>
          </cell>
          <cell r="I485">
            <v>21446.12</v>
          </cell>
          <cell r="J485">
            <v>95738.04</v>
          </cell>
          <cell r="K485">
            <v>97728.53</v>
          </cell>
          <cell r="L485">
            <v>1990.49</v>
          </cell>
          <cell r="M485">
            <v>95738.04</v>
          </cell>
          <cell r="N485">
            <v>40575</v>
          </cell>
          <cell r="O485">
            <v>5</v>
          </cell>
          <cell r="P485">
            <v>1</v>
          </cell>
          <cell r="R485">
            <v>1</v>
          </cell>
        </row>
        <row r="486">
          <cell r="C486" t="str">
            <v>LZ2284N-OB/SC500</v>
          </cell>
          <cell r="D486">
            <v>40575</v>
          </cell>
          <cell r="E486">
            <v>117184.16</v>
          </cell>
          <cell r="F486">
            <v>20</v>
          </cell>
          <cell r="G486">
            <v>0</v>
          </cell>
          <cell r="H486">
            <v>21446.12</v>
          </cell>
          <cell r="I486">
            <v>21446.12</v>
          </cell>
          <cell r="J486">
            <v>95738.04</v>
          </cell>
          <cell r="K486">
            <v>97728.53</v>
          </cell>
          <cell r="L486">
            <v>1990.49</v>
          </cell>
          <cell r="M486">
            <v>95738.04</v>
          </cell>
          <cell r="N486">
            <v>40575</v>
          </cell>
          <cell r="O486">
            <v>5</v>
          </cell>
          <cell r="P486">
            <v>1</v>
          </cell>
          <cell r="R486">
            <v>1</v>
          </cell>
        </row>
        <row r="487">
          <cell r="C487" t="str">
            <v>XL-S9Conveyor ty</v>
          </cell>
          <cell r="D487">
            <v>40575</v>
          </cell>
          <cell r="E487">
            <v>1246563.9099999999</v>
          </cell>
          <cell r="F487">
            <v>20</v>
          </cell>
          <cell r="G487">
            <v>0</v>
          </cell>
          <cell r="H487">
            <v>228138.09</v>
          </cell>
          <cell r="I487">
            <v>228138.09</v>
          </cell>
          <cell r="J487">
            <v>1018425.82</v>
          </cell>
          <cell r="K487">
            <v>1039600.35</v>
          </cell>
          <cell r="L487">
            <v>21174.53</v>
          </cell>
          <cell r="M487">
            <v>1018425.82</v>
          </cell>
          <cell r="N487">
            <v>40575</v>
          </cell>
          <cell r="O487">
            <v>5</v>
          </cell>
          <cell r="P487">
            <v>1</v>
          </cell>
          <cell r="R487">
            <v>1</v>
          </cell>
        </row>
        <row r="488">
          <cell r="C488" t="str">
            <v>XL-S9Conveyor ty</v>
          </cell>
          <cell r="D488">
            <v>40575</v>
          </cell>
          <cell r="E488">
            <v>1246563.9099999999</v>
          </cell>
          <cell r="F488">
            <v>20</v>
          </cell>
          <cell r="G488">
            <v>0</v>
          </cell>
          <cell r="H488">
            <v>228138.09</v>
          </cell>
          <cell r="I488">
            <v>228138.09</v>
          </cell>
          <cell r="J488">
            <v>1018425.82</v>
          </cell>
          <cell r="K488">
            <v>1039600.35</v>
          </cell>
          <cell r="L488">
            <v>21174.53</v>
          </cell>
          <cell r="M488">
            <v>1018425.82</v>
          </cell>
          <cell r="N488">
            <v>40575</v>
          </cell>
          <cell r="O488">
            <v>5</v>
          </cell>
          <cell r="P488">
            <v>1</v>
          </cell>
          <cell r="R488">
            <v>1</v>
          </cell>
        </row>
        <row r="489">
          <cell r="C489" t="str">
            <v>NW-SX808Double G</v>
          </cell>
          <cell r="D489">
            <v>40575</v>
          </cell>
          <cell r="E489">
            <v>546563.91</v>
          </cell>
          <cell r="F489">
            <v>20</v>
          </cell>
          <cell r="G489">
            <v>0</v>
          </cell>
          <cell r="H489">
            <v>100028.5</v>
          </cell>
          <cell r="I489">
            <v>100028.5</v>
          </cell>
          <cell r="J489">
            <v>446535.41</v>
          </cell>
          <cell r="K489">
            <v>455819.49</v>
          </cell>
          <cell r="L489">
            <v>9284.08</v>
          </cell>
          <cell r="M489">
            <v>446535.41</v>
          </cell>
          <cell r="N489">
            <v>40575</v>
          </cell>
          <cell r="O489">
            <v>5</v>
          </cell>
          <cell r="P489">
            <v>1</v>
          </cell>
          <cell r="R489">
            <v>1</v>
          </cell>
        </row>
        <row r="490">
          <cell r="C490" t="str">
            <v>TCL11-08090-1</v>
          </cell>
          <cell r="E490">
            <v>14282695.84</v>
          </cell>
          <cell r="G490">
            <v>124791.58000000003</v>
          </cell>
          <cell r="H490">
            <v>2773630.0599999996</v>
          </cell>
          <cell r="I490">
            <v>2898421.6400000006</v>
          </cell>
          <cell r="J490">
            <v>11384274.199999994</v>
          </cell>
          <cell r="K490">
            <v>4070443.59</v>
          </cell>
          <cell r="L490">
            <v>82906.250000000015</v>
          </cell>
          <cell r="M490">
            <v>3987537.3400000003</v>
          </cell>
        </row>
        <row r="492">
          <cell r="C492" t="str">
            <v>TAC-205 VN SERIE</v>
          </cell>
          <cell r="D492">
            <v>40603</v>
          </cell>
          <cell r="E492">
            <v>6384063.7300000004</v>
          </cell>
          <cell r="F492">
            <v>20</v>
          </cell>
          <cell r="G492">
            <v>0</v>
          </cell>
          <cell r="H492">
            <v>1070423.67</v>
          </cell>
          <cell r="I492">
            <v>1070423.67</v>
          </cell>
          <cell r="J492">
            <v>5313640.0599999996</v>
          </cell>
          <cell r="K492">
            <v>5422081.6799999997</v>
          </cell>
          <cell r="L492">
            <v>108441.62</v>
          </cell>
          <cell r="M492">
            <v>5313640.0599999996</v>
          </cell>
          <cell r="N492">
            <v>40603</v>
          </cell>
          <cell r="O492">
            <v>5</v>
          </cell>
          <cell r="P492">
            <v>1</v>
          </cell>
          <cell r="R492">
            <v>1</v>
          </cell>
        </row>
        <row r="493">
          <cell r="C493" t="str">
            <v>TCL11-02870</v>
          </cell>
          <cell r="E493">
            <v>6384063.7300000004</v>
          </cell>
          <cell r="G493">
            <v>0</v>
          </cell>
          <cell r="H493">
            <v>1070423.67</v>
          </cell>
          <cell r="I493">
            <v>1070423.67</v>
          </cell>
          <cell r="J493">
            <v>5313640.0599999996</v>
          </cell>
          <cell r="K493">
            <v>5422081.6799999997</v>
          </cell>
          <cell r="L493">
            <v>108441.62</v>
          </cell>
          <cell r="M493">
            <v>5313640.0599999996</v>
          </cell>
        </row>
        <row r="495">
          <cell r="C495" t="str">
            <v>จักรแบ็คแท็คเก็บ</v>
          </cell>
          <cell r="D495">
            <v>40704</v>
          </cell>
          <cell r="E495">
            <v>211466.92</v>
          </cell>
          <cell r="F495">
            <v>20</v>
          </cell>
          <cell r="G495">
            <v>0</v>
          </cell>
          <cell r="H495">
            <v>23753.7</v>
          </cell>
          <cell r="I495">
            <v>23753.7</v>
          </cell>
          <cell r="J495">
            <v>187713.22</v>
          </cell>
          <cell r="K495">
            <v>191305.25</v>
          </cell>
          <cell r="L495">
            <v>3592.03</v>
          </cell>
          <cell r="M495">
            <v>187713.22</v>
          </cell>
          <cell r="N495">
            <v>40704</v>
          </cell>
          <cell r="O495">
            <v>5</v>
          </cell>
          <cell r="P495">
            <v>1</v>
          </cell>
          <cell r="R495">
            <v>1</v>
          </cell>
        </row>
        <row r="496">
          <cell r="C496" t="str">
            <v>จักรแบ็คแท็คเก็บ</v>
          </cell>
          <cell r="D496">
            <v>40704</v>
          </cell>
          <cell r="E496">
            <v>211466.92</v>
          </cell>
          <cell r="F496">
            <v>20</v>
          </cell>
          <cell r="G496">
            <v>0</v>
          </cell>
          <cell r="H496">
            <v>23753.7</v>
          </cell>
          <cell r="I496">
            <v>23753.7</v>
          </cell>
          <cell r="J496">
            <v>187713.22</v>
          </cell>
          <cell r="K496">
            <v>191305.25</v>
          </cell>
          <cell r="L496">
            <v>3592.03</v>
          </cell>
          <cell r="M496">
            <v>187713.22</v>
          </cell>
          <cell r="N496">
            <v>40704</v>
          </cell>
          <cell r="O496">
            <v>5</v>
          </cell>
          <cell r="P496">
            <v>1</v>
          </cell>
          <cell r="R496">
            <v>1</v>
          </cell>
        </row>
        <row r="497">
          <cell r="C497" t="str">
            <v>จักรแบ็คแท็คเก็บ</v>
          </cell>
          <cell r="D497">
            <v>40704</v>
          </cell>
          <cell r="E497">
            <v>211466.92</v>
          </cell>
          <cell r="F497">
            <v>20</v>
          </cell>
          <cell r="G497">
            <v>0</v>
          </cell>
          <cell r="H497">
            <v>23753.7</v>
          </cell>
          <cell r="I497">
            <v>23753.7</v>
          </cell>
          <cell r="J497">
            <v>187713.22</v>
          </cell>
          <cell r="K497">
            <v>191305.25</v>
          </cell>
          <cell r="L497">
            <v>3592.03</v>
          </cell>
          <cell r="M497">
            <v>187713.22</v>
          </cell>
          <cell r="N497">
            <v>40704</v>
          </cell>
          <cell r="O497">
            <v>5</v>
          </cell>
          <cell r="P497">
            <v>1</v>
          </cell>
          <cell r="R497">
            <v>1</v>
          </cell>
        </row>
        <row r="498">
          <cell r="C498" t="str">
            <v>จักรแบ็คแท็คเก็บ</v>
          </cell>
          <cell r="D498">
            <v>40704</v>
          </cell>
          <cell r="E498">
            <v>211466.92</v>
          </cell>
          <cell r="F498">
            <v>20</v>
          </cell>
          <cell r="G498">
            <v>0</v>
          </cell>
          <cell r="H498">
            <v>23753.7</v>
          </cell>
          <cell r="I498">
            <v>23753.7</v>
          </cell>
          <cell r="J498">
            <v>187713.22</v>
          </cell>
          <cell r="K498">
            <v>191305.25</v>
          </cell>
          <cell r="L498">
            <v>3592.03</v>
          </cell>
          <cell r="M498">
            <v>187713.22</v>
          </cell>
          <cell r="N498">
            <v>40704</v>
          </cell>
          <cell r="O498">
            <v>5</v>
          </cell>
          <cell r="P498">
            <v>1</v>
          </cell>
          <cell r="R498">
            <v>1</v>
          </cell>
        </row>
        <row r="499">
          <cell r="C499" t="str">
            <v>จักรแบ็คแท็คเก็บ</v>
          </cell>
          <cell r="D499">
            <v>40704</v>
          </cell>
          <cell r="E499">
            <v>211466.92</v>
          </cell>
          <cell r="F499">
            <v>20</v>
          </cell>
          <cell r="G499">
            <v>0</v>
          </cell>
          <cell r="H499">
            <v>23753.7</v>
          </cell>
          <cell r="I499">
            <v>23753.7</v>
          </cell>
          <cell r="J499">
            <v>187713.22</v>
          </cell>
          <cell r="K499">
            <v>191305.25</v>
          </cell>
          <cell r="L499">
            <v>3592.03</v>
          </cell>
          <cell r="M499">
            <v>187713.22</v>
          </cell>
          <cell r="N499">
            <v>40704</v>
          </cell>
          <cell r="O499">
            <v>5</v>
          </cell>
          <cell r="P499">
            <v>1</v>
          </cell>
          <cell r="R499">
            <v>1</v>
          </cell>
        </row>
        <row r="500">
          <cell r="C500" t="str">
            <v>จักรลากระบอก(ธรร</v>
          </cell>
          <cell r="D500">
            <v>40704</v>
          </cell>
          <cell r="E500">
            <v>114183.98</v>
          </cell>
          <cell r="F500">
            <v>20</v>
          </cell>
          <cell r="G500">
            <v>0</v>
          </cell>
          <cell r="H500">
            <v>12826.04</v>
          </cell>
          <cell r="I500">
            <v>12826.04</v>
          </cell>
          <cell r="J500">
            <v>101357.94</v>
          </cell>
          <cell r="K500">
            <v>103297.48</v>
          </cell>
          <cell r="L500">
            <v>1939.54</v>
          </cell>
          <cell r="M500">
            <v>101357.94</v>
          </cell>
          <cell r="N500">
            <v>40704</v>
          </cell>
          <cell r="O500">
            <v>5</v>
          </cell>
          <cell r="P500">
            <v>1</v>
          </cell>
          <cell r="R500">
            <v>1</v>
          </cell>
        </row>
        <row r="501">
          <cell r="C501" t="str">
            <v>จักรลากระบอก(ธรร</v>
          </cell>
          <cell r="D501">
            <v>40704</v>
          </cell>
          <cell r="E501">
            <v>114183.98</v>
          </cell>
          <cell r="F501">
            <v>20</v>
          </cell>
          <cell r="G501">
            <v>0</v>
          </cell>
          <cell r="H501">
            <v>12826.04</v>
          </cell>
          <cell r="I501">
            <v>12826.04</v>
          </cell>
          <cell r="J501">
            <v>101357.94</v>
          </cell>
          <cell r="K501">
            <v>103297.48</v>
          </cell>
          <cell r="L501">
            <v>1939.54</v>
          </cell>
          <cell r="M501">
            <v>101357.94</v>
          </cell>
          <cell r="N501">
            <v>40704</v>
          </cell>
          <cell r="O501">
            <v>5</v>
          </cell>
          <cell r="P501">
            <v>1</v>
          </cell>
          <cell r="R501">
            <v>1</v>
          </cell>
        </row>
        <row r="502">
          <cell r="C502" t="str">
            <v>จักรลากระบอก(ธรร</v>
          </cell>
          <cell r="D502">
            <v>40704</v>
          </cell>
          <cell r="E502">
            <v>114183.98</v>
          </cell>
          <cell r="F502">
            <v>20</v>
          </cell>
          <cell r="G502">
            <v>0</v>
          </cell>
          <cell r="H502">
            <v>12826.04</v>
          </cell>
          <cell r="I502">
            <v>12826.04</v>
          </cell>
          <cell r="J502">
            <v>101357.94</v>
          </cell>
          <cell r="K502">
            <v>103297.48</v>
          </cell>
          <cell r="L502">
            <v>1939.54</v>
          </cell>
          <cell r="M502">
            <v>101357.94</v>
          </cell>
          <cell r="N502">
            <v>40704</v>
          </cell>
          <cell r="O502">
            <v>5</v>
          </cell>
          <cell r="P502">
            <v>1</v>
          </cell>
          <cell r="R502">
            <v>1</v>
          </cell>
        </row>
        <row r="503">
          <cell r="C503" t="str">
            <v>จักรลากระบอก(ธรร</v>
          </cell>
          <cell r="D503">
            <v>40704</v>
          </cell>
          <cell r="E503">
            <v>114183.98</v>
          </cell>
          <cell r="F503">
            <v>20</v>
          </cell>
          <cell r="G503">
            <v>0</v>
          </cell>
          <cell r="H503">
            <v>12826.04</v>
          </cell>
          <cell r="I503">
            <v>12826.04</v>
          </cell>
          <cell r="J503">
            <v>101357.94</v>
          </cell>
          <cell r="K503">
            <v>103297.48</v>
          </cell>
          <cell r="L503">
            <v>1939.54</v>
          </cell>
          <cell r="M503">
            <v>101357.94</v>
          </cell>
          <cell r="N503">
            <v>40704</v>
          </cell>
          <cell r="O503">
            <v>5</v>
          </cell>
          <cell r="P503">
            <v>1</v>
          </cell>
          <cell r="R503">
            <v>1</v>
          </cell>
        </row>
        <row r="504">
          <cell r="C504" t="str">
            <v>จักรลากระบอก(ธรร</v>
          </cell>
          <cell r="D504">
            <v>40704</v>
          </cell>
          <cell r="E504">
            <v>114183.98</v>
          </cell>
          <cell r="F504">
            <v>20</v>
          </cell>
          <cell r="G504">
            <v>0</v>
          </cell>
          <cell r="H504">
            <v>12826.04</v>
          </cell>
          <cell r="I504">
            <v>12826.04</v>
          </cell>
          <cell r="J504">
            <v>101357.94</v>
          </cell>
          <cell r="K504">
            <v>103297.48</v>
          </cell>
          <cell r="L504">
            <v>1939.54</v>
          </cell>
          <cell r="M504">
            <v>101357.94</v>
          </cell>
          <cell r="N504">
            <v>40704</v>
          </cell>
          <cell r="O504">
            <v>5</v>
          </cell>
          <cell r="P504">
            <v>1</v>
          </cell>
          <cell r="R504">
            <v>1</v>
          </cell>
        </row>
        <row r="505">
          <cell r="C505" t="str">
            <v>จักรลากระบอก(ธรร</v>
          </cell>
          <cell r="D505">
            <v>40704</v>
          </cell>
          <cell r="E505">
            <v>114183.98</v>
          </cell>
          <cell r="F505">
            <v>20</v>
          </cell>
          <cell r="G505">
            <v>0</v>
          </cell>
          <cell r="H505">
            <v>12826.04</v>
          </cell>
          <cell r="I505">
            <v>12826.04</v>
          </cell>
          <cell r="J505">
            <v>101357.94</v>
          </cell>
          <cell r="K505">
            <v>103297.48</v>
          </cell>
          <cell r="L505">
            <v>1939.54</v>
          </cell>
          <cell r="M505">
            <v>101357.94</v>
          </cell>
          <cell r="N505">
            <v>40704</v>
          </cell>
          <cell r="O505">
            <v>5</v>
          </cell>
          <cell r="P505">
            <v>1</v>
          </cell>
          <cell r="R505">
            <v>1</v>
          </cell>
        </row>
        <row r="506">
          <cell r="C506" t="str">
            <v>จักรลากระบอก(ธรร</v>
          </cell>
          <cell r="D506">
            <v>40704</v>
          </cell>
          <cell r="E506">
            <v>114183.98</v>
          </cell>
          <cell r="F506">
            <v>20</v>
          </cell>
          <cell r="G506">
            <v>0</v>
          </cell>
          <cell r="H506">
            <v>12826.04</v>
          </cell>
          <cell r="I506">
            <v>12826.04</v>
          </cell>
          <cell r="J506">
            <v>101357.94</v>
          </cell>
          <cell r="K506">
            <v>103297.48</v>
          </cell>
          <cell r="L506">
            <v>1939.54</v>
          </cell>
          <cell r="M506">
            <v>101357.94</v>
          </cell>
          <cell r="N506">
            <v>40704</v>
          </cell>
          <cell r="O506">
            <v>5</v>
          </cell>
          <cell r="P506">
            <v>1</v>
          </cell>
          <cell r="R506">
            <v>1</v>
          </cell>
        </row>
        <row r="507">
          <cell r="C507" t="str">
            <v>จักรลากระบอก(ธรร</v>
          </cell>
          <cell r="D507">
            <v>40704</v>
          </cell>
          <cell r="E507">
            <v>114183.98</v>
          </cell>
          <cell r="F507">
            <v>20</v>
          </cell>
          <cell r="G507">
            <v>0</v>
          </cell>
          <cell r="H507">
            <v>12826.04</v>
          </cell>
          <cell r="I507">
            <v>12826.04</v>
          </cell>
          <cell r="J507">
            <v>101357.94</v>
          </cell>
          <cell r="K507">
            <v>103297.48</v>
          </cell>
          <cell r="L507">
            <v>1939.54</v>
          </cell>
          <cell r="M507">
            <v>101357.94</v>
          </cell>
          <cell r="N507">
            <v>40704</v>
          </cell>
          <cell r="O507">
            <v>5</v>
          </cell>
          <cell r="P507">
            <v>1</v>
          </cell>
          <cell r="R507">
            <v>1</v>
          </cell>
        </row>
        <row r="508">
          <cell r="C508" t="str">
            <v>จักรลากระบอก(ธรร</v>
          </cell>
          <cell r="D508">
            <v>40704</v>
          </cell>
          <cell r="E508">
            <v>114183.99</v>
          </cell>
          <cell r="F508">
            <v>20</v>
          </cell>
          <cell r="G508">
            <v>0</v>
          </cell>
          <cell r="H508">
            <v>12826.04</v>
          </cell>
          <cell r="I508">
            <v>12826.04</v>
          </cell>
          <cell r="J508">
            <v>101357.95</v>
          </cell>
          <cell r="K508">
            <v>103297.49</v>
          </cell>
          <cell r="L508">
            <v>1939.54</v>
          </cell>
          <cell r="M508">
            <v>101357.95</v>
          </cell>
          <cell r="N508">
            <v>40704</v>
          </cell>
          <cell r="O508">
            <v>5</v>
          </cell>
          <cell r="P508">
            <v>1</v>
          </cell>
          <cell r="R508">
            <v>1</v>
          </cell>
        </row>
        <row r="509">
          <cell r="C509" t="str">
            <v>จักรลากระบอก(ธรร</v>
          </cell>
          <cell r="D509">
            <v>40704</v>
          </cell>
          <cell r="E509">
            <v>114183.99</v>
          </cell>
          <cell r="F509">
            <v>20</v>
          </cell>
          <cell r="G509">
            <v>0</v>
          </cell>
          <cell r="H509">
            <v>12826.04</v>
          </cell>
          <cell r="I509">
            <v>12826.04</v>
          </cell>
          <cell r="J509">
            <v>101357.95</v>
          </cell>
          <cell r="K509">
            <v>103297.49</v>
          </cell>
          <cell r="L509">
            <v>1939.54</v>
          </cell>
          <cell r="M509">
            <v>101357.95</v>
          </cell>
          <cell r="N509">
            <v>40704</v>
          </cell>
          <cell r="O509">
            <v>5</v>
          </cell>
          <cell r="P509">
            <v>1</v>
          </cell>
          <cell r="R509">
            <v>1</v>
          </cell>
        </row>
        <row r="510">
          <cell r="C510" t="str">
            <v>จักรลากระบอก(ธรร</v>
          </cell>
          <cell r="D510">
            <v>40704</v>
          </cell>
          <cell r="E510">
            <v>114183.99</v>
          </cell>
          <cell r="F510">
            <v>20</v>
          </cell>
          <cell r="G510">
            <v>0</v>
          </cell>
          <cell r="H510">
            <v>12826.04</v>
          </cell>
          <cell r="I510">
            <v>12826.04</v>
          </cell>
          <cell r="J510">
            <v>101357.95</v>
          </cell>
          <cell r="K510">
            <v>103297.49</v>
          </cell>
          <cell r="L510">
            <v>1939.54</v>
          </cell>
          <cell r="M510">
            <v>101357.95</v>
          </cell>
          <cell r="N510">
            <v>40704</v>
          </cell>
          <cell r="O510">
            <v>5</v>
          </cell>
          <cell r="P510">
            <v>1</v>
          </cell>
          <cell r="R510">
            <v>1</v>
          </cell>
        </row>
        <row r="511">
          <cell r="C511" t="str">
            <v>จักรลากระบอก(ธรร</v>
          </cell>
          <cell r="D511">
            <v>40704</v>
          </cell>
          <cell r="E511">
            <v>114183.99</v>
          </cell>
          <cell r="F511">
            <v>20</v>
          </cell>
          <cell r="G511">
            <v>0</v>
          </cell>
          <cell r="H511">
            <v>12826.04</v>
          </cell>
          <cell r="I511">
            <v>12826.04</v>
          </cell>
          <cell r="J511">
            <v>101357.95</v>
          </cell>
          <cell r="K511">
            <v>103297.49</v>
          </cell>
          <cell r="L511">
            <v>1939.54</v>
          </cell>
          <cell r="M511">
            <v>101357.95</v>
          </cell>
          <cell r="N511">
            <v>40704</v>
          </cell>
          <cell r="O511">
            <v>5</v>
          </cell>
          <cell r="P511">
            <v>1</v>
          </cell>
          <cell r="R511">
            <v>1</v>
          </cell>
        </row>
        <row r="512">
          <cell r="C512" t="str">
            <v>จักรฐานแบบเจียนข</v>
          </cell>
          <cell r="D512">
            <v>40704</v>
          </cell>
          <cell r="E512">
            <v>138838.76</v>
          </cell>
          <cell r="F512">
            <v>20</v>
          </cell>
          <cell r="G512">
            <v>0</v>
          </cell>
          <cell r="H512">
            <v>15595.47</v>
          </cell>
          <cell r="I512">
            <v>15595.47</v>
          </cell>
          <cell r="J512">
            <v>123243.29</v>
          </cell>
          <cell r="K512">
            <v>125601.63</v>
          </cell>
          <cell r="L512">
            <v>2358.34</v>
          </cell>
          <cell r="M512">
            <v>123243.29</v>
          </cell>
          <cell r="N512">
            <v>40704</v>
          </cell>
          <cell r="O512">
            <v>5</v>
          </cell>
          <cell r="P512">
            <v>1</v>
          </cell>
          <cell r="R512">
            <v>1</v>
          </cell>
        </row>
        <row r="513">
          <cell r="C513" t="str">
            <v>จักรฐานแบบเจียนข</v>
          </cell>
          <cell r="D513">
            <v>40704</v>
          </cell>
          <cell r="E513">
            <v>138838.76</v>
          </cell>
          <cell r="F513">
            <v>20</v>
          </cell>
          <cell r="G513">
            <v>0</v>
          </cell>
          <cell r="H513">
            <v>15595.47</v>
          </cell>
          <cell r="I513">
            <v>15595.47</v>
          </cell>
          <cell r="J513">
            <v>123243.29</v>
          </cell>
          <cell r="K513">
            <v>125601.63</v>
          </cell>
          <cell r="L513">
            <v>2358.34</v>
          </cell>
          <cell r="M513">
            <v>123243.29</v>
          </cell>
          <cell r="N513">
            <v>40704</v>
          </cell>
          <cell r="O513">
            <v>5</v>
          </cell>
          <cell r="P513">
            <v>1</v>
          </cell>
          <cell r="R513">
            <v>1</v>
          </cell>
        </row>
        <row r="514">
          <cell r="C514" t="str">
            <v>จักรฐานแบบเจียนข</v>
          </cell>
          <cell r="D514">
            <v>40704</v>
          </cell>
          <cell r="E514">
            <v>138838.76</v>
          </cell>
          <cell r="F514">
            <v>20</v>
          </cell>
          <cell r="G514">
            <v>0</v>
          </cell>
          <cell r="H514">
            <v>15595.47</v>
          </cell>
          <cell r="I514">
            <v>15595.47</v>
          </cell>
          <cell r="J514">
            <v>123243.29</v>
          </cell>
          <cell r="K514">
            <v>125601.63</v>
          </cell>
          <cell r="L514">
            <v>2358.34</v>
          </cell>
          <cell r="M514">
            <v>123243.29</v>
          </cell>
          <cell r="N514">
            <v>40704</v>
          </cell>
          <cell r="O514">
            <v>5</v>
          </cell>
          <cell r="P514">
            <v>1</v>
          </cell>
          <cell r="R514">
            <v>1</v>
          </cell>
        </row>
        <row r="515">
          <cell r="C515" t="str">
            <v>จักรฐานแบบเจียนข</v>
          </cell>
          <cell r="D515">
            <v>40704</v>
          </cell>
          <cell r="E515">
            <v>138838.76</v>
          </cell>
          <cell r="F515">
            <v>20</v>
          </cell>
          <cell r="G515">
            <v>0</v>
          </cell>
          <cell r="H515">
            <v>15595.47</v>
          </cell>
          <cell r="I515">
            <v>15595.47</v>
          </cell>
          <cell r="J515">
            <v>123243.29</v>
          </cell>
          <cell r="K515">
            <v>125601.63</v>
          </cell>
          <cell r="L515">
            <v>2358.34</v>
          </cell>
          <cell r="M515">
            <v>123243.29</v>
          </cell>
          <cell r="N515">
            <v>40704</v>
          </cell>
          <cell r="O515">
            <v>5</v>
          </cell>
          <cell r="P515">
            <v>1</v>
          </cell>
          <cell r="R515">
            <v>1</v>
          </cell>
        </row>
        <row r="516">
          <cell r="C516" t="str">
            <v>จักรฐานแบบเจียนข</v>
          </cell>
          <cell r="D516">
            <v>40704</v>
          </cell>
          <cell r="E516">
            <v>138838.76999999999</v>
          </cell>
          <cell r="F516">
            <v>20</v>
          </cell>
          <cell r="G516">
            <v>0</v>
          </cell>
          <cell r="H516">
            <v>15595.47</v>
          </cell>
          <cell r="I516">
            <v>15595.47</v>
          </cell>
          <cell r="J516">
            <v>123243.3</v>
          </cell>
          <cell r="K516">
            <v>125601.64</v>
          </cell>
          <cell r="L516">
            <v>2358.34</v>
          </cell>
          <cell r="M516">
            <v>123243.3</v>
          </cell>
          <cell r="N516">
            <v>40704</v>
          </cell>
          <cell r="O516">
            <v>5</v>
          </cell>
          <cell r="P516">
            <v>1</v>
          </cell>
          <cell r="R516">
            <v>1</v>
          </cell>
        </row>
        <row r="517">
          <cell r="C517" t="str">
            <v>จักรแบ็คแท็คเก็บ</v>
          </cell>
          <cell r="D517">
            <v>40704</v>
          </cell>
          <cell r="E517">
            <v>207690</v>
          </cell>
          <cell r="F517">
            <v>20</v>
          </cell>
          <cell r="G517">
            <v>0</v>
          </cell>
          <cell r="H517">
            <v>23329.45</v>
          </cell>
          <cell r="I517">
            <v>23329.45</v>
          </cell>
          <cell r="J517">
            <v>184360.55</v>
          </cell>
          <cell r="K517">
            <v>187888.4</v>
          </cell>
          <cell r="L517">
            <v>3527.85</v>
          </cell>
          <cell r="M517">
            <v>184360.55</v>
          </cell>
          <cell r="N517">
            <v>40704</v>
          </cell>
          <cell r="O517">
            <v>5</v>
          </cell>
          <cell r="P517">
            <v>1</v>
          </cell>
          <cell r="R517">
            <v>1</v>
          </cell>
        </row>
        <row r="518">
          <cell r="C518" t="str">
            <v>จักรแบ็คแท็คเก็บ</v>
          </cell>
          <cell r="D518">
            <v>40704</v>
          </cell>
          <cell r="E518">
            <v>207690</v>
          </cell>
          <cell r="F518">
            <v>20</v>
          </cell>
          <cell r="G518">
            <v>0</v>
          </cell>
          <cell r="H518">
            <v>23329.45</v>
          </cell>
          <cell r="I518">
            <v>23329.45</v>
          </cell>
          <cell r="J518">
            <v>184360.55</v>
          </cell>
          <cell r="K518">
            <v>187888.4</v>
          </cell>
          <cell r="L518">
            <v>3527.85</v>
          </cell>
          <cell r="M518">
            <v>184360.55</v>
          </cell>
          <cell r="N518">
            <v>40704</v>
          </cell>
          <cell r="O518">
            <v>5</v>
          </cell>
          <cell r="P518">
            <v>1</v>
          </cell>
          <cell r="R518">
            <v>1</v>
          </cell>
        </row>
        <row r="519">
          <cell r="C519" t="str">
            <v>จักรโพ้ง2เข็มตัด</v>
          </cell>
          <cell r="D519">
            <v>40704</v>
          </cell>
          <cell r="E519">
            <v>91025.94</v>
          </cell>
          <cell r="F519">
            <v>20</v>
          </cell>
          <cell r="G519">
            <v>0</v>
          </cell>
          <cell r="H519">
            <v>10224.719999999999</v>
          </cell>
          <cell r="I519">
            <v>10224.719999999999</v>
          </cell>
          <cell r="J519">
            <v>80801.22</v>
          </cell>
          <cell r="K519">
            <v>82347.39</v>
          </cell>
          <cell r="L519">
            <v>1546.17</v>
          </cell>
          <cell r="M519">
            <v>80801.22</v>
          </cell>
          <cell r="N519">
            <v>40704</v>
          </cell>
          <cell r="O519">
            <v>5</v>
          </cell>
          <cell r="P519">
            <v>1</v>
          </cell>
          <cell r="R519">
            <v>1</v>
          </cell>
        </row>
        <row r="520">
          <cell r="C520" t="str">
            <v>จักรโพ้ง2เข็มตัด</v>
          </cell>
          <cell r="D520">
            <v>40704</v>
          </cell>
          <cell r="E520">
            <v>91025.94</v>
          </cell>
          <cell r="F520">
            <v>20</v>
          </cell>
          <cell r="G520">
            <v>0</v>
          </cell>
          <cell r="H520">
            <v>10224.719999999999</v>
          </cell>
          <cell r="I520">
            <v>10224.719999999999</v>
          </cell>
          <cell r="J520">
            <v>80801.22</v>
          </cell>
          <cell r="K520">
            <v>82347.39</v>
          </cell>
          <cell r="L520">
            <v>1546.17</v>
          </cell>
          <cell r="M520">
            <v>80801.22</v>
          </cell>
          <cell r="N520">
            <v>40704</v>
          </cell>
          <cell r="O520">
            <v>5</v>
          </cell>
          <cell r="P520">
            <v>1</v>
          </cell>
          <cell r="R520">
            <v>1</v>
          </cell>
        </row>
        <row r="521">
          <cell r="C521" t="str">
            <v>จักรโพ้ง2เข็มตัด</v>
          </cell>
          <cell r="D521">
            <v>40704</v>
          </cell>
          <cell r="E521">
            <v>91025.94</v>
          </cell>
          <cell r="F521">
            <v>20</v>
          </cell>
          <cell r="G521">
            <v>0</v>
          </cell>
          <cell r="H521">
            <v>10224.719999999999</v>
          </cell>
          <cell r="I521">
            <v>10224.719999999999</v>
          </cell>
          <cell r="J521">
            <v>80801.22</v>
          </cell>
          <cell r="K521">
            <v>82347.39</v>
          </cell>
          <cell r="L521">
            <v>1546.17</v>
          </cell>
          <cell r="M521">
            <v>80801.22</v>
          </cell>
          <cell r="N521">
            <v>40704</v>
          </cell>
          <cell r="O521">
            <v>5</v>
          </cell>
          <cell r="P521">
            <v>1</v>
          </cell>
          <cell r="R521">
            <v>1</v>
          </cell>
        </row>
        <row r="522">
          <cell r="C522" t="str">
            <v>จักรโพ้ง2เข็มตัด</v>
          </cell>
          <cell r="D522">
            <v>40704</v>
          </cell>
          <cell r="E522">
            <v>91025.94</v>
          </cell>
          <cell r="F522">
            <v>20</v>
          </cell>
          <cell r="G522">
            <v>0</v>
          </cell>
          <cell r="H522">
            <v>10224.719999999999</v>
          </cell>
          <cell r="I522">
            <v>10224.719999999999</v>
          </cell>
          <cell r="J522">
            <v>80801.22</v>
          </cell>
          <cell r="K522">
            <v>82347.39</v>
          </cell>
          <cell r="L522">
            <v>1546.17</v>
          </cell>
          <cell r="M522">
            <v>80801.22</v>
          </cell>
          <cell r="N522">
            <v>40704</v>
          </cell>
          <cell r="O522">
            <v>5</v>
          </cell>
          <cell r="P522">
            <v>1</v>
          </cell>
          <cell r="R522">
            <v>1</v>
          </cell>
        </row>
        <row r="523">
          <cell r="C523" t="str">
            <v>จักรโพ้ง2เข็มตัด</v>
          </cell>
          <cell r="D523">
            <v>40704</v>
          </cell>
          <cell r="E523">
            <v>91025.94</v>
          </cell>
          <cell r="F523">
            <v>20</v>
          </cell>
          <cell r="G523">
            <v>0</v>
          </cell>
          <cell r="H523">
            <v>10224.719999999999</v>
          </cell>
          <cell r="I523">
            <v>10224.719999999999</v>
          </cell>
          <cell r="J523">
            <v>80801.22</v>
          </cell>
          <cell r="K523">
            <v>82347.39</v>
          </cell>
          <cell r="L523">
            <v>1546.17</v>
          </cell>
          <cell r="M523">
            <v>80801.22</v>
          </cell>
          <cell r="N523">
            <v>40704</v>
          </cell>
          <cell r="O523">
            <v>5</v>
          </cell>
          <cell r="P523">
            <v>1</v>
          </cell>
          <cell r="R523">
            <v>1</v>
          </cell>
        </row>
        <row r="524">
          <cell r="C524" t="str">
            <v>จักรโพ้ง2เข็มตัด</v>
          </cell>
          <cell r="D524">
            <v>40704</v>
          </cell>
          <cell r="E524">
            <v>91025.94</v>
          </cell>
          <cell r="F524">
            <v>20</v>
          </cell>
          <cell r="G524">
            <v>0</v>
          </cell>
          <cell r="H524">
            <v>10224.719999999999</v>
          </cell>
          <cell r="I524">
            <v>10224.719999999999</v>
          </cell>
          <cell r="J524">
            <v>80801.22</v>
          </cell>
          <cell r="K524">
            <v>82347.39</v>
          </cell>
          <cell r="L524">
            <v>1546.17</v>
          </cell>
          <cell r="M524">
            <v>80801.22</v>
          </cell>
          <cell r="N524">
            <v>40704</v>
          </cell>
          <cell r="O524">
            <v>5</v>
          </cell>
          <cell r="P524">
            <v>1</v>
          </cell>
          <cell r="R524">
            <v>1</v>
          </cell>
        </row>
        <row r="525">
          <cell r="C525" t="str">
            <v>จักรโพ้ง2เข็มตัด</v>
          </cell>
          <cell r="D525">
            <v>40704</v>
          </cell>
          <cell r="E525">
            <v>91025.94</v>
          </cell>
          <cell r="F525">
            <v>20</v>
          </cell>
          <cell r="G525">
            <v>0</v>
          </cell>
          <cell r="H525">
            <v>10224.719999999999</v>
          </cell>
          <cell r="I525">
            <v>10224.719999999999</v>
          </cell>
          <cell r="J525">
            <v>80801.22</v>
          </cell>
          <cell r="K525">
            <v>82347.39</v>
          </cell>
          <cell r="L525">
            <v>1546.17</v>
          </cell>
          <cell r="M525">
            <v>80801.22</v>
          </cell>
          <cell r="N525">
            <v>40704</v>
          </cell>
          <cell r="O525">
            <v>5</v>
          </cell>
          <cell r="P525">
            <v>1</v>
          </cell>
          <cell r="R525">
            <v>1</v>
          </cell>
        </row>
        <row r="526">
          <cell r="C526" t="str">
            <v>จักรโพ้ง2เข็มตัด</v>
          </cell>
          <cell r="D526">
            <v>40704</v>
          </cell>
          <cell r="E526">
            <v>91025.94</v>
          </cell>
          <cell r="F526">
            <v>20</v>
          </cell>
          <cell r="G526">
            <v>0</v>
          </cell>
          <cell r="H526">
            <v>10224.719999999999</v>
          </cell>
          <cell r="I526">
            <v>10224.719999999999</v>
          </cell>
          <cell r="J526">
            <v>80801.22</v>
          </cell>
          <cell r="K526">
            <v>82347.39</v>
          </cell>
          <cell r="L526">
            <v>1546.17</v>
          </cell>
          <cell r="M526">
            <v>80801.22</v>
          </cell>
          <cell r="N526">
            <v>40704</v>
          </cell>
          <cell r="O526">
            <v>5</v>
          </cell>
          <cell r="P526">
            <v>1</v>
          </cell>
          <cell r="R526">
            <v>1</v>
          </cell>
        </row>
        <row r="527">
          <cell r="C527" t="str">
            <v>จักรโพ้ง2เข็มตัด</v>
          </cell>
          <cell r="D527">
            <v>40704</v>
          </cell>
          <cell r="E527">
            <v>91025.94</v>
          </cell>
          <cell r="F527">
            <v>20</v>
          </cell>
          <cell r="G527">
            <v>0</v>
          </cell>
          <cell r="H527">
            <v>10224.719999999999</v>
          </cell>
          <cell r="I527">
            <v>10224.719999999999</v>
          </cell>
          <cell r="J527">
            <v>80801.22</v>
          </cell>
          <cell r="K527">
            <v>82347.39</v>
          </cell>
          <cell r="L527">
            <v>1546.17</v>
          </cell>
          <cell r="M527">
            <v>80801.22</v>
          </cell>
          <cell r="N527">
            <v>40704</v>
          </cell>
          <cell r="O527">
            <v>5</v>
          </cell>
          <cell r="P527">
            <v>1</v>
          </cell>
          <cell r="R527">
            <v>1</v>
          </cell>
        </row>
        <row r="528">
          <cell r="C528" t="str">
            <v>จักรโพ้ง2เข็มตัด</v>
          </cell>
          <cell r="D528">
            <v>40704</v>
          </cell>
          <cell r="E528">
            <v>91025.94</v>
          </cell>
          <cell r="F528">
            <v>20</v>
          </cell>
          <cell r="G528">
            <v>0</v>
          </cell>
          <cell r="H528">
            <v>10224.719999999999</v>
          </cell>
          <cell r="I528">
            <v>10224.719999999999</v>
          </cell>
          <cell r="J528">
            <v>80801.22</v>
          </cell>
          <cell r="K528">
            <v>82347.39</v>
          </cell>
          <cell r="L528">
            <v>1546.17</v>
          </cell>
          <cell r="M528">
            <v>80801.22</v>
          </cell>
          <cell r="N528">
            <v>40704</v>
          </cell>
          <cell r="O528">
            <v>5</v>
          </cell>
          <cell r="P528">
            <v>1</v>
          </cell>
          <cell r="R528">
            <v>1</v>
          </cell>
        </row>
        <row r="529">
          <cell r="C529" t="str">
            <v>จักรโพ้ง2เข็มตัด</v>
          </cell>
          <cell r="D529">
            <v>40704</v>
          </cell>
          <cell r="E529">
            <v>91025.94</v>
          </cell>
          <cell r="F529">
            <v>20</v>
          </cell>
          <cell r="G529">
            <v>0</v>
          </cell>
          <cell r="H529">
            <v>10224.719999999999</v>
          </cell>
          <cell r="I529">
            <v>10224.719999999999</v>
          </cell>
          <cell r="J529">
            <v>80801.22</v>
          </cell>
          <cell r="K529">
            <v>82347.39</v>
          </cell>
          <cell r="L529">
            <v>1546.17</v>
          </cell>
          <cell r="M529">
            <v>80801.22</v>
          </cell>
          <cell r="N529">
            <v>40704</v>
          </cell>
          <cell r="O529">
            <v>5</v>
          </cell>
          <cell r="P529">
            <v>1</v>
          </cell>
          <cell r="R529">
            <v>1</v>
          </cell>
        </row>
        <row r="530">
          <cell r="C530" t="str">
            <v>จักรโพ้ง2เข็มตัด</v>
          </cell>
          <cell r="D530">
            <v>40704</v>
          </cell>
          <cell r="E530">
            <v>91025.94</v>
          </cell>
          <cell r="F530">
            <v>20</v>
          </cell>
          <cell r="G530">
            <v>0</v>
          </cell>
          <cell r="H530">
            <v>10224.719999999999</v>
          </cell>
          <cell r="I530">
            <v>10224.719999999999</v>
          </cell>
          <cell r="J530">
            <v>80801.22</v>
          </cell>
          <cell r="K530">
            <v>82347.39</v>
          </cell>
          <cell r="L530">
            <v>1546.17</v>
          </cell>
          <cell r="M530">
            <v>80801.22</v>
          </cell>
          <cell r="N530">
            <v>40704</v>
          </cell>
          <cell r="O530">
            <v>5</v>
          </cell>
          <cell r="P530">
            <v>1</v>
          </cell>
          <cell r="R530">
            <v>1</v>
          </cell>
        </row>
        <row r="531">
          <cell r="C531" t="str">
            <v>จักรโพ้ง2เข็มตัด</v>
          </cell>
          <cell r="D531">
            <v>40704</v>
          </cell>
          <cell r="E531">
            <v>91025.94</v>
          </cell>
          <cell r="F531">
            <v>20</v>
          </cell>
          <cell r="G531">
            <v>0</v>
          </cell>
          <cell r="H531">
            <v>10224.719999999999</v>
          </cell>
          <cell r="I531">
            <v>10224.719999999999</v>
          </cell>
          <cell r="J531">
            <v>80801.22</v>
          </cell>
          <cell r="K531">
            <v>82347.39</v>
          </cell>
          <cell r="L531">
            <v>1546.17</v>
          </cell>
          <cell r="M531">
            <v>80801.22</v>
          </cell>
          <cell r="N531">
            <v>40704</v>
          </cell>
          <cell r="O531">
            <v>5</v>
          </cell>
          <cell r="P531">
            <v>1</v>
          </cell>
          <cell r="R531">
            <v>1</v>
          </cell>
        </row>
        <row r="532">
          <cell r="C532" t="str">
            <v>จักรโพ้ง2เข็มตัด</v>
          </cell>
          <cell r="D532">
            <v>40704</v>
          </cell>
          <cell r="E532">
            <v>91025.94</v>
          </cell>
          <cell r="F532">
            <v>20</v>
          </cell>
          <cell r="G532">
            <v>0</v>
          </cell>
          <cell r="H532">
            <v>10224.719999999999</v>
          </cell>
          <cell r="I532">
            <v>10224.719999999999</v>
          </cell>
          <cell r="J532">
            <v>80801.22</v>
          </cell>
          <cell r="K532">
            <v>82347.39</v>
          </cell>
          <cell r="L532">
            <v>1546.17</v>
          </cell>
          <cell r="M532">
            <v>80801.22</v>
          </cell>
          <cell r="N532">
            <v>40704</v>
          </cell>
          <cell r="O532">
            <v>5</v>
          </cell>
          <cell r="P532">
            <v>1</v>
          </cell>
          <cell r="R532">
            <v>1</v>
          </cell>
        </row>
        <row r="533">
          <cell r="C533" t="str">
            <v>จักรโพ้ง2เข็มตัด</v>
          </cell>
          <cell r="D533">
            <v>40704</v>
          </cell>
          <cell r="E533">
            <v>91025.94</v>
          </cell>
          <cell r="F533">
            <v>20</v>
          </cell>
          <cell r="G533">
            <v>0</v>
          </cell>
          <cell r="H533">
            <v>10224.719999999999</v>
          </cell>
          <cell r="I533">
            <v>10224.719999999999</v>
          </cell>
          <cell r="J533">
            <v>80801.22</v>
          </cell>
          <cell r="K533">
            <v>82347.39</v>
          </cell>
          <cell r="L533">
            <v>1546.17</v>
          </cell>
          <cell r="M533">
            <v>80801.22</v>
          </cell>
          <cell r="N533">
            <v>40704</v>
          </cell>
          <cell r="O533">
            <v>5</v>
          </cell>
          <cell r="P533">
            <v>1</v>
          </cell>
          <cell r="R533">
            <v>1</v>
          </cell>
        </row>
        <row r="534">
          <cell r="C534" t="str">
            <v>จักรโพ้งฟันตะกุย</v>
          </cell>
          <cell r="D534">
            <v>40704</v>
          </cell>
          <cell r="E534">
            <v>118797.55</v>
          </cell>
          <cell r="F534">
            <v>20</v>
          </cell>
          <cell r="G534">
            <v>0</v>
          </cell>
          <cell r="H534">
            <v>13344.27</v>
          </cell>
          <cell r="I534">
            <v>13344.27</v>
          </cell>
          <cell r="J534">
            <v>105453.28</v>
          </cell>
          <cell r="K534">
            <v>107471.21</v>
          </cell>
          <cell r="L534">
            <v>2017.93</v>
          </cell>
          <cell r="M534">
            <v>105453.28</v>
          </cell>
          <cell r="N534">
            <v>40704</v>
          </cell>
          <cell r="O534">
            <v>5</v>
          </cell>
          <cell r="P534">
            <v>1</v>
          </cell>
          <cell r="R534">
            <v>1</v>
          </cell>
        </row>
        <row r="535">
          <cell r="C535" t="str">
            <v>จักรโพ้งฟันตะกุย</v>
          </cell>
          <cell r="D535">
            <v>40704</v>
          </cell>
          <cell r="E535">
            <v>118797.55</v>
          </cell>
          <cell r="F535">
            <v>20</v>
          </cell>
          <cell r="G535">
            <v>0</v>
          </cell>
          <cell r="H535">
            <v>13344.27</v>
          </cell>
          <cell r="I535">
            <v>13344.27</v>
          </cell>
          <cell r="J535">
            <v>105453.28</v>
          </cell>
          <cell r="K535">
            <v>107471.21</v>
          </cell>
          <cell r="L535">
            <v>2017.93</v>
          </cell>
          <cell r="M535">
            <v>105453.28</v>
          </cell>
          <cell r="N535">
            <v>40704</v>
          </cell>
          <cell r="O535">
            <v>5</v>
          </cell>
          <cell r="P535">
            <v>1</v>
          </cell>
          <cell r="R535">
            <v>1</v>
          </cell>
        </row>
        <row r="536">
          <cell r="C536" t="str">
            <v>จักรย้ำ LK-1900A</v>
          </cell>
          <cell r="D536">
            <v>40704</v>
          </cell>
          <cell r="E536">
            <v>113110.01</v>
          </cell>
          <cell r="F536">
            <v>20</v>
          </cell>
          <cell r="G536">
            <v>0</v>
          </cell>
          <cell r="H536">
            <v>12705.39</v>
          </cell>
          <cell r="I536">
            <v>12705.39</v>
          </cell>
          <cell r="J536">
            <v>100404.62</v>
          </cell>
          <cell r="K536">
            <v>102325.92</v>
          </cell>
          <cell r="L536">
            <v>1921.3</v>
          </cell>
          <cell r="M536">
            <v>100404.62</v>
          </cell>
          <cell r="N536">
            <v>40704</v>
          </cell>
          <cell r="O536">
            <v>5</v>
          </cell>
          <cell r="P536">
            <v>1</v>
          </cell>
          <cell r="R536">
            <v>1</v>
          </cell>
        </row>
        <row r="537">
          <cell r="C537" t="str">
            <v>จักรย้ำ LK-1900A</v>
          </cell>
          <cell r="D537">
            <v>40704</v>
          </cell>
          <cell r="E537">
            <v>113110.01</v>
          </cell>
          <cell r="F537">
            <v>20</v>
          </cell>
          <cell r="G537">
            <v>0</v>
          </cell>
          <cell r="H537">
            <v>12705.39</v>
          </cell>
          <cell r="I537">
            <v>12705.39</v>
          </cell>
          <cell r="J537">
            <v>100404.62</v>
          </cell>
          <cell r="K537">
            <v>102325.92</v>
          </cell>
          <cell r="L537">
            <v>1921.3</v>
          </cell>
          <cell r="M537">
            <v>100404.62</v>
          </cell>
          <cell r="N537">
            <v>40704</v>
          </cell>
          <cell r="O537">
            <v>5</v>
          </cell>
          <cell r="P537">
            <v>1</v>
          </cell>
          <cell r="R537">
            <v>1</v>
          </cell>
        </row>
        <row r="538">
          <cell r="C538" t="str">
            <v>จักรย้ำ LK-1900A</v>
          </cell>
          <cell r="D538">
            <v>40704</v>
          </cell>
          <cell r="E538">
            <v>113110.01</v>
          </cell>
          <cell r="F538">
            <v>20</v>
          </cell>
          <cell r="G538">
            <v>0</v>
          </cell>
          <cell r="H538">
            <v>12705.39</v>
          </cell>
          <cell r="I538">
            <v>12705.39</v>
          </cell>
          <cell r="J538">
            <v>100404.62</v>
          </cell>
          <cell r="K538">
            <v>102325.92</v>
          </cell>
          <cell r="L538">
            <v>1921.3</v>
          </cell>
          <cell r="M538">
            <v>100404.62</v>
          </cell>
          <cell r="N538">
            <v>40704</v>
          </cell>
          <cell r="O538">
            <v>5</v>
          </cell>
          <cell r="P538">
            <v>1</v>
          </cell>
          <cell r="R538">
            <v>1</v>
          </cell>
        </row>
        <row r="539">
          <cell r="C539" t="str">
            <v>จักรย้ำ LK-1900A</v>
          </cell>
          <cell r="D539">
            <v>40704</v>
          </cell>
          <cell r="E539">
            <v>113110.01</v>
          </cell>
          <cell r="F539">
            <v>20</v>
          </cell>
          <cell r="G539">
            <v>0</v>
          </cell>
          <cell r="H539">
            <v>12705.39</v>
          </cell>
          <cell r="I539">
            <v>12705.39</v>
          </cell>
          <cell r="J539">
            <v>100404.62</v>
          </cell>
          <cell r="K539">
            <v>102325.92</v>
          </cell>
          <cell r="L539">
            <v>1921.3</v>
          </cell>
          <cell r="M539">
            <v>100404.62</v>
          </cell>
          <cell r="N539">
            <v>40704</v>
          </cell>
          <cell r="O539">
            <v>5</v>
          </cell>
          <cell r="P539">
            <v>1</v>
          </cell>
          <cell r="R539">
            <v>1</v>
          </cell>
        </row>
        <row r="540">
          <cell r="C540" t="str">
            <v>จักรย้ำ LK-1900A</v>
          </cell>
          <cell r="D540">
            <v>40704</v>
          </cell>
          <cell r="E540">
            <v>113110.01</v>
          </cell>
          <cell r="F540">
            <v>20</v>
          </cell>
          <cell r="G540">
            <v>0</v>
          </cell>
          <cell r="H540">
            <v>12705.39</v>
          </cell>
          <cell r="I540">
            <v>12705.39</v>
          </cell>
          <cell r="J540">
            <v>100404.62</v>
          </cell>
          <cell r="K540">
            <v>102325.92</v>
          </cell>
          <cell r="L540">
            <v>1921.3</v>
          </cell>
          <cell r="M540">
            <v>100404.62</v>
          </cell>
          <cell r="N540">
            <v>40704</v>
          </cell>
          <cell r="O540">
            <v>5</v>
          </cell>
          <cell r="P540">
            <v>1</v>
          </cell>
          <cell r="R540">
            <v>1</v>
          </cell>
        </row>
        <row r="541">
          <cell r="C541" t="str">
            <v>จักรย้ำ LK-1900A</v>
          </cell>
          <cell r="D541">
            <v>40704</v>
          </cell>
          <cell r="E541">
            <v>113110.01</v>
          </cell>
          <cell r="F541">
            <v>20</v>
          </cell>
          <cell r="G541">
            <v>0</v>
          </cell>
          <cell r="H541">
            <v>12705.39</v>
          </cell>
          <cell r="I541">
            <v>12705.39</v>
          </cell>
          <cell r="J541">
            <v>100404.62</v>
          </cell>
          <cell r="K541">
            <v>102325.92</v>
          </cell>
          <cell r="L541">
            <v>1921.3</v>
          </cell>
          <cell r="M541">
            <v>100404.62</v>
          </cell>
          <cell r="N541">
            <v>40704</v>
          </cell>
          <cell r="O541">
            <v>5</v>
          </cell>
          <cell r="P541">
            <v>1</v>
          </cell>
          <cell r="R541">
            <v>1</v>
          </cell>
        </row>
        <row r="542">
          <cell r="C542" t="str">
            <v>จักรย้ำ LK-1900A</v>
          </cell>
          <cell r="D542">
            <v>40704</v>
          </cell>
          <cell r="E542">
            <v>113110.01</v>
          </cell>
          <cell r="F542">
            <v>20</v>
          </cell>
          <cell r="G542">
            <v>0</v>
          </cell>
          <cell r="H542">
            <v>12705.39</v>
          </cell>
          <cell r="I542">
            <v>12705.39</v>
          </cell>
          <cell r="J542">
            <v>100404.62</v>
          </cell>
          <cell r="K542">
            <v>102325.92</v>
          </cell>
          <cell r="L542">
            <v>1921.3</v>
          </cell>
          <cell r="M542">
            <v>100404.62</v>
          </cell>
          <cell r="N542">
            <v>40704</v>
          </cell>
          <cell r="O542">
            <v>5</v>
          </cell>
          <cell r="P542">
            <v>1</v>
          </cell>
          <cell r="R542">
            <v>1</v>
          </cell>
        </row>
        <row r="543">
          <cell r="C543" t="str">
            <v>จักรย้ำ LK-1900A</v>
          </cell>
          <cell r="D543">
            <v>40704</v>
          </cell>
          <cell r="E543">
            <v>113110.01</v>
          </cell>
          <cell r="F543">
            <v>20</v>
          </cell>
          <cell r="G543">
            <v>0</v>
          </cell>
          <cell r="H543">
            <v>12705.39</v>
          </cell>
          <cell r="I543">
            <v>12705.39</v>
          </cell>
          <cell r="J543">
            <v>100404.62</v>
          </cell>
          <cell r="K543">
            <v>102325.92</v>
          </cell>
          <cell r="L543">
            <v>1921.3</v>
          </cell>
          <cell r="M543">
            <v>100404.62</v>
          </cell>
          <cell r="N543">
            <v>40704</v>
          </cell>
          <cell r="O543">
            <v>5</v>
          </cell>
          <cell r="P543">
            <v>1</v>
          </cell>
          <cell r="R543">
            <v>1</v>
          </cell>
        </row>
        <row r="544">
          <cell r="C544" t="str">
            <v>จักรย้ำ LK-1900A</v>
          </cell>
          <cell r="D544">
            <v>40704</v>
          </cell>
          <cell r="E544">
            <v>113110.01</v>
          </cell>
          <cell r="F544">
            <v>20</v>
          </cell>
          <cell r="G544">
            <v>0</v>
          </cell>
          <cell r="H544">
            <v>12705.39</v>
          </cell>
          <cell r="I544">
            <v>12705.39</v>
          </cell>
          <cell r="J544">
            <v>100404.62</v>
          </cell>
          <cell r="K544">
            <v>102325.92</v>
          </cell>
          <cell r="L544">
            <v>1921.3</v>
          </cell>
          <cell r="M544">
            <v>100404.62</v>
          </cell>
          <cell r="N544">
            <v>40704</v>
          </cell>
          <cell r="O544">
            <v>5</v>
          </cell>
          <cell r="P544">
            <v>1</v>
          </cell>
          <cell r="R544">
            <v>1</v>
          </cell>
        </row>
        <row r="545">
          <cell r="C545" t="str">
            <v>จักรย้ำ LK-1900A</v>
          </cell>
          <cell r="D545">
            <v>40704</v>
          </cell>
          <cell r="E545">
            <v>113110.01</v>
          </cell>
          <cell r="F545">
            <v>20</v>
          </cell>
          <cell r="G545">
            <v>0</v>
          </cell>
          <cell r="H545">
            <v>12705.39</v>
          </cell>
          <cell r="I545">
            <v>12705.39</v>
          </cell>
          <cell r="J545">
            <v>100404.62</v>
          </cell>
          <cell r="K545">
            <v>102325.92</v>
          </cell>
          <cell r="L545">
            <v>1921.3</v>
          </cell>
          <cell r="M545">
            <v>100404.62</v>
          </cell>
          <cell r="N545">
            <v>40704</v>
          </cell>
          <cell r="O545">
            <v>5</v>
          </cell>
          <cell r="P545">
            <v>1</v>
          </cell>
          <cell r="R545">
            <v>1</v>
          </cell>
        </row>
        <row r="546">
          <cell r="C546" t="str">
            <v>จักรย้ำ LK-1900A</v>
          </cell>
          <cell r="D546">
            <v>40704</v>
          </cell>
          <cell r="E546">
            <v>113110.01</v>
          </cell>
          <cell r="F546">
            <v>20</v>
          </cell>
          <cell r="G546">
            <v>0</v>
          </cell>
          <cell r="H546">
            <v>12705.39</v>
          </cell>
          <cell r="I546">
            <v>12705.39</v>
          </cell>
          <cell r="J546">
            <v>100404.62</v>
          </cell>
          <cell r="K546">
            <v>102325.92</v>
          </cell>
          <cell r="L546">
            <v>1921.3</v>
          </cell>
          <cell r="M546">
            <v>100404.62</v>
          </cell>
          <cell r="N546">
            <v>40704</v>
          </cell>
          <cell r="O546">
            <v>5</v>
          </cell>
          <cell r="P546">
            <v>1</v>
          </cell>
          <cell r="R546">
            <v>1</v>
          </cell>
        </row>
        <row r="547">
          <cell r="C547" t="str">
            <v>จักรย้ำ LK-1900A</v>
          </cell>
          <cell r="D547">
            <v>40704</v>
          </cell>
          <cell r="E547">
            <v>113110.01</v>
          </cell>
          <cell r="F547">
            <v>20</v>
          </cell>
          <cell r="G547">
            <v>0</v>
          </cell>
          <cell r="H547">
            <v>12705.39</v>
          </cell>
          <cell r="I547">
            <v>12705.39</v>
          </cell>
          <cell r="J547">
            <v>100404.62</v>
          </cell>
          <cell r="K547">
            <v>102325.92</v>
          </cell>
          <cell r="L547">
            <v>1921.3</v>
          </cell>
          <cell r="M547">
            <v>100404.62</v>
          </cell>
          <cell r="N547">
            <v>40704</v>
          </cell>
          <cell r="O547">
            <v>5</v>
          </cell>
          <cell r="P547">
            <v>1</v>
          </cell>
          <cell r="R547">
            <v>1</v>
          </cell>
        </row>
        <row r="548">
          <cell r="C548" t="str">
            <v>จักรย้ำ LK-1900A</v>
          </cell>
          <cell r="D548">
            <v>40704</v>
          </cell>
          <cell r="E548">
            <v>113110.01</v>
          </cell>
          <cell r="F548">
            <v>20</v>
          </cell>
          <cell r="G548">
            <v>0</v>
          </cell>
          <cell r="H548">
            <v>12705.39</v>
          </cell>
          <cell r="I548">
            <v>12705.39</v>
          </cell>
          <cell r="J548">
            <v>100404.62</v>
          </cell>
          <cell r="K548">
            <v>102325.92</v>
          </cell>
          <cell r="L548">
            <v>1921.3</v>
          </cell>
          <cell r="M548">
            <v>100404.62</v>
          </cell>
          <cell r="N548">
            <v>40704</v>
          </cell>
          <cell r="O548">
            <v>5</v>
          </cell>
          <cell r="P548">
            <v>1</v>
          </cell>
          <cell r="R548">
            <v>1</v>
          </cell>
        </row>
        <row r="549">
          <cell r="C549" t="str">
            <v>จักรย้ำ LK-1900A</v>
          </cell>
          <cell r="D549">
            <v>40704</v>
          </cell>
          <cell r="E549">
            <v>113110</v>
          </cell>
          <cell r="F549">
            <v>20</v>
          </cell>
          <cell r="G549">
            <v>0</v>
          </cell>
          <cell r="H549">
            <v>12705.39</v>
          </cell>
          <cell r="I549">
            <v>12705.39</v>
          </cell>
          <cell r="J549">
            <v>100404.61</v>
          </cell>
          <cell r="K549">
            <v>102325.91</v>
          </cell>
          <cell r="L549">
            <v>1921.3</v>
          </cell>
          <cell r="M549">
            <v>100404.61</v>
          </cell>
          <cell r="N549">
            <v>40704</v>
          </cell>
          <cell r="O549">
            <v>5</v>
          </cell>
          <cell r="P549">
            <v>1</v>
          </cell>
          <cell r="R549">
            <v>1</v>
          </cell>
        </row>
        <row r="550">
          <cell r="C550" t="str">
            <v>จักรย้ำ LK-1900A</v>
          </cell>
          <cell r="D550">
            <v>40704</v>
          </cell>
          <cell r="E550">
            <v>113110</v>
          </cell>
          <cell r="F550">
            <v>20</v>
          </cell>
          <cell r="G550">
            <v>0</v>
          </cell>
          <cell r="H550">
            <v>12705.39</v>
          </cell>
          <cell r="I550">
            <v>12705.39</v>
          </cell>
          <cell r="J550">
            <v>100404.61</v>
          </cell>
          <cell r="K550">
            <v>102325.91</v>
          </cell>
          <cell r="L550">
            <v>1921.3</v>
          </cell>
          <cell r="M550">
            <v>100404.61</v>
          </cell>
          <cell r="N550">
            <v>40704</v>
          </cell>
          <cell r="O550">
            <v>5</v>
          </cell>
          <cell r="P550">
            <v>1</v>
          </cell>
          <cell r="R550">
            <v>1</v>
          </cell>
        </row>
        <row r="551">
          <cell r="C551" t="str">
            <v>จักรย้ำ LK-1900A</v>
          </cell>
          <cell r="D551">
            <v>40704</v>
          </cell>
          <cell r="E551">
            <v>113110</v>
          </cell>
          <cell r="F551">
            <v>20</v>
          </cell>
          <cell r="G551">
            <v>0</v>
          </cell>
          <cell r="H551">
            <v>12705.39</v>
          </cell>
          <cell r="I551">
            <v>12705.39</v>
          </cell>
          <cell r="J551">
            <v>100404.61</v>
          </cell>
          <cell r="K551">
            <v>102325.91</v>
          </cell>
          <cell r="L551">
            <v>1921.3</v>
          </cell>
          <cell r="M551">
            <v>100404.61</v>
          </cell>
          <cell r="N551">
            <v>40704</v>
          </cell>
          <cell r="O551">
            <v>5</v>
          </cell>
          <cell r="P551">
            <v>1</v>
          </cell>
          <cell r="R551">
            <v>1</v>
          </cell>
        </row>
        <row r="552">
          <cell r="C552" t="str">
            <v>จักรย้ำ LK-1900A</v>
          </cell>
          <cell r="D552">
            <v>40704</v>
          </cell>
          <cell r="E552">
            <v>113110</v>
          </cell>
          <cell r="F552">
            <v>20</v>
          </cell>
          <cell r="G552">
            <v>0</v>
          </cell>
          <cell r="H552">
            <v>12705.39</v>
          </cell>
          <cell r="I552">
            <v>12705.39</v>
          </cell>
          <cell r="J552">
            <v>100404.61</v>
          </cell>
          <cell r="K552">
            <v>102325.91</v>
          </cell>
          <cell r="L552">
            <v>1921.3</v>
          </cell>
          <cell r="M552">
            <v>100404.61</v>
          </cell>
          <cell r="N552">
            <v>40704</v>
          </cell>
          <cell r="O552">
            <v>5</v>
          </cell>
          <cell r="P552">
            <v>1</v>
          </cell>
          <cell r="R552">
            <v>1</v>
          </cell>
        </row>
        <row r="553">
          <cell r="C553" t="str">
            <v>จักรย้ำ LK-1900A</v>
          </cell>
          <cell r="D553">
            <v>40704</v>
          </cell>
          <cell r="E553">
            <v>113110</v>
          </cell>
          <cell r="F553">
            <v>20</v>
          </cell>
          <cell r="G553">
            <v>0</v>
          </cell>
          <cell r="H553">
            <v>12705.39</v>
          </cell>
          <cell r="I553">
            <v>12705.39</v>
          </cell>
          <cell r="J553">
            <v>100404.61</v>
          </cell>
          <cell r="K553">
            <v>102325.91</v>
          </cell>
          <cell r="L553">
            <v>1921.3</v>
          </cell>
          <cell r="M553">
            <v>100404.61</v>
          </cell>
          <cell r="N553">
            <v>40704</v>
          </cell>
          <cell r="O553">
            <v>5</v>
          </cell>
          <cell r="P553">
            <v>1</v>
          </cell>
          <cell r="R553">
            <v>1</v>
          </cell>
        </row>
        <row r="554">
          <cell r="C554" t="str">
            <v>จักรย้ำ LK-1900A</v>
          </cell>
          <cell r="D554">
            <v>40704</v>
          </cell>
          <cell r="E554">
            <v>113110</v>
          </cell>
          <cell r="F554">
            <v>20</v>
          </cell>
          <cell r="G554">
            <v>0</v>
          </cell>
          <cell r="H554">
            <v>12705.39</v>
          </cell>
          <cell r="I554">
            <v>12705.39</v>
          </cell>
          <cell r="J554">
            <v>100404.61</v>
          </cell>
          <cell r="K554">
            <v>102325.91</v>
          </cell>
          <cell r="L554">
            <v>1921.3</v>
          </cell>
          <cell r="M554">
            <v>100404.61</v>
          </cell>
          <cell r="N554">
            <v>40704</v>
          </cell>
          <cell r="O554">
            <v>5</v>
          </cell>
          <cell r="P554">
            <v>1</v>
          </cell>
          <cell r="R554">
            <v>1</v>
          </cell>
        </row>
        <row r="555">
          <cell r="C555" t="str">
            <v>จักรย้ำ LK-1900A</v>
          </cell>
          <cell r="D555">
            <v>40704</v>
          </cell>
          <cell r="E555">
            <v>113110</v>
          </cell>
          <cell r="F555">
            <v>20</v>
          </cell>
          <cell r="G555">
            <v>0</v>
          </cell>
          <cell r="H555">
            <v>12705.39</v>
          </cell>
          <cell r="I555">
            <v>12705.39</v>
          </cell>
          <cell r="J555">
            <v>100404.61</v>
          </cell>
          <cell r="K555">
            <v>102325.91</v>
          </cell>
          <cell r="L555">
            <v>1921.3</v>
          </cell>
          <cell r="M555">
            <v>100404.61</v>
          </cell>
          <cell r="N555">
            <v>40704</v>
          </cell>
          <cell r="O555">
            <v>5</v>
          </cell>
          <cell r="P555">
            <v>1</v>
          </cell>
          <cell r="R555">
            <v>1</v>
          </cell>
        </row>
        <row r="556">
          <cell r="C556" t="str">
            <v>จักรย้ำ LK-1900A</v>
          </cell>
          <cell r="D556">
            <v>40704</v>
          </cell>
          <cell r="E556">
            <v>113110</v>
          </cell>
          <cell r="F556">
            <v>20</v>
          </cell>
          <cell r="G556">
            <v>0</v>
          </cell>
          <cell r="H556">
            <v>12705.39</v>
          </cell>
          <cell r="I556">
            <v>12705.39</v>
          </cell>
          <cell r="J556">
            <v>100404.61</v>
          </cell>
          <cell r="K556">
            <v>102325.91</v>
          </cell>
          <cell r="L556">
            <v>1921.3</v>
          </cell>
          <cell r="M556">
            <v>100404.61</v>
          </cell>
          <cell r="N556">
            <v>40704</v>
          </cell>
          <cell r="O556">
            <v>5</v>
          </cell>
          <cell r="P556">
            <v>1</v>
          </cell>
          <cell r="R556">
            <v>1</v>
          </cell>
        </row>
        <row r="557">
          <cell r="C557" t="str">
            <v>จักรย้ำ LK-1900A</v>
          </cell>
          <cell r="D557">
            <v>40704</v>
          </cell>
          <cell r="E557">
            <v>113110</v>
          </cell>
          <cell r="F557">
            <v>20</v>
          </cell>
          <cell r="G557">
            <v>0</v>
          </cell>
          <cell r="H557">
            <v>12705.39</v>
          </cell>
          <cell r="I557">
            <v>12705.39</v>
          </cell>
          <cell r="J557">
            <v>100404.61</v>
          </cell>
          <cell r="K557">
            <v>102325.91</v>
          </cell>
          <cell r="L557">
            <v>1921.3</v>
          </cell>
          <cell r="M557">
            <v>100404.61</v>
          </cell>
          <cell r="N557">
            <v>40704</v>
          </cell>
          <cell r="O557">
            <v>5</v>
          </cell>
          <cell r="P557">
            <v>1</v>
          </cell>
          <cell r="R557">
            <v>1</v>
          </cell>
        </row>
        <row r="558">
          <cell r="C558" t="str">
            <v>จักรย้ำ LK-1900A</v>
          </cell>
          <cell r="D558">
            <v>40704</v>
          </cell>
          <cell r="E558">
            <v>113110</v>
          </cell>
          <cell r="F558">
            <v>20</v>
          </cell>
          <cell r="G558">
            <v>0</v>
          </cell>
          <cell r="H558">
            <v>12705.39</v>
          </cell>
          <cell r="I558">
            <v>12705.39</v>
          </cell>
          <cell r="J558">
            <v>100404.61</v>
          </cell>
          <cell r="K558">
            <v>102325.91</v>
          </cell>
          <cell r="L558">
            <v>1921.3</v>
          </cell>
          <cell r="M558">
            <v>100404.61</v>
          </cell>
          <cell r="N558">
            <v>40704</v>
          </cell>
          <cell r="O558">
            <v>5</v>
          </cell>
          <cell r="P558">
            <v>1</v>
          </cell>
          <cell r="R558">
            <v>1</v>
          </cell>
        </row>
        <row r="559">
          <cell r="C559" t="str">
            <v>จักรย้ำ LK-1900A</v>
          </cell>
          <cell r="D559">
            <v>40704</v>
          </cell>
          <cell r="E559">
            <v>113110</v>
          </cell>
          <cell r="F559">
            <v>20</v>
          </cell>
          <cell r="G559">
            <v>0</v>
          </cell>
          <cell r="H559">
            <v>12705.39</v>
          </cell>
          <cell r="I559">
            <v>12705.39</v>
          </cell>
          <cell r="J559">
            <v>100404.61</v>
          </cell>
          <cell r="K559">
            <v>102325.91</v>
          </cell>
          <cell r="L559">
            <v>1921.3</v>
          </cell>
          <cell r="M559">
            <v>100404.61</v>
          </cell>
          <cell r="N559">
            <v>40704</v>
          </cell>
          <cell r="O559">
            <v>5</v>
          </cell>
          <cell r="P559">
            <v>1</v>
          </cell>
          <cell r="R559">
            <v>1</v>
          </cell>
        </row>
        <row r="560">
          <cell r="C560" t="str">
            <v>จักรย้ำ LK-1900A</v>
          </cell>
          <cell r="D560">
            <v>40704</v>
          </cell>
          <cell r="E560">
            <v>113110</v>
          </cell>
          <cell r="F560">
            <v>20</v>
          </cell>
          <cell r="G560">
            <v>0</v>
          </cell>
          <cell r="H560">
            <v>12705.39</v>
          </cell>
          <cell r="I560">
            <v>12705.39</v>
          </cell>
          <cell r="J560">
            <v>100404.61</v>
          </cell>
          <cell r="K560">
            <v>102325.91</v>
          </cell>
          <cell r="L560">
            <v>1921.3</v>
          </cell>
          <cell r="M560">
            <v>100404.61</v>
          </cell>
          <cell r="N560">
            <v>40704</v>
          </cell>
          <cell r="O560">
            <v>5</v>
          </cell>
          <cell r="P560">
            <v>1</v>
          </cell>
          <cell r="R560">
            <v>1</v>
          </cell>
        </row>
        <row r="561">
          <cell r="C561" t="str">
            <v>จักรย้ำ LK-1900A</v>
          </cell>
          <cell r="D561">
            <v>40704</v>
          </cell>
          <cell r="E561">
            <v>113110</v>
          </cell>
          <cell r="F561">
            <v>20</v>
          </cell>
          <cell r="G561">
            <v>0</v>
          </cell>
          <cell r="H561">
            <v>12705.39</v>
          </cell>
          <cell r="I561">
            <v>12705.39</v>
          </cell>
          <cell r="J561">
            <v>100404.61</v>
          </cell>
          <cell r="K561">
            <v>102325.91</v>
          </cell>
          <cell r="L561">
            <v>1921.3</v>
          </cell>
          <cell r="M561">
            <v>100404.61</v>
          </cell>
          <cell r="N561">
            <v>40704</v>
          </cell>
          <cell r="O561">
            <v>5</v>
          </cell>
          <cell r="P561">
            <v>1</v>
          </cell>
          <cell r="R561">
            <v>1</v>
          </cell>
        </row>
        <row r="562">
          <cell r="C562" t="str">
            <v>จักรย้ำ LK-1900A</v>
          </cell>
          <cell r="D562">
            <v>40704</v>
          </cell>
          <cell r="E562">
            <v>113110</v>
          </cell>
          <cell r="F562">
            <v>20</v>
          </cell>
          <cell r="G562">
            <v>0</v>
          </cell>
          <cell r="H562">
            <v>12705.39</v>
          </cell>
          <cell r="I562">
            <v>12705.39</v>
          </cell>
          <cell r="J562">
            <v>100404.61</v>
          </cell>
          <cell r="K562">
            <v>102325.91</v>
          </cell>
          <cell r="L562">
            <v>1921.3</v>
          </cell>
          <cell r="M562">
            <v>100404.61</v>
          </cell>
          <cell r="N562">
            <v>40704</v>
          </cell>
          <cell r="O562">
            <v>5</v>
          </cell>
          <cell r="P562">
            <v>1</v>
          </cell>
          <cell r="R562">
            <v>1</v>
          </cell>
        </row>
        <row r="563">
          <cell r="C563" t="str">
            <v>จักรย้ำ LK-1900A</v>
          </cell>
          <cell r="D563">
            <v>40704</v>
          </cell>
          <cell r="E563">
            <v>113110</v>
          </cell>
          <cell r="F563">
            <v>20</v>
          </cell>
          <cell r="G563">
            <v>0</v>
          </cell>
          <cell r="H563">
            <v>12705.39</v>
          </cell>
          <cell r="I563">
            <v>12705.39</v>
          </cell>
          <cell r="J563">
            <v>100404.61</v>
          </cell>
          <cell r="K563">
            <v>102325.91</v>
          </cell>
          <cell r="L563">
            <v>1921.3</v>
          </cell>
          <cell r="M563">
            <v>100404.61</v>
          </cell>
          <cell r="N563">
            <v>40704</v>
          </cell>
          <cell r="O563">
            <v>5</v>
          </cell>
          <cell r="P563">
            <v>1</v>
          </cell>
          <cell r="R563">
            <v>1</v>
          </cell>
        </row>
        <row r="564">
          <cell r="C564" t="str">
            <v>จักรย้ำ LK-1900A</v>
          </cell>
          <cell r="D564">
            <v>40704</v>
          </cell>
          <cell r="E564">
            <v>113110</v>
          </cell>
          <cell r="F564">
            <v>20</v>
          </cell>
          <cell r="G564">
            <v>0</v>
          </cell>
          <cell r="H564">
            <v>12705.39</v>
          </cell>
          <cell r="I564">
            <v>12705.39</v>
          </cell>
          <cell r="J564">
            <v>100404.61</v>
          </cell>
          <cell r="K564">
            <v>102325.91</v>
          </cell>
          <cell r="L564">
            <v>1921.3</v>
          </cell>
          <cell r="M564">
            <v>100404.61</v>
          </cell>
          <cell r="N564">
            <v>40704</v>
          </cell>
          <cell r="O564">
            <v>5</v>
          </cell>
          <cell r="P564">
            <v>1</v>
          </cell>
          <cell r="R564">
            <v>1</v>
          </cell>
        </row>
        <row r="565">
          <cell r="C565" t="str">
            <v>จักรย้ำ LK-1900A</v>
          </cell>
          <cell r="D565">
            <v>40704</v>
          </cell>
          <cell r="E565">
            <v>113110</v>
          </cell>
          <cell r="F565">
            <v>20</v>
          </cell>
          <cell r="G565">
            <v>0</v>
          </cell>
          <cell r="H565">
            <v>12705.39</v>
          </cell>
          <cell r="I565">
            <v>12705.39</v>
          </cell>
          <cell r="J565">
            <v>100404.61</v>
          </cell>
          <cell r="K565">
            <v>102325.91</v>
          </cell>
          <cell r="L565">
            <v>1921.3</v>
          </cell>
          <cell r="M565">
            <v>100404.61</v>
          </cell>
          <cell r="N565">
            <v>40704</v>
          </cell>
          <cell r="O565">
            <v>5</v>
          </cell>
          <cell r="P565">
            <v>1</v>
          </cell>
          <cell r="R565">
            <v>1</v>
          </cell>
        </row>
        <row r="566">
          <cell r="C566" t="str">
            <v>จักรแซ็ก LZ-2284</v>
          </cell>
          <cell r="D566">
            <v>40704</v>
          </cell>
          <cell r="E566">
            <v>133092.51</v>
          </cell>
          <cell r="F566">
            <v>20</v>
          </cell>
          <cell r="G566">
            <v>0</v>
          </cell>
          <cell r="H566">
            <v>14950</v>
          </cell>
          <cell r="I566">
            <v>14950</v>
          </cell>
          <cell r="J566">
            <v>118142.51</v>
          </cell>
          <cell r="K566">
            <v>120403.24</v>
          </cell>
          <cell r="L566">
            <v>2260.73</v>
          </cell>
          <cell r="M566">
            <v>118142.51</v>
          </cell>
          <cell r="N566">
            <v>40704</v>
          </cell>
          <cell r="O566">
            <v>5</v>
          </cell>
          <cell r="P566">
            <v>1</v>
          </cell>
          <cell r="R566">
            <v>1</v>
          </cell>
        </row>
        <row r="567">
          <cell r="C567" t="str">
            <v>จักรแซ็ก LZ-2284</v>
          </cell>
          <cell r="D567">
            <v>40704</v>
          </cell>
          <cell r="E567">
            <v>133092.51</v>
          </cell>
          <cell r="F567">
            <v>20</v>
          </cell>
          <cell r="G567">
            <v>0</v>
          </cell>
          <cell r="H567">
            <v>14950</v>
          </cell>
          <cell r="I567">
            <v>14950</v>
          </cell>
          <cell r="J567">
            <v>118142.51</v>
          </cell>
          <cell r="K567">
            <v>120403.24</v>
          </cell>
          <cell r="L567">
            <v>2260.73</v>
          </cell>
          <cell r="M567">
            <v>118142.51</v>
          </cell>
          <cell r="N567">
            <v>40704</v>
          </cell>
          <cell r="O567">
            <v>5</v>
          </cell>
          <cell r="P567">
            <v>1</v>
          </cell>
          <cell r="R567">
            <v>1</v>
          </cell>
        </row>
        <row r="568">
          <cell r="C568" t="str">
            <v>จักรแซ็ก LZ-2284</v>
          </cell>
          <cell r="D568">
            <v>40704</v>
          </cell>
          <cell r="E568">
            <v>133092.51</v>
          </cell>
          <cell r="F568">
            <v>20</v>
          </cell>
          <cell r="G568">
            <v>0</v>
          </cell>
          <cell r="H568">
            <v>14950</v>
          </cell>
          <cell r="I568">
            <v>14950</v>
          </cell>
          <cell r="J568">
            <v>118142.51</v>
          </cell>
          <cell r="K568">
            <v>120403.24</v>
          </cell>
          <cell r="L568">
            <v>2260.73</v>
          </cell>
          <cell r="M568">
            <v>118142.51</v>
          </cell>
          <cell r="N568">
            <v>40704</v>
          </cell>
          <cell r="O568">
            <v>5</v>
          </cell>
          <cell r="P568">
            <v>1</v>
          </cell>
          <cell r="R568">
            <v>1</v>
          </cell>
        </row>
        <row r="569">
          <cell r="C569" t="str">
            <v>จักรแซ็ก LZ-2284</v>
          </cell>
          <cell r="D569">
            <v>40704</v>
          </cell>
          <cell r="E569">
            <v>133092.51</v>
          </cell>
          <cell r="F569">
            <v>20</v>
          </cell>
          <cell r="G569">
            <v>0</v>
          </cell>
          <cell r="H569">
            <v>14950</v>
          </cell>
          <cell r="I569">
            <v>14950</v>
          </cell>
          <cell r="J569">
            <v>118142.51</v>
          </cell>
          <cell r="K569">
            <v>120403.24</v>
          </cell>
          <cell r="L569">
            <v>2260.73</v>
          </cell>
          <cell r="M569">
            <v>118142.51</v>
          </cell>
          <cell r="N569">
            <v>40704</v>
          </cell>
          <cell r="O569">
            <v>5</v>
          </cell>
          <cell r="P569">
            <v>1</v>
          </cell>
          <cell r="R569">
            <v>1</v>
          </cell>
        </row>
        <row r="570">
          <cell r="C570" t="str">
            <v>จักรแซ็ก LZ-2284</v>
          </cell>
          <cell r="D570">
            <v>40704</v>
          </cell>
          <cell r="E570">
            <v>133092.51</v>
          </cell>
          <cell r="F570">
            <v>20</v>
          </cell>
          <cell r="G570">
            <v>0</v>
          </cell>
          <cell r="H570">
            <v>14950</v>
          </cell>
          <cell r="I570">
            <v>14950</v>
          </cell>
          <cell r="J570">
            <v>118142.51</v>
          </cell>
          <cell r="K570">
            <v>120403.24</v>
          </cell>
          <cell r="L570">
            <v>2260.73</v>
          </cell>
          <cell r="M570">
            <v>118142.51</v>
          </cell>
          <cell r="N570">
            <v>40704</v>
          </cell>
          <cell r="O570">
            <v>5</v>
          </cell>
          <cell r="P570">
            <v>1</v>
          </cell>
          <cell r="R570">
            <v>1</v>
          </cell>
        </row>
        <row r="571">
          <cell r="C571" t="str">
            <v>จักรแซ็ก LZ-2284</v>
          </cell>
          <cell r="D571">
            <v>40704</v>
          </cell>
          <cell r="E571">
            <v>133092.51</v>
          </cell>
          <cell r="F571">
            <v>20</v>
          </cell>
          <cell r="G571">
            <v>0</v>
          </cell>
          <cell r="H571">
            <v>14950</v>
          </cell>
          <cell r="I571">
            <v>14950</v>
          </cell>
          <cell r="J571">
            <v>118142.51</v>
          </cell>
          <cell r="K571">
            <v>120403.24</v>
          </cell>
          <cell r="L571">
            <v>2260.73</v>
          </cell>
          <cell r="M571">
            <v>118142.51</v>
          </cell>
          <cell r="N571">
            <v>40704</v>
          </cell>
          <cell r="O571">
            <v>5</v>
          </cell>
          <cell r="P571">
            <v>1</v>
          </cell>
          <cell r="R571">
            <v>1</v>
          </cell>
        </row>
        <row r="572">
          <cell r="C572" t="str">
            <v>จักรแซ็ก LZ-2284</v>
          </cell>
          <cell r="D572">
            <v>40704</v>
          </cell>
          <cell r="E572">
            <v>133092.51</v>
          </cell>
          <cell r="F572">
            <v>20</v>
          </cell>
          <cell r="G572">
            <v>0</v>
          </cell>
          <cell r="H572">
            <v>14950</v>
          </cell>
          <cell r="I572">
            <v>14950</v>
          </cell>
          <cell r="J572">
            <v>118142.51</v>
          </cell>
          <cell r="K572">
            <v>120403.24</v>
          </cell>
          <cell r="L572">
            <v>2260.73</v>
          </cell>
          <cell r="M572">
            <v>118142.51</v>
          </cell>
          <cell r="N572">
            <v>40704</v>
          </cell>
          <cell r="O572">
            <v>5</v>
          </cell>
          <cell r="P572">
            <v>1</v>
          </cell>
          <cell r="R572">
            <v>1</v>
          </cell>
        </row>
        <row r="573">
          <cell r="C573" t="str">
            <v>จักรแซ็ก LZ-2284</v>
          </cell>
          <cell r="D573">
            <v>40704</v>
          </cell>
          <cell r="E573">
            <v>133092.51999999999</v>
          </cell>
          <cell r="F573">
            <v>20</v>
          </cell>
          <cell r="G573">
            <v>0</v>
          </cell>
          <cell r="H573">
            <v>14950</v>
          </cell>
          <cell r="I573">
            <v>14950</v>
          </cell>
          <cell r="J573">
            <v>118142.52</v>
          </cell>
          <cell r="K573">
            <v>120403.25</v>
          </cell>
          <cell r="L573">
            <v>2260.73</v>
          </cell>
          <cell r="M573">
            <v>118142.52</v>
          </cell>
          <cell r="N573">
            <v>40704</v>
          </cell>
          <cell r="O573">
            <v>5</v>
          </cell>
          <cell r="P573">
            <v>1</v>
          </cell>
          <cell r="R573">
            <v>1</v>
          </cell>
        </row>
        <row r="574">
          <cell r="C574" t="str">
            <v>จักรแซ็ก LZ-2284</v>
          </cell>
          <cell r="D574">
            <v>40704</v>
          </cell>
          <cell r="E574">
            <v>133092.51999999999</v>
          </cell>
          <cell r="F574">
            <v>20</v>
          </cell>
          <cell r="G574">
            <v>0</v>
          </cell>
          <cell r="H574">
            <v>14950</v>
          </cell>
          <cell r="I574">
            <v>14950</v>
          </cell>
          <cell r="J574">
            <v>118142.52</v>
          </cell>
          <cell r="K574">
            <v>120403.25</v>
          </cell>
          <cell r="L574">
            <v>2260.73</v>
          </cell>
          <cell r="M574">
            <v>118142.52</v>
          </cell>
          <cell r="N574">
            <v>40704</v>
          </cell>
          <cell r="O574">
            <v>5</v>
          </cell>
          <cell r="P574">
            <v>1</v>
          </cell>
          <cell r="R574">
            <v>1</v>
          </cell>
        </row>
        <row r="575">
          <cell r="C575" t="str">
            <v>จักรแซ็ก LZ-2284</v>
          </cell>
          <cell r="D575">
            <v>40704</v>
          </cell>
          <cell r="E575">
            <v>133092.51999999999</v>
          </cell>
          <cell r="F575">
            <v>20</v>
          </cell>
          <cell r="G575">
            <v>0</v>
          </cell>
          <cell r="H575">
            <v>14950</v>
          </cell>
          <cell r="I575">
            <v>14950</v>
          </cell>
          <cell r="J575">
            <v>118142.52</v>
          </cell>
          <cell r="K575">
            <v>120403.25</v>
          </cell>
          <cell r="L575">
            <v>2260.73</v>
          </cell>
          <cell r="M575">
            <v>118142.52</v>
          </cell>
          <cell r="N575">
            <v>40704</v>
          </cell>
          <cell r="O575">
            <v>5</v>
          </cell>
          <cell r="P575">
            <v>1</v>
          </cell>
          <cell r="R575">
            <v>1</v>
          </cell>
        </row>
        <row r="576">
          <cell r="C576" t="str">
            <v>จักรแซ็ก LZ-2284</v>
          </cell>
          <cell r="D576">
            <v>40704</v>
          </cell>
          <cell r="E576">
            <v>136993.65</v>
          </cell>
          <cell r="F576">
            <v>20</v>
          </cell>
          <cell r="G576">
            <v>0</v>
          </cell>
          <cell r="H576">
            <v>15388.22</v>
          </cell>
          <cell r="I576">
            <v>15388.22</v>
          </cell>
          <cell r="J576">
            <v>121605.43</v>
          </cell>
          <cell r="K576">
            <v>123932.44</v>
          </cell>
          <cell r="L576">
            <v>2327.0100000000002</v>
          </cell>
          <cell r="M576">
            <v>121605.43</v>
          </cell>
          <cell r="N576">
            <v>40704</v>
          </cell>
          <cell r="O576">
            <v>5</v>
          </cell>
          <cell r="P576">
            <v>1</v>
          </cell>
          <cell r="R576">
            <v>1</v>
          </cell>
        </row>
        <row r="577">
          <cell r="C577" t="str">
            <v>จักรแซ็ก LZ-2284</v>
          </cell>
          <cell r="D577">
            <v>40704</v>
          </cell>
          <cell r="E577">
            <v>136993.65</v>
          </cell>
          <cell r="F577">
            <v>20</v>
          </cell>
          <cell r="G577">
            <v>0</v>
          </cell>
          <cell r="H577">
            <v>15388.22</v>
          </cell>
          <cell r="I577">
            <v>15388.22</v>
          </cell>
          <cell r="J577">
            <v>121605.43</v>
          </cell>
          <cell r="K577">
            <v>123932.44</v>
          </cell>
          <cell r="L577">
            <v>2327.0100000000002</v>
          </cell>
          <cell r="M577">
            <v>121605.43</v>
          </cell>
          <cell r="N577">
            <v>40704</v>
          </cell>
          <cell r="O577">
            <v>5</v>
          </cell>
          <cell r="P577">
            <v>1</v>
          </cell>
          <cell r="R577">
            <v>1</v>
          </cell>
        </row>
        <row r="578">
          <cell r="C578" t="str">
            <v>จักรแซ็ก LZ-2284</v>
          </cell>
          <cell r="D578">
            <v>40704</v>
          </cell>
          <cell r="E578">
            <v>136993.65</v>
          </cell>
          <cell r="F578">
            <v>20</v>
          </cell>
          <cell r="G578">
            <v>0</v>
          </cell>
          <cell r="H578">
            <v>15388.22</v>
          </cell>
          <cell r="I578">
            <v>15388.22</v>
          </cell>
          <cell r="J578">
            <v>121605.43</v>
          </cell>
          <cell r="K578">
            <v>123932.44</v>
          </cell>
          <cell r="L578">
            <v>2327.0100000000002</v>
          </cell>
          <cell r="M578">
            <v>121605.43</v>
          </cell>
          <cell r="N578">
            <v>40704</v>
          </cell>
          <cell r="O578">
            <v>5</v>
          </cell>
          <cell r="P578">
            <v>1</v>
          </cell>
          <cell r="R578">
            <v>1</v>
          </cell>
        </row>
        <row r="579">
          <cell r="C579" t="str">
            <v>จักรแซ็ก LZ-2284</v>
          </cell>
          <cell r="D579">
            <v>40704</v>
          </cell>
          <cell r="E579">
            <v>136993.65</v>
          </cell>
          <cell r="F579">
            <v>20</v>
          </cell>
          <cell r="G579">
            <v>0</v>
          </cell>
          <cell r="H579">
            <v>15388.22</v>
          </cell>
          <cell r="I579">
            <v>15388.22</v>
          </cell>
          <cell r="J579">
            <v>121605.43</v>
          </cell>
          <cell r="K579">
            <v>123932.44</v>
          </cell>
          <cell r="L579">
            <v>2327.0100000000002</v>
          </cell>
          <cell r="M579">
            <v>121605.43</v>
          </cell>
          <cell r="N579">
            <v>40704</v>
          </cell>
          <cell r="O579">
            <v>5</v>
          </cell>
          <cell r="P579">
            <v>1</v>
          </cell>
          <cell r="R579">
            <v>1</v>
          </cell>
        </row>
        <row r="580">
          <cell r="C580" t="str">
            <v>จักรแซ็ก LZ-2284</v>
          </cell>
          <cell r="D580">
            <v>40704</v>
          </cell>
          <cell r="E580">
            <v>136993.65</v>
          </cell>
          <cell r="F580">
            <v>20</v>
          </cell>
          <cell r="G580">
            <v>0</v>
          </cell>
          <cell r="H580">
            <v>15388.22</v>
          </cell>
          <cell r="I580">
            <v>15388.22</v>
          </cell>
          <cell r="J580">
            <v>121605.43</v>
          </cell>
          <cell r="K580">
            <v>123932.44</v>
          </cell>
          <cell r="L580">
            <v>2327.0100000000002</v>
          </cell>
          <cell r="M580">
            <v>121605.43</v>
          </cell>
          <cell r="N580">
            <v>40704</v>
          </cell>
          <cell r="O580">
            <v>5</v>
          </cell>
          <cell r="P580">
            <v>1</v>
          </cell>
          <cell r="R580">
            <v>1</v>
          </cell>
        </row>
        <row r="581">
          <cell r="C581" t="str">
            <v>จักรแซ็ก LZ-2284</v>
          </cell>
          <cell r="D581">
            <v>40704</v>
          </cell>
          <cell r="E581">
            <v>136993.65</v>
          </cell>
          <cell r="F581">
            <v>20</v>
          </cell>
          <cell r="G581">
            <v>0</v>
          </cell>
          <cell r="H581">
            <v>15388.22</v>
          </cell>
          <cell r="I581">
            <v>15388.22</v>
          </cell>
          <cell r="J581">
            <v>121605.43</v>
          </cell>
          <cell r="K581">
            <v>123932.44</v>
          </cell>
          <cell r="L581">
            <v>2327.0100000000002</v>
          </cell>
          <cell r="M581">
            <v>121605.43</v>
          </cell>
          <cell r="N581">
            <v>40704</v>
          </cell>
          <cell r="O581">
            <v>5</v>
          </cell>
          <cell r="P581">
            <v>1</v>
          </cell>
          <cell r="R581">
            <v>1</v>
          </cell>
        </row>
        <row r="582">
          <cell r="C582" t="str">
            <v>จักรแซ็ก LZ-2284</v>
          </cell>
          <cell r="D582">
            <v>40704</v>
          </cell>
          <cell r="E582">
            <v>136993.65</v>
          </cell>
          <cell r="F582">
            <v>20</v>
          </cell>
          <cell r="G582">
            <v>0</v>
          </cell>
          <cell r="H582">
            <v>15388.22</v>
          </cell>
          <cell r="I582">
            <v>15388.22</v>
          </cell>
          <cell r="J582">
            <v>121605.43</v>
          </cell>
          <cell r="K582">
            <v>123932.44</v>
          </cell>
          <cell r="L582">
            <v>2327.0100000000002</v>
          </cell>
          <cell r="M582">
            <v>121605.43</v>
          </cell>
          <cell r="N582">
            <v>40704</v>
          </cell>
          <cell r="O582">
            <v>5</v>
          </cell>
          <cell r="P582">
            <v>1</v>
          </cell>
          <cell r="R582">
            <v>1</v>
          </cell>
        </row>
        <row r="583">
          <cell r="C583" t="str">
            <v>จักรแซ็ก LZ-2284</v>
          </cell>
          <cell r="D583">
            <v>40704</v>
          </cell>
          <cell r="E583">
            <v>136993.65</v>
          </cell>
          <cell r="F583">
            <v>20</v>
          </cell>
          <cell r="G583">
            <v>0</v>
          </cell>
          <cell r="H583">
            <v>15388.22</v>
          </cell>
          <cell r="I583">
            <v>15388.22</v>
          </cell>
          <cell r="J583">
            <v>121605.43</v>
          </cell>
          <cell r="K583">
            <v>123932.44</v>
          </cell>
          <cell r="L583">
            <v>2327.0100000000002</v>
          </cell>
          <cell r="M583">
            <v>121605.43</v>
          </cell>
          <cell r="N583">
            <v>40704</v>
          </cell>
          <cell r="O583">
            <v>5</v>
          </cell>
          <cell r="P583">
            <v>1</v>
          </cell>
          <cell r="R583">
            <v>1</v>
          </cell>
        </row>
        <row r="584">
          <cell r="C584" t="str">
            <v>จักรแซ็ก LZ-2284</v>
          </cell>
          <cell r="D584">
            <v>40704</v>
          </cell>
          <cell r="E584">
            <v>136993.65</v>
          </cell>
          <cell r="F584">
            <v>20</v>
          </cell>
          <cell r="G584">
            <v>0</v>
          </cell>
          <cell r="H584">
            <v>15388.22</v>
          </cell>
          <cell r="I584">
            <v>15388.22</v>
          </cell>
          <cell r="J584">
            <v>121605.43</v>
          </cell>
          <cell r="K584">
            <v>123932.44</v>
          </cell>
          <cell r="L584">
            <v>2327.0100000000002</v>
          </cell>
          <cell r="M584">
            <v>121605.43</v>
          </cell>
          <cell r="N584">
            <v>40704</v>
          </cell>
          <cell r="O584">
            <v>5</v>
          </cell>
          <cell r="P584">
            <v>1</v>
          </cell>
          <cell r="R584">
            <v>1</v>
          </cell>
        </row>
        <row r="585">
          <cell r="C585" t="str">
            <v>จักรแซ็ก LZ-2284</v>
          </cell>
          <cell r="D585">
            <v>40704</v>
          </cell>
          <cell r="E585">
            <v>136993.65</v>
          </cell>
          <cell r="F585">
            <v>20</v>
          </cell>
          <cell r="G585">
            <v>0</v>
          </cell>
          <cell r="H585">
            <v>15388.22</v>
          </cell>
          <cell r="I585">
            <v>15388.22</v>
          </cell>
          <cell r="J585">
            <v>121605.43</v>
          </cell>
          <cell r="K585">
            <v>123932.44</v>
          </cell>
          <cell r="L585">
            <v>2327.0100000000002</v>
          </cell>
          <cell r="M585">
            <v>121605.43</v>
          </cell>
          <cell r="N585">
            <v>40704</v>
          </cell>
          <cell r="O585">
            <v>5</v>
          </cell>
          <cell r="P585">
            <v>1</v>
          </cell>
          <cell r="R585">
            <v>1</v>
          </cell>
        </row>
        <row r="586">
          <cell r="C586" t="str">
            <v>จักรแซ็ก LZ-2284</v>
          </cell>
          <cell r="D586">
            <v>40704</v>
          </cell>
          <cell r="E586">
            <v>136993.65</v>
          </cell>
          <cell r="F586">
            <v>20</v>
          </cell>
          <cell r="G586">
            <v>0</v>
          </cell>
          <cell r="H586">
            <v>15388.22</v>
          </cell>
          <cell r="I586">
            <v>15388.22</v>
          </cell>
          <cell r="J586">
            <v>121605.43</v>
          </cell>
          <cell r="K586">
            <v>123932.44</v>
          </cell>
          <cell r="L586">
            <v>2327.0100000000002</v>
          </cell>
          <cell r="M586">
            <v>121605.43</v>
          </cell>
          <cell r="N586">
            <v>40704</v>
          </cell>
          <cell r="O586">
            <v>5</v>
          </cell>
          <cell r="P586">
            <v>1</v>
          </cell>
          <cell r="R586">
            <v>1</v>
          </cell>
        </row>
        <row r="587">
          <cell r="C587" t="str">
            <v>จักรแซ็ก LZ-2284</v>
          </cell>
          <cell r="D587">
            <v>40704</v>
          </cell>
          <cell r="E587">
            <v>136993.66</v>
          </cell>
          <cell r="F587">
            <v>20</v>
          </cell>
          <cell r="G587">
            <v>0</v>
          </cell>
          <cell r="H587">
            <v>15388.22</v>
          </cell>
          <cell r="I587">
            <v>15388.22</v>
          </cell>
          <cell r="J587">
            <v>121605.44</v>
          </cell>
          <cell r="K587">
            <v>123932.45</v>
          </cell>
          <cell r="L587">
            <v>2327.0100000000002</v>
          </cell>
          <cell r="M587">
            <v>121605.44</v>
          </cell>
          <cell r="N587">
            <v>40704</v>
          </cell>
          <cell r="O587">
            <v>5</v>
          </cell>
          <cell r="P587">
            <v>1</v>
          </cell>
          <cell r="R587">
            <v>1</v>
          </cell>
        </row>
        <row r="588">
          <cell r="C588" t="str">
            <v>จักรแซ็ก LZ-2284</v>
          </cell>
          <cell r="D588">
            <v>40704</v>
          </cell>
          <cell r="E588">
            <v>136993.66</v>
          </cell>
          <cell r="F588">
            <v>20</v>
          </cell>
          <cell r="G588">
            <v>0</v>
          </cell>
          <cell r="H588">
            <v>15388.22</v>
          </cell>
          <cell r="I588">
            <v>15388.22</v>
          </cell>
          <cell r="J588">
            <v>121605.44</v>
          </cell>
          <cell r="K588">
            <v>123932.45</v>
          </cell>
          <cell r="L588">
            <v>2327.0100000000002</v>
          </cell>
          <cell r="M588">
            <v>121605.44</v>
          </cell>
          <cell r="N588">
            <v>40704</v>
          </cell>
          <cell r="O588">
            <v>5</v>
          </cell>
          <cell r="P588">
            <v>1</v>
          </cell>
          <cell r="R588">
            <v>1</v>
          </cell>
        </row>
        <row r="589">
          <cell r="C589" t="str">
            <v>จักรแซ็ก LZ-2284</v>
          </cell>
          <cell r="D589">
            <v>40704</v>
          </cell>
          <cell r="E589">
            <v>136993.66</v>
          </cell>
          <cell r="F589">
            <v>20</v>
          </cell>
          <cell r="G589">
            <v>0</v>
          </cell>
          <cell r="H589">
            <v>15388.22</v>
          </cell>
          <cell r="I589">
            <v>15388.22</v>
          </cell>
          <cell r="J589">
            <v>121605.44</v>
          </cell>
          <cell r="K589">
            <v>123932.45</v>
          </cell>
          <cell r="L589">
            <v>2327.0100000000002</v>
          </cell>
          <cell r="M589">
            <v>121605.44</v>
          </cell>
          <cell r="N589">
            <v>40704</v>
          </cell>
          <cell r="O589">
            <v>5</v>
          </cell>
          <cell r="P589">
            <v>1</v>
          </cell>
          <cell r="R589">
            <v>1</v>
          </cell>
        </row>
        <row r="590">
          <cell r="C590" t="str">
            <v>TCL11-05040-1</v>
          </cell>
          <cell r="E590">
            <v>11782236.800000001</v>
          </cell>
          <cell r="G590">
            <v>0</v>
          </cell>
          <cell r="H590">
            <v>1323473.3499999996</v>
          </cell>
          <cell r="I590">
            <v>1323473.3499999996</v>
          </cell>
          <cell r="J590">
            <v>10458763.450000001</v>
          </cell>
          <cell r="K590">
            <v>10658898.329999994</v>
          </cell>
          <cell r="L590">
            <v>200134.88000000018</v>
          </cell>
          <cell r="M590">
            <v>10458763.450000001</v>
          </cell>
        </row>
        <row r="592">
          <cell r="C592" t="str">
            <v>จักรลากระบอกเจีย</v>
          </cell>
          <cell r="D592">
            <v>40784</v>
          </cell>
          <cell r="E592">
            <v>162848.21</v>
          </cell>
          <cell r="F592">
            <v>20</v>
          </cell>
          <cell r="G592">
            <v>0</v>
          </cell>
          <cell r="H592">
            <v>11153.92</v>
          </cell>
          <cell r="I592">
            <v>11153.92</v>
          </cell>
          <cell r="J592">
            <v>151694.29</v>
          </cell>
          <cell r="K592">
            <v>154460.47</v>
          </cell>
          <cell r="L592">
            <v>2766.18</v>
          </cell>
          <cell r="M592">
            <v>151694.29</v>
          </cell>
          <cell r="N592">
            <v>40784</v>
          </cell>
          <cell r="O592">
            <v>5</v>
          </cell>
          <cell r="P592">
            <v>1</v>
          </cell>
          <cell r="R592">
            <v>1</v>
          </cell>
        </row>
        <row r="593">
          <cell r="C593" t="str">
            <v>จักรลากระบอกเจีย</v>
          </cell>
          <cell r="D593">
            <v>40784</v>
          </cell>
          <cell r="E593">
            <v>162848.21</v>
          </cell>
          <cell r="F593">
            <v>20</v>
          </cell>
          <cell r="G593">
            <v>0</v>
          </cell>
          <cell r="H593">
            <v>11153.92</v>
          </cell>
          <cell r="I593">
            <v>11153.92</v>
          </cell>
          <cell r="J593">
            <v>151694.29</v>
          </cell>
          <cell r="K593">
            <v>154460.47</v>
          </cell>
          <cell r="L593">
            <v>2766.18</v>
          </cell>
          <cell r="M593">
            <v>151694.29</v>
          </cell>
          <cell r="N593">
            <v>40784</v>
          </cell>
          <cell r="O593">
            <v>5</v>
          </cell>
          <cell r="P593">
            <v>1</v>
          </cell>
          <cell r="R593">
            <v>1</v>
          </cell>
        </row>
        <row r="594">
          <cell r="C594" t="str">
            <v>จักรลากระบอกเจีย</v>
          </cell>
          <cell r="D594">
            <v>40784</v>
          </cell>
          <cell r="E594">
            <v>162848.22</v>
          </cell>
          <cell r="F594">
            <v>20</v>
          </cell>
          <cell r="G594">
            <v>0</v>
          </cell>
          <cell r="H594">
            <v>11153.92</v>
          </cell>
          <cell r="I594">
            <v>11153.92</v>
          </cell>
          <cell r="J594">
            <v>151694.29999999999</v>
          </cell>
          <cell r="K594">
            <v>154460.48000000001</v>
          </cell>
          <cell r="L594">
            <v>2766.18</v>
          </cell>
          <cell r="M594">
            <v>151694.29999999999</v>
          </cell>
          <cell r="N594">
            <v>40784</v>
          </cell>
          <cell r="O594">
            <v>5</v>
          </cell>
          <cell r="P594">
            <v>1</v>
          </cell>
          <cell r="R594">
            <v>1</v>
          </cell>
        </row>
        <row r="595">
          <cell r="C595" t="str">
            <v>จักรลากระบอกเจีย</v>
          </cell>
          <cell r="D595">
            <v>40784</v>
          </cell>
          <cell r="E595">
            <v>162848.22</v>
          </cell>
          <cell r="F595">
            <v>20</v>
          </cell>
          <cell r="G595">
            <v>0</v>
          </cell>
          <cell r="H595">
            <v>11153.92</v>
          </cell>
          <cell r="I595">
            <v>11153.92</v>
          </cell>
          <cell r="J595">
            <v>151694.29999999999</v>
          </cell>
          <cell r="K595">
            <v>154460.48000000001</v>
          </cell>
          <cell r="L595">
            <v>2766.18</v>
          </cell>
          <cell r="M595">
            <v>151694.29999999999</v>
          </cell>
          <cell r="N595">
            <v>40784</v>
          </cell>
          <cell r="O595">
            <v>5</v>
          </cell>
          <cell r="P595">
            <v>1</v>
          </cell>
          <cell r="R595">
            <v>1</v>
          </cell>
        </row>
        <row r="596">
          <cell r="C596" t="str">
            <v>จักรลากระบอกเจีย</v>
          </cell>
          <cell r="D596">
            <v>40784</v>
          </cell>
          <cell r="E596">
            <v>162848.22</v>
          </cell>
          <cell r="F596">
            <v>20</v>
          </cell>
          <cell r="G596">
            <v>0</v>
          </cell>
          <cell r="H596">
            <v>11153.92</v>
          </cell>
          <cell r="I596">
            <v>11153.92</v>
          </cell>
          <cell r="J596">
            <v>151694.29999999999</v>
          </cell>
          <cell r="K596">
            <v>154460.48000000001</v>
          </cell>
          <cell r="L596">
            <v>2766.18</v>
          </cell>
          <cell r="M596">
            <v>151694.29999999999</v>
          </cell>
          <cell r="N596">
            <v>40784</v>
          </cell>
          <cell r="O596">
            <v>5</v>
          </cell>
          <cell r="P596">
            <v>1</v>
          </cell>
          <cell r="R596">
            <v>1</v>
          </cell>
        </row>
        <row r="597">
          <cell r="C597" t="str">
            <v>จักรลากระบอกฟันต</v>
          </cell>
          <cell r="D597">
            <v>40784</v>
          </cell>
          <cell r="E597">
            <v>224548.49</v>
          </cell>
          <cell r="F597">
            <v>20</v>
          </cell>
          <cell r="G597">
            <v>0</v>
          </cell>
          <cell r="H597">
            <v>15379.97</v>
          </cell>
          <cell r="I597">
            <v>15379.97</v>
          </cell>
          <cell r="J597">
            <v>209168.52</v>
          </cell>
          <cell r="K597">
            <v>212982.76</v>
          </cell>
          <cell r="L597">
            <v>3814.24</v>
          </cell>
          <cell r="M597">
            <v>209168.52</v>
          </cell>
          <cell r="N597">
            <v>40784</v>
          </cell>
          <cell r="O597">
            <v>5</v>
          </cell>
          <cell r="P597">
            <v>1</v>
          </cell>
          <cell r="R597">
            <v>1</v>
          </cell>
        </row>
        <row r="598">
          <cell r="C598" t="str">
            <v>จักรลากระบอกฟันต</v>
          </cell>
          <cell r="D598">
            <v>40784</v>
          </cell>
          <cell r="E598">
            <v>224548.49</v>
          </cell>
          <cell r="F598">
            <v>20</v>
          </cell>
          <cell r="G598">
            <v>0</v>
          </cell>
          <cell r="H598">
            <v>15379.97</v>
          </cell>
          <cell r="I598">
            <v>15379.97</v>
          </cell>
          <cell r="J598">
            <v>209168.52</v>
          </cell>
          <cell r="K598">
            <v>212982.76</v>
          </cell>
          <cell r="L598">
            <v>3814.24</v>
          </cell>
          <cell r="M598">
            <v>209168.52</v>
          </cell>
          <cell r="N598">
            <v>40784</v>
          </cell>
          <cell r="O598">
            <v>5</v>
          </cell>
          <cell r="P598">
            <v>1</v>
          </cell>
          <cell r="R598">
            <v>1</v>
          </cell>
        </row>
        <row r="599">
          <cell r="C599" t="str">
            <v>จักรลากระบอกฟันต</v>
          </cell>
          <cell r="D599">
            <v>40784</v>
          </cell>
          <cell r="E599">
            <v>224548.49</v>
          </cell>
          <cell r="F599">
            <v>20</v>
          </cell>
          <cell r="G599">
            <v>0</v>
          </cell>
          <cell r="H599">
            <v>15379.97</v>
          </cell>
          <cell r="I599">
            <v>15379.97</v>
          </cell>
          <cell r="J599">
            <v>209168.52</v>
          </cell>
          <cell r="K599">
            <v>212982.76</v>
          </cell>
          <cell r="L599">
            <v>3814.24</v>
          </cell>
          <cell r="M599">
            <v>209168.52</v>
          </cell>
          <cell r="N599">
            <v>40784</v>
          </cell>
          <cell r="O599">
            <v>5</v>
          </cell>
          <cell r="P599">
            <v>1</v>
          </cell>
          <cell r="R599">
            <v>1</v>
          </cell>
        </row>
        <row r="600">
          <cell r="C600" t="str">
            <v>จักรลากระบอกฟันต</v>
          </cell>
          <cell r="D600">
            <v>40784</v>
          </cell>
          <cell r="E600">
            <v>224548.49</v>
          </cell>
          <cell r="F600">
            <v>20</v>
          </cell>
          <cell r="G600">
            <v>0</v>
          </cell>
          <cell r="H600">
            <v>15379.97</v>
          </cell>
          <cell r="I600">
            <v>15379.97</v>
          </cell>
          <cell r="J600">
            <v>209168.52</v>
          </cell>
          <cell r="K600">
            <v>212982.76</v>
          </cell>
          <cell r="L600">
            <v>3814.24</v>
          </cell>
          <cell r="M600">
            <v>209168.52</v>
          </cell>
          <cell r="N600">
            <v>40784</v>
          </cell>
          <cell r="O600">
            <v>5</v>
          </cell>
          <cell r="P600">
            <v>1</v>
          </cell>
          <cell r="R600">
            <v>1</v>
          </cell>
        </row>
        <row r="601">
          <cell r="C601" t="str">
            <v>จักรลากระบอกฟันต</v>
          </cell>
          <cell r="D601">
            <v>40784</v>
          </cell>
          <cell r="E601">
            <v>224548.49</v>
          </cell>
          <cell r="F601">
            <v>20</v>
          </cell>
          <cell r="G601">
            <v>0</v>
          </cell>
          <cell r="H601">
            <v>15379.97</v>
          </cell>
          <cell r="I601">
            <v>15379.97</v>
          </cell>
          <cell r="J601">
            <v>209168.52</v>
          </cell>
          <cell r="K601">
            <v>212982.76</v>
          </cell>
          <cell r="L601">
            <v>3814.24</v>
          </cell>
          <cell r="M601">
            <v>209168.52</v>
          </cell>
          <cell r="N601">
            <v>40784</v>
          </cell>
          <cell r="O601">
            <v>5</v>
          </cell>
          <cell r="P601">
            <v>1</v>
          </cell>
          <cell r="R601">
            <v>1</v>
          </cell>
        </row>
        <row r="602">
          <cell r="C602" t="str">
            <v>จักร4เข็ม6 FD-62</v>
          </cell>
          <cell r="D602">
            <v>40784</v>
          </cell>
          <cell r="E602">
            <v>198145.5</v>
          </cell>
          <cell r="F602">
            <v>20</v>
          </cell>
          <cell r="G602">
            <v>0</v>
          </cell>
          <cell r="H602">
            <v>13571.54</v>
          </cell>
          <cell r="I602">
            <v>13571.54</v>
          </cell>
          <cell r="J602">
            <v>184573.96</v>
          </cell>
          <cell r="K602">
            <v>187939.7</v>
          </cell>
          <cell r="L602">
            <v>3365.74</v>
          </cell>
          <cell r="M602">
            <v>184573.96</v>
          </cell>
          <cell r="N602">
            <v>40784</v>
          </cell>
          <cell r="O602">
            <v>5</v>
          </cell>
          <cell r="P602">
            <v>1</v>
          </cell>
          <cell r="R602">
            <v>1</v>
          </cell>
        </row>
        <row r="603">
          <cell r="C603" t="str">
            <v>จักร4เข็ม6 FD-62</v>
          </cell>
          <cell r="D603">
            <v>40784</v>
          </cell>
          <cell r="E603">
            <v>188698.4</v>
          </cell>
          <cell r="F603">
            <v>20</v>
          </cell>
          <cell r="G603">
            <v>0</v>
          </cell>
          <cell r="H603">
            <v>12924.48</v>
          </cell>
          <cell r="I603">
            <v>12924.48</v>
          </cell>
          <cell r="J603">
            <v>175773.92</v>
          </cell>
          <cell r="K603">
            <v>178979.18</v>
          </cell>
          <cell r="L603">
            <v>3205.26</v>
          </cell>
          <cell r="M603">
            <v>175773.92</v>
          </cell>
          <cell r="N603">
            <v>40784</v>
          </cell>
          <cell r="O603">
            <v>5</v>
          </cell>
          <cell r="P603">
            <v>1</v>
          </cell>
          <cell r="R603">
            <v>1</v>
          </cell>
        </row>
        <row r="604">
          <cell r="C604" t="str">
            <v>จักร4เข็ม6 FD-62</v>
          </cell>
          <cell r="D604">
            <v>40784</v>
          </cell>
          <cell r="E604">
            <v>188698.4</v>
          </cell>
          <cell r="F604">
            <v>20</v>
          </cell>
          <cell r="G604">
            <v>0</v>
          </cell>
          <cell r="H604">
            <v>12924.48</v>
          </cell>
          <cell r="I604">
            <v>12924.48</v>
          </cell>
          <cell r="J604">
            <v>175773.92</v>
          </cell>
          <cell r="K604">
            <v>178979.18</v>
          </cell>
          <cell r="L604">
            <v>3205.26</v>
          </cell>
          <cell r="M604">
            <v>175773.92</v>
          </cell>
          <cell r="N604">
            <v>40784</v>
          </cell>
          <cell r="O604">
            <v>5</v>
          </cell>
          <cell r="P604">
            <v>1</v>
          </cell>
          <cell r="R604">
            <v>1</v>
          </cell>
        </row>
        <row r="605">
          <cell r="C605" t="str">
            <v>จักร4เข็ม6 FD-62</v>
          </cell>
          <cell r="D605">
            <v>40784</v>
          </cell>
          <cell r="E605">
            <v>188698.39</v>
          </cell>
          <cell r="F605">
            <v>20</v>
          </cell>
          <cell r="G605">
            <v>0</v>
          </cell>
          <cell r="H605">
            <v>12924.48</v>
          </cell>
          <cell r="I605">
            <v>12924.48</v>
          </cell>
          <cell r="J605">
            <v>175773.91</v>
          </cell>
          <cell r="K605">
            <v>178979.17</v>
          </cell>
          <cell r="L605">
            <v>3205.26</v>
          </cell>
          <cell r="M605">
            <v>175773.91</v>
          </cell>
          <cell r="N605">
            <v>40784</v>
          </cell>
          <cell r="O605">
            <v>5</v>
          </cell>
          <cell r="P605">
            <v>1</v>
          </cell>
          <cell r="R605">
            <v>1</v>
          </cell>
        </row>
        <row r="606">
          <cell r="C606" t="str">
            <v>จักร4เข็ม6 FD-62</v>
          </cell>
          <cell r="D606">
            <v>40784</v>
          </cell>
          <cell r="E606">
            <v>188698.39</v>
          </cell>
          <cell r="F606">
            <v>20</v>
          </cell>
          <cell r="G606">
            <v>0</v>
          </cell>
          <cell r="H606">
            <v>12924.48</v>
          </cell>
          <cell r="I606">
            <v>12924.48</v>
          </cell>
          <cell r="J606">
            <v>175773.91</v>
          </cell>
          <cell r="K606">
            <v>178979.17</v>
          </cell>
          <cell r="L606">
            <v>3205.26</v>
          </cell>
          <cell r="M606">
            <v>175773.91</v>
          </cell>
          <cell r="N606">
            <v>40784</v>
          </cell>
          <cell r="O606">
            <v>5</v>
          </cell>
          <cell r="P606">
            <v>1</v>
          </cell>
          <cell r="R606">
            <v>1</v>
          </cell>
        </row>
        <row r="607">
          <cell r="C607" t="str">
            <v>จักร4เข็ม6 FD-62</v>
          </cell>
          <cell r="D607">
            <v>40784</v>
          </cell>
          <cell r="E607">
            <v>188698.39</v>
          </cell>
          <cell r="F607">
            <v>20</v>
          </cell>
          <cell r="G607">
            <v>0</v>
          </cell>
          <cell r="H607">
            <v>12924.48</v>
          </cell>
          <cell r="I607">
            <v>12924.48</v>
          </cell>
          <cell r="J607">
            <v>175773.91</v>
          </cell>
          <cell r="K607">
            <v>178979.17</v>
          </cell>
          <cell r="L607">
            <v>3205.26</v>
          </cell>
          <cell r="M607">
            <v>175773.91</v>
          </cell>
          <cell r="N607">
            <v>40784</v>
          </cell>
          <cell r="O607">
            <v>5</v>
          </cell>
          <cell r="P607">
            <v>1</v>
          </cell>
          <cell r="R607">
            <v>1</v>
          </cell>
        </row>
        <row r="608">
          <cell r="C608" t="str">
            <v>จักร4เข็ม6 FD-62</v>
          </cell>
          <cell r="D608">
            <v>40784</v>
          </cell>
          <cell r="E608">
            <v>188698.39</v>
          </cell>
          <cell r="F608">
            <v>20</v>
          </cell>
          <cell r="G608">
            <v>0</v>
          </cell>
          <cell r="H608">
            <v>12924.48</v>
          </cell>
          <cell r="I608">
            <v>12924.48</v>
          </cell>
          <cell r="J608">
            <v>175773.91</v>
          </cell>
          <cell r="K608">
            <v>178979.17</v>
          </cell>
          <cell r="L608">
            <v>3205.26</v>
          </cell>
          <cell r="M608">
            <v>175773.91</v>
          </cell>
          <cell r="N608">
            <v>40784</v>
          </cell>
          <cell r="O608">
            <v>5</v>
          </cell>
          <cell r="P608">
            <v>1</v>
          </cell>
          <cell r="R608">
            <v>1</v>
          </cell>
        </row>
        <row r="609">
          <cell r="C609" t="str">
            <v>จักร4เข็ม6 FD-62</v>
          </cell>
          <cell r="D609">
            <v>40784</v>
          </cell>
          <cell r="E609">
            <v>188698.39</v>
          </cell>
          <cell r="F609">
            <v>20</v>
          </cell>
          <cell r="G609">
            <v>0</v>
          </cell>
          <cell r="H609">
            <v>12924.48</v>
          </cell>
          <cell r="I609">
            <v>12924.48</v>
          </cell>
          <cell r="J609">
            <v>175773.91</v>
          </cell>
          <cell r="K609">
            <v>178979.17</v>
          </cell>
          <cell r="L609">
            <v>3205.26</v>
          </cell>
          <cell r="M609">
            <v>175773.91</v>
          </cell>
          <cell r="N609">
            <v>40784</v>
          </cell>
          <cell r="O609">
            <v>5</v>
          </cell>
          <cell r="P609">
            <v>1</v>
          </cell>
          <cell r="R609">
            <v>1</v>
          </cell>
        </row>
        <row r="610">
          <cell r="C610" t="str">
            <v>จักร4เข็ม6 FD-62</v>
          </cell>
          <cell r="D610">
            <v>40784</v>
          </cell>
          <cell r="E610">
            <v>188698.39</v>
          </cell>
          <cell r="F610">
            <v>20</v>
          </cell>
          <cell r="G610">
            <v>0</v>
          </cell>
          <cell r="H610">
            <v>12924.48</v>
          </cell>
          <cell r="I610">
            <v>12924.48</v>
          </cell>
          <cell r="J610">
            <v>175773.91</v>
          </cell>
          <cell r="K610">
            <v>178979.17</v>
          </cell>
          <cell r="L610">
            <v>3205.26</v>
          </cell>
          <cell r="M610">
            <v>175773.91</v>
          </cell>
          <cell r="N610">
            <v>40784</v>
          </cell>
          <cell r="O610">
            <v>5</v>
          </cell>
          <cell r="P610">
            <v>1</v>
          </cell>
          <cell r="R610">
            <v>1</v>
          </cell>
        </row>
        <row r="611">
          <cell r="C611" t="str">
            <v>จักร4เข็ม6 FD-62</v>
          </cell>
          <cell r="D611">
            <v>40784</v>
          </cell>
          <cell r="E611">
            <v>188698.39</v>
          </cell>
          <cell r="F611">
            <v>20</v>
          </cell>
          <cell r="G611">
            <v>0</v>
          </cell>
          <cell r="H611">
            <v>12924.48</v>
          </cell>
          <cell r="I611">
            <v>12924.48</v>
          </cell>
          <cell r="J611">
            <v>175773.91</v>
          </cell>
          <cell r="K611">
            <v>178979.17</v>
          </cell>
          <cell r="L611">
            <v>3205.26</v>
          </cell>
          <cell r="M611">
            <v>175773.91</v>
          </cell>
          <cell r="N611">
            <v>40784</v>
          </cell>
          <cell r="O611">
            <v>5</v>
          </cell>
          <cell r="P611">
            <v>1</v>
          </cell>
          <cell r="R611">
            <v>1</v>
          </cell>
        </row>
        <row r="612">
          <cell r="C612" t="str">
            <v>จักร4เข็ม6 FD-62</v>
          </cell>
          <cell r="D612">
            <v>40784</v>
          </cell>
          <cell r="E612">
            <v>188698.39</v>
          </cell>
          <cell r="F612">
            <v>20</v>
          </cell>
          <cell r="G612">
            <v>0</v>
          </cell>
          <cell r="H612">
            <v>12924.48</v>
          </cell>
          <cell r="I612">
            <v>12924.48</v>
          </cell>
          <cell r="J612">
            <v>175773.91</v>
          </cell>
          <cell r="K612">
            <v>178979.17</v>
          </cell>
          <cell r="L612">
            <v>3205.26</v>
          </cell>
          <cell r="M612">
            <v>175773.91</v>
          </cell>
          <cell r="N612">
            <v>40784</v>
          </cell>
          <cell r="O612">
            <v>5</v>
          </cell>
          <cell r="P612">
            <v>1</v>
          </cell>
          <cell r="R612">
            <v>1</v>
          </cell>
        </row>
        <row r="613">
          <cell r="C613" t="str">
            <v>จักร4เข็ม6 FD-62</v>
          </cell>
          <cell r="D613">
            <v>40784</v>
          </cell>
          <cell r="E613">
            <v>188698.39</v>
          </cell>
          <cell r="F613">
            <v>20</v>
          </cell>
          <cell r="G613">
            <v>0</v>
          </cell>
          <cell r="H613">
            <v>12924.48</v>
          </cell>
          <cell r="I613">
            <v>12924.48</v>
          </cell>
          <cell r="J613">
            <v>175773.91</v>
          </cell>
          <cell r="K613">
            <v>178979.17</v>
          </cell>
          <cell r="L613">
            <v>3205.26</v>
          </cell>
          <cell r="M613">
            <v>175773.91</v>
          </cell>
          <cell r="N613">
            <v>40784</v>
          </cell>
          <cell r="O613">
            <v>5</v>
          </cell>
          <cell r="P613">
            <v>1</v>
          </cell>
          <cell r="R613">
            <v>1</v>
          </cell>
        </row>
        <row r="614">
          <cell r="C614" t="str">
            <v>จักร4เข็ม6 FD-62</v>
          </cell>
          <cell r="D614">
            <v>40784</v>
          </cell>
          <cell r="E614">
            <v>188698.39</v>
          </cell>
          <cell r="F614">
            <v>20</v>
          </cell>
          <cell r="G614">
            <v>0</v>
          </cell>
          <cell r="H614">
            <v>12924.48</v>
          </cell>
          <cell r="I614">
            <v>12924.48</v>
          </cell>
          <cell r="J614">
            <v>175773.91</v>
          </cell>
          <cell r="K614">
            <v>178979.17</v>
          </cell>
          <cell r="L614">
            <v>3205.26</v>
          </cell>
          <cell r="M614">
            <v>175773.91</v>
          </cell>
          <cell r="N614">
            <v>40784</v>
          </cell>
          <cell r="O614">
            <v>5</v>
          </cell>
          <cell r="P614">
            <v>1</v>
          </cell>
          <cell r="R614">
            <v>1</v>
          </cell>
        </row>
        <row r="615">
          <cell r="C615" t="str">
            <v>จักร4เข็ม6 FD-62</v>
          </cell>
          <cell r="D615">
            <v>40784</v>
          </cell>
          <cell r="E615">
            <v>188698.39</v>
          </cell>
          <cell r="F615">
            <v>20</v>
          </cell>
          <cell r="G615">
            <v>0</v>
          </cell>
          <cell r="H615">
            <v>12924.48</v>
          </cell>
          <cell r="I615">
            <v>12924.48</v>
          </cell>
          <cell r="J615">
            <v>175773.91</v>
          </cell>
          <cell r="K615">
            <v>178979.17</v>
          </cell>
          <cell r="L615">
            <v>3205.26</v>
          </cell>
          <cell r="M615">
            <v>175773.91</v>
          </cell>
          <cell r="N615">
            <v>40784</v>
          </cell>
          <cell r="O615">
            <v>5</v>
          </cell>
          <cell r="P615">
            <v>1</v>
          </cell>
          <cell r="R615">
            <v>1</v>
          </cell>
        </row>
        <row r="616">
          <cell r="C616" t="str">
            <v>จักร4เข็ม6 FD-62</v>
          </cell>
          <cell r="D616">
            <v>40784</v>
          </cell>
          <cell r="E616">
            <v>188698.39</v>
          </cell>
          <cell r="F616">
            <v>20</v>
          </cell>
          <cell r="G616">
            <v>0</v>
          </cell>
          <cell r="H616">
            <v>12924.48</v>
          </cell>
          <cell r="I616">
            <v>12924.48</v>
          </cell>
          <cell r="J616">
            <v>175773.91</v>
          </cell>
          <cell r="K616">
            <v>178979.17</v>
          </cell>
          <cell r="L616">
            <v>3205.26</v>
          </cell>
          <cell r="M616">
            <v>175773.91</v>
          </cell>
          <cell r="N616">
            <v>40784</v>
          </cell>
          <cell r="O616">
            <v>5</v>
          </cell>
          <cell r="P616">
            <v>1</v>
          </cell>
          <cell r="R616">
            <v>1</v>
          </cell>
        </row>
        <row r="617">
          <cell r="C617" t="str">
            <v>จักร4เข็ม6 FD-62</v>
          </cell>
          <cell r="D617">
            <v>40784</v>
          </cell>
          <cell r="E617">
            <v>188698.39</v>
          </cell>
          <cell r="F617">
            <v>20</v>
          </cell>
          <cell r="G617">
            <v>0</v>
          </cell>
          <cell r="H617">
            <v>12924.48</v>
          </cell>
          <cell r="I617">
            <v>12924.48</v>
          </cell>
          <cell r="J617">
            <v>175773.91</v>
          </cell>
          <cell r="K617">
            <v>178979.17</v>
          </cell>
          <cell r="L617">
            <v>3205.26</v>
          </cell>
          <cell r="M617">
            <v>175773.91</v>
          </cell>
          <cell r="N617">
            <v>40784</v>
          </cell>
          <cell r="O617">
            <v>5</v>
          </cell>
          <cell r="P617">
            <v>1</v>
          </cell>
          <cell r="R617">
            <v>1</v>
          </cell>
        </row>
        <row r="618">
          <cell r="C618" t="str">
            <v>จักร4เข็ม6 FD-62</v>
          </cell>
          <cell r="D618">
            <v>40784</v>
          </cell>
          <cell r="E618">
            <v>188698.39</v>
          </cell>
          <cell r="F618">
            <v>20</v>
          </cell>
          <cell r="G618">
            <v>0</v>
          </cell>
          <cell r="H618">
            <v>12924.48</v>
          </cell>
          <cell r="I618">
            <v>12924.48</v>
          </cell>
          <cell r="J618">
            <v>175773.91</v>
          </cell>
          <cell r="K618">
            <v>178979.17</v>
          </cell>
          <cell r="L618">
            <v>3205.26</v>
          </cell>
          <cell r="M618">
            <v>175773.91</v>
          </cell>
          <cell r="N618">
            <v>40784</v>
          </cell>
          <cell r="O618">
            <v>5</v>
          </cell>
          <cell r="P618">
            <v>1</v>
          </cell>
          <cell r="R618">
            <v>1</v>
          </cell>
        </row>
        <row r="619">
          <cell r="C619" t="str">
            <v>จักร4เข็ม6 FD-62</v>
          </cell>
          <cell r="D619">
            <v>40784</v>
          </cell>
          <cell r="E619">
            <v>188698.39</v>
          </cell>
          <cell r="F619">
            <v>20</v>
          </cell>
          <cell r="G619">
            <v>0</v>
          </cell>
          <cell r="H619">
            <v>12924.48</v>
          </cell>
          <cell r="I619">
            <v>12924.48</v>
          </cell>
          <cell r="J619">
            <v>175773.91</v>
          </cell>
          <cell r="K619">
            <v>178979.17</v>
          </cell>
          <cell r="L619">
            <v>3205.26</v>
          </cell>
          <cell r="M619">
            <v>175773.91</v>
          </cell>
          <cell r="N619">
            <v>40784</v>
          </cell>
          <cell r="O619">
            <v>5</v>
          </cell>
          <cell r="P619">
            <v>1</v>
          </cell>
          <cell r="R619">
            <v>1</v>
          </cell>
        </row>
        <row r="620">
          <cell r="C620" t="str">
            <v>L20110684-001</v>
          </cell>
          <cell r="E620">
            <v>5343001.6799999988</v>
          </cell>
          <cell r="G620">
            <v>0</v>
          </cell>
          <cell r="H620">
            <v>365957.14999999991</v>
          </cell>
          <cell r="I620">
            <v>365957.14999999991</v>
          </cell>
          <cell r="J620">
            <v>4977044.5300000021</v>
          </cell>
          <cell r="K620">
            <v>5067801.7899999991</v>
          </cell>
          <cell r="L620">
            <v>90757.259999999966</v>
          </cell>
          <cell r="M620">
            <v>4977044.5300000021</v>
          </cell>
        </row>
        <row r="622">
          <cell r="C622" t="str">
            <v>จักรฐานแบบเจียนข</v>
          </cell>
          <cell r="D622">
            <v>40815</v>
          </cell>
          <cell r="E622">
            <v>144569.53</v>
          </cell>
          <cell r="F622">
            <v>20</v>
          </cell>
          <cell r="G622">
            <v>0</v>
          </cell>
          <cell r="H622">
            <v>7446.27</v>
          </cell>
          <cell r="I622">
            <v>7446.27</v>
          </cell>
          <cell r="J622">
            <v>137123.26</v>
          </cell>
          <cell r="K622">
            <v>139578.95000000001</v>
          </cell>
          <cell r="L622">
            <v>2455.69</v>
          </cell>
          <cell r="M622">
            <v>137123.26</v>
          </cell>
          <cell r="N622">
            <v>40815</v>
          </cell>
          <cell r="O622">
            <v>5</v>
          </cell>
          <cell r="P622">
            <v>1</v>
          </cell>
          <cell r="R622">
            <v>1</v>
          </cell>
        </row>
        <row r="623">
          <cell r="C623" t="str">
            <v>จักรฐานแบบเจียนข</v>
          </cell>
          <cell r="D623">
            <v>40815</v>
          </cell>
          <cell r="E623">
            <v>144569.53</v>
          </cell>
          <cell r="F623">
            <v>20</v>
          </cell>
          <cell r="G623">
            <v>0</v>
          </cell>
          <cell r="H623">
            <v>7446.27</v>
          </cell>
          <cell r="I623">
            <v>7446.27</v>
          </cell>
          <cell r="J623">
            <v>137123.26</v>
          </cell>
          <cell r="K623">
            <v>139578.95000000001</v>
          </cell>
          <cell r="L623">
            <v>2455.69</v>
          </cell>
          <cell r="M623">
            <v>137123.26</v>
          </cell>
          <cell r="N623">
            <v>40815</v>
          </cell>
          <cell r="O623">
            <v>5</v>
          </cell>
          <cell r="P623">
            <v>1</v>
          </cell>
          <cell r="R623">
            <v>1</v>
          </cell>
        </row>
        <row r="624">
          <cell r="C624" t="str">
            <v>จักรฐานแบบเจียนข</v>
          </cell>
          <cell r="D624">
            <v>40815</v>
          </cell>
          <cell r="E624">
            <v>144569.53</v>
          </cell>
          <cell r="F624">
            <v>20</v>
          </cell>
          <cell r="G624">
            <v>0</v>
          </cell>
          <cell r="H624">
            <v>7446.27</v>
          </cell>
          <cell r="I624">
            <v>7446.27</v>
          </cell>
          <cell r="J624">
            <v>137123.26</v>
          </cell>
          <cell r="K624">
            <v>139578.95000000001</v>
          </cell>
          <cell r="L624">
            <v>2455.69</v>
          </cell>
          <cell r="M624">
            <v>137123.26</v>
          </cell>
          <cell r="N624">
            <v>40815</v>
          </cell>
          <cell r="O624">
            <v>5</v>
          </cell>
          <cell r="P624">
            <v>1</v>
          </cell>
          <cell r="R624">
            <v>1</v>
          </cell>
        </row>
        <row r="625">
          <cell r="C625" t="str">
            <v>จักรฐานแบบเจียนข</v>
          </cell>
          <cell r="D625">
            <v>40815</v>
          </cell>
          <cell r="E625">
            <v>144569.53</v>
          </cell>
          <cell r="F625">
            <v>20</v>
          </cell>
          <cell r="G625">
            <v>0</v>
          </cell>
          <cell r="H625">
            <v>7446.27</v>
          </cell>
          <cell r="I625">
            <v>7446.27</v>
          </cell>
          <cell r="J625">
            <v>137123.26</v>
          </cell>
          <cell r="K625">
            <v>139578.95000000001</v>
          </cell>
          <cell r="L625">
            <v>2455.69</v>
          </cell>
          <cell r="M625">
            <v>137123.26</v>
          </cell>
          <cell r="N625">
            <v>40815</v>
          </cell>
          <cell r="O625">
            <v>5</v>
          </cell>
          <cell r="P625">
            <v>1</v>
          </cell>
          <cell r="R625">
            <v>1</v>
          </cell>
        </row>
        <row r="626">
          <cell r="C626" t="str">
            <v>จักรฐานแบบเจียนข</v>
          </cell>
          <cell r="D626">
            <v>40815</v>
          </cell>
          <cell r="E626">
            <v>144569.53</v>
          </cell>
          <cell r="F626">
            <v>20</v>
          </cell>
          <cell r="G626">
            <v>0</v>
          </cell>
          <cell r="H626">
            <v>7446.27</v>
          </cell>
          <cell r="I626">
            <v>7446.27</v>
          </cell>
          <cell r="J626">
            <v>137123.26</v>
          </cell>
          <cell r="K626">
            <v>139578.95000000001</v>
          </cell>
          <cell r="L626">
            <v>2455.69</v>
          </cell>
          <cell r="M626">
            <v>137123.26</v>
          </cell>
          <cell r="N626">
            <v>40815</v>
          </cell>
          <cell r="O626">
            <v>5</v>
          </cell>
          <cell r="P626">
            <v>1</v>
          </cell>
          <cell r="R626">
            <v>1</v>
          </cell>
        </row>
        <row r="627">
          <cell r="C627" t="str">
            <v>จักรฐานแบบเจียนข</v>
          </cell>
          <cell r="D627">
            <v>40815</v>
          </cell>
          <cell r="E627">
            <v>144569.53</v>
          </cell>
          <cell r="F627">
            <v>20</v>
          </cell>
          <cell r="G627">
            <v>0</v>
          </cell>
          <cell r="H627">
            <v>7446.27</v>
          </cell>
          <cell r="I627">
            <v>7446.27</v>
          </cell>
          <cell r="J627">
            <v>137123.26</v>
          </cell>
          <cell r="K627">
            <v>139578.95000000001</v>
          </cell>
          <cell r="L627">
            <v>2455.69</v>
          </cell>
          <cell r="M627">
            <v>137123.26</v>
          </cell>
          <cell r="N627">
            <v>40815</v>
          </cell>
          <cell r="O627">
            <v>5</v>
          </cell>
          <cell r="P627">
            <v>1</v>
          </cell>
          <cell r="R627">
            <v>1</v>
          </cell>
        </row>
        <row r="628">
          <cell r="C628" t="str">
            <v>จักรฐานแบบเจียนข</v>
          </cell>
          <cell r="D628">
            <v>40815</v>
          </cell>
          <cell r="E628">
            <v>144569.53</v>
          </cell>
          <cell r="F628">
            <v>20</v>
          </cell>
          <cell r="G628">
            <v>0</v>
          </cell>
          <cell r="H628">
            <v>7446.27</v>
          </cell>
          <cell r="I628">
            <v>7446.27</v>
          </cell>
          <cell r="J628">
            <v>137123.26</v>
          </cell>
          <cell r="K628">
            <v>139578.95000000001</v>
          </cell>
          <cell r="L628">
            <v>2455.69</v>
          </cell>
          <cell r="M628">
            <v>137123.26</v>
          </cell>
          <cell r="N628">
            <v>40815</v>
          </cell>
          <cell r="O628">
            <v>5</v>
          </cell>
          <cell r="P628">
            <v>1</v>
          </cell>
          <cell r="R628">
            <v>1</v>
          </cell>
        </row>
        <row r="629">
          <cell r="C629" t="str">
            <v>จักรฐานแบบเจียนข</v>
          </cell>
          <cell r="D629">
            <v>40815</v>
          </cell>
          <cell r="E629">
            <v>144569.53</v>
          </cell>
          <cell r="F629">
            <v>20</v>
          </cell>
          <cell r="G629">
            <v>0</v>
          </cell>
          <cell r="H629">
            <v>7446.27</v>
          </cell>
          <cell r="I629">
            <v>7446.27</v>
          </cell>
          <cell r="J629">
            <v>137123.26</v>
          </cell>
          <cell r="K629">
            <v>139578.95000000001</v>
          </cell>
          <cell r="L629">
            <v>2455.69</v>
          </cell>
          <cell r="M629">
            <v>137123.26</v>
          </cell>
          <cell r="N629">
            <v>40815</v>
          </cell>
          <cell r="O629">
            <v>5</v>
          </cell>
          <cell r="P629">
            <v>1</v>
          </cell>
          <cell r="R629">
            <v>1</v>
          </cell>
        </row>
        <row r="630">
          <cell r="C630" t="str">
            <v>จักรฐานแบบเจียนข</v>
          </cell>
          <cell r="D630">
            <v>40815</v>
          </cell>
          <cell r="E630">
            <v>144569.53</v>
          </cell>
          <cell r="F630">
            <v>20</v>
          </cell>
          <cell r="G630">
            <v>0</v>
          </cell>
          <cell r="H630">
            <v>7446.27</v>
          </cell>
          <cell r="I630">
            <v>7446.27</v>
          </cell>
          <cell r="J630">
            <v>137123.26</v>
          </cell>
          <cell r="K630">
            <v>139578.95000000001</v>
          </cell>
          <cell r="L630">
            <v>2455.69</v>
          </cell>
          <cell r="M630">
            <v>137123.26</v>
          </cell>
          <cell r="N630">
            <v>40815</v>
          </cell>
          <cell r="O630">
            <v>5</v>
          </cell>
          <cell r="P630">
            <v>1</v>
          </cell>
          <cell r="R630">
            <v>1</v>
          </cell>
        </row>
        <row r="631">
          <cell r="C631" t="str">
            <v>จักรฐานแบบเจียนข</v>
          </cell>
          <cell r="D631">
            <v>40815</v>
          </cell>
          <cell r="E631">
            <v>144569.54</v>
          </cell>
          <cell r="F631">
            <v>20</v>
          </cell>
          <cell r="G631">
            <v>0</v>
          </cell>
          <cell r="H631">
            <v>7446.27</v>
          </cell>
          <cell r="I631">
            <v>7446.27</v>
          </cell>
          <cell r="J631">
            <v>137123.26999999999</v>
          </cell>
          <cell r="K631">
            <v>139578.96</v>
          </cell>
          <cell r="L631">
            <v>2455.69</v>
          </cell>
          <cell r="M631">
            <v>137123.26999999999</v>
          </cell>
          <cell r="N631">
            <v>40815</v>
          </cell>
          <cell r="O631">
            <v>5</v>
          </cell>
          <cell r="P631">
            <v>1</v>
          </cell>
          <cell r="R631">
            <v>1</v>
          </cell>
        </row>
        <row r="632">
          <cell r="C632" t="str">
            <v>จักรฐานแบบเจียนข</v>
          </cell>
          <cell r="D632">
            <v>40815</v>
          </cell>
          <cell r="E632">
            <v>144569.54</v>
          </cell>
          <cell r="F632">
            <v>20</v>
          </cell>
          <cell r="G632">
            <v>0</v>
          </cell>
          <cell r="H632">
            <v>7446.27</v>
          </cell>
          <cell r="I632">
            <v>7446.27</v>
          </cell>
          <cell r="J632">
            <v>137123.26999999999</v>
          </cell>
          <cell r="K632">
            <v>139578.96</v>
          </cell>
          <cell r="L632">
            <v>2455.69</v>
          </cell>
          <cell r="M632">
            <v>137123.26999999999</v>
          </cell>
          <cell r="N632">
            <v>40815</v>
          </cell>
          <cell r="O632">
            <v>5</v>
          </cell>
          <cell r="P632">
            <v>1</v>
          </cell>
          <cell r="R632">
            <v>1</v>
          </cell>
        </row>
        <row r="633">
          <cell r="C633" t="str">
            <v>จักรฐานแบบเจียนข</v>
          </cell>
          <cell r="D633">
            <v>40815</v>
          </cell>
          <cell r="E633">
            <v>144569.54</v>
          </cell>
          <cell r="F633">
            <v>20</v>
          </cell>
          <cell r="G633">
            <v>0</v>
          </cell>
          <cell r="H633">
            <v>7446.27</v>
          </cell>
          <cell r="I633">
            <v>7446.27</v>
          </cell>
          <cell r="J633">
            <v>137123.26999999999</v>
          </cell>
          <cell r="K633">
            <v>139578.96</v>
          </cell>
          <cell r="L633">
            <v>2455.69</v>
          </cell>
          <cell r="M633">
            <v>137123.26999999999</v>
          </cell>
          <cell r="N633">
            <v>40815</v>
          </cell>
          <cell r="O633">
            <v>5</v>
          </cell>
          <cell r="P633">
            <v>1</v>
          </cell>
          <cell r="R633">
            <v>1</v>
          </cell>
        </row>
        <row r="634">
          <cell r="C634" t="str">
            <v>จักรฐานแบบเจียนข</v>
          </cell>
          <cell r="D634">
            <v>40815</v>
          </cell>
          <cell r="E634">
            <v>144569.54</v>
          </cell>
          <cell r="F634">
            <v>20</v>
          </cell>
          <cell r="G634">
            <v>0</v>
          </cell>
          <cell r="H634">
            <v>7446.27</v>
          </cell>
          <cell r="I634">
            <v>7446.27</v>
          </cell>
          <cell r="J634">
            <v>137123.26999999999</v>
          </cell>
          <cell r="K634">
            <v>139578.96</v>
          </cell>
          <cell r="L634">
            <v>2455.69</v>
          </cell>
          <cell r="M634">
            <v>137123.26999999999</v>
          </cell>
          <cell r="N634">
            <v>40815</v>
          </cell>
          <cell r="O634">
            <v>5</v>
          </cell>
          <cell r="P634">
            <v>1</v>
          </cell>
          <cell r="R634">
            <v>1</v>
          </cell>
        </row>
        <row r="635">
          <cell r="C635" t="str">
            <v>จักรฐานแบบเจียนข</v>
          </cell>
          <cell r="D635">
            <v>40815</v>
          </cell>
          <cell r="E635">
            <v>144569.54</v>
          </cell>
          <cell r="F635">
            <v>20</v>
          </cell>
          <cell r="G635">
            <v>0</v>
          </cell>
          <cell r="H635">
            <v>7446.27</v>
          </cell>
          <cell r="I635">
            <v>7446.27</v>
          </cell>
          <cell r="J635">
            <v>137123.26999999999</v>
          </cell>
          <cell r="K635">
            <v>139578.96</v>
          </cell>
          <cell r="L635">
            <v>2455.69</v>
          </cell>
          <cell r="M635">
            <v>137123.26999999999</v>
          </cell>
          <cell r="N635">
            <v>40815</v>
          </cell>
          <cell r="O635">
            <v>5</v>
          </cell>
          <cell r="P635">
            <v>1</v>
          </cell>
          <cell r="R635">
            <v>1</v>
          </cell>
        </row>
        <row r="636">
          <cell r="C636" t="str">
            <v>จักรแบ็คแท็คเก็บ</v>
          </cell>
          <cell r="D636">
            <v>40815</v>
          </cell>
          <cell r="E636">
            <v>213190.41</v>
          </cell>
          <cell r="F636">
            <v>20</v>
          </cell>
          <cell r="G636">
            <v>0</v>
          </cell>
          <cell r="H636">
            <v>10980.71</v>
          </cell>
          <cell r="I636">
            <v>10980.71</v>
          </cell>
          <cell r="J636">
            <v>202209.7</v>
          </cell>
          <cell r="K636">
            <v>205831</v>
          </cell>
          <cell r="L636">
            <v>3621.3</v>
          </cell>
          <cell r="M636">
            <v>202209.7</v>
          </cell>
          <cell r="N636">
            <v>40815</v>
          </cell>
          <cell r="O636">
            <v>5</v>
          </cell>
          <cell r="P636">
            <v>1</v>
          </cell>
          <cell r="R636">
            <v>1</v>
          </cell>
        </row>
        <row r="637">
          <cell r="C637" t="str">
            <v>จักรแบ็คแท็คเก็บ</v>
          </cell>
          <cell r="D637">
            <v>40815</v>
          </cell>
          <cell r="E637">
            <v>213190.41</v>
          </cell>
          <cell r="F637">
            <v>20</v>
          </cell>
          <cell r="G637">
            <v>0</v>
          </cell>
          <cell r="H637">
            <v>10980.71</v>
          </cell>
          <cell r="I637">
            <v>10980.71</v>
          </cell>
          <cell r="J637">
            <v>202209.7</v>
          </cell>
          <cell r="K637">
            <v>205831</v>
          </cell>
          <cell r="L637">
            <v>3621.3</v>
          </cell>
          <cell r="M637">
            <v>202209.7</v>
          </cell>
          <cell r="N637">
            <v>40815</v>
          </cell>
          <cell r="O637">
            <v>5</v>
          </cell>
          <cell r="P637">
            <v>1</v>
          </cell>
          <cell r="R637">
            <v>1</v>
          </cell>
        </row>
        <row r="638">
          <cell r="C638" t="str">
            <v>จักรแบ็คแท็คเก็บ</v>
          </cell>
          <cell r="D638">
            <v>40815</v>
          </cell>
          <cell r="E638">
            <v>213190.39999999999</v>
          </cell>
          <cell r="F638">
            <v>20</v>
          </cell>
          <cell r="G638">
            <v>0</v>
          </cell>
          <cell r="H638">
            <v>10980.71</v>
          </cell>
          <cell r="I638">
            <v>10980.71</v>
          </cell>
          <cell r="J638">
            <v>202209.69</v>
          </cell>
          <cell r="K638">
            <v>205830.99</v>
          </cell>
          <cell r="L638">
            <v>3621.3</v>
          </cell>
          <cell r="M638">
            <v>202209.69</v>
          </cell>
          <cell r="N638">
            <v>40815</v>
          </cell>
          <cell r="O638">
            <v>5</v>
          </cell>
          <cell r="P638">
            <v>1</v>
          </cell>
          <cell r="R638">
            <v>1</v>
          </cell>
        </row>
        <row r="639">
          <cell r="C639" t="str">
            <v>จักรแซ็กLZ-2284N</v>
          </cell>
          <cell r="D639">
            <v>40815</v>
          </cell>
          <cell r="E639">
            <v>115373.18</v>
          </cell>
          <cell r="F639">
            <v>20</v>
          </cell>
          <cell r="G639">
            <v>0</v>
          </cell>
          <cell r="H639">
            <v>5942.46</v>
          </cell>
          <cell r="I639">
            <v>5942.46</v>
          </cell>
          <cell r="J639">
            <v>109430.72</v>
          </cell>
          <cell r="K639">
            <v>111390.46</v>
          </cell>
          <cell r="L639">
            <v>1959.74</v>
          </cell>
          <cell r="M639">
            <v>109430.72</v>
          </cell>
          <cell r="N639">
            <v>40815</v>
          </cell>
          <cell r="O639">
            <v>5</v>
          </cell>
          <cell r="P639">
            <v>1</v>
          </cell>
          <cell r="R639">
            <v>1</v>
          </cell>
        </row>
        <row r="640">
          <cell r="C640" t="str">
            <v>จักรแซ็กLZ-2284N</v>
          </cell>
          <cell r="D640">
            <v>40815</v>
          </cell>
          <cell r="E640">
            <v>115373.18</v>
          </cell>
          <cell r="F640">
            <v>20</v>
          </cell>
          <cell r="G640">
            <v>0</v>
          </cell>
          <cell r="H640">
            <v>5942.46</v>
          </cell>
          <cell r="I640">
            <v>5942.46</v>
          </cell>
          <cell r="J640">
            <v>109430.72</v>
          </cell>
          <cell r="K640">
            <v>111390.46</v>
          </cell>
          <cell r="L640">
            <v>1959.74</v>
          </cell>
          <cell r="M640">
            <v>109430.72</v>
          </cell>
          <cell r="N640">
            <v>40815</v>
          </cell>
          <cell r="O640">
            <v>5</v>
          </cell>
          <cell r="P640">
            <v>1</v>
          </cell>
          <cell r="R640">
            <v>1</v>
          </cell>
        </row>
        <row r="641">
          <cell r="C641" t="str">
            <v>จักรแซ็กLZ-2284N</v>
          </cell>
          <cell r="D641">
            <v>40815</v>
          </cell>
          <cell r="E641">
            <v>115373.18</v>
          </cell>
          <cell r="F641">
            <v>20</v>
          </cell>
          <cell r="G641">
            <v>0</v>
          </cell>
          <cell r="H641">
            <v>5942.46</v>
          </cell>
          <cell r="I641">
            <v>5942.46</v>
          </cell>
          <cell r="J641">
            <v>109430.72</v>
          </cell>
          <cell r="K641">
            <v>111390.46</v>
          </cell>
          <cell r="L641">
            <v>1959.74</v>
          </cell>
          <cell r="M641">
            <v>109430.72</v>
          </cell>
          <cell r="N641">
            <v>40815</v>
          </cell>
          <cell r="O641">
            <v>5</v>
          </cell>
          <cell r="P641">
            <v>1</v>
          </cell>
          <cell r="R641">
            <v>1</v>
          </cell>
        </row>
        <row r="642">
          <cell r="C642" t="str">
            <v>จักรแซ็กLZ-2284N</v>
          </cell>
          <cell r="D642">
            <v>40815</v>
          </cell>
          <cell r="E642">
            <v>115373.18</v>
          </cell>
          <cell r="F642">
            <v>20</v>
          </cell>
          <cell r="G642">
            <v>0</v>
          </cell>
          <cell r="H642">
            <v>5942.46</v>
          </cell>
          <cell r="I642">
            <v>5942.46</v>
          </cell>
          <cell r="J642">
            <v>109430.72</v>
          </cell>
          <cell r="K642">
            <v>111390.46</v>
          </cell>
          <cell r="L642">
            <v>1959.74</v>
          </cell>
          <cell r="M642">
            <v>109430.72</v>
          </cell>
          <cell r="N642">
            <v>40815</v>
          </cell>
          <cell r="O642">
            <v>5</v>
          </cell>
          <cell r="P642">
            <v>1</v>
          </cell>
          <cell r="R642">
            <v>1</v>
          </cell>
        </row>
        <row r="643">
          <cell r="C643" t="str">
            <v>จักรแซ็กLZ-2284N</v>
          </cell>
          <cell r="D643">
            <v>40815</v>
          </cell>
          <cell r="E643">
            <v>115373.17</v>
          </cell>
          <cell r="F643">
            <v>20</v>
          </cell>
          <cell r="G643">
            <v>0</v>
          </cell>
          <cell r="H643">
            <v>5942.46</v>
          </cell>
          <cell r="I643">
            <v>5942.46</v>
          </cell>
          <cell r="J643">
            <v>109430.71</v>
          </cell>
          <cell r="K643">
            <v>111390.45</v>
          </cell>
          <cell r="L643">
            <v>1959.74</v>
          </cell>
          <cell r="M643">
            <v>109430.71</v>
          </cell>
          <cell r="N643">
            <v>40815</v>
          </cell>
          <cell r="O643">
            <v>5</v>
          </cell>
          <cell r="P643">
            <v>1</v>
          </cell>
          <cell r="R643">
            <v>1</v>
          </cell>
        </row>
        <row r="644">
          <cell r="C644" t="str">
            <v>จักรแซ็กLZ-2284N</v>
          </cell>
          <cell r="D644">
            <v>40815</v>
          </cell>
          <cell r="E644">
            <v>115373.17</v>
          </cell>
          <cell r="F644">
            <v>20</v>
          </cell>
          <cell r="G644">
            <v>0</v>
          </cell>
          <cell r="H644">
            <v>5942.46</v>
          </cell>
          <cell r="I644">
            <v>5942.46</v>
          </cell>
          <cell r="J644">
            <v>109430.71</v>
          </cell>
          <cell r="K644">
            <v>111390.45</v>
          </cell>
          <cell r="L644">
            <v>1959.74</v>
          </cell>
          <cell r="M644">
            <v>109430.71</v>
          </cell>
          <cell r="N644">
            <v>40815</v>
          </cell>
          <cell r="O644">
            <v>5</v>
          </cell>
          <cell r="P644">
            <v>1</v>
          </cell>
          <cell r="R644">
            <v>1</v>
          </cell>
        </row>
        <row r="645">
          <cell r="C645" t="str">
            <v>จักรแซ็กLZ-2284N</v>
          </cell>
          <cell r="D645">
            <v>40815</v>
          </cell>
          <cell r="E645">
            <v>115373.17</v>
          </cell>
          <cell r="F645">
            <v>20</v>
          </cell>
          <cell r="G645">
            <v>0</v>
          </cell>
          <cell r="H645">
            <v>5942.46</v>
          </cell>
          <cell r="I645">
            <v>5942.46</v>
          </cell>
          <cell r="J645">
            <v>109430.71</v>
          </cell>
          <cell r="K645">
            <v>111390.45</v>
          </cell>
          <cell r="L645">
            <v>1959.74</v>
          </cell>
          <cell r="M645">
            <v>109430.71</v>
          </cell>
          <cell r="N645">
            <v>40815</v>
          </cell>
          <cell r="O645">
            <v>5</v>
          </cell>
          <cell r="P645">
            <v>1</v>
          </cell>
          <cell r="R645">
            <v>1</v>
          </cell>
        </row>
        <row r="646">
          <cell r="C646" t="str">
            <v>จักรแซ็กLZ-2284N</v>
          </cell>
          <cell r="D646">
            <v>40815</v>
          </cell>
          <cell r="E646">
            <v>115373.17</v>
          </cell>
          <cell r="F646">
            <v>20</v>
          </cell>
          <cell r="G646">
            <v>0</v>
          </cell>
          <cell r="H646">
            <v>5942.46</v>
          </cell>
          <cell r="I646">
            <v>5942.46</v>
          </cell>
          <cell r="J646">
            <v>109430.71</v>
          </cell>
          <cell r="K646">
            <v>111390.45</v>
          </cell>
          <cell r="L646">
            <v>1959.74</v>
          </cell>
          <cell r="M646">
            <v>109430.71</v>
          </cell>
          <cell r="N646">
            <v>40815</v>
          </cell>
          <cell r="O646">
            <v>5</v>
          </cell>
          <cell r="P646">
            <v>1</v>
          </cell>
          <cell r="R646">
            <v>1</v>
          </cell>
        </row>
        <row r="647">
          <cell r="C647" t="str">
            <v>จักร4เข็ม6 FD-62</v>
          </cell>
          <cell r="D647">
            <v>40815</v>
          </cell>
          <cell r="E647">
            <v>193487</v>
          </cell>
          <cell r="F647">
            <v>20</v>
          </cell>
          <cell r="G647">
            <v>0</v>
          </cell>
          <cell r="H647">
            <v>9965.85</v>
          </cell>
          <cell r="I647">
            <v>9965.85</v>
          </cell>
          <cell r="J647">
            <v>183521.15</v>
          </cell>
          <cell r="K647">
            <v>186807.76</v>
          </cell>
          <cell r="L647">
            <v>3286.61</v>
          </cell>
          <cell r="M647">
            <v>183521.15</v>
          </cell>
          <cell r="N647">
            <v>40815</v>
          </cell>
          <cell r="O647">
            <v>5</v>
          </cell>
          <cell r="P647">
            <v>1</v>
          </cell>
          <cell r="R647">
            <v>1</v>
          </cell>
        </row>
        <row r="648">
          <cell r="C648" t="str">
            <v>จักร4เข็ม6 FD-62</v>
          </cell>
          <cell r="D648">
            <v>40815</v>
          </cell>
          <cell r="E648">
            <v>193487</v>
          </cell>
          <cell r="F648">
            <v>20</v>
          </cell>
          <cell r="G648">
            <v>0</v>
          </cell>
          <cell r="H648">
            <v>9965.85</v>
          </cell>
          <cell r="I648">
            <v>9965.85</v>
          </cell>
          <cell r="J648">
            <v>183521.15</v>
          </cell>
          <cell r="K648">
            <v>186807.76</v>
          </cell>
          <cell r="L648">
            <v>3286.61</v>
          </cell>
          <cell r="M648">
            <v>183521.15</v>
          </cell>
          <cell r="N648">
            <v>40815</v>
          </cell>
          <cell r="O648">
            <v>5</v>
          </cell>
          <cell r="P648">
            <v>1</v>
          </cell>
          <cell r="R648">
            <v>1</v>
          </cell>
        </row>
        <row r="649">
          <cell r="C649" t="str">
            <v>จักรกระบอกคอเล็ก</v>
          </cell>
          <cell r="D649">
            <v>40815</v>
          </cell>
          <cell r="E649">
            <v>240004.66</v>
          </cell>
          <cell r="F649">
            <v>20</v>
          </cell>
          <cell r="G649">
            <v>0</v>
          </cell>
          <cell r="H649">
            <v>12361.83</v>
          </cell>
          <cell r="I649">
            <v>12361.83</v>
          </cell>
          <cell r="J649">
            <v>227642.83</v>
          </cell>
          <cell r="K649">
            <v>231719.6</v>
          </cell>
          <cell r="L649">
            <v>4076.77</v>
          </cell>
          <cell r="M649">
            <v>227642.83</v>
          </cell>
          <cell r="N649">
            <v>40815</v>
          </cell>
          <cell r="O649">
            <v>5</v>
          </cell>
          <cell r="P649">
            <v>1</v>
          </cell>
          <cell r="R649">
            <v>1</v>
          </cell>
        </row>
        <row r="650">
          <cell r="C650" t="str">
            <v>จักรกระบอกคอเล็ก</v>
          </cell>
          <cell r="D650">
            <v>40815</v>
          </cell>
          <cell r="E650">
            <v>240004.67</v>
          </cell>
          <cell r="F650">
            <v>20</v>
          </cell>
          <cell r="G650">
            <v>0</v>
          </cell>
          <cell r="H650">
            <v>12361.83</v>
          </cell>
          <cell r="I650">
            <v>12361.83</v>
          </cell>
          <cell r="J650">
            <v>227642.84</v>
          </cell>
          <cell r="K650">
            <v>231719.61</v>
          </cell>
          <cell r="L650">
            <v>4076.77</v>
          </cell>
          <cell r="M650">
            <v>227642.84</v>
          </cell>
          <cell r="N650">
            <v>40815</v>
          </cell>
          <cell r="O650">
            <v>5</v>
          </cell>
          <cell r="P650">
            <v>1</v>
          </cell>
          <cell r="R650">
            <v>1</v>
          </cell>
        </row>
        <row r="651">
          <cell r="C651" t="str">
            <v>จักรกระบอกคอเล็ก</v>
          </cell>
          <cell r="D651">
            <v>40815</v>
          </cell>
          <cell r="E651">
            <v>240004.67</v>
          </cell>
          <cell r="F651">
            <v>20</v>
          </cell>
          <cell r="G651">
            <v>0</v>
          </cell>
          <cell r="H651">
            <v>12361.83</v>
          </cell>
          <cell r="I651">
            <v>12361.83</v>
          </cell>
          <cell r="J651">
            <v>227642.84</v>
          </cell>
          <cell r="K651">
            <v>231719.61</v>
          </cell>
          <cell r="L651">
            <v>4076.77</v>
          </cell>
          <cell r="M651">
            <v>227642.84</v>
          </cell>
          <cell r="N651">
            <v>40815</v>
          </cell>
          <cell r="O651">
            <v>5</v>
          </cell>
          <cell r="P651">
            <v>1</v>
          </cell>
          <cell r="R651">
            <v>1</v>
          </cell>
        </row>
        <row r="652">
          <cell r="C652" t="str">
            <v>จักรกระบอกเจียนข</v>
          </cell>
          <cell r="D652">
            <v>40815</v>
          </cell>
          <cell r="E652">
            <v>156797.39000000001</v>
          </cell>
          <cell r="F652">
            <v>20</v>
          </cell>
          <cell r="G652">
            <v>0</v>
          </cell>
          <cell r="H652">
            <v>8076.09</v>
          </cell>
          <cell r="I652">
            <v>8076.09</v>
          </cell>
          <cell r="J652">
            <v>148721.29999999999</v>
          </cell>
          <cell r="K652">
            <v>151384.69</v>
          </cell>
          <cell r="L652">
            <v>2663.39</v>
          </cell>
          <cell r="M652">
            <v>148721.29999999999</v>
          </cell>
          <cell r="N652">
            <v>40815</v>
          </cell>
          <cell r="O652">
            <v>5</v>
          </cell>
          <cell r="P652">
            <v>1</v>
          </cell>
          <cell r="R652">
            <v>1</v>
          </cell>
        </row>
        <row r="653">
          <cell r="C653" t="str">
            <v>จักรกระบอกเจียนข</v>
          </cell>
          <cell r="D653">
            <v>40815</v>
          </cell>
          <cell r="E653">
            <v>156797.39000000001</v>
          </cell>
          <cell r="F653">
            <v>20</v>
          </cell>
          <cell r="G653">
            <v>0</v>
          </cell>
          <cell r="H653">
            <v>8076.09</v>
          </cell>
          <cell r="I653">
            <v>8076.09</v>
          </cell>
          <cell r="J653">
            <v>148721.29999999999</v>
          </cell>
          <cell r="K653">
            <v>151384.69</v>
          </cell>
          <cell r="L653">
            <v>2663.39</v>
          </cell>
          <cell r="M653">
            <v>148721.29999999999</v>
          </cell>
          <cell r="N653">
            <v>40815</v>
          </cell>
          <cell r="O653">
            <v>5</v>
          </cell>
          <cell r="P653">
            <v>1</v>
          </cell>
          <cell r="R653">
            <v>1</v>
          </cell>
        </row>
        <row r="654">
          <cell r="C654" t="str">
            <v>จักรกระบอกเจียนข</v>
          </cell>
          <cell r="D654">
            <v>40815</v>
          </cell>
          <cell r="E654">
            <v>156797.39000000001</v>
          </cell>
          <cell r="F654">
            <v>20</v>
          </cell>
          <cell r="G654">
            <v>0</v>
          </cell>
          <cell r="H654">
            <v>8076.09</v>
          </cell>
          <cell r="I654">
            <v>8076.09</v>
          </cell>
          <cell r="J654">
            <v>148721.29999999999</v>
          </cell>
          <cell r="K654">
            <v>151384.69</v>
          </cell>
          <cell r="L654">
            <v>2663.39</v>
          </cell>
          <cell r="M654">
            <v>148721.29999999999</v>
          </cell>
          <cell r="N654">
            <v>40815</v>
          </cell>
          <cell r="O654">
            <v>5</v>
          </cell>
          <cell r="P654">
            <v>1</v>
          </cell>
          <cell r="R654">
            <v>1</v>
          </cell>
        </row>
        <row r="655">
          <cell r="C655" t="str">
            <v>จักรกระบอกเจียนข</v>
          </cell>
          <cell r="D655">
            <v>40815</v>
          </cell>
          <cell r="E655">
            <v>156797.39000000001</v>
          </cell>
          <cell r="F655">
            <v>20</v>
          </cell>
          <cell r="G655">
            <v>0</v>
          </cell>
          <cell r="H655">
            <v>8076.09</v>
          </cell>
          <cell r="I655">
            <v>8076.09</v>
          </cell>
          <cell r="J655">
            <v>148721.29999999999</v>
          </cell>
          <cell r="K655">
            <v>151384.69</v>
          </cell>
          <cell r="L655">
            <v>2663.39</v>
          </cell>
          <cell r="M655">
            <v>148721.29999999999</v>
          </cell>
          <cell r="N655">
            <v>40815</v>
          </cell>
          <cell r="O655">
            <v>5</v>
          </cell>
          <cell r="P655">
            <v>1</v>
          </cell>
          <cell r="R655">
            <v>1</v>
          </cell>
        </row>
        <row r="656">
          <cell r="C656" t="str">
            <v>จักรกระบอกเจียนข</v>
          </cell>
          <cell r="D656">
            <v>40815</v>
          </cell>
          <cell r="E656">
            <v>156797.39000000001</v>
          </cell>
          <cell r="F656">
            <v>20</v>
          </cell>
          <cell r="G656">
            <v>0</v>
          </cell>
          <cell r="H656">
            <v>8076.09</v>
          </cell>
          <cell r="I656">
            <v>8076.09</v>
          </cell>
          <cell r="J656">
            <v>148721.29999999999</v>
          </cell>
          <cell r="K656">
            <v>151384.69</v>
          </cell>
          <cell r="L656">
            <v>2663.39</v>
          </cell>
          <cell r="M656">
            <v>148721.29999999999</v>
          </cell>
          <cell r="N656">
            <v>40815</v>
          </cell>
          <cell r="O656">
            <v>5</v>
          </cell>
          <cell r="P656">
            <v>1</v>
          </cell>
          <cell r="R656">
            <v>1</v>
          </cell>
        </row>
        <row r="657">
          <cell r="C657" t="str">
            <v>จักร4เข็ม6 FD-62</v>
          </cell>
          <cell r="D657">
            <v>40815</v>
          </cell>
          <cell r="E657">
            <v>200907</v>
          </cell>
          <cell r="F657">
            <v>20</v>
          </cell>
          <cell r="G657">
            <v>0</v>
          </cell>
          <cell r="H657">
            <v>10348.040000000001</v>
          </cell>
          <cell r="I657">
            <v>10348.040000000001</v>
          </cell>
          <cell r="J657">
            <v>190558.96</v>
          </cell>
          <cell r="K657">
            <v>193971.62</v>
          </cell>
          <cell r="L657">
            <v>3412.66</v>
          </cell>
          <cell r="M657">
            <v>190558.96</v>
          </cell>
          <cell r="N657">
            <v>40815</v>
          </cell>
          <cell r="O657">
            <v>5</v>
          </cell>
          <cell r="P657">
            <v>1</v>
          </cell>
          <cell r="R657">
            <v>1</v>
          </cell>
        </row>
        <row r="658">
          <cell r="C658" t="str">
            <v>L20110835-001-1</v>
          </cell>
          <cell r="E658">
            <v>5678412.0399999991</v>
          </cell>
          <cell r="G658">
            <v>0</v>
          </cell>
          <cell r="H658">
            <v>292475.26999999996</v>
          </cell>
          <cell r="I658">
            <v>292475.26999999996</v>
          </cell>
          <cell r="J658">
            <v>5385936.7699999996</v>
          </cell>
          <cell r="K658">
            <v>5482391.3900000025</v>
          </cell>
          <cell r="L658">
            <v>96454.62</v>
          </cell>
          <cell r="M658">
            <v>5385936.7699999996</v>
          </cell>
        </row>
        <row r="660">
          <cell r="C660" t="str">
            <v>PCP SERIES 870 AU</v>
          </cell>
          <cell r="D660">
            <v>40872</v>
          </cell>
          <cell r="E660">
            <v>5452832.7699999996</v>
          </cell>
          <cell r="F660">
            <v>20</v>
          </cell>
          <cell r="G660">
            <v>0</v>
          </cell>
          <cell r="H660">
            <v>110550.56</v>
          </cell>
          <cell r="I660">
            <v>110550.56</v>
          </cell>
          <cell r="J660">
            <v>5342282.21</v>
          </cell>
          <cell r="K660">
            <v>5434905.6500000004</v>
          </cell>
          <cell r="L660">
            <v>92623.44</v>
          </cell>
          <cell r="M660">
            <v>5342282.21</v>
          </cell>
          <cell r="N660">
            <v>40872</v>
          </cell>
          <cell r="O660">
            <v>5</v>
          </cell>
          <cell r="P660">
            <v>1</v>
          </cell>
          <cell r="R660">
            <v>1</v>
          </cell>
        </row>
        <row r="661">
          <cell r="C661" t="str">
            <v>L20110685-001</v>
          </cell>
          <cell r="E661">
            <v>5452832.7699999996</v>
          </cell>
          <cell r="G661">
            <v>0</v>
          </cell>
          <cell r="H661">
            <v>110550.56</v>
          </cell>
          <cell r="I661">
            <v>110550.56</v>
          </cell>
          <cell r="J661">
            <v>5342282.21</v>
          </cell>
          <cell r="K661">
            <v>5434905.6500000004</v>
          </cell>
          <cell r="L661">
            <v>92623.44</v>
          </cell>
          <cell r="M661">
            <v>5342282.21</v>
          </cell>
        </row>
        <row r="663">
          <cell r="C663" t="str">
            <v>จักร4เข็ม6 FD-62</v>
          </cell>
          <cell r="D663">
            <v>40898</v>
          </cell>
          <cell r="E663">
            <v>187690.86</v>
          </cell>
          <cell r="F663">
            <v>20</v>
          </cell>
          <cell r="G663">
            <v>0</v>
          </cell>
          <cell r="H663">
            <v>1131.28</v>
          </cell>
          <cell r="I663">
            <v>1131.28</v>
          </cell>
          <cell r="J663">
            <v>186559.58</v>
          </cell>
          <cell r="K663">
            <v>187690.86</v>
          </cell>
          <cell r="L663">
            <v>1131.28</v>
          </cell>
          <cell r="M663">
            <v>186559.58</v>
          </cell>
          <cell r="N663">
            <v>40898</v>
          </cell>
          <cell r="O663">
            <v>5</v>
          </cell>
          <cell r="P663">
            <v>1</v>
          </cell>
          <cell r="R663">
            <v>1</v>
          </cell>
        </row>
        <row r="664">
          <cell r="C664" t="str">
            <v>จักร4เข็ม6 FD-62</v>
          </cell>
          <cell r="D664">
            <v>40898</v>
          </cell>
          <cell r="E664">
            <v>187690.86</v>
          </cell>
          <cell r="F664">
            <v>20</v>
          </cell>
          <cell r="G664">
            <v>0</v>
          </cell>
          <cell r="H664">
            <v>1131.28</v>
          </cell>
          <cell r="I664">
            <v>1131.28</v>
          </cell>
          <cell r="J664">
            <v>186559.58</v>
          </cell>
          <cell r="K664">
            <v>187690.86</v>
          </cell>
          <cell r="L664">
            <v>1131.28</v>
          </cell>
          <cell r="M664">
            <v>186559.58</v>
          </cell>
          <cell r="N664">
            <v>40898</v>
          </cell>
          <cell r="O664">
            <v>5</v>
          </cell>
          <cell r="P664">
            <v>1</v>
          </cell>
          <cell r="R664">
            <v>1</v>
          </cell>
        </row>
        <row r="665">
          <cell r="C665" t="str">
            <v>จักร4เข็ม6 FD-62</v>
          </cell>
          <cell r="D665">
            <v>40898</v>
          </cell>
          <cell r="E665">
            <v>187690.86</v>
          </cell>
          <cell r="F665">
            <v>20</v>
          </cell>
          <cell r="G665">
            <v>0</v>
          </cell>
          <cell r="H665">
            <v>1131.28</v>
          </cell>
          <cell r="I665">
            <v>1131.28</v>
          </cell>
          <cell r="J665">
            <v>186559.58</v>
          </cell>
          <cell r="K665">
            <v>187690.86</v>
          </cell>
          <cell r="L665">
            <v>1131.28</v>
          </cell>
          <cell r="M665">
            <v>186559.58</v>
          </cell>
          <cell r="N665">
            <v>40898</v>
          </cell>
          <cell r="O665">
            <v>5</v>
          </cell>
          <cell r="P665">
            <v>1</v>
          </cell>
          <cell r="R665">
            <v>1</v>
          </cell>
        </row>
        <row r="666">
          <cell r="C666" t="str">
            <v>จักร4เข็ม6 FD-62</v>
          </cell>
          <cell r="D666">
            <v>40898</v>
          </cell>
          <cell r="E666">
            <v>187690.86</v>
          </cell>
          <cell r="F666">
            <v>20</v>
          </cell>
          <cell r="G666">
            <v>0</v>
          </cell>
          <cell r="H666">
            <v>1131.28</v>
          </cell>
          <cell r="I666">
            <v>1131.28</v>
          </cell>
          <cell r="J666">
            <v>186559.58</v>
          </cell>
          <cell r="K666">
            <v>187690.86</v>
          </cell>
          <cell r="L666">
            <v>1131.28</v>
          </cell>
          <cell r="M666">
            <v>186559.58</v>
          </cell>
          <cell r="N666">
            <v>40898</v>
          </cell>
          <cell r="O666">
            <v>5</v>
          </cell>
          <cell r="P666">
            <v>1</v>
          </cell>
          <cell r="R666">
            <v>1</v>
          </cell>
        </row>
        <row r="667">
          <cell r="C667" t="str">
            <v>จักร4เข็ม6 FD-62</v>
          </cell>
          <cell r="D667">
            <v>40898</v>
          </cell>
          <cell r="E667">
            <v>187690.86</v>
          </cell>
          <cell r="F667">
            <v>20</v>
          </cell>
          <cell r="G667">
            <v>0</v>
          </cell>
          <cell r="H667">
            <v>1131.28</v>
          </cell>
          <cell r="I667">
            <v>1131.28</v>
          </cell>
          <cell r="J667">
            <v>186559.58</v>
          </cell>
          <cell r="K667">
            <v>187690.86</v>
          </cell>
          <cell r="L667">
            <v>1131.28</v>
          </cell>
          <cell r="M667">
            <v>186559.58</v>
          </cell>
          <cell r="N667">
            <v>40898</v>
          </cell>
          <cell r="O667">
            <v>5</v>
          </cell>
          <cell r="P667">
            <v>1</v>
          </cell>
          <cell r="R667">
            <v>1</v>
          </cell>
        </row>
        <row r="668">
          <cell r="C668" t="str">
            <v>จักร4เข็ม6 FD-62</v>
          </cell>
          <cell r="D668">
            <v>40898</v>
          </cell>
          <cell r="E668">
            <v>187690.85</v>
          </cell>
          <cell r="F668">
            <v>20</v>
          </cell>
          <cell r="G668">
            <v>0</v>
          </cell>
          <cell r="H668">
            <v>1131.28</v>
          </cell>
          <cell r="I668">
            <v>1131.28</v>
          </cell>
          <cell r="J668">
            <v>186559.57</v>
          </cell>
          <cell r="K668">
            <v>187690.85</v>
          </cell>
          <cell r="L668">
            <v>1131.28</v>
          </cell>
          <cell r="M668">
            <v>186559.57</v>
          </cell>
          <cell r="N668">
            <v>40898</v>
          </cell>
          <cell r="O668">
            <v>5</v>
          </cell>
          <cell r="P668">
            <v>1</v>
          </cell>
          <cell r="R668">
            <v>1</v>
          </cell>
        </row>
        <row r="669">
          <cell r="C669" t="str">
            <v>จักร4เข็ม6 FD-62</v>
          </cell>
          <cell r="D669">
            <v>40898</v>
          </cell>
          <cell r="E669">
            <v>187690.85</v>
          </cell>
          <cell r="F669">
            <v>20</v>
          </cell>
          <cell r="G669">
            <v>0</v>
          </cell>
          <cell r="H669">
            <v>1131.28</v>
          </cell>
          <cell r="I669">
            <v>1131.28</v>
          </cell>
          <cell r="J669">
            <v>186559.57</v>
          </cell>
          <cell r="K669">
            <v>187690.85</v>
          </cell>
          <cell r="L669">
            <v>1131.28</v>
          </cell>
          <cell r="M669">
            <v>186559.57</v>
          </cell>
          <cell r="N669">
            <v>40898</v>
          </cell>
          <cell r="O669">
            <v>5</v>
          </cell>
          <cell r="P669">
            <v>1</v>
          </cell>
          <cell r="R669">
            <v>1</v>
          </cell>
        </row>
        <row r="670">
          <cell r="C670" t="str">
            <v>จักร4เข็ม6 FD-62</v>
          </cell>
          <cell r="D670">
            <v>40898</v>
          </cell>
          <cell r="E670">
            <v>187690.85</v>
          </cell>
          <cell r="F670">
            <v>20</v>
          </cell>
          <cell r="G670">
            <v>0</v>
          </cell>
          <cell r="H670">
            <v>1131.28</v>
          </cell>
          <cell r="I670">
            <v>1131.28</v>
          </cell>
          <cell r="J670">
            <v>186559.57</v>
          </cell>
          <cell r="K670">
            <v>187690.85</v>
          </cell>
          <cell r="L670">
            <v>1131.28</v>
          </cell>
          <cell r="M670">
            <v>186559.57</v>
          </cell>
          <cell r="N670">
            <v>40898</v>
          </cell>
          <cell r="O670">
            <v>5</v>
          </cell>
          <cell r="P670">
            <v>1</v>
          </cell>
          <cell r="R670">
            <v>1</v>
          </cell>
        </row>
        <row r="671">
          <cell r="C671" t="str">
            <v>จักร4เข็ม6 FD-62</v>
          </cell>
          <cell r="D671">
            <v>40898</v>
          </cell>
          <cell r="E671">
            <v>187690.85</v>
          </cell>
          <cell r="F671">
            <v>20</v>
          </cell>
          <cell r="G671">
            <v>0</v>
          </cell>
          <cell r="H671">
            <v>1131.28</v>
          </cell>
          <cell r="I671">
            <v>1131.28</v>
          </cell>
          <cell r="J671">
            <v>186559.57</v>
          </cell>
          <cell r="K671">
            <v>187690.85</v>
          </cell>
          <cell r="L671">
            <v>1131.28</v>
          </cell>
          <cell r="M671">
            <v>186559.57</v>
          </cell>
          <cell r="N671">
            <v>40898</v>
          </cell>
          <cell r="O671">
            <v>5</v>
          </cell>
          <cell r="P671">
            <v>1</v>
          </cell>
          <cell r="R671">
            <v>1</v>
          </cell>
        </row>
        <row r="672">
          <cell r="C672" t="str">
            <v>จักรย้ำ(AUTO) LK</v>
          </cell>
          <cell r="D672">
            <v>40898</v>
          </cell>
          <cell r="E672">
            <v>1185796</v>
          </cell>
          <cell r="F672">
            <v>20</v>
          </cell>
          <cell r="G672">
            <v>0</v>
          </cell>
          <cell r="H672">
            <v>7147.26</v>
          </cell>
          <cell r="I672">
            <v>7147.26</v>
          </cell>
          <cell r="J672">
            <v>1178648.74</v>
          </cell>
          <cell r="K672">
            <v>1185796</v>
          </cell>
          <cell r="L672">
            <v>7147.26</v>
          </cell>
          <cell r="M672">
            <v>1178648.74</v>
          </cell>
          <cell r="N672">
            <v>40898</v>
          </cell>
          <cell r="O672">
            <v>5</v>
          </cell>
          <cell r="P672">
            <v>1</v>
          </cell>
          <cell r="R672">
            <v>1</v>
          </cell>
        </row>
        <row r="673">
          <cell r="C673" t="str">
            <v>จักรเย็บเว้ลโก้</v>
          </cell>
          <cell r="D673">
            <v>40898</v>
          </cell>
          <cell r="E673">
            <v>136627</v>
          </cell>
          <cell r="F673">
            <v>20</v>
          </cell>
          <cell r="G673">
            <v>0</v>
          </cell>
          <cell r="H673">
            <v>823.5</v>
          </cell>
          <cell r="I673">
            <v>823.5</v>
          </cell>
          <cell r="J673">
            <v>135803.5</v>
          </cell>
          <cell r="K673">
            <v>136627</v>
          </cell>
          <cell r="L673">
            <v>823.5</v>
          </cell>
          <cell r="M673">
            <v>135803.5</v>
          </cell>
          <cell r="N673">
            <v>40898</v>
          </cell>
          <cell r="O673">
            <v>5</v>
          </cell>
          <cell r="P673">
            <v>1</v>
          </cell>
          <cell r="R673">
            <v>1</v>
          </cell>
        </row>
        <row r="674">
          <cell r="C674" t="str">
            <v>จักรย้ำ(AUTO) LK</v>
          </cell>
          <cell r="D674">
            <v>40898</v>
          </cell>
          <cell r="E674">
            <v>1252369.69</v>
          </cell>
          <cell r="F674">
            <v>20</v>
          </cell>
          <cell r="G674">
            <v>0</v>
          </cell>
          <cell r="H674">
            <v>7548.52</v>
          </cell>
          <cell r="I674">
            <v>7548.52</v>
          </cell>
          <cell r="J674">
            <v>1244821.17</v>
          </cell>
          <cell r="K674">
            <v>1252369.69</v>
          </cell>
          <cell r="L674">
            <v>7548.52</v>
          </cell>
          <cell r="M674">
            <v>1244821.17</v>
          </cell>
          <cell r="N674">
            <v>40898</v>
          </cell>
          <cell r="O674">
            <v>5</v>
          </cell>
          <cell r="P674">
            <v>1</v>
          </cell>
          <cell r="R674">
            <v>1</v>
          </cell>
        </row>
        <row r="675">
          <cell r="C675" t="str">
            <v>จักรลาปลายขา VG2</v>
          </cell>
          <cell r="D675">
            <v>40898</v>
          </cell>
          <cell r="E675">
            <v>1054200</v>
          </cell>
          <cell r="F675">
            <v>20</v>
          </cell>
          <cell r="G675">
            <v>0</v>
          </cell>
          <cell r="H675">
            <v>6354.08</v>
          </cell>
          <cell r="I675">
            <v>6354.08</v>
          </cell>
          <cell r="J675">
            <v>1047845.92</v>
          </cell>
          <cell r="K675">
            <v>1054200</v>
          </cell>
          <cell r="L675">
            <v>6354.08</v>
          </cell>
          <cell r="M675">
            <v>1047845.92</v>
          </cell>
          <cell r="N675">
            <v>40898</v>
          </cell>
          <cell r="O675">
            <v>5</v>
          </cell>
          <cell r="P675">
            <v>1</v>
          </cell>
          <cell r="R675">
            <v>1</v>
          </cell>
        </row>
        <row r="676">
          <cell r="C676" t="str">
            <v>จักร4เข็ม6 FD-62</v>
          </cell>
          <cell r="D676">
            <v>40898</v>
          </cell>
          <cell r="E676">
            <v>195134.67</v>
          </cell>
          <cell r="F676">
            <v>20</v>
          </cell>
          <cell r="G676">
            <v>0</v>
          </cell>
          <cell r="H676">
            <v>1176.1500000000001</v>
          </cell>
          <cell r="I676">
            <v>1176.1500000000001</v>
          </cell>
          <cell r="J676">
            <v>193958.52</v>
          </cell>
          <cell r="K676">
            <v>195134.67</v>
          </cell>
          <cell r="L676">
            <v>1176.1500000000001</v>
          </cell>
          <cell r="M676">
            <v>193958.52</v>
          </cell>
          <cell r="N676">
            <v>40898</v>
          </cell>
          <cell r="O676">
            <v>5</v>
          </cell>
          <cell r="P676">
            <v>1</v>
          </cell>
          <cell r="R676">
            <v>1</v>
          </cell>
        </row>
        <row r="677">
          <cell r="C677" t="str">
            <v>จักร4เข็ม6 FD-62</v>
          </cell>
          <cell r="D677">
            <v>40898</v>
          </cell>
          <cell r="E677">
            <v>195134.67</v>
          </cell>
          <cell r="F677">
            <v>20</v>
          </cell>
          <cell r="G677">
            <v>0</v>
          </cell>
          <cell r="H677">
            <v>1176.1500000000001</v>
          </cell>
          <cell r="I677">
            <v>1176.1500000000001</v>
          </cell>
          <cell r="J677">
            <v>193958.52</v>
          </cell>
          <cell r="K677">
            <v>195134.67</v>
          </cell>
          <cell r="L677">
            <v>1176.1500000000001</v>
          </cell>
          <cell r="M677">
            <v>193958.52</v>
          </cell>
          <cell r="N677">
            <v>40898</v>
          </cell>
          <cell r="O677">
            <v>5</v>
          </cell>
          <cell r="P677">
            <v>1</v>
          </cell>
          <cell r="R677">
            <v>1</v>
          </cell>
        </row>
        <row r="678">
          <cell r="C678" t="str">
            <v>จักร4เข็ม6 FD-62</v>
          </cell>
          <cell r="D678">
            <v>40898</v>
          </cell>
          <cell r="E678">
            <v>195134.66</v>
          </cell>
          <cell r="F678">
            <v>20</v>
          </cell>
          <cell r="G678">
            <v>0</v>
          </cell>
          <cell r="H678">
            <v>1176.1500000000001</v>
          </cell>
          <cell r="I678">
            <v>1176.1500000000001</v>
          </cell>
          <cell r="J678">
            <v>193958.51</v>
          </cell>
          <cell r="K678">
            <v>195134.66</v>
          </cell>
          <cell r="L678">
            <v>1176.1500000000001</v>
          </cell>
          <cell r="M678">
            <v>193958.51</v>
          </cell>
          <cell r="N678">
            <v>40898</v>
          </cell>
          <cell r="O678">
            <v>5</v>
          </cell>
          <cell r="P678">
            <v>1</v>
          </cell>
          <cell r="R678">
            <v>1</v>
          </cell>
        </row>
        <row r="679">
          <cell r="C679" t="str">
            <v>L20111001-001-1</v>
          </cell>
          <cell r="E679">
            <v>5903614.3900000006</v>
          </cell>
          <cell r="G679">
            <v>0</v>
          </cell>
          <cell r="H679">
            <v>35583.33</v>
          </cell>
          <cell r="I679">
            <v>35583.33</v>
          </cell>
          <cell r="J679">
            <v>5868031.0599999987</v>
          </cell>
          <cell r="K679">
            <v>5903614.3900000006</v>
          </cell>
          <cell r="L679">
            <v>35583.33</v>
          </cell>
          <cell r="M679">
            <v>5868031.0599999987</v>
          </cell>
        </row>
        <row r="681">
          <cell r="C681" t="str">
            <v>ส่วนประกอบเครื่องจักร</v>
          </cell>
        </row>
        <row r="682">
          <cell r="C682" t="str">
            <v>MC M8U/SY   (MZ L</v>
          </cell>
          <cell r="D682">
            <v>39142</v>
          </cell>
          <cell r="E682">
            <v>43900</v>
          </cell>
          <cell r="F682">
            <v>10</v>
          </cell>
          <cell r="G682">
            <v>16850</v>
          </cell>
          <cell r="H682">
            <v>4389.8999999999996</v>
          </cell>
          <cell r="I682">
            <v>21239.9</v>
          </cell>
          <cell r="J682">
            <v>22660.1</v>
          </cell>
          <cell r="K682">
            <v>23032.959999999999</v>
          </cell>
          <cell r="L682">
            <v>372.86</v>
          </cell>
          <cell r="M682">
            <v>22660.1</v>
          </cell>
          <cell r="N682">
            <v>39142</v>
          </cell>
          <cell r="O682" t="str">
            <v xml:space="preserve"> 10</v>
          </cell>
          <cell r="P682" t="str">
            <v xml:space="preserve"> 1 </v>
          </cell>
          <cell r="Q682">
            <v>0</v>
          </cell>
          <cell r="R682">
            <v>1</v>
          </cell>
          <cell r="S682" t="str">
            <v>124-561</v>
          </cell>
          <cell r="T682" t="str">
            <v>533-201</v>
          </cell>
        </row>
        <row r="683">
          <cell r="C683" t="str">
            <v>RACING MC M8U/S-C</v>
          </cell>
          <cell r="D683">
            <v>39264</v>
          </cell>
          <cell r="E683">
            <v>43432.85</v>
          </cell>
          <cell r="F683">
            <v>10</v>
          </cell>
          <cell r="G683">
            <v>15219.01</v>
          </cell>
          <cell r="H683">
            <v>4343.1899999999996</v>
          </cell>
          <cell r="I683">
            <v>19562.2</v>
          </cell>
          <cell r="J683">
            <v>23870.65</v>
          </cell>
          <cell r="K683">
            <v>24239.56</v>
          </cell>
          <cell r="L683">
            <v>368.91</v>
          </cell>
          <cell r="M683">
            <v>23870.65</v>
          </cell>
          <cell r="N683">
            <v>39264</v>
          </cell>
          <cell r="O683" t="str">
            <v xml:space="preserve"> 10</v>
          </cell>
          <cell r="P683" t="str">
            <v xml:space="preserve"> 1 </v>
          </cell>
          <cell r="Q683">
            <v>0</v>
          </cell>
          <cell r="R683">
            <v>1</v>
          </cell>
          <cell r="S683" t="str">
            <v>124-561</v>
          </cell>
          <cell r="T683" t="str">
            <v>533-201</v>
          </cell>
        </row>
        <row r="684">
          <cell r="C684" t="str">
            <v>RACING MC M8U/S-C</v>
          </cell>
          <cell r="D684">
            <v>39264</v>
          </cell>
          <cell r="E684">
            <v>43432.85</v>
          </cell>
          <cell r="F684">
            <v>10</v>
          </cell>
          <cell r="G684">
            <v>15219.01</v>
          </cell>
          <cell r="H684">
            <v>4343.1899999999996</v>
          </cell>
          <cell r="I684">
            <v>19562.2</v>
          </cell>
          <cell r="J684">
            <v>23870.65</v>
          </cell>
          <cell r="K684">
            <v>24239.56</v>
          </cell>
          <cell r="L684">
            <v>368.91</v>
          </cell>
          <cell r="M684">
            <v>23870.65</v>
          </cell>
          <cell r="N684">
            <v>39264</v>
          </cell>
          <cell r="O684" t="str">
            <v xml:space="preserve"> 10</v>
          </cell>
          <cell r="P684" t="str">
            <v xml:space="preserve"> 1 </v>
          </cell>
          <cell r="Q684">
            <v>0</v>
          </cell>
          <cell r="R684">
            <v>1</v>
          </cell>
          <cell r="S684" t="str">
            <v>124-561</v>
          </cell>
          <cell r="T684" t="str">
            <v>533-201</v>
          </cell>
        </row>
        <row r="685">
          <cell r="C685" t="str">
            <v>RACING MC M8U/S-C</v>
          </cell>
          <cell r="D685">
            <v>39264</v>
          </cell>
          <cell r="E685">
            <v>43432.86</v>
          </cell>
          <cell r="F685">
            <v>10</v>
          </cell>
          <cell r="G685">
            <v>15219.01</v>
          </cell>
          <cell r="H685">
            <v>4343.1899999999996</v>
          </cell>
          <cell r="I685">
            <v>19562.2</v>
          </cell>
          <cell r="J685">
            <v>23870.66</v>
          </cell>
          <cell r="K685">
            <v>24239.57</v>
          </cell>
          <cell r="L685">
            <v>368.91</v>
          </cell>
          <cell r="M685">
            <v>23870.66</v>
          </cell>
          <cell r="N685">
            <v>39264</v>
          </cell>
          <cell r="O685" t="str">
            <v xml:space="preserve"> 10</v>
          </cell>
          <cell r="P685" t="str">
            <v xml:space="preserve"> 1 </v>
          </cell>
          <cell r="Q685">
            <v>0</v>
          </cell>
          <cell r="R685">
            <v>1</v>
          </cell>
          <cell r="S685" t="str">
            <v>124-561</v>
          </cell>
          <cell r="T685" t="str">
            <v>533-201</v>
          </cell>
        </row>
        <row r="686">
          <cell r="C686" t="str">
            <v>RACING MC M8U/S-C</v>
          </cell>
          <cell r="D686">
            <v>39264</v>
          </cell>
          <cell r="E686">
            <v>43432.86</v>
          </cell>
          <cell r="F686">
            <v>10</v>
          </cell>
          <cell r="G686">
            <v>15219.01</v>
          </cell>
          <cell r="H686">
            <v>4343.1899999999996</v>
          </cell>
          <cell r="I686">
            <v>19562.2</v>
          </cell>
          <cell r="J686">
            <v>23870.66</v>
          </cell>
          <cell r="K686">
            <v>24239.57</v>
          </cell>
          <cell r="L686">
            <v>368.91</v>
          </cell>
          <cell r="M686">
            <v>23870.66</v>
          </cell>
          <cell r="N686">
            <v>39264</v>
          </cell>
          <cell r="O686" t="str">
            <v xml:space="preserve"> 10</v>
          </cell>
          <cell r="P686" t="str">
            <v xml:space="preserve"> 1 </v>
          </cell>
          <cell r="Q686">
            <v>0</v>
          </cell>
          <cell r="R686">
            <v>1</v>
          </cell>
          <cell r="S686" t="str">
            <v>124-561</v>
          </cell>
          <cell r="T686" t="str">
            <v>533-201</v>
          </cell>
        </row>
        <row r="687">
          <cell r="C687" t="str">
            <v>RACING MC M8U/S-C</v>
          </cell>
          <cell r="D687">
            <v>39264</v>
          </cell>
          <cell r="E687">
            <v>43432.86</v>
          </cell>
          <cell r="F687">
            <v>10</v>
          </cell>
          <cell r="G687">
            <v>15219.01</v>
          </cell>
          <cell r="H687">
            <v>4343.1899999999996</v>
          </cell>
          <cell r="I687">
            <v>19562.2</v>
          </cell>
          <cell r="J687">
            <v>23870.66</v>
          </cell>
          <cell r="K687">
            <v>24239.57</v>
          </cell>
          <cell r="L687">
            <v>368.91</v>
          </cell>
          <cell r="M687">
            <v>23870.66</v>
          </cell>
          <cell r="N687">
            <v>39264</v>
          </cell>
          <cell r="O687" t="str">
            <v xml:space="preserve"> 10</v>
          </cell>
          <cell r="P687" t="str">
            <v xml:space="preserve"> 1 </v>
          </cell>
          <cell r="Q687">
            <v>0</v>
          </cell>
          <cell r="R687">
            <v>1</v>
          </cell>
          <cell r="S687" t="str">
            <v>124-561</v>
          </cell>
          <cell r="T687" t="str">
            <v>533-201</v>
          </cell>
        </row>
        <row r="688">
          <cell r="C688" t="str">
            <v>RACING MC M8U/S-C</v>
          </cell>
          <cell r="D688">
            <v>39264</v>
          </cell>
          <cell r="E688">
            <v>43432.86</v>
          </cell>
          <cell r="F688">
            <v>10</v>
          </cell>
          <cell r="G688">
            <v>15219.01</v>
          </cell>
          <cell r="H688">
            <v>4343.1899999999996</v>
          </cell>
          <cell r="I688">
            <v>19562.2</v>
          </cell>
          <cell r="J688">
            <v>23870.66</v>
          </cell>
          <cell r="K688">
            <v>24239.57</v>
          </cell>
          <cell r="L688">
            <v>368.91</v>
          </cell>
          <cell r="M688">
            <v>23870.66</v>
          </cell>
          <cell r="N688">
            <v>39264</v>
          </cell>
          <cell r="O688" t="str">
            <v xml:space="preserve"> 10</v>
          </cell>
          <cell r="P688" t="str">
            <v xml:space="preserve"> 1 </v>
          </cell>
          <cell r="Q688">
            <v>0</v>
          </cell>
          <cell r="R688">
            <v>1</v>
          </cell>
          <cell r="S688" t="str">
            <v>124-561</v>
          </cell>
          <cell r="T688" t="str">
            <v>533-201</v>
          </cell>
        </row>
        <row r="689">
          <cell r="C689" t="str">
            <v>RACING MC M8U/S-C</v>
          </cell>
          <cell r="D689">
            <v>39264</v>
          </cell>
          <cell r="E689">
            <v>43432.86</v>
          </cell>
          <cell r="F689">
            <v>10</v>
          </cell>
          <cell r="G689">
            <v>15219.01</v>
          </cell>
          <cell r="H689">
            <v>4343.1899999999996</v>
          </cell>
          <cell r="I689">
            <v>19562.2</v>
          </cell>
          <cell r="J689">
            <v>23870.66</v>
          </cell>
          <cell r="K689">
            <v>24239.57</v>
          </cell>
          <cell r="L689">
            <v>368.91</v>
          </cell>
          <cell r="M689">
            <v>23870.66</v>
          </cell>
          <cell r="N689">
            <v>39264</v>
          </cell>
          <cell r="O689" t="str">
            <v xml:space="preserve"> 10</v>
          </cell>
          <cell r="P689" t="str">
            <v xml:space="preserve"> 1 </v>
          </cell>
          <cell r="Q689">
            <v>0</v>
          </cell>
          <cell r="R689">
            <v>1</v>
          </cell>
          <cell r="S689" t="str">
            <v>124-561</v>
          </cell>
          <cell r="T689" t="str">
            <v>533-201</v>
          </cell>
        </row>
        <row r="690">
          <cell r="C690" t="str">
            <v>L0706205-1</v>
          </cell>
          <cell r="E690">
            <v>347929.99999999994</v>
          </cell>
          <cell r="G690">
            <v>123383.06999999999</v>
          </cell>
          <cell r="H690">
            <v>34792.229999999996</v>
          </cell>
          <cell r="I690">
            <v>158175.30000000002</v>
          </cell>
          <cell r="J690">
            <v>189754.7</v>
          </cell>
          <cell r="K690">
            <v>192709.93000000002</v>
          </cell>
          <cell r="L690">
            <v>2955.23</v>
          </cell>
          <cell r="M690">
            <v>189754.7</v>
          </cell>
        </row>
        <row r="692">
          <cell r="C692" t="str">
            <v>เครื่องสำหรับไหล</v>
          </cell>
          <cell r="D692">
            <v>40815</v>
          </cell>
          <cell r="E692">
            <v>50011</v>
          </cell>
          <cell r="F692">
            <v>20</v>
          </cell>
          <cell r="G692">
            <v>0</v>
          </cell>
          <cell r="H692">
            <v>2575.86</v>
          </cell>
          <cell r="I692">
            <v>2575.86</v>
          </cell>
          <cell r="J692">
            <v>47435.14</v>
          </cell>
          <cell r="K692">
            <v>48284.63</v>
          </cell>
          <cell r="L692">
            <v>849.49</v>
          </cell>
          <cell r="M692">
            <v>47435.14</v>
          </cell>
          <cell r="N692">
            <v>40815</v>
          </cell>
          <cell r="O692">
            <v>5</v>
          </cell>
          <cell r="P692">
            <v>1</v>
          </cell>
          <cell r="R692">
            <v>1</v>
          </cell>
          <cell r="S692" t="str">
            <v>124-561</v>
          </cell>
          <cell r="T692" t="str">
            <v>533-201</v>
          </cell>
        </row>
        <row r="693">
          <cell r="C693" t="str">
            <v>เครื่องสำหรับไหล</v>
          </cell>
          <cell r="D693">
            <v>40815</v>
          </cell>
          <cell r="E693">
            <v>50011</v>
          </cell>
          <cell r="F693">
            <v>20</v>
          </cell>
          <cell r="G693">
            <v>0</v>
          </cell>
          <cell r="H693">
            <v>2575.86</v>
          </cell>
          <cell r="I693">
            <v>2575.86</v>
          </cell>
          <cell r="J693">
            <v>47435.14</v>
          </cell>
          <cell r="K693">
            <v>48284.63</v>
          </cell>
          <cell r="L693">
            <v>849.49</v>
          </cell>
          <cell r="M693">
            <v>47435.14</v>
          </cell>
          <cell r="N693">
            <v>40815</v>
          </cell>
          <cell r="O693">
            <v>5</v>
          </cell>
          <cell r="P693">
            <v>1</v>
          </cell>
          <cell r="R693">
            <v>1</v>
          </cell>
          <cell r="S693" t="str">
            <v>124-561</v>
          </cell>
          <cell r="T693" t="str">
            <v>533-201</v>
          </cell>
        </row>
        <row r="694">
          <cell r="C694" t="str">
            <v>เครื่องสำหรับไหล</v>
          </cell>
          <cell r="D694">
            <v>40815</v>
          </cell>
          <cell r="E694">
            <v>50011</v>
          </cell>
          <cell r="F694">
            <v>20</v>
          </cell>
          <cell r="G694">
            <v>0</v>
          </cell>
          <cell r="H694">
            <v>2575.86</v>
          </cell>
          <cell r="I694">
            <v>2575.86</v>
          </cell>
          <cell r="J694">
            <v>47435.14</v>
          </cell>
          <cell r="K694">
            <v>48284.63</v>
          </cell>
          <cell r="L694">
            <v>849.49</v>
          </cell>
          <cell r="M694">
            <v>47435.14</v>
          </cell>
          <cell r="N694">
            <v>40815</v>
          </cell>
          <cell r="O694">
            <v>5</v>
          </cell>
          <cell r="P694">
            <v>1</v>
          </cell>
          <cell r="R694">
            <v>1</v>
          </cell>
          <cell r="S694" t="str">
            <v>124-561</v>
          </cell>
          <cell r="T694" t="str">
            <v>533-201</v>
          </cell>
        </row>
        <row r="695">
          <cell r="C695" t="str">
            <v>เครื่องสำหรับไหล</v>
          </cell>
          <cell r="D695">
            <v>40815</v>
          </cell>
          <cell r="E695">
            <v>50011</v>
          </cell>
          <cell r="F695">
            <v>20</v>
          </cell>
          <cell r="G695">
            <v>0</v>
          </cell>
          <cell r="H695">
            <v>2575.86</v>
          </cell>
          <cell r="I695">
            <v>2575.86</v>
          </cell>
          <cell r="J695">
            <v>47435.14</v>
          </cell>
          <cell r="K695">
            <v>48284.63</v>
          </cell>
          <cell r="L695">
            <v>849.49</v>
          </cell>
          <cell r="M695">
            <v>47435.14</v>
          </cell>
          <cell r="N695">
            <v>40815</v>
          </cell>
          <cell r="O695">
            <v>5</v>
          </cell>
          <cell r="P695">
            <v>1</v>
          </cell>
          <cell r="R695">
            <v>1</v>
          </cell>
          <cell r="S695" t="str">
            <v>124-561</v>
          </cell>
          <cell r="T695" t="str">
            <v>533-201</v>
          </cell>
        </row>
        <row r="696">
          <cell r="C696" t="str">
            <v>Control System F</v>
          </cell>
          <cell r="D696">
            <v>40815</v>
          </cell>
          <cell r="E696">
            <v>94200</v>
          </cell>
          <cell r="F696">
            <v>20</v>
          </cell>
          <cell r="G696">
            <v>0</v>
          </cell>
          <cell r="H696">
            <v>4851.8900000000003</v>
          </cell>
          <cell r="I696">
            <v>4851.8900000000003</v>
          </cell>
          <cell r="J696">
            <v>89348.11</v>
          </cell>
          <cell r="K696">
            <v>90948.2</v>
          </cell>
          <cell r="L696">
            <v>1600.09</v>
          </cell>
          <cell r="M696">
            <v>89348.11</v>
          </cell>
          <cell r="N696">
            <v>40815</v>
          </cell>
          <cell r="O696">
            <v>5</v>
          </cell>
          <cell r="P696">
            <v>1</v>
          </cell>
          <cell r="R696">
            <v>1</v>
          </cell>
          <cell r="S696" t="str">
            <v>124-561</v>
          </cell>
          <cell r="T696" t="str">
            <v>533-201</v>
          </cell>
        </row>
        <row r="697">
          <cell r="C697" t="str">
            <v>L20110835-001-2</v>
          </cell>
          <cell r="E697">
            <v>294244</v>
          </cell>
          <cell r="G697">
            <v>0</v>
          </cell>
          <cell r="H697">
            <v>15155.330000000002</v>
          </cell>
          <cell r="I697">
            <v>15155.330000000002</v>
          </cell>
          <cell r="J697">
            <v>279088.67</v>
          </cell>
          <cell r="K697">
            <v>284086.71999999997</v>
          </cell>
          <cell r="L697">
            <v>4998.05</v>
          </cell>
          <cell r="M697">
            <v>279088.67</v>
          </cell>
        </row>
        <row r="699">
          <cell r="C699" t="str">
            <v>เครื่องสำหรับไหล</v>
          </cell>
          <cell r="D699">
            <v>40898</v>
          </cell>
          <cell r="E699">
            <v>51819.08</v>
          </cell>
          <cell r="F699">
            <v>20</v>
          </cell>
          <cell r="G699">
            <v>0</v>
          </cell>
          <cell r="H699">
            <v>312.33</v>
          </cell>
          <cell r="I699">
            <v>312.33</v>
          </cell>
          <cell r="J699">
            <v>51506.75</v>
          </cell>
          <cell r="K699">
            <v>51819.08</v>
          </cell>
          <cell r="L699">
            <v>312.33</v>
          </cell>
          <cell r="M699">
            <v>51506.75</v>
          </cell>
          <cell r="N699">
            <v>40898</v>
          </cell>
          <cell r="O699">
            <v>5</v>
          </cell>
          <cell r="P699">
            <v>1</v>
          </cell>
          <cell r="R699">
            <v>1</v>
          </cell>
          <cell r="S699" t="str">
            <v>124-561</v>
          </cell>
          <cell r="T699" t="str">
            <v>533-201</v>
          </cell>
        </row>
        <row r="700">
          <cell r="C700" t="str">
            <v>เครื่องสำหรับไหล</v>
          </cell>
          <cell r="D700">
            <v>40898</v>
          </cell>
          <cell r="E700">
            <v>51819.08</v>
          </cell>
          <cell r="F700">
            <v>20</v>
          </cell>
          <cell r="G700">
            <v>0</v>
          </cell>
          <cell r="H700">
            <v>312.33</v>
          </cell>
          <cell r="I700">
            <v>312.33</v>
          </cell>
          <cell r="J700">
            <v>51506.75</v>
          </cell>
          <cell r="K700">
            <v>51819.08</v>
          </cell>
          <cell r="L700">
            <v>312.33</v>
          </cell>
          <cell r="M700">
            <v>51506.75</v>
          </cell>
          <cell r="N700">
            <v>40898</v>
          </cell>
          <cell r="O700">
            <v>5</v>
          </cell>
          <cell r="P700">
            <v>1</v>
          </cell>
          <cell r="R700">
            <v>1</v>
          </cell>
          <cell r="S700" t="str">
            <v>124-561</v>
          </cell>
          <cell r="T700" t="str">
            <v>533-201</v>
          </cell>
        </row>
        <row r="701">
          <cell r="C701" t="str">
            <v>เครื่องสำหรับไหล</v>
          </cell>
          <cell r="D701">
            <v>40898</v>
          </cell>
          <cell r="E701">
            <v>51819.07</v>
          </cell>
          <cell r="F701">
            <v>20</v>
          </cell>
          <cell r="G701">
            <v>0</v>
          </cell>
          <cell r="H701">
            <v>312.33</v>
          </cell>
          <cell r="I701">
            <v>312.33</v>
          </cell>
          <cell r="J701">
            <v>51506.74</v>
          </cell>
          <cell r="K701">
            <v>51819.07</v>
          </cell>
          <cell r="L701">
            <v>312.33</v>
          </cell>
          <cell r="M701">
            <v>51506.74</v>
          </cell>
          <cell r="N701">
            <v>40898</v>
          </cell>
          <cell r="O701">
            <v>5</v>
          </cell>
          <cell r="P701">
            <v>1</v>
          </cell>
          <cell r="R701">
            <v>1</v>
          </cell>
          <cell r="S701" t="str">
            <v>124-561</v>
          </cell>
          <cell r="T701" t="str">
            <v>533-201</v>
          </cell>
        </row>
        <row r="702">
          <cell r="C702" t="str">
            <v>เครื่องสำหรับไหล</v>
          </cell>
          <cell r="D702">
            <v>40898</v>
          </cell>
          <cell r="E702">
            <v>51819.07</v>
          </cell>
          <cell r="F702">
            <v>20</v>
          </cell>
          <cell r="G702">
            <v>0</v>
          </cell>
          <cell r="H702">
            <v>312.33</v>
          </cell>
          <cell r="I702">
            <v>312.33</v>
          </cell>
          <cell r="J702">
            <v>51506.74</v>
          </cell>
          <cell r="K702">
            <v>51819.07</v>
          </cell>
          <cell r="L702">
            <v>312.33</v>
          </cell>
          <cell r="M702">
            <v>51506.74</v>
          </cell>
          <cell r="N702">
            <v>40898</v>
          </cell>
          <cell r="O702">
            <v>5</v>
          </cell>
          <cell r="P702">
            <v>1</v>
          </cell>
          <cell r="R702">
            <v>1</v>
          </cell>
          <cell r="S702" t="str">
            <v>124-561</v>
          </cell>
          <cell r="T702" t="str">
            <v>533-201</v>
          </cell>
        </row>
        <row r="703">
          <cell r="C703" t="str">
            <v>เครื่องสำหรับไหล</v>
          </cell>
          <cell r="D703">
            <v>40898</v>
          </cell>
          <cell r="E703">
            <v>51819.07</v>
          </cell>
          <cell r="F703">
            <v>20</v>
          </cell>
          <cell r="G703">
            <v>0</v>
          </cell>
          <cell r="H703">
            <v>312.33</v>
          </cell>
          <cell r="I703">
            <v>312.33</v>
          </cell>
          <cell r="J703">
            <v>51506.74</v>
          </cell>
          <cell r="K703">
            <v>51819.07</v>
          </cell>
          <cell r="L703">
            <v>312.33</v>
          </cell>
          <cell r="M703">
            <v>51506.74</v>
          </cell>
          <cell r="N703">
            <v>40898</v>
          </cell>
          <cell r="O703">
            <v>5</v>
          </cell>
          <cell r="P703">
            <v>1</v>
          </cell>
          <cell r="R703">
            <v>1</v>
          </cell>
          <cell r="S703" t="str">
            <v>124-561</v>
          </cell>
          <cell r="T703" t="str">
            <v>533-201</v>
          </cell>
        </row>
        <row r="704">
          <cell r="C704" t="str">
            <v>เครื่องสำหรับไหล</v>
          </cell>
          <cell r="D704">
            <v>40898</v>
          </cell>
          <cell r="E704">
            <v>51819.07</v>
          </cell>
          <cell r="F704">
            <v>20</v>
          </cell>
          <cell r="G704">
            <v>0</v>
          </cell>
          <cell r="H704">
            <v>312.33</v>
          </cell>
          <cell r="I704">
            <v>312.33</v>
          </cell>
          <cell r="J704">
            <v>51506.74</v>
          </cell>
          <cell r="K704">
            <v>51819.07</v>
          </cell>
          <cell r="L704">
            <v>312.33</v>
          </cell>
          <cell r="M704">
            <v>51506.74</v>
          </cell>
          <cell r="N704">
            <v>40898</v>
          </cell>
          <cell r="O704">
            <v>5</v>
          </cell>
          <cell r="P704">
            <v>1</v>
          </cell>
          <cell r="R704">
            <v>1</v>
          </cell>
          <cell r="S704" t="str">
            <v>124-561</v>
          </cell>
          <cell r="T704" t="str">
            <v>533-201</v>
          </cell>
        </row>
        <row r="705">
          <cell r="C705" t="str">
            <v>เครื่องสำหรับไหล</v>
          </cell>
          <cell r="D705">
            <v>40898</v>
          </cell>
          <cell r="E705">
            <v>51819.07</v>
          </cell>
          <cell r="F705">
            <v>20</v>
          </cell>
          <cell r="G705">
            <v>0</v>
          </cell>
          <cell r="H705">
            <v>312.33</v>
          </cell>
          <cell r="I705">
            <v>312.33</v>
          </cell>
          <cell r="J705">
            <v>51506.74</v>
          </cell>
          <cell r="K705">
            <v>51819.07</v>
          </cell>
          <cell r="L705">
            <v>312.33</v>
          </cell>
          <cell r="M705">
            <v>51506.74</v>
          </cell>
          <cell r="N705">
            <v>40898</v>
          </cell>
          <cell r="O705">
            <v>5</v>
          </cell>
          <cell r="P705">
            <v>1</v>
          </cell>
          <cell r="R705">
            <v>1</v>
          </cell>
          <cell r="S705" t="str">
            <v>124-561</v>
          </cell>
          <cell r="T705" t="str">
            <v>533-201</v>
          </cell>
        </row>
        <row r="706">
          <cell r="C706" t="str">
            <v>เครื่องสำหรับไหล</v>
          </cell>
          <cell r="D706">
            <v>40898</v>
          </cell>
          <cell r="E706">
            <v>51819.07</v>
          </cell>
          <cell r="F706">
            <v>20</v>
          </cell>
          <cell r="G706">
            <v>0</v>
          </cell>
          <cell r="H706">
            <v>312.33</v>
          </cell>
          <cell r="I706">
            <v>312.33</v>
          </cell>
          <cell r="J706">
            <v>51506.74</v>
          </cell>
          <cell r="K706">
            <v>51819.07</v>
          </cell>
          <cell r="L706">
            <v>312.33</v>
          </cell>
          <cell r="M706">
            <v>51506.74</v>
          </cell>
          <cell r="N706">
            <v>40898</v>
          </cell>
          <cell r="O706">
            <v>5</v>
          </cell>
          <cell r="P706">
            <v>1</v>
          </cell>
          <cell r="R706">
            <v>1</v>
          </cell>
          <cell r="S706" t="str">
            <v>124-561</v>
          </cell>
          <cell r="T706" t="str">
            <v>533-201</v>
          </cell>
        </row>
        <row r="707">
          <cell r="C707" t="str">
            <v>เครื่องสำหรับไหล</v>
          </cell>
          <cell r="D707">
            <v>40898</v>
          </cell>
          <cell r="E707">
            <v>51819.07</v>
          </cell>
          <cell r="F707">
            <v>20</v>
          </cell>
          <cell r="G707">
            <v>0</v>
          </cell>
          <cell r="H707">
            <v>312.33</v>
          </cell>
          <cell r="I707">
            <v>312.33</v>
          </cell>
          <cell r="J707">
            <v>51506.74</v>
          </cell>
          <cell r="K707">
            <v>51819.07</v>
          </cell>
          <cell r="L707">
            <v>312.33</v>
          </cell>
          <cell r="M707">
            <v>51506.74</v>
          </cell>
          <cell r="N707">
            <v>40898</v>
          </cell>
          <cell r="O707">
            <v>5</v>
          </cell>
          <cell r="P707">
            <v>1</v>
          </cell>
          <cell r="R707">
            <v>1</v>
          </cell>
          <cell r="S707" t="str">
            <v>124-561</v>
          </cell>
          <cell r="T707" t="str">
            <v>533-201</v>
          </cell>
        </row>
        <row r="708">
          <cell r="C708" t="str">
            <v>เครื่องสำหรับไหล</v>
          </cell>
          <cell r="D708">
            <v>40898</v>
          </cell>
          <cell r="E708">
            <v>51819.07</v>
          </cell>
          <cell r="F708">
            <v>20</v>
          </cell>
          <cell r="G708">
            <v>0</v>
          </cell>
          <cell r="H708">
            <v>312.33</v>
          </cell>
          <cell r="I708">
            <v>312.33</v>
          </cell>
          <cell r="J708">
            <v>51506.74</v>
          </cell>
          <cell r="K708">
            <v>51819.07</v>
          </cell>
          <cell r="L708">
            <v>312.33</v>
          </cell>
          <cell r="M708">
            <v>51506.74</v>
          </cell>
          <cell r="N708">
            <v>40898</v>
          </cell>
          <cell r="O708">
            <v>5</v>
          </cell>
          <cell r="P708">
            <v>1</v>
          </cell>
          <cell r="R708">
            <v>1</v>
          </cell>
          <cell r="S708" t="str">
            <v>124-561</v>
          </cell>
          <cell r="T708" t="str">
            <v>533-201</v>
          </cell>
        </row>
        <row r="709">
          <cell r="C709" t="str">
            <v>เครื่องสำหรับไหล</v>
          </cell>
          <cell r="D709">
            <v>40898</v>
          </cell>
          <cell r="E709">
            <v>51819.07</v>
          </cell>
          <cell r="F709">
            <v>20</v>
          </cell>
          <cell r="G709">
            <v>0</v>
          </cell>
          <cell r="H709">
            <v>312.33</v>
          </cell>
          <cell r="I709">
            <v>312.33</v>
          </cell>
          <cell r="J709">
            <v>51506.74</v>
          </cell>
          <cell r="K709">
            <v>51819.07</v>
          </cell>
          <cell r="L709">
            <v>312.33</v>
          </cell>
          <cell r="M709">
            <v>51506.74</v>
          </cell>
          <cell r="N709">
            <v>40898</v>
          </cell>
          <cell r="O709">
            <v>5</v>
          </cell>
          <cell r="P709">
            <v>1</v>
          </cell>
          <cell r="R709">
            <v>1</v>
          </cell>
          <cell r="S709" t="str">
            <v>124-561</v>
          </cell>
          <cell r="T709" t="str">
            <v>533-201</v>
          </cell>
        </row>
        <row r="710">
          <cell r="C710" t="str">
            <v>เครื่องสำหรับไหล</v>
          </cell>
          <cell r="D710">
            <v>40898</v>
          </cell>
          <cell r="E710">
            <v>51819.07</v>
          </cell>
          <cell r="F710">
            <v>20</v>
          </cell>
          <cell r="G710">
            <v>0</v>
          </cell>
          <cell r="H710">
            <v>312.33</v>
          </cell>
          <cell r="I710">
            <v>312.33</v>
          </cell>
          <cell r="J710">
            <v>51506.74</v>
          </cell>
          <cell r="K710">
            <v>51819.07</v>
          </cell>
          <cell r="L710">
            <v>312.33</v>
          </cell>
          <cell r="M710">
            <v>51506.74</v>
          </cell>
          <cell r="N710">
            <v>40898</v>
          </cell>
          <cell r="O710">
            <v>5</v>
          </cell>
          <cell r="P710">
            <v>1</v>
          </cell>
          <cell r="R710">
            <v>1</v>
          </cell>
          <cell r="S710" t="str">
            <v>124-561</v>
          </cell>
          <cell r="T710" t="str">
            <v>533-201</v>
          </cell>
        </row>
        <row r="711">
          <cell r="C711" t="str">
            <v>เครื่องสำหรับไหล</v>
          </cell>
          <cell r="D711">
            <v>40898</v>
          </cell>
          <cell r="E711">
            <v>51819.07</v>
          </cell>
          <cell r="F711">
            <v>20</v>
          </cell>
          <cell r="G711">
            <v>0</v>
          </cell>
          <cell r="H711">
            <v>312.33</v>
          </cell>
          <cell r="I711">
            <v>312.33</v>
          </cell>
          <cell r="J711">
            <v>51506.74</v>
          </cell>
          <cell r="K711">
            <v>51819.07</v>
          </cell>
          <cell r="L711">
            <v>312.33</v>
          </cell>
          <cell r="M711">
            <v>51506.74</v>
          </cell>
          <cell r="N711">
            <v>40898</v>
          </cell>
          <cell r="O711">
            <v>5</v>
          </cell>
          <cell r="P711">
            <v>1</v>
          </cell>
          <cell r="R711">
            <v>1</v>
          </cell>
          <cell r="S711" t="str">
            <v>124-561</v>
          </cell>
          <cell r="T711" t="str">
            <v>533-201</v>
          </cell>
        </row>
        <row r="712">
          <cell r="C712" t="str">
            <v>เครื่องสำหรับไหล</v>
          </cell>
          <cell r="D712">
            <v>40898</v>
          </cell>
          <cell r="E712">
            <v>51819.07</v>
          </cell>
          <cell r="F712">
            <v>20</v>
          </cell>
          <cell r="G712">
            <v>0</v>
          </cell>
          <cell r="H712">
            <v>312.33</v>
          </cell>
          <cell r="I712">
            <v>312.33</v>
          </cell>
          <cell r="J712">
            <v>51506.74</v>
          </cell>
          <cell r="K712">
            <v>51819.07</v>
          </cell>
          <cell r="L712">
            <v>312.33</v>
          </cell>
          <cell r="M712">
            <v>51506.74</v>
          </cell>
          <cell r="N712">
            <v>40898</v>
          </cell>
          <cell r="O712">
            <v>5</v>
          </cell>
          <cell r="P712">
            <v>1</v>
          </cell>
          <cell r="R712">
            <v>1</v>
          </cell>
          <cell r="S712" t="str">
            <v>124-561</v>
          </cell>
          <cell r="T712" t="str">
            <v>533-201</v>
          </cell>
        </row>
        <row r="713">
          <cell r="C713" t="str">
            <v>PARTS OF MACHINE</v>
          </cell>
          <cell r="D713">
            <v>40898</v>
          </cell>
          <cell r="E713">
            <v>52500</v>
          </cell>
          <cell r="F713">
            <v>20</v>
          </cell>
          <cell r="G713">
            <v>0</v>
          </cell>
          <cell r="H713">
            <v>316.43</v>
          </cell>
          <cell r="I713">
            <v>316.43</v>
          </cell>
          <cell r="J713">
            <v>52183.57</v>
          </cell>
          <cell r="K713">
            <v>52500</v>
          </cell>
          <cell r="L713">
            <v>316.43</v>
          </cell>
          <cell r="M713">
            <v>52183.57</v>
          </cell>
          <cell r="N713">
            <v>40898</v>
          </cell>
          <cell r="O713">
            <v>5</v>
          </cell>
          <cell r="P713">
            <v>1</v>
          </cell>
          <cell r="R713">
            <v>1</v>
          </cell>
          <cell r="S713" t="str">
            <v>124-561</v>
          </cell>
          <cell r="T713" t="str">
            <v>533-201</v>
          </cell>
        </row>
        <row r="714">
          <cell r="C714" t="str">
            <v>L20111001-001-2</v>
          </cell>
          <cell r="E714">
            <v>777966.99999999988</v>
          </cell>
          <cell r="G714">
            <v>0</v>
          </cell>
          <cell r="H714">
            <v>4689.05</v>
          </cell>
          <cell r="I714">
            <v>4689.05</v>
          </cell>
          <cell r="J714">
            <v>773277.94999999984</v>
          </cell>
          <cell r="K714">
            <v>777966.99999999988</v>
          </cell>
          <cell r="L714">
            <v>4689.05</v>
          </cell>
          <cell r="M714">
            <v>773277.94999999984</v>
          </cell>
        </row>
        <row r="716">
          <cell r="E716">
            <v>36549515.280000001</v>
          </cell>
          <cell r="G716">
            <v>2582731.4727397254</v>
          </cell>
          <cell r="H716">
            <v>2781227.25</v>
          </cell>
          <cell r="I716">
            <v>5363958.7227397272</v>
          </cell>
          <cell r="J716">
            <v>31185556.557260275</v>
          </cell>
          <cell r="K716">
            <v>26718050.91</v>
          </cell>
          <cell r="L716">
            <v>381420.94999999995</v>
          </cell>
          <cell r="M716">
            <v>26336629.960000001</v>
          </cell>
        </row>
        <row r="718">
          <cell r="C718" t="str">
            <v>เครื่องมือเครื่องใช้</v>
          </cell>
        </row>
        <row r="719">
          <cell r="C719" t="str">
            <v>เครื่องหนีบแคร์เ</v>
          </cell>
          <cell r="D719">
            <v>40898</v>
          </cell>
          <cell r="E719">
            <v>22255.86</v>
          </cell>
          <cell r="F719">
            <v>20</v>
          </cell>
          <cell r="G719">
            <v>0</v>
          </cell>
          <cell r="H719">
            <v>134.13999999999999</v>
          </cell>
          <cell r="I719">
            <v>134.13999999999999</v>
          </cell>
          <cell r="J719">
            <v>22121.72</v>
          </cell>
          <cell r="K719">
            <v>22255.86</v>
          </cell>
          <cell r="L719">
            <v>134.13999999999999</v>
          </cell>
          <cell r="M719">
            <v>22121.72</v>
          </cell>
          <cell r="N719">
            <v>40898</v>
          </cell>
          <cell r="O719">
            <v>5</v>
          </cell>
          <cell r="P719">
            <v>1</v>
          </cell>
          <cell r="R719">
            <v>1</v>
          </cell>
        </row>
        <row r="720">
          <cell r="C720" t="str">
            <v>L20111001-001-3</v>
          </cell>
          <cell r="E720">
            <v>22255.86</v>
          </cell>
          <cell r="G720">
            <v>0</v>
          </cell>
          <cell r="H720">
            <v>134.13999999999999</v>
          </cell>
          <cell r="I720">
            <v>134.13999999999999</v>
          </cell>
          <cell r="J720">
            <v>22121.72</v>
          </cell>
          <cell r="K720">
            <v>22255.86</v>
          </cell>
          <cell r="L720">
            <v>134.13999999999999</v>
          </cell>
          <cell r="M720">
            <v>22121.72</v>
          </cell>
          <cell r="N720">
            <v>39485</v>
          </cell>
          <cell r="O720">
            <v>0</v>
          </cell>
          <cell r="P720">
            <v>0</v>
          </cell>
          <cell r="Q720">
            <v>0</v>
          </cell>
          <cell r="R720">
            <v>1</v>
          </cell>
        </row>
        <row r="722">
          <cell r="E722">
            <v>22255.86</v>
          </cell>
          <cell r="G722">
            <v>0</v>
          </cell>
          <cell r="H722">
            <v>134.13999999999999</v>
          </cell>
          <cell r="I722">
            <v>134.13999999999999</v>
          </cell>
          <cell r="J722">
            <v>22121.72</v>
          </cell>
          <cell r="K722">
            <v>22255.86</v>
          </cell>
          <cell r="L722">
            <v>134.13999999999999</v>
          </cell>
          <cell r="M722">
            <v>22121.72</v>
          </cell>
        </row>
        <row r="724">
          <cell r="C724" t="str">
            <v>คอมพิวเตอร์และอุปกรณ์</v>
          </cell>
        </row>
        <row r="725">
          <cell r="C725" t="str">
            <v>SCANNER (L0802046</v>
          </cell>
          <cell r="D725">
            <v>39631</v>
          </cell>
          <cell r="E725">
            <v>436261</v>
          </cell>
          <cell r="F725">
            <v>33.33</v>
          </cell>
          <cell r="G725">
            <v>421516.92</v>
          </cell>
          <cell r="H725">
            <v>14743.08</v>
          </cell>
          <cell r="I725">
            <v>436260</v>
          </cell>
          <cell r="J725">
            <v>1</v>
          </cell>
          <cell r="K725">
            <v>1</v>
          </cell>
          <cell r="L725">
            <v>0</v>
          </cell>
          <cell r="M725">
            <v>1</v>
          </cell>
          <cell r="N725">
            <v>39485</v>
          </cell>
          <cell r="O725" t="str">
            <v xml:space="preserve">  3</v>
          </cell>
          <cell r="P725" t="str">
            <v xml:space="preserve"> 1 </v>
          </cell>
          <cell r="Q725">
            <v>0</v>
          </cell>
          <cell r="R725">
            <v>1</v>
          </cell>
          <cell r="S725" t="str">
            <v>124-580</v>
          </cell>
          <cell r="T725" t="str">
            <v>562-820</v>
          </cell>
        </row>
        <row r="726">
          <cell r="C726" t="str">
            <v>L0802046</v>
          </cell>
          <cell r="E726">
            <v>436261</v>
          </cell>
          <cell r="G726">
            <v>421516.92</v>
          </cell>
          <cell r="H726">
            <v>14743.08</v>
          </cell>
          <cell r="I726">
            <v>436260</v>
          </cell>
          <cell r="J726">
            <v>1</v>
          </cell>
          <cell r="K726">
            <v>1</v>
          </cell>
          <cell r="L726">
            <v>0</v>
          </cell>
          <cell r="M726">
            <v>1</v>
          </cell>
          <cell r="N726">
            <v>39485</v>
          </cell>
          <cell r="O726">
            <v>0</v>
          </cell>
          <cell r="P726">
            <v>0</v>
          </cell>
          <cell r="Q726">
            <v>0</v>
          </cell>
          <cell r="R726">
            <v>1</v>
          </cell>
        </row>
        <row r="728">
          <cell r="C728" t="str">
            <v>/CPU</v>
          </cell>
          <cell r="D728">
            <v>40188</v>
          </cell>
          <cell r="E728">
            <v>3000</v>
          </cell>
          <cell r="F728">
            <v>33.33</v>
          </cell>
          <cell r="G728">
            <v>249.53424657534248</v>
          </cell>
          <cell r="H728">
            <v>990</v>
          </cell>
          <cell r="I728">
            <v>1239.5342465753424</v>
          </cell>
          <cell r="J728">
            <v>1760.4657534246576</v>
          </cell>
          <cell r="O728" t="str">
            <v xml:space="preserve">  3</v>
          </cell>
          <cell r="P728" t="str">
            <v xml:space="preserve"> 1 </v>
          </cell>
          <cell r="Q728">
            <v>0</v>
          </cell>
          <cell r="R728">
            <v>1</v>
          </cell>
          <cell r="S728" t="str">
            <v>124-580</v>
          </cell>
          <cell r="T728" t="str">
            <v>562-820</v>
          </cell>
        </row>
        <row r="729">
          <cell r="C729" t="str">
            <v>/CPU</v>
          </cell>
          <cell r="D729">
            <v>40188</v>
          </cell>
          <cell r="E729">
            <v>3000</v>
          </cell>
          <cell r="F729">
            <v>33.33</v>
          </cell>
          <cell r="G729">
            <v>249.53424657534248</v>
          </cell>
          <cell r="H729">
            <v>990</v>
          </cell>
          <cell r="I729">
            <v>1239.5342465753424</v>
          </cell>
          <cell r="J729">
            <v>1760.4657534246576</v>
          </cell>
          <cell r="O729" t="str">
            <v xml:space="preserve">  3</v>
          </cell>
          <cell r="P729" t="str">
            <v xml:space="preserve"> 1 </v>
          </cell>
          <cell r="Q729">
            <v>0</v>
          </cell>
          <cell r="R729">
            <v>1</v>
          </cell>
          <cell r="S729" t="str">
            <v>124-580</v>
          </cell>
          <cell r="T729" t="str">
            <v>562-820</v>
          </cell>
        </row>
        <row r="730">
          <cell r="C730" t="str">
            <v>/CPU</v>
          </cell>
          <cell r="D730">
            <v>40188</v>
          </cell>
          <cell r="E730">
            <v>3000</v>
          </cell>
          <cell r="F730">
            <v>33.33</v>
          </cell>
          <cell r="G730">
            <v>249.53424657534248</v>
          </cell>
          <cell r="H730">
            <v>990</v>
          </cell>
          <cell r="I730">
            <v>1239.5342465753424</v>
          </cell>
          <cell r="J730">
            <v>1760.4657534246576</v>
          </cell>
          <cell r="O730" t="str">
            <v xml:space="preserve">  3</v>
          </cell>
          <cell r="P730" t="str">
            <v xml:space="preserve"> 1 </v>
          </cell>
          <cell r="Q730">
            <v>0</v>
          </cell>
          <cell r="R730">
            <v>1</v>
          </cell>
          <cell r="S730" t="str">
            <v>124-580</v>
          </cell>
          <cell r="T730" t="str">
            <v>562-820</v>
          </cell>
        </row>
        <row r="731">
          <cell r="C731" t="str">
            <v>/CPU</v>
          </cell>
          <cell r="D731">
            <v>40188</v>
          </cell>
          <cell r="E731">
            <v>3000</v>
          </cell>
          <cell r="F731">
            <v>33.33</v>
          </cell>
          <cell r="G731">
            <v>249.53424657534248</v>
          </cell>
          <cell r="H731">
            <v>990</v>
          </cell>
          <cell r="I731">
            <v>1239.5342465753424</v>
          </cell>
          <cell r="J731">
            <v>1760.4657534246576</v>
          </cell>
          <cell r="O731" t="str">
            <v xml:space="preserve">  3</v>
          </cell>
          <cell r="P731" t="str">
            <v xml:space="preserve"> 1 </v>
          </cell>
          <cell r="Q731">
            <v>0</v>
          </cell>
          <cell r="R731">
            <v>1</v>
          </cell>
          <cell r="S731" t="str">
            <v>124-580</v>
          </cell>
          <cell r="T731" t="str">
            <v>562-820</v>
          </cell>
        </row>
        <row r="732">
          <cell r="C732" t="str">
            <v>/CPU</v>
          </cell>
          <cell r="D732">
            <v>40188</v>
          </cell>
          <cell r="E732">
            <v>3000</v>
          </cell>
          <cell r="F732">
            <v>33.33</v>
          </cell>
          <cell r="G732">
            <v>249.53424657534248</v>
          </cell>
          <cell r="H732">
            <v>990</v>
          </cell>
          <cell r="I732">
            <v>1239.5342465753424</v>
          </cell>
          <cell r="J732">
            <v>1760.4657534246576</v>
          </cell>
          <cell r="O732" t="str">
            <v xml:space="preserve">  3</v>
          </cell>
          <cell r="P732" t="str">
            <v xml:space="preserve"> 1 </v>
          </cell>
          <cell r="Q732">
            <v>0</v>
          </cell>
          <cell r="R732">
            <v>1</v>
          </cell>
          <cell r="S732" t="str">
            <v>124-580</v>
          </cell>
          <cell r="T732" t="str">
            <v>562-820</v>
          </cell>
        </row>
        <row r="733">
          <cell r="C733" t="str">
            <v>/CPU</v>
          </cell>
          <cell r="D733">
            <v>40188</v>
          </cell>
          <cell r="E733">
            <v>3000</v>
          </cell>
          <cell r="F733">
            <v>33.33</v>
          </cell>
          <cell r="G733">
            <v>249.53424657534248</v>
          </cell>
          <cell r="H733">
            <v>990</v>
          </cell>
          <cell r="I733">
            <v>1239.5342465753424</v>
          </cell>
          <cell r="J733">
            <v>1760.4657534246576</v>
          </cell>
          <cell r="O733" t="str">
            <v xml:space="preserve">  3</v>
          </cell>
          <cell r="P733" t="str">
            <v xml:space="preserve"> 1 </v>
          </cell>
          <cell r="Q733">
            <v>0</v>
          </cell>
          <cell r="R733">
            <v>1</v>
          </cell>
          <cell r="S733" t="str">
            <v>124-580</v>
          </cell>
          <cell r="T733" t="str">
            <v>562-820</v>
          </cell>
        </row>
        <row r="734">
          <cell r="C734" t="str">
            <v>/CPU</v>
          </cell>
          <cell r="D734">
            <v>40188</v>
          </cell>
          <cell r="E734">
            <v>3000</v>
          </cell>
          <cell r="F734">
            <v>33.33</v>
          </cell>
          <cell r="G734">
            <v>249.53424657534248</v>
          </cell>
          <cell r="H734">
            <v>990</v>
          </cell>
          <cell r="I734">
            <v>1239.5342465753424</v>
          </cell>
          <cell r="J734">
            <v>1760.4657534246576</v>
          </cell>
          <cell r="O734" t="str">
            <v xml:space="preserve">  3</v>
          </cell>
          <cell r="P734" t="str">
            <v xml:space="preserve"> 1 </v>
          </cell>
          <cell r="Q734">
            <v>0</v>
          </cell>
          <cell r="R734">
            <v>1</v>
          </cell>
          <cell r="S734" t="str">
            <v>124-580</v>
          </cell>
          <cell r="T734" t="str">
            <v>562-820</v>
          </cell>
        </row>
        <row r="735">
          <cell r="C735" t="str">
            <v>/CPU</v>
          </cell>
          <cell r="D735">
            <v>40188</v>
          </cell>
          <cell r="E735">
            <v>3000</v>
          </cell>
          <cell r="F735">
            <v>33.33</v>
          </cell>
          <cell r="G735">
            <v>249.53424657534248</v>
          </cell>
          <cell r="H735">
            <v>990</v>
          </cell>
          <cell r="I735">
            <v>1239.5342465753424</v>
          </cell>
          <cell r="J735">
            <v>1760.4657534246576</v>
          </cell>
          <cell r="O735" t="str">
            <v xml:space="preserve">  3</v>
          </cell>
          <cell r="P735" t="str">
            <v xml:space="preserve"> 1 </v>
          </cell>
          <cell r="Q735">
            <v>0</v>
          </cell>
          <cell r="R735">
            <v>1</v>
          </cell>
          <cell r="S735" t="str">
            <v>124-580</v>
          </cell>
          <cell r="T735" t="str">
            <v>562-820</v>
          </cell>
        </row>
        <row r="736">
          <cell r="C736" t="str">
            <v>/CPU</v>
          </cell>
          <cell r="D736">
            <v>40188</v>
          </cell>
          <cell r="E736">
            <v>3000</v>
          </cell>
          <cell r="F736">
            <v>33.33</v>
          </cell>
          <cell r="G736">
            <v>249.53424657534248</v>
          </cell>
          <cell r="H736">
            <v>990</v>
          </cell>
          <cell r="I736">
            <v>1239.5342465753424</v>
          </cell>
          <cell r="J736">
            <v>1760.4657534246576</v>
          </cell>
          <cell r="O736" t="str">
            <v xml:space="preserve">  3</v>
          </cell>
          <cell r="P736" t="str">
            <v xml:space="preserve"> 1 </v>
          </cell>
          <cell r="Q736">
            <v>0</v>
          </cell>
          <cell r="R736">
            <v>1</v>
          </cell>
          <cell r="S736" t="str">
            <v>124-580</v>
          </cell>
          <cell r="T736" t="str">
            <v>562-820</v>
          </cell>
        </row>
        <row r="737">
          <cell r="C737" t="str">
            <v>/CPU</v>
          </cell>
          <cell r="D737">
            <v>40188</v>
          </cell>
          <cell r="E737">
            <v>3000</v>
          </cell>
          <cell r="F737">
            <v>33.33</v>
          </cell>
          <cell r="G737">
            <v>249.53424657534248</v>
          </cell>
          <cell r="H737">
            <v>990</v>
          </cell>
          <cell r="I737">
            <v>1239.5342465753424</v>
          </cell>
          <cell r="J737">
            <v>1760.4657534246576</v>
          </cell>
          <cell r="O737" t="str">
            <v xml:space="preserve">  3</v>
          </cell>
          <cell r="P737" t="str">
            <v xml:space="preserve"> 1 </v>
          </cell>
          <cell r="Q737">
            <v>0</v>
          </cell>
          <cell r="R737">
            <v>1</v>
          </cell>
          <cell r="S737" t="str">
            <v>124-580</v>
          </cell>
          <cell r="T737" t="str">
            <v>562-820</v>
          </cell>
        </row>
        <row r="738">
          <cell r="C738" t="str">
            <v>/CPU</v>
          </cell>
          <cell r="D738">
            <v>40188</v>
          </cell>
          <cell r="E738">
            <v>3000</v>
          </cell>
          <cell r="F738">
            <v>33.33</v>
          </cell>
          <cell r="G738">
            <v>249.53424657534248</v>
          </cell>
          <cell r="H738">
            <v>990</v>
          </cell>
          <cell r="I738">
            <v>1239.5342465753424</v>
          </cell>
          <cell r="J738">
            <v>1760.4657534246576</v>
          </cell>
          <cell r="O738" t="str">
            <v xml:space="preserve">  3</v>
          </cell>
          <cell r="P738" t="str">
            <v xml:space="preserve"> 1 </v>
          </cell>
          <cell r="Q738">
            <v>0</v>
          </cell>
          <cell r="R738">
            <v>1</v>
          </cell>
          <cell r="S738" t="str">
            <v>124-580</v>
          </cell>
          <cell r="T738" t="str">
            <v>562-820</v>
          </cell>
        </row>
        <row r="739">
          <cell r="C739" t="str">
            <v>/CPU</v>
          </cell>
          <cell r="D739">
            <v>40188</v>
          </cell>
          <cell r="E739">
            <v>3000</v>
          </cell>
          <cell r="F739">
            <v>33.33</v>
          </cell>
          <cell r="G739">
            <v>249.53424657534248</v>
          </cell>
          <cell r="H739">
            <v>990</v>
          </cell>
          <cell r="I739">
            <v>1239.5342465753424</v>
          </cell>
          <cell r="J739">
            <v>1760.4657534246576</v>
          </cell>
          <cell r="O739" t="str">
            <v xml:space="preserve">  3</v>
          </cell>
          <cell r="P739" t="str">
            <v xml:space="preserve"> 1 </v>
          </cell>
          <cell r="Q739">
            <v>0</v>
          </cell>
          <cell r="R739">
            <v>1</v>
          </cell>
          <cell r="S739" t="str">
            <v>124-580</v>
          </cell>
          <cell r="T739" t="str">
            <v>562-820</v>
          </cell>
        </row>
        <row r="740">
          <cell r="C740" t="str">
            <v>/CPU</v>
          </cell>
          <cell r="D740">
            <v>40188</v>
          </cell>
          <cell r="E740">
            <v>3000</v>
          </cell>
          <cell r="F740">
            <v>33.33</v>
          </cell>
          <cell r="G740">
            <v>249.53424657534248</v>
          </cell>
          <cell r="H740">
            <v>990</v>
          </cell>
          <cell r="I740">
            <v>1239.5342465753424</v>
          </cell>
          <cell r="J740">
            <v>1760.4657534246576</v>
          </cell>
          <cell r="O740" t="str">
            <v xml:space="preserve">  3</v>
          </cell>
          <cell r="P740" t="str">
            <v xml:space="preserve"> 1 </v>
          </cell>
          <cell r="Q740">
            <v>0</v>
          </cell>
          <cell r="R740">
            <v>1</v>
          </cell>
          <cell r="S740" t="str">
            <v>124-580</v>
          </cell>
          <cell r="T740" t="str">
            <v>562-820</v>
          </cell>
        </row>
        <row r="741">
          <cell r="C741" t="str">
            <v>/CPU</v>
          </cell>
          <cell r="D741">
            <v>40188</v>
          </cell>
          <cell r="E741">
            <v>3000</v>
          </cell>
          <cell r="F741">
            <v>33.33</v>
          </cell>
          <cell r="G741">
            <v>249.53424657534248</v>
          </cell>
          <cell r="H741">
            <v>990</v>
          </cell>
          <cell r="I741">
            <v>1239.5342465753424</v>
          </cell>
          <cell r="J741">
            <v>1760.4657534246576</v>
          </cell>
          <cell r="O741" t="str">
            <v xml:space="preserve">  3</v>
          </cell>
          <cell r="P741" t="str">
            <v xml:space="preserve"> 1 </v>
          </cell>
          <cell r="Q741">
            <v>0</v>
          </cell>
          <cell r="R741">
            <v>1</v>
          </cell>
          <cell r="S741" t="str">
            <v>124-580</v>
          </cell>
          <cell r="T741" t="str">
            <v>562-820</v>
          </cell>
        </row>
        <row r="742">
          <cell r="C742" t="str">
            <v>/CPU</v>
          </cell>
          <cell r="D742">
            <v>40188</v>
          </cell>
          <cell r="E742">
            <v>3000</v>
          </cell>
          <cell r="F742">
            <v>33.33</v>
          </cell>
          <cell r="G742">
            <v>249.53424657534248</v>
          </cell>
          <cell r="H742">
            <v>990</v>
          </cell>
          <cell r="I742">
            <v>1239.5342465753424</v>
          </cell>
          <cell r="J742">
            <v>1760.4657534246576</v>
          </cell>
          <cell r="O742" t="str">
            <v xml:space="preserve">  3</v>
          </cell>
          <cell r="P742" t="str">
            <v xml:space="preserve"> 1 </v>
          </cell>
          <cell r="Q742">
            <v>0</v>
          </cell>
          <cell r="R742">
            <v>1</v>
          </cell>
          <cell r="S742" t="str">
            <v>124-580</v>
          </cell>
          <cell r="T742" t="str">
            <v>562-820</v>
          </cell>
        </row>
        <row r="743">
          <cell r="C743" t="str">
            <v>/CPU</v>
          </cell>
          <cell r="D743">
            <v>40188</v>
          </cell>
          <cell r="E743">
            <v>3000</v>
          </cell>
          <cell r="F743">
            <v>33.33</v>
          </cell>
          <cell r="G743">
            <v>249.53424657534248</v>
          </cell>
          <cell r="H743">
            <v>990</v>
          </cell>
          <cell r="I743">
            <v>1239.5342465753424</v>
          </cell>
          <cell r="J743">
            <v>1760.4657534246576</v>
          </cell>
          <cell r="O743" t="str">
            <v xml:space="preserve">  3</v>
          </cell>
          <cell r="P743" t="str">
            <v xml:space="preserve"> 1 </v>
          </cell>
          <cell r="Q743">
            <v>0</v>
          </cell>
          <cell r="R743">
            <v>1</v>
          </cell>
          <cell r="S743" t="str">
            <v>124-580</v>
          </cell>
          <cell r="T743" t="str">
            <v>562-820</v>
          </cell>
        </row>
        <row r="744">
          <cell r="C744" t="str">
            <v>/CPU</v>
          </cell>
          <cell r="D744">
            <v>40188</v>
          </cell>
          <cell r="E744">
            <v>3000</v>
          </cell>
          <cell r="F744">
            <v>33.33</v>
          </cell>
          <cell r="G744">
            <v>249.53424657534248</v>
          </cell>
          <cell r="H744">
            <v>990</v>
          </cell>
          <cell r="I744">
            <v>1239.5342465753424</v>
          </cell>
          <cell r="J744">
            <v>1760.4657534246576</v>
          </cell>
          <cell r="O744" t="str">
            <v xml:space="preserve">  3</v>
          </cell>
          <cell r="P744" t="str">
            <v xml:space="preserve"> 1 </v>
          </cell>
          <cell r="Q744">
            <v>0</v>
          </cell>
          <cell r="R744">
            <v>1</v>
          </cell>
          <cell r="S744" t="str">
            <v>124-580</v>
          </cell>
          <cell r="T744" t="str">
            <v>562-820</v>
          </cell>
        </row>
        <row r="745">
          <cell r="C745" t="str">
            <v>/CPU</v>
          </cell>
          <cell r="D745">
            <v>40188</v>
          </cell>
          <cell r="E745">
            <v>3000</v>
          </cell>
          <cell r="F745">
            <v>33.33</v>
          </cell>
          <cell r="G745">
            <v>249.53424657534248</v>
          </cell>
          <cell r="H745">
            <v>990</v>
          </cell>
          <cell r="I745">
            <v>1239.5342465753424</v>
          </cell>
          <cell r="J745">
            <v>1760.4657534246576</v>
          </cell>
          <cell r="O745" t="str">
            <v xml:space="preserve">  3</v>
          </cell>
          <cell r="P745" t="str">
            <v xml:space="preserve"> 1 </v>
          </cell>
          <cell r="Q745">
            <v>0</v>
          </cell>
          <cell r="R745">
            <v>1</v>
          </cell>
          <cell r="S745" t="str">
            <v>124-580</v>
          </cell>
          <cell r="T745" t="str">
            <v>562-820</v>
          </cell>
        </row>
        <row r="746">
          <cell r="C746" t="str">
            <v>/CPU</v>
          </cell>
          <cell r="D746">
            <v>40188</v>
          </cell>
          <cell r="E746">
            <v>3000</v>
          </cell>
          <cell r="F746">
            <v>33.33</v>
          </cell>
          <cell r="G746">
            <v>249.53424657534248</v>
          </cell>
          <cell r="H746">
            <v>990</v>
          </cell>
          <cell r="I746">
            <v>1239.5342465753424</v>
          </cell>
          <cell r="J746">
            <v>1760.4657534246576</v>
          </cell>
          <cell r="O746" t="str">
            <v xml:space="preserve">  3</v>
          </cell>
          <cell r="P746" t="str">
            <v xml:space="preserve"> 1 </v>
          </cell>
          <cell r="Q746">
            <v>0</v>
          </cell>
          <cell r="R746">
            <v>1</v>
          </cell>
          <cell r="S746" t="str">
            <v>124-580</v>
          </cell>
          <cell r="T746" t="str">
            <v>562-820</v>
          </cell>
        </row>
        <row r="747">
          <cell r="C747" t="str">
            <v>/CPU</v>
          </cell>
          <cell r="D747">
            <v>40188</v>
          </cell>
          <cell r="E747">
            <v>3000</v>
          </cell>
          <cell r="F747">
            <v>33.33</v>
          </cell>
          <cell r="G747">
            <v>249.53424657534248</v>
          </cell>
          <cell r="H747">
            <v>990</v>
          </cell>
          <cell r="I747">
            <v>1239.5342465753424</v>
          </cell>
          <cell r="J747">
            <v>1760.4657534246576</v>
          </cell>
          <cell r="O747" t="str">
            <v xml:space="preserve">  3</v>
          </cell>
          <cell r="P747" t="str">
            <v xml:space="preserve"> 1 </v>
          </cell>
          <cell r="Q747">
            <v>0</v>
          </cell>
          <cell r="R747">
            <v>1</v>
          </cell>
          <cell r="S747" t="str">
            <v>124-580</v>
          </cell>
          <cell r="T747" t="str">
            <v>562-820</v>
          </cell>
        </row>
        <row r="748">
          <cell r="C748" t="str">
            <v>/CPU</v>
          </cell>
          <cell r="D748">
            <v>40188</v>
          </cell>
          <cell r="E748">
            <v>3000</v>
          </cell>
          <cell r="F748">
            <v>33.33</v>
          </cell>
          <cell r="G748">
            <v>249.53424657534248</v>
          </cell>
          <cell r="H748">
            <v>990</v>
          </cell>
          <cell r="I748">
            <v>1239.5342465753424</v>
          </cell>
          <cell r="J748">
            <v>1760.4657534246576</v>
          </cell>
          <cell r="O748" t="str">
            <v xml:space="preserve">  3</v>
          </cell>
          <cell r="P748" t="str">
            <v xml:space="preserve"> 1 </v>
          </cell>
          <cell r="Q748">
            <v>0</v>
          </cell>
          <cell r="R748">
            <v>1</v>
          </cell>
          <cell r="S748" t="str">
            <v>124-580</v>
          </cell>
          <cell r="T748" t="str">
            <v>562-820</v>
          </cell>
        </row>
        <row r="749">
          <cell r="C749" t="str">
            <v>/CPU</v>
          </cell>
          <cell r="D749">
            <v>40188</v>
          </cell>
          <cell r="E749">
            <v>3000</v>
          </cell>
          <cell r="F749">
            <v>33.33</v>
          </cell>
          <cell r="G749">
            <v>249.53424657534248</v>
          </cell>
          <cell r="H749">
            <v>990</v>
          </cell>
          <cell r="I749">
            <v>1239.5342465753424</v>
          </cell>
          <cell r="J749">
            <v>1760.4657534246576</v>
          </cell>
          <cell r="O749" t="str">
            <v xml:space="preserve">  3</v>
          </cell>
          <cell r="P749" t="str">
            <v xml:space="preserve"> 1 </v>
          </cell>
          <cell r="Q749">
            <v>0</v>
          </cell>
          <cell r="R749">
            <v>1</v>
          </cell>
          <cell r="S749" t="str">
            <v>124-580</v>
          </cell>
          <cell r="T749" t="str">
            <v>562-820</v>
          </cell>
        </row>
        <row r="750">
          <cell r="C750" t="str">
            <v>/CPU</v>
          </cell>
          <cell r="D750">
            <v>40188</v>
          </cell>
          <cell r="E750">
            <v>3000</v>
          </cell>
          <cell r="F750">
            <v>33.33</v>
          </cell>
          <cell r="G750">
            <v>249.53424657534248</v>
          </cell>
          <cell r="H750">
            <v>990</v>
          </cell>
          <cell r="I750">
            <v>1239.5342465753424</v>
          </cell>
          <cell r="J750">
            <v>1760.4657534246576</v>
          </cell>
          <cell r="O750" t="str">
            <v xml:space="preserve">  3</v>
          </cell>
          <cell r="P750" t="str">
            <v xml:space="preserve"> 1 </v>
          </cell>
          <cell r="Q750">
            <v>0</v>
          </cell>
          <cell r="R750">
            <v>1</v>
          </cell>
          <cell r="S750" t="str">
            <v>124-580</v>
          </cell>
          <cell r="T750" t="str">
            <v>562-820</v>
          </cell>
        </row>
        <row r="751">
          <cell r="C751" t="str">
            <v>/CPU</v>
          </cell>
          <cell r="D751">
            <v>40188</v>
          </cell>
          <cell r="E751">
            <v>3000</v>
          </cell>
          <cell r="F751">
            <v>33.33</v>
          </cell>
          <cell r="G751">
            <v>249.53424657534248</v>
          </cell>
          <cell r="H751">
            <v>990</v>
          </cell>
          <cell r="I751">
            <v>1239.5342465753424</v>
          </cell>
          <cell r="J751">
            <v>1760.4657534246576</v>
          </cell>
          <cell r="O751" t="str">
            <v xml:space="preserve">  3</v>
          </cell>
          <cell r="P751" t="str">
            <v xml:space="preserve"> 1 </v>
          </cell>
          <cell r="Q751">
            <v>0</v>
          </cell>
          <cell r="R751">
            <v>1</v>
          </cell>
          <cell r="S751" t="str">
            <v>124-580</v>
          </cell>
          <cell r="T751" t="str">
            <v>562-820</v>
          </cell>
        </row>
        <row r="752">
          <cell r="C752" t="str">
            <v>/CPU</v>
          </cell>
          <cell r="D752">
            <v>40188</v>
          </cell>
          <cell r="E752">
            <v>3000</v>
          </cell>
          <cell r="F752">
            <v>33.33</v>
          </cell>
          <cell r="G752">
            <v>249.53424657534248</v>
          </cell>
          <cell r="H752">
            <v>990</v>
          </cell>
          <cell r="I752">
            <v>1239.5342465753424</v>
          </cell>
          <cell r="J752">
            <v>1760.4657534246576</v>
          </cell>
          <cell r="O752" t="str">
            <v xml:space="preserve">  3</v>
          </cell>
          <cell r="P752" t="str">
            <v xml:space="preserve"> 1 </v>
          </cell>
          <cell r="Q752">
            <v>0</v>
          </cell>
          <cell r="R752">
            <v>1</v>
          </cell>
          <cell r="S752" t="str">
            <v>124-580</v>
          </cell>
          <cell r="T752" t="str">
            <v>562-820</v>
          </cell>
        </row>
        <row r="753">
          <cell r="C753" t="str">
            <v>/CPU</v>
          </cell>
          <cell r="D753">
            <v>40188</v>
          </cell>
          <cell r="E753">
            <v>3000</v>
          </cell>
          <cell r="F753">
            <v>33.33</v>
          </cell>
          <cell r="G753">
            <v>249.53424657534248</v>
          </cell>
          <cell r="H753">
            <v>990</v>
          </cell>
          <cell r="I753">
            <v>1239.5342465753424</v>
          </cell>
          <cell r="J753">
            <v>1760.4657534246576</v>
          </cell>
          <cell r="O753" t="str">
            <v xml:space="preserve">  3</v>
          </cell>
          <cell r="P753" t="str">
            <v xml:space="preserve"> 1 </v>
          </cell>
          <cell r="Q753">
            <v>0</v>
          </cell>
          <cell r="R753">
            <v>1</v>
          </cell>
          <cell r="S753" t="str">
            <v>124-580</v>
          </cell>
          <cell r="T753" t="str">
            <v>562-820</v>
          </cell>
        </row>
        <row r="754">
          <cell r="C754" t="str">
            <v>/CPU</v>
          </cell>
          <cell r="D754">
            <v>40188</v>
          </cell>
          <cell r="E754">
            <v>3000</v>
          </cell>
          <cell r="F754">
            <v>33.33</v>
          </cell>
          <cell r="G754">
            <v>249.53424657534248</v>
          </cell>
          <cell r="H754">
            <v>990</v>
          </cell>
          <cell r="I754">
            <v>1239.5342465753424</v>
          </cell>
          <cell r="J754">
            <v>1760.4657534246576</v>
          </cell>
          <cell r="O754" t="str">
            <v xml:space="preserve">  3</v>
          </cell>
          <cell r="P754" t="str">
            <v xml:space="preserve"> 1 </v>
          </cell>
          <cell r="Q754">
            <v>0</v>
          </cell>
          <cell r="R754">
            <v>1</v>
          </cell>
          <cell r="S754" t="str">
            <v>124-580</v>
          </cell>
          <cell r="T754" t="str">
            <v>562-820</v>
          </cell>
        </row>
        <row r="755">
          <cell r="C755" t="str">
            <v>/CPU</v>
          </cell>
          <cell r="D755">
            <v>40188</v>
          </cell>
          <cell r="E755">
            <v>3000</v>
          </cell>
          <cell r="F755">
            <v>33.33</v>
          </cell>
          <cell r="G755">
            <v>249.53424657534248</v>
          </cell>
          <cell r="H755">
            <v>990</v>
          </cell>
          <cell r="I755">
            <v>1239.5342465753424</v>
          </cell>
          <cell r="J755">
            <v>1760.4657534246576</v>
          </cell>
          <cell r="O755" t="str">
            <v xml:space="preserve">  3</v>
          </cell>
          <cell r="P755" t="str">
            <v xml:space="preserve"> 1 </v>
          </cell>
          <cell r="Q755">
            <v>0</v>
          </cell>
          <cell r="R755">
            <v>1</v>
          </cell>
          <cell r="S755" t="str">
            <v>124-580</v>
          </cell>
          <cell r="T755" t="str">
            <v>562-820</v>
          </cell>
        </row>
        <row r="756">
          <cell r="C756" t="str">
            <v>/CPU</v>
          </cell>
          <cell r="D756">
            <v>40188</v>
          </cell>
          <cell r="E756">
            <v>3000</v>
          </cell>
          <cell r="F756">
            <v>33.33</v>
          </cell>
          <cell r="G756">
            <v>249.53424657534248</v>
          </cell>
          <cell r="H756">
            <v>990</v>
          </cell>
          <cell r="I756">
            <v>1239.5342465753424</v>
          </cell>
          <cell r="J756">
            <v>1760.4657534246576</v>
          </cell>
          <cell r="O756" t="str">
            <v xml:space="preserve">  3</v>
          </cell>
          <cell r="P756" t="str">
            <v xml:space="preserve"> 1 </v>
          </cell>
          <cell r="Q756">
            <v>0</v>
          </cell>
          <cell r="R756">
            <v>1</v>
          </cell>
          <cell r="S756" t="str">
            <v>124-580</v>
          </cell>
          <cell r="T756" t="str">
            <v>562-820</v>
          </cell>
        </row>
        <row r="757">
          <cell r="C757" t="str">
            <v>/CPU</v>
          </cell>
          <cell r="D757">
            <v>40188</v>
          </cell>
          <cell r="E757">
            <v>3000</v>
          </cell>
          <cell r="F757">
            <v>33.33</v>
          </cell>
          <cell r="G757">
            <v>249.53424657534248</v>
          </cell>
          <cell r="H757">
            <v>990</v>
          </cell>
          <cell r="I757">
            <v>1239.5342465753424</v>
          </cell>
          <cell r="J757">
            <v>1760.4657534246576</v>
          </cell>
          <cell r="O757" t="str">
            <v xml:space="preserve">  3</v>
          </cell>
          <cell r="P757" t="str">
            <v xml:space="preserve"> 1 </v>
          </cell>
          <cell r="Q757">
            <v>0</v>
          </cell>
          <cell r="R757">
            <v>1</v>
          </cell>
          <cell r="S757" t="str">
            <v>124-580</v>
          </cell>
          <cell r="T757" t="str">
            <v>562-820</v>
          </cell>
        </row>
        <row r="758">
          <cell r="C758" t="str">
            <v>/CPU</v>
          </cell>
          <cell r="D758">
            <v>40188</v>
          </cell>
          <cell r="E758">
            <v>3000</v>
          </cell>
          <cell r="F758">
            <v>33.33</v>
          </cell>
          <cell r="G758">
            <v>249.53424657534248</v>
          </cell>
          <cell r="H758">
            <v>990</v>
          </cell>
          <cell r="I758">
            <v>1239.5342465753424</v>
          </cell>
          <cell r="J758">
            <v>1760.4657534246576</v>
          </cell>
          <cell r="O758" t="str">
            <v xml:space="preserve">  3</v>
          </cell>
          <cell r="P758" t="str">
            <v xml:space="preserve"> 1 </v>
          </cell>
          <cell r="Q758">
            <v>0</v>
          </cell>
          <cell r="R758">
            <v>1</v>
          </cell>
          <cell r="S758" t="str">
            <v>124-580</v>
          </cell>
          <cell r="T758" t="str">
            <v>562-820</v>
          </cell>
        </row>
        <row r="759">
          <cell r="C759" t="str">
            <v>/CPU</v>
          </cell>
          <cell r="D759">
            <v>40188</v>
          </cell>
          <cell r="E759">
            <v>3000</v>
          </cell>
          <cell r="F759">
            <v>33.33</v>
          </cell>
          <cell r="G759">
            <v>249.53424657534248</v>
          </cell>
          <cell r="H759">
            <v>990</v>
          </cell>
          <cell r="I759">
            <v>1239.5342465753424</v>
          </cell>
          <cell r="J759">
            <v>1760.4657534246576</v>
          </cell>
          <cell r="O759" t="str">
            <v xml:space="preserve">  3</v>
          </cell>
          <cell r="P759" t="str">
            <v xml:space="preserve"> 1 </v>
          </cell>
          <cell r="Q759">
            <v>0</v>
          </cell>
          <cell r="R759">
            <v>1</v>
          </cell>
          <cell r="S759" t="str">
            <v>124-580</v>
          </cell>
          <cell r="T759" t="str">
            <v>562-820</v>
          </cell>
        </row>
        <row r="760">
          <cell r="C760" t="str">
            <v>/CPU</v>
          </cell>
          <cell r="D760">
            <v>40188</v>
          </cell>
          <cell r="E760">
            <v>3000</v>
          </cell>
          <cell r="F760">
            <v>33.33</v>
          </cell>
          <cell r="G760">
            <v>249.53424657534248</v>
          </cell>
          <cell r="H760">
            <v>990</v>
          </cell>
          <cell r="I760">
            <v>1239.5342465753424</v>
          </cell>
          <cell r="J760">
            <v>1760.4657534246576</v>
          </cell>
          <cell r="O760" t="str">
            <v xml:space="preserve">  3</v>
          </cell>
          <cell r="P760" t="str">
            <v xml:space="preserve"> 1 </v>
          </cell>
          <cell r="Q760">
            <v>0</v>
          </cell>
          <cell r="R760">
            <v>1</v>
          </cell>
          <cell r="S760" t="str">
            <v>124-580</v>
          </cell>
          <cell r="T760" t="str">
            <v>562-820</v>
          </cell>
        </row>
        <row r="761">
          <cell r="C761" t="str">
            <v>/CPU</v>
          </cell>
          <cell r="D761">
            <v>40188</v>
          </cell>
          <cell r="E761">
            <v>3000</v>
          </cell>
          <cell r="F761">
            <v>33.33</v>
          </cell>
          <cell r="G761">
            <v>249.53424657534248</v>
          </cell>
          <cell r="H761">
            <v>990</v>
          </cell>
          <cell r="I761">
            <v>1239.5342465753424</v>
          </cell>
          <cell r="J761">
            <v>1760.4657534246576</v>
          </cell>
          <cell r="O761" t="str">
            <v xml:space="preserve">  3</v>
          </cell>
          <cell r="P761" t="str">
            <v xml:space="preserve"> 1 </v>
          </cell>
          <cell r="Q761">
            <v>0</v>
          </cell>
          <cell r="R761">
            <v>1</v>
          </cell>
          <cell r="S761" t="str">
            <v>124-580</v>
          </cell>
          <cell r="T761" t="str">
            <v>562-820</v>
          </cell>
        </row>
        <row r="762">
          <cell r="C762" t="str">
            <v>/CPU</v>
          </cell>
          <cell r="D762">
            <v>40188</v>
          </cell>
          <cell r="E762">
            <v>3000</v>
          </cell>
          <cell r="F762">
            <v>33.33</v>
          </cell>
          <cell r="G762">
            <v>249.53424657534248</v>
          </cell>
          <cell r="H762">
            <v>990</v>
          </cell>
          <cell r="I762">
            <v>1239.5342465753424</v>
          </cell>
          <cell r="J762">
            <v>1760.4657534246576</v>
          </cell>
          <cell r="O762" t="str">
            <v xml:space="preserve">  3</v>
          </cell>
          <cell r="P762" t="str">
            <v xml:space="preserve"> 1 </v>
          </cell>
          <cell r="Q762">
            <v>0</v>
          </cell>
          <cell r="R762">
            <v>1</v>
          </cell>
          <cell r="S762" t="str">
            <v>124-580</v>
          </cell>
          <cell r="T762" t="str">
            <v>562-820</v>
          </cell>
        </row>
        <row r="763">
          <cell r="C763" t="str">
            <v>/CPU</v>
          </cell>
          <cell r="D763">
            <v>40188</v>
          </cell>
          <cell r="E763">
            <v>3000</v>
          </cell>
          <cell r="F763">
            <v>33.33</v>
          </cell>
          <cell r="G763">
            <v>249.53424657534248</v>
          </cell>
          <cell r="H763">
            <v>990</v>
          </cell>
          <cell r="I763">
            <v>1239.5342465753424</v>
          </cell>
          <cell r="J763">
            <v>1760.4657534246576</v>
          </cell>
          <cell r="O763" t="str">
            <v xml:space="preserve">  3</v>
          </cell>
          <cell r="P763" t="str">
            <v xml:space="preserve"> 1 </v>
          </cell>
          <cell r="Q763">
            <v>0</v>
          </cell>
          <cell r="R763">
            <v>1</v>
          </cell>
          <cell r="S763" t="str">
            <v>124-580</v>
          </cell>
          <cell r="T763" t="str">
            <v>562-820</v>
          </cell>
        </row>
        <row r="764">
          <cell r="C764" t="str">
            <v>/CPU</v>
          </cell>
          <cell r="D764">
            <v>40188</v>
          </cell>
          <cell r="E764">
            <v>3000</v>
          </cell>
          <cell r="F764">
            <v>33.33</v>
          </cell>
          <cell r="G764">
            <v>249.53424657534248</v>
          </cell>
          <cell r="H764">
            <v>990</v>
          </cell>
          <cell r="I764">
            <v>1239.5342465753424</v>
          </cell>
          <cell r="J764">
            <v>1760.4657534246576</v>
          </cell>
          <cell r="O764" t="str">
            <v xml:space="preserve">  3</v>
          </cell>
          <cell r="P764" t="str">
            <v xml:space="preserve"> 1 </v>
          </cell>
          <cell r="Q764">
            <v>0</v>
          </cell>
          <cell r="R764">
            <v>1</v>
          </cell>
          <cell r="S764" t="str">
            <v>124-580</v>
          </cell>
          <cell r="T764" t="str">
            <v>562-820</v>
          </cell>
        </row>
        <row r="765">
          <cell r="C765" t="str">
            <v>/CPU</v>
          </cell>
          <cell r="D765">
            <v>40188</v>
          </cell>
          <cell r="E765">
            <v>3000</v>
          </cell>
          <cell r="F765">
            <v>33.33</v>
          </cell>
          <cell r="G765">
            <v>249.53424657534248</v>
          </cell>
          <cell r="H765">
            <v>990</v>
          </cell>
          <cell r="I765">
            <v>1239.5342465753424</v>
          </cell>
          <cell r="J765">
            <v>1760.4657534246576</v>
          </cell>
          <cell r="O765" t="str">
            <v xml:space="preserve">  3</v>
          </cell>
          <cell r="P765" t="str">
            <v xml:space="preserve"> 1 </v>
          </cell>
          <cell r="Q765">
            <v>0</v>
          </cell>
          <cell r="R765">
            <v>1</v>
          </cell>
          <cell r="S765" t="str">
            <v>124-580</v>
          </cell>
          <cell r="T765" t="str">
            <v>562-820</v>
          </cell>
        </row>
        <row r="766">
          <cell r="C766" t="str">
            <v>/CPU</v>
          </cell>
          <cell r="D766">
            <v>40188</v>
          </cell>
          <cell r="E766">
            <v>3000</v>
          </cell>
          <cell r="F766">
            <v>33.33</v>
          </cell>
          <cell r="G766">
            <v>249.53424657534248</v>
          </cell>
          <cell r="H766">
            <v>990</v>
          </cell>
          <cell r="I766">
            <v>1239.5342465753424</v>
          </cell>
          <cell r="J766">
            <v>1760.4657534246576</v>
          </cell>
          <cell r="O766" t="str">
            <v xml:space="preserve">  3</v>
          </cell>
          <cell r="P766" t="str">
            <v xml:space="preserve"> 1 </v>
          </cell>
          <cell r="Q766">
            <v>0</v>
          </cell>
          <cell r="R766">
            <v>1</v>
          </cell>
          <cell r="S766" t="str">
            <v>124-580</v>
          </cell>
          <cell r="T766" t="str">
            <v>562-820</v>
          </cell>
        </row>
        <row r="767">
          <cell r="C767" t="str">
            <v>/CPU</v>
          </cell>
          <cell r="D767">
            <v>40188</v>
          </cell>
          <cell r="E767">
            <v>3000</v>
          </cell>
          <cell r="F767">
            <v>33.33</v>
          </cell>
          <cell r="G767">
            <v>249.53424657534248</v>
          </cell>
          <cell r="H767">
            <v>990</v>
          </cell>
          <cell r="I767">
            <v>1239.5342465753424</v>
          </cell>
          <cell r="J767">
            <v>1760.4657534246576</v>
          </cell>
          <cell r="O767" t="str">
            <v xml:space="preserve">  3</v>
          </cell>
          <cell r="P767" t="str">
            <v xml:space="preserve"> 1 </v>
          </cell>
          <cell r="Q767">
            <v>0</v>
          </cell>
          <cell r="R767">
            <v>1</v>
          </cell>
          <cell r="S767" t="str">
            <v>124-580</v>
          </cell>
          <cell r="T767" t="str">
            <v>562-820</v>
          </cell>
        </row>
        <row r="768">
          <cell r="C768" t="str">
            <v>/CPU</v>
          </cell>
          <cell r="D768">
            <v>40188</v>
          </cell>
          <cell r="E768">
            <v>3000</v>
          </cell>
          <cell r="F768">
            <v>33.33</v>
          </cell>
          <cell r="G768">
            <v>249.53424657534248</v>
          </cell>
          <cell r="H768">
            <v>990</v>
          </cell>
          <cell r="I768">
            <v>1239.5342465753424</v>
          </cell>
          <cell r="J768">
            <v>1760.4657534246576</v>
          </cell>
          <cell r="O768" t="str">
            <v xml:space="preserve">  3</v>
          </cell>
          <cell r="P768" t="str">
            <v xml:space="preserve"> 1 </v>
          </cell>
          <cell r="Q768">
            <v>0</v>
          </cell>
          <cell r="R768">
            <v>1</v>
          </cell>
          <cell r="S768" t="str">
            <v>124-580</v>
          </cell>
          <cell r="T768" t="str">
            <v>562-820</v>
          </cell>
        </row>
        <row r="769">
          <cell r="C769" t="str">
            <v>/CPU</v>
          </cell>
          <cell r="D769">
            <v>40188</v>
          </cell>
          <cell r="E769">
            <v>3000</v>
          </cell>
          <cell r="F769">
            <v>33.33</v>
          </cell>
          <cell r="G769">
            <v>249.53424657534248</v>
          </cell>
          <cell r="H769">
            <v>990</v>
          </cell>
          <cell r="I769">
            <v>1239.5342465753424</v>
          </cell>
          <cell r="J769">
            <v>1760.4657534246576</v>
          </cell>
          <cell r="O769" t="str">
            <v xml:space="preserve">  3</v>
          </cell>
          <cell r="P769" t="str">
            <v xml:space="preserve"> 1 </v>
          </cell>
          <cell r="Q769">
            <v>0</v>
          </cell>
          <cell r="R769">
            <v>1</v>
          </cell>
          <cell r="S769" t="str">
            <v>124-580</v>
          </cell>
          <cell r="T769" t="str">
            <v>562-820</v>
          </cell>
        </row>
        <row r="770">
          <cell r="C770" t="str">
            <v>/CPU</v>
          </cell>
          <cell r="D770">
            <v>40188</v>
          </cell>
          <cell r="E770">
            <v>3000</v>
          </cell>
          <cell r="F770">
            <v>33.33</v>
          </cell>
          <cell r="G770">
            <v>249.53424657534248</v>
          </cell>
          <cell r="H770">
            <v>990</v>
          </cell>
          <cell r="I770">
            <v>1239.5342465753424</v>
          </cell>
          <cell r="J770">
            <v>1760.4657534246576</v>
          </cell>
          <cell r="O770" t="str">
            <v xml:space="preserve">  3</v>
          </cell>
          <cell r="P770" t="str">
            <v xml:space="preserve"> 1 </v>
          </cell>
          <cell r="Q770">
            <v>0</v>
          </cell>
          <cell r="R770">
            <v>1</v>
          </cell>
          <cell r="S770" t="str">
            <v>124-580</v>
          </cell>
          <cell r="T770" t="str">
            <v>562-820</v>
          </cell>
        </row>
        <row r="771">
          <cell r="C771" t="str">
            <v>/CPU</v>
          </cell>
          <cell r="D771">
            <v>40188</v>
          </cell>
          <cell r="E771">
            <v>3000</v>
          </cell>
          <cell r="F771">
            <v>33.33</v>
          </cell>
          <cell r="G771">
            <v>249.53424657534248</v>
          </cell>
          <cell r="H771">
            <v>990</v>
          </cell>
          <cell r="I771">
            <v>1239.5342465753424</v>
          </cell>
          <cell r="J771">
            <v>1760.4657534246576</v>
          </cell>
          <cell r="O771" t="str">
            <v xml:space="preserve">  3</v>
          </cell>
          <cell r="P771" t="str">
            <v xml:space="preserve"> 1 </v>
          </cell>
          <cell r="Q771">
            <v>0</v>
          </cell>
          <cell r="R771">
            <v>1</v>
          </cell>
          <cell r="S771" t="str">
            <v>124-580</v>
          </cell>
          <cell r="T771" t="str">
            <v>562-820</v>
          </cell>
        </row>
        <row r="772">
          <cell r="C772" t="str">
            <v>/CPU</v>
          </cell>
          <cell r="D772">
            <v>40188</v>
          </cell>
          <cell r="E772">
            <v>3000</v>
          </cell>
          <cell r="F772">
            <v>33.33</v>
          </cell>
          <cell r="G772">
            <v>249.53424657534248</v>
          </cell>
          <cell r="H772">
            <v>990</v>
          </cell>
          <cell r="I772">
            <v>1239.5342465753424</v>
          </cell>
          <cell r="J772">
            <v>1760.4657534246576</v>
          </cell>
          <cell r="O772" t="str">
            <v xml:space="preserve">  3</v>
          </cell>
          <cell r="P772" t="str">
            <v xml:space="preserve"> 1 </v>
          </cell>
          <cell r="Q772">
            <v>0</v>
          </cell>
          <cell r="R772">
            <v>1</v>
          </cell>
          <cell r="S772" t="str">
            <v>124-580</v>
          </cell>
          <cell r="T772" t="str">
            <v>562-820</v>
          </cell>
        </row>
        <row r="773">
          <cell r="C773" t="str">
            <v>/CPU</v>
          </cell>
          <cell r="D773">
            <v>40188</v>
          </cell>
          <cell r="E773">
            <v>3000</v>
          </cell>
          <cell r="F773">
            <v>33.33</v>
          </cell>
          <cell r="G773">
            <v>249.53424657534248</v>
          </cell>
          <cell r="H773">
            <v>990</v>
          </cell>
          <cell r="I773">
            <v>1239.5342465753424</v>
          </cell>
          <cell r="J773">
            <v>1760.4657534246576</v>
          </cell>
          <cell r="O773" t="str">
            <v xml:space="preserve">  3</v>
          </cell>
          <cell r="P773" t="str">
            <v xml:space="preserve"> 1 </v>
          </cell>
          <cell r="Q773">
            <v>0</v>
          </cell>
          <cell r="R773">
            <v>1</v>
          </cell>
          <cell r="S773" t="str">
            <v>124-580</v>
          </cell>
          <cell r="T773" t="str">
            <v>562-820</v>
          </cell>
        </row>
        <row r="774">
          <cell r="C774" t="str">
            <v>/เครื่องพริ้นเตอร</v>
          </cell>
          <cell r="D774">
            <v>40188</v>
          </cell>
          <cell r="E774">
            <v>1500</v>
          </cell>
          <cell r="F774">
            <v>33.33</v>
          </cell>
          <cell r="G774">
            <v>124.76712328767124</v>
          </cell>
          <cell r="H774">
            <v>495</v>
          </cell>
          <cell r="I774">
            <v>619.76712328767121</v>
          </cell>
          <cell r="J774">
            <v>880.23287671232879</v>
          </cell>
          <cell r="O774" t="str">
            <v xml:space="preserve">  3</v>
          </cell>
          <cell r="P774" t="str">
            <v xml:space="preserve"> 1 </v>
          </cell>
          <cell r="Q774">
            <v>0</v>
          </cell>
          <cell r="R774">
            <v>1</v>
          </cell>
          <cell r="S774" t="str">
            <v>124-580</v>
          </cell>
          <cell r="T774" t="str">
            <v>562-820</v>
          </cell>
        </row>
        <row r="775">
          <cell r="C775" t="str">
            <v>/เครื่องพริ้นเตอร</v>
          </cell>
          <cell r="D775">
            <v>40188</v>
          </cell>
          <cell r="E775">
            <v>1500</v>
          </cell>
          <cell r="F775">
            <v>33.33</v>
          </cell>
          <cell r="G775">
            <v>124.76712328767124</v>
          </cell>
          <cell r="H775">
            <v>495</v>
          </cell>
          <cell r="I775">
            <v>619.76712328767121</v>
          </cell>
          <cell r="J775">
            <v>880.23287671232879</v>
          </cell>
          <cell r="O775" t="str">
            <v xml:space="preserve">  3</v>
          </cell>
          <cell r="P775" t="str">
            <v xml:space="preserve"> 1 </v>
          </cell>
          <cell r="Q775">
            <v>0</v>
          </cell>
          <cell r="R775">
            <v>1</v>
          </cell>
          <cell r="S775" t="str">
            <v>124-580</v>
          </cell>
          <cell r="T775" t="str">
            <v>562-820</v>
          </cell>
        </row>
        <row r="776">
          <cell r="C776" t="str">
            <v>/เครื่องพริ้นเตอร</v>
          </cell>
          <cell r="D776">
            <v>40188</v>
          </cell>
          <cell r="E776">
            <v>1500</v>
          </cell>
          <cell r="F776">
            <v>33.33</v>
          </cell>
          <cell r="G776">
            <v>124.76712328767124</v>
          </cell>
          <cell r="H776">
            <v>495</v>
          </cell>
          <cell r="I776">
            <v>619.76712328767121</v>
          </cell>
          <cell r="J776">
            <v>880.23287671232879</v>
          </cell>
          <cell r="O776" t="str">
            <v xml:space="preserve">  3</v>
          </cell>
          <cell r="P776" t="str">
            <v xml:space="preserve"> 1 </v>
          </cell>
          <cell r="Q776">
            <v>0</v>
          </cell>
          <cell r="R776">
            <v>1</v>
          </cell>
          <cell r="S776" t="str">
            <v>124-580</v>
          </cell>
          <cell r="T776" t="str">
            <v>562-820</v>
          </cell>
        </row>
        <row r="777">
          <cell r="C777" t="str">
            <v>/เครื่องพริ้นเตอร</v>
          </cell>
          <cell r="D777">
            <v>40188</v>
          </cell>
          <cell r="E777">
            <v>1500</v>
          </cell>
          <cell r="F777">
            <v>33.33</v>
          </cell>
          <cell r="G777">
            <v>124.76712328767124</v>
          </cell>
          <cell r="H777">
            <v>495</v>
          </cell>
          <cell r="I777">
            <v>619.76712328767121</v>
          </cell>
          <cell r="J777">
            <v>880.23287671232879</v>
          </cell>
          <cell r="O777" t="str">
            <v xml:space="preserve">  3</v>
          </cell>
          <cell r="P777" t="str">
            <v xml:space="preserve"> 1 </v>
          </cell>
          <cell r="Q777">
            <v>0</v>
          </cell>
          <cell r="R777">
            <v>1</v>
          </cell>
          <cell r="S777" t="str">
            <v>124-580</v>
          </cell>
          <cell r="T777" t="str">
            <v>562-820</v>
          </cell>
        </row>
        <row r="778">
          <cell r="C778" t="str">
            <v>/เครื่องพริ้นเตอร</v>
          </cell>
          <cell r="D778">
            <v>40188</v>
          </cell>
          <cell r="E778">
            <v>1500</v>
          </cell>
          <cell r="F778">
            <v>33.33</v>
          </cell>
          <cell r="G778">
            <v>124.76712328767124</v>
          </cell>
          <cell r="H778">
            <v>495</v>
          </cell>
          <cell r="I778">
            <v>619.76712328767121</v>
          </cell>
          <cell r="J778">
            <v>880.23287671232879</v>
          </cell>
          <cell r="O778" t="str">
            <v xml:space="preserve">  3</v>
          </cell>
          <cell r="P778" t="str">
            <v xml:space="preserve"> 1 </v>
          </cell>
          <cell r="Q778">
            <v>0</v>
          </cell>
          <cell r="R778">
            <v>1</v>
          </cell>
          <cell r="S778" t="str">
            <v>124-580</v>
          </cell>
          <cell r="T778" t="str">
            <v>562-820</v>
          </cell>
        </row>
        <row r="779">
          <cell r="C779" t="str">
            <v>/เครื่องพริ้นเตอร</v>
          </cell>
          <cell r="D779">
            <v>40188</v>
          </cell>
          <cell r="E779">
            <v>1500</v>
          </cell>
          <cell r="F779">
            <v>33.33</v>
          </cell>
          <cell r="G779">
            <v>124.76712328767124</v>
          </cell>
          <cell r="H779">
            <v>495</v>
          </cell>
          <cell r="I779">
            <v>619.76712328767121</v>
          </cell>
          <cell r="J779">
            <v>880.23287671232879</v>
          </cell>
          <cell r="O779" t="str">
            <v xml:space="preserve">  3</v>
          </cell>
          <cell r="P779" t="str">
            <v xml:space="preserve"> 1 </v>
          </cell>
          <cell r="Q779">
            <v>0</v>
          </cell>
          <cell r="R779">
            <v>1</v>
          </cell>
          <cell r="S779" t="str">
            <v>124-580</v>
          </cell>
          <cell r="T779" t="str">
            <v>562-820</v>
          </cell>
        </row>
        <row r="780">
          <cell r="C780" t="str">
            <v>/เครื่องพริ้นเตอร</v>
          </cell>
          <cell r="D780">
            <v>40188</v>
          </cell>
          <cell r="E780">
            <v>1500</v>
          </cell>
          <cell r="F780">
            <v>33.33</v>
          </cell>
          <cell r="G780">
            <v>124.76712328767124</v>
          </cell>
          <cell r="H780">
            <v>495</v>
          </cell>
          <cell r="I780">
            <v>619.76712328767121</v>
          </cell>
          <cell r="J780">
            <v>880.23287671232879</v>
          </cell>
          <cell r="O780" t="str">
            <v xml:space="preserve">  3</v>
          </cell>
          <cell r="P780" t="str">
            <v xml:space="preserve"> 1 </v>
          </cell>
          <cell r="Q780">
            <v>0</v>
          </cell>
          <cell r="R780">
            <v>1</v>
          </cell>
          <cell r="S780" t="str">
            <v>124-580</v>
          </cell>
          <cell r="T780" t="str">
            <v>562-820</v>
          </cell>
        </row>
        <row r="781">
          <cell r="C781" t="str">
            <v>/เครื่องพริ้นเตอร</v>
          </cell>
          <cell r="D781">
            <v>40188</v>
          </cell>
          <cell r="E781">
            <v>1500</v>
          </cell>
          <cell r="F781">
            <v>33.33</v>
          </cell>
          <cell r="G781">
            <v>124.76712328767124</v>
          </cell>
          <cell r="H781">
            <v>495</v>
          </cell>
          <cell r="I781">
            <v>619.76712328767121</v>
          </cell>
          <cell r="J781">
            <v>880.23287671232879</v>
          </cell>
          <cell r="O781" t="str">
            <v xml:space="preserve">  3</v>
          </cell>
          <cell r="P781" t="str">
            <v xml:space="preserve"> 1 </v>
          </cell>
          <cell r="Q781">
            <v>0</v>
          </cell>
          <cell r="R781">
            <v>1</v>
          </cell>
          <cell r="S781" t="str">
            <v>124-580</v>
          </cell>
          <cell r="T781" t="str">
            <v>562-820</v>
          </cell>
        </row>
        <row r="782">
          <cell r="C782" t="str">
            <v>/เครื่องพริ้นเตอร</v>
          </cell>
          <cell r="D782">
            <v>40188</v>
          </cell>
          <cell r="E782">
            <v>1500</v>
          </cell>
          <cell r="F782">
            <v>33.33</v>
          </cell>
          <cell r="G782">
            <v>124.76712328767124</v>
          </cell>
          <cell r="H782">
            <v>495</v>
          </cell>
          <cell r="I782">
            <v>619.76712328767121</v>
          </cell>
          <cell r="J782">
            <v>880.23287671232879</v>
          </cell>
          <cell r="O782" t="str">
            <v xml:space="preserve">  3</v>
          </cell>
          <cell r="P782" t="str">
            <v xml:space="preserve"> 1 </v>
          </cell>
          <cell r="Q782">
            <v>0</v>
          </cell>
          <cell r="R782">
            <v>1</v>
          </cell>
          <cell r="S782" t="str">
            <v>124-580</v>
          </cell>
          <cell r="T782" t="str">
            <v>562-820</v>
          </cell>
        </row>
        <row r="783">
          <cell r="C783" t="str">
            <v>/เครื่องพริ้นเตอร</v>
          </cell>
          <cell r="D783">
            <v>40188</v>
          </cell>
          <cell r="E783">
            <v>1500</v>
          </cell>
          <cell r="F783">
            <v>33.33</v>
          </cell>
          <cell r="G783">
            <v>124.76712328767124</v>
          </cell>
          <cell r="H783">
            <v>495</v>
          </cell>
          <cell r="I783">
            <v>619.76712328767121</v>
          </cell>
          <cell r="J783">
            <v>880.23287671232879</v>
          </cell>
          <cell r="O783" t="str">
            <v xml:space="preserve">  3</v>
          </cell>
          <cell r="P783" t="str">
            <v xml:space="preserve"> 1 </v>
          </cell>
          <cell r="Q783">
            <v>0</v>
          </cell>
          <cell r="R783">
            <v>1</v>
          </cell>
          <cell r="S783" t="str">
            <v>124-580</v>
          </cell>
          <cell r="T783" t="str">
            <v>562-820</v>
          </cell>
        </row>
        <row r="784">
          <cell r="C784" t="str">
            <v>/เครื่องพริ้นเตอร</v>
          </cell>
          <cell r="D784">
            <v>40188</v>
          </cell>
          <cell r="E784">
            <v>1500</v>
          </cell>
          <cell r="F784">
            <v>33.33</v>
          </cell>
          <cell r="G784">
            <v>124.76712328767124</v>
          </cell>
          <cell r="H784">
            <v>495</v>
          </cell>
          <cell r="I784">
            <v>619.76712328767121</v>
          </cell>
          <cell r="J784">
            <v>880.23287671232879</v>
          </cell>
          <cell r="O784" t="str">
            <v xml:space="preserve">  3</v>
          </cell>
          <cell r="P784" t="str">
            <v xml:space="preserve"> 1 </v>
          </cell>
          <cell r="Q784">
            <v>0</v>
          </cell>
          <cell r="R784">
            <v>1</v>
          </cell>
          <cell r="S784" t="str">
            <v>124-580</v>
          </cell>
          <cell r="T784" t="str">
            <v>562-820</v>
          </cell>
        </row>
        <row r="785">
          <cell r="C785" t="str">
            <v>/เครื่องพริ้นเตอร</v>
          </cell>
          <cell r="D785">
            <v>40188</v>
          </cell>
          <cell r="E785">
            <v>1500</v>
          </cell>
          <cell r="F785">
            <v>33.33</v>
          </cell>
          <cell r="G785">
            <v>124.76712328767124</v>
          </cell>
          <cell r="H785">
            <v>495</v>
          </cell>
          <cell r="I785">
            <v>619.76712328767121</v>
          </cell>
          <cell r="J785">
            <v>880.23287671232879</v>
          </cell>
          <cell r="O785" t="str">
            <v xml:space="preserve">  3</v>
          </cell>
          <cell r="P785" t="str">
            <v xml:space="preserve"> 1 </v>
          </cell>
          <cell r="Q785">
            <v>0</v>
          </cell>
          <cell r="R785">
            <v>1</v>
          </cell>
          <cell r="S785" t="str">
            <v>124-580</v>
          </cell>
          <cell r="T785" t="str">
            <v>562-820</v>
          </cell>
        </row>
        <row r="786">
          <cell r="C786" t="str">
            <v>/เครื่องพริ้นเตอร</v>
          </cell>
          <cell r="D786">
            <v>40188</v>
          </cell>
          <cell r="E786">
            <v>1500</v>
          </cell>
          <cell r="F786">
            <v>33.33</v>
          </cell>
          <cell r="G786">
            <v>124.76712328767124</v>
          </cell>
          <cell r="H786">
            <v>495</v>
          </cell>
          <cell r="I786">
            <v>619.76712328767121</v>
          </cell>
          <cell r="J786">
            <v>880.23287671232879</v>
          </cell>
          <cell r="O786" t="str">
            <v xml:space="preserve">  3</v>
          </cell>
          <cell r="P786" t="str">
            <v xml:space="preserve"> 1 </v>
          </cell>
          <cell r="Q786">
            <v>0</v>
          </cell>
          <cell r="R786">
            <v>1</v>
          </cell>
          <cell r="S786" t="str">
            <v>124-580</v>
          </cell>
          <cell r="T786" t="str">
            <v>562-820</v>
          </cell>
        </row>
        <row r="787">
          <cell r="C787" t="str">
            <v>/เครื่องพริ้นเตอร</v>
          </cell>
          <cell r="D787">
            <v>40188</v>
          </cell>
          <cell r="E787">
            <v>1500</v>
          </cell>
          <cell r="F787">
            <v>33.33</v>
          </cell>
          <cell r="G787">
            <v>124.76712328767124</v>
          </cell>
          <cell r="H787">
            <v>495</v>
          </cell>
          <cell r="I787">
            <v>619.76712328767121</v>
          </cell>
          <cell r="J787">
            <v>880.23287671232879</v>
          </cell>
          <cell r="O787" t="str">
            <v xml:space="preserve">  3</v>
          </cell>
          <cell r="P787" t="str">
            <v xml:space="preserve"> 1 </v>
          </cell>
          <cell r="Q787">
            <v>0</v>
          </cell>
          <cell r="R787">
            <v>1</v>
          </cell>
          <cell r="S787" t="str">
            <v>124-580</v>
          </cell>
          <cell r="T787" t="str">
            <v>562-820</v>
          </cell>
        </row>
        <row r="788">
          <cell r="C788" t="str">
            <v>/เครื่องพริ้นเตอร</v>
          </cell>
          <cell r="D788">
            <v>40188</v>
          </cell>
          <cell r="E788">
            <v>1500</v>
          </cell>
          <cell r="F788">
            <v>33.33</v>
          </cell>
          <cell r="G788">
            <v>124.76712328767124</v>
          </cell>
          <cell r="H788">
            <v>495</v>
          </cell>
          <cell r="I788">
            <v>619.76712328767121</v>
          </cell>
          <cell r="J788">
            <v>880.23287671232879</v>
          </cell>
          <cell r="O788" t="str">
            <v xml:space="preserve">  3</v>
          </cell>
          <cell r="P788" t="str">
            <v xml:space="preserve"> 1 </v>
          </cell>
          <cell r="Q788">
            <v>0</v>
          </cell>
          <cell r="R788">
            <v>1</v>
          </cell>
          <cell r="S788" t="str">
            <v>124-580</v>
          </cell>
          <cell r="T788" t="str">
            <v>562-820</v>
          </cell>
        </row>
        <row r="789">
          <cell r="C789" t="str">
            <v>/เครื่องพริ้นเตอร</v>
          </cell>
          <cell r="D789">
            <v>40188</v>
          </cell>
          <cell r="E789">
            <v>1500</v>
          </cell>
          <cell r="F789">
            <v>33.33</v>
          </cell>
          <cell r="G789">
            <v>124.76712328767124</v>
          </cell>
          <cell r="H789">
            <v>495</v>
          </cell>
          <cell r="I789">
            <v>619.76712328767121</v>
          </cell>
          <cell r="J789">
            <v>880.23287671232879</v>
          </cell>
          <cell r="O789" t="str">
            <v xml:space="preserve">  3</v>
          </cell>
          <cell r="P789" t="str">
            <v xml:space="preserve"> 1 </v>
          </cell>
          <cell r="Q789">
            <v>0</v>
          </cell>
          <cell r="R789">
            <v>1</v>
          </cell>
          <cell r="S789" t="str">
            <v>124-580</v>
          </cell>
          <cell r="T789" t="str">
            <v>562-820</v>
          </cell>
        </row>
        <row r="790">
          <cell r="C790" t="str">
            <v>/เครื่องพริ้นเตอร</v>
          </cell>
          <cell r="D790">
            <v>40188</v>
          </cell>
          <cell r="E790">
            <v>1500</v>
          </cell>
          <cell r="F790">
            <v>33.33</v>
          </cell>
          <cell r="G790">
            <v>124.76712328767124</v>
          </cell>
          <cell r="H790">
            <v>495</v>
          </cell>
          <cell r="I790">
            <v>619.76712328767121</v>
          </cell>
          <cell r="J790">
            <v>880.23287671232879</v>
          </cell>
          <cell r="O790" t="str">
            <v xml:space="preserve">  3</v>
          </cell>
          <cell r="P790" t="str">
            <v xml:space="preserve"> 1 </v>
          </cell>
          <cell r="Q790">
            <v>0</v>
          </cell>
          <cell r="R790">
            <v>1</v>
          </cell>
          <cell r="S790" t="str">
            <v>124-580</v>
          </cell>
          <cell r="T790" t="str">
            <v>562-820</v>
          </cell>
        </row>
        <row r="791">
          <cell r="C791" t="str">
            <v>/เครื่องพริ้นเตอร</v>
          </cell>
          <cell r="D791">
            <v>40188</v>
          </cell>
          <cell r="E791">
            <v>1500</v>
          </cell>
          <cell r="F791">
            <v>33.33</v>
          </cell>
          <cell r="G791">
            <v>124.76712328767124</v>
          </cell>
          <cell r="H791">
            <v>495</v>
          </cell>
          <cell r="I791">
            <v>619.76712328767121</v>
          </cell>
          <cell r="J791">
            <v>880.23287671232879</v>
          </cell>
          <cell r="O791" t="str">
            <v xml:space="preserve">  3</v>
          </cell>
          <cell r="P791" t="str">
            <v xml:space="preserve"> 1 </v>
          </cell>
          <cell r="Q791">
            <v>0</v>
          </cell>
          <cell r="R791">
            <v>1</v>
          </cell>
          <cell r="S791" t="str">
            <v>124-580</v>
          </cell>
          <cell r="T791" t="str">
            <v>562-820</v>
          </cell>
        </row>
        <row r="792">
          <cell r="C792" t="str">
            <v>/เครื่องพริ้นเตอร</v>
          </cell>
          <cell r="D792">
            <v>40188</v>
          </cell>
          <cell r="E792">
            <v>1500</v>
          </cell>
          <cell r="F792">
            <v>33.33</v>
          </cell>
          <cell r="G792">
            <v>124.76712328767124</v>
          </cell>
          <cell r="H792">
            <v>495</v>
          </cell>
          <cell r="I792">
            <v>619.76712328767121</v>
          </cell>
          <cell r="J792">
            <v>880.23287671232879</v>
          </cell>
          <cell r="O792" t="str">
            <v xml:space="preserve">  3</v>
          </cell>
          <cell r="P792" t="str">
            <v xml:space="preserve"> 1 </v>
          </cell>
          <cell r="Q792">
            <v>0</v>
          </cell>
          <cell r="R792">
            <v>1</v>
          </cell>
          <cell r="S792" t="str">
            <v>124-580</v>
          </cell>
          <cell r="T792" t="str">
            <v>562-820</v>
          </cell>
        </row>
        <row r="793">
          <cell r="C793" t="str">
            <v>/เครื่องพริ้นเตอร</v>
          </cell>
          <cell r="D793">
            <v>40188</v>
          </cell>
          <cell r="E793">
            <v>1500</v>
          </cell>
          <cell r="F793">
            <v>33.33</v>
          </cell>
          <cell r="G793">
            <v>124.76712328767124</v>
          </cell>
          <cell r="H793">
            <v>495</v>
          </cell>
          <cell r="I793">
            <v>619.76712328767121</v>
          </cell>
          <cell r="J793">
            <v>880.23287671232879</v>
          </cell>
          <cell r="O793" t="str">
            <v xml:space="preserve">  3</v>
          </cell>
          <cell r="P793" t="str">
            <v xml:space="preserve"> 1 </v>
          </cell>
          <cell r="Q793">
            <v>0</v>
          </cell>
          <cell r="R793">
            <v>1</v>
          </cell>
          <cell r="S793" t="str">
            <v>124-580</v>
          </cell>
          <cell r="T793" t="str">
            <v>562-820</v>
          </cell>
        </row>
        <row r="794">
          <cell r="C794" t="str">
            <v>/เครื่องพริ้นเตอร</v>
          </cell>
          <cell r="D794">
            <v>40188</v>
          </cell>
          <cell r="E794">
            <v>1500</v>
          </cell>
          <cell r="F794">
            <v>33.33</v>
          </cell>
          <cell r="G794">
            <v>124.76712328767124</v>
          </cell>
          <cell r="H794">
            <v>495</v>
          </cell>
          <cell r="I794">
            <v>619.76712328767121</v>
          </cell>
          <cell r="J794">
            <v>880.23287671232879</v>
          </cell>
          <cell r="O794" t="str">
            <v xml:space="preserve">  3</v>
          </cell>
          <cell r="P794" t="str">
            <v xml:space="preserve"> 1 </v>
          </cell>
          <cell r="Q794">
            <v>0</v>
          </cell>
          <cell r="R794">
            <v>1</v>
          </cell>
          <cell r="S794" t="str">
            <v>124-580</v>
          </cell>
          <cell r="T794" t="str">
            <v>562-820</v>
          </cell>
        </row>
        <row r="795">
          <cell r="C795" t="str">
            <v>/เครื่องพริ้นเตอร</v>
          </cell>
          <cell r="D795">
            <v>40188</v>
          </cell>
          <cell r="E795">
            <v>1500</v>
          </cell>
          <cell r="F795">
            <v>33.33</v>
          </cell>
          <cell r="G795">
            <v>124.76712328767124</v>
          </cell>
          <cell r="H795">
            <v>495</v>
          </cell>
          <cell r="I795">
            <v>619.76712328767121</v>
          </cell>
          <cell r="J795">
            <v>880.23287671232879</v>
          </cell>
          <cell r="O795" t="str">
            <v xml:space="preserve">  3</v>
          </cell>
          <cell r="P795" t="str">
            <v xml:space="preserve"> 1 </v>
          </cell>
          <cell r="Q795">
            <v>0</v>
          </cell>
          <cell r="R795">
            <v>1</v>
          </cell>
          <cell r="S795" t="str">
            <v>124-580</v>
          </cell>
          <cell r="T795" t="str">
            <v>562-820</v>
          </cell>
        </row>
        <row r="796">
          <cell r="C796" t="str">
            <v>/เครื่องพริ้นเตอร</v>
          </cell>
          <cell r="D796">
            <v>40188</v>
          </cell>
          <cell r="E796">
            <v>1500</v>
          </cell>
          <cell r="F796">
            <v>33.33</v>
          </cell>
          <cell r="G796">
            <v>124.76712328767124</v>
          </cell>
          <cell r="H796">
            <v>495</v>
          </cell>
          <cell r="I796">
            <v>619.76712328767121</v>
          </cell>
          <cell r="J796">
            <v>880.23287671232879</v>
          </cell>
          <cell r="O796" t="str">
            <v xml:space="preserve">  3</v>
          </cell>
          <cell r="P796" t="str">
            <v xml:space="preserve"> 1 </v>
          </cell>
          <cell r="Q796">
            <v>0</v>
          </cell>
          <cell r="R796">
            <v>1</v>
          </cell>
          <cell r="S796" t="str">
            <v>124-580</v>
          </cell>
          <cell r="T796" t="str">
            <v>562-820</v>
          </cell>
        </row>
        <row r="797">
          <cell r="C797" t="str">
            <v>/เครื่องพริ้นเตอร</v>
          </cell>
          <cell r="D797">
            <v>40188</v>
          </cell>
          <cell r="E797">
            <v>1500</v>
          </cell>
          <cell r="F797">
            <v>33.33</v>
          </cell>
          <cell r="G797">
            <v>124.76712328767124</v>
          </cell>
          <cell r="H797">
            <v>495</v>
          </cell>
          <cell r="I797">
            <v>619.76712328767121</v>
          </cell>
          <cell r="J797">
            <v>880.23287671232879</v>
          </cell>
          <cell r="O797" t="str">
            <v xml:space="preserve">  3</v>
          </cell>
          <cell r="P797" t="str">
            <v xml:space="preserve"> 1 </v>
          </cell>
          <cell r="Q797">
            <v>0</v>
          </cell>
          <cell r="R797">
            <v>1</v>
          </cell>
          <cell r="S797" t="str">
            <v>124-580</v>
          </cell>
          <cell r="T797" t="str">
            <v>562-820</v>
          </cell>
        </row>
        <row r="798">
          <cell r="C798" t="str">
            <v>/เครื่องพริ้นเตอร</v>
          </cell>
          <cell r="D798">
            <v>40188</v>
          </cell>
          <cell r="E798">
            <v>1500</v>
          </cell>
          <cell r="F798">
            <v>33.33</v>
          </cell>
          <cell r="G798">
            <v>124.76712328767124</v>
          </cell>
          <cell r="H798">
            <v>495</v>
          </cell>
          <cell r="I798">
            <v>619.76712328767121</v>
          </cell>
          <cell r="J798">
            <v>880.23287671232879</v>
          </cell>
          <cell r="O798" t="str">
            <v xml:space="preserve">  3</v>
          </cell>
          <cell r="P798" t="str">
            <v xml:space="preserve"> 1 </v>
          </cell>
          <cell r="Q798">
            <v>0</v>
          </cell>
          <cell r="R798">
            <v>1</v>
          </cell>
          <cell r="S798" t="str">
            <v>124-580</v>
          </cell>
          <cell r="T798" t="str">
            <v>562-820</v>
          </cell>
        </row>
        <row r="799">
          <cell r="C799" t="str">
            <v>/เครื่องสแกน</v>
          </cell>
          <cell r="D799">
            <v>40188</v>
          </cell>
          <cell r="E799">
            <v>1500</v>
          </cell>
          <cell r="F799">
            <v>33.33</v>
          </cell>
          <cell r="G799">
            <v>124.76712328767124</v>
          </cell>
          <cell r="H799">
            <v>495</v>
          </cell>
          <cell r="I799">
            <v>619.76712328767121</v>
          </cell>
          <cell r="J799">
            <v>880.23287671232879</v>
          </cell>
          <cell r="O799" t="str">
            <v xml:space="preserve">  3</v>
          </cell>
          <cell r="P799" t="str">
            <v xml:space="preserve"> 1 </v>
          </cell>
          <cell r="Q799">
            <v>0</v>
          </cell>
          <cell r="R799">
            <v>1</v>
          </cell>
          <cell r="S799" t="str">
            <v>124-580</v>
          </cell>
          <cell r="T799" t="str">
            <v>562-820</v>
          </cell>
        </row>
        <row r="800">
          <cell r="C800" t="str">
            <v>/เครื่องสแกน</v>
          </cell>
          <cell r="D800">
            <v>40188</v>
          </cell>
          <cell r="E800">
            <v>1500</v>
          </cell>
          <cell r="F800">
            <v>33.33</v>
          </cell>
          <cell r="G800">
            <v>124.76712328767124</v>
          </cell>
          <cell r="H800">
            <v>495</v>
          </cell>
          <cell r="I800">
            <v>619.76712328767121</v>
          </cell>
          <cell r="J800">
            <v>880.23287671232879</v>
          </cell>
          <cell r="O800" t="str">
            <v xml:space="preserve">  3</v>
          </cell>
          <cell r="P800" t="str">
            <v xml:space="preserve"> 1 </v>
          </cell>
          <cell r="Q800">
            <v>0</v>
          </cell>
          <cell r="R800">
            <v>1</v>
          </cell>
          <cell r="S800" t="str">
            <v>124-580</v>
          </cell>
          <cell r="T800" t="str">
            <v>562-820</v>
          </cell>
        </row>
        <row r="801">
          <cell r="C801" t="str">
            <v>/โต๊ะคอมพิวเตอร์</v>
          </cell>
          <cell r="D801">
            <v>40188</v>
          </cell>
          <cell r="E801">
            <v>800</v>
          </cell>
          <cell r="F801">
            <v>33.33</v>
          </cell>
          <cell r="G801">
            <v>66.542465753424665</v>
          </cell>
          <cell r="H801">
            <v>264</v>
          </cell>
          <cell r="I801">
            <v>330.54246575342466</v>
          </cell>
          <cell r="J801">
            <v>469.45753424657534</v>
          </cell>
          <cell r="O801" t="str">
            <v xml:space="preserve">  3</v>
          </cell>
          <cell r="P801" t="str">
            <v xml:space="preserve"> 1 </v>
          </cell>
          <cell r="Q801">
            <v>0</v>
          </cell>
          <cell r="R801">
            <v>1</v>
          </cell>
          <cell r="S801" t="str">
            <v>124-580</v>
          </cell>
          <cell r="T801" t="str">
            <v>562-820</v>
          </cell>
        </row>
        <row r="802">
          <cell r="C802" t="str">
            <v>/โต๊ะคอมพิวเตอร์</v>
          </cell>
          <cell r="D802">
            <v>40188</v>
          </cell>
          <cell r="E802">
            <v>800</v>
          </cell>
          <cell r="F802">
            <v>33.33</v>
          </cell>
          <cell r="G802">
            <v>66.542465753424665</v>
          </cell>
          <cell r="H802">
            <v>264</v>
          </cell>
          <cell r="I802">
            <v>330.54246575342466</v>
          </cell>
          <cell r="J802">
            <v>469.45753424657534</v>
          </cell>
          <cell r="O802" t="str">
            <v xml:space="preserve">  3</v>
          </cell>
          <cell r="P802" t="str">
            <v xml:space="preserve"> 1 </v>
          </cell>
          <cell r="Q802">
            <v>0</v>
          </cell>
          <cell r="R802">
            <v>1</v>
          </cell>
          <cell r="S802" t="str">
            <v>124-580</v>
          </cell>
          <cell r="T802" t="str">
            <v>562-820</v>
          </cell>
        </row>
        <row r="803">
          <cell r="C803" t="str">
            <v>/โต๊ะคอมพิวเตอร์</v>
          </cell>
          <cell r="D803">
            <v>40188</v>
          </cell>
          <cell r="E803">
            <v>800</v>
          </cell>
          <cell r="F803">
            <v>33.33</v>
          </cell>
          <cell r="G803">
            <v>66.542465753424665</v>
          </cell>
          <cell r="H803">
            <v>264</v>
          </cell>
          <cell r="I803">
            <v>330.54246575342466</v>
          </cell>
          <cell r="J803">
            <v>469.45753424657534</v>
          </cell>
          <cell r="O803" t="str">
            <v xml:space="preserve">  3</v>
          </cell>
          <cell r="P803" t="str">
            <v xml:space="preserve"> 1 </v>
          </cell>
          <cell r="Q803">
            <v>0</v>
          </cell>
          <cell r="R803">
            <v>1</v>
          </cell>
          <cell r="S803" t="str">
            <v>124-580</v>
          </cell>
          <cell r="T803" t="str">
            <v>562-820</v>
          </cell>
        </row>
        <row r="804">
          <cell r="C804" t="str">
            <v>/โต๊ะคอมพิวเตอร์</v>
          </cell>
          <cell r="D804">
            <v>40188</v>
          </cell>
          <cell r="E804">
            <v>800</v>
          </cell>
          <cell r="F804">
            <v>33.33</v>
          </cell>
          <cell r="G804">
            <v>66.542465753424665</v>
          </cell>
          <cell r="H804">
            <v>264</v>
          </cell>
          <cell r="I804">
            <v>330.54246575342466</v>
          </cell>
          <cell r="J804">
            <v>469.45753424657534</v>
          </cell>
          <cell r="O804" t="str">
            <v xml:space="preserve">  3</v>
          </cell>
          <cell r="P804" t="str">
            <v xml:space="preserve"> 1 </v>
          </cell>
          <cell r="Q804">
            <v>0</v>
          </cell>
          <cell r="R804">
            <v>1</v>
          </cell>
          <cell r="S804" t="str">
            <v>124-580</v>
          </cell>
          <cell r="T804" t="str">
            <v>562-820</v>
          </cell>
        </row>
        <row r="805">
          <cell r="C805" t="str">
            <v>/โต๊ะคอมพิวเตอร์</v>
          </cell>
          <cell r="D805">
            <v>40188</v>
          </cell>
          <cell r="E805">
            <v>800</v>
          </cell>
          <cell r="F805">
            <v>33.33</v>
          </cell>
          <cell r="G805">
            <v>66.542465753424665</v>
          </cell>
          <cell r="H805">
            <v>264</v>
          </cell>
          <cell r="I805">
            <v>330.54246575342466</v>
          </cell>
          <cell r="J805">
            <v>469.45753424657534</v>
          </cell>
          <cell r="O805" t="str">
            <v xml:space="preserve">  3</v>
          </cell>
          <cell r="P805" t="str">
            <v xml:space="preserve"> 1 </v>
          </cell>
          <cell r="Q805">
            <v>0</v>
          </cell>
          <cell r="R805">
            <v>1</v>
          </cell>
          <cell r="S805" t="str">
            <v>124-580</v>
          </cell>
          <cell r="T805" t="str">
            <v>562-820</v>
          </cell>
        </row>
        <row r="806">
          <cell r="C806" t="str">
            <v>/โต๊ะคอมพิวเตอร์</v>
          </cell>
          <cell r="D806">
            <v>40188</v>
          </cell>
          <cell r="E806">
            <v>800</v>
          </cell>
          <cell r="F806">
            <v>33.33</v>
          </cell>
          <cell r="G806">
            <v>66.542465753424665</v>
          </cell>
          <cell r="H806">
            <v>264</v>
          </cell>
          <cell r="I806">
            <v>330.54246575342466</v>
          </cell>
          <cell r="J806">
            <v>469.45753424657534</v>
          </cell>
          <cell r="O806" t="str">
            <v xml:space="preserve">  3</v>
          </cell>
          <cell r="P806" t="str">
            <v xml:space="preserve"> 1 </v>
          </cell>
          <cell r="Q806">
            <v>0</v>
          </cell>
          <cell r="R806">
            <v>1</v>
          </cell>
          <cell r="S806" t="str">
            <v>124-580</v>
          </cell>
          <cell r="T806" t="str">
            <v>562-820</v>
          </cell>
        </row>
        <row r="807">
          <cell r="C807" t="str">
            <v>/โต๊ะคอมพิวเตอร์</v>
          </cell>
          <cell r="D807">
            <v>40188</v>
          </cell>
          <cell r="E807">
            <v>800</v>
          </cell>
          <cell r="F807">
            <v>33.33</v>
          </cell>
          <cell r="G807">
            <v>66.542465753424665</v>
          </cell>
          <cell r="H807">
            <v>264</v>
          </cell>
          <cell r="I807">
            <v>330.54246575342466</v>
          </cell>
          <cell r="J807">
            <v>469.45753424657534</v>
          </cell>
          <cell r="O807" t="str">
            <v xml:space="preserve">  3</v>
          </cell>
          <cell r="P807" t="str">
            <v xml:space="preserve"> 1 </v>
          </cell>
          <cell r="Q807">
            <v>0</v>
          </cell>
          <cell r="R807">
            <v>1</v>
          </cell>
          <cell r="S807" t="str">
            <v>124-580</v>
          </cell>
          <cell r="T807" t="str">
            <v>562-820</v>
          </cell>
        </row>
        <row r="808">
          <cell r="C808" t="str">
            <v>/โต๊ะคอมพิวเตอร์</v>
          </cell>
          <cell r="D808">
            <v>40188</v>
          </cell>
          <cell r="E808">
            <v>800</v>
          </cell>
          <cell r="F808">
            <v>33.33</v>
          </cell>
          <cell r="G808">
            <v>66.542465753424665</v>
          </cell>
          <cell r="H808">
            <v>264</v>
          </cell>
          <cell r="I808">
            <v>330.54246575342466</v>
          </cell>
          <cell r="J808">
            <v>469.45753424657534</v>
          </cell>
          <cell r="O808" t="str">
            <v xml:space="preserve">  3</v>
          </cell>
          <cell r="P808" t="str">
            <v xml:space="preserve"> 1 </v>
          </cell>
          <cell r="Q808">
            <v>0</v>
          </cell>
          <cell r="R808">
            <v>1</v>
          </cell>
          <cell r="S808" t="str">
            <v>124-580</v>
          </cell>
          <cell r="T808" t="str">
            <v>562-820</v>
          </cell>
        </row>
        <row r="809">
          <cell r="C809" t="str">
            <v>/โต๊ะคอมพิวเตอร์</v>
          </cell>
          <cell r="D809">
            <v>40188</v>
          </cell>
          <cell r="E809">
            <v>800</v>
          </cell>
          <cell r="F809">
            <v>33.33</v>
          </cell>
          <cell r="G809">
            <v>66.542465753424665</v>
          </cell>
          <cell r="H809">
            <v>264</v>
          </cell>
          <cell r="I809">
            <v>330.54246575342466</v>
          </cell>
          <cell r="J809">
            <v>469.45753424657534</v>
          </cell>
          <cell r="O809" t="str">
            <v xml:space="preserve">  3</v>
          </cell>
          <cell r="P809" t="str">
            <v xml:space="preserve"> 1 </v>
          </cell>
          <cell r="Q809">
            <v>0</v>
          </cell>
          <cell r="R809">
            <v>1</v>
          </cell>
          <cell r="S809" t="str">
            <v>124-580</v>
          </cell>
          <cell r="T809" t="str">
            <v>562-820</v>
          </cell>
        </row>
        <row r="810">
          <cell r="C810" t="str">
            <v>/โต๊ะคอมพิวเตอร์</v>
          </cell>
          <cell r="D810">
            <v>40188</v>
          </cell>
          <cell r="E810">
            <v>800</v>
          </cell>
          <cell r="F810">
            <v>33.33</v>
          </cell>
          <cell r="G810">
            <v>66.542465753424665</v>
          </cell>
          <cell r="H810">
            <v>264</v>
          </cell>
          <cell r="I810">
            <v>330.54246575342466</v>
          </cell>
          <cell r="J810">
            <v>469.45753424657534</v>
          </cell>
          <cell r="O810" t="str">
            <v xml:space="preserve">  3</v>
          </cell>
          <cell r="P810" t="str">
            <v xml:space="preserve"> 1 </v>
          </cell>
          <cell r="Q810">
            <v>0</v>
          </cell>
          <cell r="R810">
            <v>1</v>
          </cell>
          <cell r="S810" t="str">
            <v>124-580</v>
          </cell>
          <cell r="T810" t="str">
            <v>562-820</v>
          </cell>
        </row>
        <row r="811">
          <cell r="C811" t="str">
            <v>/โต๊ะคอมพิวเตอร์</v>
          </cell>
          <cell r="D811">
            <v>40188</v>
          </cell>
          <cell r="E811">
            <v>800</v>
          </cell>
          <cell r="F811">
            <v>33.33</v>
          </cell>
          <cell r="G811">
            <v>66.542465753424665</v>
          </cell>
          <cell r="H811">
            <v>264</v>
          </cell>
          <cell r="I811">
            <v>330.54246575342466</v>
          </cell>
          <cell r="J811">
            <v>469.45753424657534</v>
          </cell>
          <cell r="O811" t="str">
            <v xml:space="preserve">  3</v>
          </cell>
          <cell r="P811" t="str">
            <v xml:space="preserve"> 1 </v>
          </cell>
          <cell r="Q811">
            <v>0</v>
          </cell>
          <cell r="R811">
            <v>1</v>
          </cell>
          <cell r="S811" t="str">
            <v>124-580</v>
          </cell>
          <cell r="T811" t="str">
            <v>562-820</v>
          </cell>
        </row>
        <row r="812">
          <cell r="C812" t="str">
            <v>/โต๊ะคอมพิวเตอร์</v>
          </cell>
          <cell r="D812">
            <v>40188</v>
          </cell>
          <cell r="E812">
            <v>800</v>
          </cell>
          <cell r="F812">
            <v>33.33</v>
          </cell>
          <cell r="G812">
            <v>66.542465753424665</v>
          </cell>
          <cell r="H812">
            <v>264</v>
          </cell>
          <cell r="I812">
            <v>330.54246575342466</v>
          </cell>
          <cell r="J812">
            <v>469.45753424657534</v>
          </cell>
          <cell r="O812" t="str">
            <v xml:space="preserve">  3</v>
          </cell>
          <cell r="P812" t="str">
            <v xml:space="preserve"> 1 </v>
          </cell>
          <cell r="Q812">
            <v>0</v>
          </cell>
          <cell r="R812">
            <v>1</v>
          </cell>
          <cell r="S812" t="str">
            <v>124-580</v>
          </cell>
          <cell r="T812" t="str">
            <v>562-820</v>
          </cell>
        </row>
        <row r="813">
          <cell r="C813" t="str">
            <v>/โต๊ะคอมพิวเตอร์</v>
          </cell>
          <cell r="D813">
            <v>40188</v>
          </cell>
          <cell r="E813">
            <v>800</v>
          </cell>
          <cell r="F813">
            <v>33.33</v>
          </cell>
          <cell r="G813">
            <v>66.542465753424665</v>
          </cell>
          <cell r="H813">
            <v>264</v>
          </cell>
          <cell r="I813">
            <v>330.54246575342466</v>
          </cell>
          <cell r="J813">
            <v>469.45753424657534</v>
          </cell>
          <cell r="O813" t="str">
            <v xml:space="preserve">  3</v>
          </cell>
          <cell r="P813" t="str">
            <v xml:space="preserve"> 1 </v>
          </cell>
          <cell r="Q813">
            <v>0</v>
          </cell>
          <cell r="R813">
            <v>1</v>
          </cell>
          <cell r="S813" t="str">
            <v>124-580</v>
          </cell>
          <cell r="T813" t="str">
            <v>562-820</v>
          </cell>
        </row>
        <row r="814">
          <cell r="C814" t="str">
            <v>/โต๊ะคอมพิวเตอร์</v>
          </cell>
          <cell r="D814">
            <v>40188</v>
          </cell>
          <cell r="E814">
            <v>800</v>
          </cell>
          <cell r="F814">
            <v>33.33</v>
          </cell>
          <cell r="G814">
            <v>66.542465753424665</v>
          </cell>
          <cell r="H814">
            <v>264</v>
          </cell>
          <cell r="I814">
            <v>330.54246575342466</v>
          </cell>
          <cell r="J814">
            <v>469.45753424657534</v>
          </cell>
          <cell r="O814" t="str">
            <v xml:space="preserve">  3</v>
          </cell>
          <cell r="P814" t="str">
            <v xml:space="preserve"> 1 </v>
          </cell>
          <cell r="Q814">
            <v>0</v>
          </cell>
          <cell r="R814">
            <v>1</v>
          </cell>
          <cell r="S814" t="str">
            <v>124-580</v>
          </cell>
          <cell r="T814" t="str">
            <v>562-820</v>
          </cell>
        </row>
        <row r="815">
          <cell r="C815" t="str">
            <v>/โต๊ะคอมพิวเตอร์</v>
          </cell>
          <cell r="D815">
            <v>40188</v>
          </cell>
          <cell r="E815">
            <v>800</v>
          </cell>
          <cell r="F815">
            <v>33.33</v>
          </cell>
          <cell r="G815">
            <v>66.542465753424665</v>
          </cell>
          <cell r="H815">
            <v>264</v>
          </cell>
          <cell r="I815">
            <v>330.54246575342466</v>
          </cell>
          <cell r="J815">
            <v>469.45753424657534</v>
          </cell>
          <cell r="O815" t="str">
            <v xml:space="preserve">  3</v>
          </cell>
          <cell r="P815" t="str">
            <v xml:space="preserve"> 1 </v>
          </cell>
          <cell r="Q815">
            <v>0</v>
          </cell>
          <cell r="R815">
            <v>1</v>
          </cell>
          <cell r="S815" t="str">
            <v>124-580</v>
          </cell>
          <cell r="T815" t="str">
            <v>562-820</v>
          </cell>
        </row>
        <row r="816">
          <cell r="C816" t="str">
            <v>/โต๊ะคอมพิวเตอร์</v>
          </cell>
          <cell r="D816">
            <v>40188</v>
          </cell>
          <cell r="E816">
            <v>800</v>
          </cell>
          <cell r="F816">
            <v>33.33</v>
          </cell>
          <cell r="G816">
            <v>66.542465753424665</v>
          </cell>
          <cell r="H816">
            <v>264</v>
          </cell>
          <cell r="I816">
            <v>330.54246575342466</v>
          </cell>
          <cell r="J816">
            <v>469.45753424657534</v>
          </cell>
          <cell r="O816" t="str">
            <v xml:space="preserve">  3</v>
          </cell>
          <cell r="P816" t="str">
            <v xml:space="preserve"> 1 </v>
          </cell>
          <cell r="Q816">
            <v>0</v>
          </cell>
          <cell r="R816">
            <v>1</v>
          </cell>
          <cell r="S816" t="str">
            <v>124-580</v>
          </cell>
          <cell r="T816" t="str">
            <v>562-820</v>
          </cell>
        </row>
        <row r="817">
          <cell r="C817" t="str">
            <v>/โต๊ะคอมพิวเตอร์</v>
          </cell>
          <cell r="D817">
            <v>40188</v>
          </cell>
          <cell r="E817">
            <v>800</v>
          </cell>
          <cell r="F817">
            <v>33.33</v>
          </cell>
          <cell r="G817">
            <v>66.542465753424665</v>
          </cell>
          <cell r="H817">
            <v>264</v>
          </cell>
          <cell r="I817">
            <v>330.54246575342466</v>
          </cell>
          <cell r="J817">
            <v>469.45753424657534</v>
          </cell>
          <cell r="O817" t="str">
            <v xml:space="preserve">  3</v>
          </cell>
          <cell r="P817" t="str">
            <v xml:space="preserve"> 1 </v>
          </cell>
          <cell r="Q817">
            <v>0</v>
          </cell>
          <cell r="R817">
            <v>1</v>
          </cell>
          <cell r="S817" t="str">
            <v>124-580</v>
          </cell>
          <cell r="T817" t="str">
            <v>562-820</v>
          </cell>
        </row>
        <row r="818">
          <cell r="C818" t="str">
            <v>/โต๊ะคอมพิวเตอร์</v>
          </cell>
          <cell r="D818">
            <v>40188</v>
          </cell>
          <cell r="E818">
            <v>800</v>
          </cell>
          <cell r="F818">
            <v>33.33</v>
          </cell>
          <cell r="G818">
            <v>66.542465753424665</v>
          </cell>
          <cell r="H818">
            <v>264</v>
          </cell>
          <cell r="I818">
            <v>330.54246575342466</v>
          </cell>
          <cell r="J818">
            <v>469.45753424657534</v>
          </cell>
          <cell r="O818" t="str">
            <v xml:space="preserve">  3</v>
          </cell>
          <cell r="P818" t="str">
            <v xml:space="preserve"> 1 </v>
          </cell>
          <cell r="Q818">
            <v>0</v>
          </cell>
          <cell r="R818">
            <v>1</v>
          </cell>
          <cell r="S818" t="str">
            <v>124-580</v>
          </cell>
          <cell r="T818" t="str">
            <v>562-820</v>
          </cell>
        </row>
        <row r="819">
          <cell r="C819" t="str">
            <v>/โต๊ะคอมพิวเตอร์</v>
          </cell>
          <cell r="D819">
            <v>40188</v>
          </cell>
          <cell r="E819">
            <v>800</v>
          </cell>
          <cell r="F819">
            <v>33.33</v>
          </cell>
          <cell r="G819">
            <v>66.542465753424665</v>
          </cell>
          <cell r="H819">
            <v>264</v>
          </cell>
          <cell r="I819">
            <v>330.54246575342466</v>
          </cell>
          <cell r="J819">
            <v>469.45753424657534</v>
          </cell>
          <cell r="O819" t="str">
            <v xml:space="preserve">  3</v>
          </cell>
          <cell r="P819" t="str">
            <v xml:space="preserve"> 1 </v>
          </cell>
          <cell r="Q819">
            <v>0</v>
          </cell>
          <cell r="R819">
            <v>1</v>
          </cell>
          <cell r="S819" t="str">
            <v>124-580</v>
          </cell>
          <cell r="T819" t="str">
            <v>562-820</v>
          </cell>
        </row>
        <row r="820">
          <cell r="C820" t="str">
            <v>/จอคอมพิวเตอร์</v>
          </cell>
          <cell r="D820">
            <v>40188</v>
          </cell>
          <cell r="E820">
            <v>1500</v>
          </cell>
          <cell r="F820">
            <v>33.33</v>
          </cell>
          <cell r="G820">
            <v>124.76712328767124</v>
          </cell>
          <cell r="H820">
            <v>495</v>
          </cell>
          <cell r="I820">
            <v>619.76712328767121</v>
          </cell>
          <cell r="J820">
            <v>880.23287671232879</v>
          </cell>
          <cell r="O820" t="str">
            <v xml:space="preserve">  3</v>
          </cell>
          <cell r="P820" t="str">
            <v xml:space="preserve"> 1 </v>
          </cell>
          <cell r="Q820">
            <v>0</v>
          </cell>
          <cell r="R820">
            <v>1</v>
          </cell>
          <cell r="S820" t="str">
            <v>124-580</v>
          </cell>
          <cell r="T820" t="str">
            <v>562-820</v>
          </cell>
        </row>
        <row r="821">
          <cell r="C821" t="str">
            <v>/จอคอมพิวเตอร์</v>
          </cell>
          <cell r="D821">
            <v>40188</v>
          </cell>
          <cell r="E821">
            <v>1500</v>
          </cell>
          <cell r="F821">
            <v>33.33</v>
          </cell>
          <cell r="G821">
            <v>124.76712328767124</v>
          </cell>
          <cell r="H821">
            <v>495</v>
          </cell>
          <cell r="I821">
            <v>619.76712328767121</v>
          </cell>
          <cell r="J821">
            <v>880.23287671232879</v>
          </cell>
          <cell r="O821" t="str">
            <v xml:space="preserve">  3</v>
          </cell>
          <cell r="P821" t="str">
            <v xml:space="preserve"> 1 </v>
          </cell>
          <cell r="Q821">
            <v>0</v>
          </cell>
          <cell r="R821">
            <v>1</v>
          </cell>
          <cell r="S821" t="str">
            <v>124-580</v>
          </cell>
          <cell r="T821" t="str">
            <v>562-820</v>
          </cell>
        </row>
        <row r="822">
          <cell r="C822" t="str">
            <v>/จอคอมพิวเตอร์</v>
          </cell>
          <cell r="D822">
            <v>40188</v>
          </cell>
          <cell r="E822">
            <v>1500</v>
          </cell>
          <cell r="F822">
            <v>33.33</v>
          </cell>
          <cell r="G822">
            <v>124.76712328767124</v>
          </cell>
          <cell r="H822">
            <v>495</v>
          </cell>
          <cell r="I822">
            <v>619.76712328767121</v>
          </cell>
          <cell r="J822">
            <v>880.23287671232879</v>
          </cell>
          <cell r="O822" t="str">
            <v xml:space="preserve">  3</v>
          </cell>
          <cell r="P822" t="str">
            <v xml:space="preserve"> 1 </v>
          </cell>
          <cell r="Q822">
            <v>0</v>
          </cell>
          <cell r="R822">
            <v>1</v>
          </cell>
          <cell r="S822" t="str">
            <v>124-580</v>
          </cell>
          <cell r="T822" t="str">
            <v>562-820</v>
          </cell>
        </row>
        <row r="823">
          <cell r="C823" t="str">
            <v>/จอคอมพิวเตอร์</v>
          </cell>
          <cell r="D823">
            <v>40188</v>
          </cell>
          <cell r="E823">
            <v>1500</v>
          </cell>
          <cell r="F823">
            <v>33.33</v>
          </cell>
          <cell r="G823">
            <v>124.76712328767124</v>
          </cell>
          <cell r="H823">
            <v>495</v>
          </cell>
          <cell r="I823">
            <v>619.76712328767121</v>
          </cell>
          <cell r="J823">
            <v>880.23287671232879</v>
          </cell>
          <cell r="O823" t="str">
            <v xml:space="preserve">  3</v>
          </cell>
          <cell r="P823" t="str">
            <v xml:space="preserve"> 1 </v>
          </cell>
          <cell r="Q823">
            <v>0</v>
          </cell>
          <cell r="R823">
            <v>1</v>
          </cell>
          <cell r="S823" t="str">
            <v>124-580</v>
          </cell>
          <cell r="T823" t="str">
            <v>562-820</v>
          </cell>
        </row>
        <row r="824">
          <cell r="C824" t="str">
            <v>/จอคอมพิวเตอร์</v>
          </cell>
          <cell r="D824">
            <v>40188</v>
          </cell>
          <cell r="E824">
            <v>1500</v>
          </cell>
          <cell r="F824">
            <v>33.33</v>
          </cell>
          <cell r="G824">
            <v>124.76712328767124</v>
          </cell>
          <cell r="H824">
            <v>495</v>
          </cell>
          <cell r="I824">
            <v>619.76712328767121</v>
          </cell>
          <cell r="J824">
            <v>880.23287671232879</v>
          </cell>
          <cell r="O824" t="str">
            <v xml:space="preserve">  3</v>
          </cell>
          <cell r="P824" t="str">
            <v xml:space="preserve"> 1 </v>
          </cell>
          <cell r="Q824">
            <v>0</v>
          </cell>
          <cell r="R824">
            <v>1</v>
          </cell>
          <cell r="S824" t="str">
            <v>124-580</v>
          </cell>
          <cell r="T824" t="str">
            <v>562-820</v>
          </cell>
        </row>
        <row r="825">
          <cell r="C825" t="str">
            <v>/จอคอมพิวเตอร์</v>
          </cell>
          <cell r="D825">
            <v>40188</v>
          </cell>
          <cell r="E825">
            <v>1500</v>
          </cell>
          <cell r="F825">
            <v>33.33</v>
          </cell>
          <cell r="G825">
            <v>124.76712328767124</v>
          </cell>
          <cell r="H825">
            <v>495</v>
          </cell>
          <cell r="I825">
            <v>619.76712328767121</v>
          </cell>
          <cell r="J825">
            <v>880.23287671232879</v>
          </cell>
          <cell r="O825" t="str">
            <v xml:space="preserve">  3</v>
          </cell>
          <cell r="P825" t="str">
            <v xml:space="preserve"> 1 </v>
          </cell>
          <cell r="Q825">
            <v>0</v>
          </cell>
          <cell r="R825">
            <v>1</v>
          </cell>
          <cell r="S825" t="str">
            <v>124-580</v>
          </cell>
          <cell r="T825" t="str">
            <v>562-820</v>
          </cell>
        </row>
        <row r="826">
          <cell r="C826" t="str">
            <v>/จอคอมพิวเตอร์</v>
          </cell>
          <cell r="D826">
            <v>40188</v>
          </cell>
          <cell r="E826">
            <v>1500</v>
          </cell>
          <cell r="F826">
            <v>33.33</v>
          </cell>
          <cell r="G826">
            <v>124.76712328767124</v>
          </cell>
          <cell r="H826">
            <v>495</v>
          </cell>
          <cell r="I826">
            <v>619.76712328767121</v>
          </cell>
          <cell r="J826">
            <v>880.23287671232879</v>
          </cell>
          <cell r="O826" t="str">
            <v xml:space="preserve">  3</v>
          </cell>
          <cell r="P826" t="str">
            <v xml:space="preserve"> 1 </v>
          </cell>
          <cell r="Q826">
            <v>0</v>
          </cell>
          <cell r="R826">
            <v>1</v>
          </cell>
          <cell r="S826" t="str">
            <v>124-580</v>
          </cell>
          <cell r="T826" t="str">
            <v>562-820</v>
          </cell>
        </row>
        <row r="827">
          <cell r="C827" t="str">
            <v>/จอคอมพิวเตอร์</v>
          </cell>
          <cell r="D827">
            <v>40188</v>
          </cell>
          <cell r="E827">
            <v>1500</v>
          </cell>
          <cell r="F827">
            <v>33.33</v>
          </cell>
          <cell r="G827">
            <v>124.76712328767124</v>
          </cell>
          <cell r="H827">
            <v>495</v>
          </cell>
          <cell r="I827">
            <v>619.76712328767121</v>
          </cell>
          <cell r="J827">
            <v>880.23287671232879</v>
          </cell>
          <cell r="O827" t="str">
            <v xml:space="preserve">  3</v>
          </cell>
          <cell r="P827" t="str">
            <v xml:space="preserve"> 1 </v>
          </cell>
          <cell r="Q827">
            <v>0</v>
          </cell>
          <cell r="R827">
            <v>1</v>
          </cell>
          <cell r="S827" t="str">
            <v>124-580</v>
          </cell>
          <cell r="T827" t="str">
            <v>562-820</v>
          </cell>
        </row>
        <row r="828">
          <cell r="C828" t="str">
            <v>/จอคอมพิวเตอร์</v>
          </cell>
          <cell r="D828">
            <v>40188</v>
          </cell>
          <cell r="E828">
            <v>1500</v>
          </cell>
          <cell r="F828">
            <v>33.33</v>
          </cell>
          <cell r="G828">
            <v>124.76712328767124</v>
          </cell>
          <cell r="H828">
            <v>495</v>
          </cell>
          <cell r="I828">
            <v>619.76712328767121</v>
          </cell>
          <cell r="J828">
            <v>880.23287671232879</v>
          </cell>
          <cell r="O828" t="str">
            <v xml:space="preserve">  3</v>
          </cell>
          <cell r="P828" t="str">
            <v xml:space="preserve"> 1 </v>
          </cell>
          <cell r="Q828">
            <v>0</v>
          </cell>
          <cell r="R828">
            <v>1</v>
          </cell>
          <cell r="S828" t="str">
            <v>124-580</v>
          </cell>
          <cell r="T828" t="str">
            <v>562-820</v>
          </cell>
        </row>
        <row r="829">
          <cell r="C829" t="str">
            <v>/จอคอมพิวเตอร์</v>
          </cell>
          <cell r="D829">
            <v>40188</v>
          </cell>
          <cell r="E829">
            <v>1500</v>
          </cell>
          <cell r="F829">
            <v>33.33</v>
          </cell>
          <cell r="G829">
            <v>124.76712328767124</v>
          </cell>
          <cell r="H829">
            <v>495</v>
          </cell>
          <cell r="I829">
            <v>619.76712328767121</v>
          </cell>
          <cell r="J829">
            <v>880.23287671232879</v>
          </cell>
          <cell r="O829" t="str">
            <v xml:space="preserve">  3</v>
          </cell>
          <cell r="P829" t="str">
            <v xml:space="preserve"> 1 </v>
          </cell>
          <cell r="Q829">
            <v>0</v>
          </cell>
          <cell r="R829">
            <v>1</v>
          </cell>
          <cell r="S829" t="str">
            <v>124-580</v>
          </cell>
          <cell r="T829" t="str">
            <v>562-820</v>
          </cell>
        </row>
        <row r="830">
          <cell r="C830" t="str">
            <v>/จอคอมพิวเตอร์</v>
          </cell>
          <cell r="D830">
            <v>40188</v>
          </cell>
          <cell r="E830">
            <v>1500</v>
          </cell>
          <cell r="F830">
            <v>33.33</v>
          </cell>
          <cell r="G830">
            <v>124.76712328767124</v>
          </cell>
          <cell r="H830">
            <v>495</v>
          </cell>
          <cell r="I830">
            <v>619.76712328767121</v>
          </cell>
          <cell r="J830">
            <v>880.23287671232879</v>
          </cell>
          <cell r="O830" t="str">
            <v xml:space="preserve">  3</v>
          </cell>
          <cell r="P830" t="str">
            <v xml:space="preserve"> 1 </v>
          </cell>
          <cell r="Q830">
            <v>0</v>
          </cell>
          <cell r="R830">
            <v>1</v>
          </cell>
          <cell r="S830" t="str">
            <v>124-580</v>
          </cell>
          <cell r="T830" t="str">
            <v>562-820</v>
          </cell>
        </row>
        <row r="831">
          <cell r="C831" t="str">
            <v>/จอคอมพิวเตอร์</v>
          </cell>
          <cell r="D831">
            <v>40188</v>
          </cell>
          <cell r="E831">
            <v>1500</v>
          </cell>
          <cell r="F831">
            <v>33.33</v>
          </cell>
          <cell r="G831">
            <v>124.76712328767124</v>
          </cell>
          <cell r="H831">
            <v>495</v>
          </cell>
          <cell r="I831">
            <v>619.76712328767121</v>
          </cell>
          <cell r="J831">
            <v>880.23287671232879</v>
          </cell>
          <cell r="O831" t="str">
            <v xml:space="preserve">  3</v>
          </cell>
          <cell r="P831" t="str">
            <v xml:space="preserve"> 1 </v>
          </cell>
          <cell r="Q831">
            <v>0</v>
          </cell>
          <cell r="R831">
            <v>1</v>
          </cell>
          <cell r="S831" t="str">
            <v>124-580</v>
          </cell>
          <cell r="T831" t="str">
            <v>562-820</v>
          </cell>
        </row>
        <row r="832">
          <cell r="C832" t="str">
            <v>/จอคอมพิวเตอร์</v>
          </cell>
          <cell r="D832">
            <v>40188</v>
          </cell>
          <cell r="E832">
            <v>1500</v>
          </cell>
          <cell r="F832">
            <v>33.33</v>
          </cell>
          <cell r="G832">
            <v>124.76712328767124</v>
          </cell>
          <cell r="H832">
            <v>495</v>
          </cell>
          <cell r="I832">
            <v>619.76712328767121</v>
          </cell>
          <cell r="J832">
            <v>880.23287671232879</v>
          </cell>
          <cell r="O832" t="str">
            <v xml:space="preserve">  3</v>
          </cell>
          <cell r="P832" t="str">
            <v xml:space="preserve"> 1 </v>
          </cell>
          <cell r="Q832">
            <v>0</v>
          </cell>
          <cell r="R832">
            <v>1</v>
          </cell>
          <cell r="S832" t="str">
            <v>124-580</v>
          </cell>
          <cell r="T832" t="str">
            <v>562-820</v>
          </cell>
        </row>
        <row r="833">
          <cell r="C833" t="str">
            <v>/จอคอมพิวเตอร์</v>
          </cell>
          <cell r="D833">
            <v>40188</v>
          </cell>
          <cell r="E833">
            <v>1500</v>
          </cell>
          <cell r="F833">
            <v>33.33</v>
          </cell>
          <cell r="G833">
            <v>124.76712328767124</v>
          </cell>
          <cell r="H833">
            <v>495</v>
          </cell>
          <cell r="I833">
            <v>619.76712328767121</v>
          </cell>
          <cell r="J833">
            <v>880.23287671232879</v>
          </cell>
          <cell r="O833" t="str">
            <v xml:space="preserve">  3</v>
          </cell>
          <cell r="P833" t="str">
            <v xml:space="preserve"> 1 </v>
          </cell>
          <cell r="Q833">
            <v>0</v>
          </cell>
          <cell r="R833">
            <v>1</v>
          </cell>
          <cell r="S833" t="str">
            <v>124-580</v>
          </cell>
          <cell r="T833" t="str">
            <v>562-820</v>
          </cell>
        </row>
        <row r="834">
          <cell r="C834" t="str">
            <v>/จอคอมพิวเตอร์</v>
          </cell>
          <cell r="D834">
            <v>40188</v>
          </cell>
          <cell r="E834">
            <v>1500</v>
          </cell>
          <cell r="F834">
            <v>33.33</v>
          </cell>
          <cell r="G834">
            <v>124.76712328767124</v>
          </cell>
          <cell r="H834">
            <v>495</v>
          </cell>
          <cell r="I834">
            <v>619.76712328767121</v>
          </cell>
          <cell r="J834">
            <v>880.23287671232879</v>
          </cell>
          <cell r="O834" t="str">
            <v xml:space="preserve">  3</v>
          </cell>
          <cell r="P834" t="str">
            <v xml:space="preserve"> 1 </v>
          </cell>
          <cell r="Q834">
            <v>0</v>
          </cell>
          <cell r="R834">
            <v>1</v>
          </cell>
          <cell r="S834" t="str">
            <v>124-580</v>
          </cell>
          <cell r="T834" t="str">
            <v>562-820</v>
          </cell>
        </row>
        <row r="835">
          <cell r="C835" t="str">
            <v>/จอคอมพิวเตอร์</v>
          </cell>
          <cell r="D835">
            <v>40188</v>
          </cell>
          <cell r="E835">
            <v>1500</v>
          </cell>
          <cell r="F835">
            <v>33.33</v>
          </cell>
          <cell r="G835">
            <v>124.76712328767124</v>
          </cell>
          <cell r="H835">
            <v>495</v>
          </cell>
          <cell r="I835">
            <v>619.76712328767121</v>
          </cell>
          <cell r="J835">
            <v>880.23287671232879</v>
          </cell>
          <cell r="O835" t="str">
            <v xml:space="preserve">  3</v>
          </cell>
          <cell r="P835" t="str">
            <v xml:space="preserve"> 1 </v>
          </cell>
          <cell r="Q835">
            <v>0</v>
          </cell>
          <cell r="R835">
            <v>1</v>
          </cell>
          <cell r="S835" t="str">
            <v>124-580</v>
          </cell>
          <cell r="T835" t="str">
            <v>562-820</v>
          </cell>
        </row>
        <row r="836">
          <cell r="C836" t="str">
            <v>/จอคอมพิวเตอร์</v>
          </cell>
          <cell r="D836">
            <v>40188</v>
          </cell>
          <cell r="E836">
            <v>1500</v>
          </cell>
          <cell r="F836">
            <v>33.33</v>
          </cell>
          <cell r="G836">
            <v>124.76712328767124</v>
          </cell>
          <cell r="H836">
            <v>495</v>
          </cell>
          <cell r="I836">
            <v>619.76712328767121</v>
          </cell>
          <cell r="J836">
            <v>880.23287671232879</v>
          </cell>
          <cell r="O836" t="str">
            <v xml:space="preserve">  3</v>
          </cell>
          <cell r="P836" t="str">
            <v xml:space="preserve"> 1 </v>
          </cell>
          <cell r="Q836">
            <v>0</v>
          </cell>
          <cell r="R836">
            <v>1</v>
          </cell>
          <cell r="S836" t="str">
            <v>124-580</v>
          </cell>
          <cell r="T836" t="str">
            <v>562-820</v>
          </cell>
        </row>
        <row r="837">
          <cell r="C837" t="str">
            <v>/จอคอมพิวเตอร์</v>
          </cell>
          <cell r="D837">
            <v>40188</v>
          </cell>
          <cell r="E837">
            <v>1500</v>
          </cell>
          <cell r="F837">
            <v>33.33</v>
          </cell>
          <cell r="G837">
            <v>124.76712328767124</v>
          </cell>
          <cell r="H837">
            <v>495</v>
          </cell>
          <cell r="I837">
            <v>619.76712328767121</v>
          </cell>
          <cell r="J837">
            <v>880.23287671232879</v>
          </cell>
          <cell r="O837" t="str">
            <v xml:space="preserve">  3</v>
          </cell>
          <cell r="P837" t="str">
            <v xml:space="preserve"> 1 </v>
          </cell>
          <cell r="Q837">
            <v>0</v>
          </cell>
          <cell r="R837">
            <v>1</v>
          </cell>
          <cell r="S837" t="str">
            <v>124-580</v>
          </cell>
          <cell r="T837" t="str">
            <v>562-820</v>
          </cell>
        </row>
        <row r="838">
          <cell r="C838" t="str">
            <v>/จอคอมพิวเตอร์</v>
          </cell>
          <cell r="D838">
            <v>40188</v>
          </cell>
          <cell r="E838">
            <v>1500</v>
          </cell>
          <cell r="F838">
            <v>33.33</v>
          </cell>
          <cell r="G838">
            <v>124.76712328767124</v>
          </cell>
          <cell r="H838">
            <v>495</v>
          </cell>
          <cell r="I838">
            <v>619.76712328767121</v>
          </cell>
          <cell r="J838">
            <v>880.23287671232879</v>
          </cell>
          <cell r="O838" t="str">
            <v xml:space="preserve">  3</v>
          </cell>
          <cell r="P838" t="str">
            <v xml:space="preserve"> 1 </v>
          </cell>
          <cell r="Q838">
            <v>0</v>
          </cell>
          <cell r="R838">
            <v>1</v>
          </cell>
          <cell r="S838" t="str">
            <v>124-580</v>
          </cell>
          <cell r="T838" t="str">
            <v>562-820</v>
          </cell>
        </row>
        <row r="839">
          <cell r="C839" t="str">
            <v>/จอคอมพิวเตอร์</v>
          </cell>
          <cell r="D839">
            <v>40188</v>
          </cell>
          <cell r="E839">
            <v>1500</v>
          </cell>
          <cell r="F839">
            <v>33.33</v>
          </cell>
          <cell r="G839">
            <v>124.76712328767124</v>
          </cell>
          <cell r="H839">
            <v>495</v>
          </cell>
          <cell r="I839">
            <v>619.76712328767121</v>
          </cell>
          <cell r="J839">
            <v>880.23287671232879</v>
          </cell>
          <cell r="O839" t="str">
            <v xml:space="preserve">  3</v>
          </cell>
          <cell r="P839" t="str">
            <v xml:space="preserve"> 1 </v>
          </cell>
          <cell r="Q839">
            <v>0</v>
          </cell>
          <cell r="R839">
            <v>1</v>
          </cell>
          <cell r="S839" t="str">
            <v>124-580</v>
          </cell>
          <cell r="T839" t="str">
            <v>562-820</v>
          </cell>
        </row>
        <row r="840">
          <cell r="C840" t="str">
            <v>/จอคอมพิวเตอร์</v>
          </cell>
          <cell r="D840">
            <v>40188</v>
          </cell>
          <cell r="E840">
            <v>1500</v>
          </cell>
          <cell r="F840">
            <v>33.33</v>
          </cell>
          <cell r="G840">
            <v>124.76712328767124</v>
          </cell>
          <cell r="H840">
            <v>495</v>
          </cell>
          <cell r="I840">
            <v>619.76712328767121</v>
          </cell>
          <cell r="J840">
            <v>880.23287671232879</v>
          </cell>
          <cell r="O840" t="str">
            <v xml:space="preserve">  3</v>
          </cell>
          <cell r="P840" t="str">
            <v xml:space="preserve"> 1 </v>
          </cell>
          <cell r="Q840">
            <v>0</v>
          </cell>
          <cell r="R840">
            <v>1</v>
          </cell>
          <cell r="S840" t="str">
            <v>124-580</v>
          </cell>
          <cell r="T840" t="str">
            <v>562-820</v>
          </cell>
        </row>
        <row r="841">
          <cell r="C841" t="str">
            <v>/จอคอมพิวเตอร์</v>
          </cell>
          <cell r="D841">
            <v>40188</v>
          </cell>
          <cell r="E841">
            <v>1500</v>
          </cell>
          <cell r="F841">
            <v>33.33</v>
          </cell>
          <cell r="G841">
            <v>124.76712328767124</v>
          </cell>
          <cell r="H841">
            <v>495</v>
          </cell>
          <cell r="I841">
            <v>619.76712328767121</v>
          </cell>
          <cell r="J841">
            <v>880.23287671232879</v>
          </cell>
          <cell r="O841" t="str">
            <v xml:space="preserve">  3</v>
          </cell>
          <cell r="P841" t="str">
            <v xml:space="preserve"> 1 </v>
          </cell>
          <cell r="Q841">
            <v>0</v>
          </cell>
          <cell r="R841">
            <v>1</v>
          </cell>
          <cell r="S841" t="str">
            <v>124-580</v>
          </cell>
          <cell r="T841" t="str">
            <v>562-820</v>
          </cell>
        </row>
        <row r="842">
          <cell r="C842" t="str">
            <v>/จอคอมพิวเตอร์</v>
          </cell>
          <cell r="D842">
            <v>40188</v>
          </cell>
          <cell r="E842">
            <v>1500</v>
          </cell>
          <cell r="F842">
            <v>33.33</v>
          </cell>
          <cell r="G842">
            <v>124.76712328767124</v>
          </cell>
          <cell r="H842">
            <v>495</v>
          </cell>
          <cell r="I842">
            <v>619.76712328767121</v>
          </cell>
          <cell r="J842">
            <v>880.23287671232879</v>
          </cell>
          <cell r="O842" t="str">
            <v xml:space="preserve">  3</v>
          </cell>
          <cell r="P842" t="str">
            <v xml:space="preserve"> 1 </v>
          </cell>
          <cell r="Q842">
            <v>0</v>
          </cell>
          <cell r="R842">
            <v>1</v>
          </cell>
          <cell r="S842" t="str">
            <v>124-580</v>
          </cell>
          <cell r="T842" t="str">
            <v>562-820</v>
          </cell>
        </row>
        <row r="843">
          <cell r="C843" t="str">
            <v>/จอคอมพิวเตอร์</v>
          </cell>
          <cell r="D843">
            <v>40188</v>
          </cell>
          <cell r="E843">
            <v>1500</v>
          </cell>
          <cell r="F843">
            <v>33.33</v>
          </cell>
          <cell r="G843">
            <v>124.76712328767124</v>
          </cell>
          <cell r="H843">
            <v>495</v>
          </cell>
          <cell r="I843">
            <v>619.76712328767121</v>
          </cell>
          <cell r="J843">
            <v>880.23287671232879</v>
          </cell>
          <cell r="O843" t="str">
            <v xml:space="preserve">  3</v>
          </cell>
          <cell r="P843" t="str">
            <v xml:space="preserve"> 1 </v>
          </cell>
          <cell r="Q843">
            <v>0</v>
          </cell>
          <cell r="R843">
            <v>1</v>
          </cell>
          <cell r="S843" t="str">
            <v>124-580</v>
          </cell>
          <cell r="T843" t="str">
            <v>562-820</v>
          </cell>
        </row>
        <row r="844">
          <cell r="C844" t="str">
            <v>/จอคอมพิวเตอร์</v>
          </cell>
          <cell r="D844">
            <v>40188</v>
          </cell>
          <cell r="E844">
            <v>1500</v>
          </cell>
          <cell r="F844">
            <v>33.33</v>
          </cell>
          <cell r="G844">
            <v>124.76712328767124</v>
          </cell>
          <cell r="H844">
            <v>495</v>
          </cell>
          <cell r="I844">
            <v>619.76712328767121</v>
          </cell>
          <cell r="J844">
            <v>880.23287671232879</v>
          </cell>
          <cell r="O844" t="str">
            <v xml:space="preserve">  3</v>
          </cell>
          <cell r="P844" t="str">
            <v xml:space="preserve"> 1 </v>
          </cell>
          <cell r="Q844">
            <v>0</v>
          </cell>
          <cell r="R844">
            <v>1</v>
          </cell>
          <cell r="S844" t="str">
            <v>124-580</v>
          </cell>
          <cell r="T844" t="str">
            <v>562-820</v>
          </cell>
        </row>
        <row r="845">
          <cell r="C845" t="str">
            <v>/จอคอมพิวเตอร์</v>
          </cell>
          <cell r="D845">
            <v>40188</v>
          </cell>
          <cell r="E845">
            <v>1500</v>
          </cell>
          <cell r="F845">
            <v>33.33</v>
          </cell>
          <cell r="G845">
            <v>124.76712328767124</v>
          </cell>
          <cell r="H845">
            <v>495</v>
          </cell>
          <cell r="I845">
            <v>619.76712328767121</v>
          </cell>
          <cell r="J845">
            <v>880.23287671232879</v>
          </cell>
          <cell r="O845" t="str">
            <v xml:space="preserve">  3</v>
          </cell>
          <cell r="P845" t="str">
            <v xml:space="preserve"> 1 </v>
          </cell>
          <cell r="Q845">
            <v>0</v>
          </cell>
          <cell r="R845">
            <v>1</v>
          </cell>
          <cell r="S845" t="str">
            <v>124-580</v>
          </cell>
          <cell r="T845" t="str">
            <v>562-820</v>
          </cell>
        </row>
        <row r="846">
          <cell r="C846" t="str">
            <v>/จอคอมพิวเตอร์</v>
          </cell>
          <cell r="D846">
            <v>40188</v>
          </cell>
          <cell r="E846">
            <v>1500</v>
          </cell>
          <cell r="F846">
            <v>33.33</v>
          </cell>
          <cell r="G846">
            <v>124.76712328767124</v>
          </cell>
          <cell r="H846">
            <v>495</v>
          </cell>
          <cell r="I846">
            <v>619.76712328767121</v>
          </cell>
          <cell r="J846">
            <v>880.23287671232879</v>
          </cell>
          <cell r="O846" t="str">
            <v xml:space="preserve">  3</v>
          </cell>
          <cell r="P846" t="str">
            <v xml:space="preserve"> 1 </v>
          </cell>
          <cell r="Q846">
            <v>0</v>
          </cell>
          <cell r="R846">
            <v>1</v>
          </cell>
          <cell r="S846" t="str">
            <v>124-580</v>
          </cell>
          <cell r="T846" t="str">
            <v>562-820</v>
          </cell>
        </row>
        <row r="847">
          <cell r="C847" t="str">
            <v>/จอคอมพิวเตอร์</v>
          </cell>
          <cell r="D847">
            <v>40188</v>
          </cell>
          <cell r="E847">
            <v>1500</v>
          </cell>
          <cell r="F847">
            <v>33.33</v>
          </cell>
          <cell r="G847">
            <v>124.76712328767124</v>
          </cell>
          <cell r="H847">
            <v>495</v>
          </cell>
          <cell r="I847">
            <v>619.76712328767121</v>
          </cell>
          <cell r="J847">
            <v>880.23287671232879</v>
          </cell>
          <cell r="O847" t="str">
            <v xml:space="preserve">  3</v>
          </cell>
          <cell r="P847" t="str">
            <v xml:space="preserve"> 1 </v>
          </cell>
          <cell r="Q847">
            <v>0</v>
          </cell>
          <cell r="R847">
            <v>1</v>
          </cell>
          <cell r="S847" t="str">
            <v>124-580</v>
          </cell>
          <cell r="T847" t="str">
            <v>562-820</v>
          </cell>
        </row>
        <row r="848">
          <cell r="C848" t="str">
            <v>/จอคอมพิวเตอร์</v>
          </cell>
          <cell r="D848">
            <v>40188</v>
          </cell>
          <cell r="E848">
            <v>1500</v>
          </cell>
          <cell r="F848">
            <v>33.33</v>
          </cell>
          <cell r="G848">
            <v>124.76712328767124</v>
          </cell>
          <cell r="H848">
            <v>495</v>
          </cell>
          <cell r="I848">
            <v>619.76712328767121</v>
          </cell>
          <cell r="J848">
            <v>880.23287671232879</v>
          </cell>
          <cell r="O848" t="str">
            <v xml:space="preserve">  3</v>
          </cell>
          <cell r="P848" t="str">
            <v xml:space="preserve"> 1 </v>
          </cell>
          <cell r="Q848">
            <v>0</v>
          </cell>
          <cell r="R848">
            <v>1</v>
          </cell>
          <cell r="S848" t="str">
            <v>124-580</v>
          </cell>
          <cell r="T848" t="str">
            <v>562-820</v>
          </cell>
        </row>
        <row r="849">
          <cell r="C849" t="str">
            <v>/จอคอมพิวเตอร์</v>
          </cell>
          <cell r="D849">
            <v>40188</v>
          </cell>
          <cell r="E849">
            <v>1500</v>
          </cell>
          <cell r="F849">
            <v>33.33</v>
          </cell>
          <cell r="G849">
            <v>124.76712328767124</v>
          </cell>
          <cell r="H849">
            <v>495</v>
          </cell>
          <cell r="I849">
            <v>619.76712328767121</v>
          </cell>
          <cell r="J849">
            <v>880.23287671232879</v>
          </cell>
          <cell r="O849" t="str">
            <v xml:space="preserve">  3</v>
          </cell>
          <cell r="P849" t="str">
            <v xml:space="preserve"> 1 </v>
          </cell>
          <cell r="Q849">
            <v>0</v>
          </cell>
          <cell r="R849">
            <v>1</v>
          </cell>
          <cell r="S849" t="str">
            <v>124-580</v>
          </cell>
          <cell r="T849" t="str">
            <v>562-820</v>
          </cell>
        </row>
        <row r="850">
          <cell r="C850" t="str">
            <v>/จอคอมพิวเตอร์</v>
          </cell>
          <cell r="D850">
            <v>40188</v>
          </cell>
          <cell r="E850">
            <v>1500</v>
          </cell>
          <cell r="F850">
            <v>33.33</v>
          </cell>
          <cell r="G850">
            <v>124.76712328767124</v>
          </cell>
          <cell r="H850">
            <v>495</v>
          </cell>
          <cell r="I850">
            <v>619.76712328767121</v>
          </cell>
          <cell r="J850">
            <v>880.23287671232879</v>
          </cell>
          <cell r="O850" t="str">
            <v xml:space="preserve">  3</v>
          </cell>
          <cell r="P850" t="str">
            <v xml:space="preserve"> 1 </v>
          </cell>
          <cell r="Q850">
            <v>0</v>
          </cell>
          <cell r="R850">
            <v>1</v>
          </cell>
          <cell r="S850" t="str">
            <v>124-580</v>
          </cell>
          <cell r="T850" t="str">
            <v>562-820</v>
          </cell>
        </row>
        <row r="851">
          <cell r="C851" t="str">
            <v>/จอคอมพิวเตอร์</v>
          </cell>
          <cell r="D851">
            <v>40188</v>
          </cell>
          <cell r="E851">
            <v>1500</v>
          </cell>
          <cell r="F851">
            <v>33.33</v>
          </cell>
          <cell r="G851">
            <v>124.76712328767124</v>
          </cell>
          <cell r="H851">
            <v>495</v>
          </cell>
          <cell r="I851">
            <v>619.76712328767121</v>
          </cell>
          <cell r="J851">
            <v>880.23287671232879</v>
          </cell>
          <cell r="O851" t="str">
            <v xml:space="preserve">  3</v>
          </cell>
          <cell r="P851" t="str">
            <v xml:space="preserve"> 1 </v>
          </cell>
          <cell r="Q851">
            <v>0</v>
          </cell>
          <cell r="R851">
            <v>1</v>
          </cell>
          <cell r="S851" t="str">
            <v>124-580</v>
          </cell>
          <cell r="T851" t="str">
            <v>562-820</v>
          </cell>
        </row>
        <row r="852">
          <cell r="C852" t="str">
            <v>/จอคอมพิวเตอร์</v>
          </cell>
          <cell r="D852">
            <v>40188</v>
          </cell>
          <cell r="E852">
            <v>1500</v>
          </cell>
          <cell r="F852">
            <v>33.33</v>
          </cell>
          <cell r="G852">
            <v>124.76712328767124</v>
          </cell>
          <cell r="H852">
            <v>495</v>
          </cell>
          <cell r="I852">
            <v>619.76712328767121</v>
          </cell>
          <cell r="J852">
            <v>880.23287671232879</v>
          </cell>
          <cell r="O852" t="str">
            <v xml:space="preserve">  3</v>
          </cell>
          <cell r="P852" t="str">
            <v xml:space="preserve"> 1 </v>
          </cell>
          <cell r="Q852">
            <v>0</v>
          </cell>
          <cell r="R852">
            <v>1</v>
          </cell>
          <cell r="S852" t="str">
            <v>124-580</v>
          </cell>
          <cell r="T852" t="str">
            <v>562-820</v>
          </cell>
        </row>
        <row r="853">
          <cell r="C853" t="str">
            <v>/จอคอมพิวเตอร์</v>
          </cell>
          <cell r="D853">
            <v>40188</v>
          </cell>
          <cell r="E853">
            <v>1500</v>
          </cell>
          <cell r="F853">
            <v>33.33</v>
          </cell>
          <cell r="G853">
            <v>124.76712328767124</v>
          </cell>
          <cell r="H853">
            <v>495</v>
          </cell>
          <cell r="I853">
            <v>619.76712328767121</v>
          </cell>
          <cell r="J853">
            <v>880.23287671232879</v>
          </cell>
          <cell r="O853" t="str">
            <v xml:space="preserve">  3</v>
          </cell>
          <cell r="P853" t="str">
            <v xml:space="preserve"> 1 </v>
          </cell>
          <cell r="Q853">
            <v>0</v>
          </cell>
          <cell r="R853">
            <v>1</v>
          </cell>
          <cell r="S853" t="str">
            <v>124-580</v>
          </cell>
          <cell r="T853" t="str">
            <v>562-820</v>
          </cell>
        </row>
        <row r="854">
          <cell r="C854" t="str">
            <v>/จอคอมพิวเตอร์</v>
          </cell>
          <cell r="D854">
            <v>40188</v>
          </cell>
          <cell r="E854">
            <v>1500</v>
          </cell>
          <cell r="F854">
            <v>33.33</v>
          </cell>
          <cell r="G854">
            <v>124.76712328767124</v>
          </cell>
          <cell r="H854">
            <v>495</v>
          </cell>
          <cell r="I854">
            <v>619.76712328767121</v>
          </cell>
          <cell r="J854">
            <v>880.23287671232879</v>
          </cell>
          <cell r="O854" t="str">
            <v xml:space="preserve">  3</v>
          </cell>
          <cell r="P854" t="str">
            <v xml:space="preserve"> 1 </v>
          </cell>
          <cell r="Q854">
            <v>0</v>
          </cell>
          <cell r="R854">
            <v>1</v>
          </cell>
          <cell r="S854" t="str">
            <v>124-580</v>
          </cell>
          <cell r="T854" t="str">
            <v>562-820</v>
          </cell>
        </row>
        <row r="855">
          <cell r="C855" t="str">
            <v>/จอคอมพิวเตอร์</v>
          </cell>
          <cell r="D855">
            <v>40188</v>
          </cell>
          <cell r="E855">
            <v>1500</v>
          </cell>
          <cell r="F855">
            <v>33.33</v>
          </cell>
          <cell r="G855">
            <v>124.76712328767124</v>
          </cell>
          <cell r="H855">
            <v>495</v>
          </cell>
          <cell r="I855">
            <v>619.76712328767121</v>
          </cell>
          <cell r="J855">
            <v>880.23287671232879</v>
          </cell>
          <cell r="O855" t="str">
            <v xml:space="preserve">  3</v>
          </cell>
          <cell r="P855" t="str">
            <v xml:space="preserve"> 1 </v>
          </cell>
          <cell r="Q855">
            <v>0</v>
          </cell>
          <cell r="R855">
            <v>1</v>
          </cell>
          <cell r="S855" t="str">
            <v>124-580</v>
          </cell>
          <cell r="T855" t="str">
            <v>562-820</v>
          </cell>
        </row>
        <row r="856">
          <cell r="C856" t="str">
            <v>/จอคอมพิวเตอร์</v>
          </cell>
          <cell r="D856">
            <v>40188</v>
          </cell>
          <cell r="E856">
            <v>1500</v>
          </cell>
          <cell r="F856">
            <v>33.33</v>
          </cell>
          <cell r="G856">
            <v>124.76712328767124</v>
          </cell>
          <cell r="H856">
            <v>495</v>
          </cell>
          <cell r="I856">
            <v>619.76712328767121</v>
          </cell>
          <cell r="J856">
            <v>880.23287671232879</v>
          </cell>
          <cell r="O856" t="str">
            <v xml:space="preserve">  3</v>
          </cell>
          <cell r="P856" t="str">
            <v xml:space="preserve"> 1 </v>
          </cell>
          <cell r="Q856">
            <v>0</v>
          </cell>
          <cell r="R856">
            <v>1</v>
          </cell>
          <cell r="S856" t="str">
            <v>124-580</v>
          </cell>
          <cell r="T856" t="str">
            <v>562-820</v>
          </cell>
        </row>
        <row r="857">
          <cell r="C857" t="str">
            <v>/จอคอมพิวเตอร์</v>
          </cell>
          <cell r="D857">
            <v>40188</v>
          </cell>
          <cell r="E857">
            <v>1500</v>
          </cell>
          <cell r="F857">
            <v>33.33</v>
          </cell>
          <cell r="G857">
            <v>124.76712328767124</v>
          </cell>
          <cell r="H857">
            <v>495</v>
          </cell>
          <cell r="I857">
            <v>619.76712328767121</v>
          </cell>
          <cell r="J857">
            <v>880.23287671232879</v>
          </cell>
          <cell r="O857" t="str">
            <v xml:space="preserve">  3</v>
          </cell>
          <cell r="P857" t="str">
            <v xml:space="preserve"> 1 </v>
          </cell>
          <cell r="Q857">
            <v>0</v>
          </cell>
          <cell r="R857">
            <v>1</v>
          </cell>
          <cell r="S857" t="str">
            <v>124-580</v>
          </cell>
          <cell r="T857" t="str">
            <v>562-820</v>
          </cell>
        </row>
        <row r="858">
          <cell r="C858" t="str">
            <v>/จอคอมพิวเตอร์</v>
          </cell>
          <cell r="D858">
            <v>40188</v>
          </cell>
          <cell r="E858">
            <v>1500</v>
          </cell>
          <cell r="F858">
            <v>33.33</v>
          </cell>
          <cell r="G858">
            <v>124.76712328767124</v>
          </cell>
          <cell r="H858">
            <v>495</v>
          </cell>
          <cell r="I858">
            <v>619.76712328767121</v>
          </cell>
          <cell r="J858">
            <v>880.23287671232879</v>
          </cell>
          <cell r="O858" t="str">
            <v xml:space="preserve">  3</v>
          </cell>
          <cell r="P858" t="str">
            <v xml:space="preserve"> 1 </v>
          </cell>
          <cell r="Q858">
            <v>0</v>
          </cell>
          <cell r="R858">
            <v>1</v>
          </cell>
          <cell r="S858" t="str">
            <v>124-580</v>
          </cell>
          <cell r="T858" t="str">
            <v>562-820</v>
          </cell>
        </row>
        <row r="859">
          <cell r="C859" t="str">
            <v>/จอคอมพิวเตอร์</v>
          </cell>
          <cell r="D859">
            <v>40188</v>
          </cell>
          <cell r="E859">
            <v>1500</v>
          </cell>
          <cell r="F859">
            <v>33.33</v>
          </cell>
          <cell r="G859">
            <v>124.76712328767124</v>
          </cell>
          <cell r="H859">
            <v>495</v>
          </cell>
          <cell r="I859">
            <v>619.76712328767121</v>
          </cell>
          <cell r="J859">
            <v>880.23287671232879</v>
          </cell>
          <cell r="O859" t="str">
            <v xml:space="preserve">  3</v>
          </cell>
          <cell r="P859" t="str">
            <v xml:space="preserve"> 1 </v>
          </cell>
          <cell r="Q859">
            <v>0</v>
          </cell>
          <cell r="R859">
            <v>1</v>
          </cell>
          <cell r="S859" t="str">
            <v>124-580</v>
          </cell>
          <cell r="T859" t="str">
            <v>562-820</v>
          </cell>
        </row>
        <row r="860">
          <cell r="C860" t="str">
            <v>/จอคอมพิวเตอร์</v>
          </cell>
          <cell r="D860">
            <v>40188</v>
          </cell>
          <cell r="E860">
            <v>1500</v>
          </cell>
          <cell r="F860">
            <v>33.33</v>
          </cell>
          <cell r="G860">
            <v>124.76712328767124</v>
          </cell>
          <cell r="H860">
            <v>495</v>
          </cell>
          <cell r="I860">
            <v>619.76712328767121</v>
          </cell>
          <cell r="J860">
            <v>880.23287671232879</v>
          </cell>
          <cell r="O860" t="str">
            <v xml:space="preserve">  3</v>
          </cell>
          <cell r="P860" t="str">
            <v xml:space="preserve"> 1 </v>
          </cell>
          <cell r="Q860">
            <v>0</v>
          </cell>
          <cell r="R860">
            <v>1</v>
          </cell>
          <cell r="S860" t="str">
            <v>124-580</v>
          </cell>
          <cell r="T860" t="str">
            <v>562-820</v>
          </cell>
        </row>
        <row r="861">
          <cell r="C861" t="str">
            <v>/จอคอมพิวเตอร์</v>
          </cell>
          <cell r="D861">
            <v>40188</v>
          </cell>
          <cell r="E861">
            <v>1500</v>
          </cell>
          <cell r="F861">
            <v>33.33</v>
          </cell>
          <cell r="G861">
            <v>124.76712328767124</v>
          </cell>
          <cell r="H861">
            <v>495</v>
          </cell>
          <cell r="I861">
            <v>619.76712328767121</v>
          </cell>
          <cell r="J861">
            <v>880.23287671232879</v>
          </cell>
          <cell r="O861" t="str">
            <v xml:space="preserve">  3</v>
          </cell>
          <cell r="P861" t="str">
            <v xml:space="preserve"> 1 </v>
          </cell>
          <cell r="Q861">
            <v>0</v>
          </cell>
          <cell r="R861">
            <v>1</v>
          </cell>
          <cell r="S861" t="str">
            <v>124-580</v>
          </cell>
          <cell r="T861" t="str">
            <v>562-820</v>
          </cell>
        </row>
        <row r="862">
          <cell r="C862" t="str">
            <v>/จอคอมพิวเตอร์</v>
          </cell>
          <cell r="D862">
            <v>40188</v>
          </cell>
          <cell r="E862">
            <v>1500</v>
          </cell>
          <cell r="F862">
            <v>33.33</v>
          </cell>
          <cell r="G862">
            <v>124.76712328767124</v>
          </cell>
          <cell r="H862">
            <v>495</v>
          </cell>
          <cell r="I862">
            <v>619.76712328767121</v>
          </cell>
          <cell r="J862">
            <v>880.23287671232879</v>
          </cell>
          <cell r="O862" t="str">
            <v xml:space="preserve">  3</v>
          </cell>
          <cell r="P862" t="str">
            <v xml:space="preserve"> 1 </v>
          </cell>
          <cell r="Q862">
            <v>0</v>
          </cell>
          <cell r="R862">
            <v>1</v>
          </cell>
          <cell r="S862" t="str">
            <v>124-580</v>
          </cell>
          <cell r="T862" t="str">
            <v>562-820</v>
          </cell>
        </row>
        <row r="863">
          <cell r="C863" t="str">
            <v>/จอคอมพิวเตอร์</v>
          </cell>
          <cell r="D863">
            <v>40188</v>
          </cell>
          <cell r="E863">
            <v>1500</v>
          </cell>
          <cell r="F863">
            <v>33.33</v>
          </cell>
          <cell r="G863">
            <v>124.76712328767124</v>
          </cell>
          <cell r="H863">
            <v>495</v>
          </cell>
          <cell r="I863">
            <v>619.76712328767121</v>
          </cell>
          <cell r="J863">
            <v>880.23287671232879</v>
          </cell>
          <cell r="O863" t="str">
            <v xml:space="preserve">  3</v>
          </cell>
          <cell r="P863" t="str">
            <v xml:space="preserve"> 1 </v>
          </cell>
          <cell r="Q863">
            <v>0</v>
          </cell>
          <cell r="R863">
            <v>1</v>
          </cell>
          <cell r="S863" t="str">
            <v>124-580</v>
          </cell>
          <cell r="T863" t="str">
            <v>562-820</v>
          </cell>
        </row>
        <row r="864">
          <cell r="C864" t="str">
            <v>/จอคอมพิวเตอร์</v>
          </cell>
          <cell r="D864">
            <v>40188</v>
          </cell>
          <cell r="E864">
            <v>1500</v>
          </cell>
          <cell r="F864">
            <v>33.33</v>
          </cell>
          <cell r="G864">
            <v>124.76712328767124</v>
          </cell>
          <cell r="H864">
            <v>495</v>
          </cell>
          <cell r="I864">
            <v>619.76712328767121</v>
          </cell>
          <cell r="J864">
            <v>880.23287671232879</v>
          </cell>
          <cell r="O864" t="str">
            <v xml:space="preserve">  3</v>
          </cell>
          <cell r="P864" t="str">
            <v xml:space="preserve"> 1 </v>
          </cell>
          <cell r="Q864">
            <v>0</v>
          </cell>
          <cell r="R864">
            <v>1</v>
          </cell>
          <cell r="S864" t="str">
            <v>124-580</v>
          </cell>
          <cell r="T864" t="str">
            <v>562-820</v>
          </cell>
        </row>
        <row r="865">
          <cell r="C865" t="str">
            <v>/จอคอมพิวเตอร์</v>
          </cell>
          <cell r="D865">
            <v>40188</v>
          </cell>
          <cell r="E865">
            <v>1500</v>
          </cell>
          <cell r="F865">
            <v>33.33</v>
          </cell>
          <cell r="G865">
            <v>124.76712328767124</v>
          </cell>
          <cell r="H865">
            <v>495</v>
          </cell>
          <cell r="I865">
            <v>619.76712328767121</v>
          </cell>
          <cell r="J865">
            <v>880.23287671232879</v>
          </cell>
          <cell r="O865" t="str">
            <v xml:space="preserve">  3</v>
          </cell>
          <cell r="P865" t="str">
            <v xml:space="preserve"> 1 </v>
          </cell>
          <cell r="Q865">
            <v>0</v>
          </cell>
          <cell r="R865">
            <v>1</v>
          </cell>
          <cell r="S865" t="str">
            <v>124-580</v>
          </cell>
          <cell r="T865" t="str">
            <v>562-820</v>
          </cell>
        </row>
        <row r="866">
          <cell r="C866" t="str">
            <v>/จอคอมพิวเตอร์</v>
          </cell>
          <cell r="D866">
            <v>40188</v>
          </cell>
          <cell r="E866">
            <v>1500</v>
          </cell>
          <cell r="F866">
            <v>33.33</v>
          </cell>
          <cell r="G866">
            <v>124.76712328767124</v>
          </cell>
          <cell r="H866">
            <v>495</v>
          </cell>
          <cell r="I866">
            <v>619.76712328767121</v>
          </cell>
          <cell r="J866">
            <v>880.23287671232879</v>
          </cell>
          <cell r="O866" t="str">
            <v xml:space="preserve">  3</v>
          </cell>
          <cell r="P866" t="str">
            <v xml:space="preserve"> 1 </v>
          </cell>
          <cell r="Q866">
            <v>0</v>
          </cell>
          <cell r="R866">
            <v>1</v>
          </cell>
          <cell r="S866" t="str">
            <v>124-580</v>
          </cell>
          <cell r="T866" t="str">
            <v>562-820</v>
          </cell>
        </row>
        <row r="867">
          <cell r="C867" t="str">
            <v>/จอคอมพิวเตอร์</v>
          </cell>
          <cell r="D867">
            <v>40188</v>
          </cell>
          <cell r="E867">
            <v>1500</v>
          </cell>
          <cell r="F867">
            <v>33.33</v>
          </cell>
          <cell r="G867">
            <v>124.76712328767124</v>
          </cell>
          <cell r="H867">
            <v>495</v>
          </cell>
          <cell r="I867">
            <v>619.76712328767121</v>
          </cell>
          <cell r="J867">
            <v>880.23287671232879</v>
          </cell>
          <cell r="O867" t="str">
            <v xml:space="preserve">  3</v>
          </cell>
          <cell r="P867" t="str">
            <v xml:space="preserve"> 1 </v>
          </cell>
          <cell r="Q867">
            <v>0</v>
          </cell>
          <cell r="R867">
            <v>1</v>
          </cell>
          <cell r="S867" t="str">
            <v>124-580</v>
          </cell>
          <cell r="T867" t="str">
            <v>562-820</v>
          </cell>
        </row>
        <row r="868">
          <cell r="C868" t="str">
            <v>/จอคอมพิวเตอร์</v>
          </cell>
          <cell r="D868">
            <v>40188</v>
          </cell>
          <cell r="E868">
            <v>1500</v>
          </cell>
          <cell r="F868">
            <v>33.33</v>
          </cell>
          <cell r="G868">
            <v>124.76712328767124</v>
          </cell>
          <cell r="H868">
            <v>495</v>
          </cell>
          <cell r="I868">
            <v>619.76712328767121</v>
          </cell>
          <cell r="J868">
            <v>880.23287671232879</v>
          </cell>
          <cell r="O868" t="str">
            <v xml:space="preserve">  3</v>
          </cell>
          <cell r="P868" t="str">
            <v xml:space="preserve"> 1 </v>
          </cell>
          <cell r="Q868">
            <v>0</v>
          </cell>
          <cell r="R868">
            <v>1</v>
          </cell>
          <cell r="S868" t="str">
            <v>124-580</v>
          </cell>
          <cell r="T868" t="str">
            <v>562-820</v>
          </cell>
        </row>
        <row r="869">
          <cell r="C869" t="str">
            <v>/เครื่องสำรองไฟ</v>
          </cell>
          <cell r="D869">
            <v>40188</v>
          </cell>
          <cell r="E869">
            <v>500</v>
          </cell>
          <cell r="F869">
            <v>33.33</v>
          </cell>
          <cell r="G869">
            <v>41.589041095890408</v>
          </cell>
          <cell r="H869">
            <v>165</v>
          </cell>
          <cell r="I869">
            <v>206.58904109589042</v>
          </cell>
          <cell r="J869">
            <v>293.41095890410958</v>
          </cell>
          <cell r="O869" t="str">
            <v xml:space="preserve">  3</v>
          </cell>
          <cell r="P869" t="str">
            <v xml:space="preserve"> 1 </v>
          </cell>
          <cell r="Q869">
            <v>0</v>
          </cell>
          <cell r="R869">
            <v>1</v>
          </cell>
          <cell r="S869" t="str">
            <v>124-580</v>
          </cell>
          <cell r="T869" t="str">
            <v>562-820</v>
          </cell>
        </row>
        <row r="870">
          <cell r="C870" t="str">
            <v>/เครื่องสำรองไฟ</v>
          </cell>
          <cell r="D870">
            <v>40188</v>
          </cell>
          <cell r="E870">
            <v>500</v>
          </cell>
          <cell r="F870">
            <v>33.33</v>
          </cell>
          <cell r="G870">
            <v>41.589041095890408</v>
          </cell>
          <cell r="H870">
            <v>165</v>
          </cell>
          <cell r="I870">
            <v>206.58904109589042</v>
          </cell>
          <cell r="J870">
            <v>293.41095890410958</v>
          </cell>
          <cell r="O870" t="str">
            <v xml:space="preserve">  3</v>
          </cell>
          <cell r="P870" t="str">
            <v xml:space="preserve"> 1 </v>
          </cell>
          <cell r="Q870">
            <v>0</v>
          </cell>
          <cell r="R870">
            <v>1</v>
          </cell>
          <cell r="S870" t="str">
            <v>124-580</v>
          </cell>
          <cell r="T870" t="str">
            <v>562-820</v>
          </cell>
        </row>
        <row r="871">
          <cell r="C871" t="str">
            <v>/เครื่องสำรองไฟ</v>
          </cell>
          <cell r="D871">
            <v>40188</v>
          </cell>
          <cell r="E871">
            <v>500</v>
          </cell>
          <cell r="F871">
            <v>33.33</v>
          </cell>
          <cell r="G871">
            <v>41.589041095890408</v>
          </cell>
          <cell r="H871">
            <v>165</v>
          </cell>
          <cell r="I871">
            <v>206.58904109589042</v>
          </cell>
          <cell r="J871">
            <v>293.41095890410958</v>
          </cell>
          <cell r="O871" t="str">
            <v xml:space="preserve">  3</v>
          </cell>
          <cell r="P871" t="str">
            <v xml:space="preserve"> 1 </v>
          </cell>
          <cell r="Q871">
            <v>0</v>
          </cell>
          <cell r="R871">
            <v>1</v>
          </cell>
          <cell r="S871" t="str">
            <v>124-580</v>
          </cell>
          <cell r="T871" t="str">
            <v>562-820</v>
          </cell>
        </row>
        <row r="872">
          <cell r="C872" t="str">
            <v>/เครื่องสำรองไฟ</v>
          </cell>
          <cell r="D872">
            <v>40188</v>
          </cell>
          <cell r="E872">
            <v>500</v>
          </cell>
          <cell r="F872">
            <v>33.33</v>
          </cell>
          <cell r="G872">
            <v>41.589041095890408</v>
          </cell>
          <cell r="H872">
            <v>165</v>
          </cell>
          <cell r="I872">
            <v>206.58904109589042</v>
          </cell>
          <cell r="J872">
            <v>293.41095890410958</v>
          </cell>
          <cell r="O872" t="str">
            <v xml:space="preserve">  3</v>
          </cell>
          <cell r="P872" t="str">
            <v xml:space="preserve"> 1 </v>
          </cell>
          <cell r="Q872">
            <v>0</v>
          </cell>
          <cell r="R872">
            <v>1</v>
          </cell>
          <cell r="S872" t="str">
            <v>124-580</v>
          </cell>
          <cell r="T872" t="str">
            <v>562-820</v>
          </cell>
        </row>
        <row r="873">
          <cell r="C873" t="str">
            <v>/เครื่องสำรองไฟ</v>
          </cell>
          <cell r="D873">
            <v>40188</v>
          </cell>
          <cell r="E873">
            <v>500</v>
          </cell>
          <cell r="F873">
            <v>33.33</v>
          </cell>
          <cell r="G873">
            <v>41.589041095890408</v>
          </cell>
          <cell r="H873">
            <v>165</v>
          </cell>
          <cell r="I873">
            <v>206.58904109589042</v>
          </cell>
          <cell r="J873">
            <v>293.41095890410958</v>
          </cell>
          <cell r="O873" t="str">
            <v xml:space="preserve">  3</v>
          </cell>
          <cell r="P873" t="str">
            <v xml:space="preserve"> 1 </v>
          </cell>
          <cell r="Q873">
            <v>0</v>
          </cell>
          <cell r="R873">
            <v>1</v>
          </cell>
          <cell r="S873" t="str">
            <v>124-580</v>
          </cell>
          <cell r="T873" t="str">
            <v>562-820</v>
          </cell>
        </row>
        <row r="874">
          <cell r="C874" t="str">
            <v>/เครื่องสำรองไฟ</v>
          </cell>
          <cell r="D874">
            <v>40188</v>
          </cell>
          <cell r="E874">
            <v>500</v>
          </cell>
          <cell r="F874">
            <v>33.33</v>
          </cell>
          <cell r="G874">
            <v>41.589041095890408</v>
          </cell>
          <cell r="H874">
            <v>165</v>
          </cell>
          <cell r="I874">
            <v>206.58904109589042</v>
          </cell>
          <cell r="J874">
            <v>293.41095890410958</v>
          </cell>
          <cell r="O874" t="str">
            <v xml:space="preserve">  3</v>
          </cell>
          <cell r="P874" t="str">
            <v xml:space="preserve"> 1 </v>
          </cell>
          <cell r="Q874">
            <v>0</v>
          </cell>
          <cell r="R874">
            <v>1</v>
          </cell>
          <cell r="S874" t="str">
            <v>124-580</v>
          </cell>
          <cell r="T874" t="str">
            <v>562-820</v>
          </cell>
        </row>
        <row r="875">
          <cell r="C875" t="str">
            <v>/เครื่องสำรองไฟ</v>
          </cell>
          <cell r="D875">
            <v>40188</v>
          </cell>
          <cell r="E875">
            <v>500</v>
          </cell>
          <cell r="F875">
            <v>33.33</v>
          </cell>
          <cell r="G875">
            <v>41.589041095890408</v>
          </cell>
          <cell r="H875">
            <v>165</v>
          </cell>
          <cell r="I875">
            <v>206.58904109589042</v>
          </cell>
          <cell r="J875">
            <v>293.41095890410958</v>
          </cell>
          <cell r="O875" t="str">
            <v xml:space="preserve">  3</v>
          </cell>
          <cell r="P875" t="str">
            <v xml:space="preserve"> 1 </v>
          </cell>
          <cell r="Q875">
            <v>0</v>
          </cell>
          <cell r="R875">
            <v>1</v>
          </cell>
          <cell r="S875" t="str">
            <v>124-580</v>
          </cell>
          <cell r="T875" t="str">
            <v>562-820</v>
          </cell>
        </row>
        <row r="876">
          <cell r="C876" t="str">
            <v>/เครื่องสำรองไฟ</v>
          </cell>
          <cell r="D876">
            <v>40188</v>
          </cell>
          <cell r="E876">
            <v>500</v>
          </cell>
          <cell r="F876">
            <v>33.33</v>
          </cell>
          <cell r="G876">
            <v>41.589041095890408</v>
          </cell>
          <cell r="H876">
            <v>165</v>
          </cell>
          <cell r="I876">
            <v>206.58904109589042</v>
          </cell>
          <cell r="J876">
            <v>293.41095890410958</v>
          </cell>
          <cell r="O876" t="str">
            <v xml:space="preserve">  3</v>
          </cell>
          <cell r="P876" t="str">
            <v xml:space="preserve"> 1 </v>
          </cell>
          <cell r="Q876">
            <v>0</v>
          </cell>
          <cell r="R876">
            <v>1</v>
          </cell>
          <cell r="S876" t="str">
            <v>124-580</v>
          </cell>
          <cell r="T876" t="str">
            <v>562-820</v>
          </cell>
        </row>
        <row r="877">
          <cell r="C877" t="str">
            <v>/เครื่องสำรองไฟ</v>
          </cell>
          <cell r="D877">
            <v>40188</v>
          </cell>
          <cell r="E877">
            <v>500</v>
          </cell>
          <cell r="F877">
            <v>33.33</v>
          </cell>
          <cell r="G877">
            <v>41.589041095890408</v>
          </cell>
          <cell r="H877">
            <v>165</v>
          </cell>
          <cell r="I877">
            <v>206.58904109589042</v>
          </cell>
          <cell r="J877">
            <v>293.41095890410958</v>
          </cell>
          <cell r="O877" t="str">
            <v xml:space="preserve">  3</v>
          </cell>
          <cell r="P877" t="str">
            <v xml:space="preserve"> 1 </v>
          </cell>
          <cell r="Q877">
            <v>0</v>
          </cell>
          <cell r="R877">
            <v>1</v>
          </cell>
          <cell r="S877" t="str">
            <v>124-580</v>
          </cell>
          <cell r="T877" t="str">
            <v>562-820</v>
          </cell>
        </row>
        <row r="878">
          <cell r="C878" t="str">
            <v>/เครื่องสำรองไฟ</v>
          </cell>
          <cell r="D878">
            <v>40188</v>
          </cell>
          <cell r="E878">
            <v>500</v>
          </cell>
          <cell r="F878">
            <v>33.33</v>
          </cell>
          <cell r="G878">
            <v>41.589041095890408</v>
          </cell>
          <cell r="H878">
            <v>165</v>
          </cell>
          <cell r="I878">
            <v>206.58904109589042</v>
          </cell>
          <cell r="J878">
            <v>293.41095890410958</v>
          </cell>
          <cell r="O878" t="str">
            <v xml:space="preserve">  3</v>
          </cell>
          <cell r="P878" t="str">
            <v xml:space="preserve"> 1 </v>
          </cell>
          <cell r="Q878">
            <v>0</v>
          </cell>
          <cell r="R878">
            <v>1</v>
          </cell>
          <cell r="S878" t="str">
            <v>124-580</v>
          </cell>
          <cell r="T878" t="str">
            <v>562-820</v>
          </cell>
        </row>
        <row r="879">
          <cell r="C879" t="str">
            <v>/เครื่องสำรองไฟ</v>
          </cell>
          <cell r="D879">
            <v>40188</v>
          </cell>
          <cell r="E879">
            <v>500</v>
          </cell>
          <cell r="F879">
            <v>33.33</v>
          </cell>
          <cell r="G879">
            <v>41.589041095890408</v>
          </cell>
          <cell r="H879">
            <v>165</v>
          </cell>
          <cell r="I879">
            <v>206.58904109589042</v>
          </cell>
          <cell r="J879">
            <v>293.41095890410958</v>
          </cell>
          <cell r="O879" t="str">
            <v xml:space="preserve">  3</v>
          </cell>
          <cell r="P879" t="str">
            <v xml:space="preserve"> 1 </v>
          </cell>
          <cell r="Q879">
            <v>0</v>
          </cell>
          <cell r="R879">
            <v>1</v>
          </cell>
          <cell r="S879" t="str">
            <v>124-580</v>
          </cell>
          <cell r="T879" t="str">
            <v>562-820</v>
          </cell>
        </row>
        <row r="880">
          <cell r="C880" t="str">
            <v>/เครื่องสำรองไฟ</v>
          </cell>
          <cell r="D880">
            <v>40188</v>
          </cell>
          <cell r="E880">
            <v>500</v>
          </cell>
          <cell r="F880">
            <v>33.33</v>
          </cell>
          <cell r="G880">
            <v>41.589041095890408</v>
          </cell>
          <cell r="H880">
            <v>165</v>
          </cell>
          <cell r="I880">
            <v>206.58904109589042</v>
          </cell>
          <cell r="J880">
            <v>293.41095890410958</v>
          </cell>
          <cell r="O880" t="str">
            <v xml:space="preserve">  3</v>
          </cell>
          <cell r="P880" t="str">
            <v xml:space="preserve"> 1 </v>
          </cell>
          <cell r="Q880">
            <v>0</v>
          </cell>
          <cell r="R880">
            <v>1</v>
          </cell>
          <cell r="S880" t="str">
            <v>124-580</v>
          </cell>
          <cell r="T880" t="str">
            <v>562-820</v>
          </cell>
        </row>
        <row r="881">
          <cell r="C881" t="str">
            <v>/เครื่องสำรองไฟ</v>
          </cell>
          <cell r="D881">
            <v>40188</v>
          </cell>
          <cell r="E881">
            <v>500</v>
          </cell>
          <cell r="F881">
            <v>33.33</v>
          </cell>
          <cell r="G881">
            <v>41.589041095890408</v>
          </cell>
          <cell r="H881">
            <v>165</v>
          </cell>
          <cell r="I881">
            <v>206.58904109589042</v>
          </cell>
          <cell r="J881">
            <v>293.41095890410958</v>
          </cell>
          <cell r="O881" t="str">
            <v xml:space="preserve">  3</v>
          </cell>
          <cell r="P881" t="str">
            <v xml:space="preserve"> 1 </v>
          </cell>
          <cell r="Q881">
            <v>0</v>
          </cell>
          <cell r="R881">
            <v>1</v>
          </cell>
          <cell r="S881" t="str">
            <v>124-580</v>
          </cell>
          <cell r="T881" t="str">
            <v>562-820</v>
          </cell>
        </row>
        <row r="882">
          <cell r="C882" t="str">
            <v>/เครื่องสำรองไฟ</v>
          </cell>
          <cell r="D882">
            <v>40188</v>
          </cell>
          <cell r="E882">
            <v>500</v>
          </cell>
          <cell r="F882">
            <v>33.33</v>
          </cell>
          <cell r="G882">
            <v>41.589041095890408</v>
          </cell>
          <cell r="H882">
            <v>165</v>
          </cell>
          <cell r="I882">
            <v>206.58904109589042</v>
          </cell>
          <cell r="J882">
            <v>293.41095890410958</v>
          </cell>
          <cell r="O882" t="str">
            <v xml:space="preserve">  3</v>
          </cell>
          <cell r="P882" t="str">
            <v xml:space="preserve"> 1 </v>
          </cell>
          <cell r="Q882">
            <v>0</v>
          </cell>
          <cell r="R882">
            <v>1</v>
          </cell>
          <cell r="S882" t="str">
            <v>124-580</v>
          </cell>
          <cell r="T882" t="str">
            <v>562-820</v>
          </cell>
        </row>
        <row r="883">
          <cell r="C883" t="str">
            <v>/เครื่องสำรองไฟ</v>
          </cell>
          <cell r="D883">
            <v>40188</v>
          </cell>
          <cell r="E883">
            <v>500</v>
          </cell>
          <cell r="F883">
            <v>33.33</v>
          </cell>
          <cell r="G883">
            <v>41.589041095890408</v>
          </cell>
          <cell r="H883">
            <v>165</v>
          </cell>
          <cell r="I883">
            <v>206.58904109589042</v>
          </cell>
          <cell r="J883">
            <v>293.41095890410958</v>
          </cell>
          <cell r="O883" t="str">
            <v xml:space="preserve">  3</v>
          </cell>
          <cell r="P883" t="str">
            <v xml:space="preserve"> 1 </v>
          </cell>
          <cell r="Q883">
            <v>0</v>
          </cell>
          <cell r="R883">
            <v>1</v>
          </cell>
          <cell r="S883" t="str">
            <v>124-580</v>
          </cell>
          <cell r="T883" t="str">
            <v>562-820</v>
          </cell>
        </row>
        <row r="884">
          <cell r="C884" t="str">
            <v>/เครื่องสำรองไฟ</v>
          </cell>
          <cell r="D884">
            <v>40188</v>
          </cell>
          <cell r="E884">
            <v>500</v>
          </cell>
          <cell r="F884">
            <v>33.33</v>
          </cell>
          <cell r="G884">
            <v>41.589041095890408</v>
          </cell>
          <cell r="H884">
            <v>165</v>
          </cell>
          <cell r="I884">
            <v>206.58904109589042</v>
          </cell>
          <cell r="J884">
            <v>293.41095890410958</v>
          </cell>
          <cell r="O884" t="str">
            <v xml:space="preserve">  3</v>
          </cell>
          <cell r="P884" t="str">
            <v xml:space="preserve"> 1 </v>
          </cell>
          <cell r="Q884">
            <v>0</v>
          </cell>
          <cell r="R884">
            <v>1</v>
          </cell>
          <cell r="S884" t="str">
            <v>124-580</v>
          </cell>
          <cell r="T884" t="str">
            <v>562-820</v>
          </cell>
        </row>
        <row r="885">
          <cell r="C885" t="str">
            <v>/เครื่องสำรองไฟ</v>
          </cell>
          <cell r="D885">
            <v>40188</v>
          </cell>
          <cell r="E885">
            <v>500</v>
          </cell>
          <cell r="F885">
            <v>33.33</v>
          </cell>
          <cell r="G885">
            <v>41.589041095890408</v>
          </cell>
          <cell r="H885">
            <v>165</v>
          </cell>
          <cell r="I885">
            <v>206.58904109589042</v>
          </cell>
          <cell r="J885">
            <v>293.41095890410958</v>
          </cell>
          <cell r="O885" t="str">
            <v xml:space="preserve">  3</v>
          </cell>
          <cell r="P885" t="str">
            <v xml:space="preserve"> 1 </v>
          </cell>
          <cell r="Q885">
            <v>0</v>
          </cell>
          <cell r="R885">
            <v>1</v>
          </cell>
          <cell r="S885" t="str">
            <v>124-580</v>
          </cell>
          <cell r="T885" t="str">
            <v>562-820</v>
          </cell>
        </row>
        <row r="886">
          <cell r="C886" t="str">
            <v>/เครื่องสำรองไฟ</v>
          </cell>
          <cell r="D886">
            <v>40188</v>
          </cell>
          <cell r="E886">
            <v>500</v>
          </cell>
          <cell r="F886">
            <v>33.33</v>
          </cell>
          <cell r="G886">
            <v>41.589041095890408</v>
          </cell>
          <cell r="H886">
            <v>165</v>
          </cell>
          <cell r="I886">
            <v>206.58904109589042</v>
          </cell>
          <cell r="J886">
            <v>293.41095890410958</v>
          </cell>
          <cell r="O886" t="str">
            <v xml:space="preserve">  3</v>
          </cell>
          <cell r="P886" t="str">
            <v xml:space="preserve"> 1 </v>
          </cell>
          <cell r="Q886">
            <v>0</v>
          </cell>
          <cell r="R886">
            <v>1</v>
          </cell>
          <cell r="S886" t="str">
            <v>124-580</v>
          </cell>
          <cell r="T886" t="str">
            <v>562-820</v>
          </cell>
        </row>
        <row r="887">
          <cell r="C887" t="str">
            <v>/เครื่องสำรองไฟ</v>
          </cell>
          <cell r="D887">
            <v>40188</v>
          </cell>
          <cell r="E887">
            <v>500</v>
          </cell>
          <cell r="F887">
            <v>33.33</v>
          </cell>
          <cell r="G887">
            <v>41.589041095890408</v>
          </cell>
          <cell r="H887">
            <v>165</v>
          </cell>
          <cell r="I887">
            <v>206.58904109589042</v>
          </cell>
          <cell r="J887">
            <v>293.41095890410958</v>
          </cell>
          <cell r="O887" t="str">
            <v xml:space="preserve">  3</v>
          </cell>
          <cell r="P887" t="str">
            <v xml:space="preserve"> 1 </v>
          </cell>
          <cell r="Q887">
            <v>0</v>
          </cell>
          <cell r="R887">
            <v>1</v>
          </cell>
          <cell r="S887" t="str">
            <v>124-580</v>
          </cell>
          <cell r="T887" t="str">
            <v>562-820</v>
          </cell>
        </row>
        <row r="888">
          <cell r="C888" t="str">
            <v>/เครื่องสำรองไฟ</v>
          </cell>
          <cell r="D888">
            <v>40188</v>
          </cell>
          <cell r="E888">
            <v>500</v>
          </cell>
          <cell r="F888">
            <v>33.33</v>
          </cell>
          <cell r="G888">
            <v>41.589041095890408</v>
          </cell>
          <cell r="H888">
            <v>165</v>
          </cell>
          <cell r="I888">
            <v>206.58904109589042</v>
          </cell>
          <cell r="J888">
            <v>293.41095890410958</v>
          </cell>
          <cell r="O888" t="str">
            <v xml:space="preserve">  3</v>
          </cell>
          <cell r="P888" t="str">
            <v xml:space="preserve"> 1 </v>
          </cell>
          <cell r="Q888">
            <v>0</v>
          </cell>
          <cell r="R888">
            <v>1</v>
          </cell>
          <cell r="S888" t="str">
            <v>124-580</v>
          </cell>
          <cell r="T888" t="str">
            <v>562-820</v>
          </cell>
        </row>
        <row r="889">
          <cell r="C889" t="str">
            <v>/เครื่องสำรองไฟ</v>
          </cell>
          <cell r="D889">
            <v>40188</v>
          </cell>
          <cell r="E889">
            <v>500</v>
          </cell>
          <cell r="F889">
            <v>33.33</v>
          </cell>
          <cell r="G889">
            <v>41.589041095890408</v>
          </cell>
          <cell r="H889">
            <v>165</v>
          </cell>
          <cell r="I889">
            <v>206.58904109589042</v>
          </cell>
          <cell r="J889">
            <v>293.41095890410958</v>
          </cell>
          <cell r="O889" t="str">
            <v xml:space="preserve">  3</v>
          </cell>
          <cell r="P889" t="str">
            <v xml:space="preserve"> 1 </v>
          </cell>
          <cell r="Q889">
            <v>0</v>
          </cell>
          <cell r="R889">
            <v>1</v>
          </cell>
          <cell r="S889" t="str">
            <v>124-580</v>
          </cell>
          <cell r="T889" t="str">
            <v>562-820</v>
          </cell>
        </row>
        <row r="890">
          <cell r="C890" t="str">
            <v>/เครื่องสำรองไฟ</v>
          </cell>
          <cell r="D890">
            <v>40188</v>
          </cell>
          <cell r="E890">
            <v>500</v>
          </cell>
          <cell r="F890">
            <v>33.33</v>
          </cell>
          <cell r="G890">
            <v>41.589041095890408</v>
          </cell>
          <cell r="H890">
            <v>165</v>
          </cell>
          <cell r="I890">
            <v>206.58904109589042</v>
          </cell>
          <cell r="J890">
            <v>293.41095890410958</v>
          </cell>
          <cell r="O890" t="str">
            <v xml:space="preserve">  3</v>
          </cell>
          <cell r="P890" t="str">
            <v xml:space="preserve"> 1 </v>
          </cell>
          <cell r="Q890">
            <v>0</v>
          </cell>
          <cell r="R890">
            <v>1</v>
          </cell>
          <cell r="S890" t="str">
            <v>124-580</v>
          </cell>
          <cell r="T890" t="str">
            <v>562-820</v>
          </cell>
        </row>
        <row r="891">
          <cell r="C891" t="str">
            <v>/เครื่องสำรองไฟ</v>
          </cell>
          <cell r="D891">
            <v>40188</v>
          </cell>
          <cell r="E891">
            <v>500</v>
          </cell>
          <cell r="F891">
            <v>33.33</v>
          </cell>
          <cell r="G891">
            <v>41.589041095890408</v>
          </cell>
          <cell r="H891">
            <v>165</v>
          </cell>
          <cell r="I891">
            <v>206.58904109589042</v>
          </cell>
          <cell r="J891">
            <v>293.41095890410958</v>
          </cell>
          <cell r="O891" t="str">
            <v xml:space="preserve">  3</v>
          </cell>
          <cell r="P891" t="str">
            <v xml:space="preserve"> 1 </v>
          </cell>
          <cell r="Q891">
            <v>0</v>
          </cell>
          <cell r="R891">
            <v>1</v>
          </cell>
          <cell r="S891" t="str">
            <v>124-580</v>
          </cell>
          <cell r="T891" t="str">
            <v>562-820</v>
          </cell>
        </row>
        <row r="892">
          <cell r="C892" t="str">
            <v>/เครื่องสำรองไฟ</v>
          </cell>
          <cell r="D892">
            <v>40188</v>
          </cell>
          <cell r="E892">
            <v>500</v>
          </cell>
          <cell r="F892">
            <v>33.33</v>
          </cell>
          <cell r="G892">
            <v>41.589041095890408</v>
          </cell>
          <cell r="H892">
            <v>165</v>
          </cell>
          <cell r="I892">
            <v>206.58904109589042</v>
          </cell>
          <cell r="J892">
            <v>293.41095890410958</v>
          </cell>
          <cell r="O892" t="str">
            <v xml:space="preserve">  3</v>
          </cell>
          <cell r="P892" t="str">
            <v xml:space="preserve"> 1 </v>
          </cell>
          <cell r="Q892">
            <v>0</v>
          </cell>
          <cell r="R892">
            <v>1</v>
          </cell>
          <cell r="S892" t="str">
            <v>124-580</v>
          </cell>
          <cell r="T892" t="str">
            <v>562-820</v>
          </cell>
        </row>
        <row r="893">
          <cell r="C893" t="str">
            <v>/เครื่องสำรองไฟ</v>
          </cell>
          <cell r="D893">
            <v>40188</v>
          </cell>
          <cell r="E893">
            <v>500</v>
          </cell>
          <cell r="F893">
            <v>33.33</v>
          </cell>
          <cell r="G893">
            <v>41.589041095890408</v>
          </cell>
          <cell r="H893">
            <v>165</v>
          </cell>
          <cell r="I893">
            <v>206.58904109589042</v>
          </cell>
          <cell r="J893">
            <v>293.41095890410958</v>
          </cell>
          <cell r="O893" t="str">
            <v xml:space="preserve">  3</v>
          </cell>
          <cell r="P893" t="str">
            <v xml:space="preserve"> 1 </v>
          </cell>
          <cell r="Q893">
            <v>0</v>
          </cell>
          <cell r="R893">
            <v>1</v>
          </cell>
          <cell r="S893" t="str">
            <v>124-580</v>
          </cell>
          <cell r="T893" t="str">
            <v>562-820</v>
          </cell>
        </row>
        <row r="894">
          <cell r="C894" t="str">
            <v>/เครื่องสำรองไฟ</v>
          </cell>
          <cell r="D894">
            <v>40188</v>
          </cell>
          <cell r="E894">
            <v>500</v>
          </cell>
          <cell r="F894">
            <v>33.33</v>
          </cell>
          <cell r="G894">
            <v>41.589041095890408</v>
          </cell>
          <cell r="H894">
            <v>165</v>
          </cell>
          <cell r="I894">
            <v>206.58904109589042</v>
          </cell>
          <cell r="J894">
            <v>293.41095890410958</v>
          </cell>
          <cell r="O894" t="str">
            <v xml:space="preserve">  3</v>
          </cell>
          <cell r="P894" t="str">
            <v xml:space="preserve"> 1 </v>
          </cell>
          <cell r="Q894">
            <v>0</v>
          </cell>
          <cell r="R894">
            <v>1</v>
          </cell>
          <cell r="S894" t="str">
            <v>124-580</v>
          </cell>
          <cell r="T894" t="str">
            <v>562-820</v>
          </cell>
        </row>
        <row r="895">
          <cell r="C895" t="str">
            <v>/เครื่องสำรองไฟ</v>
          </cell>
          <cell r="D895">
            <v>40188</v>
          </cell>
          <cell r="E895">
            <v>500</v>
          </cell>
          <cell r="F895">
            <v>33.33</v>
          </cell>
          <cell r="G895">
            <v>41.589041095890408</v>
          </cell>
          <cell r="H895">
            <v>165</v>
          </cell>
          <cell r="I895">
            <v>206.58904109589042</v>
          </cell>
          <cell r="J895">
            <v>293.41095890410958</v>
          </cell>
          <cell r="O895" t="str">
            <v xml:space="preserve">  3</v>
          </cell>
          <cell r="P895" t="str">
            <v xml:space="preserve"> 1 </v>
          </cell>
          <cell r="Q895">
            <v>0</v>
          </cell>
          <cell r="R895">
            <v>1</v>
          </cell>
          <cell r="S895" t="str">
            <v>124-580</v>
          </cell>
          <cell r="T895" t="str">
            <v>562-820</v>
          </cell>
        </row>
        <row r="896">
          <cell r="C896" t="str">
            <v>/เครื่องสำรองไฟ</v>
          </cell>
          <cell r="D896">
            <v>40188</v>
          </cell>
          <cell r="E896">
            <v>500</v>
          </cell>
          <cell r="F896">
            <v>33.33</v>
          </cell>
          <cell r="G896">
            <v>41.589041095890408</v>
          </cell>
          <cell r="H896">
            <v>165</v>
          </cell>
          <cell r="I896">
            <v>206.58904109589042</v>
          </cell>
          <cell r="J896">
            <v>293.41095890410958</v>
          </cell>
          <cell r="O896" t="str">
            <v xml:space="preserve">  3</v>
          </cell>
          <cell r="P896" t="str">
            <v xml:space="preserve"> 1 </v>
          </cell>
          <cell r="Q896">
            <v>0</v>
          </cell>
          <cell r="R896">
            <v>1</v>
          </cell>
          <cell r="S896" t="str">
            <v>124-580</v>
          </cell>
          <cell r="T896" t="str">
            <v>562-820</v>
          </cell>
        </row>
        <row r="897">
          <cell r="C897" t="str">
            <v>/เครื่องสำรองไฟ</v>
          </cell>
          <cell r="D897">
            <v>40188</v>
          </cell>
          <cell r="E897">
            <v>500</v>
          </cell>
          <cell r="F897">
            <v>33.33</v>
          </cell>
          <cell r="G897">
            <v>41.589041095890408</v>
          </cell>
          <cell r="H897">
            <v>165</v>
          </cell>
          <cell r="I897">
            <v>206.58904109589042</v>
          </cell>
          <cell r="J897">
            <v>293.41095890410958</v>
          </cell>
          <cell r="O897" t="str">
            <v xml:space="preserve">  3</v>
          </cell>
          <cell r="P897" t="str">
            <v xml:space="preserve"> 1 </v>
          </cell>
          <cell r="Q897">
            <v>0</v>
          </cell>
          <cell r="R897">
            <v>1</v>
          </cell>
          <cell r="S897" t="str">
            <v>124-580</v>
          </cell>
          <cell r="T897" t="str">
            <v>562-820</v>
          </cell>
        </row>
        <row r="898">
          <cell r="C898" t="str">
            <v>/เครื่องสำรองไฟ</v>
          </cell>
          <cell r="D898">
            <v>40188</v>
          </cell>
          <cell r="E898">
            <v>500</v>
          </cell>
          <cell r="F898">
            <v>33.33</v>
          </cell>
          <cell r="G898">
            <v>41.589041095890408</v>
          </cell>
          <cell r="H898">
            <v>165</v>
          </cell>
          <cell r="I898">
            <v>206.58904109589042</v>
          </cell>
          <cell r="J898">
            <v>293.41095890410958</v>
          </cell>
          <cell r="O898" t="str">
            <v xml:space="preserve">  3</v>
          </cell>
          <cell r="P898" t="str">
            <v xml:space="preserve"> 1 </v>
          </cell>
          <cell r="Q898">
            <v>0</v>
          </cell>
          <cell r="R898">
            <v>1</v>
          </cell>
          <cell r="S898" t="str">
            <v>124-580</v>
          </cell>
          <cell r="T898" t="str">
            <v>562-820</v>
          </cell>
        </row>
        <row r="899">
          <cell r="C899" t="str">
            <v>/เครื่องสำรองไฟ</v>
          </cell>
          <cell r="D899">
            <v>40188</v>
          </cell>
          <cell r="E899">
            <v>500</v>
          </cell>
          <cell r="F899">
            <v>33.33</v>
          </cell>
          <cell r="G899">
            <v>41.589041095890408</v>
          </cell>
          <cell r="H899">
            <v>165</v>
          </cell>
          <cell r="I899">
            <v>206.58904109589042</v>
          </cell>
          <cell r="J899">
            <v>293.41095890410958</v>
          </cell>
          <cell r="O899" t="str">
            <v xml:space="preserve">  3</v>
          </cell>
          <cell r="P899" t="str">
            <v xml:space="preserve"> 1 </v>
          </cell>
          <cell r="Q899">
            <v>0</v>
          </cell>
          <cell r="R899">
            <v>1</v>
          </cell>
          <cell r="S899" t="str">
            <v>124-580</v>
          </cell>
          <cell r="T899" t="str">
            <v>562-820</v>
          </cell>
        </row>
        <row r="900">
          <cell r="C900" t="str">
            <v>/เครื่องสำรองไฟ</v>
          </cell>
          <cell r="D900">
            <v>40188</v>
          </cell>
          <cell r="E900">
            <v>500</v>
          </cell>
          <cell r="F900">
            <v>33.33</v>
          </cell>
          <cell r="G900">
            <v>41.589041095890408</v>
          </cell>
          <cell r="H900">
            <v>165</v>
          </cell>
          <cell r="I900">
            <v>206.58904109589042</v>
          </cell>
          <cell r="J900">
            <v>293.41095890410958</v>
          </cell>
          <cell r="O900" t="str">
            <v xml:space="preserve">  3</v>
          </cell>
          <cell r="P900" t="str">
            <v xml:space="preserve"> 1 </v>
          </cell>
          <cell r="Q900">
            <v>0</v>
          </cell>
          <cell r="R900">
            <v>1</v>
          </cell>
          <cell r="S900" t="str">
            <v>124-580</v>
          </cell>
          <cell r="T900" t="str">
            <v>562-820</v>
          </cell>
        </row>
        <row r="901">
          <cell r="C901" t="str">
            <v>/เครื่องสำรองไฟ</v>
          </cell>
          <cell r="D901">
            <v>40188</v>
          </cell>
          <cell r="E901">
            <v>500</v>
          </cell>
          <cell r="F901">
            <v>33.33</v>
          </cell>
          <cell r="G901">
            <v>41.589041095890408</v>
          </cell>
          <cell r="H901">
            <v>165</v>
          </cell>
          <cell r="I901">
            <v>206.58904109589042</v>
          </cell>
          <cell r="J901">
            <v>293.41095890410958</v>
          </cell>
          <cell r="O901" t="str">
            <v xml:space="preserve">  3</v>
          </cell>
          <cell r="P901" t="str">
            <v xml:space="preserve"> 1 </v>
          </cell>
          <cell r="Q901">
            <v>0</v>
          </cell>
          <cell r="R901">
            <v>1</v>
          </cell>
          <cell r="S901" t="str">
            <v>124-580</v>
          </cell>
          <cell r="T901" t="str">
            <v>562-820</v>
          </cell>
        </row>
        <row r="902">
          <cell r="C902" t="str">
            <v>/เครื่องสำรองไฟ</v>
          </cell>
          <cell r="D902">
            <v>40188</v>
          </cell>
          <cell r="E902">
            <v>500</v>
          </cell>
          <cell r="F902">
            <v>33.33</v>
          </cell>
          <cell r="G902">
            <v>41.589041095890408</v>
          </cell>
          <cell r="H902">
            <v>165</v>
          </cell>
          <cell r="I902">
            <v>206.58904109589042</v>
          </cell>
          <cell r="J902">
            <v>293.41095890410958</v>
          </cell>
          <cell r="O902" t="str">
            <v xml:space="preserve">  3</v>
          </cell>
          <cell r="P902" t="str">
            <v xml:space="preserve"> 1 </v>
          </cell>
          <cell r="Q902">
            <v>0</v>
          </cell>
          <cell r="R902">
            <v>1</v>
          </cell>
          <cell r="S902" t="str">
            <v>124-580</v>
          </cell>
          <cell r="T902" t="str">
            <v>562-820</v>
          </cell>
        </row>
        <row r="903">
          <cell r="C903" t="str">
            <v>/เครื่องสำรองไฟ</v>
          </cell>
          <cell r="D903">
            <v>40188</v>
          </cell>
          <cell r="E903">
            <v>500</v>
          </cell>
          <cell r="F903">
            <v>33.33</v>
          </cell>
          <cell r="G903">
            <v>41.589041095890408</v>
          </cell>
          <cell r="H903">
            <v>165</v>
          </cell>
          <cell r="I903">
            <v>206.58904109589042</v>
          </cell>
          <cell r="J903">
            <v>293.41095890410958</v>
          </cell>
          <cell r="O903" t="str">
            <v xml:space="preserve">  3</v>
          </cell>
          <cell r="P903" t="str">
            <v xml:space="preserve"> 1 </v>
          </cell>
          <cell r="Q903">
            <v>0</v>
          </cell>
          <cell r="R903">
            <v>1</v>
          </cell>
          <cell r="S903" t="str">
            <v>124-580</v>
          </cell>
          <cell r="T903" t="str">
            <v>562-820</v>
          </cell>
        </row>
        <row r="904">
          <cell r="C904" t="str">
            <v>/เครื่องสำรองไฟ</v>
          </cell>
          <cell r="D904">
            <v>40188</v>
          </cell>
          <cell r="E904">
            <v>500</v>
          </cell>
          <cell r="F904">
            <v>33.33</v>
          </cell>
          <cell r="G904">
            <v>41.589041095890408</v>
          </cell>
          <cell r="H904">
            <v>165</v>
          </cell>
          <cell r="I904">
            <v>206.58904109589042</v>
          </cell>
          <cell r="J904">
            <v>293.41095890410958</v>
          </cell>
          <cell r="O904" t="str">
            <v xml:space="preserve">  3</v>
          </cell>
          <cell r="P904" t="str">
            <v xml:space="preserve"> 1 </v>
          </cell>
          <cell r="Q904">
            <v>0</v>
          </cell>
          <cell r="R904">
            <v>1</v>
          </cell>
          <cell r="S904" t="str">
            <v>124-580</v>
          </cell>
          <cell r="T904" t="str">
            <v>562-820</v>
          </cell>
        </row>
        <row r="905">
          <cell r="C905" t="str">
            <v>/เครื่องสำรองไฟ</v>
          </cell>
          <cell r="D905">
            <v>40188</v>
          </cell>
          <cell r="E905">
            <v>500</v>
          </cell>
          <cell r="F905">
            <v>33.33</v>
          </cell>
          <cell r="G905">
            <v>41.589041095890408</v>
          </cell>
          <cell r="H905">
            <v>165</v>
          </cell>
          <cell r="I905">
            <v>206.58904109589042</v>
          </cell>
          <cell r="J905">
            <v>293.41095890410958</v>
          </cell>
          <cell r="O905" t="str">
            <v xml:space="preserve">  3</v>
          </cell>
          <cell r="P905" t="str">
            <v xml:space="preserve"> 1 </v>
          </cell>
          <cell r="Q905">
            <v>0</v>
          </cell>
          <cell r="R905">
            <v>1</v>
          </cell>
          <cell r="S905" t="str">
            <v>124-580</v>
          </cell>
          <cell r="T905" t="str">
            <v>562-820</v>
          </cell>
        </row>
        <row r="906">
          <cell r="C906" t="str">
            <v>/เครื่องสำรองไฟ</v>
          </cell>
          <cell r="D906">
            <v>40188</v>
          </cell>
          <cell r="E906">
            <v>500</v>
          </cell>
          <cell r="F906">
            <v>33.33</v>
          </cell>
          <cell r="G906">
            <v>41.589041095890408</v>
          </cell>
          <cell r="H906">
            <v>165</v>
          </cell>
          <cell r="I906">
            <v>206.58904109589042</v>
          </cell>
          <cell r="J906">
            <v>293.41095890410958</v>
          </cell>
          <cell r="O906" t="str">
            <v xml:space="preserve">  3</v>
          </cell>
          <cell r="P906" t="str">
            <v xml:space="preserve"> 1 </v>
          </cell>
          <cell r="Q906">
            <v>0</v>
          </cell>
          <cell r="R906">
            <v>1</v>
          </cell>
          <cell r="S906" t="str">
            <v>124-580</v>
          </cell>
          <cell r="T906" t="str">
            <v>562-820</v>
          </cell>
        </row>
        <row r="907">
          <cell r="C907" t="str">
            <v>/เครื่องสำรองไฟ</v>
          </cell>
          <cell r="D907">
            <v>40188</v>
          </cell>
          <cell r="E907">
            <v>500</v>
          </cell>
          <cell r="F907">
            <v>33.33</v>
          </cell>
          <cell r="G907">
            <v>41.589041095890408</v>
          </cell>
          <cell r="H907">
            <v>165</v>
          </cell>
          <cell r="I907">
            <v>206.58904109589042</v>
          </cell>
          <cell r="J907">
            <v>293.41095890410958</v>
          </cell>
          <cell r="O907" t="str">
            <v xml:space="preserve">  3</v>
          </cell>
          <cell r="P907" t="str">
            <v xml:space="preserve"> 1 </v>
          </cell>
          <cell r="Q907">
            <v>0</v>
          </cell>
          <cell r="R907">
            <v>1</v>
          </cell>
          <cell r="S907" t="str">
            <v>124-580</v>
          </cell>
          <cell r="T907" t="str">
            <v>562-820</v>
          </cell>
        </row>
        <row r="908">
          <cell r="C908" t="str">
            <v>/เครื่องสำรองไฟ</v>
          </cell>
          <cell r="D908">
            <v>40188</v>
          </cell>
          <cell r="E908">
            <v>500</v>
          </cell>
          <cell r="F908">
            <v>33.33</v>
          </cell>
          <cell r="G908">
            <v>41.589041095890408</v>
          </cell>
          <cell r="H908">
            <v>165</v>
          </cell>
          <cell r="I908">
            <v>206.58904109589042</v>
          </cell>
          <cell r="J908">
            <v>293.41095890410958</v>
          </cell>
          <cell r="O908" t="str">
            <v xml:space="preserve">  3</v>
          </cell>
          <cell r="P908" t="str">
            <v xml:space="preserve"> 1 </v>
          </cell>
          <cell r="Q908">
            <v>0</v>
          </cell>
          <cell r="R908">
            <v>1</v>
          </cell>
          <cell r="S908" t="str">
            <v>124-580</v>
          </cell>
          <cell r="T908" t="str">
            <v>562-820</v>
          </cell>
        </row>
        <row r="909">
          <cell r="C909" t="str">
            <v>/เครื่องสำรองไฟ</v>
          </cell>
          <cell r="D909">
            <v>40188</v>
          </cell>
          <cell r="E909">
            <v>500</v>
          </cell>
          <cell r="F909">
            <v>33.33</v>
          </cell>
          <cell r="G909">
            <v>41.589041095890408</v>
          </cell>
          <cell r="H909">
            <v>165</v>
          </cell>
          <cell r="I909">
            <v>206.58904109589042</v>
          </cell>
          <cell r="J909">
            <v>293.41095890410958</v>
          </cell>
          <cell r="O909" t="str">
            <v xml:space="preserve">  3</v>
          </cell>
          <cell r="P909" t="str">
            <v xml:space="preserve"> 1 </v>
          </cell>
          <cell r="Q909">
            <v>0</v>
          </cell>
          <cell r="R909">
            <v>1</v>
          </cell>
          <cell r="S909" t="str">
            <v>124-580</v>
          </cell>
          <cell r="T909" t="str">
            <v>562-820</v>
          </cell>
        </row>
        <row r="910">
          <cell r="C910" t="str">
            <v>/เครื่องสำรองไฟ</v>
          </cell>
          <cell r="D910">
            <v>40188</v>
          </cell>
          <cell r="E910">
            <v>500</v>
          </cell>
          <cell r="F910">
            <v>33.33</v>
          </cell>
          <cell r="G910">
            <v>41.589041095890408</v>
          </cell>
          <cell r="H910">
            <v>165</v>
          </cell>
          <cell r="I910">
            <v>206.58904109589042</v>
          </cell>
          <cell r="J910">
            <v>293.41095890410958</v>
          </cell>
          <cell r="O910" t="str">
            <v xml:space="preserve">  3</v>
          </cell>
          <cell r="P910" t="str">
            <v xml:space="preserve"> 1 </v>
          </cell>
          <cell r="Q910">
            <v>0</v>
          </cell>
          <cell r="R910">
            <v>1</v>
          </cell>
          <cell r="S910" t="str">
            <v>124-580</v>
          </cell>
          <cell r="T910" t="str">
            <v>562-820</v>
          </cell>
        </row>
        <row r="911">
          <cell r="C911" t="str">
            <v>/แป้นพิมพ์</v>
          </cell>
          <cell r="D911">
            <v>40188</v>
          </cell>
          <cell r="E911">
            <v>100</v>
          </cell>
          <cell r="F911">
            <v>33.33</v>
          </cell>
          <cell r="G911">
            <v>8.3178082191780831</v>
          </cell>
          <cell r="H911">
            <v>33</v>
          </cell>
          <cell r="I911">
            <v>41.317808219178083</v>
          </cell>
          <cell r="J911">
            <v>58.682191780821917</v>
          </cell>
          <cell r="O911" t="str">
            <v xml:space="preserve">  3</v>
          </cell>
          <cell r="P911" t="str">
            <v xml:space="preserve"> 1 </v>
          </cell>
          <cell r="Q911">
            <v>0</v>
          </cell>
          <cell r="R911">
            <v>1</v>
          </cell>
          <cell r="S911" t="str">
            <v>124-580</v>
          </cell>
          <cell r="T911" t="str">
            <v>562-820</v>
          </cell>
        </row>
        <row r="912">
          <cell r="C912" t="str">
            <v>/แป้นพิมพ์</v>
          </cell>
          <cell r="D912">
            <v>40188</v>
          </cell>
          <cell r="E912">
            <v>100</v>
          </cell>
          <cell r="F912">
            <v>33.33</v>
          </cell>
          <cell r="G912">
            <v>8.3178082191780831</v>
          </cell>
          <cell r="H912">
            <v>33</v>
          </cell>
          <cell r="I912">
            <v>41.317808219178083</v>
          </cell>
          <cell r="J912">
            <v>58.682191780821917</v>
          </cell>
          <cell r="O912" t="str">
            <v xml:space="preserve">  3</v>
          </cell>
          <cell r="P912" t="str">
            <v xml:space="preserve"> 1 </v>
          </cell>
          <cell r="Q912">
            <v>0</v>
          </cell>
          <cell r="R912">
            <v>1</v>
          </cell>
          <cell r="S912" t="str">
            <v>124-580</v>
          </cell>
          <cell r="T912" t="str">
            <v>562-820</v>
          </cell>
        </row>
        <row r="913">
          <cell r="C913" t="str">
            <v>/แป้นพิมพ์</v>
          </cell>
          <cell r="D913">
            <v>40188</v>
          </cell>
          <cell r="E913">
            <v>100</v>
          </cell>
          <cell r="F913">
            <v>33.33</v>
          </cell>
          <cell r="G913">
            <v>8.3178082191780831</v>
          </cell>
          <cell r="H913">
            <v>33</v>
          </cell>
          <cell r="I913">
            <v>41.317808219178083</v>
          </cell>
          <cell r="J913">
            <v>58.682191780821917</v>
          </cell>
          <cell r="O913" t="str">
            <v xml:space="preserve">  3</v>
          </cell>
          <cell r="P913" t="str">
            <v xml:space="preserve"> 1 </v>
          </cell>
          <cell r="Q913">
            <v>0</v>
          </cell>
          <cell r="R913">
            <v>1</v>
          </cell>
          <cell r="S913" t="str">
            <v>124-580</v>
          </cell>
          <cell r="T913" t="str">
            <v>562-820</v>
          </cell>
        </row>
        <row r="914">
          <cell r="C914" t="str">
            <v>/แป้นพิมพ์</v>
          </cell>
          <cell r="D914">
            <v>40188</v>
          </cell>
          <cell r="E914">
            <v>100</v>
          </cell>
          <cell r="F914">
            <v>33.33</v>
          </cell>
          <cell r="G914">
            <v>8.3178082191780831</v>
          </cell>
          <cell r="H914">
            <v>33</v>
          </cell>
          <cell r="I914">
            <v>41.317808219178083</v>
          </cell>
          <cell r="J914">
            <v>58.682191780821917</v>
          </cell>
          <cell r="O914" t="str">
            <v xml:space="preserve">  3</v>
          </cell>
          <cell r="P914" t="str">
            <v xml:space="preserve"> 1 </v>
          </cell>
          <cell r="Q914">
            <v>0</v>
          </cell>
          <cell r="R914">
            <v>1</v>
          </cell>
          <cell r="S914" t="str">
            <v>124-580</v>
          </cell>
          <cell r="T914" t="str">
            <v>562-820</v>
          </cell>
        </row>
        <row r="915">
          <cell r="C915" t="str">
            <v>/แป้นพิมพ์</v>
          </cell>
          <cell r="D915">
            <v>40188</v>
          </cell>
          <cell r="E915">
            <v>100</v>
          </cell>
          <cell r="F915">
            <v>33.33</v>
          </cell>
          <cell r="G915">
            <v>8.3178082191780831</v>
          </cell>
          <cell r="H915">
            <v>33</v>
          </cell>
          <cell r="I915">
            <v>41.317808219178083</v>
          </cell>
          <cell r="J915">
            <v>58.682191780821917</v>
          </cell>
          <cell r="O915" t="str">
            <v xml:space="preserve">  3</v>
          </cell>
          <cell r="P915" t="str">
            <v xml:space="preserve"> 1 </v>
          </cell>
          <cell r="Q915">
            <v>0</v>
          </cell>
          <cell r="R915">
            <v>1</v>
          </cell>
          <cell r="S915" t="str">
            <v>124-580</v>
          </cell>
          <cell r="T915" t="str">
            <v>562-820</v>
          </cell>
        </row>
        <row r="916">
          <cell r="C916" t="str">
            <v>/แป้นพิมพ์</v>
          </cell>
          <cell r="D916">
            <v>40188</v>
          </cell>
          <cell r="E916">
            <v>100</v>
          </cell>
          <cell r="F916">
            <v>33.33</v>
          </cell>
          <cell r="G916">
            <v>8.3178082191780831</v>
          </cell>
          <cell r="H916">
            <v>33</v>
          </cell>
          <cell r="I916">
            <v>41.317808219178083</v>
          </cell>
          <cell r="J916">
            <v>58.682191780821917</v>
          </cell>
          <cell r="O916" t="str">
            <v xml:space="preserve">  3</v>
          </cell>
          <cell r="P916" t="str">
            <v xml:space="preserve"> 1 </v>
          </cell>
          <cell r="Q916">
            <v>0</v>
          </cell>
          <cell r="R916">
            <v>1</v>
          </cell>
          <cell r="S916" t="str">
            <v>124-580</v>
          </cell>
          <cell r="T916" t="str">
            <v>562-820</v>
          </cell>
        </row>
        <row r="917">
          <cell r="C917" t="str">
            <v>/แป้นพิมพ์</v>
          </cell>
          <cell r="D917">
            <v>40188</v>
          </cell>
          <cell r="E917">
            <v>100</v>
          </cell>
          <cell r="F917">
            <v>33.33</v>
          </cell>
          <cell r="G917">
            <v>8.3178082191780831</v>
          </cell>
          <cell r="H917">
            <v>33</v>
          </cell>
          <cell r="I917">
            <v>41.317808219178083</v>
          </cell>
          <cell r="J917">
            <v>58.682191780821917</v>
          </cell>
          <cell r="O917" t="str">
            <v xml:space="preserve">  3</v>
          </cell>
          <cell r="P917" t="str">
            <v xml:space="preserve"> 1 </v>
          </cell>
          <cell r="Q917">
            <v>0</v>
          </cell>
          <cell r="R917">
            <v>1</v>
          </cell>
          <cell r="S917" t="str">
            <v>124-580</v>
          </cell>
          <cell r="T917" t="str">
            <v>562-820</v>
          </cell>
        </row>
        <row r="918">
          <cell r="C918" t="str">
            <v>/แป้นพิมพ์</v>
          </cell>
          <cell r="D918">
            <v>40188</v>
          </cell>
          <cell r="E918">
            <v>100</v>
          </cell>
          <cell r="F918">
            <v>33.33</v>
          </cell>
          <cell r="G918">
            <v>8.3178082191780831</v>
          </cell>
          <cell r="H918">
            <v>33</v>
          </cell>
          <cell r="I918">
            <v>41.317808219178083</v>
          </cell>
          <cell r="J918">
            <v>58.682191780821917</v>
          </cell>
          <cell r="O918" t="str">
            <v xml:space="preserve">  3</v>
          </cell>
          <cell r="P918" t="str">
            <v xml:space="preserve"> 1 </v>
          </cell>
          <cell r="Q918">
            <v>0</v>
          </cell>
          <cell r="R918">
            <v>1</v>
          </cell>
          <cell r="S918" t="str">
            <v>124-580</v>
          </cell>
          <cell r="T918" t="str">
            <v>562-820</v>
          </cell>
        </row>
        <row r="919">
          <cell r="C919" t="str">
            <v>/แป้นพิมพ์</v>
          </cell>
          <cell r="D919">
            <v>40188</v>
          </cell>
          <cell r="E919">
            <v>100</v>
          </cell>
          <cell r="F919">
            <v>33.33</v>
          </cell>
          <cell r="G919">
            <v>8.3178082191780831</v>
          </cell>
          <cell r="H919">
            <v>33</v>
          </cell>
          <cell r="I919">
            <v>41.317808219178083</v>
          </cell>
          <cell r="J919">
            <v>58.682191780821917</v>
          </cell>
          <cell r="O919" t="str">
            <v xml:space="preserve">  3</v>
          </cell>
          <cell r="P919" t="str">
            <v xml:space="preserve"> 1 </v>
          </cell>
          <cell r="Q919">
            <v>0</v>
          </cell>
          <cell r="R919">
            <v>1</v>
          </cell>
          <cell r="S919" t="str">
            <v>124-580</v>
          </cell>
          <cell r="T919" t="str">
            <v>562-820</v>
          </cell>
        </row>
        <row r="920">
          <cell r="C920" t="str">
            <v>/แป้นพิมพ์</v>
          </cell>
          <cell r="D920">
            <v>40188</v>
          </cell>
          <cell r="E920">
            <v>100</v>
          </cell>
          <cell r="F920">
            <v>33.33</v>
          </cell>
          <cell r="G920">
            <v>8.3178082191780831</v>
          </cell>
          <cell r="H920">
            <v>33</v>
          </cell>
          <cell r="I920">
            <v>41.317808219178083</v>
          </cell>
          <cell r="J920">
            <v>58.682191780821917</v>
          </cell>
          <cell r="O920" t="str">
            <v xml:space="preserve">  3</v>
          </cell>
          <cell r="P920" t="str">
            <v xml:space="preserve"> 1 </v>
          </cell>
          <cell r="Q920">
            <v>0</v>
          </cell>
          <cell r="R920">
            <v>1</v>
          </cell>
          <cell r="S920" t="str">
            <v>124-580</v>
          </cell>
          <cell r="T920" t="str">
            <v>562-820</v>
          </cell>
        </row>
        <row r="921">
          <cell r="C921" t="str">
            <v>/แป้นพิมพ์</v>
          </cell>
          <cell r="D921">
            <v>40188</v>
          </cell>
          <cell r="E921">
            <v>100</v>
          </cell>
          <cell r="F921">
            <v>33.33</v>
          </cell>
          <cell r="G921">
            <v>8.3178082191780831</v>
          </cell>
          <cell r="H921">
            <v>33</v>
          </cell>
          <cell r="I921">
            <v>41.317808219178083</v>
          </cell>
          <cell r="J921">
            <v>58.682191780821917</v>
          </cell>
          <cell r="O921" t="str">
            <v xml:space="preserve">  3</v>
          </cell>
          <cell r="P921" t="str">
            <v xml:space="preserve"> 1 </v>
          </cell>
          <cell r="Q921">
            <v>0</v>
          </cell>
          <cell r="R921">
            <v>1</v>
          </cell>
          <cell r="S921" t="str">
            <v>124-580</v>
          </cell>
          <cell r="T921" t="str">
            <v>562-820</v>
          </cell>
        </row>
        <row r="922">
          <cell r="C922" t="str">
            <v>/แป้นพิมพ์</v>
          </cell>
          <cell r="D922">
            <v>40188</v>
          </cell>
          <cell r="E922">
            <v>100</v>
          </cell>
          <cell r="F922">
            <v>33.33</v>
          </cell>
          <cell r="G922">
            <v>8.3178082191780831</v>
          </cell>
          <cell r="H922">
            <v>33</v>
          </cell>
          <cell r="I922">
            <v>41.317808219178083</v>
          </cell>
          <cell r="J922">
            <v>58.682191780821917</v>
          </cell>
          <cell r="O922" t="str">
            <v xml:space="preserve">  3</v>
          </cell>
          <cell r="P922" t="str">
            <v xml:space="preserve"> 1 </v>
          </cell>
          <cell r="Q922">
            <v>0</v>
          </cell>
          <cell r="R922">
            <v>1</v>
          </cell>
          <cell r="S922" t="str">
            <v>124-580</v>
          </cell>
          <cell r="T922" t="str">
            <v>562-820</v>
          </cell>
        </row>
        <row r="923">
          <cell r="C923" t="str">
            <v>/แป้นพิมพ์</v>
          </cell>
          <cell r="D923">
            <v>40188</v>
          </cell>
          <cell r="E923">
            <v>100</v>
          </cell>
          <cell r="F923">
            <v>33.33</v>
          </cell>
          <cell r="G923">
            <v>8.3178082191780831</v>
          </cell>
          <cell r="H923">
            <v>33</v>
          </cell>
          <cell r="I923">
            <v>41.317808219178083</v>
          </cell>
          <cell r="J923">
            <v>58.682191780821917</v>
          </cell>
          <cell r="O923" t="str">
            <v xml:space="preserve">  3</v>
          </cell>
          <cell r="P923" t="str">
            <v xml:space="preserve"> 1 </v>
          </cell>
          <cell r="Q923">
            <v>0</v>
          </cell>
          <cell r="R923">
            <v>1</v>
          </cell>
          <cell r="S923" t="str">
            <v>124-580</v>
          </cell>
          <cell r="T923" t="str">
            <v>562-820</v>
          </cell>
        </row>
        <row r="924">
          <cell r="C924" t="str">
            <v>/แป้นพิมพ์</v>
          </cell>
          <cell r="D924">
            <v>40188</v>
          </cell>
          <cell r="E924">
            <v>100</v>
          </cell>
          <cell r="F924">
            <v>33.33</v>
          </cell>
          <cell r="G924">
            <v>8.3178082191780831</v>
          </cell>
          <cell r="H924">
            <v>33</v>
          </cell>
          <cell r="I924">
            <v>41.317808219178083</v>
          </cell>
          <cell r="J924">
            <v>58.682191780821917</v>
          </cell>
          <cell r="O924" t="str">
            <v xml:space="preserve">  3</v>
          </cell>
          <cell r="P924" t="str">
            <v xml:space="preserve"> 1 </v>
          </cell>
          <cell r="Q924">
            <v>0</v>
          </cell>
          <cell r="R924">
            <v>1</v>
          </cell>
          <cell r="S924" t="str">
            <v>124-580</v>
          </cell>
          <cell r="T924" t="str">
            <v>562-820</v>
          </cell>
        </row>
        <row r="925">
          <cell r="C925" t="str">
            <v>/แป้นพิมพ์</v>
          </cell>
          <cell r="D925">
            <v>40188</v>
          </cell>
          <cell r="E925">
            <v>100</v>
          </cell>
          <cell r="F925">
            <v>33.33</v>
          </cell>
          <cell r="G925">
            <v>8.3178082191780831</v>
          </cell>
          <cell r="H925">
            <v>33</v>
          </cell>
          <cell r="I925">
            <v>41.317808219178083</v>
          </cell>
          <cell r="J925">
            <v>58.682191780821917</v>
          </cell>
          <cell r="O925" t="str">
            <v xml:space="preserve">  3</v>
          </cell>
          <cell r="P925" t="str">
            <v xml:space="preserve"> 1 </v>
          </cell>
          <cell r="Q925">
            <v>0</v>
          </cell>
          <cell r="R925">
            <v>1</v>
          </cell>
          <cell r="S925" t="str">
            <v>124-580</v>
          </cell>
          <cell r="T925" t="str">
            <v>562-820</v>
          </cell>
        </row>
        <row r="926">
          <cell r="C926" t="str">
            <v>/แป้นพิมพ์</v>
          </cell>
          <cell r="D926">
            <v>40188</v>
          </cell>
          <cell r="E926">
            <v>100</v>
          </cell>
          <cell r="F926">
            <v>33.33</v>
          </cell>
          <cell r="G926">
            <v>8.3178082191780831</v>
          </cell>
          <cell r="H926">
            <v>33</v>
          </cell>
          <cell r="I926">
            <v>41.317808219178083</v>
          </cell>
          <cell r="J926">
            <v>58.682191780821917</v>
          </cell>
          <cell r="O926" t="str">
            <v xml:space="preserve">  3</v>
          </cell>
          <cell r="P926" t="str">
            <v xml:space="preserve"> 1 </v>
          </cell>
          <cell r="Q926">
            <v>0</v>
          </cell>
          <cell r="R926">
            <v>1</v>
          </cell>
          <cell r="S926" t="str">
            <v>124-580</v>
          </cell>
          <cell r="T926" t="str">
            <v>562-820</v>
          </cell>
        </row>
        <row r="927">
          <cell r="C927" t="str">
            <v>/แป้นพิมพ์</v>
          </cell>
          <cell r="D927">
            <v>40188</v>
          </cell>
          <cell r="E927">
            <v>100</v>
          </cell>
          <cell r="F927">
            <v>33.33</v>
          </cell>
          <cell r="G927">
            <v>8.3178082191780831</v>
          </cell>
          <cell r="H927">
            <v>33</v>
          </cell>
          <cell r="I927">
            <v>41.317808219178083</v>
          </cell>
          <cell r="J927">
            <v>58.682191780821917</v>
          </cell>
          <cell r="O927" t="str">
            <v xml:space="preserve">  3</v>
          </cell>
          <cell r="P927" t="str">
            <v xml:space="preserve"> 1 </v>
          </cell>
          <cell r="Q927">
            <v>0</v>
          </cell>
          <cell r="R927">
            <v>1</v>
          </cell>
          <cell r="S927" t="str">
            <v>124-580</v>
          </cell>
          <cell r="T927" t="str">
            <v>562-820</v>
          </cell>
        </row>
        <row r="928">
          <cell r="C928" t="str">
            <v>/แป้นพิมพ์</v>
          </cell>
          <cell r="D928">
            <v>40188</v>
          </cell>
          <cell r="E928">
            <v>100</v>
          </cell>
          <cell r="F928">
            <v>33.33</v>
          </cell>
          <cell r="G928">
            <v>8.3178082191780831</v>
          </cell>
          <cell r="H928">
            <v>33</v>
          </cell>
          <cell r="I928">
            <v>41.317808219178083</v>
          </cell>
          <cell r="J928">
            <v>58.682191780821917</v>
          </cell>
          <cell r="O928" t="str">
            <v xml:space="preserve">  3</v>
          </cell>
          <cell r="P928" t="str">
            <v xml:space="preserve"> 1 </v>
          </cell>
          <cell r="Q928">
            <v>0</v>
          </cell>
          <cell r="R928">
            <v>1</v>
          </cell>
          <cell r="S928" t="str">
            <v>124-580</v>
          </cell>
          <cell r="T928" t="str">
            <v>562-820</v>
          </cell>
        </row>
        <row r="929">
          <cell r="C929" t="str">
            <v>/แป้นพิมพ์</v>
          </cell>
          <cell r="D929">
            <v>40188</v>
          </cell>
          <cell r="E929">
            <v>100</v>
          </cell>
          <cell r="F929">
            <v>33.33</v>
          </cell>
          <cell r="G929">
            <v>8.3178082191780831</v>
          </cell>
          <cell r="H929">
            <v>33</v>
          </cell>
          <cell r="I929">
            <v>41.317808219178083</v>
          </cell>
          <cell r="J929">
            <v>58.682191780821917</v>
          </cell>
          <cell r="O929" t="str">
            <v xml:space="preserve">  3</v>
          </cell>
          <cell r="P929" t="str">
            <v xml:space="preserve"> 1 </v>
          </cell>
          <cell r="Q929">
            <v>0</v>
          </cell>
          <cell r="R929">
            <v>1</v>
          </cell>
          <cell r="S929" t="str">
            <v>124-580</v>
          </cell>
          <cell r="T929" t="str">
            <v>562-820</v>
          </cell>
        </row>
        <row r="930">
          <cell r="C930" t="str">
            <v>/แป้นพิมพ์</v>
          </cell>
          <cell r="D930">
            <v>40188</v>
          </cell>
          <cell r="E930">
            <v>100</v>
          </cell>
          <cell r="F930">
            <v>33.33</v>
          </cell>
          <cell r="G930">
            <v>8.3178082191780831</v>
          </cell>
          <cell r="H930">
            <v>33</v>
          </cell>
          <cell r="I930">
            <v>41.317808219178083</v>
          </cell>
          <cell r="J930">
            <v>58.682191780821917</v>
          </cell>
          <cell r="O930" t="str">
            <v xml:space="preserve">  3</v>
          </cell>
          <cell r="P930" t="str">
            <v xml:space="preserve"> 1 </v>
          </cell>
          <cell r="Q930">
            <v>0</v>
          </cell>
          <cell r="R930">
            <v>1</v>
          </cell>
          <cell r="S930" t="str">
            <v>124-580</v>
          </cell>
          <cell r="T930" t="str">
            <v>562-820</v>
          </cell>
        </row>
        <row r="931">
          <cell r="C931" t="str">
            <v>/แป้นพิมพ์</v>
          </cell>
          <cell r="D931">
            <v>40188</v>
          </cell>
          <cell r="E931">
            <v>100</v>
          </cell>
          <cell r="F931">
            <v>33.33</v>
          </cell>
          <cell r="G931">
            <v>8.3178082191780831</v>
          </cell>
          <cell r="H931">
            <v>33</v>
          </cell>
          <cell r="I931">
            <v>41.317808219178083</v>
          </cell>
          <cell r="J931">
            <v>58.682191780821917</v>
          </cell>
          <cell r="O931" t="str">
            <v xml:space="preserve">  3</v>
          </cell>
          <cell r="P931" t="str">
            <v xml:space="preserve"> 1 </v>
          </cell>
          <cell r="Q931">
            <v>0</v>
          </cell>
          <cell r="R931">
            <v>1</v>
          </cell>
          <cell r="S931" t="str">
            <v>124-580</v>
          </cell>
          <cell r="T931" t="str">
            <v>562-820</v>
          </cell>
        </row>
        <row r="932">
          <cell r="C932" t="str">
            <v>/แป้นพิมพ์</v>
          </cell>
          <cell r="D932">
            <v>40188</v>
          </cell>
          <cell r="E932">
            <v>100</v>
          </cell>
          <cell r="F932">
            <v>33.33</v>
          </cell>
          <cell r="G932">
            <v>8.3178082191780831</v>
          </cell>
          <cell r="H932">
            <v>33</v>
          </cell>
          <cell r="I932">
            <v>41.317808219178083</v>
          </cell>
          <cell r="J932">
            <v>58.682191780821917</v>
          </cell>
          <cell r="O932" t="str">
            <v xml:space="preserve">  3</v>
          </cell>
          <cell r="P932" t="str">
            <v xml:space="preserve"> 1 </v>
          </cell>
          <cell r="Q932">
            <v>0</v>
          </cell>
          <cell r="R932">
            <v>1</v>
          </cell>
          <cell r="S932" t="str">
            <v>124-580</v>
          </cell>
          <cell r="T932" t="str">
            <v>562-820</v>
          </cell>
        </row>
        <row r="933">
          <cell r="C933" t="str">
            <v>/แป้นพิมพ์</v>
          </cell>
          <cell r="D933">
            <v>40188</v>
          </cell>
          <cell r="E933">
            <v>100</v>
          </cell>
          <cell r="F933">
            <v>33.33</v>
          </cell>
          <cell r="G933">
            <v>8.3178082191780831</v>
          </cell>
          <cell r="H933">
            <v>33</v>
          </cell>
          <cell r="I933">
            <v>41.317808219178083</v>
          </cell>
          <cell r="J933">
            <v>58.682191780821917</v>
          </cell>
          <cell r="O933" t="str">
            <v xml:space="preserve">  3</v>
          </cell>
          <cell r="P933" t="str">
            <v xml:space="preserve"> 1 </v>
          </cell>
          <cell r="Q933">
            <v>0</v>
          </cell>
          <cell r="R933">
            <v>1</v>
          </cell>
          <cell r="S933" t="str">
            <v>124-580</v>
          </cell>
          <cell r="T933" t="str">
            <v>562-820</v>
          </cell>
        </row>
        <row r="934">
          <cell r="C934" t="str">
            <v>/แป้นพิมพ์</v>
          </cell>
          <cell r="D934">
            <v>40188</v>
          </cell>
          <cell r="E934">
            <v>100</v>
          </cell>
          <cell r="F934">
            <v>33.33</v>
          </cell>
          <cell r="G934">
            <v>8.3178082191780831</v>
          </cell>
          <cell r="H934">
            <v>33</v>
          </cell>
          <cell r="I934">
            <v>41.317808219178083</v>
          </cell>
          <cell r="J934">
            <v>58.682191780821917</v>
          </cell>
          <cell r="O934" t="str">
            <v xml:space="preserve">  3</v>
          </cell>
          <cell r="P934" t="str">
            <v xml:space="preserve"> 1 </v>
          </cell>
          <cell r="Q934">
            <v>0</v>
          </cell>
          <cell r="R934">
            <v>1</v>
          </cell>
          <cell r="S934" t="str">
            <v>124-580</v>
          </cell>
          <cell r="T934" t="str">
            <v>562-820</v>
          </cell>
        </row>
        <row r="935">
          <cell r="C935" t="str">
            <v>/แป้นพิมพ์</v>
          </cell>
          <cell r="D935">
            <v>40188</v>
          </cell>
          <cell r="E935">
            <v>100</v>
          </cell>
          <cell r="F935">
            <v>33.33</v>
          </cell>
          <cell r="G935">
            <v>8.3178082191780831</v>
          </cell>
          <cell r="H935">
            <v>33</v>
          </cell>
          <cell r="I935">
            <v>41.317808219178083</v>
          </cell>
          <cell r="J935">
            <v>58.682191780821917</v>
          </cell>
          <cell r="O935" t="str">
            <v xml:space="preserve">  3</v>
          </cell>
          <cell r="P935" t="str">
            <v xml:space="preserve"> 1 </v>
          </cell>
          <cell r="Q935">
            <v>0</v>
          </cell>
          <cell r="R935">
            <v>1</v>
          </cell>
          <cell r="S935" t="str">
            <v>124-580</v>
          </cell>
          <cell r="T935" t="str">
            <v>562-820</v>
          </cell>
        </row>
        <row r="936">
          <cell r="C936" t="str">
            <v>/แป้นพิมพ์</v>
          </cell>
          <cell r="D936">
            <v>40188</v>
          </cell>
          <cell r="E936">
            <v>100</v>
          </cell>
          <cell r="F936">
            <v>33.33</v>
          </cell>
          <cell r="G936">
            <v>8.3178082191780831</v>
          </cell>
          <cell r="H936">
            <v>33</v>
          </cell>
          <cell r="I936">
            <v>41.317808219178083</v>
          </cell>
          <cell r="J936">
            <v>58.682191780821917</v>
          </cell>
          <cell r="O936" t="str">
            <v xml:space="preserve">  3</v>
          </cell>
          <cell r="P936" t="str">
            <v xml:space="preserve"> 1 </v>
          </cell>
          <cell r="Q936">
            <v>0</v>
          </cell>
          <cell r="R936">
            <v>1</v>
          </cell>
          <cell r="S936" t="str">
            <v>124-580</v>
          </cell>
          <cell r="T936" t="str">
            <v>562-820</v>
          </cell>
        </row>
        <row r="937">
          <cell r="C937" t="str">
            <v>/แป้นพิมพ์</v>
          </cell>
          <cell r="D937">
            <v>40188</v>
          </cell>
          <cell r="E937">
            <v>100</v>
          </cell>
          <cell r="F937">
            <v>33.33</v>
          </cell>
          <cell r="G937">
            <v>8.3178082191780831</v>
          </cell>
          <cell r="H937">
            <v>33</v>
          </cell>
          <cell r="I937">
            <v>41.317808219178083</v>
          </cell>
          <cell r="J937">
            <v>58.682191780821917</v>
          </cell>
          <cell r="O937" t="str">
            <v xml:space="preserve">  3</v>
          </cell>
          <cell r="P937" t="str">
            <v xml:space="preserve"> 1 </v>
          </cell>
          <cell r="Q937">
            <v>0</v>
          </cell>
          <cell r="R937">
            <v>1</v>
          </cell>
          <cell r="S937" t="str">
            <v>124-580</v>
          </cell>
          <cell r="T937" t="str">
            <v>562-820</v>
          </cell>
        </row>
        <row r="938">
          <cell r="C938" t="str">
            <v>/แป้นพิมพ์</v>
          </cell>
          <cell r="D938">
            <v>40188</v>
          </cell>
          <cell r="E938">
            <v>100</v>
          </cell>
          <cell r="F938">
            <v>33.33</v>
          </cell>
          <cell r="G938">
            <v>8.3178082191780831</v>
          </cell>
          <cell r="H938">
            <v>33</v>
          </cell>
          <cell r="I938">
            <v>41.317808219178083</v>
          </cell>
          <cell r="J938">
            <v>58.682191780821917</v>
          </cell>
          <cell r="O938" t="str">
            <v xml:space="preserve">  3</v>
          </cell>
          <cell r="P938" t="str">
            <v xml:space="preserve"> 1 </v>
          </cell>
          <cell r="Q938">
            <v>0</v>
          </cell>
          <cell r="R938">
            <v>1</v>
          </cell>
          <cell r="S938" t="str">
            <v>124-580</v>
          </cell>
          <cell r="T938" t="str">
            <v>562-820</v>
          </cell>
        </row>
        <row r="939">
          <cell r="C939" t="str">
            <v>/แป้นพิมพ์</v>
          </cell>
          <cell r="D939">
            <v>40188</v>
          </cell>
          <cell r="E939">
            <v>100</v>
          </cell>
          <cell r="F939">
            <v>33.33</v>
          </cell>
          <cell r="G939">
            <v>8.3178082191780831</v>
          </cell>
          <cell r="H939">
            <v>33</v>
          </cell>
          <cell r="I939">
            <v>41.317808219178083</v>
          </cell>
          <cell r="J939">
            <v>58.682191780821917</v>
          </cell>
          <cell r="O939" t="str">
            <v xml:space="preserve">  3</v>
          </cell>
          <cell r="P939" t="str">
            <v xml:space="preserve"> 1 </v>
          </cell>
          <cell r="Q939">
            <v>0</v>
          </cell>
          <cell r="R939">
            <v>1</v>
          </cell>
          <cell r="S939" t="str">
            <v>124-580</v>
          </cell>
          <cell r="T939" t="str">
            <v>562-820</v>
          </cell>
        </row>
        <row r="940">
          <cell r="C940" t="str">
            <v>/แป้นพิมพ์</v>
          </cell>
          <cell r="D940">
            <v>40188</v>
          </cell>
          <cell r="E940">
            <v>100</v>
          </cell>
          <cell r="F940">
            <v>33.33</v>
          </cell>
          <cell r="G940">
            <v>8.3178082191780831</v>
          </cell>
          <cell r="H940">
            <v>33</v>
          </cell>
          <cell r="I940">
            <v>41.317808219178083</v>
          </cell>
          <cell r="J940">
            <v>58.682191780821917</v>
          </cell>
          <cell r="O940" t="str">
            <v xml:space="preserve">  3</v>
          </cell>
          <cell r="P940" t="str">
            <v xml:space="preserve"> 1 </v>
          </cell>
          <cell r="Q940">
            <v>0</v>
          </cell>
          <cell r="R940">
            <v>1</v>
          </cell>
          <cell r="S940" t="str">
            <v>124-580</v>
          </cell>
          <cell r="T940" t="str">
            <v>562-820</v>
          </cell>
        </row>
        <row r="941">
          <cell r="C941" t="str">
            <v>/แป้นพิมพ์</v>
          </cell>
          <cell r="D941">
            <v>40188</v>
          </cell>
          <cell r="E941">
            <v>100</v>
          </cell>
          <cell r="F941">
            <v>33.33</v>
          </cell>
          <cell r="G941">
            <v>8.3178082191780831</v>
          </cell>
          <cell r="H941">
            <v>33</v>
          </cell>
          <cell r="I941">
            <v>41.317808219178083</v>
          </cell>
          <cell r="J941">
            <v>58.682191780821917</v>
          </cell>
          <cell r="O941" t="str">
            <v xml:space="preserve">  3</v>
          </cell>
          <cell r="P941" t="str">
            <v xml:space="preserve"> 1 </v>
          </cell>
          <cell r="Q941">
            <v>0</v>
          </cell>
          <cell r="R941">
            <v>1</v>
          </cell>
          <cell r="S941" t="str">
            <v>124-580</v>
          </cell>
          <cell r="T941" t="str">
            <v>562-820</v>
          </cell>
        </row>
        <row r="942">
          <cell r="C942" t="str">
            <v>/แป้นพิมพ์</v>
          </cell>
          <cell r="D942">
            <v>40188</v>
          </cell>
          <cell r="E942">
            <v>100</v>
          </cell>
          <cell r="F942">
            <v>33.33</v>
          </cell>
          <cell r="G942">
            <v>8.3178082191780831</v>
          </cell>
          <cell r="H942">
            <v>33</v>
          </cell>
          <cell r="I942">
            <v>41.317808219178083</v>
          </cell>
          <cell r="J942">
            <v>58.682191780821917</v>
          </cell>
          <cell r="O942" t="str">
            <v xml:space="preserve">  3</v>
          </cell>
          <cell r="P942" t="str">
            <v xml:space="preserve"> 1 </v>
          </cell>
          <cell r="Q942">
            <v>0</v>
          </cell>
          <cell r="R942">
            <v>1</v>
          </cell>
          <cell r="S942" t="str">
            <v>124-580</v>
          </cell>
          <cell r="T942" t="str">
            <v>562-820</v>
          </cell>
        </row>
        <row r="943">
          <cell r="C943" t="str">
            <v>/แป้นพิมพ์</v>
          </cell>
          <cell r="D943">
            <v>40188</v>
          </cell>
          <cell r="E943">
            <v>100</v>
          </cell>
          <cell r="F943">
            <v>33.33</v>
          </cell>
          <cell r="G943">
            <v>8.3178082191780831</v>
          </cell>
          <cell r="H943">
            <v>33</v>
          </cell>
          <cell r="I943">
            <v>41.317808219178083</v>
          </cell>
          <cell r="J943">
            <v>58.682191780821917</v>
          </cell>
          <cell r="O943" t="str">
            <v xml:space="preserve">  3</v>
          </cell>
          <cell r="P943" t="str">
            <v xml:space="preserve"> 1 </v>
          </cell>
          <cell r="Q943">
            <v>0</v>
          </cell>
          <cell r="R943">
            <v>1</v>
          </cell>
          <cell r="S943" t="str">
            <v>124-580</v>
          </cell>
          <cell r="T943" t="str">
            <v>562-820</v>
          </cell>
        </row>
        <row r="944">
          <cell r="C944" t="str">
            <v>/แป้นพิมพ์</v>
          </cell>
          <cell r="D944">
            <v>40188</v>
          </cell>
          <cell r="E944">
            <v>100</v>
          </cell>
          <cell r="F944">
            <v>33.33</v>
          </cell>
          <cell r="G944">
            <v>8.3178082191780831</v>
          </cell>
          <cell r="H944">
            <v>33</v>
          </cell>
          <cell r="I944">
            <v>41.317808219178083</v>
          </cell>
          <cell r="J944">
            <v>58.682191780821917</v>
          </cell>
          <cell r="O944" t="str">
            <v xml:space="preserve">  3</v>
          </cell>
          <cell r="P944" t="str">
            <v xml:space="preserve"> 1 </v>
          </cell>
          <cell r="Q944">
            <v>0</v>
          </cell>
          <cell r="R944">
            <v>1</v>
          </cell>
          <cell r="S944" t="str">
            <v>124-580</v>
          </cell>
          <cell r="T944" t="str">
            <v>562-820</v>
          </cell>
        </row>
        <row r="945">
          <cell r="C945" t="str">
            <v>/แป้นพิมพ์</v>
          </cell>
          <cell r="D945">
            <v>40188</v>
          </cell>
          <cell r="E945">
            <v>100</v>
          </cell>
          <cell r="F945">
            <v>33.33</v>
          </cell>
          <cell r="G945">
            <v>8.3178082191780831</v>
          </cell>
          <cell r="H945">
            <v>33</v>
          </cell>
          <cell r="I945">
            <v>41.317808219178083</v>
          </cell>
          <cell r="J945">
            <v>58.682191780821917</v>
          </cell>
          <cell r="O945" t="str">
            <v xml:space="preserve">  3</v>
          </cell>
          <cell r="P945" t="str">
            <v xml:space="preserve"> 1 </v>
          </cell>
          <cell r="Q945">
            <v>0</v>
          </cell>
          <cell r="R945">
            <v>1</v>
          </cell>
          <cell r="S945" t="str">
            <v>124-580</v>
          </cell>
          <cell r="T945" t="str">
            <v>562-820</v>
          </cell>
        </row>
        <row r="946">
          <cell r="C946" t="str">
            <v>/แป้นพิมพ์</v>
          </cell>
          <cell r="D946">
            <v>40188</v>
          </cell>
          <cell r="E946">
            <v>100</v>
          </cell>
          <cell r="F946">
            <v>33.33</v>
          </cell>
          <cell r="G946">
            <v>8.3178082191780831</v>
          </cell>
          <cell r="H946">
            <v>33</v>
          </cell>
          <cell r="I946">
            <v>41.317808219178083</v>
          </cell>
          <cell r="J946">
            <v>58.682191780821917</v>
          </cell>
          <cell r="O946" t="str">
            <v xml:space="preserve">  3</v>
          </cell>
          <cell r="P946" t="str">
            <v xml:space="preserve"> 1 </v>
          </cell>
          <cell r="Q946">
            <v>0</v>
          </cell>
          <cell r="R946">
            <v>1</v>
          </cell>
          <cell r="S946" t="str">
            <v>124-580</v>
          </cell>
          <cell r="T946" t="str">
            <v>562-820</v>
          </cell>
        </row>
        <row r="947">
          <cell r="C947" t="str">
            <v>/แป้นพิมพ์</v>
          </cell>
          <cell r="D947">
            <v>40188</v>
          </cell>
          <cell r="E947">
            <v>100</v>
          </cell>
          <cell r="F947">
            <v>33.33</v>
          </cell>
          <cell r="G947">
            <v>8.3178082191780831</v>
          </cell>
          <cell r="H947">
            <v>33</v>
          </cell>
          <cell r="I947">
            <v>41.317808219178083</v>
          </cell>
          <cell r="J947">
            <v>58.682191780821917</v>
          </cell>
          <cell r="O947" t="str">
            <v xml:space="preserve">  3</v>
          </cell>
          <cell r="P947" t="str">
            <v xml:space="preserve"> 1 </v>
          </cell>
          <cell r="Q947">
            <v>0</v>
          </cell>
          <cell r="R947">
            <v>1</v>
          </cell>
          <cell r="S947" t="str">
            <v>124-580</v>
          </cell>
          <cell r="T947" t="str">
            <v>562-820</v>
          </cell>
        </row>
        <row r="948">
          <cell r="C948" t="str">
            <v>/แป้นพิมพ์</v>
          </cell>
          <cell r="D948">
            <v>40188</v>
          </cell>
          <cell r="E948">
            <v>100</v>
          </cell>
          <cell r="F948">
            <v>33.33</v>
          </cell>
          <cell r="G948">
            <v>8.3178082191780831</v>
          </cell>
          <cell r="H948">
            <v>33</v>
          </cell>
          <cell r="I948">
            <v>41.317808219178083</v>
          </cell>
          <cell r="J948">
            <v>58.682191780821917</v>
          </cell>
          <cell r="O948" t="str">
            <v xml:space="preserve">  3</v>
          </cell>
          <cell r="P948" t="str">
            <v xml:space="preserve"> 1 </v>
          </cell>
          <cell r="Q948">
            <v>0</v>
          </cell>
          <cell r="R948">
            <v>1</v>
          </cell>
          <cell r="S948" t="str">
            <v>124-580</v>
          </cell>
          <cell r="T948" t="str">
            <v>562-820</v>
          </cell>
        </row>
        <row r="949">
          <cell r="C949" t="str">
            <v>/แป้นพิมพ์</v>
          </cell>
          <cell r="D949">
            <v>40188</v>
          </cell>
          <cell r="E949">
            <v>100</v>
          </cell>
          <cell r="F949">
            <v>33.33</v>
          </cell>
          <cell r="G949">
            <v>8.3178082191780831</v>
          </cell>
          <cell r="H949">
            <v>33</v>
          </cell>
          <cell r="I949">
            <v>41.317808219178083</v>
          </cell>
          <cell r="J949">
            <v>58.682191780821917</v>
          </cell>
          <cell r="O949" t="str">
            <v xml:space="preserve">  3</v>
          </cell>
          <cell r="P949" t="str">
            <v xml:space="preserve"> 1 </v>
          </cell>
          <cell r="Q949">
            <v>0</v>
          </cell>
          <cell r="R949">
            <v>1</v>
          </cell>
          <cell r="S949" t="str">
            <v>124-580</v>
          </cell>
          <cell r="T949" t="str">
            <v>562-820</v>
          </cell>
        </row>
        <row r="950">
          <cell r="C950" t="str">
            <v>/แป้นพิมพ์</v>
          </cell>
          <cell r="D950">
            <v>40188</v>
          </cell>
          <cell r="E950">
            <v>100</v>
          </cell>
          <cell r="F950">
            <v>33.33</v>
          </cell>
          <cell r="G950">
            <v>8.3178082191780831</v>
          </cell>
          <cell r="H950">
            <v>33</v>
          </cell>
          <cell r="I950">
            <v>41.317808219178083</v>
          </cell>
          <cell r="J950">
            <v>58.682191780821917</v>
          </cell>
          <cell r="O950" t="str">
            <v xml:space="preserve">  3</v>
          </cell>
          <cell r="P950" t="str">
            <v xml:space="preserve"> 1 </v>
          </cell>
          <cell r="Q950">
            <v>0</v>
          </cell>
          <cell r="R950">
            <v>1</v>
          </cell>
          <cell r="S950" t="str">
            <v>124-580</v>
          </cell>
          <cell r="T950" t="str">
            <v>562-820</v>
          </cell>
        </row>
        <row r="951">
          <cell r="C951" t="str">
            <v>/แป้นพิมพ์</v>
          </cell>
          <cell r="D951">
            <v>40188</v>
          </cell>
          <cell r="E951">
            <v>100</v>
          </cell>
          <cell r="F951">
            <v>33.33</v>
          </cell>
          <cell r="G951">
            <v>8.3178082191780831</v>
          </cell>
          <cell r="H951">
            <v>33</v>
          </cell>
          <cell r="I951">
            <v>41.317808219178083</v>
          </cell>
          <cell r="J951">
            <v>58.682191780821917</v>
          </cell>
          <cell r="O951" t="str">
            <v xml:space="preserve">  3</v>
          </cell>
          <cell r="P951" t="str">
            <v xml:space="preserve"> 1 </v>
          </cell>
          <cell r="Q951">
            <v>0</v>
          </cell>
          <cell r="R951">
            <v>1</v>
          </cell>
          <cell r="S951" t="str">
            <v>124-580</v>
          </cell>
          <cell r="T951" t="str">
            <v>562-820</v>
          </cell>
        </row>
        <row r="952">
          <cell r="C952" t="str">
            <v>/แป้นพิมพ์</v>
          </cell>
          <cell r="D952">
            <v>40188</v>
          </cell>
          <cell r="E952">
            <v>100</v>
          </cell>
          <cell r="F952">
            <v>33.33</v>
          </cell>
          <cell r="G952">
            <v>8.3178082191780831</v>
          </cell>
          <cell r="H952">
            <v>33</v>
          </cell>
          <cell r="I952">
            <v>41.317808219178083</v>
          </cell>
          <cell r="J952">
            <v>58.682191780821917</v>
          </cell>
          <cell r="O952" t="str">
            <v xml:space="preserve">  3</v>
          </cell>
          <cell r="P952" t="str">
            <v xml:space="preserve"> 1 </v>
          </cell>
          <cell r="Q952">
            <v>0</v>
          </cell>
          <cell r="R952">
            <v>1</v>
          </cell>
          <cell r="S952" t="str">
            <v>124-580</v>
          </cell>
          <cell r="T952" t="str">
            <v>562-820</v>
          </cell>
        </row>
        <row r="953">
          <cell r="C953" t="str">
            <v>/แป้นพิมพ์</v>
          </cell>
          <cell r="D953">
            <v>40188</v>
          </cell>
          <cell r="E953">
            <v>100</v>
          </cell>
          <cell r="F953">
            <v>33.33</v>
          </cell>
          <cell r="G953">
            <v>8.3178082191780831</v>
          </cell>
          <cell r="H953">
            <v>33</v>
          </cell>
          <cell r="I953">
            <v>41.317808219178083</v>
          </cell>
          <cell r="J953">
            <v>58.682191780821917</v>
          </cell>
          <cell r="O953" t="str">
            <v xml:space="preserve">  3</v>
          </cell>
          <cell r="P953" t="str">
            <v xml:space="preserve"> 1 </v>
          </cell>
          <cell r="Q953">
            <v>0</v>
          </cell>
          <cell r="R953">
            <v>1</v>
          </cell>
          <cell r="S953" t="str">
            <v>124-580</v>
          </cell>
          <cell r="T953" t="str">
            <v>562-820</v>
          </cell>
        </row>
        <row r="954">
          <cell r="C954" t="str">
            <v>/แป้นพิมพ์</v>
          </cell>
          <cell r="D954">
            <v>40188</v>
          </cell>
          <cell r="E954">
            <v>100</v>
          </cell>
          <cell r="F954">
            <v>33.33</v>
          </cell>
          <cell r="G954">
            <v>8.3178082191780831</v>
          </cell>
          <cell r="H954">
            <v>33</v>
          </cell>
          <cell r="I954">
            <v>41.317808219178083</v>
          </cell>
          <cell r="J954">
            <v>58.682191780821917</v>
          </cell>
          <cell r="O954" t="str">
            <v xml:space="preserve">  3</v>
          </cell>
          <cell r="P954" t="str">
            <v xml:space="preserve"> 1 </v>
          </cell>
          <cell r="Q954">
            <v>0</v>
          </cell>
          <cell r="R954">
            <v>1</v>
          </cell>
          <cell r="S954" t="str">
            <v>124-580</v>
          </cell>
          <cell r="T954" t="str">
            <v>562-820</v>
          </cell>
        </row>
        <row r="955">
          <cell r="C955" t="str">
            <v>/แป้นพิมพ์</v>
          </cell>
          <cell r="D955">
            <v>40188</v>
          </cell>
          <cell r="E955">
            <v>100</v>
          </cell>
          <cell r="F955">
            <v>33.33</v>
          </cell>
          <cell r="G955">
            <v>8.3178082191780831</v>
          </cell>
          <cell r="H955">
            <v>33</v>
          </cell>
          <cell r="I955">
            <v>41.317808219178083</v>
          </cell>
          <cell r="J955">
            <v>58.682191780821917</v>
          </cell>
          <cell r="O955" t="str">
            <v xml:space="preserve">  3</v>
          </cell>
          <cell r="P955" t="str">
            <v xml:space="preserve"> 1 </v>
          </cell>
          <cell r="Q955">
            <v>0</v>
          </cell>
          <cell r="R955">
            <v>1</v>
          </cell>
          <cell r="S955" t="str">
            <v>124-580</v>
          </cell>
          <cell r="T955" t="str">
            <v>562-820</v>
          </cell>
        </row>
        <row r="956">
          <cell r="C956" t="str">
            <v>/แป้นพิมพ์</v>
          </cell>
          <cell r="D956">
            <v>40188</v>
          </cell>
          <cell r="E956">
            <v>100</v>
          </cell>
          <cell r="F956">
            <v>33.33</v>
          </cell>
          <cell r="G956">
            <v>8.3178082191780831</v>
          </cell>
          <cell r="H956">
            <v>33</v>
          </cell>
          <cell r="I956">
            <v>41.317808219178083</v>
          </cell>
          <cell r="J956">
            <v>58.682191780821917</v>
          </cell>
          <cell r="O956" t="str">
            <v xml:space="preserve">  3</v>
          </cell>
          <cell r="P956" t="str">
            <v xml:space="preserve"> 1 </v>
          </cell>
          <cell r="Q956">
            <v>0</v>
          </cell>
          <cell r="R956">
            <v>1</v>
          </cell>
          <cell r="S956" t="str">
            <v>124-580</v>
          </cell>
          <cell r="T956" t="str">
            <v>562-820</v>
          </cell>
        </row>
        <row r="957">
          <cell r="C957" t="str">
            <v>/แป้นพิมพ์</v>
          </cell>
          <cell r="D957">
            <v>40188</v>
          </cell>
          <cell r="E957">
            <v>100</v>
          </cell>
          <cell r="F957">
            <v>33.33</v>
          </cell>
          <cell r="G957">
            <v>8.3178082191780831</v>
          </cell>
          <cell r="H957">
            <v>33</v>
          </cell>
          <cell r="I957">
            <v>41.317808219178083</v>
          </cell>
          <cell r="J957">
            <v>58.682191780821917</v>
          </cell>
          <cell r="O957" t="str">
            <v xml:space="preserve">  3</v>
          </cell>
          <cell r="P957" t="str">
            <v xml:space="preserve"> 1 </v>
          </cell>
          <cell r="Q957">
            <v>0</v>
          </cell>
          <cell r="R957">
            <v>1</v>
          </cell>
          <cell r="S957" t="str">
            <v>124-580</v>
          </cell>
          <cell r="T957" t="str">
            <v>562-820</v>
          </cell>
        </row>
        <row r="958">
          <cell r="C958" t="str">
            <v>/แป้นพิมพ์</v>
          </cell>
          <cell r="D958">
            <v>40188</v>
          </cell>
          <cell r="E958">
            <v>100</v>
          </cell>
          <cell r="F958">
            <v>33.33</v>
          </cell>
          <cell r="G958">
            <v>8.3178082191780831</v>
          </cell>
          <cell r="H958">
            <v>33</v>
          </cell>
          <cell r="I958">
            <v>41.317808219178083</v>
          </cell>
          <cell r="J958">
            <v>58.682191780821917</v>
          </cell>
          <cell r="O958" t="str">
            <v xml:space="preserve">  3</v>
          </cell>
          <cell r="P958" t="str">
            <v xml:space="preserve"> 1 </v>
          </cell>
          <cell r="Q958">
            <v>0</v>
          </cell>
          <cell r="R958">
            <v>1</v>
          </cell>
          <cell r="S958" t="str">
            <v>124-580</v>
          </cell>
          <cell r="T958" t="str">
            <v>562-820</v>
          </cell>
        </row>
        <row r="959">
          <cell r="C959" t="str">
            <v>/แป้นพิมพ์</v>
          </cell>
          <cell r="D959">
            <v>40188</v>
          </cell>
          <cell r="E959">
            <v>100</v>
          </cell>
          <cell r="F959">
            <v>33.33</v>
          </cell>
          <cell r="G959">
            <v>8.3178082191780831</v>
          </cell>
          <cell r="H959">
            <v>33</v>
          </cell>
          <cell r="I959">
            <v>41.317808219178083</v>
          </cell>
          <cell r="J959">
            <v>58.682191780821917</v>
          </cell>
          <cell r="O959" t="str">
            <v xml:space="preserve">  3</v>
          </cell>
          <cell r="P959" t="str">
            <v xml:space="preserve"> 1 </v>
          </cell>
          <cell r="Q959">
            <v>0</v>
          </cell>
          <cell r="R959">
            <v>1</v>
          </cell>
          <cell r="S959" t="str">
            <v>124-580</v>
          </cell>
          <cell r="T959" t="str">
            <v>562-820</v>
          </cell>
        </row>
        <row r="960">
          <cell r="C960" t="str">
            <v>/แป้นพิมพ์</v>
          </cell>
          <cell r="D960">
            <v>40188</v>
          </cell>
          <cell r="E960">
            <v>100</v>
          </cell>
          <cell r="F960">
            <v>33.33</v>
          </cell>
          <cell r="G960">
            <v>8.3178082191780831</v>
          </cell>
          <cell r="H960">
            <v>33</v>
          </cell>
          <cell r="I960">
            <v>41.317808219178083</v>
          </cell>
          <cell r="J960">
            <v>58.682191780821917</v>
          </cell>
          <cell r="O960" t="str">
            <v xml:space="preserve">  3</v>
          </cell>
          <cell r="P960" t="str">
            <v xml:space="preserve"> 1 </v>
          </cell>
          <cell r="Q960">
            <v>0</v>
          </cell>
          <cell r="R960">
            <v>1</v>
          </cell>
          <cell r="S960" t="str">
            <v>124-580</v>
          </cell>
          <cell r="T960" t="str">
            <v>562-820</v>
          </cell>
        </row>
        <row r="961">
          <cell r="C961" t="str">
            <v>/แป้นพิมพ์</v>
          </cell>
          <cell r="D961">
            <v>40188</v>
          </cell>
          <cell r="E961">
            <v>100</v>
          </cell>
          <cell r="F961">
            <v>33.33</v>
          </cell>
          <cell r="G961">
            <v>8.3178082191780831</v>
          </cell>
          <cell r="H961">
            <v>33</v>
          </cell>
          <cell r="I961">
            <v>41.317808219178083</v>
          </cell>
          <cell r="J961">
            <v>58.682191780821917</v>
          </cell>
          <cell r="O961" t="str">
            <v xml:space="preserve">  3</v>
          </cell>
          <cell r="P961" t="str">
            <v xml:space="preserve"> 1 </v>
          </cell>
          <cell r="Q961">
            <v>0</v>
          </cell>
          <cell r="R961">
            <v>1</v>
          </cell>
          <cell r="S961" t="str">
            <v>124-580</v>
          </cell>
          <cell r="T961" t="str">
            <v>562-820</v>
          </cell>
        </row>
        <row r="962">
          <cell r="C962" t="str">
            <v>/แป้นพิมพ์</v>
          </cell>
          <cell r="D962">
            <v>40188</v>
          </cell>
          <cell r="E962">
            <v>100</v>
          </cell>
          <cell r="F962">
            <v>33.33</v>
          </cell>
          <cell r="G962">
            <v>8.3178082191780831</v>
          </cell>
          <cell r="H962">
            <v>33</v>
          </cell>
          <cell r="I962">
            <v>41.317808219178083</v>
          </cell>
          <cell r="J962">
            <v>58.682191780821917</v>
          </cell>
          <cell r="O962" t="str">
            <v xml:space="preserve">  3</v>
          </cell>
          <cell r="P962" t="str">
            <v xml:space="preserve"> 1 </v>
          </cell>
          <cell r="Q962">
            <v>0</v>
          </cell>
          <cell r="R962">
            <v>1</v>
          </cell>
          <cell r="S962" t="str">
            <v>124-580</v>
          </cell>
          <cell r="T962" t="str">
            <v>562-820</v>
          </cell>
        </row>
        <row r="963">
          <cell r="C963" t="str">
            <v>/แป้นพิมพ์</v>
          </cell>
          <cell r="D963">
            <v>40188</v>
          </cell>
          <cell r="E963">
            <v>100</v>
          </cell>
          <cell r="F963">
            <v>33.33</v>
          </cell>
          <cell r="G963">
            <v>8.3178082191780831</v>
          </cell>
          <cell r="H963">
            <v>33</v>
          </cell>
          <cell r="I963">
            <v>41.317808219178083</v>
          </cell>
          <cell r="J963">
            <v>58.682191780821917</v>
          </cell>
          <cell r="O963" t="str">
            <v xml:space="preserve">  3</v>
          </cell>
          <cell r="P963" t="str">
            <v xml:space="preserve"> 1 </v>
          </cell>
          <cell r="Q963">
            <v>0</v>
          </cell>
          <cell r="R963">
            <v>1</v>
          </cell>
          <cell r="S963" t="str">
            <v>124-580</v>
          </cell>
          <cell r="T963" t="str">
            <v>562-820</v>
          </cell>
        </row>
        <row r="964">
          <cell r="C964" t="str">
            <v>/MOUSE</v>
          </cell>
          <cell r="D964">
            <v>40188</v>
          </cell>
          <cell r="E964">
            <v>80</v>
          </cell>
          <cell r="F964">
            <v>33.33</v>
          </cell>
          <cell r="G964">
            <v>6.6542465753424658</v>
          </cell>
          <cell r="H964">
            <v>26.4</v>
          </cell>
          <cell r="I964">
            <v>33.054246575342461</v>
          </cell>
          <cell r="J964">
            <v>46.945753424657539</v>
          </cell>
          <cell r="O964" t="str">
            <v xml:space="preserve">  3</v>
          </cell>
          <cell r="P964" t="str">
            <v xml:space="preserve"> 1 </v>
          </cell>
          <cell r="Q964">
            <v>0</v>
          </cell>
          <cell r="R964">
            <v>1</v>
          </cell>
          <cell r="S964" t="str">
            <v>124-580</v>
          </cell>
          <cell r="T964" t="str">
            <v>562-820</v>
          </cell>
        </row>
        <row r="965">
          <cell r="C965" t="str">
            <v>/MOUSE</v>
          </cell>
          <cell r="D965">
            <v>40188</v>
          </cell>
          <cell r="E965">
            <v>80</v>
          </cell>
          <cell r="F965">
            <v>33.33</v>
          </cell>
          <cell r="G965">
            <v>6.6542465753424658</v>
          </cell>
          <cell r="H965">
            <v>26.4</v>
          </cell>
          <cell r="I965">
            <v>33.054246575342461</v>
          </cell>
          <cell r="J965">
            <v>46.945753424657539</v>
          </cell>
          <cell r="O965" t="str">
            <v xml:space="preserve">  3</v>
          </cell>
          <cell r="P965" t="str">
            <v xml:space="preserve"> 1 </v>
          </cell>
          <cell r="Q965">
            <v>0</v>
          </cell>
          <cell r="R965">
            <v>1</v>
          </cell>
          <cell r="S965" t="str">
            <v>124-580</v>
          </cell>
          <cell r="T965" t="str">
            <v>562-820</v>
          </cell>
        </row>
        <row r="966">
          <cell r="C966" t="str">
            <v>/MOUSE</v>
          </cell>
          <cell r="D966">
            <v>40188</v>
          </cell>
          <cell r="E966">
            <v>80</v>
          </cell>
          <cell r="F966">
            <v>33.33</v>
          </cell>
          <cell r="G966">
            <v>6.6542465753424658</v>
          </cell>
          <cell r="H966">
            <v>26.4</v>
          </cell>
          <cell r="I966">
            <v>33.054246575342461</v>
          </cell>
          <cell r="J966">
            <v>46.945753424657539</v>
          </cell>
          <cell r="O966" t="str">
            <v xml:space="preserve">  3</v>
          </cell>
          <cell r="P966" t="str">
            <v xml:space="preserve"> 1 </v>
          </cell>
          <cell r="Q966">
            <v>0</v>
          </cell>
          <cell r="R966">
            <v>1</v>
          </cell>
          <cell r="S966" t="str">
            <v>124-580</v>
          </cell>
          <cell r="T966" t="str">
            <v>562-820</v>
          </cell>
        </row>
        <row r="967">
          <cell r="C967" t="str">
            <v>/MOUSE</v>
          </cell>
          <cell r="D967">
            <v>40188</v>
          </cell>
          <cell r="E967">
            <v>80</v>
          </cell>
          <cell r="F967">
            <v>33.33</v>
          </cell>
          <cell r="G967">
            <v>6.6542465753424658</v>
          </cell>
          <cell r="H967">
            <v>26.4</v>
          </cell>
          <cell r="I967">
            <v>33.054246575342461</v>
          </cell>
          <cell r="J967">
            <v>46.945753424657539</v>
          </cell>
          <cell r="O967" t="str">
            <v xml:space="preserve">  3</v>
          </cell>
          <cell r="P967" t="str">
            <v xml:space="preserve"> 1 </v>
          </cell>
          <cell r="Q967">
            <v>0</v>
          </cell>
          <cell r="R967">
            <v>1</v>
          </cell>
          <cell r="S967" t="str">
            <v>124-580</v>
          </cell>
          <cell r="T967" t="str">
            <v>562-820</v>
          </cell>
        </row>
        <row r="968">
          <cell r="C968" t="str">
            <v>/MOUSE</v>
          </cell>
          <cell r="D968">
            <v>40188</v>
          </cell>
          <cell r="E968">
            <v>80</v>
          </cell>
          <cell r="F968">
            <v>33.33</v>
          </cell>
          <cell r="G968">
            <v>6.6542465753424658</v>
          </cell>
          <cell r="H968">
            <v>26.4</v>
          </cell>
          <cell r="I968">
            <v>33.054246575342461</v>
          </cell>
          <cell r="J968">
            <v>46.945753424657539</v>
          </cell>
          <cell r="O968" t="str">
            <v xml:space="preserve">  3</v>
          </cell>
          <cell r="P968" t="str">
            <v xml:space="preserve"> 1 </v>
          </cell>
          <cell r="Q968">
            <v>0</v>
          </cell>
          <cell r="R968">
            <v>1</v>
          </cell>
          <cell r="S968" t="str">
            <v>124-580</v>
          </cell>
          <cell r="T968" t="str">
            <v>562-820</v>
          </cell>
        </row>
        <row r="969">
          <cell r="C969" t="str">
            <v>/MOUSE</v>
          </cell>
          <cell r="D969">
            <v>40188</v>
          </cell>
          <cell r="E969">
            <v>80</v>
          </cell>
          <cell r="F969">
            <v>33.33</v>
          </cell>
          <cell r="G969">
            <v>6.6542465753424658</v>
          </cell>
          <cell r="H969">
            <v>26.4</v>
          </cell>
          <cell r="I969">
            <v>33.054246575342461</v>
          </cell>
          <cell r="J969">
            <v>46.945753424657539</v>
          </cell>
          <cell r="O969" t="str">
            <v xml:space="preserve">  3</v>
          </cell>
          <cell r="P969" t="str">
            <v xml:space="preserve"> 1 </v>
          </cell>
          <cell r="Q969">
            <v>0</v>
          </cell>
          <cell r="R969">
            <v>1</v>
          </cell>
          <cell r="S969" t="str">
            <v>124-580</v>
          </cell>
          <cell r="T969" t="str">
            <v>562-820</v>
          </cell>
        </row>
        <row r="970">
          <cell r="C970" t="str">
            <v>/MOUSE</v>
          </cell>
          <cell r="D970">
            <v>40188</v>
          </cell>
          <cell r="E970">
            <v>80</v>
          </cell>
          <cell r="F970">
            <v>33.33</v>
          </cell>
          <cell r="G970">
            <v>6.6542465753424658</v>
          </cell>
          <cell r="H970">
            <v>26.4</v>
          </cell>
          <cell r="I970">
            <v>33.054246575342461</v>
          </cell>
          <cell r="J970">
            <v>46.945753424657539</v>
          </cell>
          <cell r="O970" t="str">
            <v xml:space="preserve">  3</v>
          </cell>
          <cell r="P970" t="str">
            <v xml:space="preserve"> 1 </v>
          </cell>
          <cell r="Q970">
            <v>0</v>
          </cell>
          <cell r="R970">
            <v>1</v>
          </cell>
          <cell r="S970" t="str">
            <v>124-580</v>
          </cell>
          <cell r="T970" t="str">
            <v>562-820</v>
          </cell>
        </row>
        <row r="971">
          <cell r="C971" t="str">
            <v>/MOUSE</v>
          </cell>
          <cell r="D971">
            <v>40188</v>
          </cell>
          <cell r="E971">
            <v>80</v>
          </cell>
          <cell r="F971">
            <v>33.33</v>
          </cell>
          <cell r="G971">
            <v>6.6542465753424658</v>
          </cell>
          <cell r="H971">
            <v>26.4</v>
          </cell>
          <cell r="I971">
            <v>33.054246575342461</v>
          </cell>
          <cell r="J971">
            <v>46.945753424657539</v>
          </cell>
          <cell r="O971" t="str">
            <v xml:space="preserve">  3</v>
          </cell>
          <cell r="P971" t="str">
            <v xml:space="preserve"> 1 </v>
          </cell>
          <cell r="Q971">
            <v>0</v>
          </cell>
          <cell r="R971">
            <v>1</v>
          </cell>
          <cell r="S971" t="str">
            <v>124-580</v>
          </cell>
          <cell r="T971" t="str">
            <v>562-820</v>
          </cell>
        </row>
        <row r="972">
          <cell r="C972" t="str">
            <v>/MOUSE</v>
          </cell>
          <cell r="D972">
            <v>40188</v>
          </cell>
          <cell r="E972">
            <v>80</v>
          </cell>
          <cell r="F972">
            <v>33.33</v>
          </cell>
          <cell r="G972">
            <v>6.6542465753424658</v>
          </cell>
          <cell r="H972">
            <v>26.4</v>
          </cell>
          <cell r="I972">
            <v>33.054246575342461</v>
          </cell>
          <cell r="J972">
            <v>46.945753424657539</v>
          </cell>
          <cell r="O972" t="str">
            <v xml:space="preserve">  3</v>
          </cell>
          <cell r="P972" t="str">
            <v xml:space="preserve"> 1 </v>
          </cell>
          <cell r="Q972">
            <v>0</v>
          </cell>
          <cell r="R972">
            <v>1</v>
          </cell>
          <cell r="S972" t="str">
            <v>124-580</v>
          </cell>
          <cell r="T972" t="str">
            <v>562-820</v>
          </cell>
        </row>
        <row r="973">
          <cell r="C973" t="str">
            <v>/MOUSE</v>
          </cell>
          <cell r="D973">
            <v>40188</v>
          </cell>
          <cell r="E973">
            <v>80</v>
          </cell>
          <cell r="F973">
            <v>33.33</v>
          </cell>
          <cell r="G973">
            <v>6.6542465753424658</v>
          </cell>
          <cell r="H973">
            <v>26.4</v>
          </cell>
          <cell r="I973">
            <v>33.054246575342461</v>
          </cell>
          <cell r="J973">
            <v>46.945753424657539</v>
          </cell>
          <cell r="O973" t="str">
            <v xml:space="preserve">  3</v>
          </cell>
          <cell r="P973" t="str">
            <v xml:space="preserve"> 1 </v>
          </cell>
          <cell r="Q973">
            <v>0</v>
          </cell>
          <cell r="R973">
            <v>1</v>
          </cell>
          <cell r="S973" t="str">
            <v>124-580</v>
          </cell>
          <cell r="T973" t="str">
            <v>562-820</v>
          </cell>
        </row>
        <row r="974">
          <cell r="C974" t="str">
            <v>/MOUSE</v>
          </cell>
          <cell r="D974">
            <v>40188</v>
          </cell>
          <cell r="E974">
            <v>80</v>
          </cell>
          <cell r="F974">
            <v>33.33</v>
          </cell>
          <cell r="G974">
            <v>6.6542465753424658</v>
          </cell>
          <cell r="H974">
            <v>26.4</v>
          </cell>
          <cell r="I974">
            <v>33.054246575342461</v>
          </cell>
          <cell r="J974">
            <v>46.945753424657539</v>
          </cell>
          <cell r="O974" t="str">
            <v xml:space="preserve">  3</v>
          </cell>
          <cell r="P974" t="str">
            <v xml:space="preserve"> 1 </v>
          </cell>
          <cell r="Q974">
            <v>0</v>
          </cell>
          <cell r="R974">
            <v>1</v>
          </cell>
          <cell r="S974" t="str">
            <v>124-580</v>
          </cell>
          <cell r="T974" t="str">
            <v>562-820</v>
          </cell>
        </row>
        <row r="975">
          <cell r="C975" t="str">
            <v>/MOUSE</v>
          </cell>
          <cell r="D975">
            <v>40188</v>
          </cell>
          <cell r="E975">
            <v>80</v>
          </cell>
          <cell r="F975">
            <v>33.33</v>
          </cell>
          <cell r="G975">
            <v>6.6542465753424658</v>
          </cell>
          <cell r="H975">
            <v>26.4</v>
          </cell>
          <cell r="I975">
            <v>33.054246575342461</v>
          </cell>
          <cell r="J975">
            <v>46.945753424657539</v>
          </cell>
          <cell r="O975" t="str">
            <v xml:space="preserve">  3</v>
          </cell>
          <cell r="P975" t="str">
            <v xml:space="preserve"> 1 </v>
          </cell>
          <cell r="Q975">
            <v>0</v>
          </cell>
          <cell r="R975">
            <v>1</v>
          </cell>
          <cell r="S975" t="str">
            <v>124-580</v>
          </cell>
          <cell r="T975" t="str">
            <v>562-820</v>
          </cell>
        </row>
        <row r="976">
          <cell r="C976" t="str">
            <v>/MOUSE</v>
          </cell>
          <cell r="D976">
            <v>40188</v>
          </cell>
          <cell r="E976">
            <v>80</v>
          </cell>
          <cell r="F976">
            <v>33.33</v>
          </cell>
          <cell r="G976">
            <v>6.6542465753424658</v>
          </cell>
          <cell r="H976">
            <v>26.4</v>
          </cell>
          <cell r="I976">
            <v>33.054246575342461</v>
          </cell>
          <cell r="J976">
            <v>46.945753424657539</v>
          </cell>
          <cell r="O976" t="str">
            <v xml:space="preserve">  3</v>
          </cell>
          <cell r="P976" t="str">
            <v xml:space="preserve"> 1 </v>
          </cell>
          <cell r="Q976">
            <v>0</v>
          </cell>
          <cell r="R976">
            <v>1</v>
          </cell>
          <cell r="S976" t="str">
            <v>124-580</v>
          </cell>
          <cell r="T976" t="str">
            <v>562-820</v>
          </cell>
        </row>
        <row r="977">
          <cell r="C977" t="str">
            <v>/MOUSE</v>
          </cell>
          <cell r="D977">
            <v>40188</v>
          </cell>
          <cell r="E977">
            <v>80</v>
          </cell>
          <cell r="F977">
            <v>33.33</v>
          </cell>
          <cell r="G977">
            <v>6.6542465753424658</v>
          </cell>
          <cell r="H977">
            <v>26.4</v>
          </cell>
          <cell r="I977">
            <v>33.054246575342461</v>
          </cell>
          <cell r="J977">
            <v>46.945753424657539</v>
          </cell>
          <cell r="O977" t="str">
            <v xml:space="preserve">  3</v>
          </cell>
          <cell r="P977" t="str">
            <v xml:space="preserve"> 1 </v>
          </cell>
          <cell r="Q977">
            <v>0</v>
          </cell>
          <cell r="R977">
            <v>1</v>
          </cell>
          <cell r="S977" t="str">
            <v>124-580</v>
          </cell>
          <cell r="T977" t="str">
            <v>562-820</v>
          </cell>
        </row>
        <row r="978">
          <cell r="C978" t="str">
            <v>/MOUSE</v>
          </cell>
          <cell r="D978">
            <v>40188</v>
          </cell>
          <cell r="E978">
            <v>80</v>
          </cell>
          <cell r="F978">
            <v>33.33</v>
          </cell>
          <cell r="G978">
            <v>6.6542465753424658</v>
          </cell>
          <cell r="H978">
            <v>26.4</v>
          </cell>
          <cell r="I978">
            <v>33.054246575342461</v>
          </cell>
          <cell r="J978">
            <v>46.945753424657539</v>
          </cell>
          <cell r="O978" t="str">
            <v xml:space="preserve">  3</v>
          </cell>
          <cell r="P978" t="str">
            <v xml:space="preserve"> 1 </v>
          </cell>
          <cell r="Q978">
            <v>0</v>
          </cell>
          <cell r="R978">
            <v>1</v>
          </cell>
          <cell r="S978" t="str">
            <v>124-580</v>
          </cell>
          <cell r="T978" t="str">
            <v>562-820</v>
          </cell>
        </row>
        <row r="979">
          <cell r="C979" t="str">
            <v>/MOUSE</v>
          </cell>
          <cell r="D979">
            <v>40188</v>
          </cell>
          <cell r="E979">
            <v>80</v>
          </cell>
          <cell r="F979">
            <v>33.33</v>
          </cell>
          <cell r="G979">
            <v>6.6542465753424658</v>
          </cell>
          <cell r="H979">
            <v>26.4</v>
          </cell>
          <cell r="I979">
            <v>33.054246575342461</v>
          </cell>
          <cell r="J979">
            <v>46.945753424657539</v>
          </cell>
          <cell r="O979" t="str">
            <v xml:space="preserve">  3</v>
          </cell>
          <cell r="P979" t="str">
            <v xml:space="preserve"> 1 </v>
          </cell>
          <cell r="Q979">
            <v>0</v>
          </cell>
          <cell r="R979">
            <v>1</v>
          </cell>
          <cell r="S979" t="str">
            <v>124-580</v>
          </cell>
          <cell r="T979" t="str">
            <v>562-820</v>
          </cell>
        </row>
        <row r="980">
          <cell r="C980" t="str">
            <v>/MOUSE</v>
          </cell>
          <cell r="D980">
            <v>40188</v>
          </cell>
          <cell r="E980">
            <v>80</v>
          </cell>
          <cell r="F980">
            <v>33.33</v>
          </cell>
          <cell r="G980">
            <v>6.6542465753424658</v>
          </cell>
          <cell r="H980">
            <v>26.4</v>
          </cell>
          <cell r="I980">
            <v>33.054246575342461</v>
          </cell>
          <cell r="J980">
            <v>46.945753424657539</v>
          </cell>
          <cell r="O980" t="str">
            <v xml:space="preserve">  3</v>
          </cell>
          <cell r="P980" t="str">
            <v xml:space="preserve"> 1 </v>
          </cell>
          <cell r="Q980">
            <v>0</v>
          </cell>
          <cell r="R980">
            <v>1</v>
          </cell>
          <cell r="S980" t="str">
            <v>124-580</v>
          </cell>
          <cell r="T980" t="str">
            <v>562-820</v>
          </cell>
        </row>
        <row r="981">
          <cell r="C981" t="str">
            <v>/MOUSE</v>
          </cell>
          <cell r="D981">
            <v>40188</v>
          </cell>
          <cell r="E981">
            <v>80</v>
          </cell>
          <cell r="F981">
            <v>33.33</v>
          </cell>
          <cell r="G981">
            <v>6.6542465753424658</v>
          </cell>
          <cell r="H981">
            <v>26.4</v>
          </cell>
          <cell r="I981">
            <v>33.054246575342461</v>
          </cell>
          <cell r="J981">
            <v>46.945753424657539</v>
          </cell>
          <cell r="O981" t="str">
            <v xml:space="preserve">  3</v>
          </cell>
          <cell r="P981" t="str">
            <v xml:space="preserve"> 1 </v>
          </cell>
          <cell r="Q981">
            <v>0</v>
          </cell>
          <cell r="R981">
            <v>1</v>
          </cell>
          <cell r="S981" t="str">
            <v>124-580</v>
          </cell>
          <cell r="T981" t="str">
            <v>562-820</v>
          </cell>
        </row>
        <row r="982">
          <cell r="C982" t="str">
            <v>/MOUSE</v>
          </cell>
          <cell r="D982">
            <v>40188</v>
          </cell>
          <cell r="E982">
            <v>80</v>
          </cell>
          <cell r="F982">
            <v>33.33</v>
          </cell>
          <cell r="G982">
            <v>6.6542465753424658</v>
          </cell>
          <cell r="H982">
            <v>26.4</v>
          </cell>
          <cell r="I982">
            <v>33.054246575342461</v>
          </cell>
          <cell r="J982">
            <v>46.945753424657539</v>
          </cell>
          <cell r="O982" t="str">
            <v xml:space="preserve">  3</v>
          </cell>
          <cell r="P982" t="str">
            <v xml:space="preserve"> 1 </v>
          </cell>
          <cell r="Q982">
            <v>0</v>
          </cell>
          <cell r="R982">
            <v>1</v>
          </cell>
          <cell r="S982" t="str">
            <v>124-580</v>
          </cell>
          <cell r="T982" t="str">
            <v>562-820</v>
          </cell>
        </row>
        <row r="983">
          <cell r="C983" t="str">
            <v>/MOUSE</v>
          </cell>
          <cell r="D983">
            <v>40188</v>
          </cell>
          <cell r="E983">
            <v>80</v>
          </cell>
          <cell r="F983">
            <v>33.33</v>
          </cell>
          <cell r="G983">
            <v>6.6542465753424658</v>
          </cell>
          <cell r="H983">
            <v>26.4</v>
          </cell>
          <cell r="I983">
            <v>33.054246575342461</v>
          </cell>
          <cell r="J983">
            <v>46.945753424657539</v>
          </cell>
          <cell r="O983" t="str">
            <v xml:space="preserve">  3</v>
          </cell>
          <cell r="P983" t="str">
            <v xml:space="preserve"> 1 </v>
          </cell>
          <cell r="Q983">
            <v>0</v>
          </cell>
          <cell r="R983">
            <v>1</v>
          </cell>
          <cell r="S983" t="str">
            <v>124-580</v>
          </cell>
          <cell r="T983" t="str">
            <v>562-820</v>
          </cell>
        </row>
        <row r="984">
          <cell r="C984" t="str">
            <v>/MOUSE</v>
          </cell>
          <cell r="D984">
            <v>40188</v>
          </cell>
          <cell r="E984">
            <v>80</v>
          </cell>
          <cell r="F984">
            <v>33.33</v>
          </cell>
          <cell r="G984">
            <v>6.6542465753424658</v>
          </cell>
          <cell r="H984">
            <v>26.4</v>
          </cell>
          <cell r="I984">
            <v>33.054246575342461</v>
          </cell>
          <cell r="J984">
            <v>46.945753424657539</v>
          </cell>
          <cell r="O984" t="str">
            <v xml:space="preserve">  3</v>
          </cell>
          <cell r="P984" t="str">
            <v xml:space="preserve"> 1 </v>
          </cell>
          <cell r="Q984">
            <v>0</v>
          </cell>
          <cell r="R984">
            <v>1</v>
          </cell>
          <cell r="S984" t="str">
            <v>124-580</v>
          </cell>
          <cell r="T984" t="str">
            <v>562-820</v>
          </cell>
        </row>
        <row r="985">
          <cell r="C985" t="str">
            <v>/MOUSE</v>
          </cell>
          <cell r="D985">
            <v>40188</v>
          </cell>
          <cell r="E985">
            <v>80</v>
          </cell>
          <cell r="F985">
            <v>33.33</v>
          </cell>
          <cell r="G985">
            <v>6.6542465753424658</v>
          </cell>
          <cell r="H985">
            <v>26.4</v>
          </cell>
          <cell r="I985">
            <v>33.054246575342461</v>
          </cell>
          <cell r="J985">
            <v>46.945753424657539</v>
          </cell>
          <cell r="O985" t="str">
            <v xml:space="preserve">  3</v>
          </cell>
          <cell r="P985" t="str">
            <v xml:space="preserve"> 1 </v>
          </cell>
          <cell r="Q985">
            <v>0</v>
          </cell>
          <cell r="R985">
            <v>1</v>
          </cell>
          <cell r="S985" t="str">
            <v>124-580</v>
          </cell>
          <cell r="T985" t="str">
            <v>562-820</v>
          </cell>
        </row>
        <row r="986">
          <cell r="C986" t="str">
            <v>/MOUSE</v>
          </cell>
          <cell r="D986">
            <v>40188</v>
          </cell>
          <cell r="E986">
            <v>80</v>
          </cell>
          <cell r="F986">
            <v>33.33</v>
          </cell>
          <cell r="G986">
            <v>6.6542465753424658</v>
          </cell>
          <cell r="H986">
            <v>26.4</v>
          </cell>
          <cell r="I986">
            <v>33.054246575342461</v>
          </cell>
          <cell r="J986">
            <v>46.945753424657539</v>
          </cell>
          <cell r="O986" t="str">
            <v xml:space="preserve">  3</v>
          </cell>
          <cell r="P986" t="str">
            <v xml:space="preserve"> 1 </v>
          </cell>
          <cell r="Q986">
            <v>0</v>
          </cell>
          <cell r="R986">
            <v>1</v>
          </cell>
          <cell r="S986" t="str">
            <v>124-580</v>
          </cell>
          <cell r="T986" t="str">
            <v>562-820</v>
          </cell>
        </row>
        <row r="987">
          <cell r="C987" t="str">
            <v>/MOUSE</v>
          </cell>
          <cell r="D987">
            <v>40188</v>
          </cell>
          <cell r="E987">
            <v>80</v>
          </cell>
          <cell r="F987">
            <v>33.33</v>
          </cell>
          <cell r="G987">
            <v>6.6542465753424658</v>
          </cell>
          <cell r="H987">
            <v>26.4</v>
          </cell>
          <cell r="I987">
            <v>33.054246575342461</v>
          </cell>
          <cell r="J987">
            <v>46.945753424657539</v>
          </cell>
          <cell r="O987" t="str">
            <v xml:space="preserve">  3</v>
          </cell>
          <cell r="P987" t="str">
            <v xml:space="preserve"> 1 </v>
          </cell>
          <cell r="Q987">
            <v>0</v>
          </cell>
          <cell r="R987">
            <v>1</v>
          </cell>
          <cell r="S987" t="str">
            <v>124-580</v>
          </cell>
          <cell r="T987" t="str">
            <v>562-820</v>
          </cell>
        </row>
        <row r="988">
          <cell r="C988" t="str">
            <v>/MOUSE</v>
          </cell>
          <cell r="D988">
            <v>40188</v>
          </cell>
          <cell r="E988">
            <v>80</v>
          </cell>
          <cell r="F988">
            <v>33.33</v>
          </cell>
          <cell r="G988">
            <v>6.6542465753424658</v>
          </cell>
          <cell r="H988">
            <v>26.4</v>
          </cell>
          <cell r="I988">
            <v>33.054246575342461</v>
          </cell>
          <cell r="J988">
            <v>46.945753424657539</v>
          </cell>
          <cell r="O988" t="str">
            <v xml:space="preserve">  3</v>
          </cell>
          <cell r="P988" t="str">
            <v xml:space="preserve"> 1 </v>
          </cell>
          <cell r="Q988">
            <v>0</v>
          </cell>
          <cell r="R988">
            <v>1</v>
          </cell>
          <cell r="S988" t="str">
            <v>124-580</v>
          </cell>
          <cell r="T988" t="str">
            <v>562-820</v>
          </cell>
        </row>
        <row r="989">
          <cell r="C989" t="str">
            <v>/MOUSE</v>
          </cell>
          <cell r="D989">
            <v>40188</v>
          </cell>
          <cell r="E989">
            <v>80</v>
          </cell>
          <cell r="F989">
            <v>33.33</v>
          </cell>
          <cell r="G989">
            <v>6.6542465753424658</v>
          </cell>
          <cell r="H989">
            <v>26.4</v>
          </cell>
          <cell r="I989">
            <v>33.054246575342461</v>
          </cell>
          <cell r="J989">
            <v>46.945753424657539</v>
          </cell>
          <cell r="O989" t="str">
            <v xml:space="preserve">  3</v>
          </cell>
          <cell r="P989" t="str">
            <v xml:space="preserve"> 1 </v>
          </cell>
          <cell r="Q989">
            <v>0</v>
          </cell>
          <cell r="R989">
            <v>1</v>
          </cell>
          <cell r="S989" t="str">
            <v>124-580</v>
          </cell>
          <cell r="T989" t="str">
            <v>562-820</v>
          </cell>
        </row>
        <row r="990">
          <cell r="C990" t="str">
            <v>/MOUSE</v>
          </cell>
          <cell r="D990">
            <v>40188</v>
          </cell>
          <cell r="E990">
            <v>80</v>
          </cell>
          <cell r="F990">
            <v>33.33</v>
          </cell>
          <cell r="G990">
            <v>6.6542465753424658</v>
          </cell>
          <cell r="H990">
            <v>26.4</v>
          </cell>
          <cell r="I990">
            <v>33.054246575342461</v>
          </cell>
          <cell r="J990">
            <v>46.945753424657539</v>
          </cell>
          <cell r="O990" t="str">
            <v xml:space="preserve">  3</v>
          </cell>
          <cell r="P990" t="str">
            <v xml:space="preserve"> 1 </v>
          </cell>
          <cell r="Q990">
            <v>0</v>
          </cell>
          <cell r="R990">
            <v>1</v>
          </cell>
          <cell r="S990" t="str">
            <v>124-580</v>
          </cell>
          <cell r="T990" t="str">
            <v>562-820</v>
          </cell>
        </row>
        <row r="991">
          <cell r="C991" t="str">
            <v>/MOUSE</v>
          </cell>
          <cell r="D991">
            <v>40188</v>
          </cell>
          <cell r="E991">
            <v>80</v>
          </cell>
          <cell r="F991">
            <v>33.33</v>
          </cell>
          <cell r="G991">
            <v>6.6542465753424658</v>
          </cell>
          <cell r="H991">
            <v>26.4</v>
          </cell>
          <cell r="I991">
            <v>33.054246575342461</v>
          </cell>
          <cell r="J991">
            <v>46.945753424657539</v>
          </cell>
          <cell r="O991" t="str">
            <v xml:space="preserve">  3</v>
          </cell>
          <cell r="P991" t="str">
            <v xml:space="preserve"> 1 </v>
          </cell>
          <cell r="Q991">
            <v>0</v>
          </cell>
          <cell r="R991">
            <v>1</v>
          </cell>
          <cell r="S991" t="str">
            <v>124-580</v>
          </cell>
          <cell r="T991" t="str">
            <v>562-820</v>
          </cell>
        </row>
        <row r="992">
          <cell r="C992" t="str">
            <v>/MOUSE</v>
          </cell>
          <cell r="D992">
            <v>40188</v>
          </cell>
          <cell r="E992">
            <v>80</v>
          </cell>
          <cell r="F992">
            <v>33.33</v>
          </cell>
          <cell r="G992">
            <v>6.6542465753424658</v>
          </cell>
          <cell r="H992">
            <v>26.4</v>
          </cell>
          <cell r="I992">
            <v>33.054246575342461</v>
          </cell>
          <cell r="J992">
            <v>46.945753424657539</v>
          </cell>
          <cell r="O992" t="str">
            <v xml:space="preserve">  3</v>
          </cell>
          <cell r="P992" t="str">
            <v xml:space="preserve"> 1 </v>
          </cell>
          <cell r="Q992">
            <v>0</v>
          </cell>
          <cell r="R992">
            <v>1</v>
          </cell>
          <cell r="S992" t="str">
            <v>124-580</v>
          </cell>
          <cell r="T992" t="str">
            <v>562-820</v>
          </cell>
        </row>
        <row r="993">
          <cell r="C993" t="str">
            <v>/MOUSE</v>
          </cell>
          <cell r="D993">
            <v>40188</v>
          </cell>
          <cell r="E993">
            <v>80</v>
          </cell>
          <cell r="F993">
            <v>33.33</v>
          </cell>
          <cell r="G993">
            <v>6.6542465753424658</v>
          </cell>
          <cell r="H993">
            <v>26.4</v>
          </cell>
          <cell r="I993">
            <v>33.054246575342461</v>
          </cell>
          <cell r="J993">
            <v>46.945753424657539</v>
          </cell>
          <cell r="O993" t="str">
            <v xml:space="preserve">  3</v>
          </cell>
          <cell r="P993" t="str">
            <v xml:space="preserve"> 1 </v>
          </cell>
          <cell r="Q993">
            <v>0</v>
          </cell>
          <cell r="R993">
            <v>1</v>
          </cell>
          <cell r="S993" t="str">
            <v>124-580</v>
          </cell>
          <cell r="T993" t="str">
            <v>562-820</v>
          </cell>
        </row>
        <row r="994">
          <cell r="C994" t="str">
            <v>/MOUSE</v>
          </cell>
          <cell r="D994">
            <v>40188</v>
          </cell>
          <cell r="E994">
            <v>80</v>
          </cell>
          <cell r="F994">
            <v>33.33</v>
          </cell>
          <cell r="G994">
            <v>6.6542465753424658</v>
          </cell>
          <cell r="H994">
            <v>26.4</v>
          </cell>
          <cell r="I994">
            <v>33.054246575342461</v>
          </cell>
          <cell r="J994">
            <v>46.945753424657539</v>
          </cell>
          <cell r="O994" t="str">
            <v xml:space="preserve">  3</v>
          </cell>
          <cell r="P994" t="str">
            <v xml:space="preserve"> 1 </v>
          </cell>
          <cell r="Q994">
            <v>0</v>
          </cell>
          <cell r="R994">
            <v>1</v>
          </cell>
          <cell r="S994" t="str">
            <v>124-580</v>
          </cell>
          <cell r="T994" t="str">
            <v>562-820</v>
          </cell>
        </row>
        <row r="995">
          <cell r="C995" t="str">
            <v>/MOUSE</v>
          </cell>
          <cell r="D995">
            <v>40188</v>
          </cell>
          <cell r="E995">
            <v>80</v>
          </cell>
          <cell r="F995">
            <v>33.33</v>
          </cell>
          <cell r="G995">
            <v>6.6542465753424658</v>
          </cell>
          <cell r="H995">
            <v>26.4</v>
          </cell>
          <cell r="I995">
            <v>33.054246575342461</v>
          </cell>
          <cell r="J995">
            <v>46.945753424657539</v>
          </cell>
          <cell r="O995" t="str">
            <v xml:space="preserve">  3</v>
          </cell>
          <cell r="P995" t="str">
            <v xml:space="preserve"> 1 </v>
          </cell>
          <cell r="Q995">
            <v>0</v>
          </cell>
          <cell r="R995">
            <v>1</v>
          </cell>
          <cell r="S995" t="str">
            <v>124-580</v>
          </cell>
          <cell r="T995" t="str">
            <v>562-820</v>
          </cell>
        </row>
        <row r="996">
          <cell r="C996" t="str">
            <v>/MOUSE</v>
          </cell>
          <cell r="D996">
            <v>40188</v>
          </cell>
          <cell r="E996">
            <v>80</v>
          </cell>
          <cell r="F996">
            <v>33.33</v>
          </cell>
          <cell r="G996">
            <v>6.6542465753424658</v>
          </cell>
          <cell r="H996">
            <v>26.4</v>
          </cell>
          <cell r="I996">
            <v>33.054246575342461</v>
          </cell>
          <cell r="J996">
            <v>46.945753424657539</v>
          </cell>
          <cell r="O996" t="str">
            <v xml:space="preserve">  3</v>
          </cell>
          <cell r="P996" t="str">
            <v xml:space="preserve"> 1 </v>
          </cell>
          <cell r="Q996">
            <v>0</v>
          </cell>
          <cell r="R996">
            <v>1</v>
          </cell>
          <cell r="S996" t="str">
            <v>124-580</v>
          </cell>
          <cell r="T996" t="str">
            <v>562-820</v>
          </cell>
        </row>
        <row r="997">
          <cell r="C997" t="str">
            <v>/MOUSE</v>
          </cell>
          <cell r="D997">
            <v>40188</v>
          </cell>
          <cell r="E997">
            <v>80</v>
          </cell>
          <cell r="F997">
            <v>33.33</v>
          </cell>
          <cell r="G997">
            <v>6.6542465753424658</v>
          </cell>
          <cell r="H997">
            <v>26.4</v>
          </cell>
          <cell r="I997">
            <v>33.054246575342461</v>
          </cell>
          <cell r="J997">
            <v>46.945753424657539</v>
          </cell>
          <cell r="O997" t="str">
            <v xml:space="preserve">  3</v>
          </cell>
          <cell r="P997" t="str">
            <v xml:space="preserve"> 1 </v>
          </cell>
          <cell r="Q997">
            <v>0</v>
          </cell>
          <cell r="R997">
            <v>1</v>
          </cell>
          <cell r="S997" t="str">
            <v>124-580</v>
          </cell>
          <cell r="T997" t="str">
            <v>562-820</v>
          </cell>
        </row>
        <row r="998">
          <cell r="C998" t="str">
            <v>/MOUSE</v>
          </cell>
          <cell r="D998">
            <v>40188</v>
          </cell>
          <cell r="E998">
            <v>80</v>
          </cell>
          <cell r="F998">
            <v>33.33</v>
          </cell>
          <cell r="G998">
            <v>6.6542465753424658</v>
          </cell>
          <cell r="H998">
            <v>26.4</v>
          </cell>
          <cell r="I998">
            <v>33.054246575342461</v>
          </cell>
          <cell r="J998">
            <v>46.945753424657539</v>
          </cell>
          <cell r="O998" t="str">
            <v xml:space="preserve">  3</v>
          </cell>
          <cell r="P998" t="str">
            <v xml:space="preserve"> 1 </v>
          </cell>
          <cell r="Q998">
            <v>0</v>
          </cell>
          <cell r="R998">
            <v>1</v>
          </cell>
          <cell r="S998" t="str">
            <v>124-580</v>
          </cell>
          <cell r="T998" t="str">
            <v>562-820</v>
          </cell>
        </row>
        <row r="999">
          <cell r="C999" t="str">
            <v>/MOUSE</v>
          </cell>
          <cell r="D999">
            <v>40188</v>
          </cell>
          <cell r="E999">
            <v>80</v>
          </cell>
          <cell r="F999">
            <v>33.33</v>
          </cell>
          <cell r="G999">
            <v>6.6542465753424658</v>
          </cell>
          <cell r="H999">
            <v>26.4</v>
          </cell>
          <cell r="I999">
            <v>33.054246575342461</v>
          </cell>
          <cell r="J999">
            <v>46.945753424657539</v>
          </cell>
          <cell r="O999" t="str">
            <v xml:space="preserve">  3</v>
          </cell>
          <cell r="P999" t="str">
            <v xml:space="preserve"> 1 </v>
          </cell>
          <cell r="Q999">
            <v>0</v>
          </cell>
          <cell r="R999">
            <v>1</v>
          </cell>
          <cell r="S999" t="str">
            <v>124-580</v>
          </cell>
          <cell r="T999" t="str">
            <v>562-820</v>
          </cell>
        </row>
        <row r="1000">
          <cell r="C1000" t="str">
            <v>/MOUSE</v>
          </cell>
          <cell r="D1000">
            <v>40188</v>
          </cell>
          <cell r="E1000">
            <v>80</v>
          </cell>
          <cell r="F1000">
            <v>33.33</v>
          </cell>
          <cell r="G1000">
            <v>6.6542465753424658</v>
          </cell>
          <cell r="H1000">
            <v>26.4</v>
          </cell>
          <cell r="I1000">
            <v>33.054246575342461</v>
          </cell>
          <cell r="J1000">
            <v>46.945753424657539</v>
          </cell>
          <cell r="O1000" t="str">
            <v xml:space="preserve">  3</v>
          </cell>
          <cell r="P1000" t="str">
            <v xml:space="preserve"> 1 </v>
          </cell>
          <cell r="Q1000">
            <v>0</v>
          </cell>
          <cell r="R1000">
            <v>1</v>
          </cell>
          <cell r="S1000" t="str">
            <v>124-580</v>
          </cell>
          <cell r="T1000" t="str">
            <v>562-820</v>
          </cell>
        </row>
        <row r="1001">
          <cell r="C1001" t="str">
            <v>/MOUSE</v>
          </cell>
          <cell r="D1001">
            <v>40188</v>
          </cell>
          <cell r="E1001">
            <v>80</v>
          </cell>
          <cell r="F1001">
            <v>33.33</v>
          </cell>
          <cell r="G1001">
            <v>6.6542465753424658</v>
          </cell>
          <cell r="H1001">
            <v>26.4</v>
          </cell>
          <cell r="I1001">
            <v>33.054246575342461</v>
          </cell>
          <cell r="J1001">
            <v>46.945753424657539</v>
          </cell>
          <cell r="O1001" t="str">
            <v xml:space="preserve">  3</v>
          </cell>
          <cell r="P1001" t="str">
            <v xml:space="preserve"> 1 </v>
          </cell>
          <cell r="Q1001">
            <v>0</v>
          </cell>
          <cell r="R1001">
            <v>1</v>
          </cell>
          <cell r="S1001" t="str">
            <v>124-580</v>
          </cell>
          <cell r="T1001" t="str">
            <v>562-820</v>
          </cell>
        </row>
        <row r="1002">
          <cell r="C1002" t="str">
            <v>/MOUSE</v>
          </cell>
          <cell r="D1002">
            <v>40188</v>
          </cell>
          <cell r="E1002">
            <v>80</v>
          </cell>
          <cell r="F1002">
            <v>33.33</v>
          </cell>
          <cell r="G1002">
            <v>6.6542465753424658</v>
          </cell>
          <cell r="H1002">
            <v>26.4</v>
          </cell>
          <cell r="I1002">
            <v>33.054246575342461</v>
          </cell>
          <cell r="J1002">
            <v>46.945753424657539</v>
          </cell>
          <cell r="O1002" t="str">
            <v xml:space="preserve">  3</v>
          </cell>
          <cell r="P1002" t="str">
            <v xml:space="preserve"> 1 </v>
          </cell>
          <cell r="Q1002">
            <v>0</v>
          </cell>
          <cell r="R1002">
            <v>1</v>
          </cell>
          <cell r="S1002" t="str">
            <v>124-580</v>
          </cell>
          <cell r="T1002" t="str">
            <v>562-820</v>
          </cell>
        </row>
        <row r="1003">
          <cell r="C1003" t="str">
            <v>/MOUSE</v>
          </cell>
          <cell r="D1003">
            <v>40188</v>
          </cell>
          <cell r="E1003">
            <v>80</v>
          </cell>
          <cell r="F1003">
            <v>33.33</v>
          </cell>
          <cell r="G1003">
            <v>6.6542465753424658</v>
          </cell>
          <cell r="H1003">
            <v>26.4</v>
          </cell>
          <cell r="I1003">
            <v>33.054246575342461</v>
          </cell>
          <cell r="J1003">
            <v>46.945753424657539</v>
          </cell>
          <cell r="O1003" t="str">
            <v xml:space="preserve">  3</v>
          </cell>
          <cell r="P1003" t="str">
            <v xml:space="preserve"> 1 </v>
          </cell>
          <cell r="Q1003">
            <v>0</v>
          </cell>
          <cell r="R1003">
            <v>1</v>
          </cell>
          <cell r="S1003" t="str">
            <v>124-580</v>
          </cell>
          <cell r="T1003" t="str">
            <v>562-820</v>
          </cell>
        </row>
        <row r="1004">
          <cell r="C1004" t="str">
            <v>/MOUSE</v>
          </cell>
          <cell r="D1004">
            <v>40188</v>
          </cell>
          <cell r="E1004">
            <v>80</v>
          </cell>
          <cell r="F1004">
            <v>33.33</v>
          </cell>
          <cell r="G1004">
            <v>6.6542465753424658</v>
          </cell>
          <cell r="H1004">
            <v>26.4</v>
          </cell>
          <cell r="I1004">
            <v>33.054246575342461</v>
          </cell>
          <cell r="J1004">
            <v>46.945753424657539</v>
          </cell>
          <cell r="O1004" t="str">
            <v xml:space="preserve">  3</v>
          </cell>
          <cell r="P1004" t="str">
            <v xml:space="preserve"> 1 </v>
          </cell>
          <cell r="Q1004">
            <v>0</v>
          </cell>
          <cell r="R1004">
            <v>1</v>
          </cell>
          <cell r="S1004" t="str">
            <v>124-580</v>
          </cell>
          <cell r="T1004" t="str">
            <v>562-820</v>
          </cell>
        </row>
        <row r="1005">
          <cell r="C1005" t="str">
            <v>/MOUSE</v>
          </cell>
          <cell r="D1005">
            <v>40188</v>
          </cell>
          <cell r="E1005">
            <v>80</v>
          </cell>
          <cell r="F1005">
            <v>33.33</v>
          </cell>
          <cell r="G1005">
            <v>6.6542465753424658</v>
          </cell>
          <cell r="H1005">
            <v>26.4</v>
          </cell>
          <cell r="I1005">
            <v>33.054246575342461</v>
          </cell>
          <cell r="J1005">
            <v>46.945753424657539</v>
          </cell>
          <cell r="O1005" t="str">
            <v xml:space="preserve">  3</v>
          </cell>
          <cell r="P1005" t="str">
            <v xml:space="preserve"> 1 </v>
          </cell>
          <cell r="Q1005">
            <v>0</v>
          </cell>
          <cell r="R1005">
            <v>1</v>
          </cell>
          <cell r="S1005" t="str">
            <v>124-580</v>
          </cell>
          <cell r="T1005" t="str">
            <v>562-820</v>
          </cell>
        </row>
        <row r="1006">
          <cell r="C1006" t="str">
            <v>/MOUSE</v>
          </cell>
          <cell r="D1006">
            <v>40188</v>
          </cell>
          <cell r="E1006">
            <v>80</v>
          </cell>
          <cell r="F1006">
            <v>33.33</v>
          </cell>
          <cell r="G1006">
            <v>6.6542465753424658</v>
          </cell>
          <cell r="H1006">
            <v>26.4</v>
          </cell>
          <cell r="I1006">
            <v>33.054246575342461</v>
          </cell>
          <cell r="J1006">
            <v>46.945753424657539</v>
          </cell>
          <cell r="O1006" t="str">
            <v xml:space="preserve">  3</v>
          </cell>
          <cell r="P1006" t="str">
            <v xml:space="preserve"> 1 </v>
          </cell>
          <cell r="Q1006">
            <v>0</v>
          </cell>
          <cell r="R1006">
            <v>1</v>
          </cell>
          <cell r="S1006" t="str">
            <v>124-580</v>
          </cell>
          <cell r="T1006" t="str">
            <v>562-820</v>
          </cell>
        </row>
        <row r="1007">
          <cell r="C1007" t="str">
            <v>/MOUSE</v>
          </cell>
          <cell r="D1007">
            <v>40188</v>
          </cell>
          <cell r="E1007">
            <v>80</v>
          </cell>
          <cell r="F1007">
            <v>33.33</v>
          </cell>
          <cell r="G1007">
            <v>6.6542465753424658</v>
          </cell>
          <cell r="H1007">
            <v>26.4</v>
          </cell>
          <cell r="I1007">
            <v>33.054246575342461</v>
          </cell>
          <cell r="J1007">
            <v>46.945753424657539</v>
          </cell>
          <cell r="O1007" t="str">
            <v xml:space="preserve">  3</v>
          </cell>
          <cell r="P1007" t="str">
            <v xml:space="preserve"> 1 </v>
          </cell>
          <cell r="Q1007">
            <v>0</v>
          </cell>
          <cell r="R1007">
            <v>1</v>
          </cell>
          <cell r="S1007" t="str">
            <v>124-580</v>
          </cell>
          <cell r="T1007" t="str">
            <v>562-820</v>
          </cell>
        </row>
        <row r="1008">
          <cell r="C1008" t="str">
            <v>/MOUSE</v>
          </cell>
          <cell r="D1008">
            <v>40188</v>
          </cell>
          <cell r="E1008">
            <v>80</v>
          </cell>
          <cell r="F1008">
            <v>33.33</v>
          </cell>
          <cell r="G1008">
            <v>6.6542465753424658</v>
          </cell>
          <cell r="H1008">
            <v>26.4</v>
          </cell>
          <cell r="I1008">
            <v>33.054246575342461</v>
          </cell>
          <cell r="J1008">
            <v>46.945753424657539</v>
          </cell>
          <cell r="O1008" t="str">
            <v xml:space="preserve">  3</v>
          </cell>
          <cell r="P1008" t="str">
            <v xml:space="preserve"> 1 </v>
          </cell>
          <cell r="Q1008">
            <v>0</v>
          </cell>
          <cell r="R1008">
            <v>1</v>
          </cell>
          <cell r="S1008" t="str">
            <v>124-580</v>
          </cell>
          <cell r="T1008" t="str">
            <v>562-820</v>
          </cell>
        </row>
        <row r="1009">
          <cell r="C1009" t="str">
            <v>/MOUSE</v>
          </cell>
          <cell r="D1009">
            <v>40188</v>
          </cell>
          <cell r="E1009">
            <v>80</v>
          </cell>
          <cell r="F1009">
            <v>33.33</v>
          </cell>
          <cell r="G1009">
            <v>6.6542465753424658</v>
          </cell>
          <cell r="H1009">
            <v>26.4</v>
          </cell>
          <cell r="I1009">
            <v>33.054246575342461</v>
          </cell>
          <cell r="J1009">
            <v>46.945753424657539</v>
          </cell>
          <cell r="O1009" t="str">
            <v xml:space="preserve">  3</v>
          </cell>
          <cell r="P1009" t="str">
            <v xml:space="preserve"> 1 </v>
          </cell>
          <cell r="Q1009">
            <v>0</v>
          </cell>
          <cell r="R1009">
            <v>1</v>
          </cell>
          <cell r="S1009" t="str">
            <v>124-580</v>
          </cell>
          <cell r="T1009" t="str">
            <v>562-820</v>
          </cell>
        </row>
        <row r="1010">
          <cell r="C1010" t="str">
            <v>/MOUSE</v>
          </cell>
          <cell r="D1010">
            <v>40188</v>
          </cell>
          <cell r="E1010">
            <v>80</v>
          </cell>
          <cell r="F1010">
            <v>33.33</v>
          </cell>
          <cell r="G1010">
            <v>6.6542465753424658</v>
          </cell>
          <cell r="H1010">
            <v>26.4</v>
          </cell>
          <cell r="I1010">
            <v>33.054246575342461</v>
          </cell>
          <cell r="J1010">
            <v>46.945753424657539</v>
          </cell>
          <cell r="O1010" t="str">
            <v xml:space="preserve">  3</v>
          </cell>
          <cell r="P1010" t="str">
            <v xml:space="preserve"> 1 </v>
          </cell>
          <cell r="Q1010">
            <v>0</v>
          </cell>
          <cell r="R1010">
            <v>1</v>
          </cell>
          <cell r="S1010" t="str">
            <v>124-580</v>
          </cell>
          <cell r="T1010" t="str">
            <v>562-820</v>
          </cell>
        </row>
        <row r="1011">
          <cell r="C1011" t="str">
            <v>/MOUSE</v>
          </cell>
          <cell r="D1011">
            <v>40188</v>
          </cell>
          <cell r="E1011">
            <v>80</v>
          </cell>
          <cell r="F1011">
            <v>33.33</v>
          </cell>
          <cell r="G1011">
            <v>6.6542465753424658</v>
          </cell>
          <cell r="H1011">
            <v>26.4</v>
          </cell>
          <cell r="I1011">
            <v>33.054246575342461</v>
          </cell>
          <cell r="J1011">
            <v>46.945753424657539</v>
          </cell>
          <cell r="O1011" t="str">
            <v xml:space="preserve">  3</v>
          </cell>
          <cell r="P1011" t="str">
            <v xml:space="preserve"> 1 </v>
          </cell>
          <cell r="Q1011">
            <v>0</v>
          </cell>
          <cell r="R1011">
            <v>1</v>
          </cell>
          <cell r="S1011" t="str">
            <v>124-580</v>
          </cell>
          <cell r="T1011" t="str">
            <v>562-820</v>
          </cell>
        </row>
        <row r="1012">
          <cell r="C1012" t="str">
            <v>/MOUSE</v>
          </cell>
          <cell r="D1012">
            <v>40188</v>
          </cell>
          <cell r="E1012">
            <v>80</v>
          </cell>
          <cell r="F1012">
            <v>33.33</v>
          </cell>
          <cell r="G1012">
            <v>6.6542465753424658</v>
          </cell>
          <cell r="H1012">
            <v>26.4</v>
          </cell>
          <cell r="I1012">
            <v>33.054246575342461</v>
          </cell>
          <cell r="J1012">
            <v>46.945753424657539</v>
          </cell>
          <cell r="O1012" t="str">
            <v xml:space="preserve">  3</v>
          </cell>
          <cell r="P1012" t="str">
            <v xml:space="preserve"> 1 </v>
          </cell>
          <cell r="Q1012">
            <v>0</v>
          </cell>
          <cell r="R1012">
            <v>1</v>
          </cell>
          <cell r="S1012" t="str">
            <v>124-580</v>
          </cell>
          <cell r="T1012" t="str">
            <v>562-820</v>
          </cell>
        </row>
        <row r="1013">
          <cell r="C1013" t="str">
            <v>/MOUSE</v>
          </cell>
          <cell r="D1013">
            <v>40188</v>
          </cell>
          <cell r="E1013">
            <v>80</v>
          </cell>
          <cell r="F1013">
            <v>33.33</v>
          </cell>
          <cell r="G1013">
            <v>6.6542465753424658</v>
          </cell>
          <cell r="H1013">
            <v>26.4</v>
          </cell>
          <cell r="I1013">
            <v>33.054246575342461</v>
          </cell>
          <cell r="J1013">
            <v>46.945753424657539</v>
          </cell>
          <cell r="O1013" t="str">
            <v xml:space="preserve">  3</v>
          </cell>
          <cell r="P1013" t="str">
            <v xml:space="preserve"> 1 </v>
          </cell>
          <cell r="Q1013">
            <v>0</v>
          </cell>
          <cell r="R1013">
            <v>1</v>
          </cell>
          <cell r="S1013" t="str">
            <v>124-580</v>
          </cell>
          <cell r="T1013" t="str">
            <v>562-820</v>
          </cell>
        </row>
        <row r="1014">
          <cell r="C1014" t="str">
            <v>/MOUSE</v>
          </cell>
          <cell r="D1014">
            <v>40188</v>
          </cell>
          <cell r="E1014">
            <v>80</v>
          </cell>
          <cell r="F1014">
            <v>33.33</v>
          </cell>
          <cell r="G1014">
            <v>6.6542465753424658</v>
          </cell>
          <cell r="H1014">
            <v>26.4</v>
          </cell>
          <cell r="I1014">
            <v>33.054246575342461</v>
          </cell>
          <cell r="J1014">
            <v>46.945753424657539</v>
          </cell>
          <cell r="O1014" t="str">
            <v xml:space="preserve">  3</v>
          </cell>
          <cell r="P1014" t="str">
            <v xml:space="preserve"> 1 </v>
          </cell>
          <cell r="Q1014">
            <v>0</v>
          </cell>
          <cell r="R1014">
            <v>1</v>
          </cell>
          <cell r="S1014" t="str">
            <v>124-580</v>
          </cell>
          <cell r="T1014" t="str">
            <v>562-820</v>
          </cell>
        </row>
        <row r="1015">
          <cell r="C1015" t="str">
            <v>/MOUSE</v>
          </cell>
          <cell r="D1015">
            <v>40188</v>
          </cell>
          <cell r="E1015">
            <v>80</v>
          </cell>
          <cell r="F1015">
            <v>33.33</v>
          </cell>
          <cell r="G1015">
            <v>6.6542465753424658</v>
          </cell>
          <cell r="H1015">
            <v>26.4</v>
          </cell>
          <cell r="I1015">
            <v>33.054246575342461</v>
          </cell>
          <cell r="J1015">
            <v>46.945753424657539</v>
          </cell>
          <cell r="O1015" t="str">
            <v xml:space="preserve">  3</v>
          </cell>
          <cell r="P1015" t="str">
            <v xml:space="preserve"> 1 </v>
          </cell>
          <cell r="Q1015">
            <v>0</v>
          </cell>
          <cell r="R1015">
            <v>1</v>
          </cell>
          <cell r="S1015" t="str">
            <v>124-580</v>
          </cell>
          <cell r="T1015" t="str">
            <v>562-820</v>
          </cell>
        </row>
        <row r="1016">
          <cell r="C1016" t="str">
            <v>/ตัวฮาฟ</v>
          </cell>
          <cell r="D1016">
            <v>40188</v>
          </cell>
          <cell r="E1016">
            <v>1000</v>
          </cell>
          <cell r="F1016">
            <v>33.33</v>
          </cell>
          <cell r="G1016">
            <v>83.178082191780817</v>
          </cell>
          <cell r="H1016">
            <v>330</v>
          </cell>
          <cell r="I1016">
            <v>413.17808219178085</v>
          </cell>
          <cell r="J1016">
            <v>586.82191780821915</v>
          </cell>
          <cell r="O1016" t="str">
            <v xml:space="preserve">  3</v>
          </cell>
          <cell r="P1016" t="str">
            <v xml:space="preserve"> 1 </v>
          </cell>
          <cell r="Q1016">
            <v>0</v>
          </cell>
          <cell r="R1016">
            <v>1</v>
          </cell>
          <cell r="S1016" t="str">
            <v>124-580</v>
          </cell>
          <cell r="T1016" t="str">
            <v>562-820</v>
          </cell>
        </row>
        <row r="1017">
          <cell r="C1017" t="str">
            <v>/ตัวฮาฟ</v>
          </cell>
          <cell r="D1017">
            <v>40188</v>
          </cell>
          <cell r="E1017">
            <v>1000</v>
          </cell>
          <cell r="F1017">
            <v>33.33</v>
          </cell>
          <cell r="G1017">
            <v>83.178082191780817</v>
          </cell>
          <cell r="H1017">
            <v>330</v>
          </cell>
          <cell r="I1017">
            <v>413.17808219178085</v>
          </cell>
          <cell r="J1017">
            <v>586.82191780821915</v>
          </cell>
          <cell r="O1017" t="str">
            <v xml:space="preserve">  3</v>
          </cell>
          <cell r="P1017" t="str">
            <v xml:space="preserve"> 1 </v>
          </cell>
          <cell r="Q1017">
            <v>0</v>
          </cell>
          <cell r="R1017">
            <v>1</v>
          </cell>
          <cell r="S1017" t="str">
            <v>124-580</v>
          </cell>
          <cell r="T1017" t="str">
            <v>562-820</v>
          </cell>
        </row>
        <row r="1018">
          <cell r="C1018" t="str">
            <v>/ตัวฮาฟ</v>
          </cell>
          <cell r="D1018">
            <v>40188</v>
          </cell>
          <cell r="E1018">
            <v>1000</v>
          </cell>
          <cell r="F1018">
            <v>33.33</v>
          </cell>
          <cell r="G1018">
            <v>83.178082191780817</v>
          </cell>
          <cell r="H1018">
            <v>330</v>
          </cell>
          <cell r="I1018">
            <v>413.17808219178085</v>
          </cell>
          <cell r="J1018">
            <v>586.82191780821915</v>
          </cell>
          <cell r="O1018" t="str">
            <v xml:space="preserve">  3</v>
          </cell>
          <cell r="P1018" t="str">
            <v xml:space="preserve"> 1 </v>
          </cell>
          <cell r="Q1018">
            <v>0</v>
          </cell>
          <cell r="R1018">
            <v>1</v>
          </cell>
          <cell r="S1018" t="str">
            <v>124-580</v>
          </cell>
          <cell r="T1018" t="str">
            <v>562-820</v>
          </cell>
        </row>
        <row r="1019">
          <cell r="C1019" t="str">
            <v>/ตัวฮาฟ</v>
          </cell>
          <cell r="D1019">
            <v>40188</v>
          </cell>
          <cell r="E1019">
            <v>1000</v>
          </cell>
          <cell r="F1019">
            <v>33.33</v>
          </cell>
          <cell r="G1019">
            <v>83.178082191780817</v>
          </cell>
          <cell r="H1019">
            <v>330</v>
          </cell>
          <cell r="I1019">
            <v>413.17808219178085</v>
          </cell>
          <cell r="J1019">
            <v>586.82191780821915</v>
          </cell>
          <cell r="O1019" t="str">
            <v xml:space="preserve">  3</v>
          </cell>
          <cell r="P1019" t="str">
            <v xml:space="preserve"> 1 </v>
          </cell>
          <cell r="Q1019">
            <v>0</v>
          </cell>
          <cell r="R1019">
            <v>1</v>
          </cell>
          <cell r="S1019" t="str">
            <v>124-580</v>
          </cell>
          <cell r="T1019" t="str">
            <v>562-820</v>
          </cell>
        </row>
        <row r="1020">
          <cell r="C1020" t="str">
            <v>/ตัวฮาฟ</v>
          </cell>
          <cell r="D1020">
            <v>40188</v>
          </cell>
          <cell r="E1020">
            <v>1000</v>
          </cell>
          <cell r="F1020">
            <v>33.33</v>
          </cell>
          <cell r="G1020">
            <v>83.178082191780817</v>
          </cell>
          <cell r="H1020">
            <v>330</v>
          </cell>
          <cell r="I1020">
            <v>413.17808219178085</v>
          </cell>
          <cell r="J1020">
            <v>586.82191780821915</v>
          </cell>
          <cell r="O1020" t="str">
            <v xml:space="preserve">  3</v>
          </cell>
          <cell r="P1020" t="str">
            <v xml:space="preserve"> 1 </v>
          </cell>
          <cell r="Q1020">
            <v>0</v>
          </cell>
          <cell r="R1020">
            <v>1</v>
          </cell>
          <cell r="S1020" t="str">
            <v>124-580</v>
          </cell>
          <cell r="T1020" t="str">
            <v>562-820</v>
          </cell>
        </row>
        <row r="1021">
          <cell r="C1021" t="str">
            <v>/ตัวฮาฟ</v>
          </cell>
          <cell r="D1021">
            <v>40188</v>
          </cell>
          <cell r="E1021">
            <v>1000</v>
          </cell>
          <cell r="F1021">
            <v>33.33</v>
          </cell>
          <cell r="G1021">
            <v>83.178082191780817</v>
          </cell>
          <cell r="H1021">
            <v>330</v>
          </cell>
          <cell r="I1021">
            <v>413.17808219178085</v>
          </cell>
          <cell r="J1021">
            <v>586.82191780821915</v>
          </cell>
          <cell r="O1021" t="str">
            <v xml:space="preserve">  3</v>
          </cell>
          <cell r="P1021" t="str">
            <v xml:space="preserve"> 1 </v>
          </cell>
          <cell r="Q1021">
            <v>0</v>
          </cell>
          <cell r="R1021">
            <v>1</v>
          </cell>
          <cell r="S1021" t="str">
            <v>124-580</v>
          </cell>
          <cell r="T1021" t="str">
            <v>562-820</v>
          </cell>
        </row>
        <row r="1022">
          <cell r="C1022" t="str">
            <v>/ตัวฮาฟ</v>
          </cell>
          <cell r="D1022">
            <v>40188</v>
          </cell>
          <cell r="E1022">
            <v>1000</v>
          </cell>
          <cell r="F1022">
            <v>33.33</v>
          </cell>
          <cell r="G1022">
            <v>83.178082191780817</v>
          </cell>
          <cell r="H1022">
            <v>330</v>
          </cell>
          <cell r="I1022">
            <v>413.17808219178085</v>
          </cell>
          <cell r="J1022">
            <v>586.82191780821915</v>
          </cell>
          <cell r="O1022" t="str">
            <v xml:space="preserve">  3</v>
          </cell>
          <cell r="P1022" t="str">
            <v xml:space="preserve"> 1 </v>
          </cell>
          <cell r="Q1022">
            <v>0</v>
          </cell>
          <cell r="R1022">
            <v>1</v>
          </cell>
          <cell r="S1022" t="str">
            <v>124-580</v>
          </cell>
          <cell r="T1022" t="str">
            <v>562-820</v>
          </cell>
        </row>
        <row r="1023">
          <cell r="C1023" t="str">
            <v>/ตัวฮาฟ</v>
          </cell>
          <cell r="D1023">
            <v>40188</v>
          </cell>
          <cell r="E1023">
            <v>1000</v>
          </cell>
          <cell r="F1023">
            <v>33.33</v>
          </cell>
          <cell r="G1023">
            <v>83.178082191780817</v>
          </cell>
          <cell r="H1023">
            <v>330</v>
          </cell>
          <cell r="I1023">
            <v>413.17808219178085</v>
          </cell>
          <cell r="J1023">
            <v>586.82191780821915</v>
          </cell>
          <cell r="O1023" t="str">
            <v xml:space="preserve">  3</v>
          </cell>
          <cell r="P1023" t="str">
            <v xml:space="preserve"> 1 </v>
          </cell>
          <cell r="Q1023">
            <v>0</v>
          </cell>
          <cell r="R1023">
            <v>1</v>
          </cell>
          <cell r="S1023" t="str">
            <v>124-580</v>
          </cell>
          <cell r="T1023" t="str">
            <v>562-820</v>
          </cell>
        </row>
        <row r="1024">
          <cell r="C1024" t="str">
            <v>/ลำโพงคอมพิวเตอร์</v>
          </cell>
          <cell r="D1024">
            <v>40188</v>
          </cell>
          <cell r="E1024">
            <v>350</v>
          </cell>
          <cell r="F1024">
            <v>33.33</v>
          </cell>
          <cell r="G1024">
            <v>29.112328767123287</v>
          </cell>
          <cell r="H1024">
            <v>115.5</v>
          </cell>
          <cell r="I1024">
            <v>144.6123287671233</v>
          </cell>
          <cell r="J1024">
            <v>205.3876712328767</v>
          </cell>
          <cell r="O1024" t="str">
            <v xml:space="preserve">  3</v>
          </cell>
          <cell r="P1024" t="str">
            <v xml:space="preserve"> 1 </v>
          </cell>
          <cell r="Q1024">
            <v>0</v>
          </cell>
          <cell r="R1024">
            <v>1</v>
          </cell>
          <cell r="S1024" t="str">
            <v>124-580</v>
          </cell>
          <cell r="T1024" t="str">
            <v>562-820</v>
          </cell>
        </row>
        <row r="1025">
          <cell r="C1025" t="str">
            <v>/ลำโพงคอมพิวเตอร์</v>
          </cell>
          <cell r="D1025">
            <v>40188</v>
          </cell>
          <cell r="E1025">
            <v>350</v>
          </cell>
          <cell r="F1025">
            <v>33.33</v>
          </cell>
          <cell r="G1025">
            <v>29.112328767123287</v>
          </cell>
          <cell r="H1025">
            <v>115.5</v>
          </cell>
          <cell r="I1025">
            <v>144.6123287671233</v>
          </cell>
          <cell r="J1025">
            <v>205.3876712328767</v>
          </cell>
          <cell r="O1025" t="str">
            <v xml:space="preserve">  3</v>
          </cell>
          <cell r="P1025" t="str">
            <v xml:space="preserve"> 1 </v>
          </cell>
          <cell r="Q1025">
            <v>0</v>
          </cell>
          <cell r="R1025">
            <v>1</v>
          </cell>
          <cell r="S1025" t="str">
            <v>124-580</v>
          </cell>
          <cell r="T1025" t="str">
            <v>562-820</v>
          </cell>
        </row>
        <row r="1026">
          <cell r="C1026" t="str">
            <v>/ลำโพงคอมพิวเตอร์</v>
          </cell>
          <cell r="D1026">
            <v>40188</v>
          </cell>
          <cell r="E1026">
            <v>350</v>
          </cell>
          <cell r="F1026">
            <v>33.33</v>
          </cell>
          <cell r="G1026">
            <v>29.112328767123287</v>
          </cell>
          <cell r="H1026">
            <v>115.5</v>
          </cell>
          <cell r="I1026">
            <v>144.6123287671233</v>
          </cell>
          <cell r="J1026">
            <v>205.3876712328767</v>
          </cell>
          <cell r="O1026" t="str">
            <v xml:space="preserve">  3</v>
          </cell>
          <cell r="P1026" t="str">
            <v xml:space="preserve"> 1 </v>
          </cell>
          <cell r="Q1026">
            <v>0</v>
          </cell>
          <cell r="R1026">
            <v>1</v>
          </cell>
          <cell r="S1026" t="str">
            <v>124-580</v>
          </cell>
          <cell r="T1026" t="str">
            <v>562-820</v>
          </cell>
        </row>
        <row r="1027">
          <cell r="C1027" t="str">
            <v>/ลำโพงคอมพิวเตอร์</v>
          </cell>
          <cell r="D1027">
            <v>40188</v>
          </cell>
          <cell r="E1027">
            <v>350</v>
          </cell>
          <cell r="F1027">
            <v>33.33</v>
          </cell>
          <cell r="G1027">
            <v>29.112328767123287</v>
          </cell>
          <cell r="H1027">
            <v>115.5</v>
          </cell>
          <cell r="I1027">
            <v>144.6123287671233</v>
          </cell>
          <cell r="J1027">
            <v>205.3876712328767</v>
          </cell>
          <cell r="O1027" t="str">
            <v xml:space="preserve">  3</v>
          </cell>
          <cell r="P1027" t="str">
            <v xml:space="preserve"> 1 </v>
          </cell>
          <cell r="Q1027">
            <v>0</v>
          </cell>
          <cell r="R1027">
            <v>1</v>
          </cell>
          <cell r="S1027" t="str">
            <v>124-580</v>
          </cell>
          <cell r="T1027" t="str">
            <v>562-820</v>
          </cell>
        </row>
        <row r="1028">
          <cell r="C1028" t="str">
            <v>/ลำโพงคอมพิวเตอร์</v>
          </cell>
          <cell r="D1028">
            <v>40188</v>
          </cell>
          <cell r="E1028">
            <v>350</v>
          </cell>
          <cell r="F1028">
            <v>33.33</v>
          </cell>
          <cell r="G1028">
            <v>29.112328767123287</v>
          </cell>
          <cell r="H1028">
            <v>115.5</v>
          </cell>
          <cell r="I1028">
            <v>144.6123287671233</v>
          </cell>
          <cell r="J1028">
            <v>205.3876712328767</v>
          </cell>
          <cell r="O1028" t="str">
            <v xml:space="preserve">  3</v>
          </cell>
          <cell r="P1028" t="str">
            <v xml:space="preserve"> 1 </v>
          </cell>
          <cell r="Q1028">
            <v>0</v>
          </cell>
          <cell r="R1028">
            <v>1</v>
          </cell>
          <cell r="S1028" t="str">
            <v>124-580</v>
          </cell>
          <cell r="T1028" t="str">
            <v>562-820</v>
          </cell>
        </row>
        <row r="1029">
          <cell r="C1029" t="str">
            <v>/ลำโพงคอมพิวเตอร์</v>
          </cell>
          <cell r="D1029">
            <v>40188</v>
          </cell>
          <cell r="E1029">
            <v>350</v>
          </cell>
          <cell r="F1029">
            <v>33.33</v>
          </cell>
          <cell r="G1029">
            <v>29.112328767123287</v>
          </cell>
          <cell r="H1029">
            <v>115.5</v>
          </cell>
          <cell r="I1029">
            <v>144.6123287671233</v>
          </cell>
          <cell r="J1029">
            <v>205.3876712328767</v>
          </cell>
          <cell r="O1029" t="str">
            <v xml:space="preserve">  3</v>
          </cell>
          <cell r="P1029" t="str">
            <v xml:space="preserve"> 1 </v>
          </cell>
          <cell r="Q1029">
            <v>0</v>
          </cell>
          <cell r="R1029">
            <v>1</v>
          </cell>
          <cell r="S1029" t="str">
            <v>124-580</v>
          </cell>
          <cell r="T1029" t="str">
            <v>562-820</v>
          </cell>
        </row>
        <row r="1030">
          <cell r="C1030" t="str">
            <v>/เบอร์โทรศัพท์ อง</v>
          </cell>
          <cell r="D1030">
            <v>40188</v>
          </cell>
          <cell r="E1030">
            <v>6100</v>
          </cell>
          <cell r="F1030">
            <v>33.33</v>
          </cell>
          <cell r="G1030">
            <v>507.38630136986302</v>
          </cell>
          <cell r="H1030">
            <v>2013</v>
          </cell>
          <cell r="I1030">
            <v>2520.3863013698628</v>
          </cell>
          <cell r="J1030">
            <v>3579.6136986301372</v>
          </cell>
          <cell r="O1030" t="str">
            <v xml:space="preserve">  3</v>
          </cell>
          <cell r="P1030" t="str">
            <v xml:space="preserve"> 1 </v>
          </cell>
          <cell r="Q1030">
            <v>0</v>
          </cell>
          <cell r="R1030">
            <v>1</v>
          </cell>
          <cell r="S1030" t="str">
            <v>124-580</v>
          </cell>
          <cell r="T1030" t="str">
            <v>562-820</v>
          </cell>
        </row>
        <row r="1031">
          <cell r="C1031" t="str">
            <v>/เบอร์โทรศัพท์ อง</v>
          </cell>
          <cell r="D1031">
            <v>40188</v>
          </cell>
          <cell r="E1031">
            <v>6100</v>
          </cell>
          <cell r="F1031">
            <v>33.33</v>
          </cell>
          <cell r="G1031">
            <v>507.38630136986302</v>
          </cell>
          <cell r="H1031">
            <v>2013</v>
          </cell>
          <cell r="I1031">
            <v>2520.3863013698628</v>
          </cell>
          <cell r="J1031">
            <v>3579.6136986301372</v>
          </cell>
          <cell r="O1031" t="str">
            <v xml:space="preserve">  3</v>
          </cell>
          <cell r="P1031" t="str">
            <v xml:space="preserve"> 1 </v>
          </cell>
          <cell r="Q1031">
            <v>0</v>
          </cell>
          <cell r="R1031">
            <v>1</v>
          </cell>
          <cell r="S1031" t="str">
            <v>124-580</v>
          </cell>
          <cell r="T1031" t="str">
            <v>562-820</v>
          </cell>
        </row>
        <row r="1032">
          <cell r="C1032" t="str">
            <v>/เบอร์โทรศัพท์ อง</v>
          </cell>
          <cell r="D1032">
            <v>40188</v>
          </cell>
          <cell r="E1032">
            <v>6100</v>
          </cell>
          <cell r="F1032">
            <v>33.33</v>
          </cell>
          <cell r="G1032">
            <v>507.38630136986302</v>
          </cell>
          <cell r="H1032">
            <v>2013</v>
          </cell>
          <cell r="I1032">
            <v>2520.3863013698628</v>
          </cell>
          <cell r="J1032">
            <v>3579.6136986301372</v>
          </cell>
          <cell r="O1032" t="str">
            <v xml:space="preserve">  3</v>
          </cell>
          <cell r="P1032" t="str">
            <v xml:space="preserve"> 1 </v>
          </cell>
          <cell r="Q1032">
            <v>0</v>
          </cell>
          <cell r="R1032">
            <v>1</v>
          </cell>
          <cell r="S1032" t="str">
            <v>124-580</v>
          </cell>
          <cell r="T1032" t="str">
            <v>562-820</v>
          </cell>
        </row>
        <row r="1033">
          <cell r="C1033" t="str">
            <v>/เบอร์โทรศัพท์ อง</v>
          </cell>
          <cell r="D1033">
            <v>40188</v>
          </cell>
          <cell r="E1033">
            <v>6100</v>
          </cell>
          <cell r="F1033">
            <v>33.33</v>
          </cell>
          <cell r="G1033">
            <v>507.38630136986302</v>
          </cell>
          <cell r="H1033">
            <v>2013</v>
          </cell>
          <cell r="I1033">
            <v>2520.3863013698628</v>
          </cell>
          <cell r="J1033">
            <v>3579.6136986301372</v>
          </cell>
          <cell r="O1033" t="str">
            <v xml:space="preserve">  3</v>
          </cell>
          <cell r="P1033" t="str">
            <v xml:space="preserve"> 1 </v>
          </cell>
          <cell r="Q1033">
            <v>0</v>
          </cell>
          <cell r="R1033">
            <v>1</v>
          </cell>
          <cell r="S1033" t="str">
            <v>124-580</v>
          </cell>
          <cell r="T1033" t="str">
            <v>562-820</v>
          </cell>
        </row>
        <row r="1034">
          <cell r="C1034" t="str">
            <v>/เบอร์โทรศัพท์ อง</v>
          </cell>
          <cell r="D1034">
            <v>40188</v>
          </cell>
          <cell r="E1034">
            <v>6100</v>
          </cell>
          <cell r="F1034">
            <v>33.33</v>
          </cell>
          <cell r="G1034">
            <v>507.38630136986302</v>
          </cell>
          <cell r="H1034">
            <v>2013</v>
          </cell>
          <cell r="I1034">
            <v>2520.3863013698628</v>
          </cell>
          <cell r="J1034">
            <v>3579.6136986301372</v>
          </cell>
          <cell r="O1034" t="str">
            <v xml:space="preserve">  3</v>
          </cell>
          <cell r="P1034" t="str">
            <v xml:space="preserve"> 1 </v>
          </cell>
          <cell r="Q1034">
            <v>0</v>
          </cell>
          <cell r="R1034">
            <v>1</v>
          </cell>
          <cell r="S1034" t="str">
            <v>124-580</v>
          </cell>
          <cell r="T1034" t="str">
            <v>562-820</v>
          </cell>
        </row>
        <row r="1035">
          <cell r="C1035" t="str">
            <v>/เบอร์โทรศัพท์ อง</v>
          </cell>
          <cell r="D1035">
            <v>40188</v>
          </cell>
          <cell r="E1035">
            <v>6100</v>
          </cell>
          <cell r="F1035">
            <v>33.33</v>
          </cell>
          <cell r="G1035">
            <v>507.38630136986302</v>
          </cell>
          <cell r="H1035">
            <v>2013</v>
          </cell>
          <cell r="I1035">
            <v>2520.3863013698628</v>
          </cell>
          <cell r="J1035">
            <v>3579.6136986301372</v>
          </cell>
          <cell r="O1035" t="str">
            <v xml:space="preserve">  3</v>
          </cell>
          <cell r="P1035" t="str">
            <v xml:space="preserve"> 1 </v>
          </cell>
          <cell r="Q1035">
            <v>0</v>
          </cell>
          <cell r="R1035">
            <v>1</v>
          </cell>
          <cell r="S1035" t="str">
            <v>124-580</v>
          </cell>
          <cell r="T1035" t="str">
            <v>562-820</v>
          </cell>
        </row>
        <row r="1036">
          <cell r="C1036" t="str">
            <v>/เบอร์โทรศัพท์ อง</v>
          </cell>
          <cell r="D1036">
            <v>40188</v>
          </cell>
          <cell r="E1036">
            <v>6100</v>
          </cell>
          <cell r="F1036">
            <v>33.33</v>
          </cell>
          <cell r="G1036">
            <v>507.38630136986302</v>
          </cell>
          <cell r="H1036">
            <v>2013</v>
          </cell>
          <cell r="I1036">
            <v>2520.3863013698628</v>
          </cell>
          <cell r="J1036">
            <v>3579.6136986301372</v>
          </cell>
          <cell r="O1036" t="str">
            <v xml:space="preserve">  3</v>
          </cell>
          <cell r="P1036" t="str">
            <v xml:space="preserve"> 1 </v>
          </cell>
          <cell r="Q1036">
            <v>0</v>
          </cell>
          <cell r="R1036">
            <v>1</v>
          </cell>
          <cell r="S1036" t="str">
            <v>124-580</v>
          </cell>
          <cell r="T1036" t="str">
            <v>562-820</v>
          </cell>
        </row>
        <row r="1037">
          <cell r="C1037" t="str">
            <v>/เบอร์โทรศัพท์ อง</v>
          </cell>
          <cell r="D1037">
            <v>40188</v>
          </cell>
          <cell r="E1037">
            <v>6100</v>
          </cell>
          <cell r="F1037">
            <v>33.33</v>
          </cell>
          <cell r="G1037">
            <v>507.38630136986302</v>
          </cell>
          <cell r="H1037">
            <v>2013</v>
          </cell>
          <cell r="I1037">
            <v>2520.3863013698628</v>
          </cell>
          <cell r="J1037">
            <v>3579.6136986301372</v>
          </cell>
          <cell r="O1037" t="str">
            <v xml:space="preserve">  3</v>
          </cell>
          <cell r="P1037" t="str">
            <v xml:space="preserve"> 1 </v>
          </cell>
          <cell r="Q1037">
            <v>0</v>
          </cell>
          <cell r="R1037">
            <v>1</v>
          </cell>
          <cell r="S1037" t="str">
            <v>124-580</v>
          </cell>
          <cell r="T1037" t="str">
            <v>562-820</v>
          </cell>
        </row>
        <row r="1038">
          <cell r="C1038" t="str">
            <v>/เบอร์โทรศัพท์ อง</v>
          </cell>
          <cell r="D1038">
            <v>40188</v>
          </cell>
          <cell r="E1038">
            <v>6100</v>
          </cell>
          <cell r="F1038">
            <v>33.33</v>
          </cell>
          <cell r="G1038">
            <v>507.38630136986302</v>
          </cell>
          <cell r="H1038">
            <v>2013</v>
          </cell>
          <cell r="I1038">
            <v>2520.3863013698628</v>
          </cell>
          <cell r="J1038">
            <v>3579.6136986301372</v>
          </cell>
          <cell r="O1038" t="str">
            <v xml:space="preserve">  3</v>
          </cell>
          <cell r="P1038" t="str">
            <v xml:space="preserve"> 1 </v>
          </cell>
          <cell r="Q1038">
            <v>0</v>
          </cell>
          <cell r="R1038">
            <v>1</v>
          </cell>
          <cell r="S1038" t="str">
            <v>124-580</v>
          </cell>
          <cell r="T1038" t="str">
            <v>562-820</v>
          </cell>
        </row>
        <row r="1039">
          <cell r="C1039" t="str">
            <v>/เบอร์โทรศัพท์ อง</v>
          </cell>
          <cell r="D1039">
            <v>40188</v>
          </cell>
          <cell r="E1039">
            <v>6100</v>
          </cell>
          <cell r="F1039">
            <v>33.33</v>
          </cell>
          <cell r="G1039">
            <v>507.38630136986302</v>
          </cell>
          <cell r="H1039">
            <v>2013</v>
          </cell>
          <cell r="I1039">
            <v>2520.3863013698628</v>
          </cell>
          <cell r="J1039">
            <v>3579.6136986301372</v>
          </cell>
          <cell r="O1039" t="str">
            <v xml:space="preserve">  3</v>
          </cell>
          <cell r="P1039" t="str">
            <v xml:space="preserve"> 1 </v>
          </cell>
          <cell r="Q1039">
            <v>0</v>
          </cell>
          <cell r="R1039">
            <v>1</v>
          </cell>
          <cell r="S1039" t="str">
            <v>124-580</v>
          </cell>
          <cell r="T1039" t="str">
            <v>562-820</v>
          </cell>
        </row>
        <row r="1040">
          <cell r="C1040" t="str">
            <v>/เบอร์โทรศัพท์ อง</v>
          </cell>
          <cell r="D1040">
            <v>40188</v>
          </cell>
          <cell r="E1040">
            <v>6100</v>
          </cell>
          <cell r="F1040">
            <v>33.33</v>
          </cell>
          <cell r="G1040">
            <v>507.38630136986302</v>
          </cell>
          <cell r="H1040">
            <v>2013</v>
          </cell>
          <cell r="I1040">
            <v>2520.3863013698628</v>
          </cell>
          <cell r="J1040">
            <v>3579.6136986301372</v>
          </cell>
          <cell r="O1040" t="str">
            <v xml:space="preserve">  3</v>
          </cell>
          <cell r="P1040" t="str">
            <v xml:space="preserve"> 1 </v>
          </cell>
          <cell r="Q1040">
            <v>0</v>
          </cell>
          <cell r="R1040">
            <v>1</v>
          </cell>
          <cell r="S1040" t="str">
            <v>124-580</v>
          </cell>
          <cell r="T1040" t="str">
            <v>562-820</v>
          </cell>
        </row>
        <row r="1041">
          <cell r="C1041" t="str">
            <v>/เบอร์โทรศัพท์ อง</v>
          </cell>
          <cell r="D1041">
            <v>40188</v>
          </cell>
          <cell r="E1041">
            <v>6100</v>
          </cell>
          <cell r="F1041">
            <v>33.33</v>
          </cell>
          <cell r="G1041">
            <v>507.38630136986302</v>
          </cell>
          <cell r="H1041">
            <v>2013</v>
          </cell>
          <cell r="I1041">
            <v>2520.3863013698628</v>
          </cell>
          <cell r="J1041">
            <v>3579.6136986301372</v>
          </cell>
          <cell r="O1041" t="str">
            <v xml:space="preserve">  3</v>
          </cell>
          <cell r="P1041" t="str">
            <v xml:space="preserve"> 1 </v>
          </cell>
          <cell r="Q1041">
            <v>0</v>
          </cell>
          <cell r="R1041">
            <v>1</v>
          </cell>
          <cell r="S1041" t="str">
            <v>124-580</v>
          </cell>
          <cell r="T1041" t="str">
            <v>562-820</v>
          </cell>
        </row>
        <row r="1042">
          <cell r="C1042" t="str">
            <v>/เบอร์โทรศัพท์ อง</v>
          </cell>
          <cell r="D1042">
            <v>40188</v>
          </cell>
          <cell r="E1042">
            <v>6100</v>
          </cell>
          <cell r="F1042">
            <v>33.33</v>
          </cell>
          <cell r="G1042">
            <v>507.38630136986302</v>
          </cell>
          <cell r="H1042">
            <v>2013</v>
          </cell>
          <cell r="I1042">
            <v>2520.3863013698628</v>
          </cell>
          <cell r="J1042">
            <v>3579.6136986301372</v>
          </cell>
          <cell r="O1042" t="str">
            <v xml:space="preserve">  3</v>
          </cell>
          <cell r="P1042" t="str">
            <v xml:space="preserve"> 1 </v>
          </cell>
          <cell r="Q1042">
            <v>0</v>
          </cell>
          <cell r="R1042">
            <v>1</v>
          </cell>
          <cell r="S1042" t="str">
            <v>124-580</v>
          </cell>
          <cell r="T1042" t="str">
            <v>562-820</v>
          </cell>
        </row>
        <row r="1043">
          <cell r="C1043" t="str">
            <v>/เบอร์โทรศัพท์ อง</v>
          </cell>
          <cell r="D1043">
            <v>40188</v>
          </cell>
          <cell r="E1043">
            <v>6100</v>
          </cell>
          <cell r="F1043">
            <v>33.33</v>
          </cell>
          <cell r="G1043">
            <v>507.38630136986302</v>
          </cell>
          <cell r="H1043">
            <v>2013</v>
          </cell>
          <cell r="I1043">
            <v>2520.3863013698628</v>
          </cell>
          <cell r="J1043">
            <v>3579.6136986301372</v>
          </cell>
          <cell r="O1043" t="str">
            <v xml:space="preserve">  3</v>
          </cell>
          <cell r="P1043" t="str">
            <v xml:space="preserve"> 1 </v>
          </cell>
          <cell r="Q1043">
            <v>0</v>
          </cell>
          <cell r="R1043">
            <v>1</v>
          </cell>
          <cell r="S1043" t="str">
            <v>124-580</v>
          </cell>
          <cell r="T1043" t="str">
            <v>562-820</v>
          </cell>
        </row>
        <row r="1044">
          <cell r="C1044" t="str">
            <v>/เบอร์โทรศัพท์ อง</v>
          </cell>
          <cell r="D1044">
            <v>40188</v>
          </cell>
          <cell r="E1044">
            <v>6100</v>
          </cell>
          <cell r="F1044">
            <v>33.33</v>
          </cell>
          <cell r="G1044">
            <v>507.38630136986302</v>
          </cell>
          <cell r="H1044">
            <v>2013</v>
          </cell>
          <cell r="I1044">
            <v>2520.3863013698628</v>
          </cell>
          <cell r="J1044">
            <v>3579.6136986301372</v>
          </cell>
          <cell r="O1044" t="str">
            <v xml:space="preserve">  3</v>
          </cell>
          <cell r="P1044" t="str">
            <v xml:space="preserve"> 1 </v>
          </cell>
          <cell r="Q1044">
            <v>0</v>
          </cell>
          <cell r="R1044">
            <v>1</v>
          </cell>
          <cell r="S1044" t="str">
            <v>124-580</v>
          </cell>
          <cell r="T1044" t="str">
            <v>562-820</v>
          </cell>
        </row>
        <row r="1045">
          <cell r="C1045" t="str">
            <v>/เบอร์โทรศัพท์ อง</v>
          </cell>
          <cell r="D1045">
            <v>40188</v>
          </cell>
          <cell r="E1045">
            <v>6100</v>
          </cell>
          <cell r="F1045">
            <v>33.33</v>
          </cell>
          <cell r="G1045">
            <v>507.38630136986302</v>
          </cell>
          <cell r="H1045">
            <v>2013</v>
          </cell>
          <cell r="I1045">
            <v>2520.3863013698628</v>
          </cell>
          <cell r="J1045">
            <v>3579.6136986301372</v>
          </cell>
          <cell r="O1045" t="str">
            <v xml:space="preserve">  3</v>
          </cell>
          <cell r="P1045" t="str">
            <v xml:space="preserve"> 1 </v>
          </cell>
          <cell r="Q1045">
            <v>0</v>
          </cell>
          <cell r="R1045">
            <v>1</v>
          </cell>
          <cell r="S1045" t="str">
            <v>124-580</v>
          </cell>
          <cell r="T1045" t="str">
            <v>562-820</v>
          </cell>
        </row>
        <row r="1046">
          <cell r="C1046" t="str">
            <v>/เบอร์โทรศัพท์ อง</v>
          </cell>
          <cell r="D1046">
            <v>40188</v>
          </cell>
          <cell r="E1046">
            <v>6100</v>
          </cell>
          <cell r="F1046">
            <v>33.33</v>
          </cell>
          <cell r="G1046">
            <v>507.38630136986302</v>
          </cell>
          <cell r="H1046">
            <v>2013</v>
          </cell>
          <cell r="I1046">
            <v>2520.3863013698628</v>
          </cell>
          <cell r="J1046">
            <v>3579.6136986301372</v>
          </cell>
          <cell r="O1046" t="str">
            <v xml:space="preserve">  3</v>
          </cell>
          <cell r="P1046" t="str">
            <v xml:space="preserve"> 1 </v>
          </cell>
          <cell r="Q1046">
            <v>0</v>
          </cell>
          <cell r="R1046">
            <v>1</v>
          </cell>
          <cell r="S1046" t="str">
            <v>124-580</v>
          </cell>
          <cell r="T1046" t="str">
            <v>562-820</v>
          </cell>
        </row>
        <row r="1047">
          <cell r="C1047" t="str">
            <v>/เบอร์โทรศัพท์ อง</v>
          </cell>
          <cell r="D1047">
            <v>40188</v>
          </cell>
          <cell r="E1047">
            <v>6100</v>
          </cell>
          <cell r="F1047">
            <v>33.33</v>
          </cell>
          <cell r="G1047">
            <v>507.38630136986302</v>
          </cell>
          <cell r="H1047">
            <v>2013</v>
          </cell>
          <cell r="I1047">
            <v>2520.3863013698628</v>
          </cell>
          <cell r="J1047">
            <v>3579.6136986301372</v>
          </cell>
          <cell r="O1047" t="str">
            <v xml:space="preserve">  3</v>
          </cell>
          <cell r="P1047" t="str">
            <v xml:space="preserve"> 1 </v>
          </cell>
          <cell r="Q1047">
            <v>0</v>
          </cell>
          <cell r="R1047">
            <v>1</v>
          </cell>
          <cell r="S1047" t="str">
            <v>124-580</v>
          </cell>
          <cell r="T1047" t="str">
            <v>562-820</v>
          </cell>
        </row>
        <row r="1048">
          <cell r="C1048" t="str">
            <v>/เบอร์โทรศัพท์ อง</v>
          </cell>
          <cell r="D1048">
            <v>40188</v>
          </cell>
          <cell r="E1048">
            <v>6100</v>
          </cell>
          <cell r="F1048">
            <v>33.33</v>
          </cell>
          <cell r="G1048">
            <v>507.38630136986302</v>
          </cell>
          <cell r="H1048">
            <v>2013</v>
          </cell>
          <cell r="I1048">
            <v>2520.3863013698628</v>
          </cell>
          <cell r="J1048">
            <v>3579.6136986301372</v>
          </cell>
          <cell r="O1048" t="str">
            <v xml:space="preserve">  3</v>
          </cell>
          <cell r="P1048" t="str">
            <v xml:space="preserve"> 1 </v>
          </cell>
          <cell r="Q1048">
            <v>0</v>
          </cell>
          <cell r="R1048">
            <v>1</v>
          </cell>
          <cell r="S1048" t="str">
            <v>124-580</v>
          </cell>
          <cell r="T1048" t="str">
            <v>562-820</v>
          </cell>
        </row>
        <row r="1049">
          <cell r="C1049" t="str">
            <v>/เบอร์โทรศัพท์ อง</v>
          </cell>
          <cell r="D1049">
            <v>40188</v>
          </cell>
          <cell r="E1049">
            <v>6100</v>
          </cell>
          <cell r="F1049">
            <v>33.33</v>
          </cell>
          <cell r="G1049">
            <v>507.38630136986302</v>
          </cell>
          <cell r="H1049">
            <v>2013</v>
          </cell>
          <cell r="I1049">
            <v>2520.3863013698628</v>
          </cell>
          <cell r="J1049">
            <v>3579.6136986301372</v>
          </cell>
          <cell r="O1049" t="str">
            <v xml:space="preserve">  3</v>
          </cell>
          <cell r="P1049" t="str">
            <v xml:space="preserve"> 1 </v>
          </cell>
          <cell r="Q1049">
            <v>0</v>
          </cell>
          <cell r="R1049">
            <v>1</v>
          </cell>
          <cell r="S1049" t="str">
            <v>124-580</v>
          </cell>
          <cell r="T1049" t="str">
            <v>562-820</v>
          </cell>
        </row>
        <row r="1050">
          <cell r="C1050" t="str">
            <v>/เบอร์โทรศัพท์ อง</v>
          </cell>
          <cell r="D1050">
            <v>40188</v>
          </cell>
          <cell r="E1050">
            <v>6100</v>
          </cell>
          <cell r="F1050">
            <v>33.33</v>
          </cell>
          <cell r="G1050">
            <v>507.38630136986302</v>
          </cell>
          <cell r="H1050">
            <v>2013</v>
          </cell>
          <cell r="I1050">
            <v>2520.3863013698628</v>
          </cell>
          <cell r="J1050">
            <v>3579.6136986301372</v>
          </cell>
          <cell r="O1050" t="str">
            <v xml:space="preserve">  3</v>
          </cell>
          <cell r="P1050" t="str">
            <v xml:space="preserve"> 1 </v>
          </cell>
          <cell r="Q1050">
            <v>0</v>
          </cell>
          <cell r="R1050">
            <v>1</v>
          </cell>
          <cell r="S1050" t="str">
            <v>124-580</v>
          </cell>
          <cell r="T1050" t="str">
            <v>562-820</v>
          </cell>
        </row>
        <row r="1051">
          <cell r="C1051" t="str">
            <v>/เบอร์โทรศัพท์ อง</v>
          </cell>
          <cell r="D1051">
            <v>40188</v>
          </cell>
          <cell r="E1051">
            <v>6100</v>
          </cell>
          <cell r="F1051">
            <v>33.33</v>
          </cell>
          <cell r="G1051">
            <v>507.38630136986302</v>
          </cell>
          <cell r="H1051">
            <v>2013</v>
          </cell>
          <cell r="I1051">
            <v>2520.3863013698628</v>
          </cell>
          <cell r="J1051">
            <v>3579.6136986301372</v>
          </cell>
          <cell r="O1051" t="str">
            <v xml:space="preserve">  3</v>
          </cell>
          <cell r="P1051" t="str">
            <v xml:space="preserve"> 1 </v>
          </cell>
          <cell r="Q1051">
            <v>0</v>
          </cell>
          <cell r="R1051">
            <v>1</v>
          </cell>
          <cell r="S1051" t="str">
            <v>124-580</v>
          </cell>
          <cell r="T1051" t="str">
            <v>562-820</v>
          </cell>
        </row>
        <row r="1052">
          <cell r="C1052" t="str">
            <v>/เบอร์โทรศัพท์ อง</v>
          </cell>
          <cell r="D1052">
            <v>40188</v>
          </cell>
          <cell r="E1052">
            <v>6100</v>
          </cell>
          <cell r="F1052">
            <v>33.33</v>
          </cell>
          <cell r="G1052">
            <v>507.38630136986302</v>
          </cell>
          <cell r="H1052">
            <v>2013</v>
          </cell>
          <cell r="I1052">
            <v>2520.3863013698628</v>
          </cell>
          <cell r="J1052">
            <v>3579.6136986301372</v>
          </cell>
          <cell r="O1052" t="str">
            <v xml:space="preserve">  3</v>
          </cell>
          <cell r="P1052" t="str">
            <v xml:space="preserve"> 1 </v>
          </cell>
          <cell r="Q1052">
            <v>0</v>
          </cell>
          <cell r="R1052">
            <v>1</v>
          </cell>
          <cell r="S1052" t="str">
            <v>124-580</v>
          </cell>
          <cell r="T1052" t="str">
            <v>562-820</v>
          </cell>
        </row>
        <row r="1053">
          <cell r="C1053" t="str">
            <v>/เบอร์โทรศัพท์ อง</v>
          </cell>
          <cell r="D1053">
            <v>40188</v>
          </cell>
          <cell r="E1053">
            <v>6100</v>
          </cell>
          <cell r="F1053">
            <v>33.33</v>
          </cell>
          <cell r="G1053">
            <v>507.38630136986302</v>
          </cell>
          <cell r="H1053">
            <v>2013</v>
          </cell>
          <cell r="I1053">
            <v>2520.3863013698628</v>
          </cell>
          <cell r="J1053">
            <v>3579.6136986301372</v>
          </cell>
          <cell r="O1053" t="str">
            <v xml:space="preserve">  3</v>
          </cell>
          <cell r="P1053" t="str">
            <v xml:space="preserve"> 1 </v>
          </cell>
          <cell r="Q1053">
            <v>0</v>
          </cell>
          <cell r="R1053">
            <v>1</v>
          </cell>
          <cell r="S1053" t="str">
            <v>124-580</v>
          </cell>
          <cell r="T1053" t="str">
            <v>562-820</v>
          </cell>
        </row>
        <row r="1054">
          <cell r="C1054" t="str">
            <v>/เบอร์โทรศัพท์ อง</v>
          </cell>
          <cell r="D1054">
            <v>40188</v>
          </cell>
          <cell r="E1054">
            <v>6100</v>
          </cell>
          <cell r="F1054">
            <v>33.33</v>
          </cell>
          <cell r="G1054">
            <v>507.38630136986302</v>
          </cell>
          <cell r="H1054">
            <v>2013</v>
          </cell>
          <cell r="I1054">
            <v>2520.3863013698628</v>
          </cell>
          <cell r="J1054">
            <v>3579.6136986301372</v>
          </cell>
          <cell r="O1054" t="str">
            <v xml:space="preserve">  3</v>
          </cell>
          <cell r="P1054" t="str">
            <v xml:space="preserve"> 1 </v>
          </cell>
          <cell r="Q1054">
            <v>0</v>
          </cell>
          <cell r="R1054">
            <v>1</v>
          </cell>
          <cell r="S1054" t="str">
            <v>124-580</v>
          </cell>
          <cell r="T1054" t="str">
            <v>562-820</v>
          </cell>
        </row>
        <row r="1055">
          <cell r="C1055" t="str">
            <v>/เบอร์โทรศัพท์ อง</v>
          </cell>
          <cell r="D1055">
            <v>40188</v>
          </cell>
          <cell r="E1055">
            <v>6100</v>
          </cell>
          <cell r="F1055">
            <v>33.33</v>
          </cell>
          <cell r="G1055">
            <v>507.38630136986302</v>
          </cell>
          <cell r="H1055">
            <v>2013</v>
          </cell>
          <cell r="I1055">
            <v>2520.3863013698628</v>
          </cell>
          <cell r="J1055">
            <v>3579.6136986301372</v>
          </cell>
          <cell r="O1055" t="str">
            <v xml:space="preserve">  3</v>
          </cell>
          <cell r="P1055" t="str">
            <v xml:space="preserve"> 1 </v>
          </cell>
          <cell r="Q1055">
            <v>0</v>
          </cell>
          <cell r="R1055">
            <v>1</v>
          </cell>
          <cell r="S1055" t="str">
            <v>124-580</v>
          </cell>
          <cell r="T1055" t="str">
            <v>562-820</v>
          </cell>
        </row>
        <row r="1056">
          <cell r="C1056" t="str">
            <v>/เบอร์โทรศัพท์ อง</v>
          </cell>
          <cell r="D1056">
            <v>40188</v>
          </cell>
          <cell r="E1056">
            <v>6100</v>
          </cell>
          <cell r="F1056">
            <v>33.33</v>
          </cell>
          <cell r="G1056">
            <v>507.38630136986302</v>
          </cell>
          <cell r="H1056">
            <v>2013</v>
          </cell>
          <cell r="I1056">
            <v>2520.3863013698628</v>
          </cell>
          <cell r="J1056">
            <v>3579.6136986301372</v>
          </cell>
          <cell r="O1056" t="str">
            <v xml:space="preserve">  3</v>
          </cell>
          <cell r="P1056" t="str">
            <v xml:space="preserve"> 1 </v>
          </cell>
          <cell r="Q1056">
            <v>0</v>
          </cell>
          <cell r="R1056">
            <v>1</v>
          </cell>
          <cell r="S1056" t="str">
            <v>124-580</v>
          </cell>
          <cell r="T1056" t="str">
            <v>562-820</v>
          </cell>
        </row>
        <row r="1057">
          <cell r="C1057" t="str">
            <v>/เบอร์โทรศัพท์ อง</v>
          </cell>
          <cell r="D1057">
            <v>40188</v>
          </cell>
          <cell r="E1057">
            <v>6100</v>
          </cell>
          <cell r="F1057">
            <v>33.33</v>
          </cell>
          <cell r="G1057">
            <v>507.38630136986302</v>
          </cell>
          <cell r="H1057">
            <v>2013</v>
          </cell>
          <cell r="I1057">
            <v>2520.3863013698628</v>
          </cell>
          <cell r="J1057">
            <v>3579.6136986301372</v>
          </cell>
          <cell r="O1057" t="str">
            <v xml:space="preserve">  3</v>
          </cell>
          <cell r="P1057" t="str">
            <v xml:space="preserve"> 1 </v>
          </cell>
          <cell r="Q1057">
            <v>0</v>
          </cell>
          <cell r="R1057">
            <v>1</v>
          </cell>
          <cell r="S1057" t="str">
            <v>124-580</v>
          </cell>
          <cell r="T1057" t="str">
            <v>562-820</v>
          </cell>
        </row>
        <row r="1058">
          <cell r="C1058" t="str">
            <v>/เบอร์โทรศัพท์ อง</v>
          </cell>
          <cell r="D1058">
            <v>40188</v>
          </cell>
          <cell r="E1058">
            <v>6100</v>
          </cell>
          <cell r="F1058">
            <v>33.33</v>
          </cell>
          <cell r="G1058">
            <v>507.38630136986302</v>
          </cell>
          <cell r="H1058">
            <v>2013</v>
          </cell>
          <cell r="I1058">
            <v>2520.3863013698628</v>
          </cell>
          <cell r="J1058">
            <v>3579.6136986301372</v>
          </cell>
          <cell r="O1058" t="str">
            <v xml:space="preserve">  3</v>
          </cell>
          <cell r="P1058" t="str">
            <v xml:space="preserve"> 1 </v>
          </cell>
          <cell r="Q1058">
            <v>0</v>
          </cell>
          <cell r="R1058">
            <v>1</v>
          </cell>
          <cell r="S1058" t="str">
            <v>124-580</v>
          </cell>
          <cell r="T1058" t="str">
            <v>562-820</v>
          </cell>
        </row>
        <row r="1059">
          <cell r="C1059" t="str">
            <v>/เบอร์โทรศัพท์ อง</v>
          </cell>
          <cell r="D1059">
            <v>40188</v>
          </cell>
          <cell r="E1059">
            <v>6100</v>
          </cell>
          <cell r="F1059">
            <v>33.33</v>
          </cell>
          <cell r="G1059">
            <v>507.38630136986302</v>
          </cell>
          <cell r="H1059">
            <v>2013</v>
          </cell>
          <cell r="I1059">
            <v>2520.3863013698628</v>
          </cell>
          <cell r="J1059">
            <v>3579.6136986301372</v>
          </cell>
          <cell r="O1059" t="str">
            <v xml:space="preserve">  3</v>
          </cell>
          <cell r="P1059" t="str">
            <v xml:space="preserve"> 1 </v>
          </cell>
          <cell r="Q1059">
            <v>0</v>
          </cell>
          <cell r="R1059">
            <v>1</v>
          </cell>
          <cell r="S1059" t="str">
            <v>124-580</v>
          </cell>
          <cell r="T1059" t="str">
            <v>562-820</v>
          </cell>
        </row>
        <row r="1060">
          <cell r="C1060" t="str">
            <v>/เบอร์โทรศัพท์ -</v>
          </cell>
          <cell r="D1060">
            <v>40188</v>
          </cell>
          <cell r="E1060">
            <v>6100</v>
          </cell>
          <cell r="F1060">
            <v>33.33</v>
          </cell>
          <cell r="G1060">
            <v>507.38630136986302</v>
          </cell>
          <cell r="H1060">
            <v>2013</v>
          </cell>
          <cell r="I1060">
            <v>2520.3863013698628</v>
          </cell>
          <cell r="J1060">
            <v>3579.6136986301372</v>
          </cell>
          <cell r="O1060" t="str">
            <v xml:space="preserve">  3</v>
          </cell>
          <cell r="P1060" t="str">
            <v xml:space="preserve"> 1 </v>
          </cell>
          <cell r="Q1060">
            <v>0</v>
          </cell>
          <cell r="R1060">
            <v>1</v>
          </cell>
          <cell r="S1060" t="str">
            <v>124-580</v>
          </cell>
          <cell r="T1060" t="str">
            <v>562-820</v>
          </cell>
        </row>
        <row r="1061">
          <cell r="C1061" t="str">
            <v>/เบอร์โทรศัพท์ -</v>
          </cell>
          <cell r="D1061">
            <v>40188</v>
          </cell>
          <cell r="E1061">
            <v>6100</v>
          </cell>
          <cell r="F1061">
            <v>33.33</v>
          </cell>
          <cell r="G1061">
            <v>507.38630136986302</v>
          </cell>
          <cell r="H1061">
            <v>2013</v>
          </cell>
          <cell r="I1061">
            <v>2520.3863013698628</v>
          </cell>
          <cell r="J1061">
            <v>3579.6136986301372</v>
          </cell>
          <cell r="O1061" t="str">
            <v xml:space="preserve">  3</v>
          </cell>
          <cell r="P1061" t="str">
            <v xml:space="preserve"> 1 </v>
          </cell>
          <cell r="Q1061">
            <v>0</v>
          </cell>
          <cell r="R1061">
            <v>1</v>
          </cell>
          <cell r="S1061" t="str">
            <v>124-580</v>
          </cell>
          <cell r="T1061" t="str">
            <v>562-820</v>
          </cell>
        </row>
        <row r="1062">
          <cell r="C1062" t="str">
            <v>/เบอร์โทรศัพท์ -</v>
          </cell>
          <cell r="D1062">
            <v>40188</v>
          </cell>
          <cell r="E1062">
            <v>6100</v>
          </cell>
          <cell r="F1062">
            <v>33.33</v>
          </cell>
          <cell r="G1062">
            <v>507.38630136986302</v>
          </cell>
          <cell r="H1062">
            <v>2013</v>
          </cell>
          <cell r="I1062">
            <v>2520.3863013698628</v>
          </cell>
          <cell r="J1062">
            <v>3579.6136986301372</v>
          </cell>
          <cell r="O1062" t="str">
            <v xml:space="preserve">  3</v>
          </cell>
          <cell r="P1062" t="str">
            <v xml:space="preserve"> 1 </v>
          </cell>
          <cell r="Q1062">
            <v>0</v>
          </cell>
          <cell r="R1062">
            <v>1</v>
          </cell>
          <cell r="S1062" t="str">
            <v>124-580</v>
          </cell>
          <cell r="T1062" t="str">
            <v>562-820</v>
          </cell>
        </row>
        <row r="1063">
          <cell r="C1063" t="str">
            <v>/เบอร์โทรศัพท์ -</v>
          </cell>
          <cell r="D1063">
            <v>40188</v>
          </cell>
          <cell r="E1063">
            <v>6100</v>
          </cell>
          <cell r="F1063">
            <v>33.33</v>
          </cell>
          <cell r="G1063">
            <v>507.38630136986302</v>
          </cell>
          <cell r="H1063">
            <v>2013</v>
          </cell>
          <cell r="I1063">
            <v>2520.3863013698628</v>
          </cell>
          <cell r="J1063">
            <v>3579.6136986301372</v>
          </cell>
          <cell r="O1063" t="str">
            <v xml:space="preserve">  3</v>
          </cell>
          <cell r="P1063" t="str">
            <v xml:space="preserve"> 1 </v>
          </cell>
          <cell r="Q1063">
            <v>0</v>
          </cell>
          <cell r="R1063">
            <v>1</v>
          </cell>
          <cell r="S1063" t="str">
            <v>124-580</v>
          </cell>
          <cell r="T1063" t="str">
            <v>562-820</v>
          </cell>
        </row>
        <row r="1064">
          <cell r="C1064" t="str">
            <v>/เบอร์โทรศัพท์ -</v>
          </cell>
          <cell r="D1064">
            <v>40188</v>
          </cell>
          <cell r="E1064">
            <v>6100</v>
          </cell>
          <cell r="F1064">
            <v>33.33</v>
          </cell>
          <cell r="G1064">
            <v>507.38630136986302</v>
          </cell>
          <cell r="H1064">
            <v>2013</v>
          </cell>
          <cell r="I1064">
            <v>2520.3863013698628</v>
          </cell>
          <cell r="J1064">
            <v>3579.6136986301372</v>
          </cell>
          <cell r="O1064" t="str">
            <v xml:space="preserve">  3</v>
          </cell>
          <cell r="P1064" t="str">
            <v xml:space="preserve"> 1 </v>
          </cell>
          <cell r="Q1064">
            <v>0</v>
          </cell>
          <cell r="R1064">
            <v>1</v>
          </cell>
          <cell r="S1064" t="str">
            <v>124-580</v>
          </cell>
          <cell r="T1064" t="str">
            <v>562-820</v>
          </cell>
        </row>
        <row r="1065">
          <cell r="C1065" t="str">
            <v>/เบอร์โทรศัพท์ -</v>
          </cell>
          <cell r="D1065">
            <v>40188</v>
          </cell>
          <cell r="E1065">
            <v>6100</v>
          </cell>
          <cell r="F1065">
            <v>33.33</v>
          </cell>
          <cell r="G1065">
            <v>507.38630136986302</v>
          </cell>
          <cell r="H1065">
            <v>2013</v>
          </cell>
          <cell r="I1065">
            <v>2520.3863013698628</v>
          </cell>
          <cell r="J1065">
            <v>3579.6136986301372</v>
          </cell>
          <cell r="O1065" t="str">
            <v xml:space="preserve">  3</v>
          </cell>
          <cell r="P1065" t="str">
            <v xml:space="preserve"> 1 </v>
          </cell>
          <cell r="Q1065">
            <v>0</v>
          </cell>
          <cell r="R1065">
            <v>1</v>
          </cell>
          <cell r="S1065" t="str">
            <v>124-580</v>
          </cell>
          <cell r="T1065" t="str">
            <v>562-820</v>
          </cell>
        </row>
        <row r="1066">
          <cell r="C1066" t="str">
            <v>/เบอร์โทรศัพท์ -</v>
          </cell>
          <cell r="D1066">
            <v>40188</v>
          </cell>
          <cell r="E1066">
            <v>6100</v>
          </cell>
          <cell r="F1066">
            <v>33.33</v>
          </cell>
          <cell r="G1066">
            <v>507.38630136986302</v>
          </cell>
          <cell r="H1066">
            <v>2013</v>
          </cell>
          <cell r="I1066">
            <v>2520.3863013698628</v>
          </cell>
          <cell r="J1066">
            <v>3579.6136986301372</v>
          </cell>
          <cell r="O1066" t="str">
            <v xml:space="preserve">  3</v>
          </cell>
          <cell r="P1066" t="str">
            <v xml:space="preserve"> 1 </v>
          </cell>
          <cell r="Q1066">
            <v>0</v>
          </cell>
          <cell r="R1066">
            <v>1</v>
          </cell>
          <cell r="S1066" t="str">
            <v>124-580</v>
          </cell>
          <cell r="T1066" t="str">
            <v>562-820</v>
          </cell>
        </row>
        <row r="1067">
          <cell r="C1067" t="str">
            <v>/เบอร์โทรศัพท์ -</v>
          </cell>
          <cell r="D1067">
            <v>40188</v>
          </cell>
          <cell r="E1067">
            <v>6100</v>
          </cell>
          <cell r="F1067">
            <v>33.33</v>
          </cell>
          <cell r="G1067">
            <v>507.38630136986302</v>
          </cell>
          <cell r="H1067">
            <v>2013</v>
          </cell>
          <cell r="I1067">
            <v>2520.3863013698628</v>
          </cell>
          <cell r="J1067">
            <v>3579.6136986301372</v>
          </cell>
          <cell r="O1067" t="str">
            <v xml:space="preserve">  3</v>
          </cell>
          <cell r="P1067" t="str">
            <v xml:space="preserve"> 1 </v>
          </cell>
          <cell r="Q1067">
            <v>0</v>
          </cell>
          <cell r="R1067">
            <v>1</v>
          </cell>
          <cell r="S1067" t="str">
            <v>124-580</v>
          </cell>
          <cell r="T1067" t="str">
            <v>562-820</v>
          </cell>
        </row>
        <row r="1068">
          <cell r="C1068" t="str">
            <v>/เบอร์โทรศัพท์ -</v>
          </cell>
          <cell r="D1068">
            <v>40188</v>
          </cell>
          <cell r="E1068">
            <v>6100</v>
          </cell>
          <cell r="F1068">
            <v>33.33</v>
          </cell>
          <cell r="G1068">
            <v>507.38630136986302</v>
          </cell>
          <cell r="H1068">
            <v>2013</v>
          </cell>
          <cell r="I1068">
            <v>2520.3863013698628</v>
          </cell>
          <cell r="J1068">
            <v>3579.6136986301372</v>
          </cell>
          <cell r="O1068" t="str">
            <v xml:space="preserve">  3</v>
          </cell>
          <cell r="P1068" t="str">
            <v xml:space="preserve"> 1 </v>
          </cell>
          <cell r="Q1068">
            <v>0</v>
          </cell>
          <cell r="R1068">
            <v>1</v>
          </cell>
          <cell r="S1068" t="str">
            <v>124-580</v>
          </cell>
          <cell r="T1068" t="str">
            <v>562-820</v>
          </cell>
        </row>
        <row r="1069">
          <cell r="C1069" t="str">
            <v>/เบอร์โทรศัพท์ -</v>
          </cell>
          <cell r="D1069">
            <v>40188</v>
          </cell>
          <cell r="E1069">
            <v>6100</v>
          </cell>
          <cell r="F1069">
            <v>33.33</v>
          </cell>
          <cell r="G1069">
            <v>507.38630136986302</v>
          </cell>
          <cell r="H1069">
            <v>2013</v>
          </cell>
          <cell r="I1069">
            <v>2520.3863013698628</v>
          </cell>
          <cell r="J1069">
            <v>3579.6136986301372</v>
          </cell>
          <cell r="O1069" t="str">
            <v xml:space="preserve">  3</v>
          </cell>
          <cell r="P1069" t="str">
            <v xml:space="preserve"> 1 </v>
          </cell>
          <cell r="Q1069">
            <v>0</v>
          </cell>
          <cell r="R1069">
            <v>1</v>
          </cell>
          <cell r="S1069" t="str">
            <v>124-580</v>
          </cell>
          <cell r="T1069" t="str">
            <v>562-820</v>
          </cell>
        </row>
        <row r="1070">
          <cell r="C1070" t="str">
            <v>/เบอร์โทรศัพท์ -</v>
          </cell>
          <cell r="D1070">
            <v>40188</v>
          </cell>
          <cell r="E1070">
            <v>6100</v>
          </cell>
          <cell r="F1070">
            <v>33.33</v>
          </cell>
          <cell r="G1070">
            <v>507.38630136986302</v>
          </cell>
          <cell r="H1070">
            <v>2013</v>
          </cell>
          <cell r="I1070">
            <v>2520.3863013698628</v>
          </cell>
          <cell r="J1070">
            <v>3579.6136986301372</v>
          </cell>
          <cell r="O1070" t="str">
            <v xml:space="preserve">  3</v>
          </cell>
          <cell r="P1070" t="str">
            <v xml:space="preserve"> 1 </v>
          </cell>
          <cell r="Q1070">
            <v>0</v>
          </cell>
          <cell r="R1070">
            <v>1</v>
          </cell>
          <cell r="S1070" t="str">
            <v>124-580</v>
          </cell>
          <cell r="T1070" t="str">
            <v>562-820</v>
          </cell>
        </row>
        <row r="1071">
          <cell r="C1071" t="str">
            <v>/เบอร์โทรศัพท์ -</v>
          </cell>
          <cell r="D1071">
            <v>40188</v>
          </cell>
          <cell r="E1071">
            <v>6100</v>
          </cell>
          <cell r="F1071">
            <v>33.33</v>
          </cell>
          <cell r="G1071">
            <v>507.38630136986302</v>
          </cell>
          <cell r="H1071">
            <v>2013</v>
          </cell>
          <cell r="I1071">
            <v>2520.3863013698628</v>
          </cell>
          <cell r="J1071">
            <v>3579.6136986301372</v>
          </cell>
          <cell r="O1071" t="str">
            <v xml:space="preserve">  3</v>
          </cell>
          <cell r="P1071" t="str">
            <v xml:space="preserve"> 1 </v>
          </cell>
          <cell r="Q1071">
            <v>0</v>
          </cell>
          <cell r="R1071">
            <v>1</v>
          </cell>
          <cell r="S1071" t="str">
            <v>124-580</v>
          </cell>
          <cell r="T1071" t="str">
            <v>562-820</v>
          </cell>
        </row>
        <row r="1072">
          <cell r="C1072" t="str">
            <v>/เบอร์โทรศัพท์ -</v>
          </cell>
          <cell r="D1072">
            <v>40188</v>
          </cell>
          <cell r="E1072">
            <v>6100</v>
          </cell>
          <cell r="F1072">
            <v>33.33</v>
          </cell>
          <cell r="G1072">
            <v>507.38630136986302</v>
          </cell>
          <cell r="H1072">
            <v>2013</v>
          </cell>
          <cell r="I1072">
            <v>2520.3863013698628</v>
          </cell>
          <cell r="J1072">
            <v>3579.6136986301372</v>
          </cell>
          <cell r="O1072" t="str">
            <v xml:space="preserve">  3</v>
          </cell>
          <cell r="P1072" t="str">
            <v xml:space="preserve"> 1 </v>
          </cell>
          <cell r="Q1072">
            <v>0</v>
          </cell>
          <cell r="R1072">
            <v>1</v>
          </cell>
          <cell r="S1072" t="str">
            <v>124-580</v>
          </cell>
          <cell r="T1072" t="str">
            <v>562-820</v>
          </cell>
        </row>
        <row r="1073">
          <cell r="C1073" t="str">
            <v>/เบอร์โทรศัพท์ -</v>
          </cell>
          <cell r="D1073">
            <v>40188</v>
          </cell>
          <cell r="E1073">
            <v>6100</v>
          </cell>
          <cell r="F1073">
            <v>33.33</v>
          </cell>
          <cell r="G1073">
            <v>507.38630136986302</v>
          </cell>
          <cell r="H1073">
            <v>2013</v>
          </cell>
          <cell r="I1073">
            <v>2520.3863013698628</v>
          </cell>
          <cell r="J1073">
            <v>3579.6136986301372</v>
          </cell>
          <cell r="O1073" t="str">
            <v xml:space="preserve">  3</v>
          </cell>
          <cell r="P1073" t="str">
            <v xml:space="preserve"> 1 </v>
          </cell>
          <cell r="Q1073">
            <v>0</v>
          </cell>
          <cell r="R1073">
            <v>1</v>
          </cell>
          <cell r="S1073" t="str">
            <v>124-580</v>
          </cell>
          <cell r="T1073" t="str">
            <v>562-820</v>
          </cell>
        </row>
        <row r="1074">
          <cell r="C1074" t="str">
            <v>/ระบบตู้โทรศัพท์ส</v>
          </cell>
          <cell r="D1074">
            <v>40188</v>
          </cell>
          <cell r="E1074">
            <v>277000</v>
          </cell>
          <cell r="F1074">
            <v>33.33</v>
          </cell>
          <cell r="G1074">
            <v>23040.328767123287</v>
          </cell>
          <cell r="H1074">
            <v>91410</v>
          </cell>
          <cell r="I1074">
            <v>114450.32876712328</v>
          </cell>
          <cell r="J1074">
            <v>162549.67123287672</v>
          </cell>
          <cell r="O1074" t="str">
            <v xml:space="preserve">  3</v>
          </cell>
          <cell r="P1074" t="str">
            <v xml:space="preserve"> 1 </v>
          </cell>
          <cell r="Q1074">
            <v>0</v>
          </cell>
          <cell r="R1074">
            <v>1</v>
          </cell>
          <cell r="S1074" t="str">
            <v>124-580</v>
          </cell>
          <cell r="T1074" t="str">
            <v>562-820</v>
          </cell>
        </row>
        <row r="1075">
          <cell r="C1075" t="str">
            <v>/เครื่องพิมพ์รายก</v>
          </cell>
          <cell r="D1075">
            <v>40188</v>
          </cell>
          <cell r="E1075">
            <v>6500</v>
          </cell>
          <cell r="F1075">
            <v>33.33</v>
          </cell>
          <cell r="G1075">
            <v>540.65753424657532</v>
          </cell>
          <cell r="H1075">
            <v>2145</v>
          </cell>
          <cell r="I1075">
            <v>2685.6575342465753</v>
          </cell>
          <cell r="J1075">
            <v>3814.3424657534247</v>
          </cell>
          <cell r="O1075" t="str">
            <v xml:space="preserve">  3</v>
          </cell>
          <cell r="P1075" t="str">
            <v xml:space="preserve"> 1 </v>
          </cell>
          <cell r="Q1075">
            <v>0</v>
          </cell>
          <cell r="R1075">
            <v>1</v>
          </cell>
          <cell r="S1075" t="str">
            <v>124-580</v>
          </cell>
          <cell r="T1075" t="str">
            <v>562-820</v>
          </cell>
        </row>
        <row r="1076">
          <cell r="C1076" t="str">
            <v>/เครื่องโทรศัพท์</v>
          </cell>
          <cell r="D1076">
            <v>40188</v>
          </cell>
          <cell r="E1076">
            <v>960</v>
          </cell>
          <cell r="F1076">
            <v>33.33</v>
          </cell>
          <cell r="G1076">
            <v>79.850958904109589</v>
          </cell>
          <cell r="H1076">
            <v>316.8</v>
          </cell>
          <cell r="I1076">
            <v>396.65095890410959</v>
          </cell>
          <cell r="J1076">
            <v>563.34904109589047</v>
          </cell>
          <cell r="O1076" t="str">
            <v xml:space="preserve">  3</v>
          </cell>
          <cell r="P1076" t="str">
            <v xml:space="preserve"> 1 </v>
          </cell>
          <cell r="Q1076">
            <v>0</v>
          </cell>
          <cell r="R1076">
            <v>1</v>
          </cell>
          <cell r="S1076" t="str">
            <v>124-580</v>
          </cell>
          <cell r="T1076" t="str">
            <v>562-820</v>
          </cell>
        </row>
        <row r="1077">
          <cell r="C1077" t="str">
            <v>/เครื่องโทรศัพท์</v>
          </cell>
          <cell r="D1077">
            <v>40188</v>
          </cell>
          <cell r="E1077">
            <v>960</v>
          </cell>
          <cell r="F1077">
            <v>33.33</v>
          </cell>
          <cell r="G1077">
            <v>79.850958904109589</v>
          </cell>
          <cell r="H1077">
            <v>316.8</v>
          </cell>
          <cell r="I1077">
            <v>396.65095890410959</v>
          </cell>
          <cell r="J1077">
            <v>563.34904109589047</v>
          </cell>
          <cell r="O1077" t="str">
            <v xml:space="preserve">  3</v>
          </cell>
          <cell r="P1077" t="str">
            <v xml:space="preserve"> 1 </v>
          </cell>
          <cell r="Q1077">
            <v>0</v>
          </cell>
          <cell r="R1077">
            <v>1</v>
          </cell>
          <cell r="S1077" t="str">
            <v>124-580</v>
          </cell>
          <cell r="T1077" t="str">
            <v>562-820</v>
          </cell>
        </row>
        <row r="1078">
          <cell r="C1078" t="str">
            <v>/เครื่องโทรศัพท์</v>
          </cell>
          <cell r="D1078">
            <v>40188</v>
          </cell>
          <cell r="E1078">
            <v>960</v>
          </cell>
          <cell r="F1078">
            <v>33.33</v>
          </cell>
          <cell r="G1078">
            <v>79.850958904109589</v>
          </cell>
          <cell r="H1078">
            <v>316.8</v>
          </cell>
          <cell r="I1078">
            <v>396.65095890410959</v>
          </cell>
          <cell r="J1078">
            <v>563.34904109589047</v>
          </cell>
          <cell r="O1078" t="str">
            <v xml:space="preserve">  3</v>
          </cell>
          <cell r="P1078" t="str">
            <v xml:space="preserve"> 1 </v>
          </cell>
          <cell r="Q1078">
            <v>0</v>
          </cell>
          <cell r="R1078">
            <v>1</v>
          </cell>
          <cell r="S1078" t="str">
            <v>124-580</v>
          </cell>
          <cell r="T1078" t="str">
            <v>562-820</v>
          </cell>
        </row>
        <row r="1079">
          <cell r="C1079" t="str">
            <v>/เครื่องโทรศัพท์</v>
          </cell>
          <cell r="D1079">
            <v>40188</v>
          </cell>
          <cell r="E1079">
            <v>960</v>
          </cell>
          <cell r="F1079">
            <v>33.33</v>
          </cell>
          <cell r="G1079">
            <v>79.850958904109589</v>
          </cell>
          <cell r="H1079">
            <v>316.8</v>
          </cell>
          <cell r="I1079">
            <v>396.65095890410959</v>
          </cell>
          <cell r="J1079">
            <v>563.34904109589047</v>
          </cell>
          <cell r="O1079" t="str">
            <v xml:space="preserve">  3</v>
          </cell>
          <cell r="P1079" t="str">
            <v xml:space="preserve"> 1 </v>
          </cell>
          <cell r="Q1079">
            <v>0</v>
          </cell>
          <cell r="R1079">
            <v>1</v>
          </cell>
          <cell r="S1079" t="str">
            <v>124-580</v>
          </cell>
          <cell r="T1079" t="str">
            <v>562-820</v>
          </cell>
        </row>
        <row r="1080">
          <cell r="C1080" t="str">
            <v>/เครื่องโทรศัพท์</v>
          </cell>
          <cell r="D1080">
            <v>40188</v>
          </cell>
          <cell r="E1080">
            <v>960</v>
          </cell>
          <cell r="F1080">
            <v>33.33</v>
          </cell>
          <cell r="G1080">
            <v>79.850958904109589</v>
          </cell>
          <cell r="H1080">
            <v>316.8</v>
          </cell>
          <cell r="I1080">
            <v>396.65095890410959</v>
          </cell>
          <cell r="J1080">
            <v>563.34904109589047</v>
          </cell>
          <cell r="O1080" t="str">
            <v xml:space="preserve">  3</v>
          </cell>
          <cell r="P1080" t="str">
            <v xml:space="preserve"> 1 </v>
          </cell>
          <cell r="Q1080">
            <v>0</v>
          </cell>
          <cell r="R1080">
            <v>1</v>
          </cell>
          <cell r="S1080" t="str">
            <v>124-580</v>
          </cell>
          <cell r="T1080" t="str">
            <v>562-820</v>
          </cell>
        </row>
        <row r="1081">
          <cell r="C1081" t="str">
            <v>/เครื่องโทรศัพท์</v>
          </cell>
          <cell r="D1081">
            <v>40188</v>
          </cell>
          <cell r="E1081">
            <v>960</v>
          </cell>
          <cell r="F1081">
            <v>33.33</v>
          </cell>
          <cell r="G1081">
            <v>79.850958904109589</v>
          </cell>
          <cell r="H1081">
            <v>316.8</v>
          </cell>
          <cell r="I1081">
            <v>396.65095890410959</v>
          </cell>
          <cell r="J1081">
            <v>563.34904109589047</v>
          </cell>
          <cell r="O1081" t="str">
            <v xml:space="preserve">  3</v>
          </cell>
          <cell r="P1081" t="str">
            <v xml:space="preserve"> 1 </v>
          </cell>
          <cell r="Q1081">
            <v>0</v>
          </cell>
          <cell r="R1081">
            <v>1</v>
          </cell>
          <cell r="S1081" t="str">
            <v>124-580</v>
          </cell>
          <cell r="T1081" t="str">
            <v>562-820</v>
          </cell>
        </row>
        <row r="1082">
          <cell r="C1082" t="str">
            <v>/เครื่องโทรศัพท์</v>
          </cell>
          <cell r="D1082">
            <v>40188</v>
          </cell>
          <cell r="E1082">
            <v>960</v>
          </cell>
          <cell r="F1082">
            <v>33.33</v>
          </cell>
          <cell r="G1082">
            <v>79.850958904109589</v>
          </cell>
          <cell r="H1082">
            <v>316.8</v>
          </cell>
          <cell r="I1082">
            <v>396.65095890410959</v>
          </cell>
          <cell r="J1082">
            <v>563.34904109589047</v>
          </cell>
          <cell r="O1082" t="str">
            <v xml:space="preserve">  3</v>
          </cell>
          <cell r="P1082" t="str">
            <v xml:space="preserve"> 1 </v>
          </cell>
          <cell r="Q1082">
            <v>0</v>
          </cell>
          <cell r="R1082">
            <v>1</v>
          </cell>
          <cell r="S1082" t="str">
            <v>124-580</v>
          </cell>
          <cell r="T1082" t="str">
            <v>562-820</v>
          </cell>
        </row>
        <row r="1083">
          <cell r="C1083" t="str">
            <v>/เครื่องโทรศัพท์</v>
          </cell>
          <cell r="D1083">
            <v>40188</v>
          </cell>
          <cell r="E1083">
            <v>960</v>
          </cell>
          <cell r="F1083">
            <v>33.33</v>
          </cell>
          <cell r="G1083">
            <v>79.850958904109589</v>
          </cell>
          <cell r="H1083">
            <v>316.8</v>
          </cell>
          <cell r="I1083">
            <v>396.65095890410959</v>
          </cell>
          <cell r="J1083">
            <v>563.34904109589047</v>
          </cell>
          <cell r="O1083" t="str">
            <v xml:space="preserve">  3</v>
          </cell>
          <cell r="P1083" t="str">
            <v xml:space="preserve"> 1 </v>
          </cell>
          <cell r="Q1083">
            <v>0</v>
          </cell>
          <cell r="R1083">
            <v>1</v>
          </cell>
          <cell r="S1083" t="str">
            <v>124-580</v>
          </cell>
          <cell r="T1083" t="str">
            <v>562-820</v>
          </cell>
        </row>
        <row r="1084">
          <cell r="C1084" t="str">
            <v>/เครื่องโทรศัพท์</v>
          </cell>
          <cell r="D1084">
            <v>40188</v>
          </cell>
          <cell r="E1084">
            <v>960</v>
          </cell>
          <cell r="F1084">
            <v>33.33</v>
          </cell>
          <cell r="G1084">
            <v>79.850958904109589</v>
          </cell>
          <cell r="H1084">
            <v>316.8</v>
          </cell>
          <cell r="I1084">
            <v>396.65095890410959</v>
          </cell>
          <cell r="J1084">
            <v>563.34904109589047</v>
          </cell>
          <cell r="O1084" t="str">
            <v xml:space="preserve">  3</v>
          </cell>
          <cell r="P1084" t="str">
            <v xml:space="preserve"> 1 </v>
          </cell>
          <cell r="Q1084">
            <v>0</v>
          </cell>
          <cell r="R1084">
            <v>1</v>
          </cell>
          <cell r="S1084" t="str">
            <v>124-580</v>
          </cell>
          <cell r="T1084" t="str">
            <v>562-820</v>
          </cell>
        </row>
        <row r="1085">
          <cell r="C1085" t="str">
            <v>/เครื่องโทรศัพท์</v>
          </cell>
          <cell r="D1085">
            <v>40188</v>
          </cell>
          <cell r="E1085">
            <v>960</v>
          </cell>
          <cell r="F1085">
            <v>33.33</v>
          </cell>
          <cell r="G1085">
            <v>79.850958904109589</v>
          </cell>
          <cell r="H1085">
            <v>316.8</v>
          </cell>
          <cell r="I1085">
            <v>396.65095890410959</v>
          </cell>
          <cell r="J1085">
            <v>563.34904109589047</v>
          </cell>
          <cell r="O1085" t="str">
            <v xml:space="preserve">  3</v>
          </cell>
          <cell r="P1085" t="str">
            <v xml:space="preserve"> 1 </v>
          </cell>
          <cell r="Q1085">
            <v>0</v>
          </cell>
          <cell r="R1085">
            <v>1</v>
          </cell>
          <cell r="S1085" t="str">
            <v>124-580</v>
          </cell>
          <cell r="T1085" t="str">
            <v>562-820</v>
          </cell>
        </row>
        <row r="1086">
          <cell r="C1086" t="str">
            <v>/เครื่องโทรศัพท์</v>
          </cell>
          <cell r="D1086">
            <v>40188</v>
          </cell>
          <cell r="E1086">
            <v>960</v>
          </cell>
          <cell r="F1086">
            <v>33.33</v>
          </cell>
          <cell r="G1086">
            <v>79.850958904109589</v>
          </cell>
          <cell r="H1086">
            <v>316.8</v>
          </cell>
          <cell r="I1086">
            <v>396.65095890410959</v>
          </cell>
          <cell r="J1086">
            <v>563.34904109589047</v>
          </cell>
          <cell r="O1086" t="str">
            <v xml:space="preserve">  3</v>
          </cell>
          <cell r="P1086" t="str">
            <v xml:space="preserve"> 1 </v>
          </cell>
          <cell r="Q1086">
            <v>0</v>
          </cell>
          <cell r="R1086">
            <v>1</v>
          </cell>
          <cell r="S1086" t="str">
            <v>124-580</v>
          </cell>
          <cell r="T1086" t="str">
            <v>562-820</v>
          </cell>
        </row>
        <row r="1087">
          <cell r="C1087" t="str">
            <v>/เครื่องโทรศัพท์</v>
          </cell>
          <cell r="D1087">
            <v>40188</v>
          </cell>
          <cell r="E1087">
            <v>960</v>
          </cell>
          <cell r="F1087">
            <v>33.33</v>
          </cell>
          <cell r="G1087">
            <v>79.850958904109589</v>
          </cell>
          <cell r="H1087">
            <v>316.8</v>
          </cell>
          <cell r="I1087">
            <v>396.65095890410959</v>
          </cell>
          <cell r="J1087">
            <v>563.34904109589047</v>
          </cell>
          <cell r="O1087" t="str">
            <v xml:space="preserve">  3</v>
          </cell>
          <cell r="P1087" t="str">
            <v xml:space="preserve"> 1 </v>
          </cell>
          <cell r="Q1087">
            <v>0</v>
          </cell>
          <cell r="R1087">
            <v>1</v>
          </cell>
          <cell r="S1087" t="str">
            <v>124-580</v>
          </cell>
          <cell r="T1087" t="str">
            <v>562-820</v>
          </cell>
        </row>
        <row r="1088">
          <cell r="C1088" t="str">
            <v>/เครื่องโทรศัพท์</v>
          </cell>
          <cell r="D1088">
            <v>40188</v>
          </cell>
          <cell r="E1088">
            <v>960</v>
          </cell>
          <cell r="F1088">
            <v>33.33</v>
          </cell>
          <cell r="G1088">
            <v>79.850958904109589</v>
          </cell>
          <cell r="H1088">
            <v>316.8</v>
          </cell>
          <cell r="I1088">
            <v>396.65095890410959</v>
          </cell>
          <cell r="J1088">
            <v>563.34904109589047</v>
          </cell>
          <cell r="O1088" t="str">
            <v xml:space="preserve">  3</v>
          </cell>
          <cell r="P1088" t="str">
            <v xml:space="preserve"> 1 </v>
          </cell>
          <cell r="Q1088">
            <v>0</v>
          </cell>
          <cell r="R1088">
            <v>1</v>
          </cell>
          <cell r="S1088" t="str">
            <v>124-580</v>
          </cell>
          <cell r="T1088" t="str">
            <v>562-820</v>
          </cell>
        </row>
        <row r="1089">
          <cell r="C1089" t="str">
            <v>/เครื่องโทรศัพท์</v>
          </cell>
          <cell r="D1089">
            <v>40188</v>
          </cell>
          <cell r="E1089">
            <v>960</v>
          </cell>
          <cell r="F1089">
            <v>33.33</v>
          </cell>
          <cell r="G1089">
            <v>79.850958904109589</v>
          </cell>
          <cell r="H1089">
            <v>316.8</v>
          </cell>
          <cell r="I1089">
            <v>396.65095890410959</v>
          </cell>
          <cell r="J1089">
            <v>563.34904109589047</v>
          </cell>
          <cell r="O1089" t="str">
            <v xml:space="preserve">  3</v>
          </cell>
          <cell r="P1089" t="str">
            <v xml:space="preserve"> 1 </v>
          </cell>
          <cell r="Q1089">
            <v>0</v>
          </cell>
          <cell r="R1089">
            <v>1</v>
          </cell>
          <cell r="S1089" t="str">
            <v>124-580</v>
          </cell>
          <cell r="T1089" t="str">
            <v>562-820</v>
          </cell>
        </row>
        <row r="1090">
          <cell r="C1090" t="str">
            <v>/เครื่องโทรศัพท์</v>
          </cell>
          <cell r="D1090">
            <v>40188</v>
          </cell>
          <cell r="E1090">
            <v>960</v>
          </cell>
          <cell r="F1090">
            <v>33.33</v>
          </cell>
          <cell r="G1090">
            <v>79.850958904109589</v>
          </cell>
          <cell r="H1090">
            <v>316.8</v>
          </cell>
          <cell r="I1090">
            <v>396.65095890410959</v>
          </cell>
          <cell r="J1090">
            <v>563.34904109589047</v>
          </cell>
          <cell r="O1090" t="str">
            <v xml:space="preserve">  3</v>
          </cell>
          <cell r="P1090" t="str">
            <v xml:space="preserve"> 1 </v>
          </cell>
          <cell r="Q1090">
            <v>0</v>
          </cell>
          <cell r="R1090">
            <v>1</v>
          </cell>
          <cell r="S1090" t="str">
            <v>124-580</v>
          </cell>
          <cell r="T1090" t="str">
            <v>562-820</v>
          </cell>
        </row>
        <row r="1091">
          <cell r="C1091" t="str">
            <v>/เครื่องโทรศัพท์</v>
          </cell>
          <cell r="D1091">
            <v>40188</v>
          </cell>
          <cell r="E1091">
            <v>960</v>
          </cell>
          <cell r="F1091">
            <v>33.33</v>
          </cell>
          <cell r="G1091">
            <v>79.850958904109589</v>
          </cell>
          <cell r="H1091">
            <v>316.8</v>
          </cell>
          <cell r="I1091">
            <v>396.65095890410959</v>
          </cell>
          <cell r="J1091">
            <v>563.34904109589047</v>
          </cell>
          <cell r="O1091" t="str">
            <v xml:space="preserve">  3</v>
          </cell>
          <cell r="P1091" t="str">
            <v xml:space="preserve"> 1 </v>
          </cell>
          <cell r="Q1091">
            <v>0</v>
          </cell>
          <cell r="R1091">
            <v>1</v>
          </cell>
          <cell r="S1091" t="str">
            <v>124-580</v>
          </cell>
          <cell r="T1091" t="str">
            <v>562-820</v>
          </cell>
        </row>
        <row r="1092">
          <cell r="C1092" t="str">
            <v>/เครื่องโทรศัพท์</v>
          </cell>
          <cell r="D1092">
            <v>40188</v>
          </cell>
          <cell r="E1092">
            <v>960</v>
          </cell>
          <cell r="F1092">
            <v>33.33</v>
          </cell>
          <cell r="G1092">
            <v>79.850958904109589</v>
          </cell>
          <cell r="H1092">
            <v>316.8</v>
          </cell>
          <cell r="I1092">
            <v>396.65095890410959</v>
          </cell>
          <cell r="J1092">
            <v>563.34904109589047</v>
          </cell>
          <cell r="O1092" t="str">
            <v xml:space="preserve">  3</v>
          </cell>
          <cell r="P1092" t="str">
            <v xml:space="preserve"> 1 </v>
          </cell>
          <cell r="Q1092">
            <v>0</v>
          </cell>
          <cell r="R1092">
            <v>1</v>
          </cell>
          <cell r="S1092" t="str">
            <v>124-580</v>
          </cell>
          <cell r="T1092" t="str">
            <v>562-820</v>
          </cell>
        </row>
        <row r="1093">
          <cell r="C1093" t="str">
            <v>/เครื่องโทรศัพท์</v>
          </cell>
          <cell r="D1093">
            <v>40188</v>
          </cell>
          <cell r="E1093">
            <v>960</v>
          </cell>
          <cell r="F1093">
            <v>33.33</v>
          </cell>
          <cell r="G1093">
            <v>79.850958904109589</v>
          </cell>
          <cell r="H1093">
            <v>316.8</v>
          </cell>
          <cell r="I1093">
            <v>396.65095890410959</v>
          </cell>
          <cell r="J1093">
            <v>563.34904109589047</v>
          </cell>
          <cell r="O1093" t="str">
            <v xml:space="preserve">  3</v>
          </cell>
          <cell r="P1093" t="str">
            <v xml:space="preserve"> 1 </v>
          </cell>
          <cell r="Q1093">
            <v>0</v>
          </cell>
          <cell r="R1093">
            <v>1</v>
          </cell>
          <cell r="S1093" t="str">
            <v>124-580</v>
          </cell>
          <cell r="T1093" t="str">
            <v>562-820</v>
          </cell>
        </row>
        <row r="1094">
          <cell r="C1094" t="str">
            <v>/เครื่องโทรศัพท์</v>
          </cell>
          <cell r="D1094">
            <v>40188</v>
          </cell>
          <cell r="E1094">
            <v>960</v>
          </cell>
          <cell r="F1094">
            <v>33.33</v>
          </cell>
          <cell r="G1094">
            <v>79.850958904109589</v>
          </cell>
          <cell r="H1094">
            <v>316.8</v>
          </cell>
          <cell r="I1094">
            <v>396.65095890410959</v>
          </cell>
          <cell r="J1094">
            <v>563.34904109589047</v>
          </cell>
          <cell r="O1094" t="str">
            <v xml:space="preserve">  3</v>
          </cell>
          <cell r="P1094" t="str">
            <v xml:space="preserve"> 1 </v>
          </cell>
          <cell r="Q1094">
            <v>0</v>
          </cell>
          <cell r="R1094">
            <v>1</v>
          </cell>
          <cell r="S1094" t="str">
            <v>124-580</v>
          </cell>
          <cell r="T1094" t="str">
            <v>562-820</v>
          </cell>
        </row>
        <row r="1095">
          <cell r="C1095" t="str">
            <v>/เครื่องโทรศัพท์</v>
          </cell>
          <cell r="D1095">
            <v>40188</v>
          </cell>
          <cell r="E1095">
            <v>960</v>
          </cell>
          <cell r="F1095">
            <v>33.33</v>
          </cell>
          <cell r="G1095">
            <v>79.850958904109589</v>
          </cell>
          <cell r="H1095">
            <v>316.8</v>
          </cell>
          <cell r="I1095">
            <v>396.65095890410959</v>
          </cell>
          <cell r="J1095">
            <v>563.34904109589047</v>
          </cell>
          <cell r="O1095" t="str">
            <v xml:space="preserve">  3</v>
          </cell>
          <cell r="P1095" t="str">
            <v xml:space="preserve"> 1 </v>
          </cell>
          <cell r="Q1095">
            <v>0</v>
          </cell>
          <cell r="R1095">
            <v>1</v>
          </cell>
          <cell r="S1095" t="str">
            <v>124-580</v>
          </cell>
          <cell r="T1095" t="str">
            <v>562-820</v>
          </cell>
        </row>
        <row r="1096">
          <cell r="C1096" t="str">
            <v>/เครื่องโทรศัพท์</v>
          </cell>
          <cell r="D1096">
            <v>40188</v>
          </cell>
          <cell r="E1096">
            <v>960</v>
          </cell>
          <cell r="F1096">
            <v>33.33</v>
          </cell>
          <cell r="G1096">
            <v>79.850958904109589</v>
          </cell>
          <cell r="H1096">
            <v>316.8</v>
          </cell>
          <cell r="I1096">
            <v>396.65095890410959</v>
          </cell>
          <cell r="J1096">
            <v>563.34904109589047</v>
          </cell>
          <cell r="O1096" t="str">
            <v xml:space="preserve">  3</v>
          </cell>
          <cell r="P1096" t="str">
            <v xml:space="preserve"> 1 </v>
          </cell>
          <cell r="Q1096">
            <v>0</v>
          </cell>
          <cell r="R1096">
            <v>1</v>
          </cell>
          <cell r="S1096" t="str">
            <v>124-580</v>
          </cell>
          <cell r="T1096" t="str">
            <v>562-820</v>
          </cell>
        </row>
        <row r="1097">
          <cell r="C1097" t="str">
            <v>/เครื่องโทรศัพท์</v>
          </cell>
          <cell r="D1097">
            <v>40188</v>
          </cell>
          <cell r="E1097">
            <v>960</v>
          </cell>
          <cell r="F1097">
            <v>33.33</v>
          </cell>
          <cell r="G1097">
            <v>79.850958904109589</v>
          </cell>
          <cell r="H1097">
            <v>316.8</v>
          </cell>
          <cell r="I1097">
            <v>396.65095890410959</v>
          </cell>
          <cell r="J1097">
            <v>563.34904109589047</v>
          </cell>
          <cell r="O1097" t="str">
            <v xml:space="preserve">  3</v>
          </cell>
          <cell r="P1097" t="str">
            <v xml:space="preserve"> 1 </v>
          </cell>
          <cell r="Q1097">
            <v>0</v>
          </cell>
          <cell r="R1097">
            <v>1</v>
          </cell>
          <cell r="S1097" t="str">
            <v>124-580</v>
          </cell>
          <cell r="T1097" t="str">
            <v>562-820</v>
          </cell>
        </row>
        <row r="1098">
          <cell r="C1098" t="str">
            <v>/เครื่องโทรศัพท์</v>
          </cell>
          <cell r="D1098">
            <v>40188</v>
          </cell>
          <cell r="E1098">
            <v>960</v>
          </cell>
          <cell r="F1098">
            <v>33.33</v>
          </cell>
          <cell r="G1098">
            <v>79.850958904109589</v>
          </cell>
          <cell r="H1098">
            <v>316.8</v>
          </cell>
          <cell r="I1098">
            <v>396.65095890410959</v>
          </cell>
          <cell r="J1098">
            <v>563.34904109589047</v>
          </cell>
          <cell r="O1098" t="str">
            <v xml:space="preserve">  3</v>
          </cell>
          <cell r="P1098" t="str">
            <v xml:space="preserve"> 1 </v>
          </cell>
          <cell r="Q1098">
            <v>0</v>
          </cell>
          <cell r="R1098">
            <v>1</v>
          </cell>
          <cell r="S1098" t="str">
            <v>124-580</v>
          </cell>
          <cell r="T1098" t="str">
            <v>562-820</v>
          </cell>
        </row>
        <row r="1099">
          <cell r="C1099" t="str">
            <v>/เครื่องโทรศัพท์</v>
          </cell>
          <cell r="D1099">
            <v>40188</v>
          </cell>
          <cell r="E1099">
            <v>960</v>
          </cell>
          <cell r="F1099">
            <v>33.33</v>
          </cell>
          <cell r="G1099">
            <v>79.850958904109589</v>
          </cell>
          <cell r="H1099">
            <v>316.8</v>
          </cell>
          <cell r="I1099">
            <v>396.65095890410959</v>
          </cell>
          <cell r="J1099">
            <v>563.34904109589047</v>
          </cell>
          <cell r="O1099" t="str">
            <v xml:space="preserve">  3</v>
          </cell>
          <cell r="P1099" t="str">
            <v xml:space="preserve"> 1 </v>
          </cell>
          <cell r="Q1099">
            <v>0</v>
          </cell>
          <cell r="R1099">
            <v>1</v>
          </cell>
          <cell r="S1099" t="str">
            <v>124-580</v>
          </cell>
          <cell r="T1099" t="str">
            <v>562-820</v>
          </cell>
        </row>
        <row r="1100">
          <cell r="C1100" t="str">
            <v>/เครื่องโทรศัพท์</v>
          </cell>
          <cell r="D1100">
            <v>40188</v>
          </cell>
          <cell r="E1100">
            <v>960</v>
          </cell>
          <cell r="F1100">
            <v>33.33</v>
          </cell>
          <cell r="G1100">
            <v>79.850958904109589</v>
          </cell>
          <cell r="H1100">
            <v>316.8</v>
          </cell>
          <cell r="I1100">
            <v>396.65095890410959</v>
          </cell>
          <cell r="J1100">
            <v>563.34904109589047</v>
          </cell>
          <cell r="O1100" t="str">
            <v xml:space="preserve">  3</v>
          </cell>
          <cell r="P1100" t="str">
            <v xml:space="preserve"> 1 </v>
          </cell>
          <cell r="Q1100">
            <v>0</v>
          </cell>
          <cell r="R1100">
            <v>1</v>
          </cell>
          <cell r="S1100" t="str">
            <v>124-580</v>
          </cell>
          <cell r="T1100" t="str">
            <v>562-820</v>
          </cell>
        </row>
        <row r="1101">
          <cell r="C1101" t="str">
            <v>/เครื่องโทรศัพท์</v>
          </cell>
          <cell r="D1101">
            <v>40188</v>
          </cell>
          <cell r="E1101">
            <v>960</v>
          </cell>
          <cell r="F1101">
            <v>33.33</v>
          </cell>
          <cell r="G1101">
            <v>79.850958904109589</v>
          </cell>
          <cell r="H1101">
            <v>316.8</v>
          </cell>
          <cell r="I1101">
            <v>396.65095890410959</v>
          </cell>
          <cell r="J1101">
            <v>563.34904109589047</v>
          </cell>
          <cell r="O1101" t="str">
            <v xml:space="preserve">  3</v>
          </cell>
          <cell r="P1101" t="str">
            <v xml:space="preserve"> 1 </v>
          </cell>
          <cell r="Q1101">
            <v>0</v>
          </cell>
          <cell r="R1101">
            <v>1</v>
          </cell>
          <cell r="S1101" t="str">
            <v>124-580</v>
          </cell>
          <cell r="T1101" t="str">
            <v>562-820</v>
          </cell>
        </row>
        <row r="1102">
          <cell r="C1102" t="str">
            <v>/เครื่องโทรศัพท์</v>
          </cell>
          <cell r="D1102">
            <v>40188</v>
          </cell>
          <cell r="E1102">
            <v>960</v>
          </cell>
          <cell r="F1102">
            <v>33.33</v>
          </cell>
          <cell r="G1102">
            <v>79.850958904109589</v>
          </cell>
          <cell r="H1102">
            <v>316.8</v>
          </cell>
          <cell r="I1102">
            <v>396.65095890410959</v>
          </cell>
          <cell r="J1102">
            <v>563.34904109589047</v>
          </cell>
          <cell r="O1102" t="str">
            <v xml:space="preserve">  3</v>
          </cell>
          <cell r="P1102" t="str">
            <v xml:space="preserve"> 1 </v>
          </cell>
          <cell r="Q1102">
            <v>0</v>
          </cell>
          <cell r="R1102">
            <v>1</v>
          </cell>
          <cell r="S1102" t="str">
            <v>124-580</v>
          </cell>
          <cell r="T1102" t="str">
            <v>562-820</v>
          </cell>
        </row>
        <row r="1103">
          <cell r="C1103" t="str">
            <v>/เครื่องโทรศัพท์</v>
          </cell>
          <cell r="D1103">
            <v>40188</v>
          </cell>
          <cell r="E1103">
            <v>960</v>
          </cell>
          <cell r="F1103">
            <v>33.33</v>
          </cell>
          <cell r="G1103">
            <v>79.850958904109589</v>
          </cell>
          <cell r="H1103">
            <v>316.8</v>
          </cell>
          <cell r="I1103">
            <v>396.65095890410959</v>
          </cell>
          <cell r="J1103">
            <v>563.34904109589047</v>
          </cell>
          <cell r="O1103" t="str">
            <v xml:space="preserve">  3</v>
          </cell>
          <cell r="P1103" t="str">
            <v xml:space="preserve"> 1 </v>
          </cell>
          <cell r="Q1103">
            <v>0</v>
          </cell>
          <cell r="R1103">
            <v>1</v>
          </cell>
          <cell r="S1103" t="str">
            <v>124-580</v>
          </cell>
          <cell r="T1103" t="str">
            <v>562-820</v>
          </cell>
        </row>
        <row r="1104">
          <cell r="C1104" t="str">
            <v>/เครื่องโทรศัพท์</v>
          </cell>
          <cell r="D1104">
            <v>40188</v>
          </cell>
          <cell r="E1104">
            <v>960</v>
          </cell>
          <cell r="F1104">
            <v>33.33</v>
          </cell>
          <cell r="G1104">
            <v>79.850958904109589</v>
          </cell>
          <cell r="H1104">
            <v>316.8</v>
          </cell>
          <cell r="I1104">
            <v>396.65095890410959</v>
          </cell>
          <cell r="J1104">
            <v>563.34904109589047</v>
          </cell>
          <cell r="O1104" t="str">
            <v xml:space="preserve">  3</v>
          </cell>
          <cell r="P1104" t="str">
            <v xml:space="preserve"> 1 </v>
          </cell>
          <cell r="Q1104">
            <v>0</v>
          </cell>
          <cell r="R1104">
            <v>1</v>
          </cell>
          <cell r="S1104" t="str">
            <v>124-580</v>
          </cell>
          <cell r="T1104" t="str">
            <v>562-820</v>
          </cell>
        </row>
        <row r="1105">
          <cell r="C1105" t="str">
            <v>/เครื่องโทรศัพท์</v>
          </cell>
          <cell r="D1105">
            <v>40188</v>
          </cell>
          <cell r="E1105">
            <v>960</v>
          </cell>
          <cell r="F1105">
            <v>33.33</v>
          </cell>
          <cell r="G1105">
            <v>79.850958904109589</v>
          </cell>
          <cell r="H1105">
            <v>316.8</v>
          </cell>
          <cell r="I1105">
            <v>396.65095890410959</v>
          </cell>
          <cell r="J1105">
            <v>563.34904109589047</v>
          </cell>
          <cell r="O1105" t="str">
            <v xml:space="preserve">  3</v>
          </cell>
          <cell r="P1105" t="str">
            <v xml:space="preserve"> 1 </v>
          </cell>
          <cell r="Q1105">
            <v>0</v>
          </cell>
          <cell r="R1105">
            <v>1</v>
          </cell>
          <cell r="S1105" t="str">
            <v>124-580</v>
          </cell>
          <cell r="T1105" t="str">
            <v>562-820</v>
          </cell>
        </row>
        <row r="1106">
          <cell r="C1106" t="str">
            <v>/เครื่องโทรศัพท์</v>
          </cell>
          <cell r="D1106">
            <v>40188</v>
          </cell>
          <cell r="E1106">
            <v>960</v>
          </cell>
          <cell r="F1106">
            <v>33.33</v>
          </cell>
          <cell r="G1106">
            <v>79.850958904109589</v>
          </cell>
          <cell r="H1106">
            <v>316.8</v>
          </cell>
          <cell r="I1106">
            <v>396.65095890410959</v>
          </cell>
          <cell r="J1106">
            <v>563.34904109589047</v>
          </cell>
          <cell r="O1106" t="str">
            <v xml:space="preserve">  3</v>
          </cell>
          <cell r="P1106" t="str">
            <v xml:space="preserve"> 1 </v>
          </cell>
          <cell r="Q1106">
            <v>0</v>
          </cell>
          <cell r="R1106">
            <v>1</v>
          </cell>
          <cell r="S1106" t="str">
            <v>124-580</v>
          </cell>
          <cell r="T1106" t="str">
            <v>562-820</v>
          </cell>
        </row>
        <row r="1107">
          <cell r="C1107" t="str">
            <v>/เครื่องโทรศัพท์</v>
          </cell>
          <cell r="D1107">
            <v>40188</v>
          </cell>
          <cell r="E1107">
            <v>960</v>
          </cell>
          <cell r="F1107">
            <v>33.33</v>
          </cell>
          <cell r="G1107">
            <v>79.850958904109589</v>
          </cell>
          <cell r="H1107">
            <v>316.8</v>
          </cell>
          <cell r="I1107">
            <v>396.65095890410959</v>
          </cell>
          <cell r="J1107">
            <v>563.34904109589047</v>
          </cell>
          <cell r="O1107" t="str">
            <v xml:space="preserve">  3</v>
          </cell>
          <cell r="P1107" t="str">
            <v xml:space="preserve"> 1 </v>
          </cell>
          <cell r="Q1107">
            <v>0</v>
          </cell>
          <cell r="R1107">
            <v>1</v>
          </cell>
          <cell r="S1107" t="str">
            <v>124-580</v>
          </cell>
          <cell r="T1107" t="str">
            <v>562-820</v>
          </cell>
        </row>
        <row r="1108">
          <cell r="C1108" t="str">
            <v>/เครื่องโทรศัพท์</v>
          </cell>
          <cell r="D1108">
            <v>40188</v>
          </cell>
          <cell r="E1108">
            <v>960</v>
          </cell>
          <cell r="F1108">
            <v>33.33</v>
          </cell>
          <cell r="G1108">
            <v>79.850958904109589</v>
          </cell>
          <cell r="H1108">
            <v>316.8</v>
          </cell>
          <cell r="I1108">
            <v>396.65095890410959</v>
          </cell>
          <cell r="J1108">
            <v>563.34904109589047</v>
          </cell>
          <cell r="O1108" t="str">
            <v xml:space="preserve">  3</v>
          </cell>
          <cell r="P1108" t="str">
            <v xml:space="preserve"> 1 </v>
          </cell>
          <cell r="Q1108">
            <v>0</v>
          </cell>
          <cell r="R1108">
            <v>1</v>
          </cell>
          <cell r="S1108" t="str">
            <v>124-580</v>
          </cell>
          <cell r="T1108" t="str">
            <v>562-820</v>
          </cell>
        </row>
        <row r="1109">
          <cell r="C1109" t="str">
            <v>/เครื่องโทรศัพท์</v>
          </cell>
          <cell r="D1109">
            <v>40188</v>
          </cell>
          <cell r="E1109">
            <v>960</v>
          </cell>
          <cell r="F1109">
            <v>33.33</v>
          </cell>
          <cell r="G1109">
            <v>79.850958904109589</v>
          </cell>
          <cell r="H1109">
            <v>316.8</v>
          </cell>
          <cell r="I1109">
            <v>396.65095890410959</v>
          </cell>
          <cell r="J1109">
            <v>563.34904109589047</v>
          </cell>
          <cell r="O1109" t="str">
            <v xml:space="preserve">  3</v>
          </cell>
          <cell r="P1109" t="str">
            <v xml:space="preserve"> 1 </v>
          </cell>
          <cell r="Q1109">
            <v>0</v>
          </cell>
          <cell r="R1109">
            <v>1</v>
          </cell>
          <cell r="S1109" t="str">
            <v>124-580</v>
          </cell>
          <cell r="T1109" t="str">
            <v>562-820</v>
          </cell>
        </row>
        <row r="1110">
          <cell r="C1110" t="str">
            <v>/เครื่องโทรศัพท์</v>
          </cell>
          <cell r="D1110">
            <v>40188</v>
          </cell>
          <cell r="E1110">
            <v>960</v>
          </cell>
          <cell r="F1110">
            <v>33.33</v>
          </cell>
          <cell r="G1110">
            <v>79.850958904109589</v>
          </cell>
          <cell r="H1110">
            <v>316.8</v>
          </cell>
          <cell r="I1110">
            <v>396.65095890410959</v>
          </cell>
          <cell r="J1110">
            <v>563.34904109589047</v>
          </cell>
          <cell r="O1110" t="str">
            <v xml:space="preserve">  3</v>
          </cell>
          <cell r="P1110" t="str">
            <v xml:space="preserve"> 1 </v>
          </cell>
          <cell r="Q1110">
            <v>0</v>
          </cell>
          <cell r="R1110">
            <v>1</v>
          </cell>
          <cell r="S1110" t="str">
            <v>124-580</v>
          </cell>
          <cell r="T1110" t="str">
            <v>562-820</v>
          </cell>
        </row>
        <row r="1111">
          <cell r="C1111" t="str">
            <v>/เครื่องโทรศัพท์</v>
          </cell>
          <cell r="D1111">
            <v>40188</v>
          </cell>
          <cell r="E1111">
            <v>960</v>
          </cell>
          <cell r="F1111">
            <v>33.33</v>
          </cell>
          <cell r="G1111">
            <v>79.850958904109589</v>
          </cell>
          <cell r="H1111">
            <v>316.8</v>
          </cell>
          <cell r="I1111">
            <v>396.65095890410959</v>
          </cell>
          <cell r="J1111">
            <v>563.34904109589047</v>
          </cell>
          <cell r="O1111" t="str">
            <v xml:space="preserve">  3</v>
          </cell>
          <cell r="P1111" t="str">
            <v xml:space="preserve"> 1 </v>
          </cell>
          <cell r="Q1111">
            <v>0</v>
          </cell>
          <cell r="R1111">
            <v>1</v>
          </cell>
          <cell r="S1111" t="str">
            <v>124-580</v>
          </cell>
          <cell r="T1111" t="str">
            <v>562-820</v>
          </cell>
        </row>
        <row r="1112">
          <cell r="C1112" t="str">
            <v>/เครื่องโทรศัพท์</v>
          </cell>
          <cell r="D1112">
            <v>40188</v>
          </cell>
          <cell r="E1112">
            <v>960</v>
          </cell>
          <cell r="F1112">
            <v>33.33</v>
          </cell>
          <cell r="G1112">
            <v>79.850958904109589</v>
          </cell>
          <cell r="H1112">
            <v>316.8</v>
          </cell>
          <cell r="I1112">
            <v>396.65095890410959</v>
          </cell>
          <cell r="J1112">
            <v>563.34904109589047</v>
          </cell>
          <cell r="O1112" t="str">
            <v xml:space="preserve">  3</v>
          </cell>
          <cell r="P1112" t="str">
            <v xml:space="preserve"> 1 </v>
          </cell>
          <cell r="Q1112">
            <v>0</v>
          </cell>
          <cell r="R1112">
            <v>1</v>
          </cell>
          <cell r="S1112" t="str">
            <v>124-580</v>
          </cell>
          <cell r="T1112" t="str">
            <v>562-820</v>
          </cell>
        </row>
        <row r="1113">
          <cell r="C1113" t="str">
            <v>/เครื่องโทรศัพท์</v>
          </cell>
          <cell r="D1113">
            <v>40188</v>
          </cell>
          <cell r="E1113">
            <v>960</v>
          </cell>
          <cell r="F1113">
            <v>33.33</v>
          </cell>
          <cell r="G1113">
            <v>79.850958904109589</v>
          </cell>
          <cell r="H1113">
            <v>316.8</v>
          </cell>
          <cell r="I1113">
            <v>396.65095890410959</v>
          </cell>
          <cell r="J1113">
            <v>563.34904109589047</v>
          </cell>
          <cell r="O1113" t="str">
            <v xml:space="preserve">  3</v>
          </cell>
          <cell r="P1113" t="str">
            <v xml:space="preserve"> 1 </v>
          </cell>
          <cell r="Q1113">
            <v>0</v>
          </cell>
          <cell r="R1113">
            <v>1</v>
          </cell>
          <cell r="S1113" t="str">
            <v>124-580</v>
          </cell>
          <cell r="T1113" t="str">
            <v>562-820</v>
          </cell>
        </row>
        <row r="1114">
          <cell r="C1114" t="str">
            <v>/เครื่องโทรศัพท์</v>
          </cell>
          <cell r="D1114">
            <v>40188</v>
          </cell>
          <cell r="E1114">
            <v>960</v>
          </cell>
          <cell r="F1114">
            <v>33.33</v>
          </cell>
          <cell r="G1114">
            <v>79.850958904109589</v>
          </cell>
          <cell r="H1114">
            <v>316.8</v>
          </cell>
          <cell r="I1114">
            <v>396.65095890410959</v>
          </cell>
          <cell r="J1114">
            <v>563.34904109589047</v>
          </cell>
          <cell r="O1114" t="str">
            <v xml:space="preserve">  3</v>
          </cell>
          <cell r="P1114" t="str">
            <v xml:space="preserve"> 1 </v>
          </cell>
          <cell r="Q1114">
            <v>0</v>
          </cell>
          <cell r="R1114">
            <v>1</v>
          </cell>
          <cell r="S1114" t="str">
            <v>124-580</v>
          </cell>
          <cell r="T1114" t="str">
            <v>562-820</v>
          </cell>
        </row>
        <row r="1115">
          <cell r="C1115" t="str">
            <v>/เครื่องโทรศัพท์</v>
          </cell>
          <cell r="D1115">
            <v>40188</v>
          </cell>
          <cell r="E1115">
            <v>960</v>
          </cell>
          <cell r="F1115">
            <v>33.33</v>
          </cell>
          <cell r="G1115">
            <v>79.850958904109589</v>
          </cell>
          <cell r="H1115">
            <v>316.8</v>
          </cell>
          <cell r="I1115">
            <v>396.65095890410959</v>
          </cell>
          <cell r="J1115">
            <v>563.34904109589047</v>
          </cell>
          <cell r="O1115" t="str">
            <v xml:space="preserve">  3</v>
          </cell>
          <cell r="P1115" t="str">
            <v xml:space="preserve"> 1 </v>
          </cell>
          <cell r="Q1115">
            <v>0</v>
          </cell>
          <cell r="R1115">
            <v>1</v>
          </cell>
          <cell r="S1115" t="str">
            <v>124-580</v>
          </cell>
          <cell r="T1115" t="str">
            <v>562-820</v>
          </cell>
        </row>
        <row r="1116">
          <cell r="C1116" t="str">
            <v>/เครื่องโทรศัพท์</v>
          </cell>
          <cell r="D1116">
            <v>40188</v>
          </cell>
          <cell r="E1116">
            <v>1250</v>
          </cell>
          <cell r="F1116">
            <v>33.33</v>
          </cell>
          <cell r="G1116">
            <v>103.97260273972603</v>
          </cell>
          <cell r="H1116">
            <v>412.5</v>
          </cell>
          <cell r="I1116">
            <v>516.47260273972597</v>
          </cell>
          <cell r="J1116">
            <v>733.52739726027403</v>
          </cell>
          <cell r="O1116" t="str">
            <v xml:space="preserve">  3</v>
          </cell>
          <cell r="P1116" t="str">
            <v xml:space="preserve"> 1 </v>
          </cell>
          <cell r="Q1116">
            <v>0</v>
          </cell>
          <cell r="R1116">
            <v>1</v>
          </cell>
          <cell r="S1116" t="str">
            <v>124-580</v>
          </cell>
          <cell r="T1116" t="str">
            <v>562-820</v>
          </cell>
        </row>
        <row r="1117">
          <cell r="C1117" t="str">
            <v>/เครื่องโทรศัพท์</v>
          </cell>
          <cell r="D1117">
            <v>40188</v>
          </cell>
          <cell r="E1117">
            <v>1250</v>
          </cell>
          <cell r="F1117">
            <v>33.33</v>
          </cell>
          <cell r="G1117">
            <v>103.97260273972603</v>
          </cell>
          <cell r="H1117">
            <v>412.5</v>
          </cell>
          <cell r="I1117">
            <v>516.47260273972597</v>
          </cell>
          <cell r="J1117">
            <v>733.52739726027403</v>
          </cell>
          <cell r="O1117" t="str">
            <v xml:space="preserve">  3</v>
          </cell>
          <cell r="P1117" t="str">
            <v xml:space="preserve"> 1 </v>
          </cell>
          <cell r="Q1117">
            <v>0</v>
          </cell>
          <cell r="R1117">
            <v>1</v>
          </cell>
          <cell r="S1117" t="str">
            <v>124-580</v>
          </cell>
          <cell r="T1117" t="str">
            <v>562-820</v>
          </cell>
        </row>
        <row r="1118">
          <cell r="C1118" t="str">
            <v>/เครื่องโทรศัพท์</v>
          </cell>
          <cell r="D1118">
            <v>40188</v>
          </cell>
          <cell r="E1118">
            <v>1250</v>
          </cell>
          <cell r="F1118">
            <v>33.33</v>
          </cell>
          <cell r="G1118">
            <v>103.97260273972603</v>
          </cell>
          <cell r="H1118">
            <v>412.5</v>
          </cell>
          <cell r="I1118">
            <v>516.47260273972597</v>
          </cell>
          <cell r="J1118">
            <v>733.52739726027403</v>
          </cell>
          <cell r="O1118" t="str">
            <v xml:space="preserve">  3</v>
          </cell>
          <cell r="P1118" t="str">
            <v xml:space="preserve"> 1 </v>
          </cell>
          <cell r="Q1118">
            <v>0</v>
          </cell>
          <cell r="R1118">
            <v>1</v>
          </cell>
          <cell r="S1118" t="str">
            <v>124-580</v>
          </cell>
          <cell r="T1118" t="str">
            <v>562-820</v>
          </cell>
        </row>
        <row r="1119">
          <cell r="C1119" t="str">
            <v>/เครื่องโทรศัพท์</v>
          </cell>
          <cell r="D1119">
            <v>40188</v>
          </cell>
          <cell r="E1119">
            <v>1250</v>
          </cell>
          <cell r="F1119">
            <v>33.33</v>
          </cell>
          <cell r="G1119">
            <v>103.97260273972603</v>
          </cell>
          <cell r="H1119">
            <v>412.5</v>
          </cell>
          <cell r="I1119">
            <v>516.47260273972597</v>
          </cell>
          <cell r="J1119">
            <v>733.52739726027403</v>
          </cell>
          <cell r="O1119" t="str">
            <v xml:space="preserve">  3</v>
          </cell>
          <cell r="P1119" t="str">
            <v xml:space="preserve"> 1 </v>
          </cell>
          <cell r="Q1119">
            <v>0</v>
          </cell>
          <cell r="R1119">
            <v>1</v>
          </cell>
          <cell r="S1119" t="str">
            <v>124-580</v>
          </cell>
          <cell r="T1119" t="str">
            <v>562-820</v>
          </cell>
        </row>
        <row r="1120">
          <cell r="C1120" t="str">
            <v>/เครื่องโทรศัพท์</v>
          </cell>
          <cell r="D1120">
            <v>40188</v>
          </cell>
          <cell r="E1120">
            <v>1250</v>
          </cell>
          <cell r="F1120">
            <v>33.33</v>
          </cell>
          <cell r="G1120">
            <v>103.97260273972603</v>
          </cell>
          <cell r="H1120">
            <v>412.5</v>
          </cell>
          <cell r="I1120">
            <v>516.47260273972597</v>
          </cell>
          <cell r="J1120">
            <v>733.52739726027403</v>
          </cell>
          <cell r="O1120" t="str">
            <v xml:space="preserve">  3</v>
          </cell>
          <cell r="P1120" t="str">
            <v xml:space="preserve"> 1 </v>
          </cell>
          <cell r="Q1120">
            <v>0</v>
          </cell>
          <cell r="R1120">
            <v>1</v>
          </cell>
          <cell r="S1120" t="str">
            <v>124-580</v>
          </cell>
          <cell r="T1120" t="str">
            <v>562-820</v>
          </cell>
        </row>
        <row r="1121">
          <cell r="C1121" t="str">
            <v>/เครื่องโทรศัพท์</v>
          </cell>
          <cell r="D1121">
            <v>40188</v>
          </cell>
          <cell r="E1121">
            <v>1250</v>
          </cell>
          <cell r="F1121">
            <v>33.33</v>
          </cell>
          <cell r="G1121">
            <v>103.97260273972603</v>
          </cell>
          <cell r="H1121">
            <v>412.5</v>
          </cell>
          <cell r="I1121">
            <v>516.47260273972597</v>
          </cell>
          <cell r="J1121">
            <v>733.52739726027403</v>
          </cell>
          <cell r="O1121" t="str">
            <v xml:space="preserve">  3</v>
          </cell>
          <cell r="P1121" t="str">
            <v xml:space="preserve"> 1 </v>
          </cell>
          <cell r="Q1121">
            <v>0</v>
          </cell>
          <cell r="R1121">
            <v>1</v>
          </cell>
          <cell r="S1121" t="str">
            <v>124-580</v>
          </cell>
          <cell r="T1121" t="str">
            <v>562-820</v>
          </cell>
        </row>
        <row r="1122">
          <cell r="C1122" t="str">
            <v>/เครื่องโทรศัพท์</v>
          </cell>
          <cell r="D1122">
            <v>40188</v>
          </cell>
          <cell r="E1122">
            <v>1250</v>
          </cell>
          <cell r="F1122">
            <v>33.33</v>
          </cell>
          <cell r="G1122">
            <v>103.97260273972603</v>
          </cell>
          <cell r="H1122">
            <v>412.5</v>
          </cell>
          <cell r="I1122">
            <v>516.47260273972597</v>
          </cell>
          <cell r="J1122">
            <v>733.52739726027403</v>
          </cell>
          <cell r="O1122" t="str">
            <v xml:space="preserve">  3</v>
          </cell>
          <cell r="P1122" t="str">
            <v xml:space="preserve"> 1 </v>
          </cell>
          <cell r="Q1122">
            <v>0</v>
          </cell>
          <cell r="R1122">
            <v>1</v>
          </cell>
          <cell r="S1122" t="str">
            <v>124-580</v>
          </cell>
          <cell r="T1122" t="str">
            <v>562-820</v>
          </cell>
        </row>
        <row r="1123">
          <cell r="C1123" t="str">
            <v>/เครื่องโทรศัพท์</v>
          </cell>
          <cell r="D1123">
            <v>40188</v>
          </cell>
          <cell r="E1123">
            <v>1250</v>
          </cell>
          <cell r="F1123">
            <v>33.33</v>
          </cell>
          <cell r="G1123">
            <v>103.97260273972603</v>
          </cell>
          <cell r="H1123">
            <v>412.5</v>
          </cell>
          <cell r="I1123">
            <v>516.47260273972597</v>
          </cell>
          <cell r="J1123">
            <v>733.52739726027403</v>
          </cell>
          <cell r="O1123" t="str">
            <v xml:space="preserve">  3</v>
          </cell>
          <cell r="P1123" t="str">
            <v xml:space="preserve"> 1 </v>
          </cell>
          <cell r="Q1123">
            <v>0</v>
          </cell>
          <cell r="R1123">
            <v>1</v>
          </cell>
          <cell r="S1123" t="str">
            <v>124-580</v>
          </cell>
          <cell r="T1123" t="str">
            <v>562-820</v>
          </cell>
        </row>
        <row r="1124">
          <cell r="C1124" t="str">
            <v>/เครื่องโทรศัพท์</v>
          </cell>
          <cell r="D1124">
            <v>40188</v>
          </cell>
          <cell r="E1124">
            <v>1250</v>
          </cell>
          <cell r="F1124">
            <v>33.33</v>
          </cell>
          <cell r="G1124">
            <v>103.97260273972603</v>
          </cell>
          <cell r="H1124">
            <v>412.5</v>
          </cell>
          <cell r="I1124">
            <v>516.47260273972597</v>
          </cell>
          <cell r="J1124">
            <v>733.52739726027403</v>
          </cell>
          <cell r="O1124" t="str">
            <v xml:space="preserve">  3</v>
          </cell>
          <cell r="P1124" t="str">
            <v xml:space="preserve"> 1 </v>
          </cell>
          <cell r="Q1124">
            <v>0</v>
          </cell>
          <cell r="R1124">
            <v>1</v>
          </cell>
          <cell r="S1124" t="str">
            <v>124-580</v>
          </cell>
          <cell r="T1124" t="str">
            <v>562-820</v>
          </cell>
        </row>
        <row r="1125">
          <cell r="C1125" t="str">
            <v>/เครื่องโทรศัพท์</v>
          </cell>
          <cell r="D1125">
            <v>40188</v>
          </cell>
          <cell r="E1125">
            <v>1250</v>
          </cell>
          <cell r="F1125">
            <v>33.33</v>
          </cell>
          <cell r="G1125">
            <v>103.97260273972603</v>
          </cell>
          <cell r="H1125">
            <v>412.5</v>
          </cell>
          <cell r="I1125">
            <v>516.47260273972597</v>
          </cell>
          <cell r="J1125">
            <v>733.52739726027403</v>
          </cell>
          <cell r="O1125" t="str">
            <v xml:space="preserve">  3</v>
          </cell>
          <cell r="P1125" t="str">
            <v xml:space="preserve"> 1 </v>
          </cell>
          <cell r="Q1125">
            <v>0</v>
          </cell>
          <cell r="R1125">
            <v>1</v>
          </cell>
          <cell r="S1125" t="str">
            <v>124-580</v>
          </cell>
          <cell r="T1125" t="str">
            <v>562-820</v>
          </cell>
        </row>
        <row r="1126">
          <cell r="C1126" t="str">
            <v>/เครื่องโทรศัพท์</v>
          </cell>
          <cell r="D1126">
            <v>40188</v>
          </cell>
          <cell r="E1126">
            <v>1250</v>
          </cell>
          <cell r="F1126">
            <v>33.33</v>
          </cell>
          <cell r="G1126">
            <v>103.97260273972603</v>
          </cell>
          <cell r="H1126">
            <v>412.5</v>
          </cell>
          <cell r="I1126">
            <v>516.47260273972597</v>
          </cell>
          <cell r="J1126">
            <v>733.52739726027403</v>
          </cell>
          <cell r="O1126" t="str">
            <v xml:space="preserve">  3</v>
          </cell>
          <cell r="P1126" t="str">
            <v xml:space="preserve"> 1 </v>
          </cell>
          <cell r="Q1126">
            <v>0</v>
          </cell>
          <cell r="R1126">
            <v>1</v>
          </cell>
          <cell r="S1126" t="str">
            <v>124-580</v>
          </cell>
          <cell r="T1126" t="str">
            <v>562-820</v>
          </cell>
        </row>
        <row r="1127">
          <cell r="C1127" t="str">
            <v>/เครื่องโทรศัพท์</v>
          </cell>
          <cell r="D1127">
            <v>40188</v>
          </cell>
          <cell r="E1127">
            <v>1250</v>
          </cell>
          <cell r="F1127">
            <v>33.33</v>
          </cell>
          <cell r="G1127">
            <v>103.97260273972603</v>
          </cell>
          <cell r="H1127">
            <v>412.5</v>
          </cell>
          <cell r="I1127">
            <v>516.47260273972597</v>
          </cell>
          <cell r="J1127">
            <v>733.52739726027403</v>
          </cell>
          <cell r="O1127" t="str">
            <v xml:space="preserve">  3</v>
          </cell>
          <cell r="P1127" t="str">
            <v xml:space="preserve"> 1 </v>
          </cell>
          <cell r="Q1127">
            <v>0</v>
          </cell>
          <cell r="R1127">
            <v>1</v>
          </cell>
          <cell r="S1127" t="str">
            <v>124-580</v>
          </cell>
          <cell r="T1127" t="str">
            <v>562-820</v>
          </cell>
        </row>
        <row r="1128">
          <cell r="C1128" t="str">
            <v>/เครื่องโทรศัพท์พ</v>
          </cell>
          <cell r="D1128">
            <v>40188</v>
          </cell>
          <cell r="E1128">
            <v>3700</v>
          </cell>
          <cell r="F1128">
            <v>33.33</v>
          </cell>
          <cell r="G1128">
            <v>307.75890410958903</v>
          </cell>
          <cell r="H1128">
            <v>1221</v>
          </cell>
          <cell r="I1128">
            <v>1528.7589041095889</v>
          </cell>
          <cell r="J1128">
            <v>2171.2410958904111</v>
          </cell>
          <cell r="O1128" t="str">
            <v xml:space="preserve">  3</v>
          </cell>
          <cell r="P1128" t="str">
            <v xml:space="preserve"> 1 </v>
          </cell>
          <cell r="Q1128">
            <v>0</v>
          </cell>
          <cell r="R1128">
            <v>1</v>
          </cell>
          <cell r="S1128" t="str">
            <v>124-580</v>
          </cell>
          <cell r="T1128" t="str">
            <v>562-820</v>
          </cell>
        </row>
        <row r="1129">
          <cell r="C1129" t="str">
            <v>/เครื่องโทรศัพท์พ</v>
          </cell>
          <cell r="D1129">
            <v>40188</v>
          </cell>
          <cell r="E1129">
            <v>3700</v>
          </cell>
          <cell r="F1129">
            <v>33.33</v>
          </cell>
          <cell r="G1129">
            <v>307.75890410958903</v>
          </cell>
          <cell r="H1129">
            <v>1221</v>
          </cell>
          <cell r="I1129">
            <v>1528.7589041095889</v>
          </cell>
          <cell r="J1129">
            <v>2171.2410958904111</v>
          </cell>
          <cell r="O1129" t="str">
            <v xml:space="preserve">  3</v>
          </cell>
          <cell r="P1129" t="str">
            <v xml:space="preserve"> 1 </v>
          </cell>
          <cell r="Q1129">
            <v>0</v>
          </cell>
          <cell r="R1129">
            <v>1</v>
          </cell>
          <cell r="S1129" t="str">
            <v>124-580</v>
          </cell>
          <cell r="T1129" t="str">
            <v>562-820</v>
          </cell>
        </row>
        <row r="1130">
          <cell r="C1130" t="str">
            <v>/เครื่องโทรศัพท์พ</v>
          </cell>
          <cell r="D1130">
            <v>40188</v>
          </cell>
          <cell r="E1130">
            <v>3700</v>
          </cell>
          <cell r="F1130">
            <v>33.33</v>
          </cell>
          <cell r="G1130">
            <v>307.75890410958903</v>
          </cell>
          <cell r="H1130">
            <v>1221</v>
          </cell>
          <cell r="I1130">
            <v>1528.7589041095889</v>
          </cell>
          <cell r="J1130">
            <v>2171.2410958904111</v>
          </cell>
          <cell r="O1130" t="str">
            <v xml:space="preserve">  3</v>
          </cell>
          <cell r="P1130" t="str">
            <v xml:space="preserve"> 1 </v>
          </cell>
          <cell r="Q1130">
            <v>0</v>
          </cell>
          <cell r="R1130">
            <v>1</v>
          </cell>
          <cell r="S1130" t="str">
            <v>124-580</v>
          </cell>
          <cell r="T1130" t="str">
            <v>562-820</v>
          </cell>
        </row>
        <row r="1131">
          <cell r="C1131" t="str">
            <v>/เครื่องโทรศัพท์พ</v>
          </cell>
          <cell r="D1131">
            <v>40188</v>
          </cell>
          <cell r="E1131">
            <v>3700</v>
          </cell>
          <cell r="F1131">
            <v>33.33</v>
          </cell>
          <cell r="G1131">
            <v>307.75890410958903</v>
          </cell>
          <cell r="H1131">
            <v>1221</v>
          </cell>
          <cell r="I1131">
            <v>1528.7589041095889</v>
          </cell>
          <cell r="J1131">
            <v>2171.2410958904111</v>
          </cell>
          <cell r="O1131" t="str">
            <v xml:space="preserve">  3</v>
          </cell>
          <cell r="P1131" t="str">
            <v xml:space="preserve"> 1 </v>
          </cell>
          <cell r="Q1131">
            <v>0</v>
          </cell>
          <cell r="R1131">
            <v>1</v>
          </cell>
          <cell r="S1131" t="str">
            <v>124-580</v>
          </cell>
          <cell r="T1131" t="str">
            <v>562-820</v>
          </cell>
        </row>
        <row r="1132">
          <cell r="C1132" t="str">
            <v>/เครื่องโทรศัพท์พ</v>
          </cell>
          <cell r="D1132">
            <v>40188</v>
          </cell>
          <cell r="E1132">
            <v>3700</v>
          </cell>
          <cell r="F1132">
            <v>33.33</v>
          </cell>
          <cell r="G1132">
            <v>307.75890410958903</v>
          </cell>
          <cell r="H1132">
            <v>1221</v>
          </cell>
          <cell r="I1132">
            <v>1528.7589041095889</v>
          </cell>
          <cell r="J1132">
            <v>2171.2410958904111</v>
          </cell>
          <cell r="O1132" t="str">
            <v xml:space="preserve">  3</v>
          </cell>
          <cell r="P1132" t="str">
            <v xml:space="preserve"> 1 </v>
          </cell>
          <cell r="Q1132">
            <v>0</v>
          </cell>
          <cell r="R1132">
            <v>1</v>
          </cell>
          <cell r="S1132" t="str">
            <v>124-580</v>
          </cell>
          <cell r="T1132" t="str">
            <v>562-820</v>
          </cell>
        </row>
        <row r="1133">
          <cell r="C1133" t="str">
            <v>/เครื่องโทรศัพท์พ</v>
          </cell>
          <cell r="D1133">
            <v>40188</v>
          </cell>
          <cell r="E1133">
            <v>3700</v>
          </cell>
          <cell r="F1133">
            <v>33.33</v>
          </cell>
          <cell r="G1133">
            <v>307.75890410958903</v>
          </cell>
          <cell r="H1133">
            <v>1221</v>
          </cell>
          <cell r="I1133">
            <v>1528.7589041095889</v>
          </cell>
          <cell r="J1133">
            <v>2171.2410958904111</v>
          </cell>
          <cell r="O1133" t="str">
            <v xml:space="preserve">  3</v>
          </cell>
          <cell r="P1133" t="str">
            <v xml:space="preserve"> 1 </v>
          </cell>
          <cell r="Q1133">
            <v>0</v>
          </cell>
          <cell r="R1133">
            <v>1</v>
          </cell>
          <cell r="S1133" t="str">
            <v>124-580</v>
          </cell>
          <cell r="T1133" t="str">
            <v>562-820</v>
          </cell>
        </row>
        <row r="1134">
          <cell r="C1134" t="str">
            <v>/เครื่องโทรศัพท์พ</v>
          </cell>
          <cell r="D1134">
            <v>40188</v>
          </cell>
          <cell r="E1134">
            <v>3700</v>
          </cell>
          <cell r="F1134">
            <v>33.33</v>
          </cell>
          <cell r="G1134">
            <v>307.75890410958903</v>
          </cell>
          <cell r="H1134">
            <v>1221</v>
          </cell>
          <cell r="I1134">
            <v>1528.7589041095889</v>
          </cell>
          <cell r="J1134">
            <v>2171.2410958904111</v>
          </cell>
          <cell r="O1134" t="str">
            <v xml:space="preserve">  3</v>
          </cell>
          <cell r="P1134" t="str">
            <v xml:space="preserve"> 1 </v>
          </cell>
          <cell r="Q1134">
            <v>0</v>
          </cell>
          <cell r="R1134">
            <v>1</v>
          </cell>
          <cell r="S1134" t="str">
            <v>124-580</v>
          </cell>
          <cell r="T1134" t="str">
            <v>562-820</v>
          </cell>
        </row>
        <row r="1135">
          <cell r="C1135" t="str">
            <v>/เครื่องโทรศัพท์พ</v>
          </cell>
          <cell r="D1135">
            <v>40188</v>
          </cell>
          <cell r="E1135">
            <v>3700</v>
          </cell>
          <cell r="F1135">
            <v>33.33</v>
          </cell>
          <cell r="G1135">
            <v>307.75890410958903</v>
          </cell>
          <cell r="H1135">
            <v>1221</v>
          </cell>
          <cell r="I1135">
            <v>1528.7589041095889</v>
          </cell>
          <cell r="J1135">
            <v>2171.2410958904111</v>
          </cell>
          <cell r="O1135" t="str">
            <v xml:space="preserve">  3</v>
          </cell>
          <cell r="P1135" t="str">
            <v xml:space="preserve"> 1 </v>
          </cell>
          <cell r="Q1135">
            <v>0</v>
          </cell>
          <cell r="R1135">
            <v>1</v>
          </cell>
          <cell r="S1135" t="str">
            <v>124-580</v>
          </cell>
          <cell r="T1135" t="str">
            <v>562-820</v>
          </cell>
        </row>
        <row r="1136">
          <cell r="C1136" t="str">
            <v>/แผงป้องกันไฟตก</v>
          </cell>
          <cell r="D1136">
            <v>40188</v>
          </cell>
          <cell r="E1136">
            <v>19000</v>
          </cell>
          <cell r="F1136">
            <v>33.33</v>
          </cell>
          <cell r="G1136">
            <v>1580.3835616438355</v>
          </cell>
          <cell r="H1136">
            <v>6270</v>
          </cell>
          <cell r="I1136">
            <v>7850.3835616438355</v>
          </cell>
          <cell r="J1136">
            <v>11149.616438356165</v>
          </cell>
          <cell r="O1136" t="str">
            <v xml:space="preserve">  3</v>
          </cell>
          <cell r="P1136" t="str">
            <v xml:space="preserve"> 1 </v>
          </cell>
          <cell r="Q1136">
            <v>0</v>
          </cell>
          <cell r="R1136">
            <v>1</v>
          </cell>
          <cell r="S1136" t="str">
            <v>124-580</v>
          </cell>
          <cell r="T1136" t="str">
            <v>562-820</v>
          </cell>
        </row>
        <row r="1137">
          <cell r="C1137" t="str">
            <v>/เครื่องโทรศัพท์ธ</v>
          </cell>
          <cell r="D1137">
            <v>40188</v>
          </cell>
          <cell r="E1137">
            <v>960</v>
          </cell>
          <cell r="F1137">
            <v>33.33</v>
          </cell>
          <cell r="G1137">
            <v>79.850958904109589</v>
          </cell>
          <cell r="H1137">
            <v>316.8</v>
          </cell>
          <cell r="I1137">
            <v>396.65095890410959</v>
          </cell>
          <cell r="J1137">
            <v>563.34904109589047</v>
          </cell>
          <cell r="O1137" t="str">
            <v xml:space="preserve">  3</v>
          </cell>
          <cell r="P1137" t="str">
            <v xml:space="preserve"> 1 </v>
          </cell>
          <cell r="Q1137">
            <v>0</v>
          </cell>
          <cell r="R1137">
            <v>1</v>
          </cell>
          <cell r="S1137" t="str">
            <v>124-580</v>
          </cell>
          <cell r="T1137" t="str">
            <v>562-820</v>
          </cell>
        </row>
        <row r="1138">
          <cell r="C1138" t="str">
            <v>/เครื่องโทรศัพท์ธ</v>
          </cell>
          <cell r="D1138">
            <v>40188</v>
          </cell>
          <cell r="E1138">
            <v>960</v>
          </cell>
          <cell r="F1138">
            <v>33.33</v>
          </cell>
          <cell r="G1138">
            <v>79.850958904109589</v>
          </cell>
          <cell r="H1138">
            <v>316.8</v>
          </cell>
          <cell r="I1138">
            <v>396.65095890410959</v>
          </cell>
          <cell r="J1138">
            <v>563.34904109589047</v>
          </cell>
          <cell r="O1138" t="str">
            <v xml:space="preserve">  3</v>
          </cell>
          <cell r="P1138" t="str">
            <v xml:space="preserve"> 1 </v>
          </cell>
          <cell r="Q1138">
            <v>0</v>
          </cell>
          <cell r="R1138">
            <v>1</v>
          </cell>
          <cell r="S1138" t="str">
            <v>124-580</v>
          </cell>
          <cell r="T1138" t="str">
            <v>562-820</v>
          </cell>
        </row>
        <row r="1139">
          <cell r="C1139" t="str">
            <v>/เครื่องโทรศัพท์ธ</v>
          </cell>
          <cell r="D1139">
            <v>40188</v>
          </cell>
          <cell r="E1139">
            <v>960</v>
          </cell>
          <cell r="F1139">
            <v>33.33</v>
          </cell>
          <cell r="G1139">
            <v>79.850958904109589</v>
          </cell>
          <cell r="H1139">
            <v>316.8</v>
          </cell>
          <cell r="I1139">
            <v>396.65095890410959</v>
          </cell>
          <cell r="J1139">
            <v>563.34904109589047</v>
          </cell>
          <cell r="O1139" t="str">
            <v xml:space="preserve">  3</v>
          </cell>
          <cell r="P1139" t="str">
            <v xml:space="preserve"> 1 </v>
          </cell>
          <cell r="Q1139">
            <v>0</v>
          </cell>
          <cell r="R1139">
            <v>1</v>
          </cell>
          <cell r="S1139" t="str">
            <v>124-580</v>
          </cell>
          <cell r="T1139" t="str">
            <v>562-820</v>
          </cell>
        </row>
        <row r="1140">
          <cell r="C1140" t="str">
            <v>/เครื่องโทรศัพท์ธ</v>
          </cell>
          <cell r="D1140">
            <v>40188</v>
          </cell>
          <cell r="E1140">
            <v>960</v>
          </cell>
          <cell r="F1140">
            <v>33.33</v>
          </cell>
          <cell r="G1140">
            <v>79.850958904109589</v>
          </cell>
          <cell r="H1140">
            <v>316.8</v>
          </cell>
          <cell r="I1140">
            <v>396.65095890410959</v>
          </cell>
          <cell r="J1140">
            <v>563.34904109589047</v>
          </cell>
          <cell r="O1140" t="str">
            <v xml:space="preserve">  3</v>
          </cell>
          <cell r="P1140" t="str">
            <v xml:space="preserve"> 1 </v>
          </cell>
          <cell r="Q1140">
            <v>0</v>
          </cell>
          <cell r="R1140">
            <v>1</v>
          </cell>
          <cell r="S1140" t="str">
            <v>124-580</v>
          </cell>
          <cell r="T1140" t="str">
            <v>562-820</v>
          </cell>
        </row>
        <row r="1141">
          <cell r="C1141" t="str">
            <v>/เครื่องโทรศัพท์ธ</v>
          </cell>
          <cell r="D1141">
            <v>40188</v>
          </cell>
          <cell r="E1141">
            <v>960</v>
          </cell>
          <cell r="F1141">
            <v>33.33</v>
          </cell>
          <cell r="G1141">
            <v>79.850958904109589</v>
          </cell>
          <cell r="H1141">
            <v>316.8</v>
          </cell>
          <cell r="I1141">
            <v>396.65095890410959</v>
          </cell>
          <cell r="J1141">
            <v>563.34904109589047</v>
          </cell>
          <cell r="O1141" t="str">
            <v xml:space="preserve">  3</v>
          </cell>
          <cell r="P1141" t="str">
            <v xml:space="preserve"> 1 </v>
          </cell>
          <cell r="Q1141">
            <v>0</v>
          </cell>
          <cell r="R1141">
            <v>1</v>
          </cell>
          <cell r="S1141" t="str">
            <v>124-580</v>
          </cell>
          <cell r="T1141" t="str">
            <v>562-820</v>
          </cell>
        </row>
        <row r="1142">
          <cell r="C1142" t="str">
            <v>/เครื่องโทรศัพท์ธ</v>
          </cell>
          <cell r="D1142">
            <v>40188</v>
          </cell>
          <cell r="E1142">
            <v>960</v>
          </cell>
          <cell r="F1142">
            <v>33.33</v>
          </cell>
          <cell r="G1142">
            <v>79.850958904109589</v>
          </cell>
          <cell r="H1142">
            <v>316.8</v>
          </cell>
          <cell r="I1142">
            <v>396.65095890410959</v>
          </cell>
          <cell r="J1142">
            <v>563.34904109589047</v>
          </cell>
          <cell r="O1142" t="str">
            <v xml:space="preserve">  3</v>
          </cell>
          <cell r="P1142" t="str">
            <v xml:space="preserve"> 1 </v>
          </cell>
          <cell r="Q1142">
            <v>0</v>
          </cell>
          <cell r="R1142">
            <v>1</v>
          </cell>
          <cell r="S1142" t="str">
            <v>124-580</v>
          </cell>
          <cell r="T1142" t="str">
            <v>562-820</v>
          </cell>
        </row>
        <row r="1143">
          <cell r="C1143" t="str">
            <v>/เครื่องโทรศัพท์ธ</v>
          </cell>
          <cell r="D1143">
            <v>40188</v>
          </cell>
          <cell r="E1143">
            <v>960</v>
          </cell>
          <cell r="F1143">
            <v>33.33</v>
          </cell>
          <cell r="G1143">
            <v>79.850958904109589</v>
          </cell>
          <cell r="H1143">
            <v>316.8</v>
          </cell>
          <cell r="I1143">
            <v>396.65095890410959</v>
          </cell>
          <cell r="J1143">
            <v>563.34904109589047</v>
          </cell>
          <cell r="O1143" t="str">
            <v xml:space="preserve">  3</v>
          </cell>
          <cell r="P1143" t="str">
            <v xml:space="preserve"> 1 </v>
          </cell>
          <cell r="Q1143">
            <v>0</v>
          </cell>
          <cell r="R1143">
            <v>1</v>
          </cell>
          <cell r="S1143" t="str">
            <v>124-580</v>
          </cell>
          <cell r="T1143" t="str">
            <v>562-820</v>
          </cell>
        </row>
        <row r="1144">
          <cell r="C1144" t="str">
            <v>/เครื่องโทรศัพท์ธ</v>
          </cell>
          <cell r="D1144">
            <v>40188</v>
          </cell>
          <cell r="E1144">
            <v>960</v>
          </cell>
          <cell r="F1144">
            <v>33.33</v>
          </cell>
          <cell r="G1144">
            <v>79.850958904109589</v>
          </cell>
          <cell r="H1144">
            <v>316.8</v>
          </cell>
          <cell r="I1144">
            <v>396.65095890410959</v>
          </cell>
          <cell r="J1144">
            <v>563.34904109589047</v>
          </cell>
          <cell r="O1144" t="str">
            <v xml:space="preserve">  3</v>
          </cell>
          <cell r="P1144" t="str">
            <v xml:space="preserve"> 1 </v>
          </cell>
          <cell r="Q1144">
            <v>0</v>
          </cell>
          <cell r="R1144">
            <v>1</v>
          </cell>
          <cell r="S1144" t="str">
            <v>124-580</v>
          </cell>
          <cell r="T1144" t="str">
            <v>562-820</v>
          </cell>
        </row>
        <row r="1145">
          <cell r="C1145" t="str">
            <v>/เครื่องโทรศัพท์ธ</v>
          </cell>
          <cell r="D1145">
            <v>40188</v>
          </cell>
          <cell r="E1145">
            <v>960</v>
          </cell>
          <cell r="F1145">
            <v>33.33</v>
          </cell>
          <cell r="G1145">
            <v>79.850958904109589</v>
          </cell>
          <cell r="H1145">
            <v>316.8</v>
          </cell>
          <cell r="I1145">
            <v>396.65095890410959</v>
          </cell>
          <cell r="J1145">
            <v>563.34904109589047</v>
          </cell>
          <cell r="O1145" t="str">
            <v xml:space="preserve">  3</v>
          </cell>
          <cell r="P1145" t="str">
            <v xml:space="preserve"> 1 </v>
          </cell>
          <cell r="Q1145">
            <v>0</v>
          </cell>
          <cell r="R1145">
            <v>1</v>
          </cell>
          <cell r="S1145" t="str">
            <v>124-580</v>
          </cell>
          <cell r="T1145" t="str">
            <v>562-820</v>
          </cell>
        </row>
        <row r="1146">
          <cell r="C1146" t="str">
            <v>/เครื่องโทรศัพท์ธ</v>
          </cell>
          <cell r="D1146">
            <v>40188</v>
          </cell>
          <cell r="E1146">
            <v>960</v>
          </cell>
          <cell r="F1146">
            <v>33.33</v>
          </cell>
          <cell r="G1146">
            <v>79.850958904109589</v>
          </cell>
          <cell r="H1146">
            <v>316.8</v>
          </cell>
          <cell r="I1146">
            <v>396.65095890410959</v>
          </cell>
          <cell r="J1146">
            <v>563.34904109589047</v>
          </cell>
          <cell r="O1146" t="str">
            <v xml:space="preserve">  3</v>
          </cell>
          <cell r="P1146" t="str">
            <v xml:space="preserve"> 1 </v>
          </cell>
          <cell r="Q1146">
            <v>0</v>
          </cell>
          <cell r="R1146">
            <v>1</v>
          </cell>
          <cell r="S1146" t="str">
            <v>124-580</v>
          </cell>
          <cell r="T1146" t="str">
            <v>562-820</v>
          </cell>
        </row>
        <row r="1147">
          <cell r="C1147" t="str">
            <v>/เครื่องโทรศัพท์ธ</v>
          </cell>
          <cell r="D1147">
            <v>40188</v>
          </cell>
          <cell r="E1147">
            <v>960</v>
          </cell>
          <cell r="F1147">
            <v>33.33</v>
          </cell>
          <cell r="G1147">
            <v>79.850958904109589</v>
          </cell>
          <cell r="H1147">
            <v>316.8</v>
          </cell>
          <cell r="I1147">
            <v>396.65095890410959</v>
          </cell>
          <cell r="J1147">
            <v>563.34904109589047</v>
          </cell>
          <cell r="O1147" t="str">
            <v xml:space="preserve">  3</v>
          </cell>
          <cell r="P1147" t="str">
            <v xml:space="preserve"> 1 </v>
          </cell>
          <cell r="Q1147">
            <v>0</v>
          </cell>
          <cell r="R1147">
            <v>1</v>
          </cell>
          <cell r="S1147" t="str">
            <v>124-580</v>
          </cell>
          <cell r="T1147" t="str">
            <v>562-820</v>
          </cell>
        </row>
        <row r="1148">
          <cell r="C1148" t="str">
            <v>/เครื่องโทรศัพท์ธ</v>
          </cell>
          <cell r="D1148">
            <v>40188</v>
          </cell>
          <cell r="E1148">
            <v>960</v>
          </cell>
          <cell r="F1148">
            <v>33.33</v>
          </cell>
          <cell r="G1148">
            <v>79.850958904109589</v>
          </cell>
          <cell r="H1148">
            <v>316.8</v>
          </cell>
          <cell r="I1148">
            <v>396.65095890410959</v>
          </cell>
          <cell r="J1148">
            <v>563.34904109589047</v>
          </cell>
          <cell r="O1148" t="str">
            <v xml:space="preserve">  3</v>
          </cell>
          <cell r="P1148" t="str">
            <v xml:space="preserve"> 1 </v>
          </cell>
          <cell r="Q1148">
            <v>0</v>
          </cell>
          <cell r="R1148">
            <v>1</v>
          </cell>
          <cell r="S1148" t="str">
            <v>124-580</v>
          </cell>
          <cell r="T1148" t="str">
            <v>562-820</v>
          </cell>
        </row>
        <row r="1149">
          <cell r="C1149" t="str">
            <v>/เครื่องโทรศัพท์ธ</v>
          </cell>
          <cell r="D1149">
            <v>40188</v>
          </cell>
          <cell r="E1149">
            <v>960</v>
          </cell>
          <cell r="F1149">
            <v>33.33</v>
          </cell>
          <cell r="G1149">
            <v>79.850958904109589</v>
          </cell>
          <cell r="H1149">
            <v>316.8</v>
          </cell>
          <cell r="I1149">
            <v>396.65095890410959</v>
          </cell>
          <cell r="J1149">
            <v>563.34904109589047</v>
          </cell>
          <cell r="O1149" t="str">
            <v xml:space="preserve">  3</v>
          </cell>
          <cell r="P1149" t="str">
            <v xml:space="preserve"> 1 </v>
          </cell>
          <cell r="Q1149">
            <v>0</v>
          </cell>
          <cell r="R1149">
            <v>1</v>
          </cell>
          <cell r="S1149" t="str">
            <v>124-580</v>
          </cell>
          <cell r="T1149" t="str">
            <v>562-820</v>
          </cell>
        </row>
        <row r="1150">
          <cell r="C1150" t="str">
            <v>/เครื่องโทรศัพท์ธ</v>
          </cell>
          <cell r="D1150">
            <v>40188</v>
          </cell>
          <cell r="E1150">
            <v>960</v>
          </cell>
          <cell r="F1150">
            <v>33.33</v>
          </cell>
          <cell r="G1150">
            <v>79.850958904109589</v>
          </cell>
          <cell r="H1150">
            <v>316.8</v>
          </cell>
          <cell r="I1150">
            <v>396.65095890410959</v>
          </cell>
          <cell r="J1150">
            <v>563.34904109589047</v>
          </cell>
          <cell r="O1150" t="str">
            <v xml:space="preserve">  3</v>
          </cell>
          <cell r="P1150" t="str">
            <v xml:space="preserve"> 1 </v>
          </cell>
          <cell r="Q1150">
            <v>0</v>
          </cell>
          <cell r="R1150">
            <v>1</v>
          </cell>
          <cell r="S1150" t="str">
            <v>124-580</v>
          </cell>
          <cell r="T1150" t="str">
            <v>562-820</v>
          </cell>
        </row>
        <row r="1151">
          <cell r="C1151" t="str">
            <v>/เครื่องโทรศัพท์ธ</v>
          </cell>
          <cell r="D1151">
            <v>40188</v>
          </cell>
          <cell r="E1151">
            <v>960</v>
          </cell>
          <cell r="F1151">
            <v>33.33</v>
          </cell>
          <cell r="G1151">
            <v>79.850958904109589</v>
          </cell>
          <cell r="H1151">
            <v>316.8</v>
          </cell>
          <cell r="I1151">
            <v>396.65095890410959</v>
          </cell>
          <cell r="J1151">
            <v>563.34904109589047</v>
          </cell>
          <cell r="O1151" t="str">
            <v xml:space="preserve">  3</v>
          </cell>
          <cell r="P1151" t="str">
            <v xml:space="preserve"> 1 </v>
          </cell>
          <cell r="Q1151">
            <v>0</v>
          </cell>
          <cell r="R1151">
            <v>1</v>
          </cell>
          <cell r="S1151" t="str">
            <v>124-580</v>
          </cell>
          <cell r="T1151" t="str">
            <v>562-820</v>
          </cell>
        </row>
        <row r="1152">
          <cell r="C1152" t="str">
            <v>/เครื่องโทรศัพท์ธ</v>
          </cell>
          <cell r="D1152">
            <v>40188</v>
          </cell>
          <cell r="E1152">
            <v>960</v>
          </cell>
          <cell r="F1152">
            <v>33.33</v>
          </cell>
          <cell r="G1152">
            <v>79.850958904109589</v>
          </cell>
          <cell r="H1152">
            <v>316.8</v>
          </cell>
          <cell r="I1152">
            <v>396.65095890410959</v>
          </cell>
          <cell r="J1152">
            <v>563.34904109589047</v>
          </cell>
          <cell r="O1152" t="str">
            <v xml:space="preserve">  3</v>
          </cell>
          <cell r="P1152" t="str">
            <v xml:space="preserve"> 1 </v>
          </cell>
          <cell r="Q1152">
            <v>0</v>
          </cell>
          <cell r="R1152">
            <v>1</v>
          </cell>
          <cell r="S1152" t="str">
            <v>124-580</v>
          </cell>
          <cell r="T1152" t="str">
            <v>562-820</v>
          </cell>
        </row>
        <row r="1153">
          <cell r="C1153" t="str">
            <v>/เครื่องโทรศัพท์ธ</v>
          </cell>
          <cell r="D1153">
            <v>40188</v>
          </cell>
          <cell r="E1153">
            <v>960</v>
          </cell>
          <cell r="F1153">
            <v>33.33</v>
          </cell>
          <cell r="G1153">
            <v>79.850958904109589</v>
          </cell>
          <cell r="H1153">
            <v>316.8</v>
          </cell>
          <cell r="I1153">
            <v>396.65095890410959</v>
          </cell>
          <cell r="J1153">
            <v>563.34904109589047</v>
          </cell>
          <cell r="O1153" t="str">
            <v xml:space="preserve">  3</v>
          </cell>
          <cell r="P1153" t="str">
            <v xml:space="preserve"> 1 </v>
          </cell>
          <cell r="Q1153">
            <v>0</v>
          </cell>
          <cell r="R1153">
            <v>1</v>
          </cell>
          <cell r="S1153" t="str">
            <v>124-580</v>
          </cell>
          <cell r="T1153" t="str">
            <v>562-820</v>
          </cell>
        </row>
        <row r="1154">
          <cell r="C1154" t="str">
            <v>/เครื่องโทรศัพท์ธ</v>
          </cell>
          <cell r="D1154">
            <v>40188</v>
          </cell>
          <cell r="E1154">
            <v>960</v>
          </cell>
          <cell r="F1154">
            <v>33.33</v>
          </cell>
          <cell r="G1154">
            <v>79.850958904109589</v>
          </cell>
          <cell r="H1154">
            <v>316.8</v>
          </cell>
          <cell r="I1154">
            <v>396.65095890410959</v>
          </cell>
          <cell r="J1154">
            <v>563.34904109589047</v>
          </cell>
          <cell r="O1154" t="str">
            <v xml:space="preserve">  3</v>
          </cell>
          <cell r="P1154" t="str">
            <v xml:space="preserve"> 1 </v>
          </cell>
          <cell r="Q1154">
            <v>0</v>
          </cell>
          <cell r="R1154">
            <v>1</v>
          </cell>
          <cell r="S1154" t="str">
            <v>124-580</v>
          </cell>
          <cell r="T1154" t="str">
            <v>562-820</v>
          </cell>
        </row>
        <row r="1155">
          <cell r="C1155" t="str">
            <v>/เครื่องโทรศัพท์ธ</v>
          </cell>
          <cell r="D1155">
            <v>40188</v>
          </cell>
          <cell r="E1155">
            <v>960</v>
          </cell>
          <cell r="F1155">
            <v>33.33</v>
          </cell>
          <cell r="G1155">
            <v>79.850958904109589</v>
          </cell>
          <cell r="H1155">
            <v>316.8</v>
          </cell>
          <cell r="I1155">
            <v>396.65095890410959</v>
          </cell>
          <cell r="J1155">
            <v>563.34904109589047</v>
          </cell>
          <cell r="O1155" t="str">
            <v xml:space="preserve">  3</v>
          </cell>
          <cell r="P1155" t="str">
            <v xml:space="preserve"> 1 </v>
          </cell>
          <cell r="Q1155">
            <v>0</v>
          </cell>
          <cell r="R1155">
            <v>1</v>
          </cell>
          <cell r="S1155" t="str">
            <v>124-580</v>
          </cell>
          <cell r="T1155" t="str">
            <v>562-820</v>
          </cell>
        </row>
        <row r="1156">
          <cell r="C1156" t="str">
            <v>/เครื่องโทรศัพท์ธ</v>
          </cell>
          <cell r="D1156">
            <v>40188</v>
          </cell>
          <cell r="E1156">
            <v>960</v>
          </cell>
          <cell r="F1156">
            <v>33.33</v>
          </cell>
          <cell r="G1156">
            <v>79.850958904109589</v>
          </cell>
          <cell r="H1156">
            <v>316.8</v>
          </cell>
          <cell r="I1156">
            <v>396.65095890410959</v>
          </cell>
          <cell r="J1156">
            <v>563.34904109589047</v>
          </cell>
          <cell r="O1156" t="str">
            <v xml:space="preserve">  3</v>
          </cell>
          <cell r="P1156" t="str">
            <v xml:space="preserve"> 1 </v>
          </cell>
          <cell r="Q1156">
            <v>0</v>
          </cell>
          <cell r="R1156">
            <v>1</v>
          </cell>
          <cell r="S1156" t="str">
            <v>124-580</v>
          </cell>
          <cell r="T1156" t="str">
            <v>562-820</v>
          </cell>
        </row>
        <row r="1157">
          <cell r="C1157" t="str">
            <v>/เครื่องโทรศัพท์ธ</v>
          </cell>
          <cell r="D1157">
            <v>40188</v>
          </cell>
          <cell r="E1157">
            <v>960</v>
          </cell>
          <cell r="F1157">
            <v>33.33</v>
          </cell>
          <cell r="G1157">
            <v>79.850958904109589</v>
          </cell>
          <cell r="H1157">
            <v>316.8</v>
          </cell>
          <cell r="I1157">
            <v>396.65095890410959</v>
          </cell>
          <cell r="J1157">
            <v>563.34904109589047</v>
          </cell>
          <cell r="O1157" t="str">
            <v xml:space="preserve">  3</v>
          </cell>
          <cell r="P1157" t="str">
            <v xml:space="preserve"> 1 </v>
          </cell>
          <cell r="Q1157">
            <v>0</v>
          </cell>
          <cell r="R1157">
            <v>1</v>
          </cell>
          <cell r="S1157" t="str">
            <v>124-580</v>
          </cell>
          <cell r="T1157" t="str">
            <v>562-820</v>
          </cell>
        </row>
        <row r="1158">
          <cell r="C1158" t="str">
            <v>/แผงโทรศัพท์สายภา</v>
          </cell>
          <cell r="D1158">
            <v>40188</v>
          </cell>
          <cell r="E1158">
            <v>7100</v>
          </cell>
          <cell r="F1158">
            <v>33.33</v>
          </cell>
          <cell r="G1158">
            <v>590.56438356164381</v>
          </cell>
          <cell r="H1158">
            <v>2343</v>
          </cell>
          <cell r="I1158">
            <v>2933.5643835616438</v>
          </cell>
          <cell r="J1158">
            <v>4166.4356164383562</v>
          </cell>
          <cell r="O1158" t="str">
            <v xml:space="preserve">  3</v>
          </cell>
          <cell r="P1158" t="str">
            <v xml:space="preserve"> 1 </v>
          </cell>
          <cell r="Q1158">
            <v>0</v>
          </cell>
          <cell r="R1158">
            <v>1</v>
          </cell>
          <cell r="S1158" t="str">
            <v>124-580</v>
          </cell>
          <cell r="T1158" t="str">
            <v>562-820</v>
          </cell>
        </row>
        <row r="1159">
          <cell r="C1159" t="str">
            <v>/แผงโทรศัพท์สายภา</v>
          </cell>
          <cell r="D1159">
            <v>40188</v>
          </cell>
          <cell r="E1159">
            <v>7100</v>
          </cell>
          <cell r="F1159">
            <v>33.33</v>
          </cell>
          <cell r="G1159">
            <v>590.56438356164381</v>
          </cell>
          <cell r="H1159">
            <v>2343</v>
          </cell>
          <cell r="I1159">
            <v>2933.5643835616438</v>
          </cell>
          <cell r="J1159">
            <v>4166.4356164383562</v>
          </cell>
          <cell r="O1159" t="str">
            <v xml:space="preserve">  3</v>
          </cell>
          <cell r="P1159" t="str">
            <v xml:space="preserve"> 1 </v>
          </cell>
          <cell r="Q1159">
            <v>0</v>
          </cell>
          <cell r="R1159">
            <v>1</v>
          </cell>
          <cell r="S1159" t="str">
            <v>124-580</v>
          </cell>
          <cell r="T1159" t="str">
            <v>562-820</v>
          </cell>
        </row>
        <row r="1160">
          <cell r="C1160" t="str">
            <v>/แผงโทรศัพท์สายภา</v>
          </cell>
          <cell r="D1160">
            <v>40188</v>
          </cell>
          <cell r="E1160">
            <v>7100</v>
          </cell>
          <cell r="F1160">
            <v>33.33</v>
          </cell>
          <cell r="G1160">
            <v>590.56438356164381</v>
          </cell>
          <cell r="H1160">
            <v>2343</v>
          </cell>
          <cell r="I1160">
            <v>2933.5643835616438</v>
          </cell>
          <cell r="J1160">
            <v>4166.4356164383562</v>
          </cell>
          <cell r="O1160" t="str">
            <v xml:space="preserve">  3</v>
          </cell>
          <cell r="P1160" t="str">
            <v xml:space="preserve"> 1 </v>
          </cell>
          <cell r="Q1160">
            <v>0</v>
          </cell>
          <cell r="R1160">
            <v>1</v>
          </cell>
          <cell r="S1160" t="str">
            <v>124-580</v>
          </cell>
          <cell r="T1160" t="str">
            <v>562-820</v>
          </cell>
        </row>
        <row r="1161">
          <cell r="C1161" t="str">
            <v>/แผงโทรศัพท์สายภา</v>
          </cell>
          <cell r="D1161">
            <v>40188</v>
          </cell>
          <cell r="E1161">
            <v>7100</v>
          </cell>
          <cell r="F1161">
            <v>33.33</v>
          </cell>
          <cell r="G1161">
            <v>590.56438356164381</v>
          </cell>
          <cell r="H1161">
            <v>2343</v>
          </cell>
          <cell r="I1161">
            <v>2933.5643835616438</v>
          </cell>
          <cell r="J1161">
            <v>4166.4356164383562</v>
          </cell>
          <cell r="O1161" t="str">
            <v xml:space="preserve">  3</v>
          </cell>
          <cell r="P1161" t="str">
            <v xml:space="preserve"> 1 </v>
          </cell>
          <cell r="Q1161">
            <v>0</v>
          </cell>
          <cell r="R1161">
            <v>1</v>
          </cell>
          <cell r="S1161" t="str">
            <v>124-580</v>
          </cell>
          <cell r="T1161" t="str">
            <v>562-820</v>
          </cell>
        </row>
        <row r="1162">
          <cell r="C1162" t="str">
            <v>/แผงโทรศัพท์สายภา</v>
          </cell>
          <cell r="D1162">
            <v>40188</v>
          </cell>
          <cell r="E1162">
            <v>7100</v>
          </cell>
          <cell r="F1162">
            <v>33.33</v>
          </cell>
          <cell r="G1162">
            <v>590.56438356164381</v>
          </cell>
          <cell r="H1162">
            <v>2343</v>
          </cell>
          <cell r="I1162">
            <v>2933.5643835616438</v>
          </cell>
          <cell r="J1162">
            <v>4166.4356164383562</v>
          </cell>
          <cell r="O1162" t="str">
            <v xml:space="preserve">  3</v>
          </cell>
          <cell r="P1162" t="str">
            <v xml:space="preserve"> 1 </v>
          </cell>
          <cell r="Q1162">
            <v>0</v>
          </cell>
          <cell r="R1162">
            <v>1</v>
          </cell>
          <cell r="S1162" t="str">
            <v>124-580</v>
          </cell>
          <cell r="T1162" t="str">
            <v>562-820</v>
          </cell>
        </row>
        <row r="1163">
          <cell r="C1163" t="str">
            <v>/แผงโทรศัพท์สายภา</v>
          </cell>
          <cell r="D1163">
            <v>40188</v>
          </cell>
          <cell r="E1163">
            <v>7100</v>
          </cell>
          <cell r="F1163">
            <v>33.33</v>
          </cell>
          <cell r="G1163">
            <v>590.56438356164381</v>
          </cell>
          <cell r="H1163">
            <v>2343</v>
          </cell>
          <cell r="I1163">
            <v>2933.5643835616438</v>
          </cell>
          <cell r="J1163">
            <v>4166.4356164383562</v>
          </cell>
          <cell r="O1163" t="str">
            <v xml:space="preserve">  3</v>
          </cell>
          <cell r="P1163" t="str">
            <v xml:space="preserve"> 1 </v>
          </cell>
          <cell r="Q1163">
            <v>0</v>
          </cell>
          <cell r="R1163">
            <v>1</v>
          </cell>
          <cell r="S1163" t="str">
            <v>124-580</v>
          </cell>
          <cell r="T1163" t="str">
            <v>562-820</v>
          </cell>
        </row>
        <row r="1164">
          <cell r="C1164" t="str">
            <v>/แผงโทรศัพท์สายภา</v>
          </cell>
          <cell r="D1164">
            <v>40188</v>
          </cell>
          <cell r="E1164">
            <v>7100</v>
          </cell>
          <cell r="F1164">
            <v>33.33</v>
          </cell>
          <cell r="G1164">
            <v>590.56438356164381</v>
          </cell>
          <cell r="H1164">
            <v>2343</v>
          </cell>
          <cell r="I1164">
            <v>2933.5643835616438</v>
          </cell>
          <cell r="J1164">
            <v>4166.4356164383562</v>
          </cell>
          <cell r="O1164" t="str">
            <v xml:space="preserve">  3</v>
          </cell>
          <cell r="P1164" t="str">
            <v xml:space="preserve"> 1 </v>
          </cell>
          <cell r="Q1164">
            <v>0</v>
          </cell>
          <cell r="R1164">
            <v>1</v>
          </cell>
          <cell r="S1164" t="str">
            <v>124-580</v>
          </cell>
          <cell r="T1164" t="str">
            <v>562-820</v>
          </cell>
        </row>
        <row r="1165">
          <cell r="C1165" t="str">
            <v>/แผงโทรศัพท์สายภา</v>
          </cell>
          <cell r="D1165">
            <v>40188</v>
          </cell>
          <cell r="E1165">
            <v>7100</v>
          </cell>
          <cell r="F1165">
            <v>33.33</v>
          </cell>
          <cell r="G1165">
            <v>590.56438356164381</v>
          </cell>
          <cell r="H1165">
            <v>2343</v>
          </cell>
          <cell r="I1165">
            <v>2933.5643835616438</v>
          </cell>
          <cell r="J1165">
            <v>4166.4356164383562</v>
          </cell>
          <cell r="O1165" t="str">
            <v xml:space="preserve">  3</v>
          </cell>
          <cell r="P1165" t="str">
            <v xml:space="preserve"> 1 </v>
          </cell>
          <cell r="Q1165">
            <v>0</v>
          </cell>
          <cell r="R1165">
            <v>1</v>
          </cell>
          <cell r="S1165" t="str">
            <v>124-580</v>
          </cell>
          <cell r="T1165" t="str">
            <v>562-820</v>
          </cell>
        </row>
        <row r="1166">
          <cell r="C1166" t="str">
            <v>/แผงโทรศัพท์สายภา</v>
          </cell>
          <cell r="D1166">
            <v>40188</v>
          </cell>
          <cell r="E1166">
            <v>7100</v>
          </cell>
          <cell r="F1166">
            <v>33.33</v>
          </cell>
          <cell r="G1166">
            <v>590.56438356164381</v>
          </cell>
          <cell r="H1166">
            <v>2343</v>
          </cell>
          <cell r="I1166">
            <v>2933.5643835616438</v>
          </cell>
          <cell r="J1166">
            <v>4166.4356164383562</v>
          </cell>
          <cell r="O1166" t="str">
            <v xml:space="preserve">  3</v>
          </cell>
          <cell r="P1166" t="str">
            <v xml:space="preserve"> 1 </v>
          </cell>
          <cell r="Q1166">
            <v>0</v>
          </cell>
          <cell r="R1166">
            <v>1</v>
          </cell>
          <cell r="S1166" t="str">
            <v>124-580</v>
          </cell>
          <cell r="T1166" t="str">
            <v>562-820</v>
          </cell>
        </row>
        <row r="1167">
          <cell r="C1167" t="str">
            <v>/แผงโทรศัพท์สายภา</v>
          </cell>
          <cell r="D1167">
            <v>40188</v>
          </cell>
          <cell r="E1167">
            <v>7100</v>
          </cell>
          <cell r="F1167">
            <v>33.33</v>
          </cell>
          <cell r="G1167">
            <v>590.56438356164381</v>
          </cell>
          <cell r="H1167">
            <v>2343</v>
          </cell>
          <cell r="I1167">
            <v>2933.5643835616438</v>
          </cell>
          <cell r="J1167">
            <v>4166.4356164383562</v>
          </cell>
          <cell r="O1167" t="str">
            <v xml:space="preserve">  3</v>
          </cell>
          <cell r="P1167" t="str">
            <v xml:space="preserve"> 1 </v>
          </cell>
          <cell r="Q1167">
            <v>0</v>
          </cell>
          <cell r="R1167">
            <v>1</v>
          </cell>
          <cell r="S1167" t="str">
            <v>124-580</v>
          </cell>
          <cell r="T1167" t="str">
            <v>562-820</v>
          </cell>
        </row>
        <row r="1168">
          <cell r="C1168" t="str">
            <v>/แผงโทรศัพท์สายภา</v>
          </cell>
          <cell r="D1168">
            <v>40188</v>
          </cell>
          <cell r="E1168">
            <v>7100</v>
          </cell>
          <cell r="F1168">
            <v>33.33</v>
          </cell>
          <cell r="G1168">
            <v>590.56438356164381</v>
          </cell>
          <cell r="H1168">
            <v>2343</v>
          </cell>
          <cell r="I1168">
            <v>2933.5643835616438</v>
          </cell>
          <cell r="J1168">
            <v>4166.4356164383562</v>
          </cell>
          <cell r="O1168" t="str">
            <v xml:space="preserve">  3</v>
          </cell>
          <cell r="P1168" t="str">
            <v xml:space="preserve"> 1 </v>
          </cell>
          <cell r="Q1168">
            <v>0</v>
          </cell>
          <cell r="R1168">
            <v>1</v>
          </cell>
          <cell r="S1168" t="str">
            <v>124-580</v>
          </cell>
          <cell r="T1168" t="str">
            <v>562-820</v>
          </cell>
        </row>
        <row r="1169">
          <cell r="C1169" t="str">
            <v>/แผงโทรศัพท์สายภา</v>
          </cell>
          <cell r="D1169">
            <v>40188</v>
          </cell>
          <cell r="E1169">
            <v>7100</v>
          </cell>
          <cell r="F1169">
            <v>33.33</v>
          </cell>
          <cell r="G1169">
            <v>590.56438356164381</v>
          </cell>
          <cell r="H1169">
            <v>2343</v>
          </cell>
          <cell r="I1169">
            <v>2933.5643835616438</v>
          </cell>
          <cell r="J1169">
            <v>4166.4356164383562</v>
          </cell>
          <cell r="O1169" t="str">
            <v xml:space="preserve">  3</v>
          </cell>
          <cell r="P1169" t="str">
            <v xml:space="preserve"> 1 </v>
          </cell>
          <cell r="Q1169">
            <v>0</v>
          </cell>
          <cell r="R1169">
            <v>1</v>
          </cell>
          <cell r="S1169" t="str">
            <v>124-580</v>
          </cell>
          <cell r="T1169" t="str">
            <v>562-820</v>
          </cell>
        </row>
        <row r="1170">
          <cell r="C1170" t="str">
            <v>/แผงโทรศัพท์สายภา</v>
          </cell>
          <cell r="D1170">
            <v>40188</v>
          </cell>
          <cell r="E1170">
            <v>10720</v>
          </cell>
          <cell r="F1170">
            <v>33.33</v>
          </cell>
          <cell r="G1170">
            <v>891.66904109589052</v>
          </cell>
          <cell r="H1170">
            <v>3537.6</v>
          </cell>
          <cell r="I1170">
            <v>4429.2690410958903</v>
          </cell>
          <cell r="J1170">
            <v>6290.7309589041097</v>
          </cell>
          <cell r="O1170" t="str">
            <v xml:space="preserve">  3</v>
          </cell>
          <cell r="P1170" t="str">
            <v xml:space="preserve"> 1 </v>
          </cell>
          <cell r="Q1170">
            <v>0</v>
          </cell>
          <cell r="R1170">
            <v>1</v>
          </cell>
          <cell r="S1170" t="str">
            <v>124-580</v>
          </cell>
          <cell r="T1170" t="str">
            <v>562-820</v>
          </cell>
        </row>
        <row r="1171">
          <cell r="C1171" t="str">
            <v>/แผงโทรศัพท์สายภา</v>
          </cell>
          <cell r="D1171">
            <v>40188</v>
          </cell>
          <cell r="E1171">
            <v>10720</v>
          </cell>
          <cell r="F1171">
            <v>33.33</v>
          </cell>
          <cell r="G1171">
            <v>891.66904109589052</v>
          </cell>
          <cell r="H1171">
            <v>3537.6</v>
          </cell>
          <cell r="I1171">
            <v>4429.2690410958903</v>
          </cell>
          <cell r="J1171">
            <v>6290.7309589041097</v>
          </cell>
          <cell r="O1171" t="str">
            <v xml:space="preserve">  3</v>
          </cell>
          <cell r="P1171" t="str">
            <v xml:space="preserve"> 1 </v>
          </cell>
          <cell r="Q1171">
            <v>0</v>
          </cell>
          <cell r="R1171">
            <v>1</v>
          </cell>
          <cell r="S1171" t="str">
            <v>124-580</v>
          </cell>
          <cell r="T1171" t="str">
            <v>562-820</v>
          </cell>
        </row>
        <row r="1172">
          <cell r="C1172" t="str">
            <v>/แผงโทรศัพท์สายเข</v>
          </cell>
          <cell r="D1172">
            <v>40188</v>
          </cell>
          <cell r="E1172">
            <v>7100</v>
          </cell>
          <cell r="F1172">
            <v>33.33</v>
          </cell>
          <cell r="G1172">
            <v>590.56438356164381</v>
          </cell>
          <cell r="H1172">
            <v>2343</v>
          </cell>
          <cell r="I1172">
            <v>2933.5643835616438</v>
          </cell>
          <cell r="J1172">
            <v>4166.4356164383562</v>
          </cell>
          <cell r="O1172" t="str">
            <v xml:space="preserve">  3</v>
          </cell>
          <cell r="P1172" t="str">
            <v xml:space="preserve"> 1 </v>
          </cell>
          <cell r="Q1172">
            <v>0</v>
          </cell>
          <cell r="R1172">
            <v>1</v>
          </cell>
          <cell r="S1172" t="str">
            <v>124-580</v>
          </cell>
          <cell r="T1172" t="str">
            <v>562-820</v>
          </cell>
        </row>
        <row r="1173">
          <cell r="C1173" t="str">
            <v>/แผงโทรศัพท์สายเข</v>
          </cell>
          <cell r="D1173">
            <v>40188</v>
          </cell>
          <cell r="E1173">
            <v>7100</v>
          </cell>
          <cell r="F1173">
            <v>33.33</v>
          </cell>
          <cell r="G1173">
            <v>590.56438356164381</v>
          </cell>
          <cell r="H1173">
            <v>2343</v>
          </cell>
          <cell r="I1173">
            <v>2933.5643835616438</v>
          </cell>
          <cell r="J1173">
            <v>4166.4356164383562</v>
          </cell>
          <cell r="O1173" t="str">
            <v xml:space="preserve">  3</v>
          </cell>
          <cell r="P1173" t="str">
            <v xml:space="preserve"> 1 </v>
          </cell>
          <cell r="Q1173">
            <v>0</v>
          </cell>
          <cell r="R1173">
            <v>1</v>
          </cell>
          <cell r="S1173" t="str">
            <v>124-580</v>
          </cell>
          <cell r="T1173" t="str">
            <v>562-820</v>
          </cell>
        </row>
        <row r="1174">
          <cell r="C1174" t="str">
            <v>/แผงโทรศัพท์สายเข</v>
          </cell>
          <cell r="D1174">
            <v>40188</v>
          </cell>
          <cell r="E1174">
            <v>7100</v>
          </cell>
          <cell r="F1174">
            <v>33.33</v>
          </cell>
          <cell r="G1174">
            <v>590.56438356164381</v>
          </cell>
          <cell r="H1174">
            <v>2343</v>
          </cell>
          <cell r="I1174">
            <v>2933.5643835616438</v>
          </cell>
          <cell r="J1174">
            <v>4166.4356164383562</v>
          </cell>
          <cell r="O1174" t="str">
            <v xml:space="preserve">  3</v>
          </cell>
          <cell r="P1174" t="str">
            <v xml:space="preserve"> 1 </v>
          </cell>
          <cell r="Q1174">
            <v>0</v>
          </cell>
          <cell r="R1174">
            <v>1</v>
          </cell>
          <cell r="S1174" t="str">
            <v>124-580</v>
          </cell>
          <cell r="T1174" t="str">
            <v>562-820</v>
          </cell>
        </row>
        <row r="1175">
          <cell r="C1175" t="str">
            <v>/แผงโทรศัพท์สายเข</v>
          </cell>
          <cell r="D1175">
            <v>40188</v>
          </cell>
          <cell r="E1175">
            <v>7100</v>
          </cell>
          <cell r="F1175">
            <v>33.33</v>
          </cell>
          <cell r="G1175">
            <v>590.56438356164381</v>
          </cell>
          <cell r="H1175">
            <v>2343</v>
          </cell>
          <cell r="I1175">
            <v>2933.5643835616438</v>
          </cell>
          <cell r="J1175">
            <v>4166.4356164383562</v>
          </cell>
          <cell r="O1175" t="str">
            <v xml:space="preserve">  3</v>
          </cell>
          <cell r="P1175" t="str">
            <v xml:space="preserve"> 1 </v>
          </cell>
          <cell r="Q1175">
            <v>0</v>
          </cell>
          <cell r="R1175">
            <v>1</v>
          </cell>
          <cell r="S1175" t="str">
            <v>124-580</v>
          </cell>
          <cell r="T1175" t="str">
            <v>562-820</v>
          </cell>
        </row>
        <row r="1176">
          <cell r="C1176" t="str">
            <v>/ตู้ไม้ (เคาน์เตอ</v>
          </cell>
          <cell r="D1176">
            <v>40188</v>
          </cell>
          <cell r="E1176">
            <v>11000</v>
          </cell>
          <cell r="F1176">
            <v>33.33</v>
          </cell>
          <cell r="G1176">
            <v>914.95890410958907</v>
          </cell>
          <cell r="H1176">
            <v>3630</v>
          </cell>
          <cell r="I1176">
            <v>4544.9589041095887</v>
          </cell>
          <cell r="J1176">
            <v>6455.0410958904113</v>
          </cell>
          <cell r="O1176" t="str">
            <v xml:space="preserve">  3</v>
          </cell>
          <cell r="P1176" t="str">
            <v xml:space="preserve"> 1 </v>
          </cell>
          <cell r="Q1176">
            <v>0</v>
          </cell>
          <cell r="R1176">
            <v>1</v>
          </cell>
          <cell r="S1176" t="str">
            <v>124-580</v>
          </cell>
          <cell r="T1176" t="str">
            <v>562-820</v>
          </cell>
        </row>
        <row r="1177">
          <cell r="C1177" t="str">
            <v>/ตู้ไม้ (เคาน์เตอ</v>
          </cell>
          <cell r="D1177">
            <v>40188</v>
          </cell>
          <cell r="E1177">
            <v>11000</v>
          </cell>
          <cell r="F1177">
            <v>33.33</v>
          </cell>
          <cell r="G1177">
            <v>914.95890410958907</v>
          </cell>
          <cell r="H1177">
            <v>3630</v>
          </cell>
          <cell r="I1177">
            <v>4544.9589041095887</v>
          </cell>
          <cell r="J1177">
            <v>6455.0410958904113</v>
          </cell>
          <cell r="O1177" t="str">
            <v xml:space="preserve">  3</v>
          </cell>
          <cell r="P1177" t="str">
            <v xml:space="preserve"> 1 </v>
          </cell>
          <cell r="Q1177">
            <v>0</v>
          </cell>
          <cell r="R1177">
            <v>1</v>
          </cell>
          <cell r="S1177" t="str">
            <v>124-580</v>
          </cell>
          <cell r="T1177" t="str">
            <v>562-820</v>
          </cell>
        </row>
        <row r="1178">
          <cell r="C1178" t="str">
            <v>/ตู้ไม้ (เคาน์เตอ</v>
          </cell>
          <cell r="D1178">
            <v>40188</v>
          </cell>
          <cell r="E1178">
            <v>8000</v>
          </cell>
          <cell r="F1178">
            <v>33.33</v>
          </cell>
          <cell r="G1178">
            <v>665.42465753424653</v>
          </cell>
          <cell r="H1178">
            <v>2640</v>
          </cell>
          <cell r="I1178">
            <v>3305.4246575342468</v>
          </cell>
          <cell r="J1178">
            <v>4694.5753424657532</v>
          </cell>
          <cell r="O1178" t="str">
            <v xml:space="preserve">  3</v>
          </cell>
          <cell r="P1178" t="str">
            <v xml:space="preserve"> 1 </v>
          </cell>
          <cell r="Q1178">
            <v>0</v>
          </cell>
          <cell r="R1178">
            <v>1</v>
          </cell>
          <cell r="S1178" t="str">
            <v>124-580</v>
          </cell>
          <cell r="T1178" t="str">
            <v>562-820</v>
          </cell>
        </row>
        <row r="1179">
          <cell r="C1179" t="str">
            <v>/โต๊ะคอมพิวเตอร์ </v>
          </cell>
          <cell r="D1179">
            <v>40188</v>
          </cell>
          <cell r="E1179">
            <v>800</v>
          </cell>
          <cell r="F1179">
            <v>33.33</v>
          </cell>
          <cell r="G1179">
            <v>66.542465753424665</v>
          </cell>
          <cell r="H1179">
            <v>264</v>
          </cell>
          <cell r="I1179">
            <v>330.54246575342466</v>
          </cell>
          <cell r="J1179">
            <v>469.45753424657534</v>
          </cell>
          <cell r="O1179" t="str">
            <v xml:space="preserve">  3</v>
          </cell>
          <cell r="P1179" t="str">
            <v xml:space="preserve"> 1 </v>
          </cell>
          <cell r="Q1179">
            <v>0</v>
          </cell>
          <cell r="R1179">
            <v>1</v>
          </cell>
          <cell r="S1179" t="str">
            <v>124-580</v>
          </cell>
          <cell r="T1179" t="str">
            <v>562-820</v>
          </cell>
        </row>
        <row r="1180">
          <cell r="C1180" t="str">
            <v>TCL10-05530-2</v>
          </cell>
          <cell r="E1180">
            <v>1147660</v>
          </cell>
          <cell r="G1180">
            <v>95460.157808218923</v>
          </cell>
          <cell r="H1180">
            <v>378727.79999999894</v>
          </cell>
          <cell r="I1180">
            <v>474187.95780822058</v>
          </cell>
          <cell r="J1180">
            <v>673472.04219178215</v>
          </cell>
          <cell r="K1180">
            <v>0</v>
          </cell>
          <cell r="L1180">
            <v>0</v>
          </cell>
          <cell r="M1180">
            <v>0</v>
          </cell>
        </row>
        <row r="1183">
          <cell r="C1183" t="str">
            <v>DIGITAL PROCESS </v>
          </cell>
          <cell r="D1183">
            <v>40575</v>
          </cell>
          <cell r="E1183">
            <v>349443.5</v>
          </cell>
          <cell r="F1183">
            <v>33.33</v>
          </cell>
          <cell r="G1183">
            <v>0</v>
          </cell>
          <cell r="H1183">
            <v>106577.29</v>
          </cell>
          <cell r="I1183">
            <v>106577.29</v>
          </cell>
          <cell r="J1183">
            <v>242866.21</v>
          </cell>
          <cell r="K1183">
            <v>252758.14</v>
          </cell>
          <cell r="L1183">
            <v>9891.93</v>
          </cell>
          <cell r="M1183">
            <v>242866.21</v>
          </cell>
          <cell r="N1183">
            <v>40575</v>
          </cell>
          <cell r="O1183">
            <v>3</v>
          </cell>
          <cell r="P1183">
            <v>1</v>
          </cell>
          <cell r="R1183">
            <v>1</v>
          </cell>
          <cell r="S1183" t="str">
            <v>124-580</v>
          </cell>
          <cell r="T1183" t="str">
            <v>562-820</v>
          </cell>
        </row>
        <row r="1184">
          <cell r="C1184" t="str">
            <v>DIGITAL PROCESS </v>
          </cell>
          <cell r="D1184">
            <v>40575</v>
          </cell>
          <cell r="E1184">
            <v>349443.5</v>
          </cell>
          <cell r="F1184">
            <v>33.33</v>
          </cell>
          <cell r="G1184">
            <v>0</v>
          </cell>
          <cell r="H1184">
            <v>106577.29</v>
          </cell>
          <cell r="I1184">
            <v>106577.29</v>
          </cell>
          <cell r="J1184">
            <v>242866.21</v>
          </cell>
          <cell r="K1184">
            <v>252758.14</v>
          </cell>
          <cell r="L1184">
            <v>9891.93</v>
          </cell>
          <cell r="M1184">
            <v>242866.21</v>
          </cell>
          <cell r="N1184">
            <v>40575</v>
          </cell>
          <cell r="O1184">
            <v>3</v>
          </cell>
          <cell r="P1184">
            <v>1</v>
          </cell>
          <cell r="R1184">
            <v>1</v>
          </cell>
          <cell r="S1184" t="str">
            <v>124-580</v>
          </cell>
          <cell r="T1184" t="str">
            <v>562-820</v>
          </cell>
        </row>
        <row r="1185">
          <cell r="C1185" t="str">
            <v>TCL11-08090-2</v>
          </cell>
          <cell r="E1185">
            <v>698887</v>
          </cell>
          <cell r="G1185">
            <v>0</v>
          </cell>
          <cell r="H1185">
            <v>213154.58</v>
          </cell>
          <cell r="I1185">
            <v>213154.58</v>
          </cell>
          <cell r="J1185">
            <v>485732.42</v>
          </cell>
          <cell r="K1185">
            <v>505516.28</v>
          </cell>
          <cell r="L1185">
            <v>19783.86</v>
          </cell>
          <cell r="M1185">
            <v>485732.42</v>
          </cell>
        </row>
        <row r="1187">
          <cell r="C1187" t="str">
            <v>SOFTWARE (L080204</v>
          </cell>
          <cell r="D1187" t="str">
            <v>29/02/08</v>
          </cell>
          <cell r="E1187">
            <v>495000</v>
          </cell>
          <cell r="F1187">
            <v>33.33</v>
          </cell>
          <cell r="G1187">
            <v>468353.86</v>
          </cell>
          <cell r="H1187">
            <v>26645.14</v>
          </cell>
          <cell r="I1187">
            <v>494999</v>
          </cell>
          <cell r="J1187">
            <v>1</v>
          </cell>
          <cell r="K1187">
            <v>1</v>
          </cell>
          <cell r="L1187">
            <v>0</v>
          </cell>
          <cell r="M1187">
            <v>1</v>
          </cell>
          <cell r="N1187">
            <v>39507</v>
          </cell>
          <cell r="O1187" t="str">
            <v xml:space="preserve">  3</v>
          </cell>
          <cell r="P1187" t="str">
            <v xml:space="preserve"> 1 </v>
          </cell>
          <cell r="Q1187">
            <v>0</v>
          </cell>
          <cell r="R1187">
            <v>1</v>
          </cell>
          <cell r="S1187" t="str">
            <v>124-580</v>
          </cell>
          <cell r="T1187" t="str">
            <v>562-820</v>
          </cell>
        </row>
        <row r="1188">
          <cell r="C1188" t="str">
            <v>L0802047</v>
          </cell>
          <cell r="E1188">
            <v>495000</v>
          </cell>
          <cell r="G1188">
            <v>468353.86</v>
          </cell>
          <cell r="H1188">
            <v>26645.14</v>
          </cell>
          <cell r="I1188">
            <v>494999</v>
          </cell>
          <cell r="J1188">
            <v>1</v>
          </cell>
          <cell r="K1188">
            <v>1</v>
          </cell>
          <cell r="L1188">
            <v>0</v>
          </cell>
          <cell r="M1188">
            <v>1</v>
          </cell>
          <cell r="N1188">
            <v>39507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</row>
        <row r="1190">
          <cell r="C1190" t="str">
            <v>เครื่องตกแต่งและอุปกรณ์สำนักงาน</v>
          </cell>
        </row>
        <row r="1191">
          <cell r="C1191" t="str">
            <v>/ตู้เหล็ก LUCKY 6</v>
          </cell>
          <cell r="D1191">
            <v>40188</v>
          </cell>
          <cell r="E1191">
            <v>1534</v>
          </cell>
          <cell r="F1191">
            <v>20</v>
          </cell>
          <cell r="G1191">
            <v>77.33041095890411</v>
          </cell>
          <cell r="H1191">
            <v>306.8</v>
          </cell>
          <cell r="I1191">
            <v>384.13041095890412</v>
          </cell>
          <cell r="J1191">
            <v>1149.8695890410959</v>
          </cell>
          <cell r="K1191">
            <v>1628.79</v>
          </cell>
          <cell r="L1191">
            <v>36.06</v>
          </cell>
          <cell r="M1191">
            <v>1592.73</v>
          </cell>
          <cell r="N1191">
            <v>40452</v>
          </cell>
          <cell r="O1191" t="str">
            <v xml:space="preserve">  5</v>
          </cell>
          <cell r="P1191" t="str">
            <v xml:space="preserve"> 1 </v>
          </cell>
          <cell r="R1191">
            <v>1</v>
          </cell>
          <cell r="S1191" t="str">
            <v>124-590</v>
          </cell>
          <cell r="T1191" t="str">
            <v>562-830</v>
          </cell>
        </row>
        <row r="1192">
          <cell r="C1192" t="str">
            <v>/ตู้เหล็ก LUCKY 2</v>
          </cell>
          <cell r="D1192">
            <v>40188</v>
          </cell>
          <cell r="E1192">
            <v>2500</v>
          </cell>
          <cell r="F1192">
            <v>20</v>
          </cell>
          <cell r="G1192">
            <v>126.02739726027397</v>
          </cell>
          <cell r="H1192">
            <v>500</v>
          </cell>
          <cell r="I1192">
            <v>626.02739726027403</v>
          </cell>
          <cell r="J1192">
            <v>1873.972602739726</v>
          </cell>
          <cell r="K1192">
            <v>2654.39</v>
          </cell>
          <cell r="L1192">
            <v>58.82</v>
          </cell>
          <cell r="M1192">
            <v>2595.5700000000002</v>
          </cell>
          <cell r="N1192">
            <v>40452</v>
          </cell>
          <cell r="O1192" t="str">
            <v xml:space="preserve">  5</v>
          </cell>
          <cell r="P1192" t="str">
            <v xml:space="preserve"> 1 </v>
          </cell>
          <cell r="R1192">
            <v>1</v>
          </cell>
          <cell r="S1192" t="str">
            <v>124-590</v>
          </cell>
          <cell r="T1192" t="str">
            <v>562-830</v>
          </cell>
        </row>
        <row r="1193">
          <cell r="C1193" t="str">
            <v>/ตู้เหล็ก LUCKY 2</v>
          </cell>
          <cell r="D1193">
            <v>40188</v>
          </cell>
          <cell r="E1193">
            <v>2500</v>
          </cell>
          <cell r="F1193">
            <v>20</v>
          </cell>
          <cell r="G1193">
            <v>126.02739726027397</v>
          </cell>
          <cell r="H1193">
            <v>500</v>
          </cell>
          <cell r="I1193">
            <v>626.02739726027403</v>
          </cell>
          <cell r="J1193">
            <v>1873.972602739726</v>
          </cell>
          <cell r="K1193">
            <v>2654.39</v>
          </cell>
          <cell r="L1193">
            <v>58.82</v>
          </cell>
          <cell r="M1193">
            <v>2595.5700000000002</v>
          </cell>
          <cell r="N1193">
            <v>40452</v>
          </cell>
          <cell r="O1193" t="str">
            <v xml:space="preserve">  5</v>
          </cell>
          <cell r="P1193" t="str">
            <v xml:space="preserve"> 1 </v>
          </cell>
          <cell r="R1193">
            <v>1</v>
          </cell>
          <cell r="S1193" t="str">
            <v>124-590</v>
          </cell>
          <cell r="T1193" t="str">
            <v>562-830</v>
          </cell>
        </row>
        <row r="1194">
          <cell r="C1194" t="str">
            <v>/ตู้เหล็ก LUCKY 2</v>
          </cell>
          <cell r="D1194">
            <v>40188</v>
          </cell>
          <cell r="E1194">
            <v>2500</v>
          </cell>
          <cell r="F1194">
            <v>20</v>
          </cell>
          <cell r="G1194">
            <v>126.02739726027397</v>
          </cell>
          <cell r="H1194">
            <v>500</v>
          </cell>
          <cell r="I1194">
            <v>626.02739726027403</v>
          </cell>
          <cell r="J1194">
            <v>1873.972602739726</v>
          </cell>
          <cell r="K1194">
            <v>2654.39</v>
          </cell>
          <cell r="L1194">
            <v>58.82</v>
          </cell>
          <cell r="M1194">
            <v>2595.5700000000002</v>
          </cell>
          <cell r="N1194">
            <v>40452</v>
          </cell>
          <cell r="O1194" t="str">
            <v xml:space="preserve">  5</v>
          </cell>
          <cell r="P1194" t="str">
            <v xml:space="preserve"> 1 </v>
          </cell>
          <cell r="R1194">
            <v>1</v>
          </cell>
          <cell r="S1194" t="str">
            <v>124-590</v>
          </cell>
          <cell r="T1194" t="str">
            <v>562-830</v>
          </cell>
        </row>
        <row r="1195">
          <cell r="C1195" t="str">
            <v>/ตู้เหล็ก LUCKY 2</v>
          </cell>
          <cell r="D1195">
            <v>40188</v>
          </cell>
          <cell r="E1195">
            <v>2500</v>
          </cell>
          <cell r="F1195">
            <v>20</v>
          </cell>
          <cell r="G1195">
            <v>126.02739726027397</v>
          </cell>
          <cell r="H1195">
            <v>500</v>
          </cell>
          <cell r="I1195">
            <v>626.02739726027403</v>
          </cell>
          <cell r="J1195">
            <v>1873.972602739726</v>
          </cell>
          <cell r="K1195">
            <v>2654.39</v>
          </cell>
          <cell r="L1195">
            <v>58.82</v>
          </cell>
          <cell r="M1195">
            <v>2595.5700000000002</v>
          </cell>
          <cell r="N1195">
            <v>40452</v>
          </cell>
          <cell r="O1195" t="str">
            <v xml:space="preserve">  5</v>
          </cell>
          <cell r="P1195" t="str">
            <v xml:space="preserve"> 1 </v>
          </cell>
          <cell r="R1195">
            <v>1</v>
          </cell>
          <cell r="S1195" t="str">
            <v>124-590</v>
          </cell>
          <cell r="T1195" t="str">
            <v>562-830</v>
          </cell>
        </row>
        <row r="1196">
          <cell r="C1196" t="str">
            <v>/ตู้เหล็ก LUCKY 2</v>
          </cell>
          <cell r="D1196">
            <v>40188</v>
          </cell>
          <cell r="E1196">
            <v>2500</v>
          </cell>
          <cell r="F1196">
            <v>20</v>
          </cell>
          <cell r="G1196">
            <v>126.02739726027397</v>
          </cell>
          <cell r="H1196">
            <v>500</v>
          </cell>
          <cell r="I1196">
            <v>626.02739726027403</v>
          </cell>
          <cell r="J1196">
            <v>1873.972602739726</v>
          </cell>
          <cell r="K1196">
            <v>2654.39</v>
          </cell>
          <cell r="L1196">
            <v>58.82</v>
          </cell>
          <cell r="M1196">
            <v>2595.5700000000002</v>
          </cell>
          <cell r="N1196">
            <v>40452</v>
          </cell>
          <cell r="O1196" t="str">
            <v xml:space="preserve">  5</v>
          </cell>
          <cell r="P1196" t="str">
            <v xml:space="preserve"> 1 </v>
          </cell>
          <cell r="R1196">
            <v>1</v>
          </cell>
          <cell r="S1196" t="str">
            <v>124-590</v>
          </cell>
          <cell r="T1196" t="str">
            <v>562-830</v>
          </cell>
        </row>
        <row r="1197">
          <cell r="C1197" t="str">
            <v>/ตู้เหล็ก LUCKY 2</v>
          </cell>
          <cell r="D1197">
            <v>40188</v>
          </cell>
          <cell r="E1197">
            <v>950</v>
          </cell>
          <cell r="F1197">
            <v>20</v>
          </cell>
          <cell r="G1197">
            <v>47.890410958904106</v>
          </cell>
          <cell r="H1197">
            <v>190</v>
          </cell>
          <cell r="I1197">
            <v>237.89041095890411</v>
          </cell>
          <cell r="J1197">
            <v>712.10958904109589</v>
          </cell>
          <cell r="K1197">
            <v>1008.81</v>
          </cell>
          <cell r="L1197">
            <v>22.35</v>
          </cell>
          <cell r="M1197">
            <v>986.46</v>
          </cell>
          <cell r="N1197">
            <v>40452</v>
          </cell>
          <cell r="O1197" t="str">
            <v xml:space="preserve">  5</v>
          </cell>
          <cell r="P1197" t="str">
            <v xml:space="preserve"> 1 </v>
          </cell>
          <cell r="R1197">
            <v>1</v>
          </cell>
          <cell r="S1197" t="str">
            <v>124-590</v>
          </cell>
          <cell r="T1197" t="str">
            <v>562-830</v>
          </cell>
        </row>
        <row r="1198">
          <cell r="C1198" t="str">
            <v>/ตู้เหล็ก LUCKY 2</v>
          </cell>
          <cell r="D1198">
            <v>40188</v>
          </cell>
          <cell r="E1198">
            <v>950</v>
          </cell>
          <cell r="F1198">
            <v>20</v>
          </cell>
          <cell r="G1198">
            <v>47.890410958904106</v>
          </cell>
          <cell r="H1198">
            <v>190</v>
          </cell>
          <cell r="I1198">
            <v>237.89041095890411</v>
          </cell>
          <cell r="J1198">
            <v>712.10958904109589</v>
          </cell>
          <cell r="K1198">
            <v>1008.81</v>
          </cell>
          <cell r="L1198">
            <v>22.35</v>
          </cell>
          <cell r="M1198">
            <v>986.46</v>
          </cell>
          <cell r="N1198">
            <v>40452</v>
          </cell>
          <cell r="O1198" t="str">
            <v xml:space="preserve">  5</v>
          </cell>
          <cell r="P1198" t="str">
            <v xml:space="preserve"> 1 </v>
          </cell>
          <cell r="R1198">
            <v>1</v>
          </cell>
          <cell r="S1198" t="str">
            <v>124-590</v>
          </cell>
          <cell r="T1198" t="str">
            <v>562-830</v>
          </cell>
        </row>
        <row r="1199">
          <cell r="C1199" t="str">
            <v>/ตู้เหล็ก LUCKY 2</v>
          </cell>
          <cell r="D1199">
            <v>40188</v>
          </cell>
          <cell r="E1199">
            <v>950</v>
          </cell>
          <cell r="F1199">
            <v>20</v>
          </cell>
          <cell r="G1199">
            <v>47.890410958904106</v>
          </cell>
          <cell r="H1199">
            <v>190</v>
          </cell>
          <cell r="I1199">
            <v>237.89041095890411</v>
          </cell>
          <cell r="J1199">
            <v>712.10958904109589</v>
          </cell>
          <cell r="K1199">
            <v>1008.81</v>
          </cell>
          <cell r="L1199">
            <v>22.35</v>
          </cell>
          <cell r="M1199">
            <v>986.46</v>
          </cell>
          <cell r="N1199">
            <v>40452</v>
          </cell>
          <cell r="O1199" t="str">
            <v xml:space="preserve">  5</v>
          </cell>
          <cell r="P1199" t="str">
            <v xml:space="preserve"> 1 </v>
          </cell>
          <cell r="R1199">
            <v>1</v>
          </cell>
          <cell r="S1199" t="str">
            <v>124-590</v>
          </cell>
          <cell r="T1199" t="str">
            <v>562-830</v>
          </cell>
        </row>
        <row r="1200">
          <cell r="C1200" t="str">
            <v>/ตู้เหล็ก LUCKY 2</v>
          </cell>
          <cell r="D1200">
            <v>40188</v>
          </cell>
          <cell r="E1200">
            <v>950</v>
          </cell>
          <cell r="F1200">
            <v>20</v>
          </cell>
          <cell r="G1200">
            <v>47.890410958904106</v>
          </cell>
          <cell r="H1200">
            <v>190</v>
          </cell>
          <cell r="I1200">
            <v>237.89041095890411</v>
          </cell>
          <cell r="J1200">
            <v>712.10958904109589</v>
          </cell>
          <cell r="K1200">
            <v>1008.81</v>
          </cell>
          <cell r="L1200">
            <v>22.35</v>
          </cell>
          <cell r="M1200">
            <v>986.46</v>
          </cell>
          <cell r="N1200">
            <v>40452</v>
          </cell>
          <cell r="O1200" t="str">
            <v xml:space="preserve">  5</v>
          </cell>
          <cell r="P1200" t="str">
            <v xml:space="preserve"> 1 </v>
          </cell>
          <cell r="R1200">
            <v>1</v>
          </cell>
          <cell r="S1200" t="str">
            <v>124-590</v>
          </cell>
          <cell r="T1200" t="str">
            <v>562-830</v>
          </cell>
        </row>
        <row r="1201">
          <cell r="C1201" t="str">
            <v>/ตู้เหล็ก LUCKY 2</v>
          </cell>
          <cell r="D1201">
            <v>40188</v>
          </cell>
          <cell r="E1201">
            <v>950</v>
          </cell>
          <cell r="F1201">
            <v>20</v>
          </cell>
          <cell r="G1201">
            <v>47.890410958904106</v>
          </cell>
          <cell r="H1201">
            <v>190</v>
          </cell>
          <cell r="I1201">
            <v>237.89041095890411</v>
          </cell>
          <cell r="J1201">
            <v>712.10958904109589</v>
          </cell>
          <cell r="K1201">
            <v>1008.81</v>
          </cell>
          <cell r="L1201">
            <v>22.35</v>
          </cell>
          <cell r="M1201">
            <v>986.46</v>
          </cell>
          <cell r="N1201">
            <v>40452</v>
          </cell>
          <cell r="O1201" t="str">
            <v xml:space="preserve">  5</v>
          </cell>
          <cell r="P1201" t="str">
            <v xml:space="preserve"> 1 </v>
          </cell>
          <cell r="R1201">
            <v>1</v>
          </cell>
          <cell r="S1201" t="str">
            <v>124-590</v>
          </cell>
          <cell r="T1201" t="str">
            <v>562-830</v>
          </cell>
        </row>
        <row r="1202">
          <cell r="C1202" t="str">
            <v>/ตู้เหล็ก LUCKY 2</v>
          </cell>
          <cell r="D1202">
            <v>40188</v>
          </cell>
          <cell r="E1202">
            <v>950</v>
          </cell>
          <cell r="F1202">
            <v>20</v>
          </cell>
          <cell r="G1202">
            <v>47.890410958904106</v>
          </cell>
          <cell r="H1202">
            <v>190</v>
          </cell>
          <cell r="I1202">
            <v>237.89041095890411</v>
          </cell>
          <cell r="J1202">
            <v>712.10958904109589</v>
          </cell>
          <cell r="K1202">
            <v>1008.81</v>
          </cell>
          <cell r="L1202">
            <v>22.35</v>
          </cell>
          <cell r="M1202">
            <v>986.46</v>
          </cell>
          <cell r="N1202">
            <v>40452</v>
          </cell>
          <cell r="O1202" t="str">
            <v xml:space="preserve">  5</v>
          </cell>
          <cell r="P1202" t="str">
            <v xml:space="preserve"> 1 </v>
          </cell>
          <cell r="R1202">
            <v>1</v>
          </cell>
          <cell r="S1202" t="str">
            <v>124-590</v>
          </cell>
          <cell r="T1202" t="str">
            <v>562-830</v>
          </cell>
        </row>
        <row r="1203">
          <cell r="C1203" t="str">
            <v>/ตู้เหล็ก LUCKY 2</v>
          </cell>
          <cell r="D1203">
            <v>40188</v>
          </cell>
          <cell r="E1203">
            <v>950</v>
          </cell>
          <cell r="F1203">
            <v>20</v>
          </cell>
          <cell r="G1203">
            <v>47.890410958904106</v>
          </cell>
          <cell r="H1203">
            <v>190</v>
          </cell>
          <cell r="I1203">
            <v>237.89041095890411</v>
          </cell>
          <cell r="J1203">
            <v>712.10958904109589</v>
          </cell>
          <cell r="K1203">
            <v>1008.81</v>
          </cell>
          <cell r="L1203">
            <v>22.35</v>
          </cell>
          <cell r="M1203">
            <v>986.46</v>
          </cell>
          <cell r="N1203">
            <v>40452</v>
          </cell>
          <cell r="O1203" t="str">
            <v xml:space="preserve">  5</v>
          </cell>
          <cell r="P1203" t="str">
            <v xml:space="preserve"> 1 </v>
          </cell>
          <cell r="R1203">
            <v>1</v>
          </cell>
          <cell r="S1203" t="str">
            <v>124-590</v>
          </cell>
          <cell r="T1203" t="str">
            <v>562-830</v>
          </cell>
        </row>
        <row r="1204">
          <cell r="C1204" t="str">
            <v>/ตู้เหล็ก LUCKY 2</v>
          </cell>
          <cell r="D1204">
            <v>40188</v>
          </cell>
          <cell r="E1204">
            <v>950</v>
          </cell>
          <cell r="F1204">
            <v>20</v>
          </cell>
          <cell r="G1204">
            <v>47.890410958904106</v>
          </cell>
          <cell r="H1204">
            <v>190</v>
          </cell>
          <cell r="I1204">
            <v>237.89041095890411</v>
          </cell>
          <cell r="J1204">
            <v>712.10958904109589</v>
          </cell>
          <cell r="K1204">
            <v>1008.81</v>
          </cell>
          <cell r="L1204">
            <v>22.35</v>
          </cell>
          <cell r="M1204">
            <v>986.46</v>
          </cell>
          <cell r="N1204">
            <v>40452</v>
          </cell>
          <cell r="O1204" t="str">
            <v xml:space="preserve">  5</v>
          </cell>
          <cell r="P1204" t="str">
            <v xml:space="preserve"> 1 </v>
          </cell>
          <cell r="R1204">
            <v>1</v>
          </cell>
          <cell r="S1204" t="str">
            <v>124-590</v>
          </cell>
          <cell r="T1204" t="str">
            <v>562-830</v>
          </cell>
        </row>
        <row r="1205">
          <cell r="C1205" t="str">
            <v>/ตู้เหล็ก LUCKY 2</v>
          </cell>
          <cell r="D1205">
            <v>40188</v>
          </cell>
          <cell r="E1205">
            <v>950</v>
          </cell>
          <cell r="F1205">
            <v>20</v>
          </cell>
          <cell r="G1205">
            <v>47.890410958904106</v>
          </cell>
          <cell r="H1205">
            <v>190</v>
          </cell>
          <cell r="I1205">
            <v>237.89041095890411</v>
          </cell>
          <cell r="J1205">
            <v>712.10958904109589</v>
          </cell>
          <cell r="K1205">
            <v>1008.81</v>
          </cell>
          <cell r="L1205">
            <v>22.35</v>
          </cell>
          <cell r="M1205">
            <v>986.46</v>
          </cell>
          <cell r="N1205">
            <v>40452</v>
          </cell>
          <cell r="O1205" t="str">
            <v xml:space="preserve">  5</v>
          </cell>
          <cell r="P1205" t="str">
            <v xml:space="preserve"> 1 </v>
          </cell>
          <cell r="R1205">
            <v>1</v>
          </cell>
          <cell r="S1205" t="str">
            <v>124-590</v>
          </cell>
          <cell r="T1205" t="str">
            <v>562-830</v>
          </cell>
        </row>
        <row r="1206">
          <cell r="C1206" t="str">
            <v>/ตู้เหล็ก LUCKY 2</v>
          </cell>
          <cell r="D1206">
            <v>40188</v>
          </cell>
          <cell r="E1206">
            <v>950</v>
          </cell>
          <cell r="F1206">
            <v>20</v>
          </cell>
          <cell r="G1206">
            <v>47.890410958904106</v>
          </cell>
          <cell r="H1206">
            <v>190</v>
          </cell>
          <cell r="I1206">
            <v>237.89041095890411</v>
          </cell>
          <cell r="J1206">
            <v>712.10958904109589</v>
          </cell>
          <cell r="K1206">
            <v>1008.81</v>
          </cell>
          <cell r="L1206">
            <v>22.35</v>
          </cell>
          <cell r="M1206">
            <v>986.46</v>
          </cell>
          <cell r="N1206">
            <v>40452</v>
          </cell>
          <cell r="O1206" t="str">
            <v xml:space="preserve">  5</v>
          </cell>
          <cell r="P1206" t="str">
            <v xml:space="preserve"> 1 </v>
          </cell>
          <cell r="R1206">
            <v>1</v>
          </cell>
          <cell r="S1206" t="str">
            <v>124-590</v>
          </cell>
          <cell r="T1206" t="str">
            <v>562-830</v>
          </cell>
        </row>
        <row r="1207">
          <cell r="C1207" t="str">
            <v>/ตู้เหล็ก LUCKY 2</v>
          </cell>
          <cell r="D1207">
            <v>40188</v>
          </cell>
          <cell r="E1207">
            <v>950</v>
          </cell>
          <cell r="F1207">
            <v>20</v>
          </cell>
          <cell r="G1207">
            <v>47.890410958904106</v>
          </cell>
          <cell r="H1207">
            <v>190</v>
          </cell>
          <cell r="I1207">
            <v>237.89041095890411</v>
          </cell>
          <cell r="J1207">
            <v>712.10958904109589</v>
          </cell>
          <cell r="K1207">
            <v>1008.81</v>
          </cell>
          <cell r="L1207">
            <v>22.35</v>
          </cell>
          <cell r="M1207">
            <v>986.46</v>
          </cell>
          <cell r="N1207">
            <v>40452</v>
          </cell>
          <cell r="O1207" t="str">
            <v xml:space="preserve">  5</v>
          </cell>
          <cell r="P1207" t="str">
            <v xml:space="preserve"> 1 </v>
          </cell>
          <cell r="R1207">
            <v>1</v>
          </cell>
          <cell r="S1207" t="str">
            <v>124-590</v>
          </cell>
          <cell r="T1207" t="str">
            <v>562-830</v>
          </cell>
        </row>
        <row r="1208">
          <cell r="C1208" t="str">
            <v>/ตู้เหล็ก LUCKY 2</v>
          </cell>
          <cell r="D1208">
            <v>40188</v>
          </cell>
          <cell r="E1208">
            <v>950</v>
          </cell>
          <cell r="F1208">
            <v>20</v>
          </cell>
          <cell r="G1208">
            <v>47.890410958904106</v>
          </cell>
          <cell r="H1208">
            <v>190</v>
          </cell>
          <cell r="I1208">
            <v>237.89041095890411</v>
          </cell>
          <cell r="J1208">
            <v>712.10958904109589</v>
          </cell>
          <cell r="K1208">
            <v>1008.81</v>
          </cell>
          <cell r="L1208">
            <v>22.35</v>
          </cell>
          <cell r="M1208">
            <v>986.46</v>
          </cell>
          <cell r="N1208">
            <v>40452</v>
          </cell>
          <cell r="O1208" t="str">
            <v xml:space="preserve">  5</v>
          </cell>
          <cell r="P1208" t="str">
            <v xml:space="preserve"> 1 </v>
          </cell>
          <cell r="R1208">
            <v>1</v>
          </cell>
          <cell r="S1208" t="str">
            <v>124-590</v>
          </cell>
          <cell r="T1208" t="str">
            <v>562-830</v>
          </cell>
        </row>
        <row r="1209">
          <cell r="C1209" t="str">
            <v>/ตู้เหล็ก 4 ชั้น </v>
          </cell>
          <cell r="D1209">
            <v>40188</v>
          </cell>
          <cell r="E1209">
            <v>1220</v>
          </cell>
          <cell r="F1209">
            <v>20</v>
          </cell>
          <cell r="G1209">
            <v>61.5013698630137</v>
          </cell>
          <cell r="H1209">
            <v>244</v>
          </cell>
          <cell r="I1209">
            <v>305.50136986301368</v>
          </cell>
          <cell r="J1209">
            <v>914.49863013698632</v>
          </cell>
          <cell r="K1209">
            <v>1295.46</v>
          </cell>
          <cell r="L1209">
            <v>28.69</v>
          </cell>
          <cell r="M1209">
            <v>1266.77</v>
          </cell>
          <cell r="N1209">
            <v>40452</v>
          </cell>
          <cell r="O1209" t="str">
            <v xml:space="preserve">  5</v>
          </cell>
          <cell r="P1209" t="str">
            <v xml:space="preserve"> 1 </v>
          </cell>
          <cell r="R1209">
            <v>1</v>
          </cell>
          <cell r="S1209" t="str">
            <v>124-590</v>
          </cell>
          <cell r="T1209" t="str">
            <v>562-830</v>
          </cell>
        </row>
        <row r="1210">
          <cell r="C1210" t="str">
            <v>/ตู้เหล็ก ตัวใหญ่</v>
          </cell>
          <cell r="D1210">
            <v>40188</v>
          </cell>
          <cell r="E1210">
            <v>2000</v>
          </cell>
          <cell r="F1210">
            <v>20</v>
          </cell>
          <cell r="G1210">
            <v>100.82191780821917</v>
          </cell>
          <cell r="H1210">
            <v>400</v>
          </cell>
          <cell r="I1210">
            <v>500.82191780821915</v>
          </cell>
          <cell r="J1210">
            <v>1499.178082191781</v>
          </cell>
          <cell r="K1210">
            <v>2123.54</v>
          </cell>
          <cell r="L1210">
            <v>47.03</v>
          </cell>
          <cell r="M1210">
            <v>2076.5100000000002</v>
          </cell>
          <cell r="N1210">
            <v>40452</v>
          </cell>
          <cell r="O1210" t="str">
            <v xml:space="preserve">  5</v>
          </cell>
          <cell r="P1210" t="str">
            <v xml:space="preserve"> 1 </v>
          </cell>
          <cell r="R1210">
            <v>1</v>
          </cell>
          <cell r="S1210" t="str">
            <v>124-590</v>
          </cell>
          <cell r="T1210" t="str">
            <v>562-830</v>
          </cell>
        </row>
        <row r="1211">
          <cell r="C1211" t="str">
            <v>/ตู้เหล็ก ตัวใหญ่</v>
          </cell>
          <cell r="D1211">
            <v>40188</v>
          </cell>
          <cell r="E1211">
            <v>2000</v>
          </cell>
          <cell r="F1211">
            <v>20</v>
          </cell>
          <cell r="G1211">
            <v>100.82191780821917</v>
          </cell>
          <cell r="H1211">
            <v>400</v>
          </cell>
          <cell r="I1211">
            <v>500.82191780821915</v>
          </cell>
          <cell r="J1211">
            <v>1499.178082191781</v>
          </cell>
          <cell r="K1211">
            <v>2123.54</v>
          </cell>
          <cell r="L1211">
            <v>47.03</v>
          </cell>
          <cell r="M1211">
            <v>2076.5100000000002</v>
          </cell>
          <cell r="N1211">
            <v>40452</v>
          </cell>
          <cell r="O1211" t="str">
            <v xml:space="preserve">  5</v>
          </cell>
          <cell r="P1211" t="str">
            <v xml:space="preserve"> 1 </v>
          </cell>
          <cell r="R1211">
            <v>1</v>
          </cell>
          <cell r="S1211" t="str">
            <v>124-590</v>
          </cell>
          <cell r="T1211" t="str">
            <v>562-830</v>
          </cell>
        </row>
        <row r="1212">
          <cell r="C1212" t="str">
            <v>/ตู้เหล็กซ้อน 2ตู</v>
          </cell>
          <cell r="D1212">
            <v>40188</v>
          </cell>
          <cell r="E1212">
            <v>2702</v>
          </cell>
          <cell r="F1212">
            <v>20</v>
          </cell>
          <cell r="G1212">
            <v>136.21041095890411</v>
          </cell>
          <cell r="H1212">
            <v>540.4</v>
          </cell>
          <cell r="I1212">
            <v>676.61041095890414</v>
          </cell>
          <cell r="J1212">
            <v>2025.3895890410959</v>
          </cell>
          <cell r="K1212">
            <v>2868.79</v>
          </cell>
          <cell r="L1212">
            <v>63.52</v>
          </cell>
          <cell r="M1212">
            <v>2805.27</v>
          </cell>
          <cell r="N1212">
            <v>40452</v>
          </cell>
          <cell r="O1212" t="str">
            <v xml:space="preserve">  5</v>
          </cell>
          <cell r="P1212" t="str">
            <v xml:space="preserve"> 1 </v>
          </cell>
          <cell r="R1212">
            <v>1</v>
          </cell>
          <cell r="S1212" t="str">
            <v>124-590</v>
          </cell>
          <cell r="T1212" t="str">
            <v>562-830</v>
          </cell>
        </row>
        <row r="1213">
          <cell r="C1213" t="str">
            <v>/ตู้เหล็กซ้อน 2ตู</v>
          </cell>
          <cell r="D1213">
            <v>40188</v>
          </cell>
          <cell r="E1213">
            <v>2702</v>
          </cell>
          <cell r="F1213">
            <v>20</v>
          </cell>
          <cell r="G1213">
            <v>136.21041095890411</v>
          </cell>
          <cell r="H1213">
            <v>540.4</v>
          </cell>
          <cell r="I1213">
            <v>676.61041095890414</v>
          </cell>
          <cell r="J1213">
            <v>2025.3895890410959</v>
          </cell>
          <cell r="K1213">
            <v>2868.79</v>
          </cell>
          <cell r="L1213">
            <v>63.52</v>
          </cell>
          <cell r="M1213">
            <v>2805.27</v>
          </cell>
          <cell r="N1213">
            <v>40452</v>
          </cell>
          <cell r="O1213" t="str">
            <v xml:space="preserve">  5</v>
          </cell>
          <cell r="P1213" t="str">
            <v xml:space="preserve"> 1 </v>
          </cell>
          <cell r="R1213">
            <v>1</v>
          </cell>
          <cell r="S1213" t="str">
            <v>124-590</v>
          </cell>
          <cell r="T1213" t="str">
            <v>562-830</v>
          </cell>
        </row>
        <row r="1214">
          <cell r="C1214" t="str">
            <v>/ตู้เหล็กซ้อน 2ตู</v>
          </cell>
          <cell r="D1214">
            <v>40188</v>
          </cell>
          <cell r="E1214">
            <v>2702</v>
          </cell>
          <cell r="F1214">
            <v>20</v>
          </cell>
          <cell r="G1214">
            <v>136.21041095890411</v>
          </cell>
          <cell r="H1214">
            <v>540.4</v>
          </cell>
          <cell r="I1214">
            <v>676.61041095890414</v>
          </cell>
          <cell r="J1214">
            <v>2025.3895890410959</v>
          </cell>
          <cell r="K1214">
            <v>2868.79</v>
          </cell>
          <cell r="L1214">
            <v>63.52</v>
          </cell>
          <cell r="M1214">
            <v>2805.27</v>
          </cell>
          <cell r="N1214">
            <v>40452</v>
          </cell>
          <cell r="O1214" t="str">
            <v xml:space="preserve">  5</v>
          </cell>
          <cell r="P1214" t="str">
            <v xml:space="preserve"> 1 </v>
          </cell>
          <cell r="R1214">
            <v>1</v>
          </cell>
          <cell r="S1214" t="str">
            <v>124-590</v>
          </cell>
          <cell r="T1214" t="str">
            <v>562-830</v>
          </cell>
        </row>
        <row r="1215">
          <cell r="C1215" t="str">
            <v>/ตู้เหล็กซ้อน 2ตู</v>
          </cell>
          <cell r="D1215">
            <v>40188</v>
          </cell>
          <cell r="E1215">
            <v>2702</v>
          </cell>
          <cell r="F1215">
            <v>20</v>
          </cell>
          <cell r="G1215">
            <v>136.21041095890411</v>
          </cell>
          <cell r="H1215">
            <v>540.4</v>
          </cell>
          <cell r="I1215">
            <v>676.61041095890414</v>
          </cell>
          <cell r="J1215">
            <v>2025.3895890410959</v>
          </cell>
          <cell r="K1215">
            <v>2868.79</v>
          </cell>
          <cell r="L1215">
            <v>63.52</v>
          </cell>
          <cell r="M1215">
            <v>2805.27</v>
          </cell>
          <cell r="N1215">
            <v>40452</v>
          </cell>
          <cell r="O1215" t="str">
            <v xml:space="preserve">  5</v>
          </cell>
          <cell r="P1215" t="str">
            <v xml:space="preserve"> 1 </v>
          </cell>
          <cell r="R1215">
            <v>1</v>
          </cell>
          <cell r="S1215" t="str">
            <v>124-590</v>
          </cell>
          <cell r="T1215" t="str">
            <v>562-830</v>
          </cell>
        </row>
        <row r="1216">
          <cell r="C1216" t="str">
            <v>/ตู้เหล็ก 3 ชั้น</v>
          </cell>
          <cell r="D1216">
            <v>40188</v>
          </cell>
          <cell r="E1216">
            <v>800</v>
          </cell>
          <cell r="F1216">
            <v>20</v>
          </cell>
          <cell r="G1216">
            <v>40.328767123287669</v>
          </cell>
          <cell r="H1216">
            <v>160</v>
          </cell>
          <cell r="I1216">
            <v>200.32876712328766</v>
          </cell>
          <cell r="J1216">
            <v>599.67123287671234</v>
          </cell>
          <cell r="K1216">
            <v>849.56</v>
          </cell>
          <cell r="L1216">
            <v>18.809999999999999</v>
          </cell>
          <cell r="M1216">
            <v>830.75</v>
          </cell>
          <cell r="N1216">
            <v>40452</v>
          </cell>
          <cell r="O1216" t="str">
            <v xml:space="preserve">  5</v>
          </cell>
          <cell r="P1216" t="str">
            <v xml:space="preserve"> 1 </v>
          </cell>
          <cell r="R1216">
            <v>1</v>
          </cell>
          <cell r="S1216" t="str">
            <v>124-590</v>
          </cell>
          <cell r="T1216" t="str">
            <v>562-830</v>
          </cell>
        </row>
        <row r="1217">
          <cell r="C1217" t="str">
            <v>/ตู้เหล็ก 3 ชั้น</v>
          </cell>
          <cell r="D1217">
            <v>40188</v>
          </cell>
          <cell r="E1217">
            <v>800</v>
          </cell>
          <cell r="F1217">
            <v>20</v>
          </cell>
          <cell r="G1217">
            <v>40.328767123287669</v>
          </cell>
          <cell r="H1217">
            <v>160</v>
          </cell>
          <cell r="I1217">
            <v>200.32876712328766</v>
          </cell>
          <cell r="J1217">
            <v>599.67123287671234</v>
          </cell>
          <cell r="K1217">
            <v>849.56</v>
          </cell>
          <cell r="L1217">
            <v>18.809999999999999</v>
          </cell>
          <cell r="M1217">
            <v>830.75</v>
          </cell>
          <cell r="N1217">
            <v>40452</v>
          </cell>
          <cell r="O1217" t="str">
            <v xml:space="preserve">  5</v>
          </cell>
          <cell r="P1217" t="str">
            <v xml:space="preserve"> 1 </v>
          </cell>
          <cell r="R1217">
            <v>1</v>
          </cell>
          <cell r="S1217" t="str">
            <v>124-590</v>
          </cell>
          <cell r="T1217" t="str">
            <v>562-830</v>
          </cell>
        </row>
        <row r="1218">
          <cell r="C1218" t="str">
            <v>/ตู้เหล็ก 3 ชั้น</v>
          </cell>
          <cell r="D1218">
            <v>40188</v>
          </cell>
          <cell r="E1218">
            <v>800</v>
          </cell>
          <cell r="F1218">
            <v>20</v>
          </cell>
          <cell r="G1218">
            <v>40.328767123287669</v>
          </cell>
          <cell r="H1218">
            <v>160</v>
          </cell>
          <cell r="I1218">
            <v>200.32876712328766</v>
          </cell>
          <cell r="J1218">
            <v>599.67123287671234</v>
          </cell>
          <cell r="K1218">
            <v>849.56</v>
          </cell>
          <cell r="L1218">
            <v>18.809999999999999</v>
          </cell>
          <cell r="M1218">
            <v>830.75</v>
          </cell>
          <cell r="N1218">
            <v>40452</v>
          </cell>
          <cell r="O1218" t="str">
            <v xml:space="preserve">  5</v>
          </cell>
          <cell r="P1218" t="str">
            <v xml:space="preserve"> 1 </v>
          </cell>
          <cell r="R1218">
            <v>1</v>
          </cell>
          <cell r="S1218" t="str">
            <v>124-590</v>
          </cell>
          <cell r="T1218" t="str">
            <v>562-830</v>
          </cell>
        </row>
        <row r="1219">
          <cell r="C1219" t="str">
            <v>/ตู้เหล็ก 3 ชั้น</v>
          </cell>
          <cell r="D1219">
            <v>40188</v>
          </cell>
          <cell r="E1219">
            <v>800</v>
          </cell>
          <cell r="F1219">
            <v>20</v>
          </cell>
          <cell r="G1219">
            <v>40.328767123287669</v>
          </cell>
          <cell r="H1219">
            <v>160</v>
          </cell>
          <cell r="I1219">
            <v>200.32876712328766</v>
          </cell>
          <cell r="J1219">
            <v>599.67123287671234</v>
          </cell>
          <cell r="K1219">
            <v>849.56</v>
          </cell>
          <cell r="L1219">
            <v>18.809999999999999</v>
          </cell>
          <cell r="M1219">
            <v>830.75</v>
          </cell>
          <cell r="N1219">
            <v>40452</v>
          </cell>
          <cell r="O1219" t="str">
            <v xml:space="preserve">  5</v>
          </cell>
          <cell r="P1219" t="str">
            <v xml:space="preserve"> 1 </v>
          </cell>
          <cell r="R1219">
            <v>1</v>
          </cell>
          <cell r="S1219" t="str">
            <v>124-590</v>
          </cell>
          <cell r="T1219" t="str">
            <v>562-830</v>
          </cell>
        </row>
        <row r="1220">
          <cell r="C1220" t="str">
            <v>/ตู้เหล็ก 3 ชั้น</v>
          </cell>
          <cell r="D1220">
            <v>40188</v>
          </cell>
          <cell r="E1220">
            <v>800</v>
          </cell>
          <cell r="F1220">
            <v>20</v>
          </cell>
          <cell r="G1220">
            <v>40.328767123287669</v>
          </cell>
          <cell r="H1220">
            <v>160</v>
          </cell>
          <cell r="I1220">
            <v>200.32876712328766</v>
          </cell>
          <cell r="J1220">
            <v>599.67123287671234</v>
          </cell>
          <cell r="K1220">
            <v>849.56</v>
          </cell>
          <cell r="L1220">
            <v>18.809999999999999</v>
          </cell>
          <cell r="M1220">
            <v>830.75</v>
          </cell>
          <cell r="N1220">
            <v>40452</v>
          </cell>
          <cell r="O1220" t="str">
            <v xml:space="preserve">  5</v>
          </cell>
          <cell r="P1220" t="str">
            <v xml:space="preserve"> 1 </v>
          </cell>
          <cell r="R1220">
            <v>1</v>
          </cell>
          <cell r="S1220" t="str">
            <v>124-590</v>
          </cell>
          <cell r="T1220" t="str">
            <v>562-830</v>
          </cell>
        </row>
        <row r="1221">
          <cell r="C1221" t="str">
            <v>/ตู้เหล็ก 3 ชั้น</v>
          </cell>
          <cell r="D1221">
            <v>40188</v>
          </cell>
          <cell r="E1221">
            <v>800</v>
          </cell>
          <cell r="F1221">
            <v>20</v>
          </cell>
          <cell r="G1221">
            <v>40.328767123287669</v>
          </cell>
          <cell r="H1221">
            <v>160</v>
          </cell>
          <cell r="I1221">
            <v>200.32876712328766</v>
          </cell>
          <cell r="J1221">
            <v>599.67123287671234</v>
          </cell>
          <cell r="K1221">
            <v>849.56</v>
          </cell>
          <cell r="L1221">
            <v>18.809999999999999</v>
          </cell>
          <cell r="M1221">
            <v>830.75</v>
          </cell>
          <cell r="N1221">
            <v>40452</v>
          </cell>
          <cell r="O1221" t="str">
            <v xml:space="preserve">  5</v>
          </cell>
          <cell r="P1221" t="str">
            <v xml:space="preserve"> 1 </v>
          </cell>
          <cell r="R1221">
            <v>1</v>
          </cell>
          <cell r="S1221" t="str">
            <v>124-590</v>
          </cell>
          <cell r="T1221" t="str">
            <v>562-830</v>
          </cell>
        </row>
        <row r="1222">
          <cell r="C1222" t="str">
            <v>/ตู้เหล็ก 3 ชั้น</v>
          </cell>
          <cell r="D1222">
            <v>40188</v>
          </cell>
          <cell r="E1222">
            <v>800</v>
          </cell>
          <cell r="F1222">
            <v>20</v>
          </cell>
          <cell r="G1222">
            <v>40.328767123287669</v>
          </cell>
          <cell r="H1222">
            <v>160</v>
          </cell>
          <cell r="I1222">
            <v>200.32876712328766</v>
          </cell>
          <cell r="J1222">
            <v>599.67123287671234</v>
          </cell>
          <cell r="K1222">
            <v>849.56</v>
          </cell>
          <cell r="L1222">
            <v>18.809999999999999</v>
          </cell>
          <cell r="M1222">
            <v>830.75</v>
          </cell>
          <cell r="N1222">
            <v>40452</v>
          </cell>
          <cell r="O1222" t="str">
            <v xml:space="preserve">  5</v>
          </cell>
          <cell r="P1222" t="str">
            <v xml:space="preserve"> 1 </v>
          </cell>
          <cell r="R1222">
            <v>1</v>
          </cell>
          <cell r="S1222" t="str">
            <v>124-590</v>
          </cell>
          <cell r="T1222" t="str">
            <v>562-830</v>
          </cell>
        </row>
        <row r="1223">
          <cell r="C1223" t="str">
            <v>/ตู้เหล็ก 3 ชั้น</v>
          </cell>
          <cell r="D1223">
            <v>40188</v>
          </cell>
          <cell r="E1223">
            <v>800</v>
          </cell>
          <cell r="F1223">
            <v>20</v>
          </cell>
          <cell r="G1223">
            <v>40.328767123287669</v>
          </cell>
          <cell r="H1223">
            <v>160</v>
          </cell>
          <cell r="I1223">
            <v>200.32876712328766</v>
          </cell>
          <cell r="J1223">
            <v>599.67123287671234</v>
          </cell>
          <cell r="K1223">
            <v>849.56</v>
          </cell>
          <cell r="L1223">
            <v>18.809999999999999</v>
          </cell>
          <cell r="M1223">
            <v>830.75</v>
          </cell>
          <cell r="N1223">
            <v>40452</v>
          </cell>
          <cell r="O1223" t="str">
            <v xml:space="preserve">  5</v>
          </cell>
          <cell r="P1223" t="str">
            <v xml:space="preserve"> 1 </v>
          </cell>
          <cell r="R1223">
            <v>1</v>
          </cell>
          <cell r="S1223" t="str">
            <v>124-590</v>
          </cell>
          <cell r="T1223" t="str">
            <v>562-830</v>
          </cell>
        </row>
        <row r="1224">
          <cell r="C1224" t="str">
            <v>/ตู้เหล็ก 3 ชั้น</v>
          </cell>
          <cell r="D1224">
            <v>40188</v>
          </cell>
          <cell r="E1224">
            <v>800</v>
          </cell>
          <cell r="F1224">
            <v>20</v>
          </cell>
          <cell r="G1224">
            <v>40.328767123287669</v>
          </cell>
          <cell r="H1224">
            <v>160</v>
          </cell>
          <cell r="I1224">
            <v>200.32876712328766</v>
          </cell>
          <cell r="J1224">
            <v>599.67123287671234</v>
          </cell>
          <cell r="K1224">
            <v>849.56</v>
          </cell>
          <cell r="L1224">
            <v>18.809999999999999</v>
          </cell>
          <cell r="M1224">
            <v>830.75</v>
          </cell>
          <cell r="N1224">
            <v>40452</v>
          </cell>
          <cell r="O1224" t="str">
            <v xml:space="preserve">  5</v>
          </cell>
          <cell r="P1224" t="str">
            <v xml:space="preserve"> 1 </v>
          </cell>
          <cell r="R1224">
            <v>1</v>
          </cell>
          <cell r="S1224" t="str">
            <v>124-590</v>
          </cell>
          <cell r="T1224" t="str">
            <v>562-830</v>
          </cell>
        </row>
        <row r="1225">
          <cell r="C1225" t="str">
            <v>/ตู้เหล็ก 3 ชั้น</v>
          </cell>
          <cell r="D1225">
            <v>40188</v>
          </cell>
          <cell r="E1225">
            <v>800</v>
          </cell>
          <cell r="F1225">
            <v>20</v>
          </cell>
          <cell r="G1225">
            <v>40.328767123287669</v>
          </cell>
          <cell r="H1225">
            <v>160</v>
          </cell>
          <cell r="I1225">
            <v>200.32876712328766</v>
          </cell>
          <cell r="J1225">
            <v>599.67123287671234</v>
          </cell>
          <cell r="K1225">
            <v>849.56</v>
          </cell>
          <cell r="L1225">
            <v>18.809999999999999</v>
          </cell>
          <cell r="M1225">
            <v>830.75</v>
          </cell>
          <cell r="N1225">
            <v>40452</v>
          </cell>
          <cell r="O1225" t="str">
            <v xml:space="preserve">  5</v>
          </cell>
          <cell r="P1225" t="str">
            <v xml:space="preserve"> 1 </v>
          </cell>
          <cell r="R1225">
            <v>1</v>
          </cell>
          <cell r="S1225" t="str">
            <v>124-590</v>
          </cell>
          <cell r="T1225" t="str">
            <v>562-830</v>
          </cell>
        </row>
        <row r="1226">
          <cell r="C1226" t="str">
            <v>/ตู้เหล็ก 3 ชั้น</v>
          </cell>
          <cell r="D1226">
            <v>40188</v>
          </cell>
          <cell r="E1226">
            <v>800</v>
          </cell>
          <cell r="F1226">
            <v>20</v>
          </cell>
          <cell r="G1226">
            <v>40.328767123287669</v>
          </cell>
          <cell r="H1226">
            <v>160</v>
          </cell>
          <cell r="I1226">
            <v>200.32876712328766</v>
          </cell>
          <cell r="J1226">
            <v>599.67123287671234</v>
          </cell>
          <cell r="K1226">
            <v>849.56</v>
          </cell>
          <cell r="L1226">
            <v>18.809999999999999</v>
          </cell>
          <cell r="M1226">
            <v>830.75</v>
          </cell>
          <cell r="N1226">
            <v>40452</v>
          </cell>
          <cell r="O1226" t="str">
            <v xml:space="preserve">  5</v>
          </cell>
          <cell r="P1226" t="str">
            <v xml:space="preserve"> 1 </v>
          </cell>
          <cell r="R1226">
            <v>1</v>
          </cell>
          <cell r="S1226" t="str">
            <v>124-590</v>
          </cell>
          <cell r="T1226" t="str">
            <v>562-830</v>
          </cell>
        </row>
        <row r="1227">
          <cell r="C1227" t="str">
            <v>/ตู้เหล็ก 3 ชั้น</v>
          </cell>
          <cell r="D1227">
            <v>40188</v>
          </cell>
          <cell r="E1227">
            <v>800</v>
          </cell>
          <cell r="F1227">
            <v>20</v>
          </cell>
          <cell r="G1227">
            <v>40.328767123287669</v>
          </cell>
          <cell r="H1227">
            <v>160</v>
          </cell>
          <cell r="I1227">
            <v>200.32876712328766</v>
          </cell>
          <cell r="J1227">
            <v>599.67123287671234</v>
          </cell>
          <cell r="K1227">
            <v>849.56</v>
          </cell>
          <cell r="L1227">
            <v>18.809999999999999</v>
          </cell>
          <cell r="M1227">
            <v>830.75</v>
          </cell>
          <cell r="N1227">
            <v>40452</v>
          </cell>
          <cell r="O1227" t="str">
            <v xml:space="preserve">  5</v>
          </cell>
          <cell r="P1227" t="str">
            <v xml:space="preserve"> 1 </v>
          </cell>
          <cell r="R1227">
            <v>1</v>
          </cell>
          <cell r="S1227" t="str">
            <v>124-590</v>
          </cell>
          <cell r="T1227" t="str">
            <v>562-830</v>
          </cell>
        </row>
        <row r="1228">
          <cell r="C1228" t="str">
            <v>/ตู้เหล็ก 3 ชั้น</v>
          </cell>
          <cell r="D1228">
            <v>40188</v>
          </cell>
          <cell r="E1228">
            <v>800</v>
          </cell>
          <cell r="F1228">
            <v>20</v>
          </cell>
          <cell r="G1228">
            <v>40.328767123287669</v>
          </cell>
          <cell r="H1228">
            <v>160</v>
          </cell>
          <cell r="I1228">
            <v>200.32876712328766</v>
          </cell>
          <cell r="J1228">
            <v>599.67123287671234</v>
          </cell>
          <cell r="K1228">
            <v>849.56</v>
          </cell>
          <cell r="L1228">
            <v>18.809999999999999</v>
          </cell>
          <cell r="M1228">
            <v>830.75</v>
          </cell>
          <cell r="N1228">
            <v>40452</v>
          </cell>
          <cell r="O1228" t="str">
            <v xml:space="preserve">  5</v>
          </cell>
          <cell r="P1228" t="str">
            <v xml:space="preserve"> 1 </v>
          </cell>
          <cell r="R1228">
            <v>1</v>
          </cell>
          <cell r="S1228" t="str">
            <v>124-590</v>
          </cell>
          <cell r="T1228" t="str">
            <v>562-830</v>
          </cell>
        </row>
        <row r="1229">
          <cell r="C1229" t="str">
            <v>/ตู้เหล็ก 3 ชั้น</v>
          </cell>
          <cell r="D1229">
            <v>40188</v>
          </cell>
          <cell r="E1229">
            <v>800</v>
          </cell>
          <cell r="F1229">
            <v>20</v>
          </cell>
          <cell r="G1229">
            <v>40.328767123287669</v>
          </cell>
          <cell r="H1229">
            <v>160</v>
          </cell>
          <cell r="I1229">
            <v>200.32876712328766</v>
          </cell>
          <cell r="J1229">
            <v>599.67123287671234</v>
          </cell>
          <cell r="K1229">
            <v>849.56</v>
          </cell>
          <cell r="L1229">
            <v>18.809999999999999</v>
          </cell>
          <cell r="M1229">
            <v>830.75</v>
          </cell>
          <cell r="N1229">
            <v>40452</v>
          </cell>
          <cell r="O1229" t="str">
            <v xml:space="preserve">  5</v>
          </cell>
          <cell r="P1229" t="str">
            <v xml:space="preserve"> 1 </v>
          </cell>
          <cell r="R1229">
            <v>1</v>
          </cell>
          <cell r="S1229" t="str">
            <v>124-590</v>
          </cell>
          <cell r="T1229" t="str">
            <v>562-830</v>
          </cell>
        </row>
        <row r="1230">
          <cell r="C1230" t="str">
            <v>/ตู้เหล็ก 3 ชั้น</v>
          </cell>
          <cell r="D1230">
            <v>40188</v>
          </cell>
          <cell r="E1230">
            <v>800</v>
          </cell>
          <cell r="F1230">
            <v>20</v>
          </cell>
          <cell r="G1230">
            <v>40.328767123287669</v>
          </cell>
          <cell r="H1230">
            <v>160</v>
          </cell>
          <cell r="I1230">
            <v>200.32876712328766</v>
          </cell>
          <cell r="J1230">
            <v>599.67123287671234</v>
          </cell>
          <cell r="K1230">
            <v>849.56</v>
          </cell>
          <cell r="L1230">
            <v>18.809999999999999</v>
          </cell>
          <cell r="M1230">
            <v>830.75</v>
          </cell>
          <cell r="N1230">
            <v>40452</v>
          </cell>
          <cell r="O1230" t="str">
            <v xml:space="preserve">  5</v>
          </cell>
          <cell r="P1230" t="str">
            <v xml:space="preserve"> 1 </v>
          </cell>
          <cell r="R1230">
            <v>1</v>
          </cell>
          <cell r="S1230" t="str">
            <v>124-590</v>
          </cell>
          <cell r="T1230" t="str">
            <v>562-830</v>
          </cell>
        </row>
        <row r="1231">
          <cell r="C1231" t="str">
            <v>/ตู้เหล็ก 2 ชั้น</v>
          </cell>
          <cell r="D1231">
            <v>40188</v>
          </cell>
          <cell r="E1231">
            <v>800</v>
          </cell>
          <cell r="F1231">
            <v>20</v>
          </cell>
          <cell r="G1231">
            <v>40.328767123287669</v>
          </cell>
          <cell r="H1231">
            <v>160</v>
          </cell>
          <cell r="I1231">
            <v>200.32876712328766</v>
          </cell>
          <cell r="J1231">
            <v>599.67123287671234</v>
          </cell>
          <cell r="K1231">
            <v>849.56</v>
          </cell>
          <cell r="L1231">
            <v>18.809999999999999</v>
          </cell>
          <cell r="M1231">
            <v>830.75</v>
          </cell>
          <cell r="N1231">
            <v>40452</v>
          </cell>
          <cell r="O1231" t="str">
            <v xml:space="preserve">  5</v>
          </cell>
          <cell r="P1231" t="str">
            <v xml:space="preserve"> 1 </v>
          </cell>
          <cell r="R1231">
            <v>1</v>
          </cell>
          <cell r="S1231" t="str">
            <v>124-590</v>
          </cell>
          <cell r="T1231" t="str">
            <v>562-830</v>
          </cell>
        </row>
        <row r="1232">
          <cell r="C1232" t="str">
            <v>/ตู้เหล็ก 2 ชั้น</v>
          </cell>
          <cell r="D1232">
            <v>40188</v>
          </cell>
          <cell r="E1232">
            <v>800</v>
          </cell>
          <cell r="F1232">
            <v>20</v>
          </cell>
          <cell r="G1232">
            <v>40.328767123287669</v>
          </cell>
          <cell r="H1232">
            <v>160</v>
          </cell>
          <cell r="I1232">
            <v>200.32876712328766</v>
          </cell>
          <cell r="J1232">
            <v>599.67123287671234</v>
          </cell>
          <cell r="K1232">
            <v>849.56</v>
          </cell>
          <cell r="L1232">
            <v>18.809999999999999</v>
          </cell>
          <cell r="M1232">
            <v>830.75</v>
          </cell>
          <cell r="N1232">
            <v>40452</v>
          </cell>
          <cell r="O1232" t="str">
            <v xml:space="preserve">  5</v>
          </cell>
          <cell r="P1232" t="str">
            <v xml:space="preserve"> 1 </v>
          </cell>
          <cell r="R1232">
            <v>1</v>
          </cell>
          <cell r="S1232" t="str">
            <v>124-590</v>
          </cell>
          <cell r="T1232" t="str">
            <v>562-830</v>
          </cell>
        </row>
        <row r="1233">
          <cell r="C1233" t="str">
            <v>/ตู้เหล็ก 2 ชั้น</v>
          </cell>
          <cell r="D1233">
            <v>40188</v>
          </cell>
          <cell r="E1233">
            <v>800</v>
          </cell>
          <cell r="F1233">
            <v>20</v>
          </cell>
          <cell r="G1233">
            <v>40.328767123287669</v>
          </cell>
          <cell r="H1233">
            <v>160</v>
          </cell>
          <cell r="I1233">
            <v>200.32876712328766</v>
          </cell>
          <cell r="J1233">
            <v>599.67123287671234</v>
          </cell>
          <cell r="K1233">
            <v>849.56</v>
          </cell>
          <cell r="L1233">
            <v>18.809999999999999</v>
          </cell>
          <cell r="M1233">
            <v>830.75</v>
          </cell>
          <cell r="N1233">
            <v>40452</v>
          </cell>
          <cell r="O1233" t="str">
            <v xml:space="preserve">  5</v>
          </cell>
          <cell r="P1233" t="str">
            <v xml:space="preserve"> 1 </v>
          </cell>
          <cell r="R1233">
            <v>1</v>
          </cell>
          <cell r="S1233" t="str">
            <v>124-590</v>
          </cell>
          <cell r="T1233" t="str">
            <v>562-830</v>
          </cell>
        </row>
        <row r="1234">
          <cell r="C1234" t="str">
            <v>/ตู้เหล็ก 2 ชั้น</v>
          </cell>
          <cell r="D1234">
            <v>40188</v>
          </cell>
          <cell r="E1234">
            <v>800</v>
          </cell>
          <cell r="F1234">
            <v>20</v>
          </cell>
          <cell r="G1234">
            <v>40.328767123287669</v>
          </cell>
          <cell r="H1234">
            <v>160</v>
          </cell>
          <cell r="I1234">
            <v>200.32876712328766</v>
          </cell>
          <cell r="J1234">
            <v>599.67123287671234</v>
          </cell>
          <cell r="K1234">
            <v>849.56</v>
          </cell>
          <cell r="L1234">
            <v>18.809999999999999</v>
          </cell>
          <cell r="M1234">
            <v>830.75</v>
          </cell>
          <cell r="N1234">
            <v>40452</v>
          </cell>
          <cell r="O1234" t="str">
            <v xml:space="preserve">  5</v>
          </cell>
          <cell r="P1234" t="str">
            <v xml:space="preserve"> 1 </v>
          </cell>
          <cell r="R1234">
            <v>1</v>
          </cell>
          <cell r="S1234" t="str">
            <v>124-590</v>
          </cell>
          <cell r="T1234" t="str">
            <v>562-830</v>
          </cell>
        </row>
        <row r="1235">
          <cell r="C1235" t="str">
            <v>/ตู้เหล็ก 2 ชั้น</v>
          </cell>
          <cell r="D1235">
            <v>40188</v>
          </cell>
          <cell r="E1235">
            <v>800</v>
          </cell>
          <cell r="F1235">
            <v>20</v>
          </cell>
          <cell r="G1235">
            <v>40.328767123287669</v>
          </cell>
          <cell r="H1235">
            <v>160</v>
          </cell>
          <cell r="I1235">
            <v>200.32876712328766</v>
          </cell>
          <cell r="J1235">
            <v>599.67123287671234</v>
          </cell>
          <cell r="K1235">
            <v>849.56</v>
          </cell>
          <cell r="L1235">
            <v>18.809999999999999</v>
          </cell>
          <cell r="M1235">
            <v>830.75</v>
          </cell>
          <cell r="N1235">
            <v>40452</v>
          </cell>
          <cell r="O1235" t="str">
            <v xml:space="preserve">  5</v>
          </cell>
          <cell r="P1235" t="str">
            <v xml:space="preserve"> 1 </v>
          </cell>
          <cell r="R1235">
            <v>1</v>
          </cell>
          <cell r="S1235" t="str">
            <v>124-590</v>
          </cell>
          <cell r="T1235" t="str">
            <v>562-830</v>
          </cell>
        </row>
        <row r="1236">
          <cell r="C1236" t="str">
            <v>/ตู้เหล็ก 2 ชั้น</v>
          </cell>
          <cell r="D1236">
            <v>40188</v>
          </cell>
          <cell r="E1236">
            <v>800</v>
          </cell>
          <cell r="F1236">
            <v>20</v>
          </cell>
          <cell r="G1236">
            <v>40.328767123287669</v>
          </cell>
          <cell r="H1236">
            <v>160</v>
          </cell>
          <cell r="I1236">
            <v>200.32876712328766</v>
          </cell>
          <cell r="J1236">
            <v>599.67123287671234</v>
          </cell>
          <cell r="K1236">
            <v>849.56</v>
          </cell>
          <cell r="L1236">
            <v>18.809999999999999</v>
          </cell>
          <cell r="M1236">
            <v>830.75</v>
          </cell>
          <cell r="N1236">
            <v>40452</v>
          </cell>
          <cell r="O1236" t="str">
            <v xml:space="preserve">  5</v>
          </cell>
          <cell r="P1236" t="str">
            <v xml:space="preserve"> 1 </v>
          </cell>
          <cell r="R1236">
            <v>1</v>
          </cell>
          <cell r="S1236" t="str">
            <v>124-590</v>
          </cell>
          <cell r="T1236" t="str">
            <v>562-830</v>
          </cell>
        </row>
        <row r="1237">
          <cell r="C1237" t="str">
            <v>/ตู้เหล็ก 2 ชั้น</v>
          </cell>
          <cell r="D1237">
            <v>40188</v>
          </cell>
          <cell r="E1237">
            <v>800</v>
          </cell>
          <cell r="F1237">
            <v>20</v>
          </cell>
          <cell r="G1237">
            <v>40.328767123287669</v>
          </cell>
          <cell r="H1237">
            <v>160</v>
          </cell>
          <cell r="I1237">
            <v>200.32876712328766</v>
          </cell>
          <cell r="J1237">
            <v>599.67123287671234</v>
          </cell>
          <cell r="K1237">
            <v>849.56</v>
          </cell>
          <cell r="L1237">
            <v>18.809999999999999</v>
          </cell>
          <cell r="M1237">
            <v>830.75</v>
          </cell>
          <cell r="N1237">
            <v>40452</v>
          </cell>
          <cell r="O1237" t="str">
            <v xml:space="preserve">  5</v>
          </cell>
          <cell r="P1237" t="str">
            <v xml:space="preserve"> 1 </v>
          </cell>
          <cell r="R1237">
            <v>1</v>
          </cell>
          <cell r="S1237" t="str">
            <v>124-590</v>
          </cell>
          <cell r="T1237" t="str">
            <v>562-830</v>
          </cell>
        </row>
        <row r="1238">
          <cell r="C1238" t="str">
            <v>/ตู้เหล็ก 2 ชั้น</v>
          </cell>
          <cell r="D1238">
            <v>40188</v>
          </cell>
          <cell r="E1238">
            <v>800</v>
          </cell>
          <cell r="F1238">
            <v>20</v>
          </cell>
          <cell r="G1238">
            <v>40.328767123287669</v>
          </cell>
          <cell r="H1238">
            <v>160</v>
          </cell>
          <cell r="I1238">
            <v>200.32876712328766</v>
          </cell>
          <cell r="J1238">
            <v>599.67123287671234</v>
          </cell>
          <cell r="K1238">
            <v>849.56</v>
          </cell>
          <cell r="L1238">
            <v>18.809999999999999</v>
          </cell>
          <cell r="M1238">
            <v>830.75</v>
          </cell>
          <cell r="N1238">
            <v>40452</v>
          </cell>
          <cell r="O1238" t="str">
            <v xml:space="preserve">  5</v>
          </cell>
          <cell r="P1238" t="str">
            <v xml:space="preserve"> 1 </v>
          </cell>
          <cell r="R1238">
            <v>1</v>
          </cell>
          <cell r="S1238" t="str">
            <v>124-590</v>
          </cell>
          <cell r="T1238" t="str">
            <v>562-830</v>
          </cell>
        </row>
        <row r="1239">
          <cell r="C1239" t="str">
            <v>/ตู้เหล็ก 2 ชั้น</v>
          </cell>
          <cell r="D1239">
            <v>40188</v>
          </cell>
          <cell r="E1239">
            <v>800</v>
          </cell>
          <cell r="F1239">
            <v>20</v>
          </cell>
          <cell r="G1239">
            <v>40.328767123287669</v>
          </cell>
          <cell r="H1239">
            <v>160</v>
          </cell>
          <cell r="I1239">
            <v>200.32876712328766</v>
          </cell>
          <cell r="J1239">
            <v>599.67123287671234</v>
          </cell>
          <cell r="K1239">
            <v>849.56</v>
          </cell>
          <cell r="L1239">
            <v>18.809999999999999</v>
          </cell>
          <cell r="M1239">
            <v>830.75</v>
          </cell>
          <cell r="N1239">
            <v>40452</v>
          </cell>
          <cell r="O1239" t="str">
            <v xml:space="preserve">  5</v>
          </cell>
          <cell r="P1239" t="str">
            <v xml:space="preserve"> 1 </v>
          </cell>
          <cell r="R1239">
            <v>1</v>
          </cell>
          <cell r="S1239" t="str">
            <v>124-590</v>
          </cell>
          <cell r="T1239" t="str">
            <v>562-830</v>
          </cell>
        </row>
        <row r="1240">
          <cell r="C1240" t="str">
            <v>/ตู้เหล็ก 2 ชั้น</v>
          </cell>
          <cell r="D1240">
            <v>40188</v>
          </cell>
          <cell r="E1240">
            <v>800</v>
          </cell>
          <cell r="F1240">
            <v>20</v>
          </cell>
          <cell r="G1240">
            <v>40.328767123287669</v>
          </cell>
          <cell r="H1240">
            <v>160</v>
          </cell>
          <cell r="I1240">
            <v>200.32876712328766</v>
          </cell>
          <cell r="J1240">
            <v>599.67123287671234</v>
          </cell>
          <cell r="K1240">
            <v>849.56</v>
          </cell>
          <cell r="L1240">
            <v>18.809999999999999</v>
          </cell>
          <cell r="M1240">
            <v>830.75</v>
          </cell>
          <cell r="N1240">
            <v>40452</v>
          </cell>
          <cell r="O1240" t="str">
            <v xml:space="preserve">  5</v>
          </cell>
          <cell r="P1240" t="str">
            <v xml:space="preserve"> 1 </v>
          </cell>
          <cell r="R1240">
            <v>1</v>
          </cell>
          <cell r="S1240" t="str">
            <v>124-590</v>
          </cell>
          <cell r="T1240" t="str">
            <v>562-830</v>
          </cell>
        </row>
        <row r="1241">
          <cell r="C1241" t="str">
            <v>/ตู้เหล็ก 2 ชั้น</v>
          </cell>
          <cell r="D1241">
            <v>40188</v>
          </cell>
          <cell r="E1241">
            <v>800</v>
          </cell>
          <cell r="F1241">
            <v>20</v>
          </cell>
          <cell r="G1241">
            <v>40.328767123287669</v>
          </cell>
          <cell r="H1241">
            <v>160</v>
          </cell>
          <cell r="I1241">
            <v>200.32876712328766</v>
          </cell>
          <cell r="J1241">
            <v>599.67123287671234</v>
          </cell>
          <cell r="K1241">
            <v>849.56</v>
          </cell>
          <cell r="L1241">
            <v>18.809999999999999</v>
          </cell>
          <cell r="M1241">
            <v>830.75</v>
          </cell>
          <cell r="N1241">
            <v>40452</v>
          </cell>
          <cell r="O1241" t="str">
            <v xml:space="preserve">  5</v>
          </cell>
          <cell r="P1241" t="str">
            <v xml:space="preserve"> 1 </v>
          </cell>
          <cell r="R1241">
            <v>1</v>
          </cell>
          <cell r="S1241" t="str">
            <v>124-590</v>
          </cell>
          <cell r="T1241" t="str">
            <v>562-830</v>
          </cell>
        </row>
        <row r="1242">
          <cell r="C1242" t="str">
            <v>/ตู้เหล็ก 2 ชั้น</v>
          </cell>
          <cell r="D1242">
            <v>40188</v>
          </cell>
          <cell r="E1242">
            <v>800</v>
          </cell>
          <cell r="F1242">
            <v>20</v>
          </cell>
          <cell r="G1242">
            <v>40.328767123287669</v>
          </cell>
          <cell r="H1242">
            <v>160</v>
          </cell>
          <cell r="I1242">
            <v>200.32876712328766</v>
          </cell>
          <cell r="J1242">
            <v>599.67123287671234</v>
          </cell>
          <cell r="K1242">
            <v>849.56</v>
          </cell>
          <cell r="L1242">
            <v>18.809999999999999</v>
          </cell>
          <cell r="M1242">
            <v>830.75</v>
          </cell>
          <cell r="N1242">
            <v>40452</v>
          </cell>
          <cell r="O1242" t="str">
            <v xml:space="preserve">  5</v>
          </cell>
          <cell r="P1242" t="str">
            <v xml:space="preserve"> 1 </v>
          </cell>
          <cell r="R1242">
            <v>1</v>
          </cell>
          <cell r="S1242" t="str">
            <v>124-590</v>
          </cell>
          <cell r="T1242" t="str">
            <v>562-830</v>
          </cell>
        </row>
        <row r="1243">
          <cell r="C1243" t="str">
            <v>/ตู้เหล็ก 2 ชั้น</v>
          </cell>
          <cell r="D1243">
            <v>40188</v>
          </cell>
          <cell r="E1243">
            <v>800</v>
          </cell>
          <cell r="F1243">
            <v>20</v>
          </cell>
          <cell r="G1243">
            <v>40.328767123287669</v>
          </cell>
          <cell r="H1243">
            <v>160</v>
          </cell>
          <cell r="I1243">
            <v>200.32876712328766</v>
          </cell>
          <cell r="J1243">
            <v>599.67123287671234</v>
          </cell>
          <cell r="K1243">
            <v>849.56</v>
          </cell>
          <cell r="L1243">
            <v>18.809999999999999</v>
          </cell>
          <cell r="M1243">
            <v>830.75</v>
          </cell>
          <cell r="N1243">
            <v>40452</v>
          </cell>
          <cell r="O1243" t="str">
            <v xml:space="preserve">  5</v>
          </cell>
          <cell r="P1243" t="str">
            <v xml:space="preserve"> 1 </v>
          </cell>
          <cell r="R1243">
            <v>1</v>
          </cell>
          <cell r="S1243" t="str">
            <v>124-590</v>
          </cell>
          <cell r="T1243" t="str">
            <v>562-830</v>
          </cell>
        </row>
        <row r="1244">
          <cell r="C1244" t="str">
            <v>/ตู้เหล็ก 2 ชั้น</v>
          </cell>
          <cell r="D1244">
            <v>40188</v>
          </cell>
          <cell r="E1244">
            <v>800</v>
          </cell>
          <cell r="F1244">
            <v>20</v>
          </cell>
          <cell r="G1244">
            <v>40.328767123287669</v>
          </cell>
          <cell r="H1244">
            <v>160</v>
          </cell>
          <cell r="I1244">
            <v>200.32876712328766</v>
          </cell>
          <cell r="J1244">
            <v>599.67123287671234</v>
          </cell>
          <cell r="K1244">
            <v>849.56</v>
          </cell>
          <cell r="L1244">
            <v>18.809999999999999</v>
          </cell>
          <cell r="M1244">
            <v>830.75</v>
          </cell>
          <cell r="N1244">
            <v>40452</v>
          </cell>
          <cell r="O1244" t="str">
            <v xml:space="preserve">  5</v>
          </cell>
          <cell r="P1244" t="str">
            <v xml:space="preserve"> 1 </v>
          </cell>
          <cell r="R1244">
            <v>1</v>
          </cell>
          <cell r="S1244" t="str">
            <v>124-590</v>
          </cell>
          <cell r="T1244" t="str">
            <v>562-830</v>
          </cell>
        </row>
        <row r="1245">
          <cell r="C1245" t="str">
            <v>/ตู้เหล็ก 2 ชั้น</v>
          </cell>
          <cell r="D1245">
            <v>40188</v>
          </cell>
          <cell r="E1245">
            <v>800</v>
          </cell>
          <cell r="F1245">
            <v>20</v>
          </cell>
          <cell r="G1245">
            <v>40.328767123287669</v>
          </cell>
          <cell r="H1245">
            <v>160</v>
          </cell>
          <cell r="I1245">
            <v>200.32876712328766</v>
          </cell>
          <cell r="J1245">
            <v>599.67123287671234</v>
          </cell>
          <cell r="K1245">
            <v>849.56</v>
          </cell>
          <cell r="L1245">
            <v>18.809999999999999</v>
          </cell>
          <cell r="M1245">
            <v>830.75</v>
          </cell>
          <cell r="N1245">
            <v>40452</v>
          </cell>
          <cell r="O1245" t="str">
            <v xml:space="preserve">  5</v>
          </cell>
          <cell r="P1245" t="str">
            <v xml:space="preserve"> 1 </v>
          </cell>
          <cell r="R1245">
            <v>1</v>
          </cell>
          <cell r="S1245" t="str">
            <v>124-590</v>
          </cell>
          <cell r="T1245" t="str">
            <v>562-830</v>
          </cell>
        </row>
        <row r="1246">
          <cell r="C1246" t="str">
            <v>/ตู้เหล็ก 2 ชั้น</v>
          </cell>
          <cell r="D1246">
            <v>40188</v>
          </cell>
          <cell r="E1246">
            <v>800</v>
          </cell>
          <cell r="F1246">
            <v>20</v>
          </cell>
          <cell r="G1246">
            <v>40.328767123287669</v>
          </cell>
          <cell r="H1246">
            <v>160</v>
          </cell>
          <cell r="I1246">
            <v>200.32876712328766</v>
          </cell>
          <cell r="J1246">
            <v>599.67123287671234</v>
          </cell>
          <cell r="K1246">
            <v>849.56</v>
          </cell>
          <cell r="L1246">
            <v>18.809999999999999</v>
          </cell>
          <cell r="M1246">
            <v>830.75</v>
          </cell>
          <cell r="N1246">
            <v>40452</v>
          </cell>
          <cell r="O1246" t="str">
            <v xml:space="preserve">  5</v>
          </cell>
          <cell r="P1246" t="str">
            <v xml:space="preserve"> 1 </v>
          </cell>
          <cell r="R1246">
            <v>1</v>
          </cell>
          <cell r="S1246" t="str">
            <v>124-590</v>
          </cell>
          <cell r="T1246" t="str">
            <v>562-830</v>
          </cell>
        </row>
        <row r="1247">
          <cell r="C1247" t="str">
            <v>/ตู้เหล็ก 2 ชั้น</v>
          </cell>
          <cell r="D1247">
            <v>40188</v>
          </cell>
          <cell r="E1247">
            <v>800</v>
          </cell>
          <cell r="F1247">
            <v>20</v>
          </cell>
          <cell r="G1247">
            <v>40.328767123287669</v>
          </cell>
          <cell r="H1247">
            <v>160</v>
          </cell>
          <cell r="I1247">
            <v>200.32876712328766</v>
          </cell>
          <cell r="J1247">
            <v>599.67123287671234</v>
          </cell>
          <cell r="K1247">
            <v>849.56</v>
          </cell>
          <cell r="L1247">
            <v>18.809999999999999</v>
          </cell>
          <cell r="M1247">
            <v>830.75</v>
          </cell>
          <cell r="N1247">
            <v>40452</v>
          </cell>
          <cell r="O1247" t="str">
            <v xml:space="preserve">  5</v>
          </cell>
          <cell r="P1247" t="str">
            <v xml:space="preserve"> 1 </v>
          </cell>
          <cell r="R1247">
            <v>1</v>
          </cell>
          <cell r="S1247" t="str">
            <v>124-590</v>
          </cell>
          <cell r="T1247" t="str">
            <v>562-830</v>
          </cell>
        </row>
        <row r="1248">
          <cell r="C1248" t="str">
            <v>/ตู้เหล็ก 2 ชั้น</v>
          </cell>
          <cell r="D1248">
            <v>40188</v>
          </cell>
          <cell r="E1248">
            <v>800</v>
          </cell>
          <cell r="F1248">
            <v>20</v>
          </cell>
          <cell r="G1248">
            <v>40.328767123287669</v>
          </cell>
          <cell r="H1248">
            <v>160</v>
          </cell>
          <cell r="I1248">
            <v>200.32876712328766</v>
          </cell>
          <cell r="J1248">
            <v>599.67123287671234</v>
          </cell>
          <cell r="K1248">
            <v>849.56</v>
          </cell>
          <cell r="L1248">
            <v>18.809999999999999</v>
          </cell>
          <cell r="M1248">
            <v>830.75</v>
          </cell>
          <cell r="N1248">
            <v>40452</v>
          </cell>
          <cell r="O1248" t="str">
            <v xml:space="preserve">  5</v>
          </cell>
          <cell r="P1248" t="str">
            <v xml:space="preserve"> 1 </v>
          </cell>
          <cell r="R1248">
            <v>1</v>
          </cell>
          <cell r="S1248" t="str">
            <v>124-590</v>
          </cell>
          <cell r="T1248" t="str">
            <v>562-830</v>
          </cell>
        </row>
        <row r="1249">
          <cell r="C1249" t="str">
            <v>/ตู้เหล็ก 2 ชั้น</v>
          </cell>
          <cell r="D1249">
            <v>40188</v>
          </cell>
          <cell r="E1249">
            <v>800</v>
          </cell>
          <cell r="F1249">
            <v>20</v>
          </cell>
          <cell r="G1249">
            <v>40.328767123287669</v>
          </cell>
          <cell r="H1249">
            <v>160</v>
          </cell>
          <cell r="I1249">
            <v>200.32876712328766</v>
          </cell>
          <cell r="J1249">
            <v>599.67123287671234</v>
          </cell>
          <cell r="K1249">
            <v>849.56</v>
          </cell>
          <cell r="L1249">
            <v>18.809999999999999</v>
          </cell>
          <cell r="M1249">
            <v>830.75</v>
          </cell>
          <cell r="N1249">
            <v>40452</v>
          </cell>
          <cell r="O1249" t="str">
            <v xml:space="preserve">  5</v>
          </cell>
          <cell r="P1249" t="str">
            <v xml:space="preserve"> 1 </v>
          </cell>
          <cell r="R1249">
            <v>1</v>
          </cell>
          <cell r="S1249" t="str">
            <v>124-590</v>
          </cell>
          <cell r="T1249" t="str">
            <v>562-830</v>
          </cell>
        </row>
        <row r="1250">
          <cell r="C1250" t="str">
            <v>/ตู้เหล็ก 2 ชั้น</v>
          </cell>
          <cell r="D1250">
            <v>40188</v>
          </cell>
          <cell r="E1250">
            <v>800</v>
          </cell>
          <cell r="F1250">
            <v>20</v>
          </cell>
          <cell r="G1250">
            <v>40.328767123287669</v>
          </cell>
          <cell r="H1250">
            <v>160</v>
          </cell>
          <cell r="I1250">
            <v>200.32876712328766</v>
          </cell>
          <cell r="J1250">
            <v>599.67123287671234</v>
          </cell>
          <cell r="K1250">
            <v>849.56</v>
          </cell>
          <cell r="L1250">
            <v>18.809999999999999</v>
          </cell>
          <cell r="M1250">
            <v>830.75</v>
          </cell>
          <cell r="N1250">
            <v>40452</v>
          </cell>
          <cell r="O1250" t="str">
            <v xml:space="preserve">  5</v>
          </cell>
          <cell r="P1250" t="str">
            <v xml:space="preserve"> 1 </v>
          </cell>
          <cell r="R1250">
            <v>1</v>
          </cell>
          <cell r="S1250" t="str">
            <v>124-590</v>
          </cell>
          <cell r="T1250" t="str">
            <v>562-830</v>
          </cell>
        </row>
        <row r="1251">
          <cell r="C1251" t="str">
            <v>/ตู้เหล็ก 2 ชั้น</v>
          </cell>
          <cell r="D1251">
            <v>40188</v>
          </cell>
          <cell r="E1251">
            <v>800</v>
          </cell>
          <cell r="F1251">
            <v>20</v>
          </cell>
          <cell r="G1251">
            <v>40.328767123287669</v>
          </cell>
          <cell r="H1251">
            <v>160</v>
          </cell>
          <cell r="I1251">
            <v>200.32876712328766</v>
          </cell>
          <cell r="J1251">
            <v>599.67123287671234</v>
          </cell>
          <cell r="K1251">
            <v>849.56</v>
          </cell>
          <cell r="L1251">
            <v>18.809999999999999</v>
          </cell>
          <cell r="M1251">
            <v>830.75</v>
          </cell>
          <cell r="N1251">
            <v>40452</v>
          </cell>
          <cell r="O1251" t="str">
            <v xml:space="preserve">  5</v>
          </cell>
          <cell r="P1251" t="str">
            <v xml:space="preserve"> 1 </v>
          </cell>
          <cell r="R1251">
            <v>1</v>
          </cell>
          <cell r="S1251" t="str">
            <v>124-590</v>
          </cell>
          <cell r="T1251" t="str">
            <v>562-830</v>
          </cell>
        </row>
        <row r="1252">
          <cell r="C1252" t="str">
            <v>/ตู้เหล็ก 2 ชั้น</v>
          </cell>
          <cell r="D1252">
            <v>40188</v>
          </cell>
          <cell r="E1252">
            <v>800</v>
          </cell>
          <cell r="F1252">
            <v>20</v>
          </cell>
          <cell r="G1252">
            <v>40.328767123287669</v>
          </cell>
          <cell r="H1252">
            <v>160</v>
          </cell>
          <cell r="I1252">
            <v>200.32876712328766</v>
          </cell>
          <cell r="J1252">
            <v>599.67123287671234</v>
          </cell>
          <cell r="K1252">
            <v>849.56</v>
          </cell>
          <cell r="L1252">
            <v>18.809999999999999</v>
          </cell>
          <cell r="M1252">
            <v>830.75</v>
          </cell>
          <cell r="N1252">
            <v>40452</v>
          </cell>
          <cell r="O1252" t="str">
            <v xml:space="preserve">  5</v>
          </cell>
          <cell r="P1252" t="str">
            <v xml:space="preserve"> 1 </v>
          </cell>
          <cell r="R1252">
            <v>1</v>
          </cell>
          <cell r="S1252" t="str">
            <v>124-590</v>
          </cell>
          <cell r="T1252" t="str">
            <v>562-830</v>
          </cell>
        </row>
        <row r="1253">
          <cell r="C1253" t="str">
            <v>/ตู้เหล็ก 2 ชั้น</v>
          </cell>
          <cell r="D1253">
            <v>40188</v>
          </cell>
          <cell r="E1253">
            <v>800</v>
          </cell>
          <cell r="F1253">
            <v>20</v>
          </cell>
          <cell r="G1253">
            <v>40.328767123287669</v>
          </cell>
          <cell r="H1253">
            <v>160</v>
          </cell>
          <cell r="I1253">
            <v>200.32876712328766</v>
          </cell>
          <cell r="J1253">
            <v>599.67123287671234</v>
          </cell>
          <cell r="K1253">
            <v>849.56</v>
          </cell>
          <cell r="L1253">
            <v>18.809999999999999</v>
          </cell>
          <cell r="M1253">
            <v>830.75</v>
          </cell>
          <cell r="N1253">
            <v>40452</v>
          </cell>
          <cell r="O1253" t="str">
            <v xml:space="preserve">  5</v>
          </cell>
          <cell r="P1253" t="str">
            <v xml:space="preserve"> 1 </v>
          </cell>
          <cell r="R1253">
            <v>1</v>
          </cell>
          <cell r="S1253" t="str">
            <v>124-590</v>
          </cell>
          <cell r="T1253" t="str">
            <v>562-830</v>
          </cell>
        </row>
        <row r="1254">
          <cell r="C1254" t="str">
            <v>/ตู้เหล็ก 2 ชั้น</v>
          </cell>
          <cell r="D1254">
            <v>40188</v>
          </cell>
          <cell r="E1254">
            <v>800</v>
          </cell>
          <cell r="F1254">
            <v>20</v>
          </cell>
          <cell r="G1254">
            <v>40.328767123287669</v>
          </cell>
          <cell r="H1254">
            <v>160</v>
          </cell>
          <cell r="I1254">
            <v>200.32876712328766</v>
          </cell>
          <cell r="J1254">
            <v>599.67123287671234</v>
          </cell>
          <cell r="K1254">
            <v>849.56</v>
          </cell>
          <cell r="L1254">
            <v>18.809999999999999</v>
          </cell>
          <cell r="M1254">
            <v>830.75</v>
          </cell>
          <cell r="N1254">
            <v>40452</v>
          </cell>
          <cell r="O1254" t="str">
            <v xml:space="preserve">  5</v>
          </cell>
          <cell r="P1254" t="str">
            <v xml:space="preserve"> 1 </v>
          </cell>
          <cell r="R1254">
            <v>1</v>
          </cell>
          <cell r="S1254" t="str">
            <v>124-590</v>
          </cell>
          <cell r="T1254" t="str">
            <v>562-830</v>
          </cell>
        </row>
        <row r="1255">
          <cell r="C1255" t="str">
            <v>/ตู้เหล็ก 2 ชั้น</v>
          </cell>
          <cell r="D1255">
            <v>40188</v>
          </cell>
          <cell r="E1255">
            <v>800</v>
          </cell>
          <cell r="F1255">
            <v>20</v>
          </cell>
          <cell r="G1255">
            <v>40.328767123287669</v>
          </cell>
          <cell r="H1255">
            <v>160</v>
          </cell>
          <cell r="I1255">
            <v>200.32876712328766</v>
          </cell>
          <cell r="J1255">
            <v>599.67123287671234</v>
          </cell>
          <cell r="K1255">
            <v>849.56</v>
          </cell>
          <cell r="L1255">
            <v>18.809999999999999</v>
          </cell>
          <cell r="M1255">
            <v>830.75</v>
          </cell>
          <cell r="N1255">
            <v>40452</v>
          </cell>
          <cell r="O1255" t="str">
            <v xml:space="preserve">  5</v>
          </cell>
          <cell r="P1255" t="str">
            <v xml:space="preserve"> 1 </v>
          </cell>
          <cell r="R1255">
            <v>1</v>
          </cell>
          <cell r="S1255" t="str">
            <v>124-590</v>
          </cell>
          <cell r="T1255" t="str">
            <v>562-830</v>
          </cell>
        </row>
        <row r="1256">
          <cell r="C1256" t="str">
            <v>/ตู้เหล็ก 2 ชั้น</v>
          </cell>
          <cell r="D1256">
            <v>40188</v>
          </cell>
          <cell r="E1256">
            <v>800</v>
          </cell>
          <cell r="F1256">
            <v>20</v>
          </cell>
          <cell r="G1256">
            <v>40.328767123287669</v>
          </cell>
          <cell r="H1256">
            <v>160</v>
          </cell>
          <cell r="I1256">
            <v>200.32876712328766</v>
          </cell>
          <cell r="J1256">
            <v>599.67123287671234</v>
          </cell>
          <cell r="K1256">
            <v>849.56</v>
          </cell>
          <cell r="L1256">
            <v>18.809999999999999</v>
          </cell>
          <cell r="M1256">
            <v>830.75</v>
          </cell>
          <cell r="N1256">
            <v>40452</v>
          </cell>
          <cell r="O1256" t="str">
            <v xml:space="preserve">  5</v>
          </cell>
          <cell r="P1256" t="str">
            <v xml:space="preserve"> 1 </v>
          </cell>
          <cell r="R1256">
            <v>1</v>
          </cell>
          <cell r="S1256" t="str">
            <v>124-590</v>
          </cell>
          <cell r="T1256" t="str">
            <v>562-830</v>
          </cell>
        </row>
        <row r="1257">
          <cell r="C1257" t="str">
            <v>/ตู้เหล็ก 2 ชั้น</v>
          </cell>
          <cell r="D1257">
            <v>40188</v>
          </cell>
          <cell r="E1257">
            <v>800</v>
          </cell>
          <cell r="F1257">
            <v>20</v>
          </cell>
          <cell r="G1257">
            <v>40.328767123287669</v>
          </cell>
          <cell r="H1257">
            <v>160</v>
          </cell>
          <cell r="I1257">
            <v>200.32876712328766</v>
          </cell>
          <cell r="J1257">
            <v>599.67123287671234</v>
          </cell>
          <cell r="K1257">
            <v>849.56</v>
          </cell>
          <cell r="L1257">
            <v>18.809999999999999</v>
          </cell>
          <cell r="M1257">
            <v>830.75</v>
          </cell>
          <cell r="N1257">
            <v>40452</v>
          </cell>
          <cell r="O1257" t="str">
            <v xml:space="preserve">  5</v>
          </cell>
          <cell r="P1257" t="str">
            <v xml:space="preserve"> 1 </v>
          </cell>
          <cell r="R1257">
            <v>1</v>
          </cell>
          <cell r="S1257" t="str">
            <v>124-590</v>
          </cell>
          <cell r="T1257" t="str">
            <v>562-830</v>
          </cell>
        </row>
        <row r="1258">
          <cell r="C1258" t="str">
            <v>/ตู้เหล็ก 2 ชั้น</v>
          </cell>
          <cell r="D1258">
            <v>40188</v>
          </cell>
          <cell r="E1258">
            <v>800</v>
          </cell>
          <cell r="F1258">
            <v>20</v>
          </cell>
          <cell r="G1258">
            <v>40.328767123287669</v>
          </cell>
          <cell r="H1258">
            <v>160</v>
          </cell>
          <cell r="I1258">
            <v>200.32876712328766</v>
          </cell>
          <cell r="J1258">
            <v>599.67123287671234</v>
          </cell>
          <cell r="K1258">
            <v>849.56</v>
          </cell>
          <cell r="L1258">
            <v>18.809999999999999</v>
          </cell>
          <cell r="M1258">
            <v>830.75</v>
          </cell>
          <cell r="N1258">
            <v>40452</v>
          </cell>
          <cell r="O1258" t="str">
            <v xml:space="preserve">  5</v>
          </cell>
          <cell r="P1258" t="str">
            <v xml:space="preserve"> 1 </v>
          </cell>
          <cell r="R1258">
            <v>1</v>
          </cell>
          <cell r="S1258" t="str">
            <v>124-590</v>
          </cell>
          <cell r="T1258" t="str">
            <v>562-830</v>
          </cell>
        </row>
        <row r="1259">
          <cell r="C1259" t="str">
            <v>/ตู้เหล็ก 2 ชั้น</v>
          </cell>
          <cell r="D1259">
            <v>40188</v>
          </cell>
          <cell r="E1259">
            <v>800</v>
          </cell>
          <cell r="F1259">
            <v>20</v>
          </cell>
          <cell r="G1259">
            <v>40.328767123287669</v>
          </cell>
          <cell r="H1259">
            <v>160</v>
          </cell>
          <cell r="I1259">
            <v>200.32876712328766</v>
          </cell>
          <cell r="J1259">
            <v>599.67123287671234</v>
          </cell>
          <cell r="K1259">
            <v>849.56</v>
          </cell>
          <cell r="L1259">
            <v>18.809999999999999</v>
          </cell>
          <cell r="M1259">
            <v>830.75</v>
          </cell>
          <cell r="N1259">
            <v>40452</v>
          </cell>
          <cell r="O1259" t="str">
            <v xml:space="preserve">  5</v>
          </cell>
          <cell r="P1259" t="str">
            <v xml:space="preserve"> 1 </v>
          </cell>
          <cell r="R1259">
            <v>1</v>
          </cell>
          <cell r="S1259" t="str">
            <v>124-590</v>
          </cell>
          <cell r="T1259" t="str">
            <v>562-830</v>
          </cell>
        </row>
        <row r="1260">
          <cell r="C1260" t="str">
            <v>/โซฟาสีดำ</v>
          </cell>
          <cell r="D1260">
            <v>40188</v>
          </cell>
          <cell r="E1260">
            <v>3528</v>
          </cell>
          <cell r="F1260">
            <v>20</v>
          </cell>
          <cell r="G1260">
            <v>177.84986301369864</v>
          </cell>
          <cell r="H1260">
            <v>705.6</v>
          </cell>
          <cell r="I1260">
            <v>883.44986301369863</v>
          </cell>
          <cell r="J1260">
            <v>2644.5501369863014</v>
          </cell>
          <cell r="K1260">
            <v>3745.74</v>
          </cell>
          <cell r="L1260">
            <v>82.98</v>
          </cell>
          <cell r="M1260">
            <v>3662.76</v>
          </cell>
          <cell r="N1260">
            <v>40452</v>
          </cell>
          <cell r="O1260" t="str">
            <v xml:space="preserve">  5</v>
          </cell>
          <cell r="P1260" t="str">
            <v xml:space="preserve"> 1 </v>
          </cell>
          <cell r="R1260">
            <v>1</v>
          </cell>
          <cell r="S1260" t="str">
            <v>124-590</v>
          </cell>
          <cell r="T1260" t="str">
            <v>562-830</v>
          </cell>
        </row>
        <row r="1261">
          <cell r="C1261" t="str">
            <v>/โซฟาสีดำ</v>
          </cell>
          <cell r="D1261">
            <v>40188</v>
          </cell>
          <cell r="E1261">
            <v>3528</v>
          </cell>
          <cell r="F1261">
            <v>20</v>
          </cell>
          <cell r="G1261">
            <v>177.84986301369864</v>
          </cell>
          <cell r="H1261">
            <v>705.6</v>
          </cell>
          <cell r="I1261">
            <v>883.44986301369863</v>
          </cell>
          <cell r="J1261">
            <v>2644.5501369863014</v>
          </cell>
          <cell r="K1261">
            <v>3745.74</v>
          </cell>
          <cell r="L1261">
            <v>82.98</v>
          </cell>
          <cell r="M1261">
            <v>3662.76</v>
          </cell>
          <cell r="N1261">
            <v>40452</v>
          </cell>
          <cell r="O1261" t="str">
            <v xml:space="preserve">  5</v>
          </cell>
          <cell r="P1261" t="str">
            <v xml:space="preserve"> 1 </v>
          </cell>
          <cell r="R1261">
            <v>1</v>
          </cell>
          <cell r="S1261" t="str">
            <v>124-590</v>
          </cell>
          <cell r="T1261" t="str">
            <v>562-830</v>
          </cell>
        </row>
        <row r="1262">
          <cell r="C1262" t="str">
            <v>/ที่วางเครื่องพิม</v>
          </cell>
          <cell r="D1262">
            <v>40188</v>
          </cell>
          <cell r="E1262">
            <v>220</v>
          </cell>
          <cell r="F1262">
            <v>20</v>
          </cell>
          <cell r="G1262">
            <v>11.09041095890411</v>
          </cell>
          <cell r="H1262">
            <v>44</v>
          </cell>
          <cell r="I1262">
            <v>55.090410958904108</v>
          </cell>
          <cell r="J1262">
            <v>164.9095890410959</v>
          </cell>
          <cell r="K1262">
            <v>233.79</v>
          </cell>
          <cell r="L1262">
            <v>5.16</v>
          </cell>
          <cell r="M1262">
            <v>228.63</v>
          </cell>
          <cell r="N1262">
            <v>40452</v>
          </cell>
          <cell r="O1262" t="str">
            <v xml:space="preserve">  5</v>
          </cell>
          <cell r="P1262" t="str">
            <v xml:space="preserve"> 1 </v>
          </cell>
          <cell r="R1262">
            <v>1</v>
          </cell>
          <cell r="S1262" t="str">
            <v>124-590</v>
          </cell>
          <cell r="T1262" t="str">
            <v>562-830</v>
          </cell>
        </row>
        <row r="1263">
          <cell r="C1263" t="str">
            <v>/ที่วางเครื่องพิม</v>
          </cell>
          <cell r="D1263">
            <v>40188</v>
          </cell>
          <cell r="E1263">
            <v>220</v>
          </cell>
          <cell r="F1263">
            <v>20</v>
          </cell>
          <cell r="G1263">
            <v>11.09041095890411</v>
          </cell>
          <cell r="H1263">
            <v>44</v>
          </cell>
          <cell r="I1263">
            <v>55.090410958904108</v>
          </cell>
          <cell r="J1263">
            <v>164.9095890410959</v>
          </cell>
          <cell r="K1263">
            <v>233.79</v>
          </cell>
          <cell r="L1263">
            <v>5.16</v>
          </cell>
          <cell r="M1263">
            <v>228.63</v>
          </cell>
          <cell r="N1263">
            <v>40452</v>
          </cell>
          <cell r="O1263" t="str">
            <v xml:space="preserve">  5</v>
          </cell>
          <cell r="P1263" t="str">
            <v xml:space="preserve"> 1 </v>
          </cell>
          <cell r="R1263">
            <v>1</v>
          </cell>
          <cell r="S1263" t="str">
            <v>124-590</v>
          </cell>
          <cell r="T1263" t="str">
            <v>562-830</v>
          </cell>
        </row>
        <row r="1264">
          <cell r="C1264" t="str">
            <v>/ฉากกั้นในสำนักงา</v>
          </cell>
          <cell r="D1264">
            <v>40188</v>
          </cell>
          <cell r="E1264">
            <v>1000</v>
          </cell>
          <cell r="F1264">
            <v>20</v>
          </cell>
          <cell r="G1264">
            <v>50.410958904109584</v>
          </cell>
          <cell r="H1264">
            <v>200</v>
          </cell>
          <cell r="I1264">
            <v>250.41095890410958</v>
          </cell>
          <cell r="J1264">
            <v>749.58904109589048</v>
          </cell>
          <cell r="K1264">
            <v>1061.8699999999999</v>
          </cell>
          <cell r="L1264">
            <v>23.5</v>
          </cell>
          <cell r="M1264">
            <v>1038.3699999999999</v>
          </cell>
          <cell r="N1264">
            <v>40452</v>
          </cell>
          <cell r="O1264" t="str">
            <v xml:space="preserve">  5</v>
          </cell>
          <cell r="P1264" t="str">
            <v xml:space="preserve"> 1 </v>
          </cell>
          <cell r="R1264">
            <v>1</v>
          </cell>
          <cell r="S1264" t="str">
            <v>124-590</v>
          </cell>
          <cell r="T1264" t="str">
            <v>562-830</v>
          </cell>
        </row>
        <row r="1265">
          <cell r="C1265" t="str">
            <v>/ฉากกั้นในสำนักงา</v>
          </cell>
          <cell r="D1265">
            <v>40188</v>
          </cell>
          <cell r="E1265">
            <v>1000</v>
          </cell>
          <cell r="F1265">
            <v>20</v>
          </cell>
          <cell r="G1265">
            <v>50.410958904109584</v>
          </cell>
          <cell r="H1265">
            <v>200</v>
          </cell>
          <cell r="I1265">
            <v>250.41095890410958</v>
          </cell>
          <cell r="J1265">
            <v>749.58904109589048</v>
          </cell>
          <cell r="K1265">
            <v>1061.8699999999999</v>
          </cell>
          <cell r="L1265">
            <v>23.5</v>
          </cell>
          <cell r="M1265">
            <v>1038.3699999999999</v>
          </cell>
          <cell r="N1265">
            <v>40452</v>
          </cell>
          <cell r="O1265" t="str">
            <v xml:space="preserve">  5</v>
          </cell>
          <cell r="P1265" t="str">
            <v xml:space="preserve"> 1 </v>
          </cell>
          <cell r="R1265">
            <v>1</v>
          </cell>
          <cell r="S1265" t="str">
            <v>124-590</v>
          </cell>
          <cell r="T1265" t="str">
            <v>562-830</v>
          </cell>
        </row>
        <row r="1266">
          <cell r="C1266" t="str">
            <v>/ฉากกั้นในสำนักงา</v>
          </cell>
          <cell r="D1266">
            <v>40188</v>
          </cell>
          <cell r="E1266">
            <v>1000</v>
          </cell>
          <cell r="F1266">
            <v>20</v>
          </cell>
          <cell r="G1266">
            <v>50.410958904109584</v>
          </cell>
          <cell r="H1266">
            <v>200</v>
          </cell>
          <cell r="I1266">
            <v>250.41095890410958</v>
          </cell>
          <cell r="J1266">
            <v>749.58904109589048</v>
          </cell>
          <cell r="K1266">
            <v>1061.8699999999999</v>
          </cell>
          <cell r="L1266">
            <v>23.5</v>
          </cell>
          <cell r="M1266">
            <v>1038.3699999999999</v>
          </cell>
          <cell r="N1266">
            <v>40452</v>
          </cell>
          <cell r="O1266" t="str">
            <v xml:space="preserve">  5</v>
          </cell>
          <cell r="P1266" t="str">
            <v xml:space="preserve"> 1 </v>
          </cell>
          <cell r="R1266">
            <v>1</v>
          </cell>
          <cell r="S1266" t="str">
            <v>124-590</v>
          </cell>
          <cell r="T1266" t="str">
            <v>562-830</v>
          </cell>
        </row>
        <row r="1267">
          <cell r="C1267" t="str">
            <v>/ฉากกั้นในสำนักงา</v>
          </cell>
          <cell r="D1267">
            <v>40188</v>
          </cell>
          <cell r="E1267">
            <v>1000</v>
          </cell>
          <cell r="F1267">
            <v>20</v>
          </cell>
          <cell r="G1267">
            <v>50.410958904109584</v>
          </cell>
          <cell r="H1267">
            <v>200</v>
          </cell>
          <cell r="I1267">
            <v>250.41095890410958</v>
          </cell>
          <cell r="J1267">
            <v>749.58904109589048</v>
          </cell>
          <cell r="K1267">
            <v>1061.8699999999999</v>
          </cell>
          <cell r="L1267">
            <v>23.5</v>
          </cell>
          <cell r="M1267">
            <v>1038.3699999999999</v>
          </cell>
          <cell r="N1267">
            <v>40452</v>
          </cell>
          <cell r="O1267" t="str">
            <v xml:space="preserve">  5</v>
          </cell>
          <cell r="P1267" t="str">
            <v xml:space="preserve"> 1 </v>
          </cell>
          <cell r="R1267">
            <v>1</v>
          </cell>
          <cell r="S1267" t="str">
            <v>124-590</v>
          </cell>
          <cell r="T1267" t="str">
            <v>562-830</v>
          </cell>
        </row>
        <row r="1268">
          <cell r="C1268" t="str">
            <v>/ฉากกั้นในสำนักงา</v>
          </cell>
          <cell r="D1268">
            <v>40188</v>
          </cell>
          <cell r="E1268">
            <v>1000</v>
          </cell>
          <cell r="F1268">
            <v>20</v>
          </cell>
          <cell r="G1268">
            <v>50.410958904109584</v>
          </cell>
          <cell r="H1268">
            <v>200</v>
          </cell>
          <cell r="I1268">
            <v>250.41095890410958</v>
          </cell>
          <cell r="J1268">
            <v>749.58904109589048</v>
          </cell>
          <cell r="K1268">
            <v>1061.8699999999999</v>
          </cell>
          <cell r="L1268">
            <v>23.5</v>
          </cell>
          <cell r="M1268">
            <v>1038.3699999999999</v>
          </cell>
          <cell r="N1268">
            <v>40452</v>
          </cell>
          <cell r="O1268" t="str">
            <v xml:space="preserve">  5</v>
          </cell>
          <cell r="P1268" t="str">
            <v xml:space="preserve"> 1 </v>
          </cell>
          <cell r="R1268">
            <v>1</v>
          </cell>
          <cell r="S1268" t="str">
            <v>124-590</v>
          </cell>
          <cell r="T1268" t="str">
            <v>562-830</v>
          </cell>
        </row>
        <row r="1269">
          <cell r="C1269" t="str">
            <v>/ฉากกั้นในสำนักงา</v>
          </cell>
          <cell r="D1269">
            <v>40188</v>
          </cell>
          <cell r="E1269">
            <v>1000</v>
          </cell>
          <cell r="F1269">
            <v>20</v>
          </cell>
          <cell r="G1269">
            <v>50.410958904109584</v>
          </cell>
          <cell r="H1269">
            <v>200</v>
          </cell>
          <cell r="I1269">
            <v>250.41095890410958</v>
          </cell>
          <cell r="J1269">
            <v>749.58904109589048</v>
          </cell>
          <cell r="K1269">
            <v>1061.8699999999999</v>
          </cell>
          <cell r="L1269">
            <v>23.5</v>
          </cell>
          <cell r="M1269">
            <v>1038.3699999999999</v>
          </cell>
          <cell r="N1269">
            <v>40452</v>
          </cell>
          <cell r="O1269" t="str">
            <v xml:space="preserve">  5</v>
          </cell>
          <cell r="P1269" t="str">
            <v xml:space="preserve"> 1 </v>
          </cell>
          <cell r="R1269">
            <v>1</v>
          </cell>
          <cell r="S1269" t="str">
            <v>124-590</v>
          </cell>
          <cell r="T1269" t="str">
            <v>562-830</v>
          </cell>
        </row>
        <row r="1270">
          <cell r="C1270" t="str">
            <v>/ฉากกั้นในสำนักงา</v>
          </cell>
          <cell r="D1270">
            <v>40188</v>
          </cell>
          <cell r="E1270">
            <v>1000</v>
          </cell>
          <cell r="F1270">
            <v>20</v>
          </cell>
          <cell r="G1270">
            <v>50.410958904109584</v>
          </cell>
          <cell r="H1270">
            <v>200</v>
          </cell>
          <cell r="I1270">
            <v>250.41095890410958</v>
          </cell>
          <cell r="J1270">
            <v>749.58904109589048</v>
          </cell>
          <cell r="K1270">
            <v>1061.8699999999999</v>
          </cell>
          <cell r="L1270">
            <v>23.5</v>
          </cell>
          <cell r="M1270">
            <v>1038.3699999999999</v>
          </cell>
          <cell r="N1270">
            <v>40452</v>
          </cell>
          <cell r="O1270" t="str">
            <v xml:space="preserve">  5</v>
          </cell>
          <cell r="P1270" t="str">
            <v xml:space="preserve"> 1 </v>
          </cell>
          <cell r="R1270">
            <v>1</v>
          </cell>
          <cell r="S1270" t="str">
            <v>124-590</v>
          </cell>
          <cell r="T1270" t="str">
            <v>562-830</v>
          </cell>
        </row>
        <row r="1271">
          <cell r="C1271" t="str">
            <v>/ฉากกั้นในสำนักงา</v>
          </cell>
          <cell r="D1271">
            <v>40188</v>
          </cell>
          <cell r="E1271">
            <v>1000</v>
          </cell>
          <cell r="F1271">
            <v>20</v>
          </cell>
          <cell r="G1271">
            <v>50.410958904109584</v>
          </cell>
          <cell r="H1271">
            <v>200</v>
          </cell>
          <cell r="I1271">
            <v>250.41095890410958</v>
          </cell>
          <cell r="J1271">
            <v>749.58904109589048</v>
          </cell>
          <cell r="K1271">
            <v>1061.8699999999999</v>
          </cell>
          <cell r="L1271">
            <v>23.5</v>
          </cell>
          <cell r="M1271">
            <v>1038.3699999999999</v>
          </cell>
          <cell r="N1271">
            <v>40452</v>
          </cell>
          <cell r="O1271" t="str">
            <v xml:space="preserve">  5</v>
          </cell>
          <cell r="P1271" t="str">
            <v xml:space="preserve"> 1 </v>
          </cell>
          <cell r="R1271">
            <v>1</v>
          </cell>
          <cell r="S1271" t="str">
            <v>124-590</v>
          </cell>
          <cell r="T1271" t="str">
            <v>562-830</v>
          </cell>
        </row>
        <row r="1272">
          <cell r="C1272" t="str">
            <v>/ฉากกั้นในสำนักงา</v>
          </cell>
          <cell r="D1272">
            <v>40188</v>
          </cell>
          <cell r="E1272">
            <v>1000</v>
          </cell>
          <cell r="F1272">
            <v>20</v>
          </cell>
          <cell r="G1272">
            <v>50.410958904109584</v>
          </cell>
          <cell r="H1272">
            <v>200</v>
          </cell>
          <cell r="I1272">
            <v>250.41095890410958</v>
          </cell>
          <cell r="J1272">
            <v>749.58904109589048</v>
          </cell>
          <cell r="K1272">
            <v>1061.8699999999999</v>
          </cell>
          <cell r="L1272">
            <v>23.5</v>
          </cell>
          <cell r="M1272">
            <v>1038.3699999999999</v>
          </cell>
          <cell r="N1272">
            <v>40452</v>
          </cell>
          <cell r="O1272" t="str">
            <v xml:space="preserve">  5</v>
          </cell>
          <cell r="P1272" t="str">
            <v xml:space="preserve"> 1 </v>
          </cell>
          <cell r="R1272">
            <v>1</v>
          </cell>
          <cell r="S1272" t="str">
            <v>124-590</v>
          </cell>
          <cell r="T1272" t="str">
            <v>562-830</v>
          </cell>
        </row>
        <row r="1273">
          <cell r="C1273" t="str">
            <v>/ฉากกั้นในสำนักงา</v>
          </cell>
          <cell r="D1273">
            <v>40188</v>
          </cell>
          <cell r="E1273">
            <v>1000</v>
          </cell>
          <cell r="F1273">
            <v>20</v>
          </cell>
          <cell r="G1273">
            <v>50.410958904109584</v>
          </cell>
          <cell r="H1273">
            <v>200</v>
          </cell>
          <cell r="I1273">
            <v>250.41095890410958</v>
          </cell>
          <cell r="J1273">
            <v>749.58904109589048</v>
          </cell>
          <cell r="K1273">
            <v>1061.8699999999999</v>
          </cell>
          <cell r="L1273">
            <v>23.5</v>
          </cell>
          <cell r="M1273">
            <v>1038.3699999999999</v>
          </cell>
          <cell r="N1273">
            <v>40452</v>
          </cell>
          <cell r="O1273" t="str">
            <v xml:space="preserve">  5</v>
          </cell>
          <cell r="P1273" t="str">
            <v xml:space="preserve"> 1 </v>
          </cell>
          <cell r="R1273">
            <v>1</v>
          </cell>
          <cell r="S1273" t="str">
            <v>124-590</v>
          </cell>
          <cell r="T1273" t="str">
            <v>562-830</v>
          </cell>
        </row>
        <row r="1274">
          <cell r="C1274" t="str">
            <v>/ฉากกั้นในสำนักงา</v>
          </cell>
          <cell r="D1274">
            <v>40188</v>
          </cell>
          <cell r="E1274">
            <v>1000</v>
          </cell>
          <cell r="F1274">
            <v>20</v>
          </cell>
          <cell r="G1274">
            <v>50.410958904109584</v>
          </cell>
          <cell r="H1274">
            <v>200</v>
          </cell>
          <cell r="I1274">
            <v>250.41095890410958</v>
          </cell>
          <cell r="J1274">
            <v>749.58904109589048</v>
          </cell>
          <cell r="K1274">
            <v>1061.8699999999999</v>
          </cell>
          <cell r="L1274">
            <v>23.5</v>
          </cell>
          <cell r="M1274">
            <v>1038.3699999999999</v>
          </cell>
          <cell r="N1274">
            <v>40452</v>
          </cell>
          <cell r="O1274" t="str">
            <v xml:space="preserve">  5</v>
          </cell>
          <cell r="P1274" t="str">
            <v xml:space="preserve"> 1 </v>
          </cell>
          <cell r="R1274">
            <v>1</v>
          </cell>
          <cell r="S1274" t="str">
            <v>124-590</v>
          </cell>
          <cell r="T1274" t="str">
            <v>562-830</v>
          </cell>
        </row>
        <row r="1275">
          <cell r="C1275" t="str">
            <v>/ฉากกั้นในสำนักงา</v>
          </cell>
          <cell r="D1275">
            <v>40188</v>
          </cell>
          <cell r="E1275">
            <v>1000</v>
          </cell>
          <cell r="F1275">
            <v>20</v>
          </cell>
          <cell r="G1275">
            <v>50.410958904109584</v>
          </cell>
          <cell r="H1275">
            <v>200</v>
          </cell>
          <cell r="I1275">
            <v>250.41095890410958</v>
          </cell>
          <cell r="J1275">
            <v>749.58904109589048</v>
          </cell>
          <cell r="K1275">
            <v>1061.8699999999999</v>
          </cell>
          <cell r="L1275">
            <v>23.5</v>
          </cell>
          <cell r="M1275">
            <v>1038.3699999999999</v>
          </cell>
          <cell r="N1275">
            <v>40452</v>
          </cell>
          <cell r="O1275" t="str">
            <v xml:space="preserve">  5</v>
          </cell>
          <cell r="P1275" t="str">
            <v xml:space="preserve"> 1 </v>
          </cell>
          <cell r="R1275">
            <v>1</v>
          </cell>
          <cell r="S1275" t="str">
            <v>124-590</v>
          </cell>
          <cell r="T1275" t="str">
            <v>562-830</v>
          </cell>
        </row>
        <row r="1276">
          <cell r="C1276" t="str">
            <v>/ฉากกั้นในสำนักงา</v>
          </cell>
          <cell r="D1276">
            <v>40188</v>
          </cell>
          <cell r="E1276">
            <v>1000</v>
          </cell>
          <cell r="F1276">
            <v>20</v>
          </cell>
          <cell r="G1276">
            <v>50.410958904109584</v>
          </cell>
          <cell r="H1276">
            <v>200</v>
          </cell>
          <cell r="I1276">
            <v>250.41095890410958</v>
          </cell>
          <cell r="J1276">
            <v>749.58904109589048</v>
          </cell>
          <cell r="K1276">
            <v>1061.8699999999999</v>
          </cell>
          <cell r="L1276">
            <v>23.5</v>
          </cell>
          <cell r="M1276">
            <v>1038.3699999999999</v>
          </cell>
          <cell r="N1276">
            <v>40452</v>
          </cell>
          <cell r="O1276" t="str">
            <v xml:space="preserve">  5</v>
          </cell>
          <cell r="P1276" t="str">
            <v xml:space="preserve"> 1 </v>
          </cell>
          <cell r="R1276">
            <v>1</v>
          </cell>
          <cell r="S1276" t="str">
            <v>124-590</v>
          </cell>
          <cell r="T1276" t="str">
            <v>562-830</v>
          </cell>
        </row>
        <row r="1277">
          <cell r="C1277" t="str">
            <v>/ฉากกั้นในสำนักงา</v>
          </cell>
          <cell r="D1277">
            <v>40188</v>
          </cell>
          <cell r="E1277">
            <v>1000</v>
          </cell>
          <cell r="F1277">
            <v>20</v>
          </cell>
          <cell r="G1277">
            <v>50.410958904109584</v>
          </cell>
          <cell r="H1277">
            <v>200</v>
          </cell>
          <cell r="I1277">
            <v>250.41095890410958</v>
          </cell>
          <cell r="J1277">
            <v>749.58904109589048</v>
          </cell>
          <cell r="K1277">
            <v>1061.8699999999999</v>
          </cell>
          <cell r="L1277">
            <v>23.5</v>
          </cell>
          <cell r="M1277">
            <v>1038.3699999999999</v>
          </cell>
          <cell r="N1277">
            <v>40452</v>
          </cell>
          <cell r="O1277" t="str">
            <v xml:space="preserve">  5</v>
          </cell>
          <cell r="P1277" t="str">
            <v xml:space="preserve"> 1 </v>
          </cell>
          <cell r="R1277">
            <v>1</v>
          </cell>
          <cell r="S1277" t="str">
            <v>124-590</v>
          </cell>
          <cell r="T1277" t="str">
            <v>562-830</v>
          </cell>
        </row>
        <row r="1278">
          <cell r="C1278" t="str">
            <v>/ตู้รางเลื่อน</v>
          </cell>
          <cell r="D1278">
            <v>40188</v>
          </cell>
          <cell r="E1278">
            <v>4265</v>
          </cell>
          <cell r="F1278">
            <v>20</v>
          </cell>
          <cell r="G1278">
            <v>215.00273972602739</v>
          </cell>
          <cell r="H1278">
            <v>853</v>
          </cell>
          <cell r="I1278">
            <v>1068.0027397260274</v>
          </cell>
          <cell r="J1278">
            <v>3196.9972602739726</v>
          </cell>
          <cell r="K1278">
            <v>4528.16</v>
          </cell>
          <cell r="L1278">
            <v>100.29</v>
          </cell>
          <cell r="M1278">
            <v>4427.87</v>
          </cell>
          <cell r="N1278">
            <v>40452</v>
          </cell>
          <cell r="O1278" t="str">
            <v xml:space="preserve">  5</v>
          </cell>
          <cell r="P1278" t="str">
            <v xml:space="preserve"> 1 </v>
          </cell>
          <cell r="R1278">
            <v>1</v>
          </cell>
          <cell r="S1278" t="str">
            <v>124-590</v>
          </cell>
          <cell r="T1278" t="str">
            <v>562-830</v>
          </cell>
        </row>
        <row r="1279">
          <cell r="C1279" t="str">
            <v>/ตู้รางเลื่อน ชนิ</v>
          </cell>
          <cell r="D1279">
            <v>40188</v>
          </cell>
          <cell r="E1279">
            <v>4265</v>
          </cell>
          <cell r="F1279">
            <v>20</v>
          </cell>
          <cell r="G1279">
            <v>215.00273972602739</v>
          </cell>
          <cell r="H1279">
            <v>853</v>
          </cell>
          <cell r="I1279">
            <v>1068.0027397260274</v>
          </cell>
          <cell r="J1279">
            <v>3196.9972602739726</v>
          </cell>
          <cell r="K1279">
            <v>4528.16</v>
          </cell>
          <cell r="L1279">
            <v>100.29</v>
          </cell>
          <cell r="M1279">
            <v>4427.87</v>
          </cell>
          <cell r="N1279">
            <v>40452</v>
          </cell>
          <cell r="O1279" t="str">
            <v xml:space="preserve">  5</v>
          </cell>
          <cell r="P1279" t="str">
            <v xml:space="preserve"> 1 </v>
          </cell>
          <cell r="R1279">
            <v>1</v>
          </cell>
          <cell r="S1279" t="str">
            <v>124-590</v>
          </cell>
          <cell r="T1279" t="str">
            <v>562-830</v>
          </cell>
        </row>
        <row r="1280">
          <cell r="C1280" t="str">
            <v>/ตู้รางเลื่อน ชนิ</v>
          </cell>
          <cell r="D1280">
            <v>40188</v>
          </cell>
          <cell r="E1280">
            <v>8295</v>
          </cell>
          <cell r="F1280">
            <v>20</v>
          </cell>
          <cell r="G1280">
            <v>418.15890410958906</v>
          </cell>
          <cell r="H1280">
            <v>1659</v>
          </cell>
          <cell r="I1280">
            <v>2077.158904109589</v>
          </cell>
          <cell r="J1280">
            <v>6217.8410958904115</v>
          </cell>
          <cell r="K1280">
            <v>8806.64</v>
          </cell>
          <cell r="L1280">
            <v>195.12</v>
          </cell>
          <cell r="M1280">
            <v>8611.52</v>
          </cell>
          <cell r="N1280">
            <v>40452</v>
          </cell>
          <cell r="O1280" t="str">
            <v xml:space="preserve">  5</v>
          </cell>
          <cell r="P1280" t="str">
            <v xml:space="preserve"> 1 </v>
          </cell>
          <cell r="R1280">
            <v>1</v>
          </cell>
          <cell r="S1280" t="str">
            <v>124-590</v>
          </cell>
          <cell r="T1280" t="str">
            <v>562-830</v>
          </cell>
        </row>
        <row r="1281">
          <cell r="C1281" t="str">
            <v>/ตู้รางเลื่อน ชนิ</v>
          </cell>
          <cell r="D1281">
            <v>40188</v>
          </cell>
          <cell r="E1281">
            <v>8295</v>
          </cell>
          <cell r="F1281">
            <v>20</v>
          </cell>
          <cell r="G1281">
            <v>418.15890410958906</v>
          </cell>
          <cell r="H1281">
            <v>1659</v>
          </cell>
          <cell r="I1281">
            <v>2077.158904109589</v>
          </cell>
          <cell r="J1281">
            <v>6217.8410958904115</v>
          </cell>
          <cell r="K1281">
            <v>8806.64</v>
          </cell>
          <cell r="L1281">
            <v>195.12</v>
          </cell>
          <cell r="M1281">
            <v>8611.52</v>
          </cell>
          <cell r="N1281">
            <v>40452</v>
          </cell>
          <cell r="O1281" t="str">
            <v xml:space="preserve">  5</v>
          </cell>
          <cell r="P1281" t="str">
            <v xml:space="preserve"> 1 </v>
          </cell>
          <cell r="R1281">
            <v>1</v>
          </cell>
          <cell r="S1281" t="str">
            <v>124-590</v>
          </cell>
          <cell r="T1281" t="str">
            <v>562-830</v>
          </cell>
        </row>
        <row r="1282">
          <cell r="C1282" t="str">
            <v>/ตู้รางเลื่อน ชนิ</v>
          </cell>
          <cell r="D1282">
            <v>40188</v>
          </cell>
          <cell r="E1282">
            <v>8295</v>
          </cell>
          <cell r="F1282">
            <v>20</v>
          </cell>
          <cell r="G1282">
            <v>418.15890410958906</v>
          </cell>
          <cell r="H1282">
            <v>1659</v>
          </cell>
          <cell r="I1282">
            <v>2077.158904109589</v>
          </cell>
          <cell r="J1282">
            <v>6217.8410958904115</v>
          </cell>
          <cell r="K1282">
            <v>8806.64</v>
          </cell>
          <cell r="L1282">
            <v>195.12</v>
          </cell>
          <cell r="M1282">
            <v>8611.52</v>
          </cell>
          <cell r="N1282">
            <v>40452</v>
          </cell>
          <cell r="O1282" t="str">
            <v xml:space="preserve">  5</v>
          </cell>
          <cell r="P1282" t="str">
            <v xml:space="preserve"> 1 </v>
          </cell>
          <cell r="R1282">
            <v>1</v>
          </cell>
          <cell r="S1282" t="str">
            <v>124-590</v>
          </cell>
          <cell r="T1282" t="str">
            <v>562-830</v>
          </cell>
        </row>
        <row r="1283">
          <cell r="C1283" t="str">
            <v>/ตู้รางเลื่อน ชนิ</v>
          </cell>
          <cell r="D1283">
            <v>40188</v>
          </cell>
          <cell r="E1283">
            <v>2235</v>
          </cell>
          <cell r="F1283">
            <v>20</v>
          </cell>
          <cell r="G1283">
            <v>112.66849315068492</v>
          </cell>
          <cell r="H1283">
            <v>447</v>
          </cell>
          <cell r="I1283">
            <v>559.66849315068498</v>
          </cell>
          <cell r="J1283">
            <v>1675.331506849315</v>
          </cell>
          <cell r="K1283">
            <v>2373.02</v>
          </cell>
          <cell r="L1283">
            <v>52.55</v>
          </cell>
          <cell r="M1283">
            <v>2320.4699999999998</v>
          </cell>
          <cell r="N1283">
            <v>40452</v>
          </cell>
          <cell r="O1283" t="str">
            <v xml:space="preserve">  5</v>
          </cell>
          <cell r="P1283" t="str">
            <v xml:space="preserve"> 1 </v>
          </cell>
          <cell r="R1283">
            <v>1</v>
          </cell>
          <cell r="S1283" t="str">
            <v>124-590</v>
          </cell>
          <cell r="T1283" t="str">
            <v>562-830</v>
          </cell>
        </row>
        <row r="1284">
          <cell r="C1284" t="str">
            <v>/ตู้รางเลื่อน ชนิ</v>
          </cell>
          <cell r="D1284">
            <v>40188</v>
          </cell>
          <cell r="E1284">
            <v>2235</v>
          </cell>
          <cell r="F1284">
            <v>20</v>
          </cell>
          <cell r="G1284">
            <v>112.66849315068492</v>
          </cell>
          <cell r="H1284">
            <v>447</v>
          </cell>
          <cell r="I1284">
            <v>559.66849315068498</v>
          </cell>
          <cell r="J1284">
            <v>1675.331506849315</v>
          </cell>
          <cell r="K1284">
            <v>2373.02</v>
          </cell>
          <cell r="L1284">
            <v>52.55</v>
          </cell>
          <cell r="M1284">
            <v>2320.4699999999998</v>
          </cell>
          <cell r="N1284">
            <v>40452</v>
          </cell>
          <cell r="O1284" t="str">
            <v xml:space="preserve">  5</v>
          </cell>
          <cell r="P1284" t="str">
            <v xml:space="preserve"> 1 </v>
          </cell>
          <cell r="R1284">
            <v>1</v>
          </cell>
          <cell r="S1284" t="str">
            <v>124-590</v>
          </cell>
          <cell r="T1284" t="str">
            <v>562-830</v>
          </cell>
        </row>
        <row r="1285">
          <cell r="C1285" t="str">
            <v>/รางเลื่อนตู้</v>
          </cell>
          <cell r="D1285">
            <v>40188</v>
          </cell>
          <cell r="E1285">
            <v>6580</v>
          </cell>
          <cell r="F1285">
            <v>20</v>
          </cell>
          <cell r="G1285">
            <v>331.70410958904108</v>
          </cell>
          <cell r="H1285">
            <v>1316</v>
          </cell>
          <cell r="I1285">
            <v>1647.7041095890411</v>
          </cell>
          <cell r="J1285">
            <v>4932.2958904109591</v>
          </cell>
          <cell r="K1285">
            <v>6985.89</v>
          </cell>
          <cell r="L1285">
            <v>154.77000000000001</v>
          </cell>
          <cell r="M1285">
            <v>6831.12</v>
          </cell>
          <cell r="N1285">
            <v>40452</v>
          </cell>
          <cell r="O1285" t="str">
            <v xml:space="preserve">  5</v>
          </cell>
          <cell r="P1285" t="str">
            <v xml:space="preserve"> 1 </v>
          </cell>
          <cell r="R1285">
            <v>1</v>
          </cell>
          <cell r="S1285" t="str">
            <v>124-590</v>
          </cell>
          <cell r="T1285" t="str">
            <v>562-830</v>
          </cell>
        </row>
        <row r="1286">
          <cell r="C1286" t="str">
            <v>/ตู้เหล็ก เอกสารช</v>
          </cell>
          <cell r="D1286">
            <v>40188</v>
          </cell>
          <cell r="E1286">
            <v>506</v>
          </cell>
          <cell r="F1286">
            <v>20</v>
          </cell>
          <cell r="G1286">
            <v>25.507945205479452</v>
          </cell>
          <cell r="H1286">
            <v>101.2</v>
          </cell>
          <cell r="I1286">
            <v>126.70794520547946</v>
          </cell>
          <cell r="J1286">
            <v>379.29205479452054</v>
          </cell>
          <cell r="K1286">
            <v>537.41</v>
          </cell>
          <cell r="L1286">
            <v>11.87</v>
          </cell>
          <cell r="M1286">
            <v>525.54</v>
          </cell>
          <cell r="N1286">
            <v>40452</v>
          </cell>
          <cell r="O1286" t="str">
            <v xml:space="preserve">  5</v>
          </cell>
          <cell r="P1286" t="str">
            <v xml:space="preserve"> 1 </v>
          </cell>
          <cell r="R1286">
            <v>1</v>
          </cell>
          <cell r="S1286" t="str">
            <v>124-590</v>
          </cell>
          <cell r="T1286" t="str">
            <v>562-830</v>
          </cell>
        </row>
        <row r="1287">
          <cell r="C1287" t="str">
            <v>/ตู้เหล็ก เอกสารช</v>
          </cell>
          <cell r="D1287">
            <v>40188</v>
          </cell>
          <cell r="E1287">
            <v>506</v>
          </cell>
          <cell r="F1287">
            <v>20</v>
          </cell>
          <cell r="G1287">
            <v>25.507945205479452</v>
          </cell>
          <cell r="H1287">
            <v>101.2</v>
          </cell>
          <cell r="I1287">
            <v>126.70794520547946</v>
          </cell>
          <cell r="J1287">
            <v>379.29205479452054</v>
          </cell>
          <cell r="K1287">
            <v>537.41</v>
          </cell>
          <cell r="L1287">
            <v>11.87</v>
          </cell>
          <cell r="M1287">
            <v>525.54</v>
          </cell>
          <cell r="N1287">
            <v>40452</v>
          </cell>
          <cell r="O1287" t="str">
            <v xml:space="preserve">  5</v>
          </cell>
          <cell r="P1287" t="str">
            <v xml:space="preserve"> 1 </v>
          </cell>
          <cell r="R1287">
            <v>1</v>
          </cell>
          <cell r="S1287" t="str">
            <v>124-590</v>
          </cell>
          <cell r="T1287" t="str">
            <v>562-830</v>
          </cell>
        </row>
        <row r="1288">
          <cell r="C1288" t="str">
            <v>/โต๊ะประชุม  47x9</v>
          </cell>
          <cell r="D1288">
            <v>40188</v>
          </cell>
          <cell r="E1288">
            <v>800</v>
          </cell>
          <cell r="F1288">
            <v>20</v>
          </cell>
          <cell r="G1288">
            <v>40.328767123287669</v>
          </cell>
          <cell r="H1288">
            <v>160</v>
          </cell>
          <cell r="I1288">
            <v>200.32876712328766</v>
          </cell>
          <cell r="J1288">
            <v>599.67123287671234</v>
          </cell>
          <cell r="K1288">
            <v>849.56</v>
          </cell>
          <cell r="L1288">
            <v>18.809999999999999</v>
          </cell>
          <cell r="M1288">
            <v>830.75</v>
          </cell>
          <cell r="N1288">
            <v>40452</v>
          </cell>
          <cell r="O1288" t="str">
            <v xml:space="preserve">  5</v>
          </cell>
          <cell r="P1288" t="str">
            <v xml:space="preserve"> 1 </v>
          </cell>
          <cell r="R1288">
            <v>1</v>
          </cell>
          <cell r="S1288" t="str">
            <v>124-590</v>
          </cell>
          <cell r="T1288" t="str">
            <v>562-830</v>
          </cell>
        </row>
        <row r="1289">
          <cell r="C1289" t="str">
            <v>/โต๊ะไม้อัดขาเหล็</v>
          </cell>
          <cell r="D1289">
            <v>40188</v>
          </cell>
          <cell r="E1289">
            <v>800</v>
          </cell>
          <cell r="F1289">
            <v>20</v>
          </cell>
          <cell r="G1289">
            <v>40.328767123287669</v>
          </cell>
          <cell r="H1289">
            <v>160</v>
          </cell>
          <cell r="I1289">
            <v>200.32876712328766</v>
          </cell>
          <cell r="J1289">
            <v>599.67123287671234</v>
          </cell>
          <cell r="K1289">
            <v>849.56</v>
          </cell>
          <cell r="L1289">
            <v>18.809999999999999</v>
          </cell>
          <cell r="M1289">
            <v>830.75</v>
          </cell>
          <cell r="N1289">
            <v>40452</v>
          </cell>
          <cell r="O1289" t="str">
            <v xml:space="preserve">  5</v>
          </cell>
          <cell r="P1289" t="str">
            <v xml:space="preserve"> 1 </v>
          </cell>
          <cell r="R1289">
            <v>1</v>
          </cell>
          <cell r="S1289" t="str">
            <v>124-590</v>
          </cell>
          <cell r="T1289" t="str">
            <v>562-830</v>
          </cell>
        </row>
        <row r="1290">
          <cell r="C1290" t="str">
            <v>/โต๊ะไม้อัดขาเหล็</v>
          </cell>
          <cell r="D1290">
            <v>40188</v>
          </cell>
          <cell r="E1290">
            <v>800</v>
          </cell>
          <cell r="F1290">
            <v>20</v>
          </cell>
          <cell r="G1290">
            <v>40.328767123287669</v>
          </cell>
          <cell r="H1290">
            <v>160</v>
          </cell>
          <cell r="I1290">
            <v>200.32876712328766</v>
          </cell>
          <cell r="J1290">
            <v>599.67123287671234</v>
          </cell>
          <cell r="K1290">
            <v>849.56</v>
          </cell>
          <cell r="L1290">
            <v>18.809999999999999</v>
          </cell>
          <cell r="M1290">
            <v>830.75</v>
          </cell>
          <cell r="N1290">
            <v>40452</v>
          </cell>
          <cell r="O1290" t="str">
            <v xml:space="preserve">  5</v>
          </cell>
          <cell r="P1290" t="str">
            <v xml:space="preserve"> 1 </v>
          </cell>
          <cell r="R1290">
            <v>1</v>
          </cell>
          <cell r="S1290" t="str">
            <v>124-590</v>
          </cell>
          <cell r="T1290" t="str">
            <v>562-830</v>
          </cell>
        </row>
        <row r="1291">
          <cell r="C1291" t="str">
            <v>/โต๊ะไม้อัดขาเหล็</v>
          </cell>
          <cell r="D1291">
            <v>40188</v>
          </cell>
          <cell r="E1291">
            <v>800</v>
          </cell>
          <cell r="F1291">
            <v>20</v>
          </cell>
          <cell r="G1291">
            <v>40.328767123287669</v>
          </cell>
          <cell r="H1291">
            <v>160</v>
          </cell>
          <cell r="I1291">
            <v>200.32876712328766</v>
          </cell>
          <cell r="J1291">
            <v>599.67123287671234</v>
          </cell>
          <cell r="K1291">
            <v>849.56</v>
          </cell>
          <cell r="L1291">
            <v>18.809999999999999</v>
          </cell>
          <cell r="M1291">
            <v>830.75</v>
          </cell>
          <cell r="N1291">
            <v>40452</v>
          </cell>
          <cell r="O1291" t="str">
            <v xml:space="preserve">  5</v>
          </cell>
          <cell r="P1291" t="str">
            <v xml:space="preserve"> 1 </v>
          </cell>
          <cell r="R1291">
            <v>1</v>
          </cell>
          <cell r="S1291" t="str">
            <v>124-590</v>
          </cell>
          <cell r="T1291" t="str">
            <v>562-830</v>
          </cell>
        </row>
        <row r="1292">
          <cell r="C1292" t="str">
            <v>/โต๊ะไม้อัดขาเหล็</v>
          </cell>
          <cell r="D1292">
            <v>40188</v>
          </cell>
          <cell r="E1292">
            <v>800</v>
          </cell>
          <cell r="F1292">
            <v>20</v>
          </cell>
          <cell r="G1292">
            <v>40.328767123287669</v>
          </cell>
          <cell r="H1292">
            <v>160</v>
          </cell>
          <cell r="I1292">
            <v>200.32876712328766</v>
          </cell>
          <cell r="J1292">
            <v>599.67123287671234</v>
          </cell>
          <cell r="K1292">
            <v>849.56</v>
          </cell>
          <cell r="L1292">
            <v>18.809999999999999</v>
          </cell>
          <cell r="M1292">
            <v>830.75</v>
          </cell>
          <cell r="N1292">
            <v>40452</v>
          </cell>
          <cell r="O1292" t="str">
            <v xml:space="preserve">  5</v>
          </cell>
          <cell r="P1292" t="str">
            <v xml:space="preserve"> 1 </v>
          </cell>
          <cell r="R1292">
            <v>1</v>
          </cell>
          <cell r="S1292" t="str">
            <v>124-590</v>
          </cell>
          <cell r="T1292" t="str">
            <v>562-830</v>
          </cell>
        </row>
        <row r="1293">
          <cell r="C1293" t="str">
            <v>/โต๊ะไม้อัดขาเหล็</v>
          </cell>
          <cell r="D1293">
            <v>40188</v>
          </cell>
          <cell r="E1293">
            <v>800</v>
          </cell>
          <cell r="F1293">
            <v>20</v>
          </cell>
          <cell r="G1293">
            <v>40.328767123287669</v>
          </cell>
          <cell r="H1293">
            <v>160</v>
          </cell>
          <cell r="I1293">
            <v>200.32876712328766</v>
          </cell>
          <cell r="J1293">
            <v>599.67123287671234</v>
          </cell>
          <cell r="K1293">
            <v>849.56</v>
          </cell>
          <cell r="L1293">
            <v>18.809999999999999</v>
          </cell>
          <cell r="M1293">
            <v>830.75</v>
          </cell>
          <cell r="N1293">
            <v>40452</v>
          </cell>
          <cell r="O1293" t="str">
            <v xml:space="preserve">  5</v>
          </cell>
          <cell r="P1293" t="str">
            <v xml:space="preserve"> 1 </v>
          </cell>
          <cell r="R1293">
            <v>1</v>
          </cell>
          <cell r="S1293" t="str">
            <v>124-590</v>
          </cell>
          <cell r="T1293" t="str">
            <v>562-830</v>
          </cell>
        </row>
        <row r="1294">
          <cell r="C1294" t="str">
            <v>/โต๊ะไม้อัดขาเหล็</v>
          </cell>
          <cell r="D1294">
            <v>40188</v>
          </cell>
          <cell r="E1294">
            <v>800</v>
          </cell>
          <cell r="F1294">
            <v>20</v>
          </cell>
          <cell r="G1294">
            <v>40.328767123287669</v>
          </cell>
          <cell r="H1294">
            <v>160</v>
          </cell>
          <cell r="I1294">
            <v>200.32876712328766</v>
          </cell>
          <cell r="J1294">
            <v>599.67123287671234</v>
          </cell>
          <cell r="K1294">
            <v>849.56</v>
          </cell>
          <cell r="L1294">
            <v>18.809999999999999</v>
          </cell>
          <cell r="M1294">
            <v>830.75</v>
          </cell>
          <cell r="N1294">
            <v>40452</v>
          </cell>
          <cell r="O1294" t="str">
            <v xml:space="preserve">  5</v>
          </cell>
          <cell r="P1294" t="str">
            <v xml:space="preserve"> 1 </v>
          </cell>
          <cell r="R1294">
            <v>1</v>
          </cell>
          <cell r="S1294" t="str">
            <v>124-590</v>
          </cell>
          <cell r="T1294" t="str">
            <v>562-830</v>
          </cell>
        </row>
        <row r="1295">
          <cell r="C1295" t="str">
            <v>/โต๊ะไม้อัดขาเหล็</v>
          </cell>
          <cell r="D1295">
            <v>40188</v>
          </cell>
          <cell r="E1295">
            <v>800</v>
          </cell>
          <cell r="F1295">
            <v>20</v>
          </cell>
          <cell r="G1295">
            <v>40.328767123287669</v>
          </cell>
          <cell r="H1295">
            <v>160</v>
          </cell>
          <cell r="I1295">
            <v>200.32876712328766</v>
          </cell>
          <cell r="J1295">
            <v>599.67123287671234</v>
          </cell>
          <cell r="K1295">
            <v>849.56</v>
          </cell>
          <cell r="L1295">
            <v>18.809999999999999</v>
          </cell>
          <cell r="M1295">
            <v>830.75</v>
          </cell>
          <cell r="N1295">
            <v>40452</v>
          </cell>
          <cell r="O1295" t="str">
            <v xml:space="preserve">  5</v>
          </cell>
          <cell r="P1295" t="str">
            <v xml:space="preserve"> 1 </v>
          </cell>
          <cell r="R1295">
            <v>1</v>
          </cell>
          <cell r="S1295" t="str">
            <v>124-590</v>
          </cell>
          <cell r="T1295" t="str">
            <v>562-830</v>
          </cell>
        </row>
        <row r="1296">
          <cell r="C1296" t="str">
            <v>/หุ่นโชว์ </v>
          </cell>
          <cell r="D1296">
            <v>40188</v>
          </cell>
          <cell r="E1296">
            <v>3200</v>
          </cell>
          <cell r="F1296">
            <v>20</v>
          </cell>
          <cell r="G1296">
            <v>161.31506849315068</v>
          </cell>
          <cell r="H1296">
            <v>640</v>
          </cell>
          <cell r="I1296">
            <v>801.31506849315065</v>
          </cell>
          <cell r="J1296">
            <v>2398.6849315068494</v>
          </cell>
          <cell r="K1296">
            <v>3397.55</v>
          </cell>
          <cell r="L1296">
            <v>75.290000000000006</v>
          </cell>
          <cell r="M1296">
            <v>3322.26</v>
          </cell>
          <cell r="N1296">
            <v>40452</v>
          </cell>
          <cell r="O1296" t="str">
            <v xml:space="preserve">  5</v>
          </cell>
          <cell r="P1296" t="str">
            <v xml:space="preserve"> 1 </v>
          </cell>
          <cell r="R1296">
            <v>1</v>
          </cell>
          <cell r="S1296" t="str">
            <v>124-590</v>
          </cell>
          <cell r="T1296" t="str">
            <v>562-830</v>
          </cell>
        </row>
        <row r="1297">
          <cell r="C1297" t="str">
            <v>/หุ่นโชว์ </v>
          </cell>
          <cell r="D1297">
            <v>40188</v>
          </cell>
          <cell r="E1297">
            <v>3200</v>
          </cell>
          <cell r="F1297">
            <v>20</v>
          </cell>
          <cell r="G1297">
            <v>161.31506849315068</v>
          </cell>
          <cell r="H1297">
            <v>640</v>
          </cell>
          <cell r="I1297">
            <v>801.31506849315065</v>
          </cell>
          <cell r="J1297">
            <v>2398.6849315068494</v>
          </cell>
          <cell r="K1297">
            <v>3397.55</v>
          </cell>
          <cell r="L1297">
            <v>75.290000000000006</v>
          </cell>
          <cell r="M1297">
            <v>3322.26</v>
          </cell>
          <cell r="N1297">
            <v>40452</v>
          </cell>
          <cell r="O1297" t="str">
            <v xml:space="preserve">  5</v>
          </cell>
          <cell r="P1297" t="str">
            <v xml:space="preserve"> 1 </v>
          </cell>
          <cell r="R1297">
            <v>1</v>
          </cell>
          <cell r="S1297" t="str">
            <v>124-590</v>
          </cell>
          <cell r="T1297" t="str">
            <v>562-830</v>
          </cell>
        </row>
        <row r="1298">
          <cell r="C1298" t="str">
            <v>/หุ่นโชว์ </v>
          </cell>
          <cell r="D1298">
            <v>40188</v>
          </cell>
          <cell r="E1298">
            <v>3200</v>
          </cell>
          <cell r="F1298">
            <v>20</v>
          </cell>
          <cell r="G1298">
            <v>161.31506849315068</v>
          </cell>
          <cell r="H1298">
            <v>640</v>
          </cell>
          <cell r="I1298">
            <v>801.31506849315065</v>
          </cell>
          <cell r="J1298">
            <v>2398.6849315068494</v>
          </cell>
          <cell r="K1298">
            <v>3397.55</v>
          </cell>
          <cell r="L1298">
            <v>75.290000000000006</v>
          </cell>
          <cell r="M1298">
            <v>3322.26</v>
          </cell>
          <cell r="N1298">
            <v>40452</v>
          </cell>
          <cell r="O1298" t="str">
            <v xml:space="preserve">  5</v>
          </cell>
          <cell r="P1298" t="str">
            <v xml:space="preserve"> 1 </v>
          </cell>
          <cell r="R1298">
            <v>1</v>
          </cell>
          <cell r="S1298" t="str">
            <v>124-590</v>
          </cell>
          <cell r="T1298" t="str">
            <v>562-830</v>
          </cell>
        </row>
        <row r="1299">
          <cell r="C1299" t="str">
            <v>/หุ่นโชว์ </v>
          </cell>
          <cell r="D1299">
            <v>40188</v>
          </cell>
          <cell r="E1299">
            <v>3200</v>
          </cell>
          <cell r="F1299">
            <v>20</v>
          </cell>
          <cell r="G1299">
            <v>161.31506849315068</v>
          </cell>
          <cell r="H1299">
            <v>640</v>
          </cell>
          <cell r="I1299">
            <v>801.31506849315065</v>
          </cell>
          <cell r="J1299">
            <v>2398.6849315068494</v>
          </cell>
          <cell r="K1299">
            <v>3397.55</v>
          </cell>
          <cell r="L1299">
            <v>75.290000000000006</v>
          </cell>
          <cell r="M1299">
            <v>3322.26</v>
          </cell>
          <cell r="N1299">
            <v>40452</v>
          </cell>
          <cell r="O1299" t="str">
            <v xml:space="preserve">  5</v>
          </cell>
          <cell r="P1299" t="str">
            <v xml:space="preserve"> 1 </v>
          </cell>
          <cell r="R1299">
            <v>1</v>
          </cell>
          <cell r="S1299" t="str">
            <v>124-590</v>
          </cell>
          <cell r="T1299" t="str">
            <v>562-830</v>
          </cell>
        </row>
        <row r="1300">
          <cell r="C1300" t="str">
            <v>/ตู้น้ำเย็น</v>
          </cell>
          <cell r="D1300">
            <v>40188</v>
          </cell>
          <cell r="E1300">
            <v>2500</v>
          </cell>
          <cell r="F1300">
            <v>20</v>
          </cell>
          <cell r="G1300">
            <v>126.02739726027397</v>
          </cell>
          <cell r="H1300">
            <v>500</v>
          </cell>
          <cell r="I1300">
            <v>626.02739726027403</v>
          </cell>
          <cell r="J1300">
            <v>1873.972602739726</v>
          </cell>
          <cell r="K1300">
            <v>2654.39</v>
          </cell>
          <cell r="L1300">
            <v>58.82</v>
          </cell>
          <cell r="M1300">
            <v>2595.5700000000002</v>
          </cell>
          <cell r="N1300">
            <v>40452</v>
          </cell>
          <cell r="O1300" t="str">
            <v xml:space="preserve">  5</v>
          </cell>
          <cell r="P1300" t="str">
            <v xml:space="preserve"> 1 </v>
          </cell>
          <cell r="R1300">
            <v>1</v>
          </cell>
          <cell r="S1300" t="str">
            <v>124-590</v>
          </cell>
          <cell r="T1300" t="str">
            <v>562-830</v>
          </cell>
        </row>
        <row r="1301">
          <cell r="C1301" t="str">
            <v>/โต๊ะคอมพิวเตอร์</v>
          </cell>
          <cell r="D1301">
            <v>40188</v>
          </cell>
          <cell r="E1301">
            <v>800</v>
          </cell>
          <cell r="F1301">
            <v>20</v>
          </cell>
          <cell r="G1301">
            <v>40.328767123287669</v>
          </cell>
          <cell r="H1301">
            <v>160</v>
          </cell>
          <cell r="I1301">
            <v>200.32876712328766</v>
          </cell>
          <cell r="J1301">
            <v>599.67123287671234</v>
          </cell>
          <cell r="K1301">
            <v>849.56</v>
          </cell>
          <cell r="L1301">
            <v>18.809999999999999</v>
          </cell>
          <cell r="M1301">
            <v>830.75</v>
          </cell>
          <cell r="N1301">
            <v>40452</v>
          </cell>
          <cell r="O1301" t="str">
            <v xml:space="preserve">  5</v>
          </cell>
          <cell r="P1301" t="str">
            <v xml:space="preserve"> 1 </v>
          </cell>
          <cell r="R1301">
            <v>1</v>
          </cell>
          <cell r="S1301" t="str">
            <v>124-590</v>
          </cell>
          <cell r="T1301" t="str">
            <v>562-830</v>
          </cell>
        </row>
        <row r="1302">
          <cell r="C1302" t="str">
            <v>/โต๊ะคอมพิวเตอร์</v>
          </cell>
          <cell r="D1302">
            <v>40188</v>
          </cell>
          <cell r="E1302">
            <v>800</v>
          </cell>
          <cell r="F1302">
            <v>20</v>
          </cell>
          <cell r="G1302">
            <v>40.328767123287669</v>
          </cell>
          <cell r="H1302">
            <v>160</v>
          </cell>
          <cell r="I1302">
            <v>200.32876712328766</v>
          </cell>
          <cell r="J1302">
            <v>599.67123287671234</v>
          </cell>
          <cell r="K1302">
            <v>849.56</v>
          </cell>
          <cell r="L1302">
            <v>18.809999999999999</v>
          </cell>
          <cell r="M1302">
            <v>830.75</v>
          </cell>
          <cell r="N1302">
            <v>40452</v>
          </cell>
          <cell r="O1302" t="str">
            <v xml:space="preserve">  5</v>
          </cell>
          <cell r="P1302" t="str">
            <v xml:space="preserve"> 1 </v>
          </cell>
          <cell r="R1302">
            <v>1</v>
          </cell>
          <cell r="S1302" t="str">
            <v>124-590</v>
          </cell>
          <cell r="T1302" t="str">
            <v>562-830</v>
          </cell>
        </row>
        <row r="1303">
          <cell r="C1303" t="str">
            <v>/โต๊ะคอมพิวเตอร์</v>
          </cell>
          <cell r="D1303">
            <v>40188</v>
          </cell>
          <cell r="E1303">
            <v>800</v>
          </cell>
          <cell r="F1303">
            <v>20</v>
          </cell>
          <cell r="G1303">
            <v>40.328767123287669</v>
          </cell>
          <cell r="H1303">
            <v>160</v>
          </cell>
          <cell r="I1303">
            <v>200.32876712328766</v>
          </cell>
          <cell r="J1303">
            <v>599.67123287671234</v>
          </cell>
          <cell r="K1303">
            <v>849.56</v>
          </cell>
          <cell r="L1303">
            <v>18.809999999999999</v>
          </cell>
          <cell r="M1303">
            <v>830.75</v>
          </cell>
          <cell r="N1303">
            <v>40452</v>
          </cell>
          <cell r="O1303" t="str">
            <v xml:space="preserve">  5</v>
          </cell>
          <cell r="P1303" t="str">
            <v xml:space="preserve"> 1 </v>
          </cell>
          <cell r="R1303">
            <v>1</v>
          </cell>
          <cell r="S1303" t="str">
            <v>124-590</v>
          </cell>
          <cell r="T1303" t="str">
            <v>562-830</v>
          </cell>
        </row>
        <row r="1304">
          <cell r="C1304" t="str">
            <v>/โต๊ะคอมพิวเตอร์</v>
          </cell>
          <cell r="D1304">
            <v>40188</v>
          </cell>
          <cell r="E1304">
            <v>800</v>
          </cell>
          <cell r="F1304">
            <v>20</v>
          </cell>
          <cell r="G1304">
            <v>40.328767123287669</v>
          </cell>
          <cell r="H1304">
            <v>160</v>
          </cell>
          <cell r="I1304">
            <v>200.32876712328766</v>
          </cell>
          <cell r="J1304">
            <v>599.67123287671234</v>
          </cell>
          <cell r="K1304">
            <v>849.56</v>
          </cell>
          <cell r="L1304">
            <v>18.809999999999999</v>
          </cell>
          <cell r="M1304">
            <v>830.75</v>
          </cell>
          <cell r="N1304">
            <v>40452</v>
          </cell>
          <cell r="O1304" t="str">
            <v xml:space="preserve">  5</v>
          </cell>
          <cell r="P1304" t="str">
            <v xml:space="preserve"> 1 </v>
          </cell>
          <cell r="R1304">
            <v>1</v>
          </cell>
          <cell r="S1304" t="str">
            <v>124-590</v>
          </cell>
          <cell r="T1304" t="str">
            <v>562-830</v>
          </cell>
        </row>
        <row r="1305">
          <cell r="C1305" t="str">
            <v>/โต๊ะคอมพิวเตอร์</v>
          </cell>
          <cell r="D1305">
            <v>40188</v>
          </cell>
          <cell r="E1305">
            <v>800</v>
          </cell>
          <cell r="F1305">
            <v>20</v>
          </cell>
          <cell r="G1305">
            <v>40.328767123287669</v>
          </cell>
          <cell r="H1305">
            <v>160</v>
          </cell>
          <cell r="I1305">
            <v>200.32876712328766</v>
          </cell>
          <cell r="J1305">
            <v>599.67123287671234</v>
          </cell>
          <cell r="K1305">
            <v>849.56</v>
          </cell>
          <cell r="L1305">
            <v>18.809999999999999</v>
          </cell>
          <cell r="M1305">
            <v>830.75</v>
          </cell>
          <cell r="N1305">
            <v>40452</v>
          </cell>
          <cell r="O1305" t="str">
            <v xml:space="preserve">  5</v>
          </cell>
          <cell r="P1305" t="str">
            <v xml:space="preserve"> 1 </v>
          </cell>
          <cell r="R1305">
            <v>1</v>
          </cell>
          <cell r="S1305" t="str">
            <v>124-590</v>
          </cell>
          <cell r="T1305" t="str">
            <v>562-830</v>
          </cell>
        </row>
        <row r="1306">
          <cell r="C1306" t="str">
            <v>/โต๊ะคอมพิวเตอร์</v>
          </cell>
          <cell r="D1306">
            <v>40188</v>
          </cell>
          <cell r="E1306">
            <v>800</v>
          </cell>
          <cell r="F1306">
            <v>20</v>
          </cell>
          <cell r="G1306">
            <v>40.328767123287669</v>
          </cell>
          <cell r="H1306">
            <v>160</v>
          </cell>
          <cell r="I1306">
            <v>200.32876712328766</v>
          </cell>
          <cell r="J1306">
            <v>599.67123287671234</v>
          </cell>
          <cell r="K1306">
            <v>849.56</v>
          </cell>
          <cell r="L1306">
            <v>18.809999999999999</v>
          </cell>
          <cell r="M1306">
            <v>830.75</v>
          </cell>
          <cell r="N1306">
            <v>40452</v>
          </cell>
          <cell r="O1306" t="str">
            <v xml:space="preserve">  5</v>
          </cell>
          <cell r="P1306" t="str">
            <v xml:space="preserve"> 1 </v>
          </cell>
          <cell r="R1306">
            <v>1</v>
          </cell>
          <cell r="S1306" t="str">
            <v>124-590</v>
          </cell>
          <cell r="T1306" t="str">
            <v>562-830</v>
          </cell>
        </row>
        <row r="1307">
          <cell r="C1307" t="str">
            <v>/ตู้เหล็ก 2 ชั้น </v>
          </cell>
          <cell r="D1307">
            <v>40188</v>
          </cell>
          <cell r="E1307">
            <v>400</v>
          </cell>
          <cell r="F1307">
            <v>20</v>
          </cell>
          <cell r="G1307">
            <v>20.164383561643834</v>
          </cell>
          <cell r="H1307">
            <v>80</v>
          </cell>
          <cell r="I1307">
            <v>100.16438356164383</v>
          </cell>
          <cell r="J1307">
            <v>299.83561643835617</v>
          </cell>
          <cell r="K1307">
            <v>424.92</v>
          </cell>
          <cell r="L1307">
            <v>9.41</v>
          </cell>
          <cell r="M1307">
            <v>415.51</v>
          </cell>
          <cell r="N1307">
            <v>40452</v>
          </cell>
          <cell r="O1307" t="str">
            <v xml:space="preserve">  5</v>
          </cell>
          <cell r="P1307" t="str">
            <v xml:space="preserve"> 1 </v>
          </cell>
          <cell r="R1307">
            <v>1</v>
          </cell>
          <cell r="S1307" t="str">
            <v>124-590</v>
          </cell>
          <cell r="T1307" t="str">
            <v>562-830</v>
          </cell>
        </row>
        <row r="1308">
          <cell r="C1308" t="str">
            <v>/ตู้เหล็ก 3ชั้น  </v>
          </cell>
          <cell r="D1308">
            <v>40188</v>
          </cell>
          <cell r="E1308">
            <v>400</v>
          </cell>
          <cell r="F1308">
            <v>20</v>
          </cell>
          <cell r="G1308">
            <v>20.164383561643834</v>
          </cell>
          <cell r="H1308">
            <v>80</v>
          </cell>
          <cell r="I1308">
            <v>100.16438356164383</v>
          </cell>
          <cell r="J1308">
            <v>299.83561643835617</v>
          </cell>
          <cell r="K1308">
            <v>424.92</v>
          </cell>
          <cell r="L1308">
            <v>9.41</v>
          </cell>
          <cell r="M1308">
            <v>415.51</v>
          </cell>
          <cell r="N1308">
            <v>40452</v>
          </cell>
          <cell r="O1308" t="str">
            <v xml:space="preserve">  5</v>
          </cell>
          <cell r="P1308" t="str">
            <v xml:space="preserve"> 1 </v>
          </cell>
          <cell r="R1308">
            <v>1</v>
          </cell>
          <cell r="S1308" t="str">
            <v>124-590</v>
          </cell>
          <cell r="T1308" t="str">
            <v>562-830</v>
          </cell>
        </row>
        <row r="1309">
          <cell r="C1309" t="str">
            <v>/ตู้ไม้โอ๊ค 2 ประ</v>
          </cell>
          <cell r="D1309">
            <v>40188</v>
          </cell>
          <cell r="E1309">
            <v>1682</v>
          </cell>
          <cell r="F1309">
            <v>20</v>
          </cell>
          <cell r="G1309">
            <v>84.791232876712343</v>
          </cell>
          <cell r="H1309">
            <v>336.4</v>
          </cell>
          <cell r="I1309">
            <v>421.19123287671232</v>
          </cell>
          <cell r="J1309">
            <v>1260.8087671232877</v>
          </cell>
          <cell r="K1309">
            <v>1785.93</v>
          </cell>
          <cell r="L1309">
            <v>39.549999999999997</v>
          </cell>
          <cell r="M1309">
            <v>1746.38</v>
          </cell>
          <cell r="N1309">
            <v>40452</v>
          </cell>
          <cell r="O1309" t="str">
            <v xml:space="preserve">  5</v>
          </cell>
          <cell r="P1309" t="str">
            <v xml:space="preserve"> 1 </v>
          </cell>
          <cell r="R1309">
            <v>1</v>
          </cell>
          <cell r="S1309" t="str">
            <v>124-590</v>
          </cell>
          <cell r="T1309" t="str">
            <v>562-830</v>
          </cell>
        </row>
        <row r="1310">
          <cell r="C1310" t="str">
            <v>/ตู้ไม้โอ๊ค 2 ประ</v>
          </cell>
          <cell r="D1310">
            <v>40188</v>
          </cell>
          <cell r="E1310">
            <v>1121</v>
          </cell>
          <cell r="F1310">
            <v>20</v>
          </cell>
          <cell r="G1310">
            <v>56.510684931506859</v>
          </cell>
          <cell r="H1310">
            <v>224.2</v>
          </cell>
          <cell r="I1310">
            <v>280.71068493150688</v>
          </cell>
          <cell r="J1310">
            <v>840.28931506849312</v>
          </cell>
          <cell r="K1310">
            <v>1190.4000000000001</v>
          </cell>
          <cell r="L1310">
            <v>26.4</v>
          </cell>
          <cell r="M1310">
            <v>1164</v>
          </cell>
          <cell r="N1310">
            <v>40452</v>
          </cell>
          <cell r="O1310" t="str">
            <v xml:space="preserve">  5</v>
          </cell>
          <cell r="P1310" t="str">
            <v xml:space="preserve"> 1 </v>
          </cell>
          <cell r="R1310">
            <v>1</v>
          </cell>
          <cell r="S1310" t="str">
            <v>124-590</v>
          </cell>
          <cell r="T1310" t="str">
            <v>562-830</v>
          </cell>
        </row>
        <row r="1311">
          <cell r="C1311" t="str">
            <v>/โต๊ะประชุม  39x7</v>
          </cell>
          <cell r="D1311">
            <v>40188</v>
          </cell>
          <cell r="E1311">
            <v>3000</v>
          </cell>
          <cell r="F1311">
            <v>20</v>
          </cell>
          <cell r="G1311">
            <v>151.23287671232876</v>
          </cell>
          <cell r="H1311">
            <v>600</v>
          </cell>
          <cell r="I1311">
            <v>751.23287671232879</v>
          </cell>
          <cell r="J1311">
            <v>2248.767123287671</v>
          </cell>
          <cell r="K1311">
            <v>3185.18</v>
          </cell>
          <cell r="L1311">
            <v>70.55</v>
          </cell>
          <cell r="M1311">
            <v>3114.63</v>
          </cell>
          <cell r="N1311">
            <v>40452</v>
          </cell>
          <cell r="O1311" t="str">
            <v xml:space="preserve">  5</v>
          </cell>
          <cell r="P1311" t="str">
            <v xml:space="preserve"> 1 </v>
          </cell>
          <cell r="R1311">
            <v>1</v>
          </cell>
          <cell r="S1311" t="str">
            <v>124-590</v>
          </cell>
          <cell r="T1311" t="str">
            <v>562-830</v>
          </cell>
        </row>
        <row r="1312">
          <cell r="C1312" t="str">
            <v>/โต๊ะประชุม  39x7</v>
          </cell>
          <cell r="D1312">
            <v>40188</v>
          </cell>
          <cell r="E1312">
            <v>3000</v>
          </cell>
          <cell r="F1312">
            <v>20</v>
          </cell>
          <cell r="G1312">
            <v>151.23287671232876</v>
          </cell>
          <cell r="H1312">
            <v>600</v>
          </cell>
          <cell r="I1312">
            <v>751.23287671232879</v>
          </cell>
          <cell r="J1312">
            <v>2248.767123287671</v>
          </cell>
          <cell r="K1312">
            <v>3185.18</v>
          </cell>
          <cell r="L1312">
            <v>70.55</v>
          </cell>
          <cell r="M1312">
            <v>3114.63</v>
          </cell>
          <cell r="N1312">
            <v>40452</v>
          </cell>
          <cell r="O1312" t="str">
            <v xml:space="preserve">  5</v>
          </cell>
          <cell r="P1312" t="str">
            <v xml:space="preserve"> 1 </v>
          </cell>
          <cell r="R1312">
            <v>1</v>
          </cell>
          <cell r="S1312" t="str">
            <v>124-590</v>
          </cell>
          <cell r="T1312" t="str">
            <v>562-830</v>
          </cell>
        </row>
        <row r="1313">
          <cell r="C1313" t="str">
            <v>/โต๊ะประชุม  39x7</v>
          </cell>
          <cell r="D1313">
            <v>40188</v>
          </cell>
          <cell r="E1313">
            <v>3000</v>
          </cell>
          <cell r="F1313">
            <v>20</v>
          </cell>
          <cell r="G1313">
            <v>151.23287671232876</v>
          </cell>
          <cell r="H1313">
            <v>600</v>
          </cell>
          <cell r="I1313">
            <v>751.23287671232879</v>
          </cell>
          <cell r="J1313">
            <v>2248.767123287671</v>
          </cell>
          <cell r="K1313">
            <v>3185.18</v>
          </cell>
          <cell r="L1313">
            <v>70.55</v>
          </cell>
          <cell r="M1313">
            <v>3114.63</v>
          </cell>
          <cell r="N1313">
            <v>40452</v>
          </cell>
          <cell r="O1313" t="str">
            <v xml:space="preserve">  5</v>
          </cell>
          <cell r="P1313" t="str">
            <v xml:space="preserve"> 1 </v>
          </cell>
          <cell r="R1313">
            <v>1</v>
          </cell>
          <cell r="S1313" t="str">
            <v>124-590</v>
          </cell>
          <cell r="T1313" t="str">
            <v>562-830</v>
          </cell>
        </row>
        <row r="1314">
          <cell r="C1314" t="str">
            <v>/โต๊ะประชุม  39x7</v>
          </cell>
          <cell r="D1314">
            <v>40188</v>
          </cell>
          <cell r="E1314">
            <v>3000</v>
          </cell>
          <cell r="F1314">
            <v>20</v>
          </cell>
          <cell r="G1314">
            <v>151.23287671232876</v>
          </cell>
          <cell r="H1314">
            <v>600</v>
          </cell>
          <cell r="I1314">
            <v>751.23287671232879</v>
          </cell>
          <cell r="J1314">
            <v>2248.767123287671</v>
          </cell>
          <cell r="K1314">
            <v>3185.18</v>
          </cell>
          <cell r="L1314">
            <v>70.55</v>
          </cell>
          <cell r="M1314">
            <v>3114.63</v>
          </cell>
          <cell r="N1314">
            <v>40452</v>
          </cell>
          <cell r="O1314" t="str">
            <v xml:space="preserve">  5</v>
          </cell>
          <cell r="P1314" t="str">
            <v xml:space="preserve"> 1 </v>
          </cell>
          <cell r="R1314">
            <v>1</v>
          </cell>
          <cell r="S1314" t="str">
            <v>124-590</v>
          </cell>
          <cell r="T1314" t="str">
            <v>562-830</v>
          </cell>
        </row>
        <row r="1315">
          <cell r="C1315" t="str">
            <v>/โซฟารับแขก</v>
          </cell>
          <cell r="D1315">
            <v>40188</v>
          </cell>
          <cell r="E1315">
            <v>3528</v>
          </cell>
          <cell r="F1315">
            <v>20</v>
          </cell>
          <cell r="G1315">
            <v>177.84986301369864</v>
          </cell>
          <cell r="H1315">
            <v>705.6</v>
          </cell>
          <cell r="I1315">
            <v>883.44986301369863</v>
          </cell>
          <cell r="J1315">
            <v>2644.5501369863014</v>
          </cell>
          <cell r="K1315">
            <v>3745.74</v>
          </cell>
          <cell r="L1315">
            <v>82.98</v>
          </cell>
          <cell r="M1315">
            <v>3662.76</v>
          </cell>
          <cell r="N1315">
            <v>40452</v>
          </cell>
          <cell r="O1315" t="str">
            <v xml:space="preserve">  5</v>
          </cell>
          <cell r="P1315" t="str">
            <v xml:space="preserve"> 1 </v>
          </cell>
          <cell r="R1315">
            <v>1</v>
          </cell>
          <cell r="S1315" t="str">
            <v>124-590</v>
          </cell>
          <cell r="T1315" t="str">
            <v>562-830</v>
          </cell>
        </row>
        <row r="1316">
          <cell r="C1316" t="str">
            <v>/โซฟารับแขก เดี่ย</v>
          </cell>
          <cell r="D1316">
            <v>40188</v>
          </cell>
          <cell r="E1316">
            <v>1000</v>
          </cell>
          <cell r="F1316">
            <v>20</v>
          </cell>
          <cell r="G1316">
            <v>50.410958904109584</v>
          </cell>
          <cell r="H1316">
            <v>200</v>
          </cell>
          <cell r="I1316">
            <v>250.41095890410958</v>
          </cell>
          <cell r="J1316">
            <v>749.58904109589048</v>
          </cell>
          <cell r="K1316">
            <v>1061.8699999999999</v>
          </cell>
          <cell r="L1316">
            <v>23.5</v>
          </cell>
          <cell r="M1316">
            <v>1038.3699999999999</v>
          </cell>
          <cell r="N1316">
            <v>40452</v>
          </cell>
          <cell r="O1316" t="str">
            <v xml:space="preserve">  5</v>
          </cell>
          <cell r="P1316" t="str">
            <v xml:space="preserve"> 1 </v>
          </cell>
          <cell r="R1316">
            <v>1</v>
          </cell>
          <cell r="S1316" t="str">
            <v>124-590</v>
          </cell>
          <cell r="T1316" t="str">
            <v>562-830</v>
          </cell>
        </row>
        <row r="1317">
          <cell r="C1317" t="str">
            <v>/ตู้เย็นเล็ก</v>
          </cell>
          <cell r="D1317">
            <v>40188</v>
          </cell>
          <cell r="E1317">
            <v>3000</v>
          </cell>
          <cell r="F1317">
            <v>20</v>
          </cell>
          <cell r="G1317">
            <v>151.23287671232876</v>
          </cell>
          <cell r="H1317">
            <v>600</v>
          </cell>
          <cell r="I1317">
            <v>751.23287671232879</v>
          </cell>
          <cell r="J1317">
            <v>2248.767123287671</v>
          </cell>
          <cell r="K1317">
            <v>3185.18</v>
          </cell>
          <cell r="L1317">
            <v>70.55</v>
          </cell>
          <cell r="M1317">
            <v>3114.63</v>
          </cell>
          <cell r="N1317">
            <v>40452</v>
          </cell>
          <cell r="O1317" t="str">
            <v xml:space="preserve">  5</v>
          </cell>
          <cell r="P1317" t="str">
            <v xml:space="preserve"> 1 </v>
          </cell>
          <cell r="R1317">
            <v>1</v>
          </cell>
          <cell r="S1317" t="str">
            <v>124-590</v>
          </cell>
          <cell r="T1317" t="str">
            <v>562-830</v>
          </cell>
        </row>
        <row r="1318">
          <cell r="C1318" t="str">
            <v>/เครื่องเป่ามือ</v>
          </cell>
          <cell r="D1318">
            <v>40188</v>
          </cell>
          <cell r="E1318">
            <v>1158</v>
          </cell>
          <cell r="F1318">
            <v>20</v>
          </cell>
          <cell r="G1318">
            <v>58.37589041095891</v>
          </cell>
          <cell r="H1318">
            <v>231.6</v>
          </cell>
          <cell r="I1318">
            <v>289.97589041095893</v>
          </cell>
          <cell r="J1318">
            <v>868.02410958904102</v>
          </cell>
          <cell r="K1318">
            <v>1229.6400000000001</v>
          </cell>
          <cell r="L1318">
            <v>27.24</v>
          </cell>
          <cell r="M1318">
            <v>1202.4000000000001</v>
          </cell>
          <cell r="N1318">
            <v>40452</v>
          </cell>
          <cell r="O1318" t="str">
            <v xml:space="preserve">  5</v>
          </cell>
          <cell r="P1318" t="str">
            <v xml:space="preserve"> 1 </v>
          </cell>
          <cell r="R1318">
            <v>1</v>
          </cell>
          <cell r="S1318" t="str">
            <v>124-590</v>
          </cell>
          <cell r="T1318" t="str">
            <v>562-830</v>
          </cell>
        </row>
        <row r="1319">
          <cell r="C1319" t="str">
            <v>/โต๊ะประธาน</v>
          </cell>
          <cell r="D1319">
            <v>40188</v>
          </cell>
          <cell r="E1319">
            <v>28000</v>
          </cell>
          <cell r="F1319">
            <v>20</v>
          </cell>
          <cell r="G1319">
            <v>1411.5068493150684</v>
          </cell>
          <cell r="H1319">
            <v>5600</v>
          </cell>
          <cell r="I1319">
            <v>7011.5068493150684</v>
          </cell>
          <cell r="J1319">
            <v>20988.493150684932</v>
          </cell>
          <cell r="K1319">
            <v>29726.5</v>
          </cell>
          <cell r="L1319">
            <v>658.67</v>
          </cell>
          <cell r="M1319">
            <v>29067.83</v>
          </cell>
          <cell r="N1319">
            <v>40452</v>
          </cell>
          <cell r="O1319" t="str">
            <v xml:space="preserve">  5</v>
          </cell>
          <cell r="P1319" t="str">
            <v xml:space="preserve"> 1 </v>
          </cell>
          <cell r="R1319">
            <v>1</v>
          </cell>
          <cell r="S1319" t="str">
            <v>124-590</v>
          </cell>
          <cell r="T1319" t="str">
            <v>562-830</v>
          </cell>
        </row>
        <row r="1320">
          <cell r="C1320" t="str">
            <v>/โต๊ะประธาน</v>
          </cell>
          <cell r="D1320">
            <v>40188</v>
          </cell>
          <cell r="E1320">
            <v>28000</v>
          </cell>
          <cell r="F1320">
            <v>20</v>
          </cell>
          <cell r="G1320">
            <v>1411.5068493150684</v>
          </cell>
          <cell r="H1320">
            <v>5600</v>
          </cell>
          <cell r="I1320">
            <v>7011.5068493150684</v>
          </cell>
          <cell r="J1320">
            <v>20988.493150684932</v>
          </cell>
          <cell r="K1320">
            <v>29726.5</v>
          </cell>
          <cell r="L1320">
            <v>658.67</v>
          </cell>
          <cell r="M1320">
            <v>29067.83</v>
          </cell>
          <cell r="N1320">
            <v>40452</v>
          </cell>
          <cell r="O1320" t="str">
            <v xml:space="preserve">  5</v>
          </cell>
          <cell r="P1320" t="str">
            <v xml:space="preserve"> 1 </v>
          </cell>
          <cell r="R1320">
            <v>1</v>
          </cell>
          <cell r="S1320" t="str">
            <v>124-590</v>
          </cell>
          <cell r="T1320" t="str">
            <v>562-830</v>
          </cell>
        </row>
        <row r="1321">
          <cell r="C1321" t="str">
            <v>/โต๊ะประธาน</v>
          </cell>
          <cell r="D1321">
            <v>40188</v>
          </cell>
          <cell r="E1321">
            <v>28000</v>
          </cell>
          <cell r="F1321">
            <v>20</v>
          </cell>
          <cell r="G1321">
            <v>1411.5068493150684</v>
          </cell>
          <cell r="H1321">
            <v>5600</v>
          </cell>
          <cell r="I1321">
            <v>7011.5068493150684</v>
          </cell>
          <cell r="J1321">
            <v>20988.493150684932</v>
          </cell>
          <cell r="K1321">
            <v>29726.5</v>
          </cell>
          <cell r="L1321">
            <v>658.67</v>
          </cell>
          <cell r="M1321">
            <v>29067.83</v>
          </cell>
          <cell r="N1321">
            <v>40452</v>
          </cell>
          <cell r="O1321" t="str">
            <v xml:space="preserve">  5</v>
          </cell>
          <cell r="P1321" t="str">
            <v xml:space="preserve"> 1 </v>
          </cell>
          <cell r="R1321">
            <v>1</v>
          </cell>
          <cell r="S1321" t="str">
            <v>124-590</v>
          </cell>
          <cell r="T1321" t="str">
            <v>562-830</v>
          </cell>
        </row>
        <row r="1322">
          <cell r="C1322" t="str">
            <v>/โต๊ะประธาน</v>
          </cell>
          <cell r="D1322">
            <v>40188</v>
          </cell>
          <cell r="E1322">
            <v>28000</v>
          </cell>
          <cell r="F1322">
            <v>20</v>
          </cell>
          <cell r="G1322">
            <v>1411.5068493150684</v>
          </cell>
          <cell r="H1322">
            <v>5600</v>
          </cell>
          <cell r="I1322">
            <v>7011.5068493150684</v>
          </cell>
          <cell r="J1322">
            <v>20988.493150684932</v>
          </cell>
          <cell r="K1322">
            <v>29726.5</v>
          </cell>
          <cell r="L1322">
            <v>658.67</v>
          </cell>
          <cell r="M1322">
            <v>29067.83</v>
          </cell>
          <cell r="N1322">
            <v>40452</v>
          </cell>
          <cell r="O1322" t="str">
            <v xml:space="preserve">  5</v>
          </cell>
          <cell r="P1322" t="str">
            <v xml:space="preserve"> 1 </v>
          </cell>
          <cell r="R1322">
            <v>1</v>
          </cell>
          <cell r="S1322" t="str">
            <v>124-590</v>
          </cell>
          <cell r="T1322" t="str">
            <v>562-830</v>
          </cell>
        </row>
        <row r="1323">
          <cell r="C1323" t="str">
            <v>/โต๊ะทำงาน</v>
          </cell>
          <cell r="D1323">
            <v>40188</v>
          </cell>
          <cell r="E1323">
            <v>3500</v>
          </cell>
          <cell r="F1323">
            <v>20</v>
          </cell>
          <cell r="G1323">
            <v>176.43835616438355</v>
          </cell>
          <cell r="H1323">
            <v>700</v>
          </cell>
          <cell r="I1323">
            <v>876.43835616438355</v>
          </cell>
          <cell r="J1323">
            <v>2623.5616438356165</v>
          </cell>
          <cell r="K1323">
            <v>3716.04</v>
          </cell>
          <cell r="L1323">
            <v>82.34</v>
          </cell>
          <cell r="M1323">
            <v>3633.7</v>
          </cell>
          <cell r="N1323">
            <v>40452</v>
          </cell>
          <cell r="O1323" t="str">
            <v xml:space="preserve">  5</v>
          </cell>
          <cell r="P1323" t="str">
            <v xml:space="preserve"> 1 </v>
          </cell>
          <cell r="R1323">
            <v>1</v>
          </cell>
          <cell r="S1323" t="str">
            <v>124-590</v>
          </cell>
          <cell r="T1323" t="str">
            <v>562-830</v>
          </cell>
        </row>
        <row r="1324">
          <cell r="C1324" t="str">
            <v>/โต๊ะทำงาน</v>
          </cell>
          <cell r="D1324">
            <v>40188</v>
          </cell>
          <cell r="E1324">
            <v>3500</v>
          </cell>
          <cell r="F1324">
            <v>20</v>
          </cell>
          <cell r="G1324">
            <v>176.43835616438355</v>
          </cell>
          <cell r="H1324">
            <v>700</v>
          </cell>
          <cell r="I1324">
            <v>876.43835616438355</v>
          </cell>
          <cell r="J1324">
            <v>2623.5616438356165</v>
          </cell>
          <cell r="K1324">
            <v>3716.04</v>
          </cell>
          <cell r="L1324">
            <v>82.34</v>
          </cell>
          <cell r="M1324">
            <v>3633.7</v>
          </cell>
          <cell r="N1324">
            <v>40452</v>
          </cell>
          <cell r="O1324" t="str">
            <v xml:space="preserve">  5</v>
          </cell>
          <cell r="P1324" t="str">
            <v xml:space="preserve"> 1 </v>
          </cell>
          <cell r="R1324">
            <v>1</v>
          </cell>
          <cell r="S1324" t="str">
            <v>124-590</v>
          </cell>
          <cell r="T1324" t="str">
            <v>562-830</v>
          </cell>
        </row>
        <row r="1325">
          <cell r="C1325" t="str">
            <v>/โต๊ะทำงาน</v>
          </cell>
          <cell r="D1325">
            <v>40188</v>
          </cell>
          <cell r="E1325">
            <v>3000</v>
          </cell>
          <cell r="F1325">
            <v>20</v>
          </cell>
          <cell r="G1325">
            <v>151.23287671232876</v>
          </cell>
          <cell r="H1325">
            <v>600</v>
          </cell>
          <cell r="I1325">
            <v>751.23287671232879</v>
          </cell>
          <cell r="J1325">
            <v>2248.767123287671</v>
          </cell>
          <cell r="K1325">
            <v>3185.18</v>
          </cell>
          <cell r="L1325">
            <v>70.55</v>
          </cell>
          <cell r="M1325">
            <v>3114.63</v>
          </cell>
          <cell r="N1325">
            <v>40452</v>
          </cell>
          <cell r="O1325" t="str">
            <v xml:space="preserve">  5</v>
          </cell>
          <cell r="P1325" t="str">
            <v xml:space="preserve"> 1 </v>
          </cell>
          <cell r="R1325">
            <v>1</v>
          </cell>
          <cell r="S1325" t="str">
            <v>124-590</v>
          </cell>
          <cell r="T1325" t="str">
            <v>562-830</v>
          </cell>
        </row>
        <row r="1326">
          <cell r="C1326" t="str">
            <v>/โต๊ะทำงาน ลิ้นชั</v>
          </cell>
          <cell r="D1326">
            <v>40188</v>
          </cell>
          <cell r="E1326">
            <v>3000</v>
          </cell>
          <cell r="F1326">
            <v>20</v>
          </cell>
          <cell r="G1326">
            <v>151.23287671232876</v>
          </cell>
          <cell r="H1326">
            <v>600</v>
          </cell>
          <cell r="I1326">
            <v>751.23287671232879</v>
          </cell>
          <cell r="J1326">
            <v>2248.767123287671</v>
          </cell>
          <cell r="K1326">
            <v>3185.18</v>
          </cell>
          <cell r="L1326">
            <v>70.55</v>
          </cell>
          <cell r="M1326">
            <v>3114.63</v>
          </cell>
          <cell r="N1326">
            <v>40452</v>
          </cell>
          <cell r="O1326" t="str">
            <v xml:space="preserve">  5</v>
          </cell>
          <cell r="P1326" t="str">
            <v xml:space="preserve"> 1 </v>
          </cell>
          <cell r="R1326">
            <v>1</v>
          </cell>
          <cell r="S1326" t="str">
            <v>124-590</v>
          </cell>
          <cell r="T1326" t="str">
            <v>562-830</v>
          </cell>
        </row>
        <row r="1327">
          <cell r="C1327" t="str">
            <v>/โต๊ะทำงาน ลิ้นชั</v>
          </cell>
          <cell r="D1327">
            <v>40188</v>
          </cell>
          <cell r="E1327">
            <v>3000</v>
          </cell>
          <cell r="F1327">
            <v>20</v>
          </cell>
          <cell r="G1327">
            <v>151.23287671232876</v>
          </cell>
          <cell r="H1327">
            <v>600</v>
          </cell>
          <cell r="I1327">
            <v>751.23287671232879</v>
          </cell>
          <cell r="J1327">
            <v>2248.767123287671</v>
          </cell>
          <cell r="K1327">
            <v>3185.18</v>
          </cell>
          <cell r="L1327">
            <v>70.55</v>
          </cell>
          <cell r="M1327">
            <v>3114.63</v>
          </cell>
          <cell r="N1327">
            <v>40452</v>
          </cell>
          <cell r="O1327" t="str">
            <v xml:space="preserve">  5</v>
          </cell>
          <cell r="P1327" t="str">
            <v xml:space="preserve"> 1 </v>
          </cell>
          <cell r="R1327">
            <v>1</v>
          </cell>
          <cell r="S1327" t="str">
            <v>124-590</v>
          </cell>
          <cell r="T1327" t="str">
            <v>562-830</v>
          </cell>
        </row>
        <row r="1328">
          <cell r="C1328" t="str">
            <v>/โต๊ะทำงาน ลิ้นชั</v>
          </cell>
          <cell r="D1328">
            <v>40188</v>
          </cell>
          <cell r="E1328">
            <v>3000</v>
          </cell>
          <cell r="F1328">
            <v>20</v>
          </cell>
          <cell r="G1328">
            <v>151.23287671232876</v>
          </cell>
          <cell r="H1328">
            <v>600</v>
          </cell>
          <cell r="I1328">
            <v>751.23287671232879</v>
          </cell>
          <cell r="J1328">
            <v>2248.767123287671</v>
          </cell>
          <cell r="K1328">
            <v>3185.18</v>
          </cell>
          <cell r="L1328">
            <v>70.55</v>
          </cell>
          <cell r="M1328">
            <v>3114.63</v>
          </cell>
          <cell r="N1328">
            <v>40452</v>
          </cell>
          <cell r="O1328" t="str">
            <v xml:space="preserve">  5</v>
          </cell>
          <cell r="P1328" t="str">
            <v xml:space="preserve"> 1 </v>
          </cell>
          <cell r="R1328">
            <v>1</v>
          </cell>
          <cell r="S1328" t="str">
            <v>124-590</v>
          </cell>
          <cell r="T1328" t="str">
            <v>562-830</v>
          </cell>
        </row>
        <row r="1329">
          <cell r="C1329" t="str">
            <v>/โต๊ะทำงาน ลิ้นชั</v>
          </cell>
          <cell r="D1329">
            <v>40188</v>
          </cell>
          <cell r="E1329">
            <v>3000</v>
          </cell>
          <cell r="F1329">
            <v>20</v>
          </cell>
          <cell r="G1329">
            <v>151.23287671232876</v>
          </cell>
          <cell r="H1329">
            <v>600</v>
          </cell>
          <cell r="I1329">
            <v>751.23287671232879</v>
          </cell>
          <cell r="J1329">
            <v>2248.767123287671</v>
          </cell>
          <cell r="K1329">
            <v>3185.18</v>
          </cell>
          <cell r="L1329">
            <v>70.55</v>
          </cell>
          <cell r="M1329">
            <v>3114.63</v>
          </cell>
          <cell r="N1329">
            <v>40452</v>
          </cell>
          <cell r="O1329" t="str">
            <v xml:space="preserve">  5</v>
          </cell>
          <cell r="P1329" t="str">
            <v xml:space="preserve"> 1 </v>
          </cell>
          <cell r="R1329">
            <v>1</v>
          </cell>
          <cell r="S1329" t="str">
            <v>124-590</v>
          </cell>
          <cell r="T1329" t="str">
            <v>562-830</v>
          </cell>
        </row>
        <row r="1330">
          <cell r="C1330" t="str">
            <v>/โต๊ะทำงาน ลิ้นชั</v>
          </cell>
          <cell r="D1330">
            <v>40188</v>
          </cell>
          <cell r="E1330">
            <v>3000</v>
          </cell>
          <cell r="F1330">
            <v>20</v>
          </cell>
          <cell r="G1330">
            <v>151.23287671232876</v>
          </cell>
          <cell r="H1330">
            <v>600</v>
          </cell>
          <cell r="I1330">
            <v>751.23287671232879</v>
          </cell>
          <cell r="J1330">
            <v>2248.767123287671</v>
          </cell>
          <cell r="K1330">
            <v>3185.18</v>
          </cell>
          <cell r="L1330">
            <v>70.55</v>
          </cell>
          <cell r="M1330">
            <v>3114.63</v>
          </cell>
          <cell r="N1330">
            <v>40452</v>
          </cell>
          <cell r="O1330" t="str">
            <v xml:space="preserve">  5</v>
          </cell>
          <cell r="P1330" t="str">
            <v xml:space="preserve"> 1 </v>
          </cell>
          <cell r="R1330">
            <v>1</v>
          </cell>
          <cell r="S1330" t="str">
            <v>124-590</v>
          </cell>
          <cell r="T1330" t="str">
            <v>562-830</v>
          </cell>
        </row>
        <row r="1331">
          <cell r="C1331" t="str">
            <v>/โต๊ะทำงาน ลิ้นชั</v>
          </cell>
          <cell r="D1331">
            <v>40188</v>
          </cell>
          <cell r="E1331">
            <v>3000</v>
          </cell>
          <cell r="F1331">
            <v>20</v>
          </cell>
          <cell r="G1331">
            <v>151.23287671232876</v>
          </cell>
          <cell r="H1331">
            <v>600</v>
          </cell>
          <cell r="I1331">
            <v>751.23287671232879</v>
          </cell>
          <cell r="J1331">
            <v>2248.767123287671</v>
          </cell>
          <cell r="K1331">
            <v>3185.18</v>
          </cell>
          <cell r="L1331">
            <v>70.55</v>
          </cell>
          <cell r="M1331">
            <v>3114.63</v>
          </cell>
          <cell r="N1331">
            <v>40452</v>
          </cell>
          <cell r="O1331" t="str">
            <v xml:space="preserve">  5</v>
          </cell>
          <cell r="P1331" t="str">
            <v xml:space="preserve"> 1 </v>
          </cell>
          <cell r="R1331">
            <v>1</v>
          </cell>
          <cell r="S1331" t="str">
            <v>124-590</v>
          </cell>
          <cell r="T1331" t="str">
            <v>562-830</v>
          </cell>
        </row>
        <row r="1332">
          <cell r="C1332" t="str">
            <v>/โต๊ะทำงาน ลิ้นชั</v>
          </cell>
          <cell r="D1332">
            <v>40188</v>
          </cell>
          <cell r="E1332">
            <v>3000</v>
          </cell>
          <cell r="F1332">
            <v>20</v>
          </cell>
          <cell r="G1332">
            <v>151.23287671232876</v>
          </cell>
          <cell r="H1332">
            <v>600</v>
          </cell>
          <cell r="I1332">
            <v>751.23287671232879</v>
          </cell>
          <cell r="J1332">
            <v>2248.767123287671</v>
          </cell>
          <cell r="K1332">
            <v>3185.18</v>
          </cell>
          <cell r="L1332">
            <v>70.55</v>
          </cell>
          <cell r="M1332">
            <v>3114.63</v>
          </cell>
          <cell r="N1332">
            <v>40452</v>
          </cell>
          <cell r="O1332" t="str">
            <v xml:space="preserve">  5</v>
          </cell>
          <cell r="P1332" t="str">
            <v xml:space="preserve"> 1 </v>
          </cell>
          <cell r="R1332">
            <v>1</v>
          </cell>
          <cell r="S1332" t="str">
            <v>124-590</v>
          </cell>
          <cell r="T1332" t="str">
            <v>562-830</v>
          </cell>
        </row>
        <row r="1333">
          <cell r="C1333" t="str">
            <v>/โต๊ะทำงาน ลิ้นชั</v>
          </cell>
          <cell r="D1333">
            <v>40188</v>
          </cell>
          <cell r="E1333">
            <v>3000</v>
          </cell>
          <cell r="F1333">
            <v>20</v>
          </cell>
          <cell r="G1333">
            <v>151.23287671232876</v>
          </cell>
          <cell r="H1333">
            <v>600</v>
          </cell>
          <cell r="I1333">
            <v>751.23287671232879</v>
          </cell>
          <cell r="J1333">
            <v>2248.767123287671</v>
          </cell>
          <cell r="K1333">
            <v>3185.18</v>
          </cell>
          <cell r="L1333">
            <v>70.55</v>
          </cell>
          <cell r="M1333">
            <v>3114.63</v>
          </cell>
          <cell r="N1333">
            <v>40452</v>
          </cell>
          <cell r="O1333" t="str">
            <v xml:space="preserve">  5</v>
          </cell>
          <cell r="P1333" t="str">
            <v xml:space="preserve"> 1 </v>
          </cell>
          <cell r="R1333">
            <v>1</v>
          </cell>
          <cell r="S1333" t="str">
            <v>124-590</v>
          </cell>
          <cell r="T1333" t="str">
            <v>562-830</v>
          </cell>
        </row>
        <row r="1334">
          <cell r="C1334" t="str">
            <v>/โต๊ะทำงาน ลิ้นชั</v>
          </cell>
          <cell r="D1334">
            <v>40188</v>
          </cell>
          <cell r="E1334">
            <v>3000</v>
          </cell>
          <cell r="F1334">
            <v>20</v>
          </cell>
          <cell r="G1334">
            <v>151.23287671232876</v>
          </cell>
          <cell r="H1334">
            <v>600</v>
          </cell>
          <cell r="I1334">
            <v>751.23287671232879</v>
          </cell>
          <cell r="J1334">
            <v>2248.767123287671</v>
          </cell>
          <cell r="K1334">
            <v>3185.18</v>
          </cell>
          <cell r="L1334">
            <v>70.55</v>
          </cell>
          <cell r="M1334">
            <v>3114.63</v>
          </cell>
          <cell r="N1334">
            <v>40452</v>
          </cell>
          <cell r="O1334" t="str">
            <v xml:space="preserve">  5</v>
          </cell>
          <cell r="P1334" t="str">
            <v xml:space="preserve"> 1 </v>
          </cell>
          <cell r="R1334">
            <v>1</v>
          </cell>
          <cell r="S1334" t="str">
            <v>124-590</v>
          </cell>
          <cell r="T1334" t="str">
            <v>562-830</v>
          </cell>
        </row>
        <row r="1335">
          <cell r="C1335" t="str">
            <v>/โต๊ะทำงาน ลิ้นชั</v>
          </cell>
          <cell r="D1335">
            <v>40188</v>
          </cell>
          <cell r="E1335">
            <v>3000</v>
          </cell>
          <cell r="F1335">
            <v>20</v>
          </cell>
          <cell r="G1335">
            <v>151.23287671232876</v>
          </cell>
          <cell r="H1335">
            <v>600</v>
          </cell>
          <cell r="I1335">
            <v>751.23287671232879</v>
          </cell>
          <cell r="J1335">
            <v>2248.767123287671</v>
          </cell>
          <cell r="K1335">
            <v>3185.18</v>
          </cell>
          <cell r="L1335">
            <v>70.55</v>
          </cell>
          <cell r="M1335">
            <v>3114.63</v>
          </cell>
          <cell r="N1335">
            <v>40452</v>
          </cell>
          <cell r="O1335" t="str">
            <v xml:space="preserve">  5</v>
          </cell>
          <cell r="P1335" t="str">
            <v xml:space="preserve"> 1 </v>
          </cell>
          <cell r="R1335">
            <v>1</v>
          </cell>
          <cell r="S1335" t="str">
            <v>124-590</v>
          </cell>
          <cell r="T1335" t="str">
            <v>562-830</v>
          </cell>
        </row>
        <row r="1336">
          <cell r="C1336" t="str">
            <v>/โต๊ะทำงาน ลิ้นชั</v>
          </cell>
          <cell r="D1336">
            <v>40188</v>
          </cell>
          <cell r="E1336">
            <v>3000</v>
          </cell>
          <cell r="F1336">
            <v>20</v>
          </cell>
          <cell r="G1336">
            <v>151.23287671232876</v>
          </cell>
          <cell r="H1336">
            <v>600</v>
          </cell>
          <cell r="I1336">
            <v>751.23287671232879</v>
          </cell>
          <cell r="J1336">
            <v>2248.767123287671</v>
          </cell>
          <cell r="K1336">
            <v>3185.18</v>
          </cell>
          <cell r="L1336">
            <v>70.55</v>
          </cell>
          <cell r="M1336">
            <v>3114.63</v>
          </cell>
          <cell r="N1336">
            <v>40452</v>
          </cell>
          <cell r="O1336" t="str">
            <v xml:space="preserve">  5</v>
          </cell>
          <cell r="P1336" t="str">
            <v xml:space="preserve"> 1 </v>
          </cell>
          <cell r="R1336">
            <v>1</v>
          </cell>
          <cell r="S1336" t="str">
            <v>124-590</v>
          </cell>
          <cell r="T1336" t="str">
            <v>562-830</v>
          </cell>
        </row>
        <row r="1337">
          <cell r="C1337" t="str">
            <v>/โต๊ะทำงาน ลิ้นชั</v>
          </cell>
          <cell r="D1337">
            <v>40188</v>
          </cell>
          <cell r="E1337">
            <v>3000</v>
          </cell>
          <cell r="F1337">
            <v>20</v>
          </cell>
          <cell r="G1337">
            <v>151.23287671232876</v>
          </cell>
          <cell r="H1337">
            <v>600</v>
          </cell>
          <cell r="I1337">
            <v>751.23287671232879</v>
          </cell>
          <cell r="J1337">
            <v>2248.767123287671</v>
          </cell>
          <cell r="K1337">
            <v>3185.18</v>
          </cell>
          <cell r="L1337">
            <v>70.55</v>
          </cell>
          <cell r="M1337">
            <v>3114.63</v>
          </cell>
          <cell r="N1337">
            <v>40452</v>
          </cell>
          <cell r="O1337" t="str">
            <v xml:space="preserve">  5</v>
          </cell>
          <cell r="P1337" t="str">
            <v xml:space="preserve"> 1 </v>
          </cell>
          <cell r="R1337">
            <v>1</v>
          </cell>
          <cell r="S1337" t="str">
            <v>124-590</v>
          </cell>
          <cell r="T1337" t="str">
            <v>562-830</v>
          </cell>
        </row>
        <row r="1338">
          <cell r="C1338" t="str">
            <v>/โต๊ะทำงาน ลิ้นชั</v>
          </cell>
          <cell r="D1338">
            <v>40188</v>
          </cell>
          <cell r="E1338">
            <v>3000</v>
          </cell>
          <cell r="F1338">
            <v>20</v>
          </cell>
          <cell r="G1338">
            <v>151.23287671232876</v>
          </cell>
          <cell r="H1338">
            <v>600</v>
          </cell>
          <cell r="I1338">
            <v>751.23287671232879</v>
          </cell>
          <cell r="J1338">
            <v>2248.767123287671</v>
          </cell>
          <cell r="K1338">
            <v>3185.18</v>
          </cell>
          <cell r="L1338">
            <v>70.55</v>
          </cell>
          <cell r="M1338">
            <v>3114.63</v>
          </cell>
          <cell r="N1338">
            <v>40452</v>
          </cell>
          <cell r="O1338" t="str">
            <v xml:space="preserve">  5</v>
          </cell>
          <cell r="P1338" t="str">
            <v xml:space="preserve"> 1 </v>
          </cell>
          <cell r="R1338">
            <v>1</v>
          </cell>
          <cell r="S1338" t="str">
            <v>124-590</v>
          </cell>
          <cell r="T1338" t="str">
            <v>562-830</v>
          </cell>
        </row>
        <row r="1339">
          <cell r="C1339" t="str">
            <v>/โต๊ะทำงาน ลิ้นชั</v>
          </cell>
          <cell r="D1339">
            <v>40188</v>
          </cell>
          <cell r="E1339">
            <v>3000</v>
          </cell>
          <cell r="F1339">
            <v>20</v>
          </cell>
          <cell r="G1339">
            <v>151.23287671232876</v>
          </cell>
          <cell r="H1339">
            <v>600</v>
          </cell>
          <cell r="I1339">
            <v>751.23287671232879</v>
          </cell>
          <cell r="J1339">
            <v>2248.767123287671</v>
          </cell>
          <cell r="K1339">
            <v>3185.18</v>
          </cell>
          <cell r="L1339">
            <v>70.55</v>
          </cell>
          <cell r="M1339">
            <v>3114.63</v>
          </cell>
          <cell r="N1339">
            <v>40452</v>
          </cell>
          <cell r="O1339" t="str">
            <v xml:space="preserve">  5</v>
          </cell>
          <cell r="P1339" t="str">
            <v xml:space="preserve"> 1 </v>
          </cell>
          <cell r="R1339">
            <v>1</v>
          </cell>
          <cell r="S1339" t="str">
            <v>124-590</v>
          </cell>
          <cell r="T1339" t="str">
            <v>562-830</v>
          </cell>
        </row>
        <row r="1340">
          <cell r="C1340" t="str">
            <v>/โต๊ะทำงาน ลิ้นชั</v>
          </cell>
          <cell r="D1340">
            <v>40188</v>
          </cell>
          <cell r="E1340">
            <v>3000</v>
          </cell>
          <cell r="F1340">
            <v>20</v>
          </cell>
          <cell r="G1340">
            <v>151.23287671232876</v>
          </cell>
          <cell r="H1340">
            <v>600</v>
          </cell>
          <cell r="I1340">
            <v>751.23287671232879</v>
          </cell>
          <cell r="J1340">
            <v>2248.767123287671</v>
          </cell>
          <cell r="K1340">
            <v>3185.18</v>
          </cell>
          <cell r="L1340">
            <v>70.55</v>
          </cell>
          <cell r="M1340">
            <v>3114.63</v>
          </cell>
          <cell r="N1340">
            <v>40452</v>
          </cell>
          <cell r="O1340" t="str">
            <v xml:space="preserve">  5</v>
          </cell>
          <cell r="P1340" t="str">
            <v xml:space="preserve"> 1 </v>
          </cell>
          <cell r="R1340">
            <v>1</v>
          </cell>
          <cell r="S1340" t="str">
            <v>124-590</v>
          </cell>
          <cell r="T1340" t="str">
            <v>562-830</v>
          </cell>
        </row>
        <row r="1341">
          <cell r="C1341" t="str">
            <v>/โต๊ะทำงาน ลิ้นชั</v>
          </cell>
          <cell r="D1341">
            <v>40188</v>
          </cell>
          <cell r="E1341">
            <v>3000</v>
          </cell>
          <cell r="F1341">
            <v>20</v>
          </cell>
          <cell r="G1341">
            <v>151.23287671232876</v>
          </cell>
          <cell r="H1341">
            <v>600</v>
          </cell>
          <cell r="I1341">
            <v>751.23287671232879</v>
          </cell>
          <cell r="J1341">
            <v>2248.767123287671</v>
          </cell>
          <cell r="K1341">
            <v>3185.18</v>
          </cell>
          <cell r="L1341">
            <v>70.55</v>
          </cell>
          <cell r="M1341">
            <v>3114.63</v>
          </cell>
          <cell r="N1341">
            <v>40452</v>
          </cell>
          <cell r="O1341" t="str">
            <v xml:space="preserve">  5</v>
          </cell>
          <cell r="P1341" t="str">
            <v xml:space="preserve"> 1 </v>
          </cell>
          <cell r="R1341">
            <v>1</v>
          </cell>
          <cell r="S1341" t="str">
            <v>124-590</v>
          </cell>
          <cell r="T1341" t="str">
            <v>562-830</v>
          </cell>
        </row>
        <row r="1342">
          <cell r="C1342" t="str">
            <v>/โต๊ะทำงาน ลิ้นชั</v>
          </cell>
          <cell r="D1342">
            <v>40188</v>
          </cell>
          <cell r="E1342">
            <v>3000</v>
          </cell>
          <cell r="F1342">
            <v>20</v>
          </cell>
          <cell r="G1342">
            <v>151.23287671232876</v>
          </cell>
          <cell r="H1342">
            <v>600</v>
          </cell>
          <cell r="I1342">
            <v>751.23287671232879</v>
          </cell>
          <cell r="J1342">
            <v>2248.767123287671</v>
          </cell>
          <cell r="K1342">
            <v>3185.18</v>
          </cell>
          <cell r="L1342">
            <v>70.55</v>
          </cell>
          <cell r="M1342">
            <v>3114.63</v>
          </cell>
          <cell r="N1342">
            <v>40452</v>
          </cell>
          <cell r="O1342" t="str">
            <v xml:space="preserve">  5</v>
          </cell>
          <cell r="P1342" t="str">
            <v xml:space="preserve"> 1 </v>
          </cell>
          <cell r="R1342">
            <v>1</v>
          </cell>
          <cell r="S1342" t="str">
            <v>124-590</v>
          </cell>
          <cell r="T1342" t="str">
            <v>562-830</v>
          </cell>
        </row>
        <row r="1343">
          <cell r="C1343" t="str">
            <v>/โต๊ะทำงาน ลิ้นชั</v>
          </cell>
          <cell r="D1343">
            <v>40188</v>
          </cell>
          <cell r="E1343">
            <v>3000</v>
          </cell>
          <cell r="F1343">
            <v>20</v>
          </cell>
          <cell r="G1343">
            <v>151.23287671232876</v>
          </cell>
          <cell r="H1343">
            <v>600</v>
          </cell>
          <cell r="I1343">
            <v>751.23287671232879</v>
          </cell>
          <cell r="J1343">
            <v>2248.767123287671</v>
          </cell>
          <cell r="K1343">
            <v>3185.18</v>
          </cell>
          <cell r="L1343">
            <v>70.55</v>
          </cell>
          <cell r="M1343">
            <v>3114.63</v>
          </cell>
          <cell r="N1343">
            <v>40452</v>
          </cell>
          <cell r="O1343" t="str">
            <v xml:space="preserve">  5</v>
          </cell>
          <cell r="P1343" t="str">
            <v xml:space="preserve"> 1 </v>
          </cell>
          <cell r="R1343">
            <v>1</v>
          </cell>
          <cell r="S1343" t="str">
            <v>124-590</v>
          </cell>
          <cell r="T1343" t="str">
            <v>562-830</v>
          </cell>
        </row>
        <row r="1344">
          <cell r="C1344" t="str">
            <v>/โต๊ะทำงาน ลิ้นชั</v>
          </cell>
          <cell r="D1344">
            <v>40188</v>
          </cell>
          <cell r="E1344">
            <v>3000</v>
          </cell>
          <cell r="F1344">
            <v>20</v>
          </cell>
          <cell r="G1344">
            <v>151.23287671232876</v>
          </cell>
          <cell r="H1344">
            <v>600</v>
          </cell>
          <cell r="I1344">
            <v>751.23287671232879</v>
          </cell>
          <cell r="J1344">
            <v>2248.767123287671</v>
          </cell>
          <cell r="K1344">
            <v>3185.18</v>
          </cell>
          <cell r="L1344">
            <v>70.55</v>
          </cell>
          <cell r="M1344">
            <v>3114.63</v>
          </cell>
          <cell r="N1344">
            <v>40452</v>
          </cell>
          <cell r="O1344" t="str">
            <v xml:space="preserve">  5</v>
          </cell>
          <cell r="P1344" t="str">
            <v xml:space="preserve"> 1 </v>
          </cell>
          <cell r="R1344">
            <v>1</v>
          </cell>
          <cell r="S1344" t="str">
            <v>124-590</v>
          </cell>
          <cell r="T1344" t="str">
            <v>562-830</v>
          </cell>
        </row>
        <row r="1345">
          <cell r="C1345" t="str">
            <v>/โต๊ะทำงาน ลิ้นชั</v>
          </cell>
          <cell r="D1345">
            <v>40188</v>
          </cell>
          <cell r="E1345">
            <v>3000</v>
          </cell>
          <cell r="F1345">
            <v>20</v>
          </cell>
          <cell r="G1345">
            <v>151.23287671232876</v>
          </cell>
          <cell r="H1345">
            <v>600</v>
          </cell>
          <cell r="I1345">
            <v>751.23287671232879</v>
          </cell>
          <cell r="J1345">
            <v>2248.767123287671</v>
          </cell>
          <cell r="K1345">
            <v>3185.18</v>
          </cell>
          <cell r="L1345">
            <v>70.55</v>
          </cell>
          <cell r="M1345">
            <v>3114.63</v>
          </cell>
          <cell r="N1345">
            <v>40452</v>
          </cell>
          <cell r="O1345" t="str">
            <v xml:space="preserve">  5</v>
          </cell>
          <cell r="P1345" t="str">
            <v xml:space="preserve"> 1 </v>
          </cell>
          <cell r="R1345">
            <v>1</v>
          </cell>
          <cell r="S1345" t="str">
            <v>124-590</v>
          </cell>
          <cell r="T1345" t="str">
            <v>562-830</v>
          </cell>
        </row>
        <row r="1346">
          <cell r="C1346" t="str">
            <v>/โต๊ะทำงาน ลิ้นชั</v>
          </cell>
          <cell r="D1346">
            <v>40188</v>
          </cell>
          <cell r="E1346">
            <v>3000</v>
          </cell>
          <cell r="F1346">
            <v>20</v>
          </cell>
          <cell r="G1346">
            <v>151.23287671232876</v>
          </cell>
          <cell r="H1346">
            <v>600</v>
          </cell>
          <cell r="I1346">
            <v>751.23287671232879</v>
          </cell>
          <cell r="J1346">
            <v>2248.767123287671</v>
          </cell>
          <cell r="K1346">
            <v>3185.18</v>
          </cell>
          <cell r="L1346">
            <v>70.55</v>
          </cell>
          <cell r="M1346">
            <v>3114.63</v>
          </cell>
          <cell r="N1346">
            <v>40452</v>
          </cell>
          <cell r="O1346" t="str">
            <v xml:space="preserve">  5</v>
          </cell>
          <cell r="P1346" t="str">
            <v xml:space="preserve"> 1 </v>
          </cell>
          <cell r="R1346">
            <v>1</v>
          </cell>
          <cell r="S1346" t="str">
            <v>124-590</v>
          </cell>
          <cell r="T1346" t="str">
            <v>562-830</v>
          </cell>
        </row>
        <row r="1347">
          <cell r="C1347" t="str">
            <v>/โต๊ะทำงาน ลิ้นชั</v>
          </cell>
          <cell r="D1347">
            <v>40188</v>
          </cell>
          <cell r="E1347">
            <v>2600</v>
          </cell>
          <cell r="F1347">
            <v>20</v>
          </cell>
          <cell r="G1347">
            <v>131.06849315068493</v>
          </cell>
          <cell r="H1347">
            <v>520</v>
          </cell>
          <cell r="I1347">
            <v>651.06849315068496</v>
          </cell>
          <cell r="J1347">
            <v>1948.9315068493152</v>
          </cell>
          <cell r="K1347">
            <v>2760.54</v>
          </cell>
          <cell r="L1347">
            <v>61.15</v>
          </cell>
          <cell r="M1347">
            <v>2699.39</v>
          </cell>
          <cell r="N1347">
            <v>40452</v>
          </cell>
          <cell r="O1347" t="str">
            <v xml:space="preserve">  5</v>
          </cell>
          <cell r="P1347" t="str">
            <v xml:space="preserve"> 1 </v>
          </cell>
          <cell r="R1347">
            <v>1</v>
          </cell>
          <cell r="S1347" t="str">
            <v>124-590</v>
          </cell>
          <cell r="T1347" t="str">
            <v>562-830</v>
          </cell>
        </row>
        <row r="1348">
          <cell r="C1348" t="str">
            <v>/โต๊ะทำงาน ลิ้นชั</v>
          </cell>
          <cell r="D1348">
            <v>40188</v>
          </cell>
          <cell r="E1348">
            <v>2600</v>
          </cell>
          <cell r="F1348">
            <v>20</v>
          </cell>
          <cell r="G1348">
            <v>131.06849315068493</v>
          </cell>
          <cell r="H1348">
            <v>520</v>
          </cell>
          <cell r="I1348">
            <v>651.06849315068496</v>
          </cell>
          <cell r="J1348">
            <v>1948.9315068493152</v>
          </cell>
          <cell r="K1348">
            <v>2760.54</v>
          </cell>
          <cell r="L1348">
            <v>61.15</v>
          </cell>
          <cell r="M1348">
            <v>2699.39</v>
          </cell>
          <cell r="N1348">
            <v>40452</v>
          </cell>
          <cell r="O1348" t="str">
            <v xml:space="preserve">  5</v>
          </cell>
          <cell r="P1348" t="str">
            <v xml:space="preserve"> 1 </v>
          </cell>
          <cell r="R1348">
            <v>1</v>
          </cell>
          <cell r="S1348" t="str">
            <v>124-590</v>
          </cell>
          <cell r="T1348" t="str">
            <v>562-830</v>
          </cell>
        </row>
        <row r="1349">
          <cell r="C1349" t="str">
            <v>/โต๊ะทำงาน ลิ้นชั</v>
          </cell>
          <cell r="D1349">
            <v>40188</v>
          </cell>
          <cell r="E1349">
            <v>2600</v>
          </cell>
          <cell r="F1349">
            <v>20</v>
          </cell>
          <cell r="G1349">
            <v>131.06849315068493</v>
          </cell>
          <cell r="H1349">
            <v>520</v>
          </cell>
          <cell r="I1349">
            <v>651.06849315068496</v>
          </cell>
          <cell r="J1349">
            <v>1948.9315068493152</v>
          </cell>
          <cell r="K1349">
            <v>2760.54</v>
          </cell>
          <cell r="L1349">
            <v>61.15</v>
          </cell>
          <cell r="M1349">
            <v>2699.39</v>
          </cell>
          <cell r="N1349">
            <v>40452</v>
          </cell>
          <cell r="O1349" t="str">
            <v xml:space="preserve">  5</v>
          </cell>
          <cell r="P1349" t="str">
            <v xml:space="preserve"> 1 </v>
          </cell>
          <cell r="R1349">
            <v>1</v>
          </cell>
          <cell r="S1349" t="str">
            <v>124-590</v>
          </cell>
          <cell r="T1349" t="str">
            <v>562-830</v>
          </cell>
        </row>
        <row r="1350">
          <cell r="C1350" t="str">
            <v>/โต๊ะทำงาน ลิ้นชั</v>
          </cell>
          <cell r="D1350">
            <v>40188</v>
          </cell>
          <cell r="E1350">
            <v>2600</v>
          </cell>
          <cell r="F1350">
            <v>20</v>
          </cell>
          <cell r="G1350">
            <v>131.06849315068493</v>
          </cell>
          <cell r="H1350">
            <v>520</v>
          </cell>
          <cell r="I1350">
            <v>651.06849315068496</v>
          </cell>
          <cell r="J1350">
            <v>1948.9315068493152</v>
          </cell>
          <cell r="K1350">
            <v>2760.54</v>
          </cell>
          <cell r="L1350">
            <v>61.15</v>
          </cell>
          <cell r="M1350">
            <v>2699.39</v>
          </cell>
          <cell r="N1350">
            <v>40452</v>
          </cell>
          <cell r="O1350" t="str">
            <v xml:space="preserve">  5</v>
          </cell>
          <cell r="P1350" t="str">
            <v xml:space="preserve"> 1 </v>
          </cell>
          <cell r="R1350">
            <v>1</v>
          </cell>
          <cell r="S1350" t="str">
            <v>124-590</v>
          </cell>
          <cell r="T1350" t="str">
            <v>562-830</v>
          </cell>
        </row>
        <row r="1351">
          <cell r="C1351" t="str">
            <v>/โต๊ะทำงาน ลิ้นชั</v>
          </cell>
          <cell r="D1351">
            <v>40188</v>
          </cell>
          <cell r="E1351">
            <v>2600</v>
          </cell>
          <cell r="F1351">
            <v>20</v>
          </cell>
          <cell r="G1351">
            <v>131.06849315068493</v>
          </cell>
          <cell r="H1351">
            <v>520</v>
          </cell>
          <cell r="I1351">
            <v>651.06849315068496</v>
          </cell>
          <cell r="J1351">
            <v>1948.9315068493152</v>
          </cell>
          <cell r="K1351">
            <v>2760.54</v>
          </cell>
          <cell r="L1351">
            <v>61.15</v>
          </cell>
          <cell r="M1351">
            <v>2699.39</v>
          </cell>
          <cell r="N1351">
            <v>40452</v>
          </cell>
          <cell r="O1351" t="str">
            <v xml:space="preserve">  5</v>
          </cell>
          <cell r="P1351" t="str">
            <v xml:space="preserve"> 1 </v>
          </cell>
          <cell r="R1351">
            <v>1</v>
          </cell>
          <cell r="S1351" t="str">
            <v>124-590</v>
          </cell>
          <cell r="T1351" t="str">
            <v>562-830</v>
          </cell>
        </row>
        <row r="1352">
          <cell r="C1352" t="str">
            <v>/โต๊ะทำงาน ลิ้นชั</v>
          </cell>
          <cell r="D1352">
            <v>40188</v>
          </cell>
          <cell r="E1352">
            <v>2600</v>
          </cell>
          <cell r="F1352">
            <v>20</v>
          </cell>
          <cell r="G1352">
            <v>131.06849315068493</v>
          </cell>
          <cell r="H1352">
            <v>520</v>
          </cell>
          <cell r="I1352">
            <v>651.06849315068496</v>
          </cell>
          <cell r="J1352">
            <v>1948.9315068493152</v>
          </cell>
          <cell r="K1352">
            <v>2760.54</v>
          </cell>
          <cell r="L1352">
            <v>61.15</v>
          </cell>
          <cell r="M1352">
            <v>2699.39</v>
          </cell>
          <cell r="N1352">
            <v>40452</v>
          </cell>
          <cell r="O1352" t="str">
            <v xml:space="preserve">  5</v>
          </cell>
          <cell r="P1352" t="str">
            <v xml:space="preserve"> 1 </v>
          </cell>
          <cell r="R1352">
            <v>1</v>
          </cell>
          <cell r="S1352" t="str">
            <v>124-590</v>
          </cell>
          <cell r="T1352" t="str">
            <v>562-830</v>
          </cell>
        </row>
        <row r="1353">
          <cell r="C1353" t="str">
            <v>/โต๊ะทำงาน ลิ้นชั</v>
          </cell>
          <cell r="D1353">
            <v>40188</v>
          </cell>
          <cell r="E1353">
            <v>2600</v>
          </cell>
          <cell r="F1353">
            <v>20</v>
          </cell>
          <cell r="G1353">
            <v>131.06849315068493</v>
          </cell>
          <cell r="H1353">
            <v>520</v>
          </cell>
          <cell r="I1353">
            <v>651.06849315068496</v>
          </cell>
          <cell r="J1353">
            <v>1948.9315068493152</v>
          </cell>
          <cell r="K1353">
            <v>2760.54</v>
          </cell>
          <cell r="L1353">
            <v>61.15</v>
          </cell>
          <cell r="M1353">
            <v>2699.39</v>
          </cell>
          <cell r="N1353">
            <v>40452</v>
          </cell>
          <cell r="O1353" t="str">
            <v xml:space="preserve">  5</v>
          </cell>
          <cell r="P1353" t="str">
            <v xml:space="preserve"> 1 </v>
          </cell>
          <cell r="R1353">
            <v>1</v>
          </cell>
          <cell r="S1353" t="str">
            <v>124-590</v>
          </cell>
          <cell r="T1353" t="str">
            <v>562-830</v>
          </cell>
        </row>
        <row r="1354">
          <cell r="C1354" t="str">
            <v>/โต๊ะทำงาน ลิ้นชั</v>
          </cell>
          <cell r="D1354">
            <v>40188</v>
          </cell>
          <cell r="E1354">
            <v>2600</v>
          </cell>
          <cell r="F1354">
            <v>20</v>
          </cell>
          <cell r="G1354">
            <v>131.06849315068493</v>
          </cell>
          <cell r="H1354">
            <v>520</v>
          </cell>
          <cell r="I1354">
            <v>651.06849315068496</v>
          </cell>
          <cell r="J1354">
            <v>1948.9315068493152</v>
          </cell>
          <cell r="K1354">
            <v>2760.54</v>
          </cell>
          <cell r="L1354">
            <v>61.15</v>
          </cell>
          <cell r="M1354">
            <v>2699.39</v>
          </cell>
          <cell r="N1354">
            <v>40452</v>
          </cell>
          <cell r="O1354" t="str">
            <v xml:space="preserve">  5</v>
          </cell>
          <cell r="P1354" t="str">
            <v xml:space="preserve"> 1 </v>
          </cell>
          <cell r="R1354">
            <v>1</v>
          </cell>
          <cell r="S1354" t="str">
            <v>124-590</v>
          </cell>
          <cell r="T1354" t="str">
            <v>562-830</v>
          </cell>
        </row>
        <row r="1355">
          <cell r="C1355" t="str">
            <v>/โต๊ะทำงาน ลิ้นชั</v>
          </cell>
          <cell r="D1355">
            <v>40188</v>
          </cell>
          <cell r="E1355">
            <v>2600</v>
          </cell>
          <cell r="F1355">
            <v>20</v>
          </cell>
          <cell r="G1355">
            <v>131.06849315068493</v>
          </cell>
          <cell r="H1355">
            <v>520</v>
          </cell>
          <cell r="I1355">
            <v>651.06849315068496</v>
          </cell>
          <cell r="J1355">
            <v>1948.9315068493152</v>
          </cell>
          <cell r="K1355">
            <v>2760.54</v>
          </cell>
          <cell r="L1355">
            <v>61.15</v>
          </cell>
          <cell r="M1355">
            <v>2699.39</v>
          </cell>
          <cell r="N1355">
            <v>40452</v>
          </cell>
          <cell r="O1355" t="str">
            <v xml:space="preserve">  5</v>
          </cell>
          <cell r="P1355" t="str">
            <v xml:space="preserve"> 1 </v>
          </cell>
          <cell r="R1355">
            <v>1</v>
          </cell>
          <cell r="S1355" t="str">
            <v>124-590</v>
          </cell>
          <cell r="T1355" t="str">
            <v>562-830</v>
          </cell>
        </row>
        <row r="1356">
          <cell r="C1356" t="str">
            <v>/โต๊ะทำงาน ลิ้นชั</v>
          </cell>
          <cell r="D1356">
            <v>40188</v>
          </cell>
          <cell r="E1356">
            <v>2600</v>
          </cell>
          <cell r="F1356">
            <v>20</v>
          </cell>
          <cell r="G1356">
            <v>131.06849315068493</v>
          </cell>
          <cell r="H1356">
            <v>520</v>
          </cell>
          <cell r="I1356">
            <v>651.06849315068496</v>
          </cell>
          <cell r="J1356">
            <v>1948.9315068493152</v>
          </cell>
          <cell r="K1356">
            <v>2760.54</v>
          </cell>
          <cell r="L1356">
            <v>61.15</v>
          </cell>
          <cell r="M1356">
            <v>2699.39</v>
          </cell>
          <cell r="N1356">
            <v>40452</v>
          </cell>
          <cell r="O1356" t="str">
            <v xml:space="preserve">  5</v>
          </cell>
          <cell r="P1356" t="str">
            <v xml:space="preserve"> 1 </v>
          </cell>
          <cell r="R1356">
            <v>1</v>
          </cell>
          <cell r="S1356" t="str">
            <v>124-590</v>
          </cell>
          <cell r="T1356" t="str">
            <v>562-830</v>
          </cell>
        </row>
        <row r="1357">
          <cell r="C1357" t="str">
            <v>/โต๊ะทำงาน ลิ้นชั</v>
          </cell>
          <cell r="D1357">
            <v>40188</v>
          </cell>
          <cell r="E1357">
            <v>2600</v>
          </cell>
          <cell r="F1357">
            <v>20</v>
          </cell>
          <cell r="G1357">
            <v>131.06849315068493</v>
          </cell>
          <cell r="H1357">
            <v>520</v>
          </cell>
          <cell r="I1357">
            <v>651.06849315068496</v>
          </cell>
          <cell r="J1357">
            <v>1948.9315068493152</v>
          </cell>
          <cell r="K1357">
            <v>2760.54</v>
          </cell>
          <cell r="L1357">
            <v>61.15</v>
          </cell>
          <cell r="M1357">
            <v>2699.39</v>
          </cell>
          <cell r="N1357">
            <v>40452</v>
          </cell>
          <cell r="O1357" t="str">
            <v xml:space="preserve">  5</v>
          </cell>
          <cell r="P1357" t="str">
            <v xml:space="preserve"> 1 </v>
          </cell>
          <cell r="R1357">
            <v>1</v>
          </cell>
          <cell r="S1357" t="str">
            <v>124-590</v>
          </cell>
          <cell r="T1357" t="str">
            <v>562-830</v>
          </cell>
        </row>
        <row r="1358">
          <cell r="C1358" t="str">
            <v>/โต๊ะทำงาน ลิ้นชั</v>
          </cell>
          <cell r="D1358">
            <v>40188</v>
          </cell>
          <cell r="E1358">
            <v>2600</v>
          </cell>
          <cell r="F1358">
            <v>20</v>
          </cell>
          <cell r="G1358">
            <v>131.06849315068493</v>
          </cell>
          <cell r="H1358">
            <v>520</v>
          </cell>
          <cell r="I1358">
            <v>651.06849315068496</v>
          </cell>
          <cell r="J1358">
            <v>1948.9315068493152</v>
          </cell>
          <cell r="K1358">
            <v>2760.54</v>
          </cell>
          <cell r="L1358">
            <v>61.15</v>
          </cell>
          <cell r="M1358">
            <v>2699.39</v>
          </cell>
          <cell r="N1358">
            <v>40452</v>
          </cell>
          <cell r="O1358" t="str">
            <v xml:space="preserve">  5</v>
          </cell>
          <cell r="P1358" t="str">
            <v xml:space="preserve"> 1 </v>
          </cell>
          <cell r="R1358">
            <v>1</v>
          </cell>
          <cell r="S1358" t="str">
            <v>124-590</v>
          </cell>
          <cell r="T1358" t="str">
            <v>562-830</v>
          </cell>
        </row>
        <row r="1359">
          <cell r="C1359" t="str">
            <v>/โต๊ะทำงาน ลิ้นชั</v>
          </cell>
          <cell r="D1359">
            <v>40188</v>
          </cell>
          <cell r="E1359">
            <v>2600</v>
          </cell>
          <cell r="F1359">
            <v>20</v>
          </cell>
          <cell r="G1359">
            <v>131.06849315068493</v>
          </cell>
          <cell r="H1359">
            <v>520</v>
          </cell>
          <cell r="I1359">
            <v>651.06849315068496</v>
          </cell>
          <cell r="J1359">
            <v>1948.9315068493152</v>
          </cell>
          <cell r="K1359">
            <v>2760.54</v>
          </cell>
          <cell r="L1359">
            <v>61.15</v>
          </cell>
          <cell r="M1359">
            <v>2699.39</v>
          </cell>
          <cell r="N1359">
            <v>40452</v>
          </cell>
          <cell r="O1359" t="str">
            <v xml:space="preserve">  5</v>
          </cell>
          <cell r="P1359" t="str">
            <v xml:space="preserve"> 1 </v>
          </cell>
          <cell r="R1359">
            <v>1</v>
          </cell>
          <cell r="S1359" t="str">
            <v>124-590</v>
          </cell>
          <cell r="T1359" t="str">
            <v>562-830</v>
          </cell>
        </row>
        <row r="1360">
          <cell r="C1360" t="str">
            <v>/โต๊ะทำงาน ลิ้นชั</v>
          </cell>
          <cell r="D1360">
            <v>40188</v>
          </cell>
          <cell r="E1360">
            <v>2600</v>
          </cell>
          <cell r="F1360">
            <v>20</v>
          </cell>
          <cell r="G1360">
            <v>131.06849315068493</v>
          </cell>
          <cell r="H1360">
            <v>520</v>
          </cell>
          <cell r="I1360">
            <v>651.06849315068496</v>
          </cell>
          <cell r="J1360">
            <v>1948.9315068493152</v>
          </cell>
          <cell r="K1360">
            <v>2760.54</v>
          </cell>
          <cell r="L1360">
            <v>61.15</v>
          </cell>
          <cell r="M1360">
            <v>2699.39</v>
          </cell>
          <cell r="N1360">
            <v>40452</v>
          </cell>
          <cell r="O1360" t="str">
            <v xml:space="preserve">  5</v>
          </cell>
          <cell r="P1360" t="str">
            <v xml:space="preserve"> 1 </v>
          </cell>
          <cell r="R1360">
            <v>1</v>
          </cell>
          <cell r="S1360" t="str">
            <v>124-590</v>
          </cell>
          <cell r="T1360" t="str">
            <v>562-830</v>
          </cell>
        </row>
        <row r="1361">
          <cell r="C1361" t="str">
            <v>/โต๊ะทำงาน ลิ้นชั</v>
          </cell>
          <cell r="D1361">
            <v>40188</v>
          </cell>
          <cell r="E1361">
            <v>2600</v>
          </cell>
          <cell r="F1361">
            <v>20</v>
          </cell>
          <cell r="G1361">
            <v>131.06849315068493</v>
          </cell>
          <cell r="H1361">
            <v>520</v>
          </cell>
          <cell r="I1361">
            <v>651.06849315068496</v>
          </cell>
          <cell r="J1361">
            <v>1948.9315068493152</v>
          </cell>
          <cell r="K1361">
            <v>2760.54</v>
          </cell>
          <cell r="L1361">
            <v>61.15</v>
          </cell>
          <cell r="M1361">
            <v>2699.39</v>
          </cell>
          <cell r="N1361">
            <v>40452</v>
          </cell>
          <cell r="O1361" t="str">
            <v xml:space="preserve">  5</v>
          </cell>
          <cell r="P1361" t="str">
            <v xml:space="preserve"> 1 </v>
          </cell>
          <cell r="R1361">
            <v>1</v>
          </cell>
          <cell r="S1361" t="str">
            <v>124-590</v>
          </cell>
          <cell r="T1361" t="str">
            <v>562-830</v>
          </cell>
        </row>
        <row r="1362">
          <cell r="C1362" t="str">
            <v>/โต๊ะทำงาน ลิ้นชั</v>
          </cell>
          <cell r="D1362">
            <v>40188</v>
          </cell>
          <cell r="E1362">
            <v>2600</v>
          </cell>
          <cell r="F1362">
            <v>20</v>
          </cell>
          <cell r="G1362">
            <v>131.06849315068493</v>
          </cell>
          <cell r="H1362">
            <v>520</v>
          </cell>
          <cell r="I1362">
            <v>651.06849315068496</v>
          </cell>
          <cell r="J1362">
            <v>1948.9315068493152</v>
          </cell>
          <cell r="K1362">
            <v>2760.54</v>
          </cell>
          <cell r="L1362">
            <v>61.15</v>
          </cell>
          <cell r="M1362">
            <v>2699.39</v>
          </cell>
          <cell r="N1362">
            <v>40452</v>
          </cell>
          <cell r="O1362" t="str">
            <v xml:space="preserve">  5</v>
          </cell>
          <cell r="P1362" t="str">
            <v xml:space="preserve"> 1 </v>
          </cell>
          <cell r="R1362">
            <v>1</v>
          </cell>
          <cell r="S1362" t="str">
            <v>124-590</v>
          </cell>
          <cell r="T1362" t="str">
            <v>562-830</v>
          </cell>
        </row>
        <row r="1363">
          <cell r="C1363" t="str">
            <v>/โต๊ะทำงาน ลิ้นชั</v>
          </cell>
          <cell r="D1363">
            <v>40188</v>
          </cell>
          <cell r="E1363">
            <v>2600</v>
          </cell>
          <cell r="F1363">
            <v>20</v>
          </cell>
          <cell r="G1363">
            <v>131.06849315068493</v>
          </cell>
          <cell r="H1363">
            <v>520</v>
          </cell>
          <cell r="I1363">
            <v>651.06849315068496</v>
          </cell>
          <cell r="J1363">
            <v>1948.9315068493152</v>
          </cell>
          <cell r="K1363">
            <v>2760.54</v>
          </cell>
          <cell r="L1363">
            <v>61.15</v>
          </cell>
          <cell r="M1363">
            <v>2699.39</v>
          </cell>
          <cell r="N1363">
            <v>40452</v>
          </cell>
          <cell r="O1363" t="str">
            <v xml:space="preserve">  5</v>
          </cell>
          <cell r="P1363" t="str">
            <v xml:space="preserve"> 1 </v>
          </cell>
          <cell r="R1363">
            <v>1</v>
          </cell>
          <cell r="S1363" t="str">
            <v>124-590</v>
          </cell>
          <cell r="T1363" t="str">
            <v>562-830</v>
          </cell>
        </row>
        <row r="1364">
          <cell r="C1364" t="str">
            <v>/โต๊ะทำงาน ลิ้นชั</v>
          </cell>
          <cell r="D1364">
            <v>40188</v>
          </cell>
          <cell r="E1364">
            <v>2600</v>
          </cell>
          <cell r="F1364">
            <v>20</v>
          </cell>
          <cell r="G1364">
            <v>131.06849315068493</v>
          </cell>
          <cell r="H1364">
            <v>520</v>
          </cell>
          <cell r="I1364">
            <v>651.06849315068496</v>
          </cell>
          <cell r="J1364">
            <v>1948.9315068493152</v>
          </cell>
          <cell r="K1364">
            <v>2760.54</v>
          </cell>
          <cell r="L1364">
            <v>61.15</v>
          </cell>
          <cell r="M1364">
            <v>2699.39</v>
          </cell>
          <cell r="N1364">
            <v>40452</v>
          </cell>
          <cell r="O1364" t="str">
            <v xml:space="preserve">  5</v>
          </cell>
          <cell r="P1364" t="str">
            <v xml:space="preserve"> 1 </v>
          </cell>
          <cell r="R1364">
            <v>1</v>
          </cell>
          <cell r="S1364" t="str">
            <v>124-590</v>
          </cell>
          <cell r="T1364" t="str">
            <v>562-830</v>
          </cell>
        </row>
        <row r="1365">
          <cell r="C1365" t="str">
            <v>/โต๊ะทำงาน ลิ้นชั</v>
          </cell>
          <cell r="D1365">
            <v>40188</v>
          </cell>
          <cell r="E1365">
            <v>2600</v>
          </cell>
          <cell r="F1365">
            <v>20</v>
          </cell>
          <cell r="G1365">
            <v>131.06849315068493</v>
          </cell>
          <cell r="H1365">
            <v>520</v>
          </cell>
          <cell r="I1365">
            <v>651.06849315068496</v>
          </cell>
          <cell r="J1365">
            <v>1948.9315068493152</v>
          </cell>
          <cell r="K1365">
            <v>2760.54</v>
          </cell>
          <cell r="L1365">
            <v>61.15</v>
          </cell>
          <cell r="M1365">
            <v>2699.39</v>
          </cell>
          <cell r="N1365">
            <v>40452</v>
          </cell>
          <cell r="O1365" t="str">
            <v xml:space="preserve">  5</v>
          </cell>
          <cell r="P1365" t="str">
            <v xml:space="preserve"> 1 </v>
          </cell>
          <cell r="R1365">
            <v>1</v>
          </cell>
          <cell r="S1365" t="str">
            <v>124-590</v>
          </cell>
          <cell r="T1365" t="str">
            <v>562-830</v>
          </cell>
        </row>
        <row r="1366">
          <cell r="C1366" t="str">
            <v>/โต๊ะทำงาน ลิ้นชั</v>
          </cell>
          <cell r="D1366">
            <v>40188</v>
          </cell>
          <cell r="E1366">
            <v>2600</v>
          </cell>
          <cell r="F1366">
            <v>20</v>
          </cell>
          <cell r="G1366">
            <v>131.06849315068493</v>
          </cell>
          <cell r="H1366">
            <v>520</v>
          </cell>
          <cell r="I1366">
            <v>651.06849315068496</v>
          </cell>
          <cell r="J1366">
            <v>1948.9315068493152</v>
          </cell>
          <cell r="K1366">
            <v>2760.54</v>
          </cell>
          <cell r="L1366">
            <v>61.15</v>
          </cell>
          <cell r="M1366">
            <v>2699.39</v>
          </cell>
          <cell r="N1366">
            <v>40452</v>
          </cell>
          <cell r="O1366" t="str">
            <v xml:space="preserve">  5</v>
          </cell>
          <cell r="P1366" t="str">
            <v xml:space="preserve"> 1 </v>
          </cell>
          <cell r="R1366">
            <v>1</v>
          </cell>
          <cell r="S1366" t="str">
            <v>124-590</v>
          </cell>
          <cell r="T1366" t="str">
            <v>562-830</v>
          </cell>
        </row>
        <row r="1367">
          <cell r="C1367" t="str">
            <v>/โต๊ะทำงาน ลิ้นชั</v>
          </cell>
          <cell r="D1367">
            <v>40188</v>
          </cell>
          <cell r="E1367">
            <v>2600</v>
          </cell>
          <cell r="F1367">
            <v>20</v>
          </cell>
          <cell r="G1367">
            <v>131.06849315068493</v>
          </cell>
          <cell r="H1367">
            <v>520</v>
          </cell>
          <cell r="I1367">
            <v>651.06849315068496</v>
          </cell>
          <cell r="J1367">
            <v>1948.9315068493152</v>
          </cell>
          <cell r="K1367">
            <v>2760.54</v>
          </cell>
          <cell r="L1367">
            <v>61.15</v>
          </cell>
          <cell r="M1367">
            <v>2699.39</v>
          </cell>
          <cell r="N1367">
            <v>40452</v>
          </cell>
          <cell r="O1367" t="str">
            <v xml:space="preserve">  5</v>
          </cell>
          <cell r="P1367" t="str">
            <v xml:space="preserve"> 1 </v>
          </cell>
          <cell r="R1367">
            <v>1</v>
          </cell>
          <cell r="S1367" t="str">
            <v>124-590</v>
          </cell>
          <cell r="T1367" t="str">
            <v>562-830</v>
          </cell>
        </row>
        <row r="1368">
          <cell r="C1368" t="str">
            <v>/โต๊ะทำงาน ลิ้นชั</v>
          </cell>
          <cell r="D1368">
            <v>40188</v>
          </cell>
          <cell r="E1368">
            <v>2600</v>
          </cell>
          <cell r="F1368">
            <v>20</v>
          </cell>
          <cell r="G1368">
            <v>131.06849315068493</v>
          </cell>
          <cell r="H1368">
            <v>520</v>
          </cell>
          <cell r="I1368">
            <v>651.06849315068496</v>
          </cell>
          <cell r="J1368">
            <v>1948.9315068493152</v>
          </cell>
          <cell r="K1368">
            <v>2760.54</v>
          </cell>
          <cell r="L1368">
            <v>61.15</v>
          </cell>
          <cell r="M1368">
            <v>2699.39</v>
          </cell>
          <cell r="N1368">
            <v>40452</v>
          </cell>
          <cell r="O1368" t="str">
            <v xml:space="preserve">  5</v>
          </cell>
          <cell r="P1368" t="str">
            <v xml:space="preserve"> 1 </v>
          </cell>
          <cell r="R1368">
            <v>1</v>
          </cell>
          <cell r="S1368" t="str">
            <v>124-590</v>
          </cell>
          <cell r="T1368" t="str">
            <v>562-830</v>
          </cell>
        </row>
        <row r="1369">
          <cell r="C1369" t="str">
            <v>/โต๊ะทำงาน ลิ้นชั</v>
          </cell>
          <cell r="D1369">
            <v>40188</v>
          </cell>
          <cell r="E1369">
            <v>2600</v>
          </cell>
          <cell r="F1369">
            <v>20</v>
          </cell>
          <cell r="G1369">
            <v>131.06849315068493</v>
          </cell>
          <cell r="H1369">
            <v>520</v>
          </cell>
          <cell r="I1369">
            <v>651.06849315068496</v>
          </cell>
          <cell r="J1369">
            <v>1948.9315068493152</v>
          </cell>
          <cell r="K1369">
            <v>2760.54</v>
          </cell>
          <cell r="L1369">
            <v>61.15</v>
          </cell>
          <cell r="M1369">
            <v>2699.39</v>
          </cell>
          <cell r="N1369">
            <v>40452</v>
          </cell>
          <cell r="O1369" t="str">
            <v xml:space="preserve">  5</v>
          </cell>
          <cell r="P1369" t="str">
            <v xml:space="preserve"> 1 </v>
          </cell>
          <cell r="R1369">
            <v>1</v>
          </cell>
          <cell r="S1369" t="str">
            <v>124-590</v>
          </cell>
          <cell r="T1369" t="str">
            <v>562-830</v>
          </cell>
        </row>
        <row r="1370">
          <cell r="C1370" t="str">
            <v>/โต๊ะทำงาน ลิ้นชั</v>
          </cell>
          <cell r="D1370">
            <v>40188</v>
          </cell>
          <cell r="E1370">
            <v>2600</v>
          </cell>
          <cell r="F1370">
            <v>20</v>
          </cell>
          <cell r="G1370">
            <v>131.06849315068493</v>
          </cell>
          <cell r="H1370">
            <v>520</v>
          </cell>
          <cell r="I1370">
            <v>651.06849315068496</v>
          </cell>
          <cell r="J1370">
            <v>1948.9315068493152</v>
          </cell>
          <cell r="K1370">
            <v>2760.54</v>
          </cell>
          <cell r="L1370">
            <v>61.15</v>
          </cell>
          <cell r="M1370">
            <v>2699.39</v>
          </cell>
          <cell r="N1370">
            <v>40452</v>
          </cell>
          <cell r="O1370" t="str">
            <v xml:space="preserve">  5</v>
          </cell>
          <cell r="P1370" t="str">
            <v xml:space="preserve"> 1 </v>
          </cell>
          <cell r="R1370">
            <v>1</v>
          </cell>
          <cell r="S1370" t="str">
            <v>124-590</v>
          </cell>
          <cell r="T1370" t="str">
            <v>562-830</v>
          </cell>
        </row>
        <row r="1371">
          <cell r="C1371" t="str">
            <v>/โต๊ะทำงาน ลิ้นชั</v>
          </cell>
          <cell r="D1371">
            <v>40188</v>
          </cell>
          <cell r="E1371">
            <v>2600</v>
          </cell>
          <cell r="F1371">
            <v>20</v>
          </cell>
          <cell r="G1371">
            <v>131.06849315068493</v>
          </cell>
          <cell r="H1371">
            <v>520</v>
          </cell>
          <cell r="I1371">
            <v>651.06849315068496</v>
          </cell>
          <cell r="J1371">
            <v>1948.9315068493152</v>
          </cell>
          <cell r="K1371">
            <v>2760.54</v>
          </cell>
          <cell r="L1371">
            <v>61.15</v>
          </cell>
          <cell r="M1371">
            <v>2699.39</v>
          </cell>
          <cell r="N1371">
            <v>40452</v>
          </cell>
          <cell r="O1371" t="str">
            <v xml:space="preserve">  5</v>
          </cell>
          <cell r="P1371" t="str">
            <v xml:space="preserve"> 1 </v>
          </cell>
          <cell r="R1371">
            <v>1</v>
          </cell>
          <cell r="S1371" t="str">
            <v>124-590</v>
          </cell>
          <cell r="T1371" t="str">
            <v>562-830</v>
          </cell>
        </row>
        <row r="1372">
          <cell r="C1372" t="str">
            <v>/โต๊ะทำงาน ลิ้นชั</v>
          </cell>
          <cell r="D1372">
            <v>40188</v>
          </cell>
          <cell r="E1372">
            <v>2600</v>
          </cell>
          <cell r="F1372">
            <v>20</v>
          </cell>
          <cell r="G1372">
            <v>131.06849315068493</v>
          </cell>
          <cell r="H1372">
            <v>520</v>
          </cell>
          <cell r="I1372">
            <v>651.06849315068496</v>
          </cell>
          <cell r="J1372">
            <v>1948.9315068493152</v>
          </cell>
          <cell r="K1372">
            <v>2760.54</v>
          </cell>
          <cell r="L1372">
            <v>61.15</v>
          </cell>
          <cell r="M1372">
            <v>2699.39</v>
          </cell>
          <cell r="N1372">
            <v>40452</v>
          </cell>
          <cell r="O1372" t="str">
            <v xml:space="preserve">  5</v>
          </cell>
          <cell r="P1372" t="str">
            <v xml:space="preserve"> 1 </v>
          </cell>
          <cell r="R1372">
            <v>1</v>
          </cell>
          <cell r="S1372" t="str">
            <v>124-590</v>
          </cell>
          <cell r="T1372" t="str">
            <v>562-830</v>
          </cell>
        </row>
        <row r="1373">
          <cell r="C1373" t="str">
            <v>/โต๊ะทำงาน ลิ้นชั</v>
          </cell>
          <cell r="D1373">
            <v>40188</v>
          </cell>
          <cell r="E1373">
            <v>2600</v>
          </cell>
          <cell r="F1373">
            <v>20</v>
          </cell>
          <cell r="G1373">
            <v>131.06849315068493</v>
          </cell>
          <cell r="H1373">
            <v>520</v>
          </cell>
          <cell r="I1373">
            <v>651.06849315068496</v>
          </cell>
          <cell r="J1373">
            <v>1948.9315068493152</v>
          </cell>
          <cell r="K1373">
            <v>2760.54</v>
          </cell>
          <cell r="L1373">
            <v>61.15</v>
          </cell>
          <cell r="M1373">
            <v>2699.39</v>
          </cell>
          <cell r="N1373">
            <v>40452</v>
          </cell>
          <cell r="O1373" t="str">
            <v xml:space="preserve">  5</v>
          </cell>
          <cell r="P1373" t="str">
            <v xml:space="preserve"> 1 </v>
          </cell>
          <cell r="R1373">
            <v>1</v>
          </cell>
          <cell r="S1373" t="str">
            <v>124-590</v>
          </cell>
          <cell r="T1373" t="str">
            <v>562-830</v>
          </cell>
        </row>
        <row r="1374">
          <cell r="C1374" t="str">
            <v>/โต๊ะทำงาน ลิ้นชั</v>
          </cell>
          <cell r="D1374">
            <v>40188</v>
          </cell>
          <cell r="E1374">
            <v>2600</v>
          </cell>
          <cell r="F1374">
            <v>20</v>
          </cell>
          <cell r="G1374">
            <v>131.06849315068493</v>
          </cell>
          <cell r="H1374">
            <v>520</v>
          </cell>
          <cell r="I1374">
            <v>651.06849315068496</v>
          </cell>
          <cell r="J1374">
            <v>1948.9315068493152</v>
          </cell>
          <cell r="K1374">
            <v>2760.54</v>
          </cell>
          <cell r="L1374">
            <v>61.15</v>
          </cell>
          <cell r="M1374">
            <v>2699.39</v>
          </cell>
          <cell r="N1374">
            <v>40452</v>
          </cell>
          <cell r="O1374" t="str">
            <v xml:space="preserve">  5</v>
          </cell>
          <cell r="P1374" t="str">
            <v xml:space="preserve"> 1 </v>
          </cell>
          <cell r="R1374">
            <v>1</v>
          </cell>
          <cell r="S1374" t="str">
            <v>124-590</v>
          </cell>
          <cell r="T1374" t="str">
            <v>562-830</v>
          </cell>
        </row>
        <row r="1375">
          <cell r="C1375" t="str">
            <v>/โต๊ะทำงาน ลิ้นชั</v>
          </cell>
          <cell r="D1375">
            <v>40188</v>
          </cell>
          <cell r="E1375">
            <v>2600</v>
          </cell>
          <cell r="F1375">
            <v>20</v>
          </cell>
          <cell r="G1375">
            <v>131.06849315068493</v>
          </cell>
          <cell r="H1375">
            <v>520</v>
          </cell>
          <cell r="I1375">
            <v>651.06849315068496</v>
          </cell>
          <cell r="J1375">
            <v>1948.9315068493152</v>
          </cell>
          <cell r="K1375">
            <v>2760.54</v>
          </cell>
          <cell r="L1375">
            <v>61.15</v>
          </cell>
          <cell r="M1375">
            <v>2699.39</v>
          </cell>
          <cell r="N1375">
            <v>40452</v>
          </cell>
          <cell r="O1375" t="str">
            <v xml:space="preserve">  5</v>
          </cell>
          <cell r="P1375" t="str">
            <v xml:space="preserve"> 1 </v>
          </cell>
          <cell r="R1375">
            <v>1</v>
          </cell>
          <cell r="S1375" t="str">
            <v>124-590</v>
          </cell>
          <cell r="T1375" t="str">
            <v>562-830</v>
          </cell>
        </row>
        <row r="1376">
          <cell r="C1376" t="str">
            <v>/โต๊ะทำงาน</v>
          </cell>
          <cell r="D1376">
            <v>40188</v>
          </cell>
          <cell r="E1376">
            <v>2700</v>
          </cell>
          <cell r="F1376">
            <v>20</v>
          </cell>
          <cell r="G1376">
            <v>136.10958904109589</v>
          </cell>
          <cell r="H1376">
            <v>540</v>
          </cell>
          <cell r="I1376">
            <v>676.10958904109589</v>
          </cell>
          <cell r="J1376">
            <v>2023.8904109589041</v>
          </cell>
          <cell r="K1376">
            <v>2866.71</v>
          </cell>
          <cell r="L1376">
            <v>63.51</v>
          </cell>
          <cell r="M1376">
            <v>2803.2</v>
          </cell>
          <cell r="N1376">
            <v>40452</v>
          </cell>
          <cell r="O1376" t="str">
            <v xml:space="preserve">  5</v>
          </cell>
          <cell r="P1376" t="str">
            <v xml:space="preserve"> 1 </v>
          </cell>
          <cell r="R1376">
            <v>1</v>
          </cell>
          <cell r="S1376" t="str">
            <v>124-590</v>
          </cell>
          <cell r="T1376" t="str">
            <v>562-830</v>
          </cell>
        </row>
        <row r="1377">
          <cell r="C1377" t="str">
            <v>/โต๊ะทำงาน</v>
          </cell>
          <cell r="D1377">
            <v>40188</v>
          </cell>
          <cell r="E1377">
            <v>2700</v>
          </cell>
          <cell r="F1377">
            <v>20</v>
          </cell>
          <cell r="G1377">
            <v>136.10958904109589</v>
          </cell>
          <cell r="H1377">
            <v>540</v>
          </cell>
          <cell r="I1377">
            <v>676.10958904109589</v>
          </cell>
          <cell r="J1377">
            <v>2023.8904109589041</v>
          </cell>
          <cell r="K1377">
            <v>2866.71</v>
          </cell>
          <cell r="L1377">
            <v>63.51</v>
          </cell>
          <cell r="M1377">
            <v>2803.2</v>
          </cell>
          <cell r="N1377">
            <v>40452</v>
          </cell>
          <cell r="O1377" t="str">
            <v xml:space="preserve">  5</v>
          </cell>
          <cell r="P1377" t="str">
            <v xml:space="preserve"> 1 </v>
          </cell>
          <cell r="R1377">
            <v>1</v>
          </cell>
          <cell r="S1377" t="str">
            <v>124-590</v>
          </cell>
          <cell r="T1377" t="str">
            <v>562-830</v>
          </cell>
        </row>
        <row r="1378">
          <cell r="C1378" t="str">
            <v>/โต๊ะทำงาน</v>
          </cell>
          <cell r="D1378">
            <v>40188</v>
          </cell>
          <cell r="E1378">
            <v>2700</v>
          </cell>
          <cell r="F1378">
            <v>20</v>
          </cell>
          <cell r="G1378">
            <v>136.10958904109589</v>
          </cell>
          <cell r="H1378">
            <v>540</v>
          </cell>
          <cell r="I1378">
            <v>676.10958904109589</v>
          </cell>
          <cell r="J1378">
            <v>2023.8904109589041</v>
          </cell>
          <cell r="K1378">
            <v>2866.71</v>
          </cell>
          <cell r="L1378">
            <v>63.51</v>
          </cell>
          <cell r="M1378">
            <v>2803.2</v>
          </cell>
          <cell r="N1378">
            <v>40452</v>
          </cell>
          <cell r="O1378" t="str">
            <v xml:space="preserve">  5</v>
          </cell>
          <cell r="P1378" t="str">
            <v xml:space="preserve"> 1 </v>
          </cell>
          <cell r="R1378">
            <v>1</v>
          </cell>
          <cell r="S1378" t="str">
            <v>124-590</v>
          </cell>
          <cell r="T1378" t="str">
            <v>562-830</v>
          </cell>
        </row>
        <row r="1379">
          <cell r="C1379" t="str">
            <v>/เก้าอี้ผู้บริหาร</v>
          </cell>
          <cell r="D1379">
            <v>40188</v>
          </cell>
          <cell r="E1379">
            <v>1800</v>
          </cell>
          <cell r="F1379">
            <v>20</v>
          </cell>
          <cell r="G1379">
            <v>90.739726027397253</v>
          </cell>
          <cell r="H1379">
            <v>360</v>
          </cell>
          <cell r="I1379">
            <v>450.73972602739724</v>
          </cell>
          <cell r="J1379">
            <v>1349.2602739726028</v>
          </cell>
          <cell r="K1379">
            <v>1911.2</v>
          </cell>
          <cell r="L1379">
            <v>42.32</v>
          </cell>
          <cell r="M1379">
            <v>1868.88</v>
          </cell>
          <cell r="N1379">
            <v>40452</v>
          </cell>
          <cell r="O1379" t="str">
            <v xml:space="preserve">  5</v>
          </cell>
          <cell r="P1379" t="str">
            <v xml:space="preserve"> 1 </v>
          </cell>
          <cell r="R1379">
            <v>1</v>
          </cell>
          <cell r="S1379" t="str">
            <v>124-590</v>
          </cell>
          <cell r="T1379" t="str">
            <v>562-830</v>
          </cell>
        </row>
        <row r="1380">
          <cell r="C1380" t="str">
            <v>/เก้าอี้ผู้บริหาร</v>
          </cell>
          <cell r="D1380">
            <v>40188</v>
          </cell>
          <cell r="E1380">
            <v>1800</v>
          </cell>
          <cell r="F1380">
            <v>20</v>
          </cell>
          <cell r="G1380">
            <v>90.739726027397253</v>
          </cell>
          <cell r="H1380">
            <v>360</v>
          </cell>
          <cell r="I1380">
            <v>450.73972602739724</v>
          </cell>
          <cell r="J1380">
            <v>1349.2602739726028</v>
          </cell>
          <cell r="K1380">
            <v>1911.2</v>
          </cell>
          <cell r="L1380">
            <v>42.32</v>
          </cell>
          <cell r="M1380">
            <v>1868.88</v>
          </cell>
          <cell r="N1380">
            <v>40452</v>
          </cell>
          <cell r="O1380" t="str">
            <v xml:space="preserve">  5</v>
          </cell>
          <cell r="P1380" t="str">
            <v xml:space="preserve"> 1 </v>
          </cell>
          <cell r="R1380">
            <v>1</v>
          </cell>
          <cell r="S1380" t="str">
            <v>124-590</v>
          </cell>
          <cell r="T1380" t="str">
            <v>562-830</v>
          </cell>
        </row>
        <row r="1381">
          <cell r="C1381" t="str">
            <v>/เก้าอี้ผู้บริหาร</v>
          </cell>
          <cell r="D1381">
            <v>40188</v>
          </cell>
          <cell r="E1381">
            <v>1800</v>
          </cell>
          <cell r="F1381">
            <v>20</v>
          </cell>
          <cell r="G1381">
            <v>90.739726027397253</v>
          </cell>
          <cell r="H1381">
            <v>360</v>
          </cell>
          <cell r="I1381">
            <v>450.73972602739724</v>
          </cell>
          <cell r="J1381">
            <v>1349.2602739726028</v>
          </cell>
          <cell r="K1381">
            <v>1911.2</v>
          </cell>
          <cell r="L1381">
            <v>42.32</v>
          </cell>
          <cell r="M1381">
            <v>1868.88</v>
          </cell>
          <cell r="N1381">
            <v>40452</v>
          </cell>
          <cell r="O1381" t="str">
            <v xml:space="preserve">  5</v>
          </cell>
          <cell r="P1381" t="str">
            <v xml:space="preserve"> 1 </v>
          </cell>
          <cell r="R1381">
            <v>1</v>
          </cell>
          <cell r="S1381" t="str">
            <v>124-590</v>
          </cell>
          <cell r="T1381" t="str">
            <v>562-830</v>
          </cell>
        </row>
        <row r="1382">
          <cell r="C1382" t="str">
            <v>/เก้าอี้ผู้บริหาร</v>
          </cell>
          <cell r="D1382">
            <v>40188</v>
          </cell>
          <cell r="E1382">
            <v>1800</v>
          </cell>
          <cell r="F1382">
            <v>20</v>
          </cell>
          <cell r="G1382">
            <v>90.739726027397253</v>
          </cell>
          <cell r="H1382">
            <v>360</v>
          </cell>
          <cell r="I1382">
            <v>450.73972602739724</v>
          </cell>
          <cell r="J1382">
            <v>1349.2602739726028</v>
          </cell>
          <cell r="K1382">
            <v>1911.2</v>
          </cell>
          <cell r="L1382">
            <v>42.32</v>
          </cell>
          <cell r="M1382">
            <v>1868.88</v>
          </cell>
          <cell r="N1382">
            <v>40452</v>
          </cell>
          <cell r="O1382" t="str">
            <v xml:space="preserve">  5</v>
          </cell>
          <cell r="P1382" t="str">
            <v xml:space="preserve"> 1 </v>
          </cell>
          <cell r="R1382">
            <v>1</v>
          </cell>
          <cell r="S1382" t="str">
            <v>124-590</v>
          </cell>
          <cell r="T1382" t="str">
            <v>562-830</v>
          </cell>
        </row>
        <row r="1383">
          <cell r="C1383" t="str">
            <v>/เก้าอี้ผู้บริหาร</v>
          </cell>
          <cell r="D1383">
            <v>40188</v>
          </cell>
          <cell r="E1383">
            <v>1800</v>
          </cell>
          <cell r="F1383">
            <v>20</v>
          </cell>
          <cell r="G1383">
            <v>90.739726027397253</v>
          </cell>
          <cell r="H1383">
            <v>360</v>
          </cell>
          <cell r="I1383">
            <v>450.73972602739724</v>
          </cell>
          <cell r="J1383">
            <v>1349.2602739726028</v>
          </cell>
          <cell r="K1383">
            <v>1911.2</v>
          </cell>
          <cell r="L1383">
            <v>42.32</v>
          </cell>
          <cell r="M1383">
            <v>1868.88</v>
          </cell>
          <cell r="N1383">
            <v>40452</v>
          </cell>
          <cell r="O1383" t="str">
            <v xml:space="preserve">  5</v>
          </cell>
          <cell r="P1383" t="str">
            <v xml:space="preserve"> 1 </v>
          </cell>
          <cell r="R1383">
            <v>1</v>
          </cell>
          <cell r="S1383" t="str">
            <v>124-590</v>
          </cell>
          <cell r="T1383" t="str">
            <v>562-830</v>
          </cell>
        </row>
        <row r="1384">
          <cell r="C1384" t="str">
            <v>/เก้าอี้พนักงาน</v>
          </cell>
          <cell r="D1384">
            <v>40188</v>
          </cell>
          <cell r="E1384">
            <v>1500</v>
          </cell>
          <cell r="F1384">
            <v>20</v>
          </cell>
          <cell r="G1384">
            <v>75.61643835616438</v>
          </cell>
          <cell r="H1384">
            <v>300</v>
          </cell>
          <cell r="I1384">
            <v>375.61643835616439</v>
          </cell>
          <cell r="J1384">
            <v>1124.3835616438355</v>
          </cell>
          <cell r="K1384">
            <v>1592.72</v>
          </cell>
          <cell r="L1384">
            <v>35.28</v>
          </cell>
          <cell r="M1384">
            <v>1557.44</v>
          </cell>
          <cell r="N1384">
            <v>40452</v>
          </cell>
          <cell r="O1384" t="str">
            <v xml:space="preserve">  5</v>
          </cell>
          <cell r="P1384" t="str">
            <v xml:space="preserve"> 1 </v>
          </cell>
          <cell r="R1384">
            <v>1</v>
          </cell>
          <cell r="S1384" t="str">
            <v>124-590</v>
          </cell>
          <cell r="T1384" t="str">
            <v>562-830</v>
          </cell>
        </row>
        <row r="1385">
          <cell r="C1385" t="str">
            <v>/เก้าอี้พนักงาน</v>
          </cell>
          <cell r="D1385">
            <v>40188</v>
          </cell>
          <cell r="E1385">
            <v>1500</v>
          </cell>
          <cell r="F1385">
            <v>20</v>
          </cell>
          <cell r="G1385">
            <v>75.61643835616438</v>
          </cell>
          <cell r="H1385">
            <v>300</v>
          </cell>
          <cell r="I1385">
            <v>375.61643835616439</v>
          </cell>
          <cell r="J1385">
            <v>1124.3835616438355</v>
          </cell>
          <cell r="K1385">
            <v>1592.72</v>
          </cell>
          <cell r="L1385">
            <v>35.28</v>
          </cell>
          <cell r="M1385">
            <v>1557.44</v>
          </cell>
          <cell r="N1385">
            <v>40452</v>
          </cell>
          <cell r="O1385" t="str">
            <v xml:space="preserve">  5</v>
          </cell>
          <cell r="P1385" t="str">
            <v xml:space="preserve"> 1 </v>
          </cell>
          <cell r="R1385">
            <v>1</v>
          </cell>
          <cell r="S1385" t="str">
            <v>124-590</v>
          </cell>
          <cell r="T1385" t="str">
            <v>562-830</v>
          </cell>
        </row>
        <row r="1386">
          <cell r="C1386" t="str">
            <v>/เก้าอี้พนักงาน</v>
          </cell>
          <cell r="D1386">
            <v>40188</v>
          </cell>
          <cell r="E1386">
            <v>1500</v>
          </cell>
          <cell r="F1386">
            <v>20</v>
          </cell>
          <cell r="G1386">
            <v>75.61643835616438</v>
          </cell>
          <cell r="H1386">
            <v>300</v>
          </cell>
          <cell r="I1386">
            <v>375.61643835616439</v>
          </cell>
          <cell r="J1386">
            <v>1124.3835616438355</v>
          </cell>
          <cell r="K1386">
            <v>1592.72</v>
          </cell>
          <cell r="L1386">
            <v>35.28</v>
          </cell>
          <cell r="M1386">
            <v>1557.44</v>
          </cell>
          <cell r="N1386">
            <v>40452</v>
          </cell>
          <cell r="O1386" t="str">
            <v xml:space="preserve">  5</v>
          </cell>
          <cell r="P1386" t="str">
            <v xml:space="preserve"> 1 </v>
          </cell>
          <cell r="R1386">
            <v>1</v>
          </cell>
          <cell r="S1386" t="str">
            <v>124-590</v>
          </cell>
          <cell r="T1386" t="str">
            <v>562-830</v>
          </cell>
        </row>
        <row r="1387">
          <cell r="C1387" t="str">
            <v>/เก้าอี้พนักงาน</v>
          </cell>
          <cell r="D1387">
            <v>40188</v>
          </cell>
          <cell r="E1387">
            <v>1500</v>
          </cell>
          <cell r="F1387">
            <v>20</v>
          </cell>
          <cell r="G1387">
            <v>75.61643835616438</v>
          </cell>
          <cell r="H1387">
            <v>300</v>
          </cell>
          <cell r="I1387">
            <v>375.61643835616439</v>
          </cell>
          <cell r="J1387">
            <v>1124.3835616438355</v>
          </cell>
          <cell r="K1387">
            <v>1592.72</v>
          </cell>
          <cell r="L1387">
            <v>35.28</v>
          </cell>
          <cell r="M1387">
            <v>1557.44</v>
          </cell>
          <cell r="N1387">
            <v>40452</v>
          </cell>
          <cell r="O1387" t="str">
            <v xml:space="preserve">  5</v>
          </cell>
          <cell r="P1387" t="str">
            <v xml:space="preserve"> 1 </v>
          </cell>
          <cell r="R1387">
            <v>1</v>
          </cell>
          <cell r="S1387" t="str">
            <v>124-590</v>
          </cell>
          <cell r="T1387" t="str">
            <v>562-830</v>
          </cell>
        </row>
        <row r="1388">
          <cell r="C1388" t="str">
            <v>/เก้าอี้พนักงาน</v>
          </cell>
          <cell r="D1388">
            <v>40188</v>
          </cell>
          <cell r="E1388">
            <v>1500</v>
          </cell>
          <cell r="F1388">
            <v>20</v>
          </cell>
          <cell r="G1388">
            <v>75.61643835616438</v>
          </cell>
          <cell r="H1388">
            <v>300</v>
          </cell>
          <cell r="I1388">
            <v>375.61643835616439</v>
          </cell>
          <cell r="J1388">
            <v>1124.3835616438355</v>
          </cell>
          <cell r="K1388">
            <v>1592.72</v>
          </cell>
          <cell r="L1388">
            <v>35.28</v>
          </cell>
          <cell r="M1388">
            <v>1557.44</v>
          </cell>
          <cell r="N1388">
            <v>40452</v>
          </cell>
          <cell r="O1388" t="str">
            <v xml:space="preserve">  5</v>
          </cell>
          <cell r="P1388" t="str">
            <v xml:space="preserve"> 1 </v>
          </cell>
          <cell r="R1388">
            <v>1</v>
          </cell>
          <cell r="S1388" t="str">
            <v>124-590</v>
          </cell>
          <cell r="T1388" t="str">
            <v>562-830</v>
          </cell>
        </row>
        <row r="1389">
          <cell r="C1389" t="str">
            <v>/เก้าอี้พนักงาน</v>
          </cell>
          <cell r="D1389">
            <v>40188</v>
          </cell>
          <cell r="E1389">
            <v>1500</v>
          </cell>
          <cell r="F1389">
            <v>20</v>
          </cell>
          <cell r="G1389">
            <v>75.61643835616438</v>
          </cell>
          <cell r="H1389">
            <v>300</v>
          </cell>
          <cell r="I1389">
            <v>375.61643835616439</v>
          </cell>
          <cell r="J1389">
            <v>1124.3835616438355</v>
          </cell>
          <cell r="K1389">
            <v>1592.72</v>
          </cell>
          <cell r="L1389">
            <v>35.28</v>
          </cell>
          <cell r="M1389">
            <v>1557.44</v>
          </cell>
          <cell r="N1389">
            <v>40452</v>
          </cell>
          <cell r="O1389" t="str">
            <v xml:space="preserve">  5</v>
          </cell>
          <cell r="P1389" t="str">
            <v xml:space="preserve"> 1 </v>
          </cell>
          <cell r="R1389">
            <v>1</v>
          </cell>
          <cell r="S1389" t="str">
            <v>124-590</v>
          </cell>
          <cell r="T1389" t="str">
            <v>562-830</v>
          </cell>
        </row>
        <row r="1390">
          <cell r="C1390" t="str">
            <v>/เก้าอี้พนักงาน</v>
          </cell>
          <cell r="D1390">
            <v>40188</v>
          </cell>
          <cell r="E1390">
            <v>1500</v>
          </cell>
          <cell r="F1390">
            <v>20</v>
          </cell>
          <cell r="G1390">
            <v>75.61643835616438</v>
          </cell>
          <cell r="H1390">
            <v>300</v>
          </cell>
          <cell r="I1390">
            <v>375.61643835616439</v>
          </cell>
          <cell r="J1390">
            <v>1124.3835616438355</v>
          </cell>
          <cell r="K1390">
            <v>1592.72</v>
          </cell>
          <cell r="L1390">
            <v>35.28</v>
          </cell>
          <cell r="M1390">
            <v>1557.44</v>
          </cell>
          <cell r="N1390">
            <v>40452</v>
          </cell>
          <cell r="O1390" t="str">
            <v xml:space="preserve">  5</v>
          </cell>
          <cell r="P1390" t="str">
            <v xml:space="preserve"> 1 </v>
          </cell>
          <cell r="R1390">
            <v>1</v>
          </cell>
          <cell r="S1390" t="str">
            <v>124-590</v>
          </cell>
          <cell r="T1390" t="str">
            <v>562-830</v>
          </cell>
        </row>
        <row r="1391">
          <cell r="C1391" t="str">
            <v>/เก้าอี้พนักงาน</v>
          </cell>
          <cell r="D1391">
            <v>40188</v>
          </cell>
          <cell r="E1391">
            <v>1500</v>
          </cell>
          <cell r="F1391">
            <v>20</v>
          </cell>
          <cell r="G1391">
            <v>75.61643835616438</v>
          </cell>
          <cell r="H1391">
            <v>300</v>
          </cell>
          <cell r="I1391">
            <v>375.61643835616439</v>
          </cell>
          <cell r="J1391">
            <v>1124.3835616438355</v>
          </cell>
          <cell r="K1391">
            <v>1592.72</v>
          </cell>
          <cell r="L1391">
            <v>35.28</v>
          </cell>
          <cell r="M1391">
            <v>1557.44</v>
          </cell>
          <cell r="N1391">
            <v>40452</v>
          </cell>
          <cell r="O1391" t="str">
            <v xml:space="preserve">  5</v>
          </cell>
          <cell r="P1391" t="str">
            <v xml:space="preserve"> 1 </v>
          </cell>
          <cell r="R1391">
            <v>1</v>
          </cell>
          <cell r="S1391" t="str">
            <v>124-590</v>
          </cell>
          <cell r="T1391" t="str">
            <v>562-830</v>
          </cell>
        </row>
        <row r="1392">
          <cell r="C1392" t="str">
            <v>/เก้าอี้พนักงาน</v>
          </cell>
          <cell r="D1392">
            <v>40188</v>
          </cell>
          <cell r="E1392">
            <v>1500</v>
          </cell>
          <cell r="F1392">
            <v>20</v>
          </cell>
          <cell r="G1392">
            <v>75.61643835616438</v>
          </cell>
          <cell r="H1392">
            <v>300</v>
          </cell>
          <cell r="I1392">
            <v>375.61643835616439</v>
          </cell>
          <cell r="J1392">
            <v>1124.3835616438355</v>
          </cell>
          <cell r="K1392">
            <v>1592.72</v>
          </cell>
          <cell r="L1392">
            <v>35.28</v>
          </cell>
          <cell r="M1392">
            <v>1557.44</v>
          </cell>
          <cell r="N1392">
            <v>40452</v>
          </cell>
          <cell r="O1392" t="str">
            <v xml:space="preserve">  5</v>
          </cell>
          <cell r="P1392" t="str">
            <v xml:space="preserve"> 1 </v>
          </cell>
          <cell r="R1392">
            <v>1</v>
          </cell>
          <cell r="S1392" t="str">
            <v>124-590</v>
          </cell>
          <cell r="T1392" t="str">
            <v>562-830</v>
          </cell>
        </row>
        <row r="1393">
          <cell r="C1393" t="str">
            <v>/เก้าอี้พนักงาน</v>
          </cell>
          <cell r="D1393">
            <v>40188</v>
          </cell>
          <cell r="E1393">
            <v>1500</v>
          </cell>
          <cell r="F1393">
            <v>20</v>
          </cell>
          <cell r="G1393">
            <v>75.61643835616438</v>
          </cell>
          <cell r="H1393">
            <v>300</v>
          </cell>
          <cell r="I1393">
            <v>375.61643835616439</v>
          </cell>
          <cell r="J1393">
            <v>1124.3835616438355</v>
          </cell>
          <cell r="K1393">
            <v>1592.72</v>
          </cell>
          <cell r="L1393">
            <v>35.28</v>
          </cell>
          <cell r="M1393">
            <v>1557.44</v>
          </cell>
          <cell r="N1393">
            <v>40452</v>
          </cell>
          <cell r="O1393" t="str">
            <v xml:space="preserve">  5</v>
          </cell>
          <cell r="P1393" t="str">
            <v xml:space="preserve"> 1 </v>
          </cell>
          <cell r="R1393">
            <v>1</v>
          </cell>
          <cell r="S1393" t="str">
            <v>124-590</v>
          </cell>
          <cell r="T1393" t="str">
            <v>562-830</v>
          </cell>
        </row>
        <row r="1394">
          <cell r="C1394" t="str">
            <v>/เก้าอี้พนักงาน</v>
          </cell>
          <cell r="D1394">
            <v>40188</v>
          </cell>
          <cell r="E1394">
            <v>1500</v>
          </cell>
          <cell r="F1394">
            <v>20</v>
          </cell>
          <cell r="G1394">
            <v>75.61643835616438</v>
          </cell>
          <cell r="H1394">
            <v>300</v>
          </cell>
          <cell r="I1394">
            <v>375.61643835616439</v>
          </cell>
          <cell r="J1394">
            <v>1124.3835616438355</v>
          </cell>
          <cell r="K1394">
            <v>1592.72</v>
          </cell>
          <cell r="L1394">
            <v>35.28</v>
          </cell>
          <cell r="M1394">
            <v>1557.44</v>
          </cell>
          <cell r="N1394">
            <v>40452</v>
          </cell>
          <cell r="O1394" t="str">
            <v xml:space="preserve">  5</v>
          </cell>
          <cell r="P1394" t="str">
            <v xml:space="preserve"> 1 </v>
          </cell>
          <cell r="R1394">
            <v>1</v>
          </cell>
          <cell r="S1394" t="str">
            <v>124-590</v>
          </cell>
          <cell r="T1394" t="str">
            <v>562-830</v>
          </cell>
        </row>
        <row r="1395">
          <cell r="C1395" t="str">
            <v>/เก้าอี้พนักงาน</v>
          </cell>
          <cell r="D1395">
            <v>40188</v>
          </cell>
          <cell r="E1395">
            <v>1500</v>
          </cell>
          <cell r="F1395">
            <v>20</v>
          </cell>
          <cell r="G1395">
            <v>75.61643835616438</v>
          </cell>
          <cell r="H1395">
            <v>300</v>
          </cell>
          <cell r="I1395">
            <v>375.61643835616439</v>
          </cell>
          <cell r="J1395">
            <v>1124.3835616438355</v>
          </cell>
          <cell r="K1395">
            <v>1592.72</v>
          </cell>
          <cell r="L1395">
            <v>35.28</v>
          </cell>
          <cell r="M1395">
            <v>1557.44</v>
          </cell>
          <cell r="N1395">
            <v>40452</v>
          </cell>
          <cell r="O1395" t="str">
            <v xml:space="preserve">  5</v>
          </cell>
          <cell r="P1395" t="str">
            <v xml:space="preserve"> 1 </v>
          </cell>
          <cell r="R1395">
            <v>1</v>
          </cell>
          <cell r="S1395" t="str">
            <v>124-590</v>
          </cell>
          <cell r="T1395" t="str">
            <v>562-830</v>
          </cell>
        </row>
        <row r="1396">
          <cell r="C1396" t="str">
            <v>/เก้าอี้พนักงาน</v>
          </cell>
          <cell r="D1396">
            <v>40188</v>
          </cell>
          <cell r="E1396">
            <v>1500</v>
          </cell>
          <cell r="F1396">
            <v>20</v>
          </cell>
          <cell r="G1396">
            <v>75.61643835616438</v>
          </cell>
          <cell r="H1396">
            <v>300</v>
          </cell>
          <cell r="I1396">
            <v>375.61643835616439</v>
          </cell>
          <cell r="J1396">
            <v>1124.3835616438355</v>
          </cell>
          <cell r="K1396">
            <v>1592.72</v>
          </cell>
          <cell r="L1396">
            <v>35.28</v>
          </cell>
          <cell r="M1396">
            <v>1557.44</v>
          </cell>
          <cell r="N1396">
            <v>40452</v>
          </cell>
          <cell r="O1396" t="str">
            <v xml:space="preserve">  5</v>
          </cell>
          <cell r="P1396" t="str">
            <v xml:space="preserve"> 1 </v>
          </cell>
          <cell r="R1396">
            <v>1</v>
          </cell>
          <cell r="S1396" t="str">
            <v>124-590</v>
          </cell>
          <cell r="T1396" t="str">
            <v>562-830</v>
          </cell>
        </row>
        <row r="1397">
          <cell r="C1397" t="str">
            <v>/เก้าอี้พนักงาน</v>
          </cell>
          <cell r="D1397">
            <v>40188</v>
          </cell>
          <cell r="E1397">
            <v>1500</v>
          </cell>
          <cell r="F1397">
            <v>20</v>
          </cell>
          <cell r="G1397">
            <v>75.61643835616438</v>
          </cell>
          <cell r="H1397">
            <v>300</v>
          </cell>
          <cell r="I1397">
            <v>375.61643835616439</v>
          </cell>
          <cell r="J1397">
            <v>1124.3835616438355</v>
          </cell>
          <cell r="K1397">
            <v>1592.72</v>
          </cell>
          <cell r="L1397">
            <v>35.28</v>
          </cell>
          <cell r="M1397">
            <v>1557.44</v>
          </cell>
          <cell r="N1397">
            <v>40452</v>
          </cell>
          <cell r="O1397" t="str">
            <v xml:space="preserve">  5</v>
          </cell>
          <cell r="P1397" t="str">
            <v xml:space="preserve"> 1 </v>
          </cell>
          <cell r="R1397">
            <v>1</v>
          </cell>
          <cell r="S1397" t="str">
            <v>124-590</v>
          </cell>
          <cell r="T1397" t="str">
            <v>562-830</v>
          </cell>
        </row>
        <row r="1398">
          <cell r="C1398" t="str">
            <v>/เก้าอี้พนักงาน</v>
          </cell>
          <cell r="D1398">
            <v>40188</v>
          </cell>
          <cell r="E1398">
            <v>1500</v>
          </cell>
          <cell r="F1398">
            <v>20</v>
          </cell>
          <cell r="G1398">
            <v>75.61643835616438</v>
          </cell>
          <cell r="H1398">
            <v>300</v>
          </cell>
          <cell r="I1398">
            <v>375.61643835616439</v>
          </cell>
          <cell r="J1398">
            <v>1124.3835616438355</v>
          </cell>
          <cell r="K1398">
            <v>1592.72</v>
          </cell>
          <cell r="L1398">
            <v>35.28</v>
          </cell>
          <cell r="M1398">
            <v>1557.44</v>
          </cell>
          <cell r="N1398">
            <v>40452</v>
          </cell>
          <cell r="O1398" t="str">
            <v xml:space="preserve">  5</v>
          </cell>
          <cell r="P1398" t="str">
            <v xml:space="preserve"> 1 </v>
          </cell>
          <cell r="R1398">
            <v>1</v>
          </cell>
          <cell r="S1398" t="str">
            <v>124-590</v>
          </cell>
          <cell r="T1398" t="str">
            <v>562-830</v>
          </cell>
        </row>
        <row r="1399">
          <cell r="C1399" t="str">
            <v>/เก้าอี้พนักงาน</v>
          </cell>
          <cell r="D1399">
            <v>40188</v>
          </cell>
          <cell r="E1399">
            <v>1500</v>
          </cell>
          <cell r="F1399">
            <v>20</v>
          </cell>
          <cell r="G1399">
            <v>75.61643835616438</v>
          </cell>
          <cell r="H1399">
            <v>300</v>
          </cell>
          <cell r="I1399">
            <v>375.61643835616439</v>
          </cell>
          <cell r="J1399">
            <v>1124.3835616438355</v>
          </cell>
          <cell r="K1399">
            <v>1592.72</v>
          </cell>
          <cell r="L1399">
            <v>35.28</v>
          </cell>
          <cell r="M1399">
            <v>1557.44</v>
          </cell>
          <cell r="N1399">
            <v>40452</v>
          </cell>
          <cell r="O1399" t="str">
            <v xml:space="preserve">  5</v>
          </cell>
          <cell r="P1399" t="str">
            <v xml:space="preserve"> 1 </v>
          </cell>
          <cell r="R1399">
            <v>1</v>
          </cell>
          <cell r="S1399" t="str">
            <v>124-590</v>
          </cell>
          <cell r="T1399" t="str">
            <v>562-830</v>
          </cell>
        </row>
        <row r="1400">
          <cell r="C1400" t="str">
            <v>/เก้าอี้พนักงาน</v>
          </cell>
          <cell r="D1400">
            <v>40188</v>
          </cell>
          <cell r="E1400">
            <v>1500</v>
          </cell>
          <cell r="F1400">
            <v>20</v>
          </cell>
          <cell r="G1400">
            <v>75.61643835616438</v>
          </cell>
          <cell r="H1400">
            <v>300</v>
          </cell>
          <cell r="I1400">
            <v>375.61643835616439</v>
          </cell>
          <cell r="J1400">
            <v>1124.3835616438355</v>
          </cell>
          <cell r="K1400">
            <v>1592.72</v>
          </cell>
          <cell r="L1400">
            <v>35.28</v>
          </cell>
          <cell r="M1400">
            <v>1557.44</v>
          </cell>
          <cell r="N1400">
            <v>40452</v>
          </cell>
          <cell r="O1400" t="str">
            <v xml:space="preserve">  5</v>
          </cell>
          <cell r="P1400" t="str">
            <v xml:space="preserve"> 1 </v>
          </cell>
          <cell r="R1400">
            <v>1</v>
          </cell>
          <cell r="S1400" t="str">
            <v>124-590</v>
          </cell>
          <cell r="T1400" t="str">
            <v>562-830</v>
          </cell>
        </row>
        <row r="1401">
          <cell r="C1401" t="str">
            <v>/เก้าอี้พนักงาน</v>
          </cell>
          <cell r="D1401">
            <v>40188</v>
          </cell>
          <cell r="E1401">
            <v>1500</v>
          </cell>
          <cell r="F1401">
            <v>20</v>
          </cell>
          <cell r="G1401">
            <v>75.61643835616438</v>
          </cell>
          <cell r="H1401">
            <v>300</v>
          </cell>
          <cell r="I1401">
            <v>375.61643835616439</v>
          </cell>
          <cell r="J1401">
            <v>1124.3835616438355</v>
          </cell>
          <cell r="K1401">
            <v>1592.72</v>
          </cell>
          <cell r="L1401">
            <v>35.28</v>
          </cell>
          <cell r="M1401">
            <v>1557.44</v>
          </cell>
          <cell r="N1401">
            <v>40452</v>
          </cell>
          <cell r="O1401" t="str">
            <v xml:space="preserve">  5</v>
          </cell>
          <cell r="P1401" t="str">
            <v xml:space="preserve"> 1 </v>
          </cell>
          <cell r="R1401">
            <v>1</v>
          </cell>
          <cell r="S1401" t="str">
            <v>124-590</v>
          </cell>
          <cell r="T1401" t="str">
            <v>562-830</v>
          </cell>
        </row>
        <row r="1402">
          <cell r="C1402" t="str">
            <v>/เก้าอี้พนักงาน</v>
          </cell>
          <cell r="D1402">
            <v>40188</v>
          </cell>
          <cell r="E1402">
            <v>1500</v>
          </cell>
          <cell r="F1402">
            <v>20</v>
          </cell>
          <cell r="G1402">
            <v>75.61643835616438</v>
          </cell>
          <cell r="H1402">
            <v>300</v>
          </cell>
          <cell r="I1402">
            <v>375.61643835616439</v>
          </cell>
          <cell r="J1402">
            <v>1124.3835616438355</v>
          </cell>
          <cell r="K1402">
            <v>1592.72</v>
          </cell>
          <cell r="L1402">
            <v>35.28</v>
          </cell>
          <cell r="M1402">
            <v>1557.44</v>
          </cell>
          <cell r="N1402">
            <v>40452</v>
          </cell>
          <cell r="O1402" t="str">
            <v xml:space="preserve">  5</v>
          </cell>
          <cell r="P1402" t="str">
            <v xml:space="preserve"> 1 </v>
          </cell>
          <cell r="R1402">
            <v>1</v>
          </cell>
          <cell r="S1402" t="str">
            <v>124-590</v>
          </cell>
          <cell r="T1402" t="str">
            <v>562-830</v>
          </cell>
        </row>
        <row r="1403">
          <cell r="C1403" t="str">
            <v>/เก้าอี้พนักงาน</v>
          </cell>
          <cell r="D1403">
            <v>40188</v>
          </cell>
          <cell r="E1403">
            <v>1500</v>
          </cell>
          <cell r="F1403">
            <v>20</v>
          </cell>
          <cell r="G1403">
            <v>75.61643835616438</v>
          </cell>
          <cell r="H1403">
            <v>300</v>
          </cell>
          <cell r="I1403">
            <v>375.61643835616439</v>
          </cell>
          <cell r="J1403">
            <v>1124.3835616438355</v>
          </cell>
          <cell r="K1403">
            <v>1592.72</v>
          </cell>
          <cell r="L1403">
            <v>35.28</v>
          </cell>
          <cell r="M1403">
            <v>1557.44</v>
          </cell>
          <cell r="N1403">
            <v>40452</v>
          </cell>
          <cell r="O1403" t="str">
            <v xml:space="preserve">  5</v>
          </cell>
          <cell r="P1403" t="str">
            <v xml:space="preserve"> 1 </v>
          </cell>
          <cell r="R1403">
            <v>1</v>
          </cell>
          <cell r="S1403" t="str">
            <v>124-590</v>
          </cell>
          <cell r="T1403" t="str">
            <v>562-830</v>
          </cell>
        </row>
        <row r="1404">
          <cell r="C1404" t="str">
            <v>/เก้าอี้พนักงาน</v>
          </cell>
          <cell r="D1404">
            <v>40188</v>
          </cell>
          <cell r="E1404">
            <v>1500</v>
          </cell>
          <cell r="F1404">
            <v>20</v>
          </cell>
          <cell r="G1404">
            <v>75.61643835616438</v>
          </cell>
          <cell r="H1404">
            <v>300</v>
          </cell>
          <cell r="I1404">
            <v>375.61643835616439</v>
          </cell>
          <cell r="J1404">
            <v>1124.3835616438355</v>
          </cell>
          <cell r="K1404">
            <v>1592.72</v>
          </cell>
          <cell r="L1404">
            <v>35.28</v>
          </cell>
          <cell r="M1404">
            <v>1557.44</v>
          </cell>
          <cell r="N1404">
            <v>40452</v>
          </cell>
          <cell r="O1404" t="str">
            <v xml:space="preserve">  5</v>
          </cell>
          <cell r="P1404" t="str">
            <v xml:space="preserve"> 1 </v>
          </cell>
          <cell r="R1404">
            <v>1</v>
          </cell>
          <cell r="S1404" t="str">
            <v>124-590</v>
          </cell>
          <cell r="T1404" t="str">
            <v>562-830</v>
          </cell>
        </row>
        <row r="1405">
          <cell r="C1405" t="str">
            <v>/เก้าอี้พนักงาน</v>
          </cell>
          <cell r="D1405">
            <v>40188</v>
          </cell>
          <cell r="E1405">
            <v>1500</v>
          </cell>
          <cell r="F1405">
            <v>20</v>
          </cell>
          <cell r="G1405">
            <v>75.61643835616438</v>
          </cell>
          <cell r="H1405">
            <v>300</v>
          </cell>
          <cell r="I1405">
            <v>375.61643835616439</v>
          </cell>
          <cell r="J1405">
            <v>1124.3835616438355</v>
          </cell>
          <cell r="K1405">
            <v>1592.72</v>
          </cell>
          <cell r="L1405">
            <v>35.28</v>
          </cell>
          <cell r="M1405">
            <v>1557.44</v>
          </cell>
          <cell r="N1405">
            <v>40452</v>
          </cell>
          <cell r="O1405" t="str">
            <v xml:space="preserve">  5</v>
          </cell>
          <cell r="P1405" t="str">
            <v xml:space="preserve"> 1 </v>
          </cell>
          <cell r="R1405">
            <v>1</v>
          </cell>
          <cell r="S1405" t="str">
            <v>124-590</v>
          </cell>
          <cell r="T1405" t="str">
            <v>562-830</v>
          </cell>
        </row>
        <row r="1406">
          <cell r="C1406" t="str">
            <v>/เก้าอี้พนักงาน</v>
          </cell>
          <cell r="D1406">
            <v>40188</v>
          </cell>
          <cell r="E1406">
            <v>1500</v>
          </cell>
          <cell r="F1406">
            <v>20</v>
          </cell>
          <cell r="G1406">
            <v>75.61643835616438</v>
          </cell>
          <cell r="H1406">
            <v>300</v>
          </cell>
          <cell r="I1406">
            <v>375.61643835616439</v>
          </cell>
          <cell r="J1406">
            <v>1124.3835616438355</v>
          </cell>
          <cell r="K1406">
            <v>1592.72</v>
          </cell>
          <cell r="L1406">
            <v>35.28</v>
          </cell>
          <cell r="M1406">
            <v>1557.44</v>
          </cell>
          <cell r="N1406">
            <v>40452</v>
          </cell>
          <cell r="O1406" t="str">
            <v xml:space="preserve">  5</v>
          </cell>
          <cell r="P1406" t="str">
            <v xml:space="preserve"> 1 </v>
          </cell>
          <cell r="R1406">
            <v>1</v>
          </cell>
          <cell r="S1406" t="str">
            <v>124-590</v>
          </cell>
          <cell r="T1406" t="str">
            <v>562-830</v>
          </cell>
        </row>
        <row r="1407">
          <cell r="C1407" t="str">
            <v>/เก้าอี้พนักงาน</v>
          </cell>
          <cell r="D1407">
            <v>40188</v>
          </cell>
          <cell r="E1407">
            <v>1500</v>
          </cell>
          <cell r="F1407">
            <v>20</v>
          </cell>
          <cell r="G1407">
            <v>75.61643835616438</v>
          </cell>
          <cell r="H1407">
            <v>300</v>
          </cell>
          <cell r="I1407">
            <v>375.61643835616439</v>
          </cell>
          <cell r="J1407">
            <v>1124.3835616438355</v>
          </cell>
          <cell r="K1407">
            <v>1592.72</v>
          </cell>
          <cell r="L1407">
            <v>35.28</v>
          </cell>
          <cell r="M1407">
            <v>1557.44</v>
          </cell>
          <cell r="N1407">
            <v>40452</v>
          </cell>
          <cell r="O1407" t="str">
            <v xml:space="preserve">  5</v>
          </cell>
          <cell r="P1407" t="str">
            <v xml:space="preserve"> 1 </v>
          </cell>
          <cell r="R1407">
            <v>1</v>
          </cell>
          <cell r="S1407" t="str">
            <v>124-590</v>
          </cell>
          <cell r="T1407" t="str">
            <v>562-830</v>
          </cell>
        </row>
        <row r="1408">
          <cell r="C1408" t="str">
            <v>/เก้าอี้พนักงาน</v>
          </cell>
          <cell r="D1408">
            <v>40188</v>
          </cell>
          <cell r="E1408">
            <v>1500</v>
          </cell>
          <cell r="F1408">
            <v>20</v>
          </cell>
          <cell r="G1408">
            <v>75.61643835616438</v>
          </cell>
          <cell r="H1408">
            <v>300</v>
          </cell>
          <cell r="I1408">
            <v>375.61643835616439</v>
          </cell>
          <cell r="J1408">
            <v>1124.3835616438355</v>
          </cell>
          <cell r="K1408">
            <v>1592.72</v>
          </cell>
          <cell r="L1408">
            <v>35.28</v>
          </cell>
          <cell r="M1408">
            <v>1557.44</v>
          </cell>
          <cell r="N1408">
            <v>40452</v>
          </cell>
          <cell r="O1408" t="str">
            <v xml:space="preserve">  5</v>
          </cell>
          <cell r="P1408" t="str">
            <v xml:space="preserve"> 1 </v>
          </cell>
          <cell r="R1408">
            <v>1</v>
          </cell>
          <cell r="S1408" t="str">
            <v>124-590</v>
          </cell>
          <cell r="T1408" t="str">
            <v>562-830</v>
          </cell>
        </row>
        <row r="1409">
          <cell r="C1409" t="str">
            <v>/เก้าอี้พนักงาน</v>
          </cell>
          <cell r="D1409">
            <v>40188</v>
          </cell>
          <cell r="E1409">
            <v>1500</v>
          </cell>
          <cell r="F1409">
            <v>20</v>
          </cell>
          <cell r="G1409">
            <v>75.61643835616438</v>
          </cell>
          <cell r="H1409">
            <v>300</v>
          </cell>
          <cell r="I1409">
            <v>375.61643835616439</v>
          </cell>
          <cell r="J1409">
            <v>1124.3835616438355</v>
          </cell>
          <cell r="K1409">
            <v>1592.72</v>
          </cell>
          <cell r="L1409">
            <v>35.28</v>
          </cell>
          <cell r="M1409">
            <v>1557.44</v>
          </cell>
          <cell r="N1409">
            <v>40452</v>
          </cell>
          <cell r="O1409" t="str">
            <v xml:space="preserve">  5</v>
          </cell>
          <cell r="P1409" t="str">
            <v xml:space="preserve"> 1 </v>
          </cell>
          <cell r="R1409">
            <v>1</v>
          </cell>
          <cell r="S1409" t="str">
            <v>124-590</v>
          </cell>
          <cell r="T1409" t="str">
            <v>562-830</v>
          </cell>
        </row>
        <row r="1410">
          <cell r="C1410" t="str">
            <v>/เก้าอี้พนักงาน</v>
          </cell>
          <cell r="D1410">
            <v>40188</v>
          </cell>
          <cell r="E1410">
            <v>1500</v>
          </cell>
          <cell r="F1410">
            <v>20</v>
          </cell>
          <cell r="G1410">
            <v>75.61643835616438</v>
          </cell>
          <cell r="H1410">
            <v>300</v>
          </cell>
          <cell r="I1410">
            <v>375.61643835616439</v>
          </cell>
          <cell r="J1410">
            <v>1124.3835616438355</v>
          </cell>
          <cell r="K1410">
            <v>1592.72</v>
          </cell>
          <cell r="L1410">
            <v>35.28</v>
          </cell>
          <cell r="M1410">
            <v>1557.44</v>
          </cell>
          <cell r="N1410">
            <v>40452</v>
          </cell>
          <cell r="O1410" t="str">
            <v xml:space="preserve">  5</v>
          </cell>
          <cell r="P1410" t="str">
            <v xml:space="preserve"> 1 </v>
          </cell>
          <cell r="R1410">
            <v>1</v>
          </cell>
          <cell r="S1410" t="str">
            <v>124-590</v>
          </cell>
          <cell r="T1410" t="str">
            <v>562-830</v>
          </cell>
        </row>
        <row r="1411">
          <cell r="C1411" t="str">
            <v>/เก้าอี้พนักงาน</v>
          </cell>
          <cell r="D1411">
            <v>40188</v>
          </cell>
          <cell r="E1411">
            <v>1500</v>
          </cell>
          <cell r="F1411">
            <v>20</v>
          </cell>
          <cell r="G1411">
            <v>75.61643835616438</v>
          </cell>
          <cell r="H1411">
            <v>300</v>
          </cell>
          <cell r="I1411">
            <v>375.61643835616439</v>
          </cell>
          <cell r="J1411">
            <v>1124.3835616438355</v>
          </cell>
          <cell r="K1411">
            <v>1592.72</v>
          </cell>
          <cell r="L1411">
            <v>35.28</v>
          </cell>
          <cell r="M1411">
            <v>1557.44</v>
          </cell>
          <cell r="N1411">
            <v>40452</v>
          </cell>
          <cell r="O1411" t="str">
            <v xml:space="preserve">  5</v>
          </cell>
          <cell r="P1411" t="str">
            <v xml:space="preserve"> 1 </v>
          </cell>
          <cell r="R1411">
            <v>1</v>
          </cell>
          <cell r="S1411" t="str">
            <v>124-590</v>
          </cell>
          <cell r="T1411" t="str">
            <v>562-830</v>
          </cell>
        </row>
        <row r="1412">
          <cell r="C1412" t="str">
            <v>/เก้าอี้พนักงาน</v>
          </cell>
          <cell r="D1412">
            <v>40188</v>
          </cell>
          <cell r="E1412">
            <v>1500</v>
          </cell>
          <cell r="F1412">
            <v>20</v>
          </cell>
          <cell r="G1412">
            <v>75.61643835616438</v>
          </cell>
          <cell r="H1412">
            <v>300</v>
          </cell>
          <cell r="I1412">
            <v>375.61643835616439</v>
          </cell>
          <cell r="J1412">
            <v>1124.3835616438355</v>
          </cell>
          <cell r="K1412">
            <v>1592.72</v>
          </cell>
          <cell r="L1412">
            <v>35.28</v>
          </cell>
          <cell r="M1412">
            <v>1557.44</v>
          </cell>
          <cell r="N1412">
            <v>40452</v>
          </cell>
          <cell r="O1412" t="str">
            <v xml:space="preserve">  5</v>
          </cell>
          <cell r="P1412" t="str">
            <v xml:space="preserve"> 1 </v>
          </cell>
          <cell r="R1412">
            <v>1</v>
          </cell>
          <cell r="S1412" t="str">
            <v>124-590</v>
          </cell>
          <cell r="T1412" t="str">
            <v>562-830</v>
          </cell>
        </row>
        <row r="1413">
          <cell r="C1413" t="str">
            <v>/เก้าอี้พนักงาน</v>
          </cell>
          <cell r="D1413">
            <v>40188</v>
          </cell>
          <cell r="E1413">
            <v>1500</v>
          </cell>
          <cell r="F1413">
            <v>20</v>
          </cell>
          <cell r="G1413">
            <v>75.61643835616438</v>
          </cell>
          <cell r="H1413">
            <v>300</v>
          </cell>
          <cell r="I1413">
            <v>375.61643835616439</v>
          </cell>
          <cell r="J1413">
            <v>1124.3835616438355</v>
          </cell>
          <cell r="K1413">
            <v>1592.72</v>
          </cell>
          <cell r="L1413">
            <v>35.28</v>
          </cell>
          <cell r="M1413">
            <v>1557.44</v>
          </cell>
          <cell r="N1413">
            <v>40452</v>
          </cell>
          <cell r="O1413" t="str">
            <v xml:space="preserve">  5</v>
          </cell>
          <cell r="P1413" t="str">
            <v xml:space="preserve"> 1 </v>
          </cell>
          <cell r="R1413">
            <v>1</v>
          </cell>
          <cell r="S1413" t="str">
            <v>124-590</v>
          </cell>
          <cell r="T1413" t="str">
            <v>562-830</v>
          </cell>
        </row>
        <row r="1414">
          <cell r="C1414" t="str">
            <v>/เก้าอี้พนักงาน</v>
          </cell>
          <cell r="D1414">
            <v>40188</v>
          </cell>
          <cell r="E1414">
            <v>1500</v>
          </cell>
          <cell r="F1414">
            <v>20</v>
          </cell>
          <cell r="G1414">
            <v>75.61643835616438</v>
          </cell>
          <cell r="H1414">
            <v>300</v>
          </cell>
          <cell r="I1414">
            <v>375.61643835616439</v>
          </cell>
          <cell r="J1414">
            <v>1124.3835616438355</v>
          </cell>
          <cell r="K1414">
            <v>1592.72</v>
          </cell>
          <cell r="L1414">
            <v>35.28</v>
          </cell>
          <cell r="M1414">
            <v>1557.44</v>
          </cell>
          <cell r="N1414">
            <v>40452</v>
          </cell>
          <cell r="O1414" t="str">
            <v xml:space="preserve">  5</v>
          </cell>
          <cell r="P1414" t="str">
            <v xml:space="preserve"> 1 </v>
          </cell>
          <cell r="R1414">
            <v>1</v>
          </cell>
          <cell r="S1414" t="str">
            <v>124-590</v>
          </cell>
          <cell r="T1414" t="str">
            <v>562-830</v>
          </cell>
        </row>
        <row r="1415">
          <cell r="C1415" t="str">
            <v>/เก้าอี้พนักงาน</v>
          </cell>
          <cell r="D1415">
            <v>40188</v>
          </cell>
          <cell r="E1415">
            <v>1500</v>
          </cell>
          <cell r="F1415">
            <v>20</v>
          </cell>
          <cell r="G1415">
            <v>75.61643835616438</v>
          </cell>
          <cell r="H1415">
            <v>300</v>
          </cell>
          <cell r="I1415">
            <v>375.61643835616439</v>
          </cell>
          <cell r="J1415">
            <v>1124.3835616438355</v>
          </cell>
          <cell r="K1415">
            <v>1592.72</v>
          </cell>
          <cell r="L1415">
            <v>35.28</v>
          </cell>
          <cell r="M1415">
            <v>1557.44</v>
          </cell>
          <cell r="N1415">
            <v>40452</v>
          </cell>
          <cell r="O1415" t="str">
            <v xml:space="preserve">  5</v>
          </cell>
          <cell r="P1415" t="str">
            <v xml:space="preserve"> 1 </v>
          </cell>
          <cell r="R1415">
            <v>1</v>
          </cell>
          <cell r="S1415" t="str">
            <v>124-590</v>
          </cell>
          <cell r="T1415" t="str">
            <v>562-830</v>
          </cell>
        </row>
        <row r="1416">
          <cell r="C1416" t="str">
            <v>/เก้าอี้พนักงาน</v>
          </cell>
          <cell r="D1416">
            <v>40188</v>
          </cell>
          <cell r="E1416">
            <v>1500</v>
          </cell>
          <cell r="F1416">
            <v>20</v>
          </cell>
          <cell r="G1416">
            <v>75.61643835616438</v>
          </cell>
          <cell r="H1416">
            <v>300</v>
          </cell>
          <cell r="I1416">
            <v>375.61643835616439</v>
          </cell>
          <cell r="J1416">
            <v>1124.3835616438355</v>
          </cell>
          <cell r="K1416">
            <v>1592.72</v>
          </cell>
          <cell r="L1416">
            <v>35.28</v>
          </cell>
          <cell r="M1416">
            <v>1557.44</v>
          </cell>
          <cell r="N1416">
            <v>40452</v>
          </cell>
          <cell r="O1416" t="str">
            <v xml:space="preserve">  5</v>
          </cell>
          <cell r="P1416" t="str">
            <v xml:space="preserve"> 1 </v>
          </cell>
          <cell r="R1416">
            <v>1</v>
          </cell>
          <cell r="S1416" t="str">
            <v>124-590</v>
          </cell>
          <cell r="T1416" t="str">
            <v>562-830</v>
          </cell>
        </row>
        <row r="1417">
          <cell r="C1417" t="str">
            <v>/เก้าอี้พนักงาน</v>
          </cell>
          <cell r="D1417">
            <v>40188</v>
          </cell>
          <cell r="E1417">
            <v>1500</v>
          </cell>
          <cell r="F1417">
            <v>20</v>
          </cell>
          <cell r="G1417">
            <v>75.61643835616438</v>
          </cell>
          <cell r="H1417">
            <v>300</v>
          </cell>
          <cell r="I1417">
            <v>375.61643835616439</v>
          </cell>
          <cell r="J1417">
            <v>1124.3835616438355</v>
          </cell>
          <cell r="K1417">
            <v>1592.72</v>
          </cell>
          <cell r="L1417">
            <v>35.28</v>
          </cell>
          <cell r="M1417">
            <v>1557.44</v>
          </cell>
          <cell r="N1417">
            <v>40452</v>
          </cell>
          <cell r="O1417" t="str">
            <v xml:space="preserve">  5</v>
          </cell>
          <cell r="P1417" t="str">
            <v xml:space="preserve"> 1 </v>
          </cell>
          <cell r="R1417">
            <v>1</v>
          </cell>
          <cell r="S1417" t="str">
            <v>124-590</v>
          </cell>
          <cell r="T1417" t="str">
            <v>562-830</v>
          </cell>
        </row>
        <row r="1418">
          <cell r="C1418" t="str">
            <v>/เก้าอี้พนักงาน</v>
          </cell>
          <cell r="D1418">
            <v>40188</v>
          </cell>
          <cell r="E1418">
            <v>1500</v>
          </cell>
          <cell r="F1418">
            <v>20</v>
          </cell>
          <cell r="G1418">
            <v>75.61643835616438</v>
          </cell>
          <cell r="H1418">
            <v>300</v>
          </cell>
          <cell r="I1418">
            <v>375.61643835616439</v>
          </cell>
          <cell r="J1418">
            <v>1124.3835616438355</v>
          </cell>
          <cell r="K1418">
            <v>1592.72</v>
          </cell>
          <cell r="L1418">
            <v>35.28</v>
          </cell>
          <cell r="M1418">
            <v>1557.44</v>
          </cell>
          <cell r="N1418">
            <v>40452</v>
          </cell>
          <cell r="O1418" t="str">
            <v xml:space="preserve">  5</v>
          </cell>
          <cell r="P1418" t="str">
            <v xml:space="preserve"> 1 </v>
          </cell>
          <cell r="R1418">
            <v>1</v>
          </cell>
          <cell r="S1418" t="str">
            <v>124-590</v>
          </cell>
          <cell r="T1418" t="str">
            <v>562-830</v>
          </cell>
        </row>
        <row r="1419">
          <cell r="C1419" t="str">
            <v>/เก้าอี้พนักงาน</v>
          </cell>
          <cell r="D1419">
            <v>40188</v>
          </cell>
          <cell r="E1419">
            <v>1500</v>
          </cell>
          <cell r="F1419">
            <v>20</v>
          </cell>
          <cell r="G1419">
            <v>75.61643835616438</v>
          </cell>
          <cell r="H1419">
            <v>300</v>
          </cell>
          <cell r="I1419">
            <v>375.61643835616439</v>
          </cell>
          <cell r="J1419">
            <v>1124.3835616438355</v>
          </cell>
          <cell r="K1419">
            <v>1592.72</v>
          </cell>
          <cell r="L1419">
            <v>35.28</v>
          </cell>
          <cell r="M1419">
            <v>1557.44</v>
          </cell>
          <cell r="N1419">
            <v>40452</v>
          </cell>
          <cell r="O1419" t="str">
            <v xml:space="preserve">  5</v>
          </cell>
          <cell r="P1419" t="str">
            <v xml:space="preserve"> 1 </v>
          </cell>
          <cell r="R1419">
            <v>1</v>
          </cell>
          <cell r="S1419" t="str">
            <v>124-590</v>
          </cell>
          <cell r="T1419" t="str">
            <v>562-830</v>
          </cell>
        </row>
        <row r="1420">
          <cell r="C1420" t="str">
            <v>/เก้าอี้พนักงาน</v>
          </cell>
          <cell r="D1420">
            <v>40188</v>
          </cell>
          <cell r="E1420">
            <v>1500</v>
          </cell>
          <cell r="F1420">
            <v>20</v>
          </cell>
          <cell r="G1420">
            <v>75.61643835616438</v>
          </cell>
          <cell r="H1420">
            <v>300</v>
          </cell>
          <cell r="I1420">
            <v>375.61643835616439</v>
          </cell>
          <cell r="J1420">
            <v>1124.3835616438355</v>
          </cell>
          <cell r="K1420">
            <v>1592.72</v>
          </cell>
          <cell r="L1420">
            <v>35.28</v>
          </cell>
          <cell r="M1420">
            <v>1557.44</v>
          </cell>
          <cell r="N1420">
            <v>40452</v>
          </cell>
          <cell r="O1420" t="str">
            <v xml:space="preserve">  5</v>
          </cell>
          <cell r="P1420" t="str">
            <v xml:space="preserve"> 1 </v>
          </cell>
          <cell r="R1420">
            <v>1</v>
          </cell>
          <cell r="S1420" t="str">
            <v>124-590</v>
          </cell>
          <cell r="T1420" t="str">
            <v>562-830</v>
          </cell>
        </row>
        <row r="1421">
          <cell r="C1421" t="str">
            <v>/เก้าอี้พนักงาน</v>
          </cell>
          <cell r="D1421">
            <v>40188</v>
          </cell>
          <cell r="E1421">
            <v>1500</v>
          </cell>
          <cell r="F1421">
            <v>20</v>
          </cell>
          <cell r="G1421">
            <v>75.61643835616438</v>
          </cell>
          <cell r="H1421">
            <v>300</v>
          </cell>
          <cell r="I1421">
            <v>375.61643835616439</v>
          </cell>
          <cell r="J1421">
            <v>1124.3835616438355</v>
          </cell>
          <cell r="K1421">
            <v>1592.72</v>
          </cell>
          <cell r="L1421">
            <v>35.28</v>
          </cell>
          <cell r="M1421">
            <v>1557.44</v>
          </cell>
          <cell r="N1421">
            <v>40452</v>
          </cell>
          <cell r="O1421" t="str">
            <v xml:space="preserve">  5</v>
          </cell>
          <cell r="P1421" t="str">
            <v xml:space="preserve"> 1 </v>
          </cell>
          <cell r="R1421">
            <v>1</v>
          </cell>
          <cell r="S1421" t="str">
            <v>124-590</v>
          </cell>
          <cell r="T1421" t="str">
            <v>562-830</v>
          </cell>
        </row>
        <row r="1422">
          <cell r="C1422" t="str">
            <v>/เก้าอี้หัวหน้างา</v>
          </cell>
          <cell r="D1422">
            <v>40188</v>
          </cell>
          <cell r="E1422">
            <v>1500</v>
          </cell>
          <cell r="F1422">
            <v>20</v>
          </cell>
          <cell r="G1422">
            <v>75.61643835616438</v>
          </cell>
          <cell r="H1422">
            <v>300</v>
          </cell>
          <cell r="I1422">
            <v>375.61643835616439</v>
          </cell>
          <cell r="J1422">
            <v>1124.3835616438355</v>
          </cell>
          <cell r="K1422">
            <v>1592.72</v>
          </cell>
          <cell r="L1422">
            <v>35.28</v>
          </cell>
          <cell r="M1422">
            <v>1557.44</v>
          </cell>
          <cell r="N1422">
            <v>40452</v>
          </cell>
          <cell r="O1422" t="str">
            <v xml:space="preserve">  5</v>
          </cell>
          <cell r="P1422" t="str">
            <v xml:space="preserve"> 1 </v>
          </cell>
          <cell r="R1422">
            <v>1</v>
          </cell>
          <cell r="S1422" t="str">
            <v>124-590</v>
          </cell>
          <cell r="T1422" t="str">
            <v>562-830</v>
          </cell>
        </row>
        <row r="1423">
          <cell r="C1423" t="str">
            <v>/เก้าอี้หัวหน้างา</v>
          </cell>
          <cell r="D1423">
            <v>40188</v>
          </cell>
          <cell r="E1423">
            <v>1500</v>
          </cell>
          <cell r="F1423">
            <v>20</v>
          </cell>
          <cell r="G1423">
            <v>75.61643835616438</v>
          </cell>
          <cell r="H1423">
            <v>300</v>
          </cell>
          <cell r="I1423">
            <v>375.61643835616439</v>
          </cell>
          <cell r="J1423">
            <v>1124.3835616438355</v>
          </cell>
          <cell r="K1423">
            <v>1592.72</v>
          </cell>
          <cell r="L1423">
            <v>35.28</v>
          </cell>
          <cell r="M1423">
            <v>1557.44</v>
          </cell>
          <cell r="N1423">
            <v>40452</v>
          </cell>
          <cell r="O1423" t="str">
            <v xml:space="preserve">  5</v>
          </cell>
          <cell r="P1423" t="str">
            <v xml:space="preserve"> 1 </v>
          </cell>
          <cell r="R1423">
            <v>1</v>
          </cell>
          <cell r="S1423" t="str">
            <v>124-590</v>
          </cell>
          <cell r="T1423" t="str">
            <v>562-830</v>
          </cell>
        </row>
        <row r="1424">
          <cell r="C1424" t="str">
            <v>/เก้าอี้หัวหน้างา</v>
          </cell>
          <cell r="D1424">
            <v>40188</v>
          </cell>
          <cell r="E1424">
            <v>1500</v>
          </cell>
          <cell r="F1424">
            <v>20</v>
          </cell>
          <cell r="G1424">
            <v>75.61643835616438</v>
          </cell>
          <cell r="H1424">
            <v>300</v>
          </cell>
          <cell r="I1424">
            <v>375.61643835616439</v>
          </cell>
          <cell r="J1424">
            <v>1124.3835616438355</v>
          </cell>
          <cell r="K1424">
            <v>1592.72</v>
          </cell>
          <cell r="L1424">
            <v>35.28</v>
          </cell>
          <cell r="M1424">
            <v>1557.44</v>
          </cell>
          <cell r="N1424">
            <v>40452</v>
          </cell>
          <cell r="O1424" t="str">
            <v xml:space="preserve">  5</v>
          </cell>
          <cell r="P1424" t="str">
            <v xml:space="preserve"> 1 </v>
          </cell>
          <cell r="R1424">
            <v>1</v>
          </cell>
          <cell r="S1424" t="str">
            <v>124-590</v>
          </cell>
          <cell r="T1424" t="str">
            <v>562-830</v>
          </cell>
        </row>
        <row r="1425">
          <cell r="C1425" t="str">
            <v>/เก้าอี้หัวหน้างา</v>
          </cell>
          <cell r="D1425">
            <v>40188</v>
          </cell>
          <cell r="E1425">
            <v>1500</v>
          </cell>
          <cell r="F1425">
            <v>20</v>
          </cell>
          <cell r="G1425">
            <v>75.61643835616438</v>
          </cell>
          <cell r="H1425">
            <v>300</v>
          </cell>
          <cell r="I1425">
            <v>375.61643835616439</v>
          </cell>
          <cell r="J1425">
            <v>1124.3835616438355</v>
          </cell>
          <cell r="K1425">
            <v>1592.72</v>
          </cell>
          <cell r="L1425">
            <v>35.28</v>
          </cell>
          <cell r="M1425">
            <v>1557.44</v>
          </cell>
          <cell r="N1425">
            <v>40452</v>
          </cell>
          <cell r="O1425" t="str">
            <v xml:space="preserve">  5</v>
          </cell>
          <cell r="P1425" t="str">
            <v xml:space="preserve"> 1 </v>
          </cell>
          <cell r="R1425">
            <v>1</v>
          </cell>
          <cell r="S1425" t="str">
            <v>124-590</v>
          </cell>
          <cell r="T1425" t="str">
            <v>562-830</v>
          </cell>
        </row>
        <row r="1426">
          <cell r="C1426" t="str">
            <v>/เก้าอี้หัวหน้างา</v>
          </cell>
          <cell r="D1426">
            <v>40188</v>
          </cell>
          <cell r="E1426">
            <v>1500</v>
          </cell>
          <cell r="F1426">
            <v>20</v>
          </cell>
          <cell r="G1426">
            <v>75.61643835616438</v>
          </cell>
          <cell r="H1426">
            <v>300</v>
          </cell>
          <cell r="I1426">
            <v>375.61643835616439</v>
          </cell>
          <cell r="J1426">
            <v>1124.3835616438355</v>
          </cell>
          <cell r="K1426">
            <v>1592.72</v>
          </cell>
          <cell r="L1426">
            <v>35.28</v>
          </cell>
          <cell r="M1426">
            <v>1557.44</v>
          </cell>
          <cell r="N1426">
            <v>40452</v>
          </cell>
          <cell r="O1426" t="str">
            <v xml:space="preserve">  5</v>
          </cell>
          <cell r="P1426" t="str">
            <v xml:space="preserve"> 1 </v>
          </cell>
          <cell r="R1426">
            <v>1</v>
          </cell>
          <cell r="S1426" t="str">
            <v>124-590</v>
          </cell>
          <cell r="T1426" t="str">
            <v>562-830</v>
          </cell>
        </row>
        <row r="1427">
          <cell r="C1427" t="str">
            <v>/เก้าอี้หัวหน้างา</v>
          </cell>
          <cell r="D1427">
            <v>40188</v>
          </cell>
          <cell r="E1427">
            <v>1500</v>
          </cell>
          <cell r="F1427">
            <v>20</v>
          </cell>
          <cell r="G1427">
            <v>75.61643835616438</v>
          </cell>
          <cell r="H1427">
            <v>300</v>
          </cell>
          <cell r="I1427">
            <v>375.61643835616439</v>
          </cell>
          <cell r="J1427">
            <v>1124.3835616438355</v>
          </cell>
          <cell r="K1427">
            <v>1592.72</v>
          </cell>
          <cell r="L1427">
            <v>35.28</v>
          </cell>
          <cell r="M1427">
            <v>1557.44</v>
          </cell>
          <cell r="N1427">
            <v>40452</v>
          </cell>
          <cell r="O1427" t="str">
            <v xml:space="preserve">  5</v>
          </cell>
          <cell r="P1427" t="str">
            <v xml:space="preserve"> 1 </v>
          </cell>
          <cell r="R1427">
            <v>1</v>
          </cell>
          <cell r="S1427" t="str">
            <v>124-590</v>
          </cell>
          <cell r="T1427" t="str">
            <v>562-830</v>
          </cell>
        </row>
        <row r="1428">
          <cell r="C1428" t="str">
            <v>/เก้าอี้หัวหน้างา</v>
          </cell>
          <cell r="D1428">
            <v>40188</v>
          </cell>
          <cell r="E1428">
            <v>1500</v>
          </cell>
          <cell r="F1428">
            <v>20</v>
          </cell>
          <cell r="G1428">
            <v>75.61643835616438</v>
          </cell>
          <cell r="H1428">
            <v>300</v>
          </cell>
          <cell r="I1428">
            <v>375.61643835616439</v>
          </cell>
          <cell r="J1428">
            <v>1124.3835616438355</v>
          </cell>
          <cell r="K1428">
            <v>1592.72</v>
          </cell>
          <cell r="L1428">
            <v>35.28</v>
          </cell>
          <cell r="M1428">
            <v>1557.44</v>
          </cell>
          <cell r="N1428">
            <v>40452</v>
          </cell>
          <cell r="O1428" t="str">
            <v xml:space="preserve">  5</v>
          </cell>
          <cell r="P1428" t="str">
            <v xml:space="preserve"> 1 </v>
          </cell>
          <cell r="R1428">
            <v>1</v>
          </cell>
          <cell r="S1428" t="str">
            <v>124-590</v>
          </cell>
          <cell r="T1428" t="str">
            <v>562-830</v>
          </cell>
        </row>
        <row r="1429">
          <cell r="C1429" t="str">
            <v>/เก้าอี้หัวหน้างา</v>
          </cell>
          <cell r="D1429">
            <v>40188</v>
          </cell>
          <cell r="E1429">
            <v>1500</v>
          </cell>
          <cell r="F1429">
            <v>20</v>
          </cell>
          <cell r="G1429">
            <v>75.61643835616438</v>
          </cell>
          <cell r="H1429">
            <v>300</v>
          </cell>
          <cell r="I1429">
            <v>375.61643835616439</v>
          </cell>
          <cell r="J1429">
            <v>1124.3835616438355</v>
          </cell>
          <cell r="K1429">
            <v>1592.72</v>
          </cell>
          <cell r="L1429">
            <v>35.28</v>
          </cell>
          <cell r="M1429">
            <v>1557.44</v>
          </cell>
          <cell r="N1429">
            <v>40452</v>
          </cell>
          <cell r="O1429" t="str">
            <v xml:space="preserve">  5</v>
          </cell>
          <cell r="P1429" t="str">
            <v xml:space="preserve"> 1 </v>
          </cell>
          <cell r="R1429">
            <v>1</v>
          </cell>
          <cell r="S1429" t="str">
            <v>124-590</v>
          </cell>
          <cell r="T1429" t="str">
            <v>562-830</v>
          </cell>
        </row>
        <row r="1430">
          <cell r="C1430" t="str">
            <v>/เก้าอี้ห้องประชุ</v>
          </cell>
          <cell r="D1430">
            <v>40188</v>
          </cell>
          <cell r="E1430">
            <v>1500</v>
          </cell>
          <cell r="F1430">
            <v>20</v>
          </cell>
          <cell r="G1430">
            <v>75.61643835616438</v>
          </cell>
          <cell r="H1430">
            <v>300</v>
          </cell>
          <cell r="I1430">
            <v>375.61643835616439</v>
          </cell>
          <cell r="J1430">
            <v>1124.3835616438355</v>
          </cell>
          <cell r="K1430">
            <v>1592.72</v>
          </cell>
          <cell r="L1430">
            <v>35.28</v>
          </cell>
          <cell r="M1430">
            <v>1557.44</v>
          </cell>
          <cell r="N1430">
            <v>40452</v>
          </cell>
          <cell r="O1430" t="str">
            <v xml:space="preserve">  5</v>
          </cell>
          <cell r="P1430" t="str">
            <v xml:space="preserve"> 1 </v>
          </cell>
          <cell r="R1430">
            <v>1</v>
          </cell>
          <cell r="S1430" t="str">
            <v>124-590</v>
          </cell>
          <cell r="T1430" t="str">
            <v>562-830</v>
          </cell>
        </row>
        <row r="1431">
          <cell r="C1431" t="str">
            <v>/เก้าอี้ห้องประชุ</v>
          </cell>
          <cell r="D1431">
            <v>40188</v>
          </cell>
          <cell r="E1431">
            <v>1500</v>
          </cell>
          <cell r="F1431">
            <v>20</v>
          </cell>
          <cell r="G1431">
            <v>75.61643835616438</v>
          </cell>
          <cell r="H1431">
            <v>300</v>
          </cell>
          <cell r="I1431">
            <v>375.61643835616439</v>
          </cell>
          <cell r="J1431">
            <v>1124.3835616438355</v>
          </cell>
          <cell r="K1431">
            <v>1592.72</v>
          </cell>
          <cell r="L1431">
            <v>35.28</v>
          </cell>
          <cell r="M1431">
            <v>1557.44</v>
          </cell>
          <cell r="N1431">
            <v>40452</v>
          </cell>
          <cell r="O1431" t="str">
            <v xml:space="preserve">  5</v>
          </cell>
          <cell r="P1431" t="str">
            <v xml:space="preserve"> 1 </v>
          </cell>
          <cell r="R1431">
            <v>1</v>
          </cell>
          <cell r="S1431" t="str">
            <v>124-590</v>
          </cell>
          <cell r="T1431" t="str">
            <v>562-830</v>
          </cell>
        </row>
        <row r="1432">
          <cell r="C1432" t="str">
            <v>/เก้าอี้ห้องประชุ</v>
          </cell>
          <cell r="D1432">
            <v>40188</v>
          </cell>
          <cell r="E1432">
            <v>1500</v>
          </cell>
          <cell r="F1432">
            <v>20</v>
          </cell>
          <cell r="G1432">
            <v>75.61643835616438</v>
          </cell>
          <cell r="H1432">
            <v>300</v>
          </cell>
          <cell r="I1432">
            <v>375.61643835616439</v>
          </cell>
          <cell r="J1432">
            <v>1124.3835616438355</v>
          </cell>
          <cell r="K1432">
            <v>1592.72</v>
          </cell>
          <cell r="L1432">
            <v>35.28</v>
          </cell>
          <cell r="M1432">
            <v>1557.44</v>
          </cell>
          <cell r="N1432">
            <v>40452</v>
          </cell>
          <cell r="O1432" t="str">
            <v xml:space="preserve">  5</v>
          </cell>
          <cell r="P1432" t="str">
            <v xml:space="preserve"> 1 </v>
          </cell>
          <cell r="R1432">
            <v>1</v>
          </cell>
          <cell r="S1432" t="str">
            <v>124-590</v>
          </cell>
          <cell r="T1432" t="str">
            <v>562-830</v>
          </cell>
        </row>
        <row r="1433">
          <cell r="C1433" t="str">
            <v>/เก้าอี้ห้องประชุ</v>
          </cell>
          <cell r="D1433">
            <v>40188</v>
          </cell>
          <cell r="E1433">
            <v>1500</v>
          </cell>
          <cell r="F1433">
            <v>20</v>
          </cell>
          <cell r="G1433">
            <v>75.61643835616438</v>
          </cell>
          <cell r="H1433">
            <v>300</v>
          </cell>
          <cell r="I1433">
            <v>375.61643835616439</v>
          </cell>
          <cell r="J1433">
            <v>1124.3835616438355</v>
          </cell>
          <cell r="K1433">
            <v>1592.72</v>
          </cell>
          <cell r="L1433">
            <v>35.28</v>
          </cell>
          <cell r="M1433">
            <v>1557.44</v>
          </cell>
          <cell r="N1433">
            <v>40452</v>
          </cell>
          <cell r="O1433" t="str">
            <v xml:space="preserve">  5</v>
          </cell>
          <cell r="P1433" t="str">
            <v xml:space="preserve"> 1 </v>
          </cell>
          <cell r="R1433">
            <v>1</v>
          </cell>
          <cell r="S1433" t="str">
            <v>124-590</v>
          </cell>
          <cell r="T1433" t="str">
            <v>562-830</v>
          </cell>
        </row>
        <row r="1434">
          <cell r="C1434" t="str">
            <v>/เก้าอี้ห้องประชุ</v>
          </cell>
          <cell r="D1434">
            <v>40188</v>
          </cell>
          <cell r="E1434">
            <v>1500</v>
          </cell>
          <cell r="F1434">
            <v>20</v>
          </cell>
          <cell r="G1434">
            <v>75.61643835616438</v>
          </cell>
          <cell r="H1434">
            <v>300</v>
          </cell>
          <cell r="I1434">
            <v>375.61643835616439</v>
          </cell>
          <cell r="J1434">
            <v>1124.3835616438355</v>
          </cell>
          <cell r="K1434">
            <v>1592.72</v>
          </cell>
          <cell r="L1434">
            <v>35.28</v>
          </cell>
          <cell r="M1434">
            <v>1557.44</v>
          </cell>
          <cell r="N1434">
            <v>40452</v>
          </cell>
          <cell r="O1434" t="str">
            <v xml:space="preserve">  5</v>
          </cell>
          <cell r="P1434" t="str">
            <v xml:space="preserve"> 1 </v>
          </cell>
          <cell r="R1434">
            <v>1</v>
          </cell>
          <cell r="S1434" t="str">
            <v>124-590</v>
          </cell>
          <cell r="T1434" t="str">
            <v>562-830</v>
          </cell>
        </row>
        <row r="1435">
          <cell r="C1435" t="str">
            <v>/เก้าอี้ห้องประชุ</v>
          </cell>
          <cell r="D1435">
            <v>40188</v>
          </cell>
          <cell r="E1435">
            <v>1500</v>
          </cell>
          <cell r="F1435">
            <v>20</v>
          </cell>
          <cell r="G1435">
            <v>75.61643835616438</v>
          </cell>
          <cell r="H1435">
            <v>300</v>
          </cell>
          <cell r="I1435">
            <v>375.61643835616439</v>
          </cell>
          <cell r="J1435">
            <v>1124.3835616438355</v>
          </cell>
          <cell r="K1435">
            <v>1592.72</v>
          </cell>
          <cell r="L1435">
            <v>35.28</v>
          </cell>
          <cell r="M1435">
            <v>1557.44</v>
          </cell>
          <cell r="N1435">
            <v>40452</v>
          </cell>
          <cell r="O1435" t="str">
            <v xml:space="preserve">  5</v>
          </cell>
          <cell r="P1435" t="str">
            <v xml:space="preserve"> 1 </v>
          </cell>
          <cell r="R1435">
            <v>1</v>
          </cell>
          <cell r="S1435" t="str">
            <v>124-590</v>
          </cell>
          <cell r="T1435" t="str">
            <v>562-830</v>
          </cell>
        </row>
        <row r="1436">
          <cell r="C1436" t="str">
            <v>/เก้าอี้ห้องประชุ</v>
          </cell>
          <cell r="D1436">
            <v>40188</v>
          </cell>
          <cell r="E1436">
            <v>1500</v>
          </cell>
          <cell r="F1436">
            <v>20</v>
          </cell>
          <cell r="G1436">
            <v>75.61643835616438</v>
          </cell>
          <cell r="H1436">
            <v>300</v>
          </cell>
          <cell r="I1436">
            <v>375.61643835616439</v>
          </cell>
          <cell r="J1436">
            <v>1124.3835616438355</v>
          </cell>
          <cell r="K1436">
            <v>1592.72</v>
          </cell>
          <cell r="L1436">
            <v>35.28</v>
          </cell>
          <cell r="M1436">
            <v>1557.44</v>
          </cell>
          <cell r="N1436">
            <v>40452</v>
          </cell>
          <cell r="O1436" t="str">
            <v xml:space="preserve">  5</v>
          </cell>
          <cell r="P1436" t="str">
            <v xml:space="preserve"> 1 </v>
          </cell>
          <cell r="R1436">
            <v>1</v>
          </cell>
          <cell r="S1436" t="str">
            <v>124-590</v>
          </cell>
          <cell r="T1436" t="str">
            <v>562-830</v>
          </cell>
        </row>
        <row r="1437">
          <cell r="C1437" t="str">
            <v>/เก้าอี้ห้องประชุ</v>
          </cell>
          <cell r="D1437">
            <v>40188</v>
          </cell>
          <cell r="E1437">
            <v>1500</v>
          </cell>
          <cell r="F1437">
            <v>20</v>
          </cell>
          <cell r="G1437">
            <v>75.61643835616438</v>
          </cell>
          <cell r="H1437">
            <v>300</v>
          </cell>
          <cell r="I1437">
            <v>375.61643835616439</v>
          </cell>
          <cell r="J1437">
            <v>1124.3835616438355</v>
          </cell>
          <cell r="K1437">
            <v>1592.72</v>
          </cell>
          <cell r="L1437">
            <v>35.28</v>
          </cell>
          <cell r="M1437">
            <v>1557.44</v>
          </cell>
          <cell r="N1437">
            <v>40452</v>
          </cell>
          <cell r="O1437" t="str">
            <v xml:space="preserve">  5</v>
          </cell>
          <cell r="P1437" t="str">
            <v xml:space="preserve"> 1 </v>
          </cell>
          <cell r="R1437">
            <v>1</v>
          </cell>
          <cell r="S1437" t="str">
            <v>124-590</v>
          </cell>
          <cell r="T1437" t="str">
            <v>562-830</v>
          </cell>
        </row>
        <row r="1438">
          <cell r="C1438" t="str">
            <v>/เก้าอี้ห้องประชุ</v>
          </cell>
          <cell r="D1438">
            <v>40188</v>
          </cell>
          <cell r="E1438">
            <v>1500</v>
          </cell>
          <cell r="F1438">
            <v>20</v>
          </cell>
          <cell r="G1438">
            <v>75.61643835616438</v>
          </cell>
          <cell r="H1438">
            <v>300</v>
          </cell>
          <cell r="I1438">
            <v>375.61643835616439</v>
          </cell>
          <cell r="J1438">
            <v>1124.3835616438355</v>
          </cell>
          <cell r="K1438">
            <v>1592.72</v>
          </cell>
          <cell r="L1438">
            <v>35.28</v>
          </cell>
          <cell r="M1438">
            <v>1557.44</v>
          </cell>
          <cell r="N1438">
            <v>40452</v>
          </cell>
          <cell r="O1438" t="str">
            <v xml:space="preserve">  5</v>
          </cell>
          <cell r="P1438" t="str">
            <v xml:space="preserve"> 1 </v>
          </cell>
          <cell r="R1438">
            <v>1</v>
          </cell>
          <cell r="S1438" t="str">
            <v>124-590</v>
          </cell>
          <cell r="T1438" t="str">
            <v>562-830</v>
          </cell>
        </row>
        <row r="1439">
          <cell r="C1439" t="str">
            <v>/เก้าอี้ห้องประชุ</v>
          </cell>
          <cell r="D1439">
            <v>40188</v>
          </cell>
          <cell r="E1439">
            <v>1500</v>
          </cell>
          <cell r="F1439">
            <v>20</v>
          </cell>
          <cell r="G1439">
            <v>75.61643835616438</v>
          </cell>
          <cell r="H1439">
            <v>300</v>
          </cell>
          <cell r="I1439">
            <v>375.61643835616439</v>
          </cell>
          <cell r="J1439">
            <v>1124.3835616438355</v>
          </cell>
          <cell r="K1439">
            <v>1592.72</v>
          </cell>
          <cell r="L1439">
            <v>35.28</v>
          </cell>
          <cell r="M1439">
            <v>1557.44</v>
          </cell>
          <cell r="N1439">
            <v>40452</v>
          </cell>
          <cell r="O1439" t="str">
            <v xml:space="preserve">  5</v>
          </cell>
          <cell r="P1439" t="str">
            <v xml:space="preserve"> 1 </v>
          </cell>
          <cell r="R1439">
            <v>1</v>
          </cell>
          <cell r="S1439" t="str">
            <v>124-590</v>
          </cell>
          <cell r="T1439" t="str">
            <v>562-830</v>
          </cell>
        </row>
        <row r="1440">
          <cell r="C1440" t="str">
            <v>/เก้าอี้ห้องประชุ</v>
          </cell>
          <cell r="D1440">
            <v>40188</v>
          </cell>
          <cell r="E1440">
            <v>1500</v>
          </cell>
          <cell r="F1440">
            <v>20</v>
          </cell>
          <cell r="G1440">
            <v>75.61643835616438</v>
          </cell>
          <cell r="H1440">
            <v>300</v>
          </cell>
          <cell r="I1440">
            <v>375.61643835616439</v>
          </cell>
          <cell r="J1440">
            <v>1124.3835616438355</v>
          </cell>
          <cell r="K1440">
            <v>1592.72</v>
          </cell>
          <cell r="L1440">
            <v>35.28</v>
          </cell>
          <cell r="M1440">
            <v>1557.44</v>
          </cell>
          <cell r="N1440">
            <v>40452</v>
          </cell>
          <cell r="O1440" t="str">
            <v xml:space="preserve">  5</v>
          </cell>
          <cell r="P1440" t="str">
            <v xml:space="preserve"> 1 </v>
          </cell>
          <cell r="R1440">
            <v>1</v>
          </cell>
          <cell r="S1440" t="str">
            <v>124-590</v>
          </cell>
          <cell r="T1440" t="str">
            <v>562-830</v>
          </cell>
        </row>
        <row r="1441">
          <cell r="C1441" t="str">
            <v>/เก้าอี้ห้องประชุ</v>
          </cell>
          <cell r="D1441">
            <v>40188</v>
          </cell>
          <cell r="E1441">
            <v>1500</v>
          </cell>
          <cell r="F1441">
            <v>20</v>
          </cell>
          <cell r="G1441">
            <v>75.61643835616438</v>
          </cell>
          <cell r="H1441">
            <v>300</v>
          </cell>
          <cell r="I1441">
            <v>375.61643835616439</v>
          </cell>
          <cell r="J1441">
            <v>1124.3835616438355</v>
          </cell>
          <cell r="K1441">
            <v>1592.72</v>
          </cell>
          <cell r="L1441">
            <v>35.28</v>
          </cell>
          <cell r="M1441">
            <v>1557.44</v>
          </cell>
          <cell r="N1441">
            <v>40452</v>
          </cell>
          <cell r="O1441" t="str">
            <v xml:space="preserve">  5</v>
          </cell>
          <cell r="P1441" t="str">
            <v xml:space="preserve"> 1 </v>
          </cell>
          <cell r="R1441">
            <v>1</v>
          </cell>
          <cell r="S1441" t="str">
            <v>124-590</v>
          </cell>
          <cell r="T1441" t="str">
            <v>562-830</v>
          </cell>
        </row>
        <row r="1442">
          <cell r="C1442" t="str">
            <v>/เก้าอี้ห้องประชุ</v>
          </cell>
          <cell r="D1442">
            <v>40188</v>
          </cell>
          <cell r="E1442">
            <v>1500</v>
          </cell>
          <cell r="F1442">
            <v>20</v>
          </cell>
          <cell r="G1442">
            <v>75.61643835616438</v>
          </cell>
          <cell r="H1442">
            <v>300</v>
          </cell>
          <cell r="I1442">
            <v>375.61643835616439</v>
          </cell>
          <cell r="J1442">
            <v>1124.3835616438355</v>
          </cell>
          <cell r="K1442">
            <v>1592.72</v>
          </cell>
          <cell r="L1442">
            <v>35.28</v>
          </cell>
          <cell r="M1442">
            <v>1557.44</v>
          </cell>
          <cell r="N1442">
            <v>40452</v>
          </cell>
          <cell r="O1442" t="str">
            <v xml:space="preserve">  5</v>
          </cell>
          <cell r="P1442" t="str">
            <v xml:space="preserve"> 1 </v>
          </cell>
          <cell r="R1442">
            <v>1</v>
          </cell>
          <cell r="S1442" t="str">
            <v>124-590</v>
          </cell>
          <cell r="T1442" t="str">
            <v>562-830</v>
          </cell>
        </row>
        <row r="1443">
          <cell r="C1443" t="str">
            <v>/เก้าอี้ห้องประชุ</v>
          </cell>
          <cell r="D1443">
            <v>40188</v>
          </cell>
          <cell r="E1443">
            <v>1500</v>
          </cell>
          <cell r="F1443">
            <v>20</v>
          </cell>
          <cell r="G1443">
            <v>75.61643835616438</v>
          </cell>
          <cell r="H1443">
            <v>300</v>
          </cell>
          <cell r="I1443">
            <v>375.61643835616439</v>
          </cell>
          <cell r="J1443">
            <v>1124.3835616438355</v>
          </cell>
          <cell r="K1443">
            <v>1592.72</v>
          </cell>
          <cell r="L1443">
            <v>35.28</v>
          </cell>
          <cell r="M1443">
            <v>1557.44</v>
          </cell>
          <cell r="N1443">
            <v>40452</v>
          </cell>
          <cell r="O1443" t="str">
            <v xml:space="preserve">  5</v>
          </cell>
          <cell r="P1443" t="str">
            <v xml:space="preserve"> 1 </v>
          </cell>
          <cell r="R1443">
            <v>1</v>
          </cell>
          <cell r="S1443" t="str">
            <v>124-590</v>
          </cell>
          <cell r="T1443" t="str">
            <v>562-830</v>
          </cell>
        </row>
        <row r="1444">
          <cell r="C1444" t="str">
            <v>/เก้าอี้ห้องประชุ</v>
          </cell>
          <cell r="D1444">
            <v>40188</v>
          </cell>
          <cell r="E1444">
            <v>1500</v>
          </cell>
          <cell r="F1444">
            <v>20</v>
          </cell>
          <cell r="G1444">
            <v>75.61643835616438</v>
          </cell>
          <cell r="H1444">
            <v>300</v>
          </cell>
          <cell r="I1444">
            <v>375.61643835616439</v>
          </cell>
          <cell r="J1444">
            <v>1124.3835616438355</v>
          </cell>
          <cell r="K1444">
            <v>1592.72</v>
          </cell>
          <cell r="L1444">
            <v>35.28</v>
          </cell>
          <cell r="M1444">
            <v>1557.44</v>
          </cell>
          <cell r="N1444">
            <v>40452</v>
          </cell>
          <cell r="O1444" t="str">
            <v xml:space="preserve">  5</v>
          </cell>
          <cell r="P1444" t="str">
            <v xml:space="preserve"> 1 </v>
          </cell>
          <cell r="R1444">
            <v>1</v>
          </cell>
          <cell r="S1444" t="str">
            <v>124-590</v>
          </cell>
          <cell r="T1444" t="str">
            <v>562-830</v>
          </cell>
        </row>
        <row r="1445">
          <cell r="C1445" t="str">
            <v>/เก้าอี้ห้องประชุ</v>
          </cell>
          <cell r="D1445">
            <v>40188</v>
          </cell>
          <cell r="E1445">
            <v>1500</v>
          </cell>
          <cell r="F1445">
            <v>20</v>
          </cell>
          <cell r="G1445">
            <v>75.61643835616438</v>
          </cell>
          <cell r="H1445">
            <v>300</v>
          </cell>
          <cell r="I1445">
            <v>375.61643835616439</v>
          </cell>
          <cell r="J1445">
            <v>1124.3835616438355</v>
          </cell>
          <cell r="K1445">
            <v>1592.72</v>
          </cell>
          <cell r="L1445">
            <v>35.28</v>
          </cell>
          <cell r="M1445">
            <v>1557.44</v>
          </cell>
          <cell r="N1445">
            <v>40452</v>
          </cell>
          <cell r="O1445" t="str">
            <v xml:space="preserve">  5</v>
          </cell>
          <cell r="P1445" t="str">
            <v xml:space="preserve"> 1 </v>
          </cell>
          <cell r="R1445">
            <v>1</v>
          </cell>
          <cell r="S1445" t="str">
            <v>124-590</v>
          </cell>
          <cell r="T1445" t="str">
            <v>562-830</v>
          </cell>
        </row>
        <row r="1446">
          <cell r="C1446" t="str">
            <v>/เก้าอี้ห้องประชุ</v>
          </cell>
          <cell r="D1446">
            <v>40188</v>
          </cell>
          <cell r="E1446">
            <v>1500</v>
          </cell>
          <cell r="F1446">
            <v>20</v>
          </cell>
          <cell r="G1446">
            <v>75.61643835616438</v>
          </cell>
          <cell r="H1446">
            <v>300</v>
          </cell>
          <cell r="I1446">
            <v>375.61643835616439</v>
          </cell>
          <cell r="J1446">
            <v>1124.3835616438355</v>
          </cell>
          <cell r="K1446">
            <v>1592.72</v>
          </cell>
          <cell r="L1446">
            <v>35.28</v>
          </cell>
          <cell r="M1446">
            <v>1557.44</v>
          </cell>
          <cell r="N1446">
            <v>40452</v>
          </cell>
          <cell r="O1446" t="str">
            <v xml:space="preserve">  5</v>
          </cell>
          <cell r="P1446" t="str">
            <v xml:space="preserve"> 1 </v>
          </cell>
          <cell r="R1446">
            <v>1</v>
          </cell>
          <cell r="S1446" t="str">
            <v>124-590</v>
          </cell>
          <cell r="T1446" t="str">
            <v>562-830</v>
          </cell>
        </row>
        <row r="1447">
          <cell r="C1447" t="str">
            <v>/เก้าอี้ห้องประชุ</v>
          </cell>
          <cell r="D1447">
            <v>40188</v>
          </cell>
          <cell r="E1447">
            <v>1500</v>
          </cell>
          <cell r="F1447">
            <v>20</v>
          </cell>
          <cell r="G1447">
            <v>75.61643835616438</v>
          </cell>
          <cell r="H1447">
            <v>300</v>
          </cell>
          <cell r="I1447">
            <v>375.61643835616439</v>
          </cell>
          <cell r="J1447">
            <v>1124.3835616438355</v>
          </cell>
          <cell r="K1447">
            <v>1592.72</v>
          </cell>
          <cell r="L1447">
            <v>35.28</v>
          </cell>
          <cell r="M1447">
            <v>1557.44</v>
          </cell>
          <cell r="N1447">
            <v>40452</v>
          </cell>
          <cell r="O1447" t="str">
            <v xml:space="preserve">  5</v>
          </cell>
          <cell r="P1447" t="str">
            <v xml:space="preserve"> 1 </v>
          </cell>
          <cell r="R1447">
            <v>1</v>
          </cell>
          <cell r="S1447" t="str">
            <v>124-590</v>
          </cell>
          <cell r="T1447" t="str">
            <v>562-830</v>
          </cell>
        </row>
        <row r="1448">
          <cell r="C1448" t="str">
            <v>/เก้าอี้ห้องประชุ</v>
          </cell>
          <cell r="D1448">
            <v>40188</v>
          </cell>
          <cell r="E1448">
            <v>1500</v>
          </cell>
          <cell r="F1448">
            <v>20</v>
          </cell>
          <cell r="G1448">
            <v>75.61643835616438</v>
          </cell>
          <cell r="H1448">
            <v>300</v>
          </cell>
          <cell r="I1448">
            <v>375.61643835616439</v>
          </cell>
          <cell r="J1448">
            <v>1124.3835616438355</v>
          </cell>
          <cell r="K1448">
            <v>1592.72</v>
          </cell>
          <cell r="L1448">
            <v>35.28</v>
          </cell>
          <cell r="M1448">
            <v>1557.44</v>
          </cell>
          <cell r="N1448">
            <v>40452</v>
          </cell>
          <cell r="O1448" t="str">
            <v xml:space="preserve">  5</v>
          </cell>
          <cell r="P1448" t="str">
            <v xml:space="preserve"> 1 </v>
          </cell>
          <cell r="R1448">
            <v>1</v>
          </cell>
          <cell r="S1448" t="str">
            <v>124-590</v>
          </cell>
          <cell r="T1448" t="str">
            <v>562-830</v>
          </cell>
        </row>
        <row r="1449">
          <cell r="C1449" t="str">
            <v>/เก้าอี้ห้องประชุ</v>
          </cell>
          <cell r="D1449">
            <v>40188</v>
          </cell>
          <cell r="E1449">
            <v>1500</v>
          </cell>
          <cell r="F1449">
            <v>20</v>
          </cell>
          <cell r="G1449">
            <v>75.61643835616438</v>
          </cell>
          <cell r="H1449">
            <v>300</v>
          </cell>
          <cell r="I1449">
            <v>375.61643835616439</v>
          </cell>
          <cell r="J1449">
            <v>1124.3835616438355</v>
          </cell>
          <cell r="K1449">
            <v>1592.72</v>
          </cell>
          <cell r="L1449">
            <v>35.28</v>
          </cell>
          <cell r="M1449">
            <v>1557.44</v>
          </cell>
          <cell r="N1449">
            <v>40452</v>
          </cell>
          <cell r="O1449" t="str">
            <v xml:space="preserve">  5</v>
          </cell>
          <cell r="P1449" t="str">
            <v xml:space="preserve"> 1 </v>
          </cell>
          <cell r="R1449">
            <v>1</v>
          </cell>
          <cell r="S1449" t="str">
            <v>124-590</v>
          </cell>
          <cell r="T1449" t="str">
            <v>562-830</v>
          </cell>
        </row>
        <row r="1450">
          <cell r="C1450" t="str">
            <v>/เก้าอี้ห้องประชุ</v>
          </cell>
          <cell r="D1450">
            <v>40188</v>
          </cell>
          <cell r="E1450">
            <v>1500</v>
          </cell>
          <cell r="F1450">
            <v>20</v>
          </cell>
          <cell r="G1450">
            <v>75.61643835616438</v>
          </cell>
          <cell r="H1450">
            <v>300</v>
          </cell>
          <cell r="I1450">
            <v>375.61643835616439</v>
          </cell>
          <cell r="J1450">
            <v>1124.3835616438355</v>
          </cell>
          <cell r="K1450">
            <v>1592.72</v>
          </cell>
          <cell r="L1450">
            <v>35.28</v>
          </cell>
          <cell r="M1450">
            <v>1557.44</v>
          </cell>
          <cell r="N1450">
            <v>40452</v>
          </cell>
          <cell r="O1450" t="str">
            <v xml:space="preserve">  5</v>
          </cell>
          <cell r="P1450" t="str">
            <v xml:space="preserve"> 1 </v>
          </cell>
          <cell r="R1450">
            <v>1</v>
          </cell>
          <cell r="S1450" t="str">
            <v>124-590</v>
          </cell>
          <cell r="T1450" t="str">
            <v>562-830</v>
          </cell>
        </row>
        <row r="1451">
          <cell r="C1451" t="str">
            <v>/เก้าอี้ห้องประชุ</v>
          </cell>
          <cell r="D1451">
            <v>40188</v>
          </cell>
          <cell r="E1451">
            <v>1500</v>
          </cell>
          <cell r="F1451">
            <v>20</v>
          </cell>
          <cell r="G1451">
            <v>75.61643835616438</v>
          </cell>
          <cell r="H1451">
            <v>300</v>
          </cell>
          <cell r="I1451">
            <v>375.61643835616439</v>
          </cell>
          <cell r="J1451">
            <v>1124.3835616438355</v>
          </cell>
          <cell r="K1451">
            <v>1592.72</v>
          </cell>
          <cell r="L1451">
            <v>35.28</v>
          </cell>
          <cell r="M1451">
            <v>1557.44</v>
          </cell>
          <cell r="N1451">
            <v>40452</v>
          </cell>
          <cell r="O1451" t="str">
            <v xml:space="preserve">  5</v>
          </cell>
          <cell r="P1451" t="str">
            <v xml:space="preserve"> 1 </v>
          </cell>
          <cell r="R1451">
            <v>1</v>
          </cell>
          <cell r="S1451" t="str">
            <v>124-590</v>
          </cell>
          <cell r="T1451" t="str">
            <v>562-830</v>
          </cell>
        </row>
        <row r="1452">
          <cell r="C1452" t="str">
            <v>/เก้าอี้ห้องประชุ</v>
          </cell>
          <cell r="D1452">
            <v>40188</v>
          </cell>
          <cell r="E1452">
            <v>1500</v>
          </cell>
          <cell r="F1452">
            <v>20</v>
          </cell>
          <cell r="G1452">
            <v>75.61643835616438</v>
          </cell>
          <cell r="H1452">
            <v>300</v>
          </cell>
          <cell r="I1452">
            <v>375.61643835616439</v>
          </cell>
          <cell r="J1452">
            <v>1124.3835616438355</v>
          </cell>
          <cell r="K1452">
            <v>1592.72</v>
          </cell>
          <cell r="L1452">
            <v>35.28</v>
          </cell>
          <cell r="M1452">
            <v>1557.44</v>
          </cell>
          <cell r="N1452">
            <v>40452</v>
          </cell>
          <cell r="O1452" t="str">
            <v xml:space="preserve">  5</v>
          </cell>
          <cell r="P1452" t="str">
            <v xml:space="preserve"> 1 </v>
          </cell>
          <cell r="R1452">
            <v>1</v>
          </cell>
          <cell r="S1452" t="str">
            <v>124-590</v>
          </cell>
          <cell r="T1452" t="str">
            <v>562-830</v>
          </cell>
        </row>
        <row r="1453">
          <cell r="C1453" t="str">
            <v>/เก้าอี้ห้องประชุ</v>
          </cell>
          <cell r="D1453">
            <v>40188</v>
          </cell>
          <cell r="E1453">
            <v>1500</v>
          </cell>
          <cell r="F1453">
            <v>20</v>
          </cell>
          <cell r="G1453">
            <v>75.61643835616438</v>
          </cell>
          <cell r="H1453">
            <v>300</v>
          </cell>
          <cell r="I1453">
            <v>375.61643835616439</v>
          </cell>
          <cell r="J1453">
            <v>1124.3835616438355</v>
          </cell>
          <cell r="K1453">
            <v>1592.72</v>
          </cell>
          <cell r="L1453">
            <v>35.28</v>
          </cell>
          <cell r="M1453">
            <v>1557.44</v>
          </cell>
          <cell r="N1453">
            <v>40452</v>
          </cell>
          <cell r="O1453" t="str">
            <v xml:space="preserve">  5</v>
          </cell>
          <cell r="P1453" t="str">
            <v xml:space="preserve"> 1 </v>
          </cell>
          <cell r="R1453">
            <v>1</v>
          </cell>
          <cell r="S1453" t="str">
            <v>124-590</v>
          </cell>
          <cell r="T1453" t="str">
            <v>562-830</v>
          </cell>
        </row>
        <row r="1454">
          <cell r="C1454" t="str">
            <v>/เก้าอี้ห้องประชุ</v>
          </cell>
          <cell r="D1454">
            <v>40188</v>
          </cell>
          <cell r="E1454">
            <v>1500</v>
          </cell>
          <cell r="F1454">
            <v>20</v>
          </cell>
          <cell r="G1454">
            <v>75.61643835616438</v>
          </cell>
          <cell r="H1454">
            <v>300</v>
          </cell>
          <cell r="I1454">
            <v>375.61643835616439</v>
          </cell>
          <cell r="J1454">
            <v>1124.3835616438355</v>
          </cell>
          <cell r="K1454">
            <v>1592.72</v>
          </cell>
          <cell r="L1454">
            <v>35.28</v>
          </cell>
          <cell r="M1454">
            <v>1557.44</v>
          </cell>
          <cell r="N1454">
            <v>40452</v>
          </cell>
          <cell r="O1454" t="str">
            <v xml:space="preserve">  5</v>
          </cell>
          <cell r="P1454" t="str">
            <v xml:space="preserve"> 1 </v>
          </cell>
          <cell r="R1454">
            <v>1</v>
          </cell>
          <cell r="S1454" t="str">
            <v>124-590</v>
          </cell>
          <cell r="T1454" t="str">
            <v>562-830</v>
          </cell>
        </row>
        <row r="1455">
          <cell r="C1455" t="str">
            <v>/เก้าอี้ห้องประชุ</v>
          </cell>
          <cell r="D1455">
            <v>40188</v>
          </cell>
          <cell r="E1455">
            <v>1500</v>
          </cell>
          <cell r="F1455">
            <v>20</v>
          </cell>
          <cell r="G1455">
            <v>75.61643835616438</v>
          </cell>
          <cell r="H1455">
            <v>300</v>
          </cell>
          <cell r="I1455">
            <v>375.61643835616439</v>
          </cell>
          <cell r="J1455">
            <v>1124.3835616438355</v>
          </cell>
          <cell r="K1455">
            <v>1592.72</v>
          </cell>
          <cell r="L1455">
            <v>35.28</v>
          </cell>
          <cell r="M1455">
            <v>1557.44</v>
          </cell>
          <cell r="N1455">
            <v>40452</v>
          </cell>
          <cell r="O1455" t="str">
            <v xml:space="preserve">  5</v>
          </cell>
          <cell r="P1455" t="str">
            <v xml:space="preserve"> 1 </v>
          </cell>
          <cell r="R1455">
            <v>1</v>
          </cell>
          <cell r="S1455" t="str">
            <v>124-590</v>
          </cell>
          <cell r="T1455" t="str">
            <v>562-830</v>
          </cell>
        </row>
        <row r="1456">
          <cell r="C1456" t="str">
            <v>/เก้าอี้ห้องประชุ</v>
          </cell>
          <cell r="D1456">
            <v>40188</v>
          </cell>
          <cell r="E1456">
            <v>1500</v>
          </cell>
          <cell r="F1456">
            <v>20</v>
          </cell>
          <cell r="G1456">
            <v>75.61643835616438</v>
          </cell>
          <cell r="H1456">
            <v>300</v>
          </cell>
          <cell r="I1456">
            <v>375.61643835616439</v>
          </cell>
          <cell r="J1456">
            <v>1124.3835616438355</v>
          </cell>
          <cell r="K1456">
            <v>1592.72</v>
          </cell>
          <cell r="L1456">
            <v>35.28</v>
          </cell>
          <cell r="M1456">
            <v>1557.44</v>
          </cell>
          <cell r="N1456">
            <v>40452</v>
          </cell>
          <cell r="O1456" t="str">
            <v xml:space="preserve">  5</v>
          </cell>
          <cell r="P1456" t="str">
            <v xml:space="preserve"> 1 </v>
          </cell>
          <cell r="R1456">
            <v>1</v>
          </cell>
          <cell r="S1456" t="str">
            <v>124-590</v>
          </cell>
          <cell r="T1456" t="str">
            <v>562-830</v>
          </cell>
        </row>
        <row r="1457">
          <cell r="C1457" t="str">
            <v>/เก้าอี้ห้องประชุ</v>
          </cell>
          <cell r="D1457">
            <v>40188</v>
          </cell>
          <cell r="E1457">
            <v>1500</v>
          </cell>
          <cell r="F1457">
            <v>20</v>
          </cell>
          <cell r="G1457">
            <v>75.61643835616438</v>
          </cell>
          <cell r="H1457">
            <v>300</v>
          </cell>
          <cell r="I1457">
            <v>375.61643835616439</v>
          </cell>
          <cell r="J1457">
            <v>1124.3835616438355</v>
          </cell>
          <cell r="K1457">
            <v>1592.72</v>
          </cell>
          <cell r="L1457">
            <v>35.28</v>
          </cell>
          <cell r="M1457">
            <v>1557.44</v>
          </cell>
          <cell r="N1457">
            <v>40452</v>
          </cell>
          <cell r="O1457" t="str">
            <v xml:space="preserve">  5</v>
          </cell>
          <cell r="P1457" t="str">
            <v xml:space="preserve"> 1 </v>
          </cell>
          <cell r="R1457">
            <v>1</v>
          </cell>
          <cell r="S1457" t="str">
            <v>124-590</v>
          </cell>
          <cell r="T1457" t="str">
            <v>562-830</v>
          </cell>
        </row>
        <row r="1458">
          <cell r="C1458" t="str">
            <v>/เก้าอี้ห้องประชุ</v>
          </cell>
          <cell r="D1458">
            <v>40188</v>
          </cell>
          <cell r="E1458">
            <v>1500</v>
          </cell>
          <cell r="F1458">
            <v>20</v>
          </cell>
          <cell r="G1458">
            <v>75.61643835616438</v>
          </cell>
          <cell r="H1458">
            <v>300</v>
          </cell>
          <cell r="I1458">
            <v>375.61643835616439</v>
          </cell>
          <cell r="J1458">
            <v>1124.3835616438355</v>
          </cell>
          <cell r="K1458">
            <v>1592.72</v>
          </cell>
          <cell r="L1458">
            <v>35.28</v>
          </cell>
          <cell r="M1458">
            <v>1557.44</v>
          </cell>
          <cell r="N1458">
            <v>40452</v>
          </cell>
          <cell r="O1458" t="str">
            <v xml:space="preserve">  5</v>
          </cell>
          <cell r="P1458" t="str">
            <v xml:space="preserve"> 1 </v>
          </cell>
          <cell r="R1458">
            <v>1</v>
          </cell>
          <cell r="S1458" t="str">
            <v>124-590</v>
          </cell>
          <cell r="T1458" t="str">
            <v>562-830</v>
          </cell>
        </row>
        <row r="1459">
          <cell r="C1459" t="str">
            <v>/เก้าอี้ห้องประชุ</v>
          </cell>
          <cell r="D1459">
            <v>40188</v>
          </cell>
          <cell r="E1459">
            <v>1500</v>
          </cell>
          <cell r="F1459">
            <v>20</v>
          </cell>
          <cell r="G1459">
            <v>75.61643835616438</v>
          </cell>
          <cell r="H1459">
            <v>300</v>
          </cell>
          <cell r="I1459">
            <v>375.61643835616439</v>
          </cell>
          <cell r="J1459">
            <v>1124.3835616438355</v>
          </cell>
          <cell r="K1459">
            <v>1592.72</v>
          </cell>
          <cell r="L1459">
            <v>35.28</v>
          </cell>
          <cell r="M1459">
            <v>1557.44</v>
          </cell>
          <cell r="N1459">
            <v>40452</v>
          </cell>
          <cell r="O1459" t="str">
            <v xml:space="preserve">  5</v>
          </cell>
          <cell r="P1459" t="str">
            <v xml:space="preserve"> 1 </v>
          </cell>
          <cell r="R1459">
            <v>1</v>
          </cell>
          <cell r="S1459" t="str">
            <v>124-590</v>
          </cell>
          <cell r="T1459" t="str">
            <v>562-830</v>
          </cell>
        </row>
        <row r="1460">
          <cell r="C1460" t="str">
            <v>/เก้าอี้ห้องประชุ</v>
          </cell>
          <cell r="D1460">
            <v>40188</v>
          </cell>
          <cell r="E1460">
            <v>1500</v>
          </cell>
          <cell r="F1460">
            <v>20</v>
          </cell>
          <cell r="G1460">
            <v>75.61643835616438</v>
          </cell>
          <cell r="H1460">
            <v>300</v>
          </cell>
          <cell r="I1460">
            <v>375.61643835616439</v>
          </cell>
          <cell r="J1460">
            <v>1124.3835616438355</v>
          </cell>
          <cell r="K1460">
            <v>1592.72</v>
          </cell>
          <cell r="L1460">
            <v>35.28</v>
          </cell>
          <cell r="M1460">
            <v>1557.44</v>
          </cell>
          <cell r="N1460">
            <v>40452</v>
          </cell>
          <cell r="O1460" t="str">
            <v xml:space="preserve">  5</v>
          </cell>
          <cell r="P1460" t="str">
            <v xml:space="preserve"> 1 </v>
          </cell>
          <cell r="R1460">
            <v>1</v>
          </cell>
          <cell r="S1460" t="str">
            <v>124-590</v>
          </cell>
          <cell r="T1460" t="str">
            <v>562-830</v>
          </cell>
        </row>
        <row r="1461">
          <cell r="C1461" t="str">
            <v>/เก้าอี้ห้องประชุ</v>
          </cell>
          <cell r="D1461">
            <v>40188</v>
          </cell>
          <cell r="E1461">
            <v>1500</v>
          </cell>
          <cell r="F1461">
            <v>20</v>
          </cell>
          <cell r="G1461">
            <v>75.61643835616438</v>
          </cell>
          <cell r="H1461">
            <v>300</v>
          </cell>
          <cell r="I1461">
            <v>375.61643835616439</v>
          </cell>
          <cell r="J1461">
            <v>1124.3835616438355</v>
          </cell>
          <cell r="K1461">
            <v>1592.72</v>
          </cell>
          <cell r="L1461">
            <v>35.28</v>
          </cell>
          <cell r="M1461">
            <v>1557.44</v>
          </cell>
          <cell r="N1461">
            <v>40452</v>
          </cell>
          <cell r="O1461" t="str">
            <v xml:space="preserve">  5</v>
          </cell>
          <cell r="P1461" t="str">
            <v xml:space="preserve"> 1 </v>
          </cell>
          <cell r="R1461">
            <v>1</v>
          </cell>
          <cell r="S1461" t="str">
            <v>124-590</v>
          </cell>
          <cell r="T1461" t="str">
            <v>562-830</v>
          </cell>
        </row>
        <row r="1462">
          <cell r="C1462" t="str">
            <v>/เก้าอี้ห้องประชุ</v>
          </cell>
          <cell r="D1462">
            <v>40188</v>
          </cell>
          <cell r="E1462">
            <v>1500</v>
          </cell>
          <cell r="F1462">
            <v>20</v>
          </cell>
          <cell r="G1462">
            <v>75.61643835616438</v>
          </cell>
          <cell r="H1462">
            <v>300</v>
          </cell>
          <cell r="I1462">
            <v>375.61643835616439</v>
          </cell>
          <cell r="J1462">
            <v>1124.3835616438355</v>
          </cell>
          <cell r="K1462">
            <v>1592.72</v>
          </cell>
          <cell r="L1462">
            <v>35.28</v>
          </cell>
          <cell r="M1462">
            <v>1557.44</v>
          </cell>
          <cell r="N1462">
            <v>40452</v>
          </cell>
          <cell r="O1462" t="str">
            <v xml:space="preserve">  5</v>
          </cell>
          <cell r="P1462" t="str">
            <v xml:space="preserve"> 1 </v>
          </cell>
          <cell r="R1462">
            <v>1</v>
          </cell>
          <cell r="S1462" t="str">
            <v>124-590</v>
          </cell>
          <cell r="T1462" t="str">
            <v>562-830</v>
          </cell>
        </row>
        <row r="1463">
          <cell r="C1463" t="str">
            <v>/เก้าอี้ห้องประชุ</v>
          </cell>
          <cell r="D1463">
            <v>40188</v>
          </cell>
          <cell r="E1463">
            <v>1500</v>
          </cell>
          <cell r="F1463">
            <v>20</v>
          </cell>
          <cell r="G1463">
            <v>75.61643835616438</v>
          </cell>
          <cell r="H1463">
            <v>300</v>
          </cell>
          <cell r="I1463">
            <v>375.61643835616439</v>
          </cell>
          <cell r="J1463">
            <v>1124.3835616438355</v>
          </cell>
          <cell r="K1463">
            <v>1592.72</v>
          </cell>
          <cell r="L1463">
            <v>35.28</v>
          </cell>
          <cell r="M1463">
            <v>1557.44</v>
          </cell>
          <cell r="N1463">
            <v>40452</v>
          </cell>
          <cell r="O1463" t="str">
            <v xml:space="preserve">  5</v>
          </cell>
          <cell r="P1463" t="str">
            <v xml:space="preserve"> 1 </v>
          </cell>
          <cell r="R1463">
            <v>1</v>
          </cell>
          <cell r="S1463" t="str">
            <v>124-590</v>
          </cell>
          <cell r="T1463" t="str">
            <v>562-830</v>
          </cell>
        </row>
        <row r="1464">
          <cell r="C1464" t="str">
            <v>/เก้าอี้ห้องประชุ</v>
          </cell>
          <cell r="D1464">
            <v>40188</v>
          </cell>
          <cell r="E1464">
            <v>1500</v>
          </cell>
          <cell r="F1464">
            <v>20</v>
          </cell>
          <cell r="G1464">
            <v>75.61643835616438</v>
          </cell>
          <cell r="H1464">
            <v>300</v>
          </cell>
          <cell r="I1464">
            <v>375.61643835616439</v>
          </cell>
          <cell r="J1464">
            <v>1124.3835616438355</v>
          </cell>
          <cell r="K1464">
            <v>1592.72</v>
          </cell>
          <cell r="L1464">
            <v>35.28</v>
          </cell>
          <cell r="M1464">
            <v>1557.44</v>
          </cell>
          <cell r="N1464">
            <v>40452</v>
          </cell>
          <cell r="O1464" t="str">
            <v xml:space="preserve">  5</v>
          </cell>
          <cell r="P1464" t="str">
            <v xml:space="preserve"> 1 </v>
          </cell>
          <cell r="R1464">
            <v>1</v>
          </cell>
          <cell r="S1464" t="str">
            <v>124-590</v>
          </cell>
          <cell r="T1464" t="str">
            <v>562-830</v>
          </cell>
        </row>
        <row r="1465">
          <cell r="C1465" t="str">
            <v>/เก้าอี้ห้องประชุ</v>
          </cell>
          <cell r="D1465">
            <v>40188</v>
          </cell>
          <cell r="E1465">
            <v>1500</v>
          </cell>
          <cell r="F1465">
            <v>20</v>
          </cell>
          <cell r="G1465">
            <v>75.61643835616438</v>
          </cell>
          <cell r="H1465">
            <v>300</v>
          </cell>
          <cell r="I1465">
            <v>375.61643835616439</v>
          </cell>
          <cell r="J1465">
            <v>1124.3835616438355</v>
          </cell>
          <cell r="K1465">
            <v>1592.72</v>
          </cell>
          <cell r="L1465">
            <v>35.28</v>
          </cell>
          <cell r="M1465">
            <v>1557.44</v>
          </cell>
          <cell r="N1465">
            <v>40452</v>
          </cell>
          <cell r="O1465" t="str">
            <v xml:space="preserve">  5</v>
          </cell>
          <cell r="P1465" t="str">
            <v xml:space="preserve"> 1 </v>
          </cell>
          <cell r="R1465">
            <v>1</v>
          </cell>
          <cell r="S1465" t="str">
            <v>124-590</v>
          </cell>
          <cell r="T1465" t="str">
            <v>562-830</v>
          </cell>
        </row>
        <row r="1466">
          <cell r="C1466" t="str">
            <v>/เก้าอี้ห้องประชุ</v>
          </cell>
          <cell r="D1466">
            <v>40188</v>
          </cell>
          <cell r="E1466">
            <v>1500</v>
          </cell>
          <cell r="F1466">
            <v>20</v>
          </cell>
          <cell r="G1466">
            <v>75.61643835616438</v>
          </cell>
          <cell r="H1466">
            <v>300</v>
          </cell>
          <cell r="I1466">
            <v>375.61643835616439</v>
          </cell>
          <cell r="J1466">
            <v>1124.3835616438355</v>
          </cell>
          <cell r="K1466">
            <v>1592.72</v>
          </cell>
          <cell r="L1466">
            <v>35.28</v>
          </cell>
          <cell r="M1466">
            <v>1557.44</v>
          </cell>
          <cell r="N1466">
            <v>40452</v>
          </cell>
          <cell r="O1466" t="str">
            <v xml:space="preserve">  5</v>
          </cell>
          <cell r="P1466" t="str">
            <v xml:space="preserve"> 1 </v>
          </cell>
          <cell r="R1466">
            <v>1</v>
          </cell>
          <cell r="S1466" t="str">
            <v>124-590</v>
          </cell>
          <cell r="T1466" t="str">
            <v>562-830</v>
          </cell>
        </row>
        <row r="1467">
          <cell r="C1467" t="str">
            <v>/เก้าอี้ห้องประชุ</v>
          </cell>
          <cell r="D1467">
            <v>40188</v>
          </cell>
          <cell r="E1467">
            <v>1500</v>
          </cell>
          <cell r="F1467">
            <v>20</v>
          </cell>
          <cell r="G1467">
            <v>75.61643835616438</v>
          </cell>
          <cell r="H1467">
            <v>300</v>
          </cell>
          <cell r="I1467">
            <v>375.61643835616439</v>
          </cell>
          <cell r="J1467">
            <v>1124.3835616438355</v>
          </cell>
          <cell r="K1467">
            <v>1592.72</v>
          </cell>
          <cell r="L1467">
            <v>35.28</v>
          </cell>
          <cell r="M1467">
            <v>1557.44</v>
          </cell>
          <cell r="N1467">
            <v>40452</v>
          </cell>
          <cell r="O1467" t="str">
            <v xml:space="preserve">  5</v>
          </cell>
          <cell r="P1467" t="str">
            <v xml:space="preserve"> 1 </v>
          </cell>
          <cell r="R1467">
            <v>1</v>
          </cell>
          <cell r="S1467" t="str">
            <v>124-590</v>
          </cell>
          <cell r="T1467" t="str">
            <v>562-830</v>
          </cell>
        </row>
        <row r="1468">
          <cell r="C1468" t="str">
            <v>/เก้าอี้ห้องประชุ</v>
          </cell>
          <cell r="D1468">
            <v>40188</v>
          </cell>
          <cell r="E1468">
            <v>1500</v>
          </cell>
          <cell r="F1468">
            <v>20</v>
          </cell>
          <cell r="G1468">
            <v>75.61643835616438</v>
          </cell>
          <cell r="H1468">
            <v>300</v>
          </cell>
          <cell r="I1468">
            <v>375.61643835616439</v>
          </cell>
          <cell r="J1468">
            <v>1124.3835616438355</v>
          </cell>
          <cell r="K1468">
            <v>1592.72</v>
          </cell>
          <cell r="L1468">
            <v>35.28</v>
          </cell>
          <cell r="M1468">
            <v>1557.44</v>
          </cell>
          <cell r="N1468">
            <v>40452</v>
          </cell>
          <cell r="O1468" t="str">
            <v xml:space="preserve">  5</v>
          </cell>
          <cell r="P1468" t="str">
            <v xml:space="preserve"> 1 </v>
          </cell>
          <cell r="R1468">
            <v>1</v>
          </cell>
          <cell r="S1468" t="str">
            <v>124-590</v>
          </cell>
          <cell r="T1468" t="str">
            <v>562-830</v>
          </cell>
        </row>
        <row r="1469">
          <cell r="C1469" t="str">
            <v>/เก้าอี้ห้องประชุ</v>
          </cell>
          <cell r="D1469">
            <v>40188</v>
          </cell>
          <cell r="E1469">
            <v>1500</v>
          </cell>
          <cell r="F1469">
            <v>20</v>
          </cell>
          <cell r="G1469">
            <v>75.61643835616438</v>
          </cell>
          <cell r="H1469">
            <v>300</v>
          </cell>
          <cell r="I1469">
            <v>375.61643835616439</v>
          </cell>
          <cell r="J1469">
            <v>1124.3835616438355</v>
          </cell>
          <cell r="K1469">
            <v>1592.72</v>
          </cell>
          <cell r="L1469">
            <v>35.28</v>
          </cell>
          <cell r="M1469">
            <v>1557.44</v>
          </cell>
          <cell r="N1469">
            <v>40452</v>
          </cell>
          <cell r="O1469" t="str">
            <v xml:space="preserve">  5</v>
          </cell>
          <cell r="P1469" t="str">
            <v xml:space="preserve"> 1 </v>
          </cell>
          <cell r="R1469">
            <v>1</v>
          </cell>
          <cell r="S1469" t="str">
            <v>124-590</v>
          </cell>
          <cell r="T1469" t="str">
            <v>562-830</v>
          </cell>
        </row>
        <row r="1470">
          <cell r="C1470" t="str">
            <v>/เก้าอี้ห้องประชุ</v>
          </cell>
          <cell r="D1470">
            <v>40188</v>
          </cell>
          <cell r="E1470">
            <v>1500</v>
          </cell>
          <cell r="F1470">
            <v>20</v>
          </cell>
          <cell r="G1470">
            <v>75.61643835616438</v>
          </cell>
          <cell r="H1470">
            <v>300</v>
          </cell>
          <cell r="I1470">
            <v>375.61643835616439</v>
          </cell>
          <cell r="J1470">
            <v>1124.3835616438355</v>
          </cell>
          <cell r="K1470">
            <v>1592.72</v>
          </cell>
          <cell r="L1470">
            <v>35.28</v>
          </cell>
          <cell r="M1470">
            <v>1557.44</v>
          </cell>
          <cell r="N1470">
            <v>40452</v>
          </cell>
          <cell r="O1470" t="str">
            <v xml:space="preserve">  5</v>
          </cell>
          <cell r="P1470" t="str">
            <v xml:space="preserve"> 1 </v>
          </cell>
          <cell r="R1470">
            <v>1</v>
          </cell>
          <cell r="S1470" t="str">
            <v>124-590</v>
          </cell>
          <cell r="T1470" t="str">
            <v>562-830</v>
          </cell>
        </row>
        <row r="1471">
          <cell r="C1471" t="str">
            <v>/เก้าอี้ห้องประชุ</v>
          </cell>
          <cell r="D1471">
            <v>40188</v>
          </cell>
          <cell r="E1471">
            <v>1500</v>
          </cell>
          <cell r="F1471">
            <v>20</v>
          </cell>
          <cell r="G1471">
            <v>75.61643835616438</v>
          </cell>
          <cell r="H1471">
            <v>300</v>
          </cell>
          <cell r="I1471">
            <v>375.61643835616439</v>
          </cell>
          <cell r="J1471">
            <v>1124.3835616438355</v>
          </cell>
          <cell r="K1471">
            <v>1592.72</v>
          </cell>
          <cell r="L1471">
            <v>35.28</v>
          </cell>
          <cell r="M1471">
            <v>1557.44</v>
          </cell>
          <cell r="N1471">
            <v>40452</v>
          </cell>
          <cell r="O1471" t="str">
            <v xml:space="preserve">  5</v>
          </cell>
          <cell r="P1471" t="str">
            <v xml:space="preserve"> 1 </v>
          </cell>
          <cell r="R1471">
            <v>1</v>
          </cell>
          <cell r="S1471" t="str">
            <v>124-590</v>
          </cell>
          <cell r="T1471" t="str">
            <v>562-830</v>
          </cell>
        </row>
        <row r="1472">
          <cell r="C1472" t="str">
            <v>/เก้าอี้ห้องประชุ</v>
          </cell>
          <cell r="D1472">
            <v>40188</v>
          </cell>
          <cell r="E1472">
            <v>1500</v>
          </cell>
          <cell r="F1472">
            <v>20</v>
          </cell>
          <cell r="G1472">
            <v>75.61643835616438</v>
          </cell>
          <cell r="H1472">
            <v>300</v>
          </cell>
          <cell r="I1472">
            <v>375.61643835616439</v>
          </cell>
          <cell r="J1472">
            <v>1124.3835616438355</v>
          </cell>
          <cell r="K1472">
            <v>1592.72</v>
          </cell>
          <cell r="L1472">
            <v>35.28</v>
          </cell>
          <cell r="M1472">
            <v>1557.44</v>
          </cell>
          <cell r="N1472">
            <v>40452</v>
          </cell>
          <cell r="O1472" t="str">
            <v xml:space="preserve">  5</v>
          </cell>
          <cell r="P1472" t="str">
            <v xml:space="preserve"> 1 </v>
          </cell>
          <cell r="R1472">
            <v>1</v>
          </cell>
          <cell r="S1472" t="str">
            <v>124-590</v>
          </cell>
          <cell r="T1472" t="str">
            <v>562-830</v>
          </cell>
        </row>
        <row r="1473">
          <cell r="C1473" t="str">
            <v>/เก้าอี้ห้องประชุ</v>
          </cell>
          <cell r="D1473">
            <v>40188</v>
          </cell>
          <cell r="E1473">
            <v>1500</v>
          </cell>
          <cell r="F1473">
            <v>20</v>
          </cell>
          <cell r="G1473">
            <v>75.61643835616438</v>
          </cell>
          <cell r="H1473">
            <v>300</v>
          </cell>
          <cell r="I1473">
            <v>375.61643835616439</v>
          </cell>
          <cell r="J1473">
            <v>1124.3835616438355</v>
          </cell>
          <cell r="K1473">
            <v>1592.72</v>
          </cell>
          <cell r="L1473">
            <v>35.28</v>
          </cell>
          <cell r="M1473">
            <v>1557.44</v>
          </cell>
          <cell r="N1473">
            <v>40452</v>
          </cell>
          <cell r="O1473" t="str">
            <v xml:space="preserve">  5</v>
          </cell>
          <cell r="P1473" t="str">
            <v xml:space="preserve"> 1 </v>
          </cell>
          <cell r="R1473">
            <v>1</v>
          </cell>
          <cell r="S1473" t="str">
            <v>124-590</v>
          </cell>
          <cell r="T1473" t="str">
            <v>562-830</v>
          </cell>
        </row>
        <row r="1474">
          <cell r="C1474" t="str">
            <v>/เก้าอี้ห้องประชุ</v>
          </cell>
          <cell r="D1474">
            <v>40188</v>
          </cell>
          <cell r="E1474">
            <v>1500</v>
          </cell>
          <cell r="F1474">
            <v>20</v>
          </cell>
          <cell r="G1474">
            <v>75.61643835616438</v>
          </cell>
          <cell r="H1474">
            <v>300</v>
          </cell>
          <cell r="I1474">
            <v>375.61643835616439</v>
          </cell>
          <cell r="J1474">
            <v>1124.3835616438355</v>
          </cell>
          <cell r="K1474">
            <v>1592.72</v>
          </cell>
          <cell r="L1474">
            <v>35.28</v>
          </cell>
          <cell r="M1474">
            <v>1557.44</v>
          </cell>
          <cell r="N1474">
            <v>40452</v>
          </cell>
          <cell r="O1474" t="str">
            <v xml:space="preserve">  5</v>
          </cell>
          <cell r="P1474" t="str">
            <v xml:space="preserve"> 1 </v>
          </cell>
          <cell r="R1474">
            <v>1</v>
          </cell>
          <cell r="S1474" t="str">
            <v>124-590</v>
          </cell>
          <cell r="T1474" t="str">
            <v>562-830</v>
          </cell>
        </row>
        <row r="1475">
          <cell r="C1475" t="str">
            <v>/เก้าอี้ห้องประชุ</v>
          </cell>
          <cell r="D1475">
            <v>40188</v>
          </cell>
          <cell r="E1475">
            <v>1500</v>
          </cell>
          <cell r="F1475">
            <v>20</v>
          </cell>
          <cell r="G1475">
            <v>75.61643835616438</v>
          </cell>
          <cell r="H1475">
            <v>300</v>
          </cell>
          <cell r="I1475">
            <v>375.61643835616439</v>
          </cell>
          <cell r="J1475">
            <v>1124.3835616438355</v>
          </cell>
          <cell r="K1475">
            <v>1592.72</v>
          </cell>
          <cell r="L1475">
            <v>35.28</v>
          </cell>
          <cell r="M1475">
            <v>1557.44</v>
          </cell>
          <cell r="N1475">
            <v>40452</v>
          </cell>
          <cell r="O1475" t="str">
            <v xml:space="preserve">  5</v>
          </cell>
          <cell r="P1475" t="str">
            <v xml:space="preserve"> 1 </v>
          </cell>
          <cell r="R1475">
            <v>1</v>
          </cell>
          <cell r="S1475" t="str">
            <v>124-590</v>
          </cell>
          <cell r="T1475" t="str">
            <v>562-830</v>
          </cell>
        </row>
        <row r="1476">
          <cell r="C1476" t="str">
            <v>/โต๊ะทานอาหาร ทรง</v>
          </cell>
          <cell r="D1476">
            <v>40188</v>
          </cell>
          <cell r="E1476">
            <v>20000</v>
          </cell>
          <cell r="F1476">
            <v>20</v>
          </cell>
          <cell r="G1476">
            <v>1008.2191780821918</v>
          </cell>
          <cell r="H1476">
            <v>4000</v>
          </cell>
          <cell r="I1476">
            <v>5008.2191780821922</v>
          </cell>
          <cell r="J1476">
            <v>14991.780821917808</v>
          </cell>
          <cell r="K1476">
            <v>21233.29</v>
          </cell>
          <cell r="L1476">
            <v>470.49</v>
          </cell>
          <cell r="M1476">
            <v>20762.8</v>
          </cell>
          <cell r="N1476">
            <v>40452</v>
          </cell>
          <cell r="O1476" t="str">
            <v xml:space="preserve">  5</v>
          </cell>
          <cell r="P1476" t="str">
            <v xml:space="preserve"> 1 </v>
          </cell>
          <cell r="R1476">
            <v>1</v>
          </cell>
          <cell r="S1476" t="str">
            <v>124-590</v>
          </cell>
          <cell r="T1476" t="str">
            <v>562-830</v>
          </cell>
        </row>
        <row r="1477">
          <cell r="C1477" t="str">
            <v>/โต๊ะทานอาหาร ทรง</v>
          </cell>
          <cell r="D1477">
            <v>40188</v>
          </cell>
          <cell r="E1477">
            <v>20000</v>
          </cell>
          <cell r="F1477">
            <v>20</v>
          </cell>
          <cell r="G1477">
            <v>1008.2191780821918</v>
          </cell>
          <cell r="H1477">
            <v>4000</v>
          </cell>
          <cell r="I1477">
            <v>5008.2191780821922</v>
          </cell>
          <cell r="J1477">
            <v>14991.780821917808</v>
          </cell>
          <cell r="K1477">
            <v>21233.29</v>
          </cell>
          <cell r="L1477">
            <v>470.49</v>
          </cell>
          <cell r="M1477">
            <v>20762.8</v>
          </cell>
          <cell r="N1477">
            <v>40452</v>
          </cell>
          <cell r="O1477" t="str">
            <v xml:space="preserve">  5</v>
          </cell>
          <cell r="P1477" t="str">
            <v xml:space="preserve"> 1 </v>
          </cell>
          <cell r="R1477">
            <v>1</v>
          </cell>
          <cell r="S1477" t="str">
            <v>124-590</v>
          </cell>
          <cell r="T1477" t="str">
            <v>562-830</v>
          </cell>
        </row>
        <row r="1478">
          <cell r="C1478" t="str">
            <v>/โต๊ะวางของ</v>
          </cell>
          <cell r="D1478">
            <v>40188</v>
          </cell>
          <cell r="E1478">
            <v>12000</v>
          </cell>
          <cell r="F1478">
            <v>20</v>
          </cell>
          <cell r="G1478">
            <v>604.93150684931504</v>
          </cell>
          <cell r="H1478">
            <v>2400</v>
          </cell>
          <cell r="I1478">
            <v>3004.9315068493152</v>
          </cell>
          <cell r="J1478">
            <v>8995.0684931506839</v>
          </cell>
          <cell r="K1478">
            <v>12740.05</v>
          </cell>
          <cell r="L1478">
            <v>282.27</v>
          </cell>
          <cell r="M1478">
            <v>12457.78</v>
          </cell>
          <cell r="N1478">
            <v>40452</v>
          </cell>
          <cell r="O1478" t="str">
            <v xml:space="preserve">  5</v>
          </cell>
          <cell r="P1478" t="str">
            <v xml:space="preserve"> 1 </v>
          </cell>
          <cell r="R1478">
            <v>1</v>
          </cell>
          <cell r="S1478" t="str">
            <v>124-590</v>
          </cell>
          <cell r="T1478" t="str">
            <v>562-830</v>
          </cell>
        </row>
        <row r="1479">
          <cell r="C1479" t="str">
            <v>/โต๊ะวางของ</v>
          </cell>
          <cell r="D1479">
            <v>40188</v>
          </cell>
          <cell r="E1479">
            <v>12000</v>
          </cell>
          <cell r="F1479">
            <v>20</v>
          </cell>
          <cell r="G1479">
            <v>604.93150684931504</v>
          </cell>
          <cell r="H1479">
            <v>2400</v>
          </cell>
          <cell r="I1479">
            <v>3004.9315068493152</v>
          </cell>
          <cell r="J1479">
            <v>8995.0684931506839</v>
          </cell>
          <cell r="K1479">
            <v>12740.05</v>
          </cell>
          <cell r="L1479">
            <v>282.27</v>
          </cell>
          <cell r="M1479">
            <v>12457.78</v>
          </cell>
          <cell r="N1479">
            <v>40452</v>
          </cell>
          <cell r="O1479" t="str">
            <v xml:space="preserve">  5</v>
          </cell>
          <cell r="P1479" t="str">
            <v xml:space="preserve"> 1 </v>
          </cell>
          <cell r="R1479">
            <v>1</v>
          </cell>
          <cell r="S1479" t="str">
            <v>124-590</v>
          </cell>
          <cell r="T1479" t="str">
            <v>562-830</v>
          </cell>
        </row>
        <row r="1480">
          <cell r="C1480" t="str">
            <v>/ตู้เหล็กวางเอกสา</v>
          </cell>
          <cell r="D1480">
            <v>40188</v>
          </cell>
          <cell r="E1480">
            <v>2000</v>
          </cell>
          <cell r="F1480">
            <v>20</v>
          </cell>
          <cell r="G1480">
            <v>100.82191780821917</v>
          </cell>
          <cell r="H1480">
            <v>400</v>
          </cell>
          <cell r="I1480">
            <v>500.82191780821915</v>
          </cell>
          <cell r="J1480">
            <v>1499.178082191781</v>
          </cell>
          <cell r="K1480">
            <v>2123.54</v>
          </cell>
          <cell r="L1480">
            <v>47.03</v>
          </cell>
          <cell r="M1480">
            <v>2076.5100000000002</v>
          </cell>
          <cell r="N1480">
            <v>40452</v>
          </cell>
          <cell r="O1480" t="str">
            <v xml:space="preserve">  5</v>
          </cell>
          <cell r="P1480" t="str">
            <v xml:space="preserve"> 1 </v>
          </cell>
          <cell r="R1480">
            <v>1</v>
          </cell>
          <cell r="S1480" t="str">
            <v>124-590</v>
          </cell>
          <cell r="T1480" t="str">
            <v>562-830</v>
          </cell>
        </row>
        <row r="1481">
          <cell r="C1481" t="str">
            <v>/ตู้เหล็กวางเอกสา</v>
          </cell>
          <cell r="D1481">
            <v>40188</v>
          </cell>
          <cell r="E1481">
            <v>2000</v>
          </cell>
          <cell r="F1481">
            <v>20</v>
          </cell>
          <cell r="G1481">
            <v>100.82191780821917</v>
          </cell>
          <cell r="H1481">
            <v>400</v>
          </cell>
          <cell r="I1481">
            <v>500.82191780821915</v>
          </cell>
          <cell r="J1481">
            <v>1499.178082191781</v>
          </cell>
          <cell r="K1481">
            <v>2123.54</v>
          </cell>
          <cell r="L1481">
            <v>47.03</v>
          </cell>
          <cell r="M1481">
            <v>2076.5100000000002</v>
          </cell>
          <cell r="N1481">
            <v>40452</v>
          </cell>
          <cell r="O1481" t="str">
            <v xml:space="preserve">  5</v>
          </cell>
          <cell r="P1481" t="str">
            <v xml:space="preserve"> 1 </v>
          </cell>
          <cell r="R1481">
            <v>1</v>
          </cell>
          <cell r="S1481" t="str">
            <v>124-590</v>
          </cell>
          <cell r="T1481" t="str">
            <v>562-830</v>
          </cell>
        </row>
        <row r="1482">
          <cell r="C1482" t="str">
            <v>/ตู้เหล็กวางเอกสา</v>
          </cell>
          <cell r="D1482">
            <v>40188</v>
          </cell>
          <cell r="E1482">
            <v>2000</v>
          </cell>
          <cell r="F1482">
            <v>20</v>
          </cell>
          <cell r="G1482">
            <v>100.82191780821917</v>
          </cell>
          <cell r="H1482">
            <v>400</v>
          </cell>
          <cell r="I1482">
            <v>500.82191780821915</v>
          </cell>
          <cell r="J1482">
            <v>1499.178082191781</v>
          </cell>
          <cell r="K1482">
            <v>2123.54</v>
          </cell>
          <cell r="L1482">
            <v>47.03</v>
          </cell>
          <cell r="M1482">
            <v>2076.5100000000002</v>
          </cell>
          <cell r="N1482">
            <v>40452</v>
          </cell>
          <cell r="O1482" t="str">
            <v xml:space="preserve">  5</v>
          </cell>
          <cell r="P1482" t="str">
            <v xml:space="preserve"> 1 </v>
          </cell>
          <cell r="R1482">
            <v>1</v>
          </cell>
          <cell r="S1482" t="str">
            <v>124-590</v>
          </cell>
          <cell r="T1482" t="str">
            <v>562-830</v>
          </cell>
        </row>
        <row r="1483">
          <cell r="C1483" t="str">
            <v>/ตู้เหล็กวางเอกสา</v>
          </cell>
          <cell r="D1483">
            <v>40188</v>
          </cell>
          <cell r="E1483">
            <v>2000</v>
          </cell>
          <cell r="F1483">
            <v>20</v>
          </cell>
          <cell r="G1483">
            <v>100.82191780821917</v>
          </cell>
          <cell r="H1483">
            <v>400</v>
          </cell>
          <cell r="I1483">
            <v>500.82191780821915</v>
          </cell>
          <cell r="J1483">
            <v>1499.178082191781</v>
          </cell>
          <cell r="K1483">
            <v>2123.54</v>
          </cell>
          <cell r="L1483">
            <v>47.03</v>
          </cell>
          <cell r="M1483">
            <v>2076.5100000000002</v>
          </cell>
          <cell r="N1483">
            <v>40452</v>
          </cell>
          <cell r="O1483" t="str">
            <v xml:space="preserve">  5</v>
          </cell>
          <cell r="P1483" t="str">
            <v xml:space="preserve"> 1 </v>
          </cell>
          <cell r="R1483">
            <v>1</v>
          </cell>
          <cell r="S1483" t="str">
            <v>124-590</v>
          </cell>
          <cell r="T1483" t="str">
            <v>562-830</v>
          </cell>
        </row>
        <row r="1484">
          <cell r="C1484" t="str">
            <v>/ตู้เหล็กวางเอกสา</v>
          </cell>
          <cell r="D1484">
            <v>40188</v>
          </cell>
          <cell r="E1484">
            <v>2000</v>
          </cell>
          <cell r="F1484">
            <v>20</v>
          </cell>
          <cell r="G1484">
            <v>100.82191780821917</v>
          </cell>
          <cell r="H1484">
            <v>400</v>
          </cell>
          <cell r="I1484">
            <v>500.82191780821915</v>
          </cell>
          <cell r="J1484">
            <v>1499.178082191781</v>
          </cell>
          <cell r="K1484">
            <v>2123.54</v>
          </cell>
          <cell r="L1484">
            <v>47.03</v>
          </cell>
          <cell r="M1484">
            <v>2076.5100000000002</v>
          </cell>
          <cell r="N1484">
            <v>40452</v>
          </cell>
          <cell r="O1484" t="str">
            <v xml:space="preserve">  5</v>
          </cell>
          <cell r="P1484" t="str">
            <v xml:space="preserve"> 1 </v>
          </cell>
          <cell r="R1484">
            <v>1</v>
          </cell>
          <cell r="S1484" t="str">
            <v>124-590</v>
          </cell>
          <cell r="T1484" t="str">
            <v>562-830</v>
          </cell>
        </row>
        <row r="1485">
          <cell r="C1485" t="str">
            <v>/ตู้เหล็กวางเอกสา</v>
          </cell>
          <cell r="D1485">
            <v>40188</v>
          </cell>
          <cell r="E1485">
            <v>2000</v>
          </cell>
          <cell r="F1485">
            <v>20</v>
          </cell>
          <cell r="G1485">
            <v>100.82191780821917</v>
          </cell>
          <cell r="H1485">
            <v>400</v>
          </cell>
          <cell r="I1485">
            <v>500.82191780821915</v>
          </cell>
          <cell r="J1485">
            <v>1499.178082191781</v>
          </cell>
          <cell r="K1485">
            <v>2123.54</v>
          </cell>
          <cell r="L1485">
            <v>47.03</v>
          </cell>
          <cell r="M1485">
            <v>2076.5100000000002</v>
          </cell>
          <cell r="N1485">
            <v>40452</v>
          </cell>
          <cell r="O1485" t="str">
            <v xml:space="preserve">  5</v>
          </cell>
          <cell r="P1485" t="str">
            <v xml:space="preserve"> 1 </v>
          </cell>
          <cell r="R1485">
            <v>1</v>
          </cell>
          <cell r="S1485" t="str">
            <v>124-590</v>
          </cell>
          <cell r="T1485" t="str">
            <v>562-830</v>
          </cell>
        </row>
        <row r="1486">
          <cell r="C1486" t="str">
            <v>/ตู้เหล็กวางเอกสา</v>
          </cell>
          <cell r="D1486">
            <v>40188</v>
          </cell>
          <cell r="E1486">
            <v>2000</v>
          </cell>
          <cell r="F1486">
            <v>20</v>
          </cell>
          <cell r="G1486">
            <v>100.82191780821917</v>
          </cell>
          <cell r="H1486">
            <v>400</v>
          </cell>
          <cell r="I1486">
            <v>500.82191780821915</v>
          </cell>
          <cell r="J1486">
            <v>1499.178082191781</v>
          </cell>
          <cell r="K1486">
            <v>2123.54</v>
          </cell>
          <cell r="L1486">
            <v>47.03</v>
          </cell>
          <cell r="M1486">
            <v>2076.5100000000002</v>
          </cell>
          <cell r="N1486">
            <v>40452</v>
          </cell>
          <cell r="O1486" t="str">
            <v xml:space="preserve">  5</v>
          </cell>
          <cell r="P1486" t="str">
            <v xml:space="preserve"> 1 </v>
          </cell>
          <cell r="R1486">
            <v>1</v>
          </cell>
          <cell r="S1486" t="str">
            <v>124-590</v>
          </cell>
          <cell r="T1486" t="str">
            <v>562-830</v>
          </cell>
        </row>
        <row r="1487">
          <cell r="C1487" t="str">
            <v>/ตู้เหล็กวางเอกสา</v>
          </cell>
          <cell r="D1487">
            <v>40188</v>
          </cell>
          <cell r="E1487">
            <v>2000</v>
          </cell>
          <cell r="F1487">
            <v>20</v>
          </cell>
          <cell r="G1487">
            <v>100.82191780821917</v>
          </cell>
          <cell r="H1487">
            <v>400</v>
          </cell>
          <cell r="I1487">
            <v>500.82191780821915</v>
          </cell>
          <cell r="J1487">
            <v>1499.178082191781</v>
          </cell>
          <cell r="K1487">
            <v>2123.54</v>
          </cell>
          <cell r="L1487">
            <v>47.03</v>
          </cell>
          <cell r="M1487">
            <v>2076.5100000000002</v>
          </cell>
          <cell r="N1487">
            <v>40452</v>
          </cell>
          <cell r="O1487" t="str">
            <v xml:space="preserve">  5</v>
          </cell>
          <cell r="P1487" t="str">
            <v xml:space="preserve"> 1 </v>
          </cell>
          <cell r="R1487">
            <v>1</v>
          </cell>
          <cell r="S1487" t="str">
            <v>124-590</v>
          </cell>
          <cell r="T1487" t="str">
            <v>562-830</v>
          </cell>
        </row>
        <row r="1488">
          <cell r="C1488" t="str">
            <v>/ตู้เหล็กวางเอกสา</v>
          </cell>
          <cell r="D1488">
            <v>40188</v>
          </cell>
          <cell r="E1488">
            <v>2000</v>
          </cell>
          <cell r="F1488">
            <v>20</v>
          </cell>
          <cell r="G1488">
            <v>100.82191780821917</v>
          </cell>
          <cell r="H1488">
            <v>400</v>
          </cell>
          <cell r="I1488">
            <v>500.82191780821915</v>
          </cell>
          <cell r="J1488">
            <v>1499.178082191781</v>
          </cell>
          <cell r="K1488">
            <v>2123.54</v>
          </cell>
          <cell r="L1488">
            <v>47.03</v>
          </cell>
          <cell r="M1488">
            <v>2076.5100000000002</v>
          </cell>
          <cell r="N1488">
            <v>40452</v>
          </cell>
          <cell r="O1488" t="str">
            <v xml:space="preserve">  5</v>
          </cell>
          <cell r="P1488" t="str">
            <v xml:space="preserve"> 1 </v>
          </cell>
          <cell r="R1488">
            <v>1</v>
          </cell>
          <cell r="S1488" t="str">
            <v>124-590</v>
          </cell>
          <cell r="T1488" t="str">
            <v>562-830</v>
          </cell>
        </row>
        <row r="1489">
          <cell r="C1489" t="str">
            <v>/ตู้เหล็กวางเอกสา</v>
          </cell>
          <cell r="D1489">
            <v>40188</v>
          </cell>
          <cell r="E1489">
            <v>2000</v>
          </cell>
          <cell r="F1489">
            <v>20</v>
          </cell>
          <cell r="G1489">
            <v>100.82191780821917</v>
          </cell>
          <cell r="H1489">
            <v>400</v>
          </cell>
          <cell r="I1489">
            <v>500.82191780821915</v>
          </cell>
          <cell r="J1489">
            <v>1499.178082191781</v>
          </cell>
          <cell r="K1489">
            <v>2123.54</v>
          </cell>
          <cell r="L1489">
            <v>47.03</v>
          </cell>
          <cell r="M1489">
            <v>2076.5100000000002</v>
          </cell>
          <cell r="N1489">
            <v>40452</v>
          </cell>
          <cell r="O1489" t="str">
            <v xml:space="preserve">  5</v>
          </cell>
          <cell r="P1489" t="str">
            <v xml:space="preserve"> 1 </v>
          </cell>
          <cell r="R1489">
            <v>1</v>
          </cell>
          <cell r="S1489" t="str">
            <v>124-590</v>
          </cell>
          <cell r="T1489" t="str">
            <v>562-830</v>
          </cell>
        </row>
        <row r="1490">
          <cell r="C1490" t="str">
            <v>/ตู้เหล็กวางเอกสา</v>
          </cell>
          <cell r="D1490">
            <v>40188</v>
          </cell>
          <cell r="E1490">
            <v>2000</v>
          </cell>
          <cell r="F1490">
            <v>20</v>
          </cell>
          <cell r="G1490">
            <v>100.82191780821917</v>
          </cell>
          <cell r="H1490">
            <v>400</v>
          </cell>
          <cell r="I1490">
            <v>500.82191780821915</v>
          </cell>
          <cell r="J1490">
            <v>1499.178082191781</v>
          </cell>
          <cell r="K1490">
            <v>2123.54</v>
          </cell>
          <cell r="L1490">
            <v>47.03</v>
          </cell>
          <cell r="M1490">
            <v>2076.5100000000002</v>
          </cell>
          <cell r="N1490">
            <v>40452</v>
          </cell>
          <cell r="O1490" t="str">
            <v xml:space="preserve">  5</v>
          </cell>
          <cell r="P1490" t="str">
            <v xml:space="preserve"> 1 </v>
          </cell>
          <cell r="R1490">
            <v>1</v>
          </cell>
          <cell r="S1490" t="str">
            <v>124-590</v>
          </cell>
          <cell r="T1490" t="str">
            <v>562-830</v>
          </cell>
        </row>
        <row r="1491">
          <cell r="C1491" t="str">
            <v>/ตู้เหล็กวางเอกสา</v>
          </cell>
          <cell r="D1491">
            <v>40188</v>
          </cell>
          <cell r="E1491">
            <v>2000</v>
          </cell>
          <cell r="F1491">
            <v>20</v>
          </cell>
          <cell r="G1491">
            <v>100.82191780821917</v>
          </cell>
          <cell r="H1491">
            <v>400</v>
          </cell>
          <cell r="I1491">
            <v>500.82191780821915</v>
          </cell>
          <cell r="J1491">
            <v>1499.178082191781</v>
          </cell>
          <cell r="K1491">
            <v>2123.54</v>
          </cell>
          <cell r="L1491">
            <v>47.03</v>
          </cell>
          <cell r="M1491">
            <v>2076.5100000000002</v>
          </cell>
          <cell r="N1491">
            <v>40452</v>
          </cell>
          <cell r="O1491" t="str">
            <v xml:space="preserve">  5</v>
          </cell>
          <cell r="P1491" t="str">
            <v xml:space="preserve"> 1 </v>
          </cell>
          <cell r="R1491">
            <v>1</v>
          </cell>
          <cell r="S1491" t="str">
            <v>124-590</v>
          </cell>
          <cell r="T1491" t="str">
            <v>562-830</v>
          </cell>
        </row>
        <row r="1492">
          <cell r="C1492" t="str">
            <v>/ตู้เหล็กวางเอกสา</v>
          </cell>
          <cell r="D1492">
            <v>40188</v>
          </cell>
          <cell r="E1492">
            <v>2000</v>
          </cell>
          <cell r="F1492">
            <v>20</v>
          </cell>
          <cell r="G1492">
            <v>100.82191780821917</v>
          </cell>
          <cell r="H1492">
            <v>400</v>
          </cell>
          <cell r="I1492">
            <v>500.82191780821915</v>
          </cell>
          <cell r="J1492">
            <v>1499.178082191781</v>
          </cell>
          <cell r="K1492">
            <v>2123.54</v>
          </cell>
          <cell r="L1492">
            <v>47.03</v>
          </cell>
          <cell r="M1492">
            <v>2076.5100000000002</v>
          </cell>
          <cell r="N1492">
            <v>40452</v>
          </cell>
          <cell r="O1492" t="str">
            <v xml:space="preserve">  5</v>
          </cell>
          <cell r="P1492" t="str">
            <v xml:space="preserve"> 1 </v>
          </cell>
          <cell r="R1492">
            <v>1</v>
          </cell>
          <cell r="S1492" t="str">
            <v>124-590</v>
          </cell>
          <cell r="T1492" t="str">
            <v>562-830</v>
          </cell>
        </row>
        <row r="1493">
          <cell r="C1493" t="str">
            <v>/ตู้เหล็กวางเอกสา</v>
          </cell>
          <cell r="D1493">
            <v>40188</v>
          </cell>
          <cell r="E1493">
            <v>1000</v>
          </cell>
          <cell r="F1493">
            <v>20</v>
          </cell>
          <cell r="G1493">
            <v>50.410958904109584</v>
          </cell>
          <cell r="H1493">
            <v>200</v>
          </cell>
          <cell r="I1493">
            <v>250.41095890410958</v>
          </cell>
          <cell r="J1493">
            <v>749.58904109589048</v>
          </cell>
          <cell r="K1493">
            <v>1061.8699999999999</v>
          </cell>
          <cell r="L1493">
            <v>23.5</v>
          </cell>
          <cell r="M1493">
            <v>1038.3699999999999</v>
          </cell>
          <cell r="N1493">
            <v>40452</v>
          </cell>
          <cell r="O1493" t="str">
            <v xml:space="preserve">  5</v>
          </cell>
          <cell r="P1493" t="str">
            <v xml:space="preserve"> 1 </v>
          </cell>
          <cell r="R1493">
            <v>1</v>
          </cell>
          <cell r="S1493" t="str">
            <v>124-590</v>
          </cell>
          <cell r="T1493" t="str">
            <v>562-830</v>
          </cell>
        </row>
        <row r="1494">
          <cell r="C1494" t="str">
            <v>/ตู้เหล็กวางเอกสา</v>
          </cell>
          <cell r="D1494">
            <v>40188</v>
          </cell>
          <cell r="E1494">
            <v>1000</v>
          </cell>
          <cell r="F1494">
            <v>20</v>
          </cell>
          <cell r="G1494">
            <v>50.410958904109584</v>
          </cell>
          <cell r="H1494">
            <v>200</v>
          </cell>
          <cell r="I1494">
            <v>250.41095890410958</v>
          </cell>
          <cell r="J1494">
            <v>749.58904109589048</v>
          </cell>
          <cell r="K1494">
            <v>1061.8699999999999</v>
          </cell>
          <cell r="L1494">
            <v>23.5</v>
          </cell>
          <cell r="M1494">
            <v>1038.3699999999999</v>
          </cell>
          <cell r="N1494">
            <v>40452</v>
          </cell>
          <cell r="O1494" t="str">
            <v xml:space="preserve">  5</v>
          </cell>
          <cell r="P1494" t="str">
            <v xml:space="preserve"> 1 </v>
          </cell>
          <cell r="R1494">
            <v>1</v>
          </cell>
          <cell r="S1494" t="str">
            <v>124-590</v>
          </cell>
          <cell r="T1494" t="str">
            <v>562-830</v>
          </cell>
        </row>
        <row r="1495">
          <cell r="C1495" t="str">
            <v>/ตู้เหล็กวางเอกสา</v>
          </cell>
          <cell r="D1495">
            <v>40188</v>
          </cell>
          <cell r="E1495">
            <v>1000</v>
          </cell>
          <cell r="F1495">
            <v>20</v>
          </cell>
          <cell r="G1495">
            <v>50.410958904109584</v>
          </cell>
          <cell r="H1495">
            <v>200</v>
          </cell>
          <cell r="I1495">
            <v>250.41095890410958</v>
          </cell>
          <cell r="J1495">
            <v>749.58904109589048</v>
          </cell>
          <cell r="K1495">
            <v>1061.8699999999999</v>
          </cell>
          <cell r="L1495">
            <v>23.5</v>
          </cell>
          <cell r="M1495">
            <v>1038.3699999999999</v>
          </cell>
          <cell r="N1495">
            <v>40452</v>
          </cell>
          <cell r="O1495" t="str">
            <v xml:space="preserve">  5</v>
          </cell>
          <cell r="P1495" t="str">
            <v xml:space="preserve"> 1 </v>
          </cell>
          <cell r="R1495">
            <v>1</v>
          </cell>
          <cell r="S1495" t="str">
            <v>124-590</v>
          </cell>
          <cell r="T1495" t="str">
            <v>562-830</v>
          </cell>
        </row>
        <row r="1496">
          <cell r="C1496" t="str">
            <v>/ตู้เหล็กวางเอกสา</v>
          </cell>
          <cell r="D1496">
            <v>40188</v>
          </cell>
          <cell r="E1496">
            <v>1000</v>
          </cell>
          <cell r="F1496">
            <v>20</v>
          </cell>
          <cell r="G1496">
            <v>50.410958904109584</v>
          </cell>
          <cell r="H1496">
            <v>200</v>
          </cell>
          <cell r="I1496">
            <v>250.41095890410958</v>
          </cell>
          <cell r="J1496">
            <v>749.58904109589048</v>
          </cell>
          <cell r="K1496">
            <v>1061.8699999999999</v>
          </cell>
          <cell r="L1496">
            <v>23.5</v>
          </cell>
          <cell r="M1496">
            <v>1038.3699999999999</v>
          </cell>
          <cell r="N1496">
            <v>40452</v>
          </cell>
          <cell r="O1496" t="str">
            <v xml:space="preserve">  5</v>
          </cell>
          <cell r="P1496" t="str">
            <v xml:space="preserve"> 1 </v>
          </cell>
          <cell r="R1496">
            <v>1</v>
          </cell>
          <cell r="S1496" t="str">
            <v>124-590</v>
          </cell>
          <cell r="T1496" t="str">
            <v>562-830</v>
          </cell>
        </row>
        <row r="1497">
          <cell r="C1497" t="str">
            <v>/ตู้เหล็กวางเอกสา</v>
          </cell>
          <cell r="D1497">
            <v>40188</v>
          </cell>
          <cell r="E1497">
            <v>1000</v>
          </cell>
          <cell r="F1497">
            <v>20</v>
          </cell>
          <cell r="G1497">
            <v>50.410958904109584</v>
          </cell>
          <cell r="H1497">
            <v>200</v>
          </cell>
          <cell r="I1497">
            <v>250.41095890410958</v>
          </cell>
          <cell r="J1497">
            <v>749.58904109589048</v>
          </cell>
          <cell r="K1497">
            <v>1061.8699999999999</v>
          </cell>
          <cell r="L1497">
            <v>23.5</v>
          </cell>
          <cell r="M1497">
            <v>1038.3699999999999</v>
          </cell>
          <cell r="N1497">
            <v>40452</v>
          </cell>
          <cell r="O1497" t="str">
            <v xml:space="preserve">  5</v>
          </cell>
          <cell r="P1497" t="str">
            <v xml:space="preserve"> 1 </v>
          </cell>
          <cell r="R1497">
            <v>1</v>
          </cell>
          <cell r="S1497" t="str">
            <v>124-590</v>
          </cell>
          <cell r="T1497" t="str">
            <v>562-830</v>
          </cell>
        </row>
        <row r="1498">
          <cell r="C1498" t="str">
            <v>/ตู้เหล็กวางเอกสา</v>
          </cell>
          <cell r="D1498">
            <v>40188</v>
          </cell>
          <cell r="E1498">
            <v>1000</v>
          </cell>
          <cell r="F1498">
            <v>20</v>
          </cell>
          <cell r="G1498">
            <v>50.410958904109584</v>
          </cell>
          <cell r="H1498">
            <v>200</v>
          </cell>
          <cell r="I1498">
            <v>250.41095890410958</v>
          </cell>
          <cell r="J1498">
            <v>749.58904109589048</v>
          </cell>
          <cell r="K1498">
            <v>1061.8699999999999</v>
          </cell>
          <cell r="L1498">
            <v>23.5</v>
          </cell>
          <cell r="M1498">
            <v>1038.3699999999999</v>
          </cell>
          <cell r="N1498">
            <v>40452</v>
          </cell>
          <cell r="O1498" t="str">
            <v xml:space="preserve">  5</v>
          </cell>
          <cell r="P1498" t="str">
            <v xml:space="preserve"> 1 </v>
          </cell>
          <cell r="R1498">
            <v>1</v>
          </cell>
          <cell r="S1498" t="str">
            <v>124-590</v>
          </cell>
          <cell r="T1498" t="str">
            <v>562-830</v>
          </cell>
        </row>
        <row r="1499">
          <cell r="C1499" t="str">
            <v>/ตู้เหล็กวางเอกสา</v>
          </cell>
          <cell r="D1499">
            <v>40188</v>
          </cell>
          <cell r="E1499">
            <v>1000</v>
          </cell>
          <cell r="F1499">
            <v>20</v>
          </cell>
          <cell r="G1499">
            <v>50.410958904109584</v>
          </cell>
          <cell r="H1499">
            <v>200</v>
          </cell>
          <cell r="I1499">
            <v>250.41095890410958</v>
          </cell>
          <cell r="J1499">
            <v>749.58904109589048</v>
          </cell>
          <cell r="K1499">
            <v>1061.8699999999999</v>
          </cell>
          <cell r="L1499">
            <v>23.5</v>
          </cell>
          <cell r="M1499">
            <v>1038.3699999999999</v>
          </cell>
          <cell r="N1499">
            <v>40452</v>
          </cell>
          <cell r="O1499" t="str">
            <v xml:space="preserve">  5</v>
          </cell>
          <cell r="P1499" t="str">
            <v xml:space="preserve"> 1 </v>
          </cell>
          <cell r="R1499">
            <v>1</v>
          </cell>
          <cell r="S1499" t="str">
            <v>124-590</v>
          </cell>
          <cell r="T1499" t="str">
            <v>562-830</v>
          </cell>
        </row>
        <row r="1500">
          <cell r="C1500" t="str">
            <v>/ตู้เหล็กวางเอกสา</v>
          </cell>
          <cell r="D1500">
            <v>40188</v>
          </cell>
          <cell r="E1500">
            <v>1000</v>
          </cell>
          <cell r="F1500">
            <v>20</v>
          </cell>
          <cell r="G1500">
            <v>50.410958904109584</v>
          </cell>
          <cell r="H1500">
            <v>200</v>
          </cell>
          <cell r="I1500">
            <v>250.41095890410958</v>
          </cell>
          <cell r="J1500">
            <v>749.58904109589048</v>
          </cell>
          <cell r="K1500">
            <v>1061.8699999999999</v>
          </cell>
          <cell r="L1500">
            <v>23.5</v>
          </cell>
          <cell r="M1500">
            <v>1038.3699999999999</v>
          </cell>
          <cell r="N1500">
            <v>40452</v>
          </cell>
          <cell r="O1500" t="str">
            <v xml:space="preserve">  5</v>
          </cell>
          <cell r="P1500" t="str">
            <v xml:space="preserve"> 1 </v>
          </cell>
          <cell r="R1500">
            <v>1</v>
          </cell>
          <cell r="S1500" t="str">
            <v>124-590</v>
          </cell>
          <cell r="T1500" t="str">
            <v>562-830</v>
          </cell>
        </row>
        <row r="1501">
          <cell r="C1501" t="str">
            <v>/ตู้เหล็กวางเอกสา</v>
          </cell>
          <cell r="D1501">
            <v>40188</v>
          </cell>
          <cell r="E1501">
            <v>1000</v>
          </cell>
          <cell r="F1501">
            <v>20</v>
          </cell>
          <cell r="G1501">
            <v>50.410958904109584</v>
          </cell>
          <cell r="H1501">
            <v>200</v>
          </cell>
          <cell r="I1501">
            <v>250.41095890410958</v>
          </cell>
          <cell r="J1501">
            <v>749.58904109589048</v>
          </cell>
          <cell r="K1501">
            <v>1061.8699999999999</v>
          </cell>
          <cell r="L1501">
            <v>23.5</v>
          </cell>
          <cell r="M1501">
            <v>1038.3699999999999</v>
          </cell>
          <cell r="N1501">
            <v>40452</v>
          </cell>
          <cell r="O1501" t="str">
            <v xml:space="preserve">  5</v>
          </cell>
          <cell r="P1501" t="str">
            <v xml:space="preserve"> 1 </v>
          </cell>
          <cell r="R1501">
            <v>1</v>
          </cell>
          <cell r="S1501" t="str">
            <v>124-590</v>
          </cell>
          <cell r="T1501" t="str">
            <v>562-830</v>
          </cell>
        </row>
        <row r="1502">
          <cell r="C1502" t="str">
            <v>/ตู้เหล็กวางเอกสา</v>
          </cell>
          <cell r="D1502">
            <v>40188</v>
          </cell>
          <cell r="E1502">
            <v>1000</v>
          </cell>
          <cell r="F1502">
            <v>20</v>
          </cell>
          <cell r="G1502">
            <v>50.410958904109584</v>
          </cell>
          <cell r="H1502">
            <v>200</v>
          </cell>
          <cell r="I1502">
            <v>250.41095890410958</v>
          </cell>
          <cell r="J1502">
            <v>749.58904109589048</v>
          </cell>
          <cell r="K1502">
            <v>1061.8699999999999</v>
          </cell>
          <cell r="L1502">
            <v>23.5</v>
          </cell>
          <cell r="M1502">
            <v>1038.3699999999999</v>
          </cell>
          <cell r="N1502">
            <v>40452</v>
          </cell>
          <cell r="O1502" t="str">
            <v xml:space="preserve">  5</v>
          </cell>
          <cell r="P1502" t="str">
            <v xml:space="preserve"> 1 </v>
          </cell>
          <cell r="R1502">
            <v>1</v>
          </cell>
          <cell r="S1502" t="str">
            <v>124-590</v>
          </cell>
          <cell r="T1502" t="str">
            <v>562-830</v>
          </cell>
        </row>
        <row r="1503">
          <cell r="C1503" t="str">
            <v>/ฉากพาทิชั่น กระจ</v>
          </cell>
          <cell r="D1503">
            <v>40188</v>
          </cell>
          <cell r="E1503">
            <v>750</v>
          </cell>
          <cell r="F1503">
            <v>20</v>
          </cell>
          <cell r="G1503">
            <v>37.80821917808219</v>
          </cell>
          <cell r="H1503">
            <v>150</v>
          </cell>
          <cell r="I1503">
            <v>187.8082191780822</v>
          </cell>
          <cell r="J1503">
            <v>562.19178082191775</v>
          </cell>
          <cell r="K1503">
            <v>796.45</v>
          </cell>
          <cell r="L1503">
            <v>17.600000000000001</v>
          </cell>
          <cell r="M1503">
            <v>778.85</v>
          </cell>
          <cell r="N1503">
            <v>40452</v>
          </cell>
          <cell r="O1503" t="str">
            <v xml:space="preserve">  5</v>
          </cell>
          <cell r="P1503" t="str">
            <v xml:space="preserve"> 1 </v>
          </cell>
          <cell r="R1503">
            <v>1</v>
          </cell>
          <cell r="S1503" t="str">
            <v>124-590</v>
          </cell>
          <cell r="T1503" t="str">
            <v>562-830</v>
          </cell>
        </row>
        <row r="1504">
          <cell r="C1504" t="str">
            <v>/ฉากพาทิชั่น กระจ</v>
          </cell>
          <cell r="D1504">
            <v>40188</v>
          </cell>
          <cell r="E1504">
            <v>750</v>
          </cell>
          <cell r="F1504">
            <v>20</v>
          </cell>
          <cell r="G1504">
            <v>37.80821917808219</v>
          </cell>
          <cell r="H1504">
            <v>150</v>
          </cell>
          <cell r="I1504">
            <v>187.8082191780822</v>
          </cell>
          <cell r="J1504">
            <v>562.19178082191775</v>
          </cell>
          <cell r="K1504">
            <v>796.45</v>
          </cell>
          <cell r="L1504">
            <v>17.600000000000001</v>
          </cell>
          <cell r="M1504">
            <v>778.85</v>
          </cell>
          <cell r="N1504">
            <v>40452</v>
          </cell>
          <cell r="O1504" t="str">
            <v xml:space="preserve">  5</v>
          </cell>
          <cell r="P1504" t="str">
            <v xml:space="preserve"> 1 </v>
          </cell>
          <cell r="R1504">
            <v>1</v>
          </cell>
          <cell r="S1504" t="str">
            <v>124-590</v>
          </cell>
          <cell r="T1504" t="str">
            <v>562-830</v>
          </cell>
        </row>
        <row r="1505">
          <cell r="C1505" t="str">
            <v>/ฉากพาทิชั่น กระจ</v>
          </cell>
          <cell r="D1505">
            <v>40188</v>
          </cell>
          <cell r="E1505">
            <v>750</v>
          </cell>
          <cell r="F1505">
            <v>20</v>
          </cell>
          <cell r="G1505">
            <v>37.80821917808219</v>
          </cell>
          <cell r="H1505">
            <v>150</v>
          </cell>
          <cell r="I1505">
            <v>187.8082191780822</v>
          </cell>
          <cell r="J1505">
            <v>562.19178082191775</v>
          </cell>
          <cell r="K1505">
            <v>796.45</v>
          </cell>
          <cell r="L1505">
            <v>17.600000000000001</v>
          </cell>
          <cell r="M1505">
            <v>778.85</v>
          </cell>
          <cell r="N1505">
            <v>40452</v>
          </cell>
          <cell r="O1505" t="str">
            <v xml:space="preserve">  5</v>
          </cell>
          <cell r="P1505" t="str">
            <v xml:space="preserve"> 1 </v>
          </cell>
          <cell r="R1505">
            <v>1</v>
          </cell>
          <cell r="S1505" t="str">
            <v>124-590</v>
          </cell>
          <cell r="T1505" t="str">
            <v>562-830</v>
          </cell>
        </row>
        <row r="1506">
          <cell r="C1506" t="str">
            <v>/ฉากพาทิชั่น กระจ</v>
          </cell>
          <cell r="D1506">
            <v>40188</v>
          </cell>
          <cell r="E1506">
            <v>750</v>
          </cell>
          <cell r="F1506">
            <v>20</v>
          </cell>
          <cell r="G1506">
            <v>37.80821917808219</v>
          </cell>
          <cell r="H1506">
            <v>150</v>
          </cell>
          <cell r="I1506">
            <v>187.8082191780822</v>
          </cell>
          <cell r="J1506">
            <v>562.19178082191775</v>
          </cell>
          <cell r="K1506">
            <v>796.45</v>
          </cell>
          <cell r="L1506">
            <v>17.600000000000001</v>
          </cell>
          <cell r="M1506">
            <v>778.85</v>
          </cell>
          <cell r="N1506">
            <v>40452</v>
          </cell>
          <cell r="O1506" t="str">
            <v xml:space="preserve">  5</v>
          </cell>
          <cell r="P1506" t="str">
            <v xml:space="preserve"> 1 </v>
          </cell>
          <cell r="R1506">
            <v>1</v>
          </cell>
          <cell r="S1506" t="str">
            <v>124-590</v>
          </cell>
          <cell r="T1506" t="str">
            <v>562-830</v>
          </cell>
        </row>
        <row r="1507">
          <cell r="C1507" t="str">
            <v>/ฉากพาทิชั่น กระจ</v>
          </cell>
          <cell r="D1507">
            <v>40188</v>
          </cell>
          <cell r="E1507">
            <v>750</v>
          </cell>
          <cell r="F1507">
            <v>20</v>
          </cell>
          <cell r="G1507">
            <v>37.80821917808219</v>
          </cell>
          <cell r="H1507">
            <v>150</v>
          </cell>
          <cell r="I1507">
            <v>187.8082191780822</v>
          </cell>
          <cell r="J1507">
            <v>562.19178082191775</v>
          </cell>
          <cell r="K1507">
            <v>796.45</v>
          </cell>
          <cell r="L1507">
            <v>17.600000000000001</v>
          </cell>
          <cell r="M1507">
            <v>778.85</v>
          </cell>
          <cell r="N1507">
            <v>40452</v>
          </cell>
          <cell r="O1507" t="str">
            <v xml:space="preserve">  5</v>
          </cell>
          <cell r="P1507" t="str">
            <v xml:space="preserve"> 1 </v>
          </cell>
          <cell r="R1507">
            <v>1</v>
          </cell>
          <cell r="S1507" t="str">
            <v>124-590</v>
          </cell>
          <cell r="T1507" t="str">
            <v>562-830</v>
          </cell>
        </row>
        <row r="1508">
          <cell r="C1508" t="str">
            <v>/ฉากพาทิชั่น กระจ</v>
          </cell>
          <cell r="D1508">
            <v>40188</v>
          </cell>
          <cell r="E1508">
            <v>750</v>
          </cell>
          <cell r="F1508">
            <v>20</v>
          </cell>
          <cell r="G1508">
            <v>37.80821917808219</v>
          </cell>
          <cell r="H1508">
            <v>150</v>
          </cell>
          <cell r="I1508">
            <v>187.8082191780822</v>
          </cell>
          <cell r="J1508">
            <v>562.19178082191775</v>
          </cell>
          <cell r="K1508">
            <v>796.45</v>
          </cell>
          <cell r="L1508">
            <v>17.600000000000001</v>
          </cell>
          <cell r="M1508">
            <v>778.85</v>
          </cell>
          <cell r="N1508">
            <v>40452</v>
          </cell>
          <cell r="O1508" t="str">
            <v xml:space="preserve">  5</v>
          </cell>
          <cell r="P1508" t="str">
            <v xml:space="preserve"> 1 </v>
          </cell>
          <cell r="R1508">
            <v>1</v>
          </cell>
          <cell r="S1508" t="str">
            <v>124-590</v>
          </cell>
          <cell r="T1508" t="str">
            <v>562-830</v>
          </cell>
        </row>
        <row r="1509">
          <cell r="C1509" t="str">
            <v>/ฉากพาทิชั่น กระจ</v>
          </cell>
          <cell r="D1509">
            <v>40188</v>
          </cell>
          <cell r="E1509">
            <v>750</v>
          </cell>
          <cell r="F1509">
            <v>20</v>
          </cell>
          <cell r="G1509">
            <v>37.80821917808219</v>
          </cell>
          <cell r="H1509">
            <v>150</v>
          </cell>
          <cell r="I1509">
            <v>187.8082191780822</v>
          </cell>
          <cell r="J1509">
            <v>562.19178082191775</v>
          </cell>
          <cell r="K1509">
            <v>796.45</v>
          </cell>
          <cell r="L1509">
            <v>17.600000000000001</v>
          </cell>
          <cell r="M1509">
            <v>778.85</v>
          </cell>
          <cell r="N1509">
            <v>40452</v>
          </cell>
          <cell r="O1509" t="str">
            <v xml:space="preserve">  5</v>
          </cell>
          <cell r="P1509" t="str">
            <v xml:space="preserve"> 1 </v>
          </cell>
          <cell r="R1509">
            <v>1</v>
          </cell>
          <cell r="S1509" t="str">
            <v>124-590</v>
          </cell>
          <cell r="T1509" t="str">
            <v>562-830</v>
          </cell>
        </row>
        <row r="1510">
          <cell r="C1510" t="str">
            <v>/ฉากพาทิชั่น กระจ</v>
          </cell>
          <cell r="D1510">
            <v>40188</v>
          </cell>
          <cell r="E1510">
            <v>750</v>
          </cell>
          <cell r="F1510">
            <v>20</v>
          </cell>
          <cell r="G1510">
            <v>37.80821917808219</v>
          </cell>
          <cell r="H1510">
            <v>150</v>
          </cell>
          <cell r="I1510">
            <v>187.8082191780822</v>
          </cell>
          <cell r="J1510">
            <v>562.19178082191775</v>
          </cell>
          <cell r="K1510">
            <v>796.45</v>
          </cell>
          <cell r="L1510">
            <v>17.600000000000001</v>
          </cell>
          <cell r="M1510">
            <v>778.85</v>
          </cell>
          <cell r="N1510">
            <v>40452</v>
          </cell>
          <cell r="O1510" t="str">
            <v xml:space="preserve">  5</v>
          </cell>
          <cell r="P1510" t="str">
            <v xml:space="preserve"> 1 </v>
          </cell>
          <cell r="R1510">
            <v>1</v>
          </cell>
          <cell r="S1510" t="str">
            <v>124-590</v>
          </cell>
          <cell r="T1510" t="str">
            <v>562-830</v>
          </cell>
        </row>
        <row r="1511">
          <cell r="C1511" t="str">
            <v>/ฉากพาทิชั่น กระจ</v>
          </cell>
          <cell r="D1511">
            <v>40188</v>
          </cell>
          <cell r="E1511">
            <v>750</v>
          </cell>
          <cell r="F1511">
            <v>20</v>
          </cell>
          <cell r="G1511">
            <v>37.80821917808219</v>
          </cell>
          <cell r="H1511">
            <v>150</v>
          </cell>
          <cell r="I1511">
            <v>187.8082191780822</v>
          </cell>
          <cell r="J1511">
            <v>562.19178082191775</v>
          </cell>
          <cell r="K1511">
            <v>796.45</v>
          </cell>
          <cell r="L1511">
            <v>17.600000000000001</v>
          </cell>
          <cell r="M1511">
            <v>778.85</v>
          </cell>
          <cell r="N1511">
            <v>40452</v>
          </cell>
          <cell r="O1511" t="str">
            <v xml:space="preserve">  5</v>
          </cell>
          <cell r="P1511" t="str">
            <v xml:space="preserve"> 1 </v>
          </cell>
          <cell r="R1511">
            <v>1</v>
          </cell>
          <cell r="S1511" t="str">
            <v>124-590</v>
          </cell>
          <cell r="T1511" t="str">
            <v>562-830</v>
          </cell>
        </row>
        <row r="1512">
          <cell r="C1512" t="str">
            <v>/ฉากพาทิชั่น กระจ</v>
          </cell>
          <cell r="D1512">
            <v>40188</v>
          </cell>
          <cell r="E1512">
            <v>750</v>
          </cell>
          <cell r="F1512">
            <v>20</v>
          </cell>
          <cell r="G1512">
            <v>37.80821917808219</v>
          </cell>
          <cell r="H1512">
            <v>150</v>
          </cell>
          <cell r="I1512">
            <v>187.8082191780822</v>
          </cell>
          <cell r="J1512">
            <v>562.19178082191775</v>
          </cell>
          <cell r="K1512">
            <v>796.45</v>
          </cell>
          <cell r="L1512">
            <v>17.600000000000001</v>
          </cell>
          <cell r="M1512">
            <v>778.85</v>
          </cell>
          <cell r="N1512">
            <v>40452</v>
          </cell>
          <cell r="O1512" t="str">
            <v xml:space="preserve">  5</v>
          </cell>
          <cell r="P1512" t="str">
            <v xml:space="preserve"> 1 </v>
          </cell>
          <cell r="R1512">
            <v>1</v>
          </cell>
          <cell r="S1512" t="str">
            <v>124-590</v>
          </cell>
          <cell r="T1512" t="str">
            <v>562-830</v>
          </cell>
        </row>
        <row r="1513">
          <cell r="C1513" t="str">
            <v>/ฉากพาทิชั่น กระจ</v>
          </cell>
          <cell r="D1513">
            <v>40188</v>
          </cell>
          <cell r="E1513">
            <v>750</v>
          </cell>
          <cell r="F1513">
            <v>20</v>
          </cell>
          <cell r="G1513">
            <v>37.80821917808219</v>
          </cell>
          <cell r="H1513">
            <v>150</v>
          </cell>
          <cell r="I1513">
            <v>187.8082191780822</v>
          </cell>
          <cell r="J1513">
            <v>562.19178082191775</v>
          </cell>
          <cell r="K1513">
            <v>796.45</v>
          </cell>
          <cell r="L1513">
            <v>17.600000000000001</v>
          </cell>
          <cell r="M1513">
            <v>778.85</v>
          </cell>
          <cell r="N1513">
            <v>40452</v>
          </cell>
          <cell r="O1513" t="str">
            <v xml:space="preserve">  5</v>
          </cell>
          <cell r="P1513" t="str">
            <v xml:space="preserve"> 1 </v>
          </cell>
          <cell r="R1513">
            <v>1</v>
          </cell>
          <cell r="S1513" t="str">
            <v>124-590</v>
          </cell>
          <cell r="T1513" t="str">
            <v>562-830</v>
          </cell>
        </row>
        <row r="1514">
          <cell r="C1514" t="str">
            <v>/ฉากพาทิชั่น กระจ</v>
          </cell>
          <cell r="D1514">
            <v>40188</v>
          </cell>
          <cell r="E1514">
            <v>750</v>
          </cell>
          <cell r="F1514">
            <v>20</v>
          </cell>
          <cell r="G1514">
            <v>37.80821917808219</v>
          </cell>
          <cell r="H1514">
            <v>150</v>
          </cell>
          <cell r="I1514">
            <v>187.8082191780822</v>
          </cell>
          <cell r="J1514">
            <v>562.19178082191775</v>
          </cell>
          <cell r="K1514">
            <v>796.45</v>
          </cell>
          <cell r="L1514">
            <v>17.600000000000001</v>
          </cell>
          <cell r="M1514">
            <v>778.85</v>
          </cell>
          <cell r="N1514">
            <v>40452</v>
          </cell>
          <cell r="O1514" t="str">
            <v xml:space="preserve">  5</v>
          </cell>
          <cell r="P1514" t="str">
            <v xml:space="preserve"> 1 </v>
          </cell>
          <cell r="R1514">
            <v>1</v>
          </cell>
          <cell r="S1514" t="str">
            <v>124-590</v>
          </cell>
          <cell r="T1514" t="str">
            <v>562-830</v>
          </cell>
        </row>
        <row r="1515">
          <cell r="C1515" t="str">
            <v>/ฉากพาทิชั่น กระจ</v>
          </cell>
          <cell r="D1515">
            <v>40188</v>
          </cell>
          <cell r="E1515">
            <v>750</v>
          </cell>
          <cell r="F1515">
            <v>20</v>
          </cell>
          <cell r="G1515">
            <v>37.80821917808219</v>
          </cell>
          <cell r="H1515">
            <v>150</v>
          </cell>
          <cell r="I1515">
            <v>187.8082191780822</v>
          </cell>
          <cell r="J1515">
            <v>562.19178082191775</v>
          </cell>
          <cell r="K1515">
            <v>796.45</v>
          </cell>
          <cell r="L1515">
            <v>17.600000000000001</v>
          </cell>
          <cell r="M1515">
            <v>778.85</v>
          </cell>
          <cell r="N1515">
            <v>40452</v>
          </cell>
          <cell r="O1515" t="str">
            <v xml:space="preserve">  5</v>
          </cell>
          <cell r="P1515" t="str">
            <v xml:space="preserve"> 1 </v>
          </cell>
          <cell r="R1515">
            <v>1</v>
          </cell>
          <cell r="S1515" t="str">
            <v>124-590</v>
          </cell>
          <cell r="T1515" t="str">
            <v>562-830</v>
          </cell>
        </row>
        <row r="1516">
          <cell r="C1516" t="str">
            <v>/ฉากพาทิชั่น กระจ</v>
          </cell>
          <cell r="D1516">
            <v>40188</v>
          </cell>
          <cell r="E1516">
            <v>750</v>
          </cell>
          <cell r="F1516">
            <v>20</v>
          </cell>
          <cell r="G1516">
            <v>37.80821917808219</v>
          </cell>
          <cell r="H1516">
            <v>150</v>
          </cell>
          <cell r="I1516">
            <v>187.8082191780822</v>
          </cell>
          <cell r="J1516">
            <v>562.19178082191775</v>
          </cell>
          <cell r="K1516">
            <v>796.45</v>
          </cell>
          <cell r="L1516">
            <v>17.600000000000001</v>
          </cell>
          <cell r="M1516">
            <v>778.85</v>
          </cell>
          <cell r="N1516">
            <v>40452</v>
          </cell>
          <cell r="O1516" t="str">
            <v xml:space="preserve">  5</v>
          </cell>
          <cell r="P1516" t="str">
            <v xml:space="preserve"> 1 </v>
          </cell>
          <cell r="R1516">
            <v>1</v>
          </cell>
          <cell r="S1516" t="str">
            <v>124-590</v>
          </cell>
          <cell r="T1516" t="str">
            <v>562-830</v>
          </cell>
        </row>
        <row r="1517">
          <cell r="C1517" t="str">
            <v>/ฉากพาทิชั่น กระจ</v>
          </cell>
          <cell r="D1517">
            <v>40188</v>
          </cell>
          <cell r="E1517">
            <v>750</v>
          </cell>
          <cell r="F1517">
            <v>20</v>
          </cell>
          <cell r="G1517">
            <v>37.80821917808219</v>
          </cell>
          <cell r="H1517">
            <v>150</v>
          </cell>
          <cell r="I1517">
            <v>187.8082191780822</v>
          </cell>
          <cell r="J1517">
            <v>562.19178082191775</v>
          </cell>
          <cell r="K1517">
            <v>796.45</v>
          </cell>
          <cell r="L1517">
            <v>17.600000000000001</v>
          </cell>
          <cell r="M1517">
            <v>778.85</v>
          </cell>
          <cell r="N1517">
            <v>40452</v>
          </cell>
          <cell r="O1517" t="str">
            <v xml:space="preserve">  5</v>
          </cell>
          <cell r="P1517" t="str">
            <v xml:space="preserve"> 1 </v>
          </cell>
          <cell r="R1517">
            <v>1</v>
          </cell>
          <cell r="S1517" t="str">
            <v>124-590</v>
          </cell>
          <cell r="T1517" t="str">
            <v>562-830</v>
          </cell>
        </row>
        <row r="1518">
          <cell r="C1518" t="str">
            <v>/ฉากพาทิชั่น กระจ</v>
          </cell>
          <cell r="D1518">
            <v>40188</v>
          </cell>
          <cell r="E1518">
            <v>750</v>
          </cell>
          <cell r="F1518">
            <v>20</v>
          </cell>
          <cell r="G1518">
            <v>37.80821917808219</v>
          </cell>
          <cell r="H1518">
            <v>150</v>
          </cell>
          <cell r="I1518">
            <v>187.8082191780822</v>
          </cell>
          <cell r="J1518">
            <v>562.19178082191775</v>
          </cell>
          <cell r="K1518">
            <v>796.45</v>
          </cell>
          <cell r="L1518">
            <v>17.600000000000001</v>
          </cell>
          <cell r="M1518">
            <v>778.85</v>
          </cell>
          <cell r="N1518">
            <v>40452</v>
          </cell>
          <cell r="O1518" t="str">
            <v xml:space="preserve">  5</v>
          </cell>
          <cell r="P1518" t="str">
            <v xml:space="preserve"> 1 </v>
          </cell>
          <cell r="R1518">
            <v>1</v>
          </cell>
          <cell r="S1518" t="str">
            <v>124-590</v>
          </cell>
          <cell r="T1518" t="str">
            <v>562-830</v>
          </cell>
        </row>
        <row r="1519">
          <cell r="C1519" t="str">
            <v>/ฉากพาทิชั่น กระจ</v>
          </cell>
          <cell r="D1519">
            <v>40188</v>
          </cell>
          <cell r="E1519">
            <v>750</v>
          </cell>
          <cell r="F1519">
            <v>20</v>
          </cell>
          <cell r="G1519">
            <v>37.80821917808219</v>
          </cell>
          <cell r="H1519">
            <v>150</v>
          </cell>
          <cell r="I1519">
            <v>187.8082191780822</v>
          </cell>
          <cell r="J1519">
            <v>562.19178082191775</v>
          </cell>
          <cell r="K1519">
            <v>796.45</v>
          </cell>
          <cell r="L1519">
            <v>17.600000000000001</v>
          </cell>
          <cell r="M1519">
            <v>778.85</v>
          </cell>
          <cell r="N1519">
            <v>40452</v>
          </cell>
          <cell r="O1519" t="str">
            <v xml:space="preserve">  5</v>
          </cell>
          <cell r="P1519" t="str">
            <v xml:space="preserve"> 1 </v>
          </cell>
          <cell r="R1519">
            <v>1</v>
          </cell>
          <cell r="S1519" t="str">
            <v>124-590</v>
          </cell>
          <cell r="T1519" t="str">
            <v>562-830</v>
          </cell>
        </row>
        <row r="1520">
          <cell r="C1520" t="str">
            <v>/ฉากพาทิชั่น กระจ</v>
          </cell>
          <cell r="D1520">
            <v>40188</v>
          </cell>
          <cell r="E1520">
            <v>750</v>
          </cell>
          <cell r="F1520">
            <v>20</v>
          </cell>
          <cell r="G1520">
            <v>37.80821917808219</v>
          </cell>
          <cell r="H1520">
            <v>150</v>
          </cell>
          <cell r="I1520">
            <v>187.8082191780822</v>
          </cell>
          <cell r="J1520">
            <v>562.19178082191775</v>
          </cell>
          <cell r="K1520">
            <v>796.45</v>
          </cell>
          <cell r="L1520">
            <v>17.600000000000001</v>
          </cell>
          <cell r="M1520">
            <v>778.85</v>
          </cell>
          <cell r="N1520">
            <v>40452</v>
          </cell>
          <cell r="O1520" t="str">
            <v xml:space="preserve">  5</v>
          </cell>
          <cell r="P1520" t="str">
            <v xml:space="preserve"> 1 </v>
          </cell>
          <cell r="R1520">
            <v>1</v>
          </cell>
          <cell r="S1520" t="str">
            <v>124-590</v>
          </cell>
          <cell r="T1520" t="str">
            <v>562-830</v>
          </cell>
        </row>
        <row r="1521">
          <cell r="C1521" t="str">
            <v>/ฉากพาทิชั่น กระจ</v>
          </cell>
          <cell r="D1521">
            <v>40188</v>
          </cell>
          <cell r="E1521">
            <v>750</v>
          </cell>
          <cell r="F1521">
            <v>20</v>
          </cell>
          <cell r="G1521">
            <v>37.80821917808219</v>
          </cell>
          <cell r="H1521">
            <v>150</v>
          </cell>
          <cell r="I1521">
            <v>187.8082191780822</v>
          </cell>
          <cell r="J1521">
            <v>562.19178082191775</v>
          </cell>
          <cell r="K1521">
            <v>796.45</v>
          </cell>
          <cell r="L1521">
            <v>17.600000000000001</v>
          </cell>
          <cell r="M1521">
            <v>778.85</v>
          </cell>
          <cell r="N1521">
            <v>40452</v>
          </cell>
          <cell r="O1521" t="str">
            <v xml:space="preserve">  5</v>
          </cell>
          <cell r="P1521" t="str">
            <v xml:space="preserve"> 1 </v>
          </cell>
          <cell r="R1521">
            <v>1</v>
          </cell>
          <cell r="S1521" t="str">
            <v>124-590</v>
          </cell>
          <cell r="T1521" t="str">
            <v>562-830</v>
          </cell>
        </row>
        <row r="1522">
          <cell r="C1522" t="str">
            <v>/ฉากพาทิชั่น กระจ</v>
          </cell>
          <cell r="D1522">
            <v>40188</v>
          </cell>
          <cell r="E1522">
            <v>750</v>
          </cell>
          <cell r="F1522">
            <v>20</v>
          </cell>
          <cell r="G1522">
            <v>37.80821917808219</v>
          </cell>
          <cell r="H1522">
            <v>150</v>
          </cell>
          <cell r="I1522">
            <v>187.8082191780822</v>
          </cell>
          <cell r="J1522">
            <v>562.19178082191775</v>
          </cell>
          <cell r="K1522">
            <v>796.45</v>
          </cell>
          <cell r="L1522">
            <v>17.600000000000001</v>
          </cell>
          <cell r="M1522">
            <v>778.85</v>
          </cell>
          <cell r="N1522">
            <v>40452</v>
          </cell>
          <cell r="O1522" t="str">
            <v xml:space="preserve">  5</v>
          </cell>
          <cell r="P1522" t="str">
            <v xml:space="preserve"> 1 </v>
          </cell>
          <cell r="R1522">
            <v>1</v>
          </cell>
          <cell r="S1522" t="str">
            <v>124-590</v>
          </cell>
          <cell r="T1522" t="str">
            <v>562-830</v>
          </cell>
        </row>
        <row r="1523">
          <cell r="C1523" t="str">
            <v>/ฉากพาทิชั่น กระจ</v>
          </cell>
          <cell r="D1523">
            <v>40188</v>
          </cell>
          <cell r="E1523">
            <v>750</v>
          </cell>
          <cell r="F1523">
            <v>20</v>
          </cell>
          <cell r="G1523">
            <v>37.80821917808219</v>
          </cell>
          <cell r="H1523">
            <v>150</v>
          </cell>
          <cell r="I1523">
            <v>187.8082191780822</v>
          </cell>
          <cell r="J1523">
            <v>562.19178082191775</v>
          </cell>
          <cell r="K1523">
            <v>796.45</v>
          </cell>
          <cell r="L1523">
            <v>17.600000000000001</v>
          </cell>
          <cell r="M1523">
            <v>778.85</v>
          </cell>
          <cell r="N1523">
            <v>40452</v>
          </cell>
          <cell r="O1523" t="str">
            <v xml:space="preserve">  5</v>
          </cell>
          <cell r="P1523" t="str">
            <v xml:space="preserve"> 1 </v>
          </cell>
          <cell r="R1523">
            <v>1</v>
          </cell>
          <cell r="S1523" t="str">
            <v>124-590</v>
          </cell>
          <cell r="T1523" t="str">
            <v>562-830</v>
          </cell>
        </row>
        <row r="1524">
          <cell r="C1524" t="str">
            <v>/ฉากพาทิชั่น กระจ</v>
          </cell>
          <cell r="D1524">
            <v>40188</v>
          </cell>
          <cell r="E1524">
            <v>750</v>
          </cell>
          <cell r="F1524">
            <v>20</v>
          </cell>
          <cell r="G1524">
            <v>37.80821917808219</v>
          </cell>
          <cell r="H1524">
            <v>150</v>
          </cell>
          <cell r="I1524">
            <v>187.8082191780822</v>
          </cell>
          <cell r="J1524">
            <v>562.19178082191775</v>
          </cell>
          <cell r="K1524">
            <v>796.45</v>
          </cell>
          <cell r="L1524">
            <v>17.600000000000001</v>
          </cell>
          <cell r="M1524">
            <v>778.85</v>
          </cell>
          <cell r="N1524">
            <v>40452</v>
          </cell>
          <cell r="O1524" t="str">
            <v xml:space="preserve">  5</v>
          </cell>
          <cell r="P1524" t="str">
            <v xml:space="preserve"> 1 </v>
          </cell>
          <cell r="R1524">
            <v>1</v>
          </cell>
          <cell r="S1524" t="str">
            <v>124-590</v>
          </cell>
          <cell r="T1524" t="str">
            <v>562-830</v>
          </cell>
        </row>
        <row r="1525">
          <cell r="C1525" t="str">
            <v>/ฉากพาทิชั่น กระจ</v>
          </cell>
          <cell r="D1525">
            <v>40188</v>
          </cell>
          <cell r="E1525">
            <v>750</v>
          </cell>
          <cell r="F1525">
            <v>20</v>
          </cell>
          <cell r="G1525">
            <v>37.80821917808219</v>
          </cell>
          <cell r="H1525">
            <v>150</v>
          </cell>
          <cell r="I1525">
            <v>187.8082191780822</v>
          </cell>
          <cell r="J1525">
            <v>562.19178082191775</v>
          </cell>
          <cell r="K1525">
            <v>796.45</v>
          </cell>
          <cell r="L1525">
            <v>17.600000000000001</v>
          </cell>
          <cell r="M1525">
            <v>778.85</v>
          </cell>
          <cell r="N1525">
            <v>40452</v>
          </cell>
          <cell r="O1525" t="str">
            <v xml:space="preserve">  5</v>
          </cell>
          <cell r="P1525" t="str">
            <v xml:space="preserve"> 1 </v>
          </cell>
          <cell r="R1525">
            <v>1</v>
          </cell>
          <cell r="S1525" t="str">
            <v>124-590</v>
          </cell>
          <cell r="T1525" t="str">
            <v>562-830</v>
          </cell>
        </row>
        <row r="1526">
          <cell r="C1526" t="str">
            <v>/ฉากพาทิชั่น กระจ</v>
          </cell>
          <cell r="D1526">
            <v>40188</v>
          </cell>
          <cell r="E1526">
            <v>750</v>
          </cell>
          <cell r="F1526">
            <v>20</v>
          </cell>
          <cell r="G1526">
            <v>37.80821917808219</v>
          </cell>
          <cell r="H1526">
            <v>150</v>
          </cell>
          <cell r="I1526">
            <v>187.8082191780822</v>
          </cell>
          <cell r="J1526">
            <v>562.19178082191775</v>
          </cell>
          <cell r="K1526">
            <v>796.45</v>
          </cell>
          <cell r="L1526">
            <v>17.600000000000001</v>
          </cell>
          <cell r="M1526">
            <v>778.85</v>
          </cell>
          <cell r="N1526">
            <v>40452</v>
          </cell>
          <cell r="O1526" t="str">
            <v xml:space="preserve">  5</v>
          </cell>
          <cell r="P1526" t="str">
            <v xml:space="preserve"> 1 </v>
          </cell>
          <cell r="R1526">
            <v>1</v>
          </cell>
          <cell r="S1526" t="str">
            <v>124-590</v>
          </cell>
          <cell r="T1526" t="str">
            <v>562-830</v>
          </cell>
        </row>
        <row r="1527">
          <cell r="C1527" t="str">
            <v>/ฉากพาทิชั่น กระจ</v>
          </cell>
          <cell r="D1527">
            <v>40188</v>
          </cell>
          <cell r="E1527">
            <v>750</v>
          </cell>
          <cell r="F1527">
            <v>20</v>
          </cell>
          <cell r="G1527">
            <v>37.80821917808219</v>
          </cell>
          <cell r="H1527">
            <v>150</v>
          </cell>
          <cell r="I1527">
            <v>187.8082191780822</v>
          </cell>
          <cell r="J1527">
            <v>562.19178082191775</v>
          </cell>
          <cell r="K1527">
            <v>796.45</v>
          </cell>
          <cell r="L1527">
            <v>17.600000000000001</v>
          </cell>
          <cell r="M1527">
            <v>778.85</v>
          </cell>
          <cell r="N1527">
            <v>40452</v>
          </cell>
          <cell r="O1527" t="str">
            <v xml:space="preserve">  5</v>
          </cell>
          <cell r="P1527" t="str">
            <v xml:space="preserve"> 1 </v>
          </cell>
          <cell r="R1527">
            <v>1</v>
          </cell>
          <cell r="S1527" t="str">
            <v>124-590</v>
          </cell>
          <cell r="T1527" t="str">
            <v>562-830</v>
          </cell>
        </row>
        <row r="1528">
          <cell r="C1528" t="str">
            <v>/ฉากพาทิชั่น กระจ</v>
          </cell>
          <cell r="D1528">
            <v>40188</v>
          </cell>
          <cell r="E1528">
            <v>750</v>
          </cell>
          <cell r="F1528">
            <v>20</v>
          </cell>
          <cell r="G1528">
            <v>37.80821917808219</v>
          </cell>
          <cell r="H1528">
            <v>150</v>
          </cell>
          <cell r="I1528">
            <v>187.8082191780822</v>
          </cell>
          <cell r="J1528">
            <v>562.19178082191775</v>
          </cell>
          <cell r="K1528">
            <v>796.45</v>
          </cell>
          <cell r="L1528">
            <v>17.600000000000001</v>
          </cell>
          <cell r="M1528">
            <v>778.85</v>
          </cell>
          <cell r="N1528">
            <v>40452</v>
          </cell>
          <cell r="O1528" t="str">
            <v xml:space="preserve">  5</v>
          </cell>
          <cell r="P1528" t="str">
            <v xml:space="preserve"> 1 </v>
          </cell>
          <cell r="R1528">
            <v>1</v>
          </cell>
          <cell r="S1528" t="str">
            <v>124-590</v>
          </cell>
          <cell r="T1528" t="str">
            <v>562-830</v>
          </cell>
        </row>
        <row r="1529">
          <cell r="C1529" t="str">
            <v>/ฉากพาทิชั่น กระจ</v>
          </cell>
          <cell r="D1529">
            <v>40188</v>
          </cell>
          <cell r="E1529">
            <v>750</v>
          </cell>
          <cell r="F1529">
            <v>20</v>
          </cell>
          <cell r="G1529">
            <v>37.80821917808219</v>
          </cell>
          <cell r="H1529">
            <v>150</v>
          </cell>
          <cell r="I1529">
            <v>187.8082191780822</v>
          </cell>
          <cell r="J1529">
            <v>562.19178082191775</v>
          </cell>
          <cell r="K1529">
            <v>796.45</v>
          </cell>
          <cell r="L1529">
            <v>17.600000000000001</v>
          </cell>
          <cell r="M1529">
            <v>778.85</v>
          </cell>
          <cell r="N1529">
            <v>40452</v>
          </cell>
          <cell r="O1529" t="str">
            <v xml:space="preserve">  5</v>
          </cell>
          <cell r="P1529" t="str">
            <v xml:space="preserve"> 1 </v>
          </cell>
          <cell r="R1529">
            <v>1</v>
          </cell>
          <cell r="S1529" t="str">
            <v>124-590</v>
          </cell>
          <cell r="T1529" t="str">
            <v>562-830</v>
          </cell>
        </row>
        <row r="1530">
          <cell r="C1530" t="str">
            <v>/ฉากพาทิชั่น กระจ</v>
          </cell>
          <cell r="D1530">
            <v>40188</v>
          </cell>
          <cell r="E1530">
            <v>750</v>
          </cell>
          <cell r="F1530">
            <v>20</v>
          </cell>
          <cell r="G1530">
            <v>37.80821917808219</v>
          </cell>
          <cell r="H1530">
            <v>150</v>
          </cell>
          <cell r="I1530">
            <v>187.8082191780822</v>
          </cell>
          <cell r="J1530">
            <v>562.19178082191775</v>
          </cell>
          <cell r="K1530">
            <v>796.45</v>
          </cell>
          <cell r="L1530">
            <v>17.600000000000001</v>
          </cell>
          <cell r="M1530">
            <v>778.85</v>
          </cell>
          <cell r="N1530">
            <v>40452</v>
          </cell>
          <cell r="O1530" t="str">
            <v xml:space="preserve">  5</v>
          </cell>
          <cell r="P1530" t="str">
            <v xml:space="preserve"> 1 </v>
          </cell>
          <cell r="R1530">
            <v>1</v>
          </cell>
          <cell r="S1530" t="str">
            <v>124-590</v>
          </cell>
          <cell r="T1530" t="str">
            <v>562-830</v>
          </cell>
        </row>
        <row r="1531">
          <cell r="C1531" t="str">
            <v>/ฉากพาทิชั่น กระจ</v>
          </cell>
          <cell r="D1531">
            <v>40188</v>
          </cell>
          <cell r="E1531">
            <v>750</v>
          </cell>
          <cell r="F1531">
            <v>20</v>
          </cell>
          <cell r="G1531">
            <v>37.80821917808219</v>
          </cell>
          <cell r="H1531">
            <v>150</v>
          </cell>
          <cell r="I1531">
            <v>187.8082191780822</v>
          </cell>
          <cell r="J1531">
            <v>562.19178082191775</v>
          </cell>
          <cell r="K1531">
            <v>796.45</v>
          </cell>
          <cell r="L1531">
            <v>17.600000000000001</v>
          </cell>
          <cell r="M1531">
            <v>778.85</v>
          </cell>
          <cell r="N1531">
            <v>40452</v>
          </cell>
          <cell r="O1531" t="str">
            <v xml:space="preserve">  5</v>
          </cell>
          <cell r="P1531" t="str">
            <v xml:space="preserve"> 1 </v>
          </cell>
          <cell r="R1531">
            <v>1</v>
          </cell>
          <cell r="S1531" t="str">
            <v>124-590</v>
          </cell>
          <cell r="T1531" t="str">
            <v>562-830</v>
          </cell>
        </row>
        <row r="1532">
          <cell r="C1532" t="str">
            <v>/ฉากพาทิชั่น กระจ</v>
          </cell>
          <cell r="D1532">
            <v>40188</v>
          </cell>
          <cell r="E1532">
            <v>750</v>
          </cell>
          <cell r="F1532">
            <v>20</v>
          </cell>
          <cell r="G1532">
            <v>37.80821917808219</v>
          </cell>
          <cell r="H1532">
            <v>150</v>
          </cell>
          <cell r="I1532">
            <v>187.8082191780822</v>
          </cell>
          <cell r="J1532">
            <v>562.19178082191775</v>
          </cell>
          <cell r="K1532">
            <v>796.45</v>
          </cell>
          <cell r="L1532">
            <v>17.600000000000001</v>
          </cell>
          <cell r="M1532">
            <v>778.85</v>
          </cell>
          <cell r="N1532">
            <v>40452</v>
          </cell>
          <cell r="O1532" t="str">
            <v xml:space="preserve">  5</v>
          </cell>
          <cell r="P1532" t="str">
            <v xml:space="preserve"> 1 </v>
          </cell>
          <cell r="R1532">
            <v>1</v>
          </cell>
          <cell r="S1532" t="str">
            <v>124-590</v>
          </cell>
          <cell r="T1532" t="str">
            <v>562-830</v>
          </cell>
        </row>
        <row r="1533">
          <cell r="C1533" t="str">
            <v>/ฉากพาทิชั่น กระจ</v>
          </cell>
          <cell r="D1533">
            <v>40188</v>
          </cell>
          <cell r="E1533">
            <v>750</v>
          </cell>
          <cell r="F1533">
            <v>20</v>
          </cell>
          <cell r="G1533">
            <v>37.80821917808219</v>
          </cell>
          <cell r="H1533">
            <v>150</v>
          </cell>
          <cell r="I1533">
            <v>187.8082191780822</v>
          </cell>
          <cell r="J1533">
            <v>562.19178082191775</v>
          </cell>
          <cell r="K1533">
            <v>796.45</v>
          </cell>
          <cell r="L1533">
            <v>17.600000000000001</v>
          </cell>
          <cell r="M1533">
            <v>778.85</v>
          </cell>
          <cell r="N1533">
            <v>40452</v>
          </cell>
          <cell r="O1533" t="str">
            <v xml:space="preserve">  5</v>
          </cell>
          <cell r="P1533" t="str">
            <v xml:space="preserve"> 1 </v>
          </cell>
          <cell r="R1533">
            <v>1</v>
          </cell>
          <cell r="S1533" t="str">
            <v>124-590</v>
          </cell>
          <cell r="T1533" t="str">
            <v>562-830</v>
          </cell>
        </row>
        <row r="1534">
          <cell r="C1534" t="str">
            <v>/ฉากพาทิชั่น กระจ</v>
          </cell>
          <cell r="D1534">
            <v>40188</v>
          </cell>
          <cell r="E1534">
            <v>750</v>
          </cell>
          <cell r="F1534">
            <v>20</v>
          </cell>
          <cell r="G1534">
            <v>37.80821917808219</v>
          </cell>
          <cell r="H1534">
            <v>150</v>
          </cell>
          <cell r="I1534">
            <v>187.8082191780822</v>
          </cell>
          <cell r="J1534">
            <v>562.19178082191775</v>
          </cell>
          <cell r="K1534">
            <v>796.45</v>
          </cell>
          <cell r="L1534">
            <v>17.600000000000001</v>
          </cell>
          <cell r="M1534">
            <v>778.85</v>
          </cell>
          <cell r="N1534">
            <v>40452</v>
          </cell>
          <cell r="O1534" t="str">
            <v xml:space="preserve">  5</v>
          </cell>
          <cell r="P1534" t="str">
            <v xml:space="preserve"> 1 </v>
          </cell>
          <cell r="R1534">
            <v>1</v>
          </cell>
          <cell r="S1534" t="str">
            <v>124-590</v>
          </cell>
          <cell r="T1534" t="str">
            <v>562-830</v>
          </cell>
        </row>
        <row r="1535">
          <cell r="C1535" t="str">
            <v>/ฉากพาทิชั่น กระจ</v>
          </cell>
          <cell r="D1535">
            <v>40188</v>
          </cell>
          <cell r="E1535">
            <v>750</v>
          </cell>
          <cell r="F1535">
            <v>20</v>
          </cell>
          <cell r="G1535">
            <v>37.80821917808219</v>
          </cell>
          <cell r="H1535">
            <v>150</v>
          </cell>
          <cell r="I1535">
            <v>187.8082191780822</v>
          </cell>
          <cell r="J1535">
            <v>562.19178082191775</v>
          </cell>
          <cell r="K1535">
            <v>796.45</v>
          </cell>
          <cell r="L1535">
            <v>17.600000000000001</v>
          </cell>
          <cell r="M1535">
            <v>778.85</v>
          </cell>
          <cell r="N1535">
            <v>40452</v>
          </cell>
          <cell r="O1535" t="str">
            <v xml:space="preserve">  5</v>
          </cell>
          <cell r="P1535" t="str">
            <v xml:space="preserve"> 1 </v>
          </cell>
          <cell r="R1535">
            <v>1</v>
          </cell>
          <cell r="S1535" t="str">
            <v>124-590</v>
          </cell>
          <cell r="T1535" t="str">
            <v>562-830</v>
          </cell>
        </row>
        <row r="1536">
          <cell r="C1536" t="str">
            <v>/ฉากพาทิชั่น กระจ</v>
          </cell>
          <cell r="D1536">
            <v>40188</v>
          </cell>
          <cell r="E1536">
            <v>750</v>
          </cell>
          <cell r="F1536">
            <v>20</v>
          </cell>
          <cell r="G1536">
            <v>37.80821917808219</v>
          </cell>
          <cell r="H1536">
            <v>150</v>
          </cell>
          <cell r="I1536">
            <v>187.8082191780822</v>
          </cell>
          <cell r="J1536">
            <v>562.19178082191775</v>
          </cell>
          <cell r="K1536">
            <v>796.45</v>
          </cell>
          <cell r="L1536">
            <v>17.600000000000001</v>
          </cell>
          <cell r="M1536">
            <v>778.85</v>
          </cell>
          <cell r="N1536">
            <v>40452</v>
          </cell>
          <cell r="O1536" t="str">
            <v xml:space="preserve">  5</v>
          </cell>
          <cell r="P1536" t="str">
            <v xml:space="preserve"> 1 </v>
          </cell>
          <cell r="R1536">
            <v>1</v>
          </cell>
          <cell r="S1536" t="str">
            <v>124-590</v>
          </cell>
          <cell r="T1536" t="str">
            <v>562-830</v>
          </cell>
        </row>
        <row r="1537">
          <cell r="C1537" t="str">
            <v>/ฉากพาทิชั่น กระจ</v>
          </cell>
          <cell r="D1537">
            <v>40188</v>
          </cell>
          <cell r="E1537">
            <v>750</v>
          </cell>
          <cell r="F1537">
            <v>20</v>
          </cell>
          <cell r="G1537">
            <v>37.80821917808219</v>
          </cell>
          <cell r="H1537">
            <v>150</v>
          </cell>
          <cell r="I1537">
            <v>187.8082191780822</v>
          </cell>
          <cell r="J1537">
            <v>562.19178082191775</v>
          </cell>
          <cell r="K1537">
            <v>796.45</v>
          </cell>
          <cell r="L1537">
            <v>17.600000000000001</v>
          </cell>
          <cell r="M1537">
            <v>778.85</v>
          </cell>
          <cell r="N1537">
            <v>40452</v>
          </cell>
          <cell r="O1537" t="str">
            <v xml:space="preserve">  5</v>
          </cell>
          <cell r="P1537" t="str">
            <v xml:space="preserve"> 1 </v>
          </cell>
          <cell r="R1537">
            <v>1</v>
          </cell>
          <cell r="S1537" t="str">
            <v>124-590</v>
          </cell>
          <cell r="T1537" t="str">
            <v>562-830</v>
          </cell>
        </row>
        <row r="1538">
          <cell r="C1538" t="str">
            <v>/ฉากพาทิชั่น กระจ</v>
          </cell>
          <cell r="D1538">
            <v>40188</v>
          </cell>
          <cell r="E1538">
            <v>750</v>
          </cell>
          <cell r="F1538">
            <v>20</v>
          </cell>
          <cell r="G1538">
            <v>37.80821917808219</v>
          </cell>
          <cell r="H1538">
            <v>150</v>
          </cell>
          <cell r="I1538">
            <v>187.8082191780822</v>
          </cell>
          <cell r="J1538">
            <v>562.19178082191775</v>
          </cell>
          <cell r="K1538">
            <v>796.45</v>
          </cell>
          <cell r="L1538">
            <v>17.600000000000001</v>
          </cell>
          <cell r="M1538">
            <v>778.85</v>
          </cell>
          <cell r="N1538">
            <v>40452</v>
          </cell>
          <cell r="O1538" t="str">
            <v xml:space="preserve">  5</v>
          </cell>
          <cell r="P1538" t="str">
            <v xml:space="preserve"> 1 </v>
          </cell>
          <cell r="R1538">
            <v>1</v>
          </cell>
          <cell r="S1538" t="str">
            <v>124-590</v>
          </cell>
          <cell r="T1538" t="str">
            <v>562-830</v>
          </cell>
        </row>
        <row r="1539">
          <cell r="C1539" t="str">
            <v>/ฉากพาทิชั่น กระจ</v>
          </cell>
          <cell r="D1539">
            <v>40188</v>
          </cell>
          <cell r="E1539">
            <v>750</v>
          </cell>
          <cell r="F1539">
            <v>20</v>
          </cell>
          <cell r="G1539">
            <v>37.80821917808219</v>
          </cell>
          <cell r="H1539">
            <v>150</v>
          </cell>
          <cell r="I1539">
            <v>187.8082191780822</v>
          </cell>
          <cell r="J1539">
            <v>562.19178082191775</v>
          </cell>
          <cell r="K1539">
            <v>796.45</v>
          </cell>
          <cell r="L1539">
            <v>17.600000000000001</v>
          </cell>
          <cell r="M1539">
            <v>778.85</v>
          </cell>
          <cell r="N1539">
            <v>40452</v>
          </cell>
          <cell r="O1539" t="str">
            <v xml:space="preserve">  5</v>
          </cell>
          <cell r="P1539" t="str">
            <v xml:space="preserve"> 1 </v>
          </cell>
          <cell r="R1539">
            <v>1</v>
          </cell>
          <cell r="S1539" t="str">
            <v>124-590</v>
          </cell>
          <cell r="T1539" t="str">
            <v>562-830</v>
          </cell>
        </row>
        <row r="1540">
          <cell r="C1540" t="str">
            <v>/ฉากพาทิชั่น กระจ</v>
          </cell>
          <cell r="D1540">
            <v>40188</v>
          </cell>
          <cell r="E1540">
            <v>750</v>
          </cell>
          <cell r="F1540">
            <v>20</v>
          </cell>
          <cell r="G1540">
            <v>37.80821917808219</v>
          </cell>
          <cell r="H1540">
            <v>150</v>
          </cell>
          <cell r="I1540">
            <v>187.8082191780822</v>
          </cell>
          <cell r="J1540">
            <v>562.19178082191775</v>
          </cell>
          <cell r="K1540">
            <v>796.45</v>
          </cell>
          <cell r="L1540">
            <v>17.600000000000001</v>
          </cell>
          <cell r="M1540">
            <v>778.85</v>
          </cell>
          <cell r="N1540">
            <v>40452</v>
          </cell>
          <cell r="O1540" t="str">
            <v xml:space="preserve">  5</v>
          </cell>
          <cell r="P1540" t="str">
            <v xml:space="preserve"> 1 </v>
          </cell>
          <cell r="R1540">
            <v>1</v>
          </cell>
          <cell r="S1540" t="str">
            <v>124-590</v>
          </cell>
          <cell r="T1540" t="str">
            <v>562-830</v>
          </cell>
        </row>
        <row r="1541">
          <cell r="C1541" t="str">
            <v>/ฉากพาทิชั่น กระจ</v>
          </cell>
          <cell r="D1541">
            <v>40188</v>
          </cell>
          <cell r="E1541">
            <v>500</v>
          </cell>
          <cell r="F1541">
            <v>20</v>
          </cell>
          <cell r="G1541">
            <v>25.205479452054792</v>
          </cell>
          <cell r="H1541">
            <v>100</v>
          </cell>
          <cell r="I1541">
            <v>125.20547945205479</v>
          </cell>
          <cell r="J1541">
            <v>374.79452054794524</v>
          </cell>
          <cell r="K1541">
            <v>531.01</v>
          </cell>
          <cell r="L1541">
            <v>11.7</v>
          </cell>
          <cell r="M1541">
            <v>519.30999999999995</v>
          </cell>
          <cell r="N1541">
            <v>40452</v>
          </cell>
          <cell r="O1541" t="str">
            <v xml:space="preserve">  5</v>
          </cell>
          <cell r="P1541" t="str">
            <v xml:space="preserve"> 1 </v>
          </cell>
          <cell r="R1541">
            <v>1</v>
          </cell>
          <cell r="S1541" t="str">
            <v>124-590</v>
          </cell>
          <cell r="T1541" t="str">
            <v>562-830</v>
          </cell>
        </row>
        <row r="1542">
          <cell r="C1542" t="str">
            <v>/ฉากพาทิชั่น กระจ</v>
          </cell>
          <cell r="D1542">
            <v>40188</v>
          </cell>
          <cell r="E1542">
            <v>500</v>
          </cell>
          <cell r="F1542">
            <v>20</v>
          </cell>
          <cell r="G1542">
            <v>25.205479452054792</v>
          </cell>
          <cell r="H1542">
            <v>100</v>
          </cell>
          <cell r="I1542">
            <v>125.20547945205479</v>
          </cell>
          <cell r="J1542">
            <v>374.79452054794524</v>
          </cell>
          <cell r="K1542">
            <v>531.01</v>
          </cell>
          <cell r="L1542">
            <v>11.7</v>
          </cell>
          <cell r="M1542">
            <v>519.30999999999995</v>
          </cell>
          <cell r="N1542">
            <v>40452</v>
          </cell>
          <cell r="O1542" t="str">
            <v xml:space="preserve">  5</v>
          </cell>
          <cell r="P1542" t="str">
            <v xml:space="preserve"> 1 </v>
          </cell>
          <cell r="R1542">
            <v>1</v>
          </cell>
          <cell r="S1542" t="str">
            <v>124-590</v>
          </cell>
          <cell r="T1542" t="str">
            <v>562-830</v>
          </cell>
        </row>
        <row r="1543">
          <cell r="C1543" t="str">
            <v>/ฉากพาทิชั่น กระจ</v>
          </cell>
          <cell r="D1543">
            <v>40188</v>
          </cell>
          <cell r="E1543">
            <v>500</v>
          </cell>
          <cell r="F1543">
            <v>20</v>
          </cell>
          <cell r="G1543">
            <v>25.205479452054792</v>
          </cell>
          <cell r="H1543">
            <v>100</v>
          </cell>
          <cell r="I1543">
            <v>125.20547945205479</v>
          </cell>
          <cell r="J1543">
            <v>374.79452054794524</v>
          </cell>
          <cell r="K1543">
            <v>531.01</v>
          </cell>
          <cell r="L1543">
            <v>11.7</v>
          </cell>
          <cell r="M1543">
            <v>519.30999999999995</v>
          </cell>
          <cell r="N1543">
            <v>40452</v>
          </cell>
          <cell r="O1543" t="str">
            <v xml:space="preserve">  5</v>
          </cell>
          <cell r="P1543" t="str">
            <v xml:space="preserve"> 1 </v>
          </cell>
          <cell r="R1543">
            <v>1</v>
          </cell>
          <cell r="S1543" t="str">
            <v>124-590</v>
          </cell>
          <cell r="T1543" t="str">
            <v>562-830</v>
          </cell>
        </row>
        <row r="1544">
          <cell r="C1544" t="str">
            <v>/ฉากพาทิชั่น กระจ</v>
          </cell>
          <cell r="D1544">
            <v>40188</v>
          </cell>
          <cell r="E1544">
            <v>500</v>
          </cell>
          <cell r="F1544">
            <v>20</v>
          </cell>
          <cell r="G1544">
            <v>25.205479452054792</v>
          </cell>
          <cell r="H1544">
            <v>100</v>
          </cell>
          <cell r="I1544">
            <v>125.20547945205479</v>
          </cell>
          <cell r="J1544">
            <v>374.79452054794524</v>
          </cell>
          <cell r="K1544">
            <v>531.01</v>
          </cell>
          <cell r="L1544">
            <v>11.7</v>
          </cell>
          <cell r="M1544">
            <v>519.30999999999995</v>
          </cell>
          <cell r="N1544">
            <v>40452</v>
          </cell>
          <cell r="O1544" t="str">
            <v xml:space="preserve">  5</v>
          </cell>
          <cell r="P1544" t="str">
            <v xml:space="preserve"> 1 </v>
          </cell>
          <cell r="R1544">
            <v>1</v>
          </cell>
          <cell r="S1544" t="str">
            <v>124-590</v>
          </cell>
          <cell r="T1544" t="str">
            <v>562-830</v>
          </cell>
        </row>
        <row r="1545">
          <cell r="C1545" t="str">
            <v>/ฉากพาทิชั่น กระจ</v>
          </cell>
          <cell r="D1545">
            <v>40188</v>
          </cell>
          <cell r="E1545">
            <v>500</v>
          </cell>
          <cell r="F1545">
            <v>20</v>
          </cell>
          <cell r="G1545">
            <v>25.205479452054792</v>
          </cell>
          <cell r="H1545">
            <v>100</v>
          </cell>
          <cell r="I1545">
            <v>125.20547945205479</v>
          </cell>
          <cell r="J1545">
            <v>374.79452054794524</v>
          </cell>
          <cell r="K1545">
            <v>531.01</v>
          </cell>
          <cell r="L1545">
            <v>11.7</v>
          </cell>
          <cell r="M1545">
            <v>519.30999999999995</v>
          </cell>
          <cell r="N1545">
            <v>40452</v>
          </cell>
          <cell r="O1545" t="str">
            <v xml:space="preserve">  5</v>
          </cell>
          <cell r="P1545" t="str">
            <v xml:space="preserve"> 1 </v>
          </cell>
          <cell r="R1545">
            <v>1</v>
          </cell>
          <cell r="S1545" t="str">
            <v>124-590</v>
          </cell>
          <cell r="T1545" t="str">
            <v>562-830</v>
          </cell>
        </row>
        <row r="1546">
          <cell r="C1546" t="str">
            <v>/ฉากพาทิชั่น กระจ</v>
          </cell>
          <cell r="D1546">
            <v>40188</v>
          </cell>
          <cell r="E1546">
            <v>500</v>
          </cell>
          <cell r="F1546">
            <v>20</v>
          </cell>
          <cell r="G1546">
            <v>25.205479452054792</v>
          </cell>
          <cell r="H1546">
            <v>100</v>
          </cell>
          <cell r="I1546">
            <v>125.20547945205479</v>
          </cell>
          <cell r="J1546">
            <v>374.79452054794524</v>
          </cell>
          <cell r="K1546">
            <v>531.01</v>
          </cell>
          <cell r="L1546">
            <v>11.7</v>
          </cell>
          <cell r="M1546">
            <v>519.30999999999995</v>
          </cell>
          <cell r="N1546">
            <v>40452</v>
          </cell>
          <cell r="O1546" t="str">
            <v xml:space="preserve">  5</v>
          </cell>
          <cell r="P1546" t="str">
            <v xml:space="preserve"> 1 </v>
          </cell>
          <cell r="R1546">
            <v>1</v>
          </cell>
          <cell r="S1546" t="str">
            <v>124-590</v>
          </cell>
          <cell r="T1546" t="str">
            <v>562-830</v>
          </cell>
        </row>
        <row r="1547">
          <cell r="C1547" t="str">
            <v>/ฉากพาทิชั่น กระจ</v>
          </cell>
          <cell r="D1547">
            <v>40188</v>
          </cell>
          <cell r="E1547">
            <v>500</v>
          </cell>
          <cell r="F1547">
            <v>20</v>
          </cell>
          <cell r="G1547">
            <v>25.205479452054792</v>
          </cell>
          <cell r="H1547">
            <v>100</v>
          </cell>
          <cell r="I1547">
            <v>125.20547945205479</v>
          </cell>
          <cell r="J1547">
            <v>374.79452054794524</v>
          </cell>
          <cell r="K1547">
            <v>531.01</v>
          </cell>
          <cell r="L1547">
            <v>11.7</v>
          </cell>
          <cell r="M1547">
            <v>519.30999999999995</v>
          </cell>
          <cell r="N1547">
            <v>40452</v>
          </cell>
          <cell r="O1547" t="str">
            <v xml:space="preserve">  5</v>
          </cell>
          <cell r="P1547" t="str">
            <v xml:space="preserve"> 1 </v>
          </cell>
          <cell r="R1547">
            <v>1</v>
          </cell>
          <cell r="S1547" t="str">
            <v>124-590</v>
          </cell>
          <cell r="T1547" t="str">
            <v>562-830</v>
          </cell>
        </row>
        <row r="1548">
          <cell r="C1548" t="str">
            <v>/ฉากพาทิชั่น กระจ</v>
          </cell>
          <cell r="D1548">
            <v>40188</v>
          </cell>
          <cell r="E1548">
            <v>500</v>
          </cell>
          <cell r="F1548">
            <v>20</v>
          </cell>
          <cell r="G1548">
            <v>25.205479452054792</v>
          </cell>
          <cell r="H1548">
            <v>100</v>
          </cell>
          <cell r="I1548">
            <v>125.20547945205479</v>
          </cell>
          <cell r="J1548">
            <v>374.79452054794524</v>
          </cell>
          <cell r="K1548">
            <v>531.01</v>
          </cell>
          <cell r="L1548">
            <v>11.7</v>
          </cell>
          <cell r="M1548">
            <v>519.30999999999995</v>
          </cell>
          <cell r="N1548">
            <v>40452</v>
          </cell>
          <cell r="O1548" t="str">
            <v xml:space="preserve">  5</v>
          </cell>
          <cell r="P1548" t="str">
            <v xml:space="preserve"> 1 </v>
          </cell>
          <cell r="R1548">
            <v>1</v>
          </cell>
          <cell r="S1548" t="str">
            <v>124-590</v>
          </cell>
          <cell r="T1548" t="str">
            <v>562-830</v>
          </cell>
        </row>
        <row r="1549">
          <cell r="C1549" t="str">
            <v>/ฉากพาทิชั่น กระจ</v>
          </cell>
          <cell r="D1549">
            <v>40188</v>
          </cell>
          <cell r="E1549">
            <v>500</v>
          </cell>
          <cell r="F1549">
            <v>20</v>
          </cell>
          <cell r="G1549">
            <v>25.205479452054792</v>
          </cell>
          <cell r="H1549">
            <v>100</v>
          </cell>
          <cell r="I1549">
            <v>125.20547945205479</v>
          </cell>
          <cell r="J1549">
            <v>374.79452054794524</v>
          </cell>
          <cell r="K1549">
            <v>531.01</v>
          </cell>
          <cell r="L1549">
            <v>11.7</v>
          </cell>
          <cell r="M1549">
            <v>519.30999999999995</v>
          </cell>
          <cell r="N1549">
            <v>40452</v>
          </cell>
          <cell r="O1549" t="str">
            <v xml:space="preserve">  5</v>
          </cell>
          <cell r="P1549" t="str">
            <v xml:space="preserve"> 1 </v>
          </cell>
          <cell r="R1549">
            <v>1</v>
          </cell>
          <cell r="S1549" t="str">
            <v>124-590</v>
          </cell>
          <cell r="T1549" t="str">
            <v>562-830</v>
          </cell>
        </row>
        <row r="1550">
          <cell r="C1550" t="str">
            <v>/ฉากพาทิชั่น กระจ</v>
          </cell>
          <cell r="D1550">
            <v>40188</v>
          </cell>
          <cell r="E1550">
            <v>500</v>
          </cell>
          <cell r="F1550">
            <v>20</v>
          </cell>
          <cell r="G1550">
            <v>25.205479452054792</v>
          </cell>
          <cell r="H1550">
            <v>100</v>
          </cell>
          <cell r="I1550">
            <v>125.20547945205479</v>
          </cell>
          <cell r="J1550">
            <v>374.79452054794524</v>
          </cell>
          <cell r="K1550">
            <v>531.01</v>
          </cell>
          <cell r="L1550">
            <v>11.7</v>
          </cell>
          <cell r="M1550">
            <v>519.30999999999995</v>
          </cell>
          <cell r="N1550">
            <v>40452</v>
          </cell>
          <cell r="O1550" t="str">
            <v xml:space="preserve">  5</v>
          </cell>
          <cell r="P1550" t="str">
            <v xml:space="preserve"> 1 </v>
          </cell>
          <cell r="R1550">
            <v>1</v>
          </cell>
          <cell r="S1550" t="str">
            <v>124-590</v>
          </cell>
          <cell r="T1550" t="str">
            <v>562-830</v>
          </cell>
        </row>
        <row r="1551">
          <cell r="C1551" t="str">
            <v>/ฉากพาทิชั่น กระจ</v>
          </cell>
          <cell r="D1551">
            <v>40188</v>
          </cell>
          <cell r="E1551">
            <v>500</v>
          </cell>
          <cell r="F1551">
            <v>20</v>
          </cell>
          <cell r="G1551">
            <v>25.205479452054792</v>
          </cell>
          <cell r="H1551">
            <v>100</v>
          </cell>
          <cell r="I1551">
            <v>125.20547945205479</v>
          </cell>
          <cell r="J1551">
            <v>374.79452054794524</v>
          </cell>
          <cell r="K1551">
            <v>531.01</v>
          </cell>
          <cell r="L1551">
            <v>11.7</v>
          </cell>
          <cell r="M1551">
            <v>519.30999999999995</v>
          </cell>
          <cell r="N1551">
            <v>40452</v>
          </cell>
          <cell r="O1551" t="str">
            <v xml:space="preserve">  5</v>
          </cell>
          <cell r="P1551" t="str">
            <v xml:space="preserve"> 1 </v>
          </cell>
          <cell r="R1551">
            <v>1</v>
          </cell>
          <cell r="S1551" t="str">
            <v>124-590</v>
          </cell>
          <cell r="T1551" t="str">
            <v>562-830</v>
          </cell>
        </row>
        <row r="1552">
          <cell r="C1552" t="str">
            <v>/ฉากพาทิชั่น กระจ</v>
          </cell>
          <cell r="D1552">
            <v>40188</v>
          </cell>
          <cell r="E1552">
            <v>500</v>
          </cell>
          <cell r="F1552">
            <v>20</v>
          </cell>
          <cell r="G1552">
            <v>25.205479452054792</v>
          </cell>
          <cell r="H1552">
            <v>100</v>
          </cell>
          <cell r="I1552">
            <v>125.20547945205479</v>
          </cell>
          <cell r="J1552">
            <v>374.79452054794524</v>
          </cell>
          <cell r="K1552">
            <v>531.01</v>
          </cell>
          <cell r="L1552">
            <v>11.7</v>
          </cell>
          <cell r="M1552">
            <v>519.30999999999995</v>
          </cell>
          <cell r="N1552">
            <v>40452</v>
          </cell>
          <cell r="O1552" t="str">
            <v xml:space="preserve">  5</v>
          </cell>
          <cell r="P1552" t="str">
            <v xml:space="preserve"> 1 </v>
          </cell>
          <cell r="R1552">
            <v>1</v>
          </cell>
          <cell r="S1552" t="str">
            <v>124-590</v>
          </cell>
          <cell r="T1552" t="str">
            <v>562-830</v>
          </cell>
        </row>
        <row r="1553">
          <cell r="C1553" t="str">
            <v>/ฉากพาทิชั่น กระจ</v>
          </cell>
          <cell r="D1553">
            <v>40188</v>
          </cell>
          <cell r="E1553">
            <v>500</v>
          </cell>
          <cell r="F1553">
            <v>20</v>
          </cell>
          <cell r="G1553">
            <v>25.205479452054792</v>
          </cell>
          <cell r="H1553">
            <v>100</v>
          </cell>
          <cell r="I1553">
            <v>125.20547945205479</v>
          </cell>
          <cell r="J1553">
            <v>374.79452054794524</v>
          </cell>
          <cell r="K1553">
            <v>531.01</v>
          </cell>
          <cell r="L1553">
            <v>11.7</v>
          </cell>
          <cell r="M1553">
            <v>519.30999999999995</v>
          </cell>
          <cell r="N1553">
            <v>40452</v>
          </cell>
          <cell r="O1553" t="str">
            <v xml:space="preserve">  5</v>
          </cell>
          <cell r="P1553" t="str">
            <v xml:space="preserve"> 1 </v>
          </cell>
          <cell r="R1553">
            <v>1</v>
          </cell>
          <cell r="S1553" t="str">
            <v>124-590</v>
          </cell>
          <cell r="T1553" t="str">
            <v>562-830</v>
          </cell>
        </row>
        <row r="1554">
          <cell r="C1554" t="str">
            <v>/ฉากพาทิชั่น กระจ</v>
          </cell>
          <cell r="D1554">
            <v>40188</v>
          </cell>
          <cell r="E1554">
            <v>500</v>
          </cell>
          <cell r="F1554">
            <v>20</v>
          </cell>
          <cell r="G1554">
            <v>25.205479452054792</v>
          </cell>
          <cell r="H1554">
            <v>100</v>
          </cell>
          <cell r="I1554">
            <v>125.20547945205479</v>
          </cell>
          <cell r="J1554">
            <v>374.79452054794524</v>
          </cell>
          <cell r="K1554">
            <v>531.01</v>
          </cell>
          <cell r="L1554">
            <v>11.7</v>
          </cell>
          <cell r="M1554">
            <v>519.30999999999995</v>
          </cell>
          <cell r="N1554">
            <v>40452</v>
          </cell>
          <cell r="O1554" t="str">
            <v xml:space="preserve">  5</v>
          </cell>
          <cell r="P1554" t="str">
            <v xml:space="preserve"> 1 </v>
          </cell>
          <cell r="R1554">
            <v>1</v>
          </cell>
          <cell r="S1554" t="str">
            <v>124-590</v>
          </cell>
          <cell r="T1554" t="str">
            <v>562-830</v>
          </cell>
        </row>
        <row r="1555">
          <cell r="C1555" t="str">
            <v>/ฉากพาทิชั่น กระจ</v>
          </cell>
          <cell r="D1555">
            <v>40188</v>
          </cell>
          <cell r="E1555">
            <v>500</v>
          </cell>
          <cell r="F1555">
            <v>20</v>
          </cell>
          <cell r="G1555">
            <v>25.205479452054792</v>
          </cell>
          <cell r="H1555">
            <v>100</v>
          </cell>
          <cell r="I1555">
            <v>125.20547945205479</v>
          </cell>
          <cell r="J1555">
            <v>374.79452054794524</v>
          </cell>
          <cell r="K1555">
            <v>531.01</v>
          </cell>
          <cell r="L1555">
            <v>11.7</v>
          </cell>
          <cell r="M1555">
            <v>519.30999999999995</v>
          </cell>
          <cell r="N1555">
            <v>40452</v>
          </cell>
          <cell r="O1555" t="str">
            <v xml:space="preserve">  5</v>
          </cell>
          <cell r="P1555" t="str">
            <v xml:space="preserve"> 1 </v>
          </cell>
          <cell r="R1555">
            <v>1</v>
          </cell>
          <cell r="S1555" t="str">
            <v>124-590</v>
          </cell>
          <cell r="T1555" t="str">
            <v>562-830</v>
          </cell>
        </row>
        <row r="1556">
          <cell r="C1556" t="str">
            <v>/ฉากพาทิชั่น กระจ</v>
          </cell>
          <cell r="D1556">
            <v>40188</v>
          </cell>
          <cell r="E1556">
            <v>500</v>
          </cell>
          <cell r="F1556">
            <v>20</v>
          </cell>
          <cell r="G1556">
            <v>25.205479452054792</v>
          </cell>
          <cell r="H1556">
            <v>100</v>
          </cell>
          <cell r="I1556">
            <v>125.20547945205479</v>
          </cell>
          <cell r="J1556">
            <v>374.79452054794524</v>
          </cell>
          <cell r="K1556">
            <v>531.01</v>
          </cell>
          <cell r="L1556">
            <v>11.7</v>
          </cell>
          <cell r="M1556">
            <v>519.30999999999995</v>
          </cell>
          <cell r="N1556">
            <v>40452</v>
          </cell>
          <cell r="O1556" t="str">
            <v xml:space="preserve">  5</v>
          </cell>
          <cell r="P1556" t="str">
            <v xml:space="preserve"> 1 </v>
          </cell>
          <cell r="R1556">
            <v>1</v>
          </cell>
          <cell r="S1556" t="str">
            <v>124-590</v>
          </cell>
          <cell r="T1556" t="str">
            <v>562-830</v>
          </cell>
        </row>
        <row r="1557">
          <cell r="C1557" t="str">
            <v>/ฉากพาทิชั่น กระจ</v>
          </cell>
          <cell r="D1557">
            <v>40188</v>
          </cell>
          <cell r="E1557">
            <v>500</v>
          </cell>
          <cell r="F1557">
            <v>20</v>
          </cell>
          <cell r="G1557">
            <v>25.205479452054792</v>
          </cell>
          <cell r="H1557">
            <v>100</v>
          </cell>
          <cell r="I1557">
            <v>125.20547945205479</v>
          </cell>
          <cell r="J1557">
            <v>374.79452054794524</v>
          </cell>
          <cell r="K1557">
            <v>531.01</v>
          </cell>
          <cell r="L1557">
            <v>11.7</v>
          </cell>
          <cell r="M1557">
            <v>519.30999999999995</v>
          </cell>
          <cell r="N1557">
            <v>40452</v>
          </cell>
          <cell r="O1557" t="str">
            <v xml:space="preserve">  5</v>
          </cell>
          <cell r="P1557" t="str">
            <v xml:space="preserve"> 1 </v>
          </cell>
          <cell r="R1557">
            <v>1</v>
          </cell>
          <cell r="S1557" t="str">
            <v>124-590</v>
          </cell>
          <cell r="T1557" t="str">
            <v>562-830</v>
          </cell>
        </row>
        <row r="1558">
          <cell r="C1558" t="str">
            <v>/ฉากพาทิชั่น กระจ</v>
          </cell>
          <cell r="D1558">
            <v>40188</v>
          </cell>
          <cell r="E1558">
            <v>500</v>
          </cell>
          <cell r="F1558">
            <v>20</v>
          </cell>
          <cell r="G1558">
            <v>25.205479452054792</v>
          </cell>
          <cell r="H1558">
            <v>100</v>
          </cell>
          <cell r="I1558">
            <v>125.20547945205479</v>
          </cell>
          <cell r="J1558">
            <v>374.79452054794524</v>
          </cell>
          <cell r="K1558">
            <v>531.01</v>
          </cell>
          <cell r="L1558">
            <v>11.7</v>
          </cell>
          <cell r="M1558">
            <v>519.30999999999995</v>
          </cell>
          <cell r="N1558">
            <v>40452</v>
          </cell>
          <cell r="O1558" t="str">
            <v xml:space="preserve">  5</v>
          </cell>
          <cell r="P1558" t="str">
            <v xml:space="preserve"> 1 </v>
          </cell>
          <cell r="R1558">
            <v>1</v>
          </cell>
          <cell r="S1558" t="str">
            <v>124-590</v>
          </cell>
          <cell r="T1558" t="str">
            <v>562-830</v>
          </cell>
        </row>
        <row r="1559">
          <cell r="C1559" t="str">
            <v>/เก้าอี้พนักงาน ส</v>
          </cell>
          <cell r="D1559">
            <v>40188</v>
          </cell>
          <cell r="E1559">
            <v>2000</v>
          </cell>
          <cell r="F1559">
            <v>20</v>
          </cell>
          <cell r="G1559">
            <v>100.82191780821917</v>
          </cell>
          <cell r="H1559">
            <v>400</v>
          </cell>
          <cell r="I1559">
            <v>500.82191780821915</v>
          </cell>
          <cell r="J1559">
            <v>1499.178082191781</v>
          </cell>
          <cell r="K1559">
            <v>2123.54</v>
          </cell>
          <cell r="L1559">
            <v>47.03</v>
          </cell>
          <cell r="M1559">
            <v>2076.5100000000002</v>
          </cell>
          <cell r="N1559">
            <v>40452</v>
          </cell>
          <cell r="O1559" t="str">
            <v xml:space="preserve">  5</v>
          </cell>
          <cell r="P1559" t="str">
            <v xml:space="preserve"> 1 </v>
          </cell>
          <cell r="R1559">
            <v>1</v>
          </cell>
          <cell r="S1559" t="str">
            <v>124-590</v>
          </cell>
          <cell r="T1559" t="str">
            <v>562-830</v>
          </cell>
        </row>
        <row r="1560">
          <cell r="C1560" t="str">
            <v>/เก้าอี้พนักงานสี</v>
          </cell>
          <cell r="D1560">
            <v>40188</v>
          </cell>
          <cell r="E1560">
            <v>2000</v>
          </cell>
          <cell r="F1560">
            <v>20</v>
          </cell>
          <cell r="G1560">
            <v>100.82191780821917</v>
          </cell>
          <cell r="H1560">
            <v>400</v>
          </cell>
          <cell r="I1560">
            <v>500.82191780821915</v>
          </cell>
          <cell r="J1560">
            <v>1499.178082191781</v>
          </cell>
          <cell r="K1560">
            <v>2123.54</v>
          </cell>
          <cell r="L1560">
            <v>47.03</v>
          </cell>
          <cell r="M1560">
            <v>2076.5100000000002</v>
          </cell>
          <cell r="N1560">
            <v>40452</v>
          </cell>
          <cell r="O1560" t="str">
            <v xml:space="preserve">  5</v>
          </cell>
          <cell r="P1560" t="str">
            <v xml:space="preserve"> 1 </v>
          </cell>
          <cell r="R1560">
            <v>1</v>
          </cell>
          <cell r="S1560" t="str">
            <v>124-590</v>
          </cell>
          <cell r="T1560" t="str">
            <v>562-830</v>
          </cell>
        </row>
        <row r="1561">
          <cell r="C1561" t="str">
            <v>/เก้าอี้พนักงานสี</v>
          </cell>
          <cell r="D1561">
            <v>40188</v>
          </cell>
          <cell r="E1561">
            <v>2000</v>
          </cell>
          <cell r="F1561">
            <v>20</v>
          </cell>
          <cell r="G1561">
            <v>100.82191780821917</v>
          </cell>
          <cell r="H1561">
            <v>400</v>
          </cell>
          <cell r="I1561">
            <v>500.82191780821915</v>
          </cell>
          <cell r="J1561">
            <v>1499.178082191781</v>
          </cell>
          <cell r="K1561">
            <v>2123.54</v>
          </cell>
          <cell r="L1561">
            <v>47.03</v>
          </cell>
          <cell r="M1561">
            <v>2076.5100000000002</v>
          </cell>
          <cell r="N1561">
            <v>40452</v>
          </cell>
          <cell r="O1561" t="str">
            <v xml:space="preserve">  5</v>
          </cell>
          <cell r="P1561" t="str">
            <v xml:space="preserve"> 1 </v>
          </cell>
          <cell r="R1561">
            <v>1</v>
          </cell>
          <cell r="S1561" t="str">
            <v>124-590</v>
          </cell>
          <cell r="T1561" t="str">
            <v>562-830</v>
          </cell>
        </row>
        <row r="1562">
          <cell r="C1562" t="str">
            <v>/เก้าอี้พนักงานสี</v>
          </cell>
          <cell r="D1562">
            <v>40188</v>
          </cell>
          <cell r="E1562">
            <v>2000</v>
          </cell>
          <cell r="F1562">
            <v>20</v>
          </cell>
          <cell r="G1562">
            <v>100.82191780821917</v>
          </cell>
          <cell r="H1562">
            <v>400</v>
          </cell>
          <cell r="I1562">
            <v>500.82191780821915</v>
          </cell>
          <cell r="J1562">
            <v>1499.178082191781</v>
          </cell>
          <cell r="K1562">
            <v>2123.54</v>
          </cell>
          <cell r="L1562">
            <v>47.03</v>
          </cell>
          <cell r="M1562">
            <v>2076.5100000000002</v>
          </cell>
          <cell r="N1562">
            <v>40452</v>
          </cell>
          <cell r="O1562" t="str">
            <v xml:space="preserve">  5</v>
          </cell>
          <cell r="P1562" t="str">
            <v xml:space="preserve"> 1 </v>
          </cell>
          <cell r="R1562">
            <v>1</v>
          </cell>
          <cell r="S1562" t="str">
            <v>124-590</v>
          </cell>
          <cell r="T1562" t="str">
            <v>562-830</v>
          </cell>
        </row>
        <row r="1563">
          <cell r="C1563" t="str">
            <v>/เก้าอี้พนักงานสี</v>
          </cell>
          <cell r="D1563">
            <v>40188</v>
          </cell>
          <cell r="E1563">
            <v>2000</v>
          </cell>
          <cell r="F1563">
            <v>20</v>
          </cell>
          <cell r="G1563">
            <v>100.82191780821917</v>
          </cell>
          <cell r="H1563">
            <v>400</v>
          </cell>
          <cell r="I1563">
            <v>500.82191780821915</v>
          </cell>
          <cell r="J1563">
            <v>1499.178082191781</v>
          </cell>
          <cell r="K1563">
            <v>2123.54</v>
          </cell>
          <cell r="L1563">
            <v>47.03</v>
          </cell>
          <cell r="M1563">
            <v>2076.5100000000002</v>
          </cell>
          <cell r="N1563">
            <v>40452</v>
          </cell>
          <cell r="O1563" t="str">
            <v xml:space="preserve">  5</v>
          </cell>
          <cell r="P1563" t="str">
            <v xml:space="preserve"> 1 </v>
          </cell>
          <cell r="R1563">
            <v>1</v>
          </cell>
          <cell r="S1563" t="str">
            <v>124-590</v>
          </cell>
          <cell r="T1563" t="str">
            <v>562-830</v>
          </cell>
        </row>
        <row r="1564">
          <cell r="C1564" t="str">
            <v>/เก้าอี้พนักงานสี</v>
          </cell>
          <cell r="D1564">
            <v>40188</v>
          </cell>
          <cell r="E1564">
            <v>2000</v>
          </cell>
          <cell r="F1564">
            <v>20</v>
          </cell>
          <cell r="G1564">
            <v>100.82191780821917</v>
          </cell>
          <cell r="H1564">
            <v>400</v>
          </cell>
          <cell r="I1564">
            <v>500.82191780821915</v>
          </cell>
          <cell r="J1564">
            <v>1499.178082191781</v>
          </cell>
          <cell r="K1564">
            <v>2123.54</v>
          </cell>
          <cell r="L1564">
            <v>47.03</v>
          </cell>
          <cell r="M1564">
            <v>2076.5100000000002</v>
          </cell>
          <cell r="N1564">
            <v>40452</v>
          </cell>
          <cell r="O1564" t="str">
            <v xml:space="preserve">  5</v>
          </cell>
          <cell r="P1564" t="str">
            <v xml:space="preserve"> 1 </v>
          </cell>
          <cell r="R1564">
            <v>1</v>
          </cell>
          <cell r="S1564" t="str">
            <v>124-590</v>
          </cell>
          <cell r="T1564" t="str">
            <v>562-830</v>
          </cell>
        </row>
        <row r="1565">
          <cell r="C1565" t="str">
            <v>/เก้าอี้พนักงานสี</v>
          </cell>
          <cell r="D1565">
            <v>40188</v>
          </cell>
          <cell r="E1565">
            <v>2000</v>
          </cell>
          <cell r="F1565">
            <v>20</v>
          </cell>
          <cell r="G1565">
            <v>100.82191780821917</v>
          </cell>
          <cell r="H1565">
            <v>400</v>
          </cell>
          <cell r="I1565">
            <v>500.82191780821915</v>
          </cell>
          <cell r="J1565">
            <v>1499.178082191781</v>
          </cell>
          <cell r="K1565">
            <v>2123.54</v>
          </cell>
          <cell r="L1565">
            <v>47.03</v>
          </cell>
          <cell r="M1565">
            <v>2076.5100000000002</v>
          </cell>
          <cell r="N1565">
            <v>40452</v>
          </cell>
          <cell r="O1565" t="str">
            <v xml:space="preserve">  5</v>
          </cell>
          <cell r="P1565" t="str">
            <v xml:space="preserve"> 1 </v>
          </cell>
          <cell r="R1565">
            <v>1</v>
          </cell>
          <cell r="S1565" t="str">
            <v>124-590</v>
          </cell>
          <cell r="T1565" t="str">
            <v>562-830</v>
          </cell>
        </row>
        <row r="1566">
          <cell r="C1566" t="str">
            <v>/เก้าอี้พนักงานสี</v>
          </cell>
          <cell r="D1566">
            <v>40188</v>
          </cell>
          <cell r="E1566">
            <v>2000</v>
          </cell>
          <cell r="F1566">
            <v>20</v>
          </cell>
          <cell r="G1566">
            <v>100.82191780821917</v>
          </cell>
          <cell r="H1566">
            <v>400</v>
          </cell>
          <cell r="I1566">
            <v>500.82191780821915</v>
          </cell>
          <cell r="J1566">
            <v>1499.178082191781</v>
          </cell>
          <cell r="K1566">
            <v>2123.54</v>
          </cell>
          <cell r="L1566">
            <v>47.03</v>
          </cell>
          <cell r="M1566">
            <v>2076.5100000000002</v>
          </cell>
          <cell r="N1566">
            <v>40452</v>
          </cell>
          <cell r="O1566" t="str">
            <v xml:space="preserve">  5</v>
          </cell>
          <cell r="P1566" t="str">
            <v xml:space="preserve"> 1 </v>
          </cell>
          <cell r="R1566">
            <v>1</v>
          </cell>
          <cell r="S1566" t="str">
            <v>124-590</v>
          </cell>
          <cell r="T1566" t="str">
            <v>562-830</v>
          </cell>
        </row>
        <row r="1567">
          <cell r="C1567" t="str">
            <v>/เก้าอี้พนักงานสี</v>
          </cell>
          <cell r="D1567">
            <v>40188</v>
          </cell>
          <cell r="E1567">
            <v>2000</v>
          </cell>
          <cell r="F1567">
            <v>20</v>
          </cell>
          <cell r="G1567">
            <v>100.82191780821917</v>
          </cell>
          <cell r="H1567">
            <v>400</v>
          </cell>
          <cell r="I1567">
            <v>500.82191780821915</v>
          </cell>
          <cell r="J1567">
            <v>1499.178082191781</v>
          </cell>
          <cell r="K1567">
            <v>2123.54</v>
          </cell>
          <cell r="L1567">
            <v>47.03</v>
          </cell>
          <cell r="M1567">
            <v>2076.5100000000002</v>
          </cell>
          <cell r="N1567">
            <v>40452</v>
          </cell>
          <cell r="O1567" t="str">
            <v xml:space="preserve">  5</v>
          </cell>
          <cell r="P1567" t="str">
            <v xml:space="preserve"> 1 </v>
          </cell>
          <cell r="R1567">
            <v>1</v>
          </cell>
          <cell r="S1567" t="str">
            <v>124-590</v>
          </cell>
          <cell r="T1567" t="str">
            <v>562-830</v>
          </cell>
        </row>
        <row r="1568">
          <cell r="C1568" t="str">
            <v>/เก้าอี้พนักงานสี</v>
          </cell>
          <cell r="D1568">
            <v>40188</v>
          </cell>
          <cell r="E1568">
            <v>2000</v>
          </cell>
          <cell r="F1568">
            <v>20</v>
          </cell>
          <cell r="G1568">
            <v>100.82191780821917</v>
          </cell>
          <cell r="H1568">
            <v>400</v>
          </cell>
          <cell r="I1568">
            <v>500.82191780821915</v>
          </cell>
          <cell r="J1568">
            <v>1499.178082191781</v>
          </cell>
          <cell r="K1568">
            <v>2123.54</v>
          </cell>
          <cell r="L1568">
            <v>47.03</v>
          </cell>
          <cell r="M1568">
            <v>2076.5100000000002</v>
          </cell>
          <cell r="N1568">
            <v>40452</v>
          </cell>
          <cell r="O1568" t="str">
            <v xml:space="preserve">  5</v>
          </cell>
          <cell r="P1568" t="str">
            <v xml:space="preserve"> 1 </v>
          </cell>
          <cell r="R1568">
            <v>1</v>
          </cell>
          <cell r="S1568" t="str">
            <v>124-590</v>
          </cell>
          <cell r="T1568" t="str">
            <v>562-830</v>
          </cell>
        </row>
        <row r="1569">
          <cell r="C1569" t="str">
            <v>/เก้าอี้พนักงานสี</v>
          </cell>
          <cell r="D1569">
            <v>40188</v>
          </cell>
          <cell r="E1569">
            <v>2000</v>
          </cell>
          <cell r="F1569">
            <v>20</v>
          </cell>
          <cell r="G1569">
            <v>100.82191780821917</v>
          </cell>
          <cell r="H1569">
            <v>400</v>
          </cell>
          <cell r="I1569">
            <v>500.82191780821915</v>
          </cell>
          <cell r="J1569">
            <v>1499.178082191781</v>
          </cell>
          <cell r="K1569">
            <v>2123.54</v>
          </cell>
          <cell r="L1569">
            <v>47.03</v>
          </cell>
          <cell r="M1569">
            <v>2076.5100000000002</v>
          </cell>
          <cell r="N1569">
            <v>40452</v>
          </cell>
          <cell r="O1569" t="str">
            <v xml:space="preserve">  5</v>
          </cell>
          <cell r="P1569" t="str">
            <v xml:space="preserve"> 1 </v>
          </cell>
          <cell r="R1569">
            <v>1</v>
          </cell>
          <cell r="S1569" t="str">
            <v>124-590</v>
          </cell>
          <cell r="T1569" t="str">
            <v>562-830</v>
          </cell>
        </row>
        <row r="1570">
          <cell r="C1570" t="str">
            <v>/เก้าอี้พนักงานสี</v>
          </cell>
          <cell r="D1570">
            <v>40188</v>
          </cell>
          <cell r="E1570">
            <v>2000</v>
          </cell>
          <cell r="F1570">
            <v>20</v>
          </cell>
          <cell r="G1570">
            <v>100.82191780821917</v>
          </cell>
          <cell r="H1570">
            <v>400</v>
          </cell>
          <cell r="I1570">
            <v>500.82191780821915</v>
          </cell>
          <cell r="J1570">
            <v>1499.178082191781</v>
          </cell>
          <cell r="K1570">
            <v>2123.54</v>
          </cell>
          <cell r="L1570">
            <v>47.03</v>
          </cell>
          <cell r="M1570">
            <v>2076.5100000000002</v>
          </cell>
          <cell r="N1570">
            <v>40452</v>
          </cell>
          <cell r="O1570" t="str">
            <v xml:space="preserve">  5</v>
          </cell>
          <cell r="P1570" t="str">
            <v xml:space="preserve"> 1 </v>
          </cell>
          <cell r="R1570">
            <v>1</v>
          </cell>
          <cell r="S1570" t="str">
            <v>124-590</v>
          </cell>
          <cell r="T1570" t="str">
            <v>562-830</v>
          </cell>
        </row>
        <row r="1571">
          <cell r="C1571" t="str">
            <v>/เก้าอี้พนักงานสี</v>
          </cell>
          <cell r="D1571">
            <v>40188</v>
          </cell>
          <cell r="E1571">
            <v>2000</v>
          </cell>
          <cell r="F1571">
            <v>20</v>
          </cell>
          <cell r="G1571">
            <v>100.82191780821917</v>
          </cell>
          <cell r="H1571">
            <v>400</v>
          </cell>
          <cell r="I1571">
            <v>500.82191780821915</v>
          </cell>
          <cell r="J1571">
            <v>1499.178082191781</v>
          </cell>
          <cell r="K1571">
            <v>2123.54</v>
          </cell>
          <cell r="L1571">
            <v>47.03</v>
          </cell>
          <cell r="M1571">
            <v>2076.5100000000002</v>
          </cell>
          <cell r="N1571">
            <v>40452</v>
          </cell>
          <cell r="O1571" t="str">
            <v xml:space="preserve">  5</v>
          </cell>
          <cell r="P1571" t="str">
            <v xml:space="preserve"> 1 </v>
          </cell>
          <cell r="R1571">
            <v>1</v>
          </cell>
          <cell r="S1571" t="str">
            <v>124-590</v>
          </cell>
          <cell r="T1571" t="str">
            <v>562-830</v>
          </cell>
        </row>
        <row r="1572">
          <cell r="C1572" t="str">
            <v>/เก้าอี้พนักงานสี</v>
          </cell>
          <cell r="D1572">
            <v>40188</v>
          </cell>
          <cell r="E1572">
            <v>2000</v>
          </cell>
          <cell r="F1572">
            <v>20</v>
          </cell>
          <cell r="G1572">
            <v>100.82191780821917</v>
          </cell>
          <cell r="H1572">
            <v>400</v>
          </cell>
          <cell r="I1572">
            <v>500.82191780821915</v>
          </cell>
          <cell r="J1572">
            <v>1499.178082191781</v>
          </cell>
          <cell r="K1572">
            <v>2123.54</v>
          </cell>
          <cell r="L1572">
            <v>47.03</v>
          </cell>
          <cell r="M1572">
            <v>2076.5100000000002</v>
          </cell>
          <cell r="N1572">
            <v>40452</v>
          </cell>
          <cell r="O1572" t="str">
            <v xml:space="preserve">  5</v>
          </cell>
          <cell r="P1572" t="str">
            <v xml:space="preserve"> 1 </v>
          </cell>
          <cell r="R1572">
            <v>1</v>
          </cell>
          <cell r="S1572" t="str">
            <v>124-590</v>
          </cell>
          <cell r="T1572" t="str">
            <v>562-830</v>
          </cell>
        </row>
        <row r="1573">
          <cell r="C1573" t="str">
            <v>/เก้าอี้พนักงานสี</v>
          </cell>
          <cell r="D1573">
            <v>40188</v>
          </cell>
          <cell r="E1573">
            <v>2000</v>
          </cell>
          <cell r="F1573">
            <v>20</v>
          </cell>
          <cell r="G1573">
            <v>100.82191780821917</v>
          </cell>
          <cell r="H1573">
            <v>400</v>
          </cell>
          <cell r="I1573">
            <v>500.82191780821915</v>
          </cell>
          <cell r="J1573">
            <v>1499.178082191781</v>
          </cell>
          <cell r="K1573">
            <v>2123.54</v>
          </cell>
          <cell r="L1573">
            <v>47.03</v>
          </cell>
          <cell r="M1573">
            <v>2076.5100000000002</v>
          </cell>
          <cell r="N1573">
            <v>40452</v>
          </cell>
          <cell r="O1573" t="str">
            <v xml:space="preserve">  5</v>
          </cell>
          <cell r="P1573" t="str">
            <v xml:space="preserve"> 1 </v>
          </cell>
          <cell r="R1573">
            <v>1</v>
          </cell>
          <cell r="S1573" t="str">
            <v>124-590</v>
          </cell>
          <cell r="T1573" t="str">
            <v>562-830</v>
          </cell>
        </row>
        <row r="1574">
          <cell r="C1574" t="str">
            <v>/เก้าอี้พนักงานสี</v>
          </cell>
          <cell r="D1574">
            <v>40188</v>
          </cell>
          <cell r="E1574">
            <v>2000</v>
          </cell>
          <cell r="F1574">
            <v>20</v>
          </cell>
          <cell r="G1574">
            <v>100.82191780821917</v>
          </cell>
          <cell r="H1574">
            <v>400</v>
          </cell>
          <cell r="I1574">
            <v>500.82191780821915</v>
          </cell>
          <cell r="J1574">
            <v>1499.178082191781</v>
          </cell>
          <cell r="K1574">
            <v>2123.54</v>
          </cell>
          <cell r="L1574">
            <v>47.03</v>
          </cell>
          <cell r="M1574">
            <v>2076.5100000000002</v>
          </cell>
          <cell r="N1574">
            <v>40452</v>
          </cell>
          <cell r="O1574" t="str">
            <v xml:space="preserve">  5</v>
          </cell>
          <cell r="P1574" t="str">
            <v xml:space="preserve"> 1 </v>
          </cell>
          <cell r="R1574">
            <v>1</v>
          </cell>
          <cell r="S1574" t="str">
            <v>124-590</v>
          </cell>
          <cell r="T1574" t="str">
            <v>562-830</v>
          </cell>
        </row>
        <row r="1575">
          <cell r="C1575" t="str">
            <v>/เก้าอี้พนักงานสี</v>
          </cell>
          <cell r="D1575">
            <v>40188</v>
          </cell>
          <cell r="E1575">
            <v>2000</v>
          </cell>
          <cell r="F1575">
            <v>20</v>
          </cell>
          <cell r="G1575">
            <v>100.82191780821917</v>
          </cell>
          <cell r="H1575">
            <v>400</v>
          </cell>
          <cell r="I1575">
            <v>500.82191780821915</v>
          </cell>
          <cell r="J1575">
            <v>1499.178082191781</v>
          </cell>
          <cell r="K1575">
            <v>2123.54</v>
          </cell>
          <cell r="L1575">
            <v>47.03</v>
          </cell>
          <cell r="M1575">
            <v>2076.5100000000002</v>
          </cell>
          <cell r="N1575">
            <v>40452</v>
          </cell>
          <cell r="O1575" t="str">
            <v xml:space="preserve">  5</v>
          </cell>
          <cell r="P1575" t="str">
            <v xml:space="preserve"> 1 </v>
          </cell>
          <cell r="R1575">
            <v>1</v>
          </cell>
          <cell r="S1575" t="str">
            <v>124-590</v>
          </cell>
          <cell r="T1575" t="str">
            <v>562-830</v>
          </cell>
        </row>
        <row r="1576">
          <cell r="C1576" t="str">
            <v>/เก้าอี้พนักงานสี</v>
          </cell>
          <cell r="D1576">
            <v>40188</v>
          </cell>
          <cell r="E1576">
            <v>2000</v>
          </cell>
          <cell r="F1576">
            <v>20</v>
          </cell>
          <cell r="G1576">
            <v>100.82191780821917</v>
          </cell>
          <cell r="H1576">
            <v>400</v>
          </cell>
          <cell r="I1576">
            <v>500.82191780821915</v>
          </cell>
          <cell r="J1576">
            <v>1499.178082191781</v>
          </cell>
          <cell r="K1576">
            <v>2123.54</v>
          </cell>
          <cell r="L1576">
            <v>47.03</v>
          </cell>
          <cell r="M1576">
            <v>2076.5100000000002</v>
          </cell>
          <cell r="N1576">
            <v>40452</v>
          </cell>
          <cell r="O1576" t="str">
            <v xml:space="preserve">  5</v>
          </cell>
          <cell r="P1576" t="str">
            <v xml:space="preserve"> 1 </v>
          </cell>
          <cell r="R1576">
            <v>1</v>
          </cell>
          <cell r="S1576" t="str">
            <v>124-590</v>
          </cell>
          <cell r="T1576" t="str">
            <v>562-830</v>
          </cell>
        </row>
        <row r="1577">
          <cell r="C1577" t="str">
            <v>/เก้าอี้พนักงานสี</v>
          </cell>
          <cell r="D1577">
            <v>40188</v>
          </cell>
          <cell r="E1577">
            <v>2000</v>
          </cell>
          <cell r="F1577">
            <v>20</v>
          </cell>
          <cell r="G1577">
            <v>100.82191780821917</v>
          </cell>
          <cell r="H1577">
            <v>400</v>
          </cell>
          <cell r="I1577">
            <v>500.82191780821915</v>
          </cell>
          <cell r="J1577">
            <v>1499.178082191781</v>
          </cell>
          <cell r="K1577">
            <v>2123.54</v>
          </cell>
          <cell r="L1577">
            <v>47.03</v>
          </cell>
          <cell r="M1577">
            <v>2076.5100000000002</v>
          </cell>
          <cell r="N1577">
            <v>40452</v>
          </cell>
          <cell r="O1577" t="str">
            <v xml:space="preserve">  5</v>
          </cell>
          <cell r="P1577" t="str">
            <v xml:space="preserve"> 1 </v>
          </cell>
          <cell r="R1577">
            <v>1</v>
          </cell>
          <cell r="S1577" t="str">
            <v>124-590</v>
          </cell>
          <cell r="T1577" t="str">
            <v>562-830</v>
          </cell>
        </row>
        <row r="1578">
          <cell r="C1578" t="str">
            <v>/เก้าอี้พนักงานสี</v>
          </cell>
          <cell r="D1578">
            <v>40188</v>
          </cell>
          <cell r="E1578">
            <v>2000</v>
          </cell>
          <cell r="F1578">
            <v>20</v>
          </cell>
          <cell r="G1578">
            <v>100.82191780821917</v>
          </cell>
          <cell r="H1578">
            <v>400</v>
          </cell>
          <cell r="I1578">
            <v>500.82191780821915</v>
          </cell>
          <cell r="J1578">
            <v>1499.178082191781</v>
          </cell>
          <cell r="K1578">
            <v>2123.54</v>
          </cell>
          <cell r="L1578">
            <v>47.03</v>
          </cell>
          <cell r="M1578">
            <v>2076.5100000000002</v>
          </cell>
          <cell r="N1578">
            <v>40452</v>
          </cell>
          <cell r="O1578" t="str">
            <v xml:space="preserve">  5</v>
          </cell>
          <cell r="P1578" t="str">
            <v xml:space="preserve"> 1 </v>
          </cell>
          <cell r="R1578">
            <v>1</v>
          </cell>
          <cell r="S1578" t="str">
            <v>124-590</v>
          </cell>
          <cell r="T1578" t="str">
            <v>562-830</v>
          </cell>
        </row>
        <row r="1579">
          <cell r="C1579" t="str">
            <v>/เก้าอี้พนักงานสี</v>
          </cell>
          <cell r="D1579">
            <v>40188</v>
          </cell>
          <cell r="E1579">
            <v>2000</v>
          </cell>
          <cell r="F1579">
            <v>20</v>
          </cell>
          <cell r="G1579">
            <v>100.82191780821917</v>
          </cell>
          <cell r="H1579">
            <v>400</v>
          </cell>
          <cell r="I1579">
            <v>500.82191780821915</v>
          </cell>
          <cell r="J1579">
            <v>1499.178082191781</v>
          </cell>
          <cell r="K1579">
            <v>2123.54</v>
          </cell>
          <cell r="L1579">
            <v>47.03</v>
          </cell>
          <cell r="M1579">
            <v>2076.5100000000002</v>
          </cell>
          <cell r="N1579">
            <v>40452</v>
          </cell>
          <cell r="O1579" t="str">
            <v xml:space="preserve">  5</v>
          </cell>
          <cell r="P1579" t="str">
            <v xml:space="preserve"> 1 </v>
          </cell>
          <cell r="R1579">
            <v>1</v>
          </cell>
          <cell r="S1579" t="str">
            <v>124-590</v>
          </cell>
          <cell r="T1579" t="str">
            <v>562-830</v>
          </cell>
        </row>
        <row r="1580">
          <cell r="C1580" t="str">
            <v>/เก้าอี้พนักงานสี</v>
          </cell>
          <cell r="D1580">
            <v>40188</v>
          </cell>
          <cell r="E1580">
            <v>2000</v>
          </cell>
          <cell r="F1580">
            <v>20</v>
          </cell>
          <cell r="G1580">
            <v>100.82191780821917</v>
          </cell>
          <cell r="H1580">
            <v>400</v>
          </cell>
          <cell r="I1580">
            <v>500.82191780821915</v>
          </cell>
          <cell r="J1580">
            <v>1499.178082191781</v>
          </cell>
          <cell r="K1580">
            <v>2123.54</v>
          </cell>
          <cell r="L1580">
            <v>47.03</v>
          </cell>
          <cell r="M1580">
            <v>2076.5100000000002</v>
          </cell>
          <cell r="N1580">
            <v>40452</v>
          </cell>
          <cell r="O1580" t="str">
            <v xml:space="preserve">  5</v>
          </cell>
          <cell r="P1580" t="str">
            <v xml:space="preserve"> 1 </v>
          </cell>
          <cell r="R1580">
            <v>1</v>
          </cell>
          <cell r="S1580" t="str">
            <v>124-590</v>
          </cell>
          <cell r="T1580" t="str">
            <v>562-830</v>
          </cell>
        </row>
        <row r="1581">
          <cell r="C1581" t="str">
            <v>/เก้าอี้พนักงานสี</v>
          </cell>
          <cell r="D1581">
            <v>40188</v>
          </cell>
          <cell r="E1581">
            <v>2000</v>
          </cell>
          <cell r="F1581">
            <v>20</v>
          </cell>
          <cell r="G1581">
            <v>100.82191780821917</v>
          </cell>
          <cell r="H1581">
            <v>400</v>
          </cell>
          <cell r="I1581">
            <v>500.82191780821915</v>
          </cell>
          <cell r="J1581">
            <v>1499.178082191781</v>
          </cell>
          <cell r="K1581">
            <v>2123.54</v>
          </cell>
          <cell r="L1581">
            <v>47.03</v>
          </cell>
          <cell r="M1581">
            <v>2076.5100000000002</v>
          </cell>
          <cell r="N1581">
            <v>40452</v>
          </cell>
          <cell r="O1581" t="str">
            <v xml:space="preserve">  5</v>
          </cell>
          <cell r="P1581" t="str">
            <v xml:space="preserve"> 1 </v>
          </cell>
          <cell r="R1581">
            <v>1</v>
          </cell>
          <cell r="S1581" t="str">
            <v>124-590</v>
          </cell>
          <cell r="T1581" t="str">
            <v>562-830</v>
          </cell>
        </row>
        <row r="1582">
          <cell r="C1582" t="str">
            <v>/เก้าอี้พนักงานสี</v>
          </cell>
          <cell r="D1582">
            <v>40188</v>
          </cell>
          <cell r="E1582">
            <v>2000</v>
          </cell>
          <cell r="F1582">
            <v>20</v>
          </cell>
          <cell r="G1582">
            <v>100.82191780821917</v>
          </cell>
          <cell r="H1582">
            <v>400</v>
          </cell>
          <cell r="I1582">
            <v>500.82191780821915</v>
          </cell>
          <cell r="J1582">
            <v>1499.178082191781</v>
          </cell>
          <cell r="K1582">
            <v>2123.54</v>
          </cell>
          <cell r="L1582">
            <v>47.03</v>
          </cell>
          <cell r="M1582">
            <v>2076.5100000000002</v>
          </cell>
          <cell r="N1582">
            <v>40452</v>
          </cell>
          <cell r="O1582" t="str">
            <v xml:space="preserve">  5</v>
          </cell>
          <cell r="P1582" t="str">
            <v xml:space="preserve"> 1 </v>
          </cell>
          <cell r="R1582">
            <v>1</v>
          </cell>
          <cell r="S1582" t="str">
            <v>124-590</v>
          </cell>
          <cell r="T1582" t="str">
            <v>562-830</v>
          </cell>
        </row>
        <row r="1583">
          <cell r="C1583" t="str">
            <v>/เก้าอี้พนักงานสี</v>
          </cell>
          <cell r="D1583">
            <v>40188</v>
          </cell>
          <cell r="E1583">
            <v>2000</v>
          </cell>
          <cell r="F1583">
            <v>20</v>
          </cell>
          <cell r="G1583">
            <v>100.82191780821917</v>
          </cell>
          <cell r="H1583">
            <v>400</v>
          </cell>
          <cell r="I1583">
            <v>500.82191780821915</v>
          </cell>
          <cell r="J1583">
            <v>1499.178082191781</v>
          </cell>
          <cell r="K1583">
            <v>2123.54</v>
          </cell>
          <cell r="L1583">
            <v>47.03</v>
          </cell>
          <cell r="M1583">
            <v>2076.5100000000002</v>
          </cell>
          <cell r="N1583">
            <v>40452</v>
          </cell>
          <cell r="O1583" t="str">
            <v xml:space="preserve">  5</v>
          </cell>
          <cell r="P1583" t="str">
            <v xml:space="preserve"> 1 </v>
          </cell>
          <cell r="R1583">
            <v>1</v>
          </cell>
          <cell r="S1583" t="str">
            <v>124-590</v>
          </cell>
          <cell r="T1583" t="str">
            <v>562-830</v>
          </cell>
        </row>
        <row r="1584">
          <cell r="C1584" t="str">
            <v>/เก้าอี้พนักงานสี</v>
          </cell>
          <cell r="D1584">
            <v>40188</v>
          </cell>
          <cell r="E1584">
            <v>2000</v>
          </cell>
          <cell r="F1584">
            <v>20</v>
          </cell>
          <cell r="G1584">
            <v>100.82191780821917</v>
          </cell>
          <cell r="H1584">
            <v>400</v>
          </cell>
          <cell r="I1584">
            <v>500.82191780821915</v>
          </cell>
          <cell r="J1584">
            <v>1499.178082191781</v>
          </cell>
          <cell r="K1584">
            <v>2123.54</v>
          </cell>
          <cell r="L1584">
            <v>47.03</v>
          </cell>
          <cell r="M1584">
            <v>2076.5100000000002</v>
          </cell>
          <cell r="N1584">
            <v>40452</v>
          </cell>
          <cell r="O1584" t="str">
            <v xml:space="preserve">  5</v>
          </cell>
          <cell r="P1584" t="str">
            <v xml:space="preserve"> 1 </v>
          </cell>
          <cell r="R1584">
            <v>1</v>
          </cell>
          <cell r="S1584" t="str">
            <v>124-590</v>
          </cell>
          <cell r="T1584" t="str">
            <v>562-830</v>
          </cell>
        </row>
        <row r="1585">
          <cell r="C1585" t="str">
            <v>/เก้าอี้พนักงานสี</v>
          </cell>
          <cell r="D1585">
            <v>40188</v>
          </cell>
          <cell r="E1585">
            <v>2000</v>
          </cell>
          <cell r="F1585">
            <v>20</v>
          </cell>
          <cell r="G1585">
            <v>100.82191780821917</v>
          </cell>
          <cell r="H1585">
            <v>400</v>
          </cell>
          <cell r="I1585">
            <v>500.82191780821915</v>
          </cell>
          <cell r="J1585">
            <v>1499.178082191781</v>
          </cell>
          <cell r="K1585">
            <v>2123.54</v>
          </cell>
          <cell r="L1585">
            <v>47.03</v>
          </cell>
          <cell r="M1585">
            <v>2076.5100000000002</v>
          </cell>
          <cell r="N1585">
            <v>40452</v>
          </cell>
          <cell r="O1585" t="str">
            <v xml:space="preserve">  5</v>
          </cell>
          <cell r="P1585" t="str">
            <v xml:space="preserve"> 1 </v>
          </cell>
          <cell r="R1585">
            <v>1</v>
          </cell>
          <cell r="S1585" t="str">
            <v>124-590</v>
          </cell>
          <cell r="T1585" t="str">
            <v>562-830</v>
          </cell>
        </row>
        <row r="1586">
          <cell r="C1586" t="str">
            <v>/เก้าอี้พนักงานสี</v>
          </cell>
          <cell r="D1586">
            <v>40188</v>
          </cell>
          <cell r="E1586">
            <v>2000</v>
          </cell>
          <cell r="F1586">
            <v>20</v>
          </cell>
          <cell r="G1586">
            <v>100.82191780821917</v>
          </cell>
          <cell r="H1586">
            <v>400</v>
          </cell>
          <cell r="I1586">
            <v>500.82191780821915</v>
          </cell>
          <cell r="J1586">
            <v>1499.178082191781</v>
          </cell>
          <cell r="K1586">
            <v>2123.54</v>
          </cell>
          <cell r="L1586">
            <v>47.03</v>
          </cell>
          <cell r="M1586">
            <v>2076.5100000000002</v>
          </cell>
          <cell r="N1586">
            <v>40452</v>
          </cell>
          <cell r="O1586" t="str">
            <v xml:space="preserve">  5</v>
          </cell>
          <cell r="P1586" t="str">
            <v xml:space="preserve"> 1 </v>
          </cell>
          <cell r="R1586">
            <v>1</v>
          </cell>
          <cell r="S1586" t="str">
            <v>124-590</v>
          </cell>
          <cell r="T1586" t="str">
            <v>562-830</v>
          </cell>
        </row>
        <row r="1587">
          <cell r="C1587" t="str">
            <v>/เก้าอี้พนักงานสี</v>
          </cell>
          <cell r="D1587">
            <v>40188</v>
          </cell>
          <cell r="E1587">
            <v>2000</v>
          </cell>
          <cell r="F1587">
            <v>20</v>
          </cell>
          <cell r="G1587">
            <v>100.82191780821917</v>
          </cell>
          <cell r="H1587">
            <v>400</v>
          </cell>
          <cell r="I1587">
            <v>500.82191780821915</v>
          </cell>
          <cell r="J1587">
            <v>1499.178082191781</v>
          </cell>
          <cell r="K1587">
            <v>2123.54</v>
          </cell>
          <cell r="L1587">
            <v>47.03</v>
          </cell>
          <cell r="M1587">
            <v>2076.5100000000002</v>
          </cell>
          <cell r="N1587">
            <v>40452</v>
          </cell>
          <cell r="O1587" t="str">
            <v xml:space="preserve">  5</v>
          </cell>
          <cell r="P1587" t="str">
            <v xml:space="preserve"> 1 </v>
          </cell>
          <cell r="R1587">
            <v>1</v>
          </cell>
          <cell r="S1587" t="str">
            <v>124-590</v>
          </cell>
          <cell r="T1587" t="str">
            <v>562-830</v>
          </cell>
        </row>
        <row r="1588">
          <cell r="C1588" t="str">
            <v>/เก้าอี้พนักงานสี</v>
          </cell>
          <cell r="D1588">
            <v>40188</v>
          </cell>
          <cell r="E1588">
            <v>2000</v>
          </cell>
          <cell r="F1588">
            <v>20</v>
          </cell>
          <cell r="G1588">
            <v>100.82191780821917</v>
          </cell>
          <cell r="H1588">
            <v>400</v>
          </cell>
          <cell r="I1588">
            <v>500.82191780821915</v>
          </cell>
          <cell r="J1588">
            <v>1499.178082191781</v>
          </cell>
          <cell r="K1588">
            <v>2123.54</v>
          </cell>
          <cell r="L1588">
            <v>47.03</v>
          </cell>
          <cell r="M1588">
            <v>2076.5100000000002</v>
          </cell>
          <cell r="N1588">
            <v>40452</v>
          </cell>
          <cell r="O1588" t="str">
            <v xml:space="preserve">  5</v>
          </cell>
          <cell r="P1588" t="str">
            <v xml:space="preserve"> 1 </v>
          </cell>
          <cell r="R1588">
            <v>1</v>
          </cell>
          <cell r="S1588" t="str">
            <v>124-590</v>
          </cell>
          <cell r="T1588" t="str">
            <v>562-830</v>
          </cell>
        </row>
        <row r="1589">
          <cell r="C1589" t="str">
            <v>/เก้าอี้พนักงานสี</v>
          </cell>
          <cell r="D1589">
            <v>40188</v>
          </cell>
          <cell r="E1589">
            <v>2000</v>
          </cell>
          <cell r="F1589">
            <v>20</v>
          </cell>
          <cell r="G1589">
            <v>100.82191780821917</v>
          </cell>
          <cell r="H1589">
            <v>400</v>
          </cell>
          <cell r="I1589">
            <v>500.82191780821915</v>
          </cell>
          <cell r="J1589">
            <v>1499.178082191781</v>
          </cell>
          <cell r="K1589">
            <v>2123.54</v>
          </cell>
          <cell r="L1589">
            <v>47.03</v>
          </cell>
          <cell r="M1589">
            <v>2076.5100000000002</v>
          </cell>
          <cell r="N1589">
            <v>40452</v>
          </cell>
          <cell r="O1589" t="str">
            <v xml:space="preserve">  5</v>
          </cell>
          <cell r="P1589" t="str">
            <v xml:space="preserve"> 1 </v>
          </cell>
          <cell r="R1589">
            <v>1</v>
          </cell>
          <cell r="S1589" t="str">
            <v>124-590</v>
          </cell>
          <cell r="T1589" t="str">
            <v>562-830</v>
          </cell>
        </row>
        <row r="1590">
          <cell r="C1590" t="str">
            <v>/เก้าอี้พนักงานสี</v>
          </cell>
          <cell r="D1590">
            <v>40188</v>
          </cell>
          <cell r="E1590">
            <v>2000</v>
          </cell>
          <cell r="F1590">
            <v>20</v>
          </cell>
          <cell r="G1590">
            <v>100.82191780821917</v>
          </cell>
          <cell r="H1590">
            <v>400</v>
          </cell>
          <cell r="I1590">
            <v>500.82191780821915</v>
          </cell>
          <cell r="J1590">
            <v>1499.178082191781</v>
          </cell>
          <cell r="K1590">
            <v>2123.54</v>
          </cell>
          <cell r="L1590">
            <v>47.03</v>
          </cell>
          <cell r="M1590">
            <v>2076.5100000000002</v>
          </cell>
          <cell r="N1590">
            <v>40452</v>
          </cell>
          <cell r="O1590" t="str">
            <v xml:space="preserve">  5</v>
          </cell>
          <cell r="P1590" t="str">
            <v xml:space="preserve"> 1 </v>
          </cell>
          <cell r="R1590">
            <v>1</v>
          </cell>
          <cell r="S1590" t="str">
            <v>124-590</v>
          </cell>
          <cell r="T1590" t="str">
            <v>562-830</v>
          </cell>
        </row>
        <row r="1591">
          <cell r="C1591" t="str">
            <v>/เก้าอี้พนักงานสี</v>
          </cell>
          <cell r="D1591">
            <v>40188</v>
          </cell>
          <cell r="E1591">
            <v>2000</v>
          </cell>
          <cell r="F1591">
            <v>20</v>
          </cell>
          <cell r="G1591">
            <v>100.82191780821917</v>
          </cell>
          <cell r="H1591">
            <v>400</v>
          </cell>
          <cell r="I1591">
            <v>500.82191780821915</v>
          </cell>
          <cell r="J1591">
            <v>1499.178082191781</v>
          </cell>
          <cell r="K1591">
            <v>2123.54</v>
          </cell>
          <cell r="L1591">
            <v>47.03</v>
          </cell>
          <cell r="M1591">
            <v>2076.5100000000002</v>
          </cell>
          <cell r="N1591">
            <v>40452</v>
          </cell>
          <cell r="O1591" t="str">
            <v xml:space="preserve">  5</v>
          </cell>
          <cell r="P1591" t="str">
            <v xml:space="preserve"> 1 </v>
          </cell>
          <cell r="R1591">
            <v>1</v>
          </cell>
          <cell r="S1591" t="str">
            <v>124-590</v>
          </cell>
          <cell r="T1591" t="str">
            <v>562-830</v>
          </cell>
        </row>
        <row r="1592">
          <cell r="C1592" t="str">
            <v>/เก้าอี้พนักงานสี</v>
          </cell>
          <cell r="D1592">
            <v>40188</v>
          </cell>
          <cell r="E1592">
            <v>2000</v>
          </cell>
          <cell r="F1592">
            <v>20</v>
          </cell>
          <cell r="G1592">
            <v>100.82191780821917</v>
          </cell>
          <cell r="H1592">
            <v>400</v>
          </cell>
          <cell r="I1592">
            <v>500.82191780821915</v>
          </cell>
          <cell r="J1592">
            <v>1499.178082191781</v>
          </cell>
          <cell r="K1592">
            <v>2123.54</v>
          </cell>
          <cell r="L1592">
            <v>47.03</v>
          </cell>
          <cell r="M1592">
            <v>2076.5100000000002</v>
          </cell>
          <cell r="N1592">
            <v>40452</v>
          </cell>
          <cell r="O1592" t="str">
            <v xml:space="preserve">  5</v>
          </cell>
          <cell r="P1592" t="str">
            <v xml:space="preserve"> 1 </v>
          </cell>
          <cell r="R1592">
            <v>1</v>
          </cell>
          <cell r="S1592" t="str">
            <v>124-590</v>
          </cell>
          <cell r="T1592" t="str">
            <v>562-830</v>
          </cell>
        </row>
        <row r="1593">
          <cell r="C1593" t="str">
            <v>/เก้าอี้พนักงานสี</v>
          </cell>
          <cell r="D1593">
            <v>40188</v>
          </cell>
          <cell r="E1593">
            <v>2000</v>
          </cell>
          <cell r="F1593">
            <v>20</v>
          </cell>
          <cell r="G1593">
            <v>100.82191780821917</v>
          </cell>
          <cell r="H1593">
            <v>400</v>
          </cell>
          <cell r="I1593">
            <v>500.82191780821915</v>
          </cell>
          <cell r="J1593">
            <v>1499.178082191781</v>
          </cell>
          <cell r="K1593">
            <v>2123.54</v>
          </cell>
          <cell r="L1593">
            <v>47.03</v>
          </cell>
          <cell r="M1593">
            <v>2076.5100000000002</v>
          </cell>
          <cell r="N1593">
            <v>40452</v>
          </cell>
          <cell r="O1593" t="str">
            <v xml:space="preserve">  5</v>
          </cell>
          <cell r="P1593" t="str">
            <v xml:space="preserve"> 1 </v>
          </cell>
          <cell r="R1593">
            <v>1</v>
          </cell>
          <cell r="S1593" t="str">
            <v>124-590</v>
          </cell>
          <cell r="T1593" t="str">
            <v>562-830</v>
          </cell>
        </row>
        <row r="1594">
          <cell r="C1594" t="str">
            <v>/เก้าอี้พนักงานสี</v>
          </cell>
          <cell r="D1594">
            <v>40188</v>
          </cell>
          <cell r="E1594">
            <v>2000</v>
          </cell>
          <cell r="F1594">
            <v>20</v>
          </cell>
          <cell r="G1594">
            <v>100.82191780821917</v>
          </cell>
          <cell r="H1594">
            <v>400</v>
          </cell>
          <cell r="I1594">
            <v>500.82191780821915</v>
          </cell>
          <cell r="J1594">
            <v>1499.178082191781</v>
          </cell>
          <cell r="K1594">
            <v>2123.54</v>
          </cell>
          <cell r="L1594">
            <v>47.03</v>
          </cell>
          <cell r="M1594">
            <v>2076.5100000000002</v>
          </cell>
          <cell r="N1594">
            <v>40452</v>
          </cell>
          <cell r="O1594" t="str">
            <v xml:space="preserve">  5</v>
          </cell>
          <cell r="P1594" t="str">
            <v xml:space="preserve"> 1 </v>
          </cell>
          <cell r="R1594">
            <v>1</v>
          </cell>
          <cell r="S1594" t="str">
            <v>124-590</v>
          </cell>
          <cell r="T1594" t="str">
            <v>562-830</v>
          </cell>
        </row>
        <row r="1595">
          <cell r="C1595" t="str">
            <v>/เก้าอี้พนักงานสี</v>
          </cell>
          <cell r="D1595">
            <v>40188</v>
          </cell>
          <cell r="E1595">
            <v>2000</v>
          </cell>
          <cell r="F1595">
            <v>20</v>
          </cell>
          <cell r="G1595">
            <v>100.82191780821917</v>
          </cell>
          <cell r="H1595">
            <v>400</v>
          </cell>
          <cell r="I1595">
            <v>500.82191780821915</v>
          </cell>
          <cell r="J1595">
            <v>1499.178082191781</v>
          </cell>
          <cell r="K1595">
            <v>2123.54</v>
          </cell>
          <cell r="L1595">
            <v>47.03</v>
          </cell>
          <cell r="M1595">
            <v>2076.5100000000002</v>
          </cell>
          <cell r="N1595">
            <v>40452</v>
          </cell>
          <cell r="O1595" t="str">
            <v xml:space="preserve">  5</v>
          </cell>
          <cell r="P1595" t="str">
            <v xml:space="preserve"> 1 </v>
          </cell>
          <cell r="R1595">
            <v>1</v>
          </cell>
          <cell r="S1595" t="str">
            <v>124-590</v>
          </cell>
          <cell r="T1595" t="str">
            <v>562-830</v>
          </cell>
        </row>
        <row r="1596">
          <cell r="C1596" t="str">
            <v>/เก้าอี้พนักงานสี</v>
          </cell>
          <cell r="D1596">
            <v>40188</v>
          </cell>
          <cell r="E1596">
            <v>2000</v>
          </cell>
          <cell r="F1596">
            <v>20</v>
          </cell>
          <cell r="G1596">
            <v>100.82191780821917</v>
          </cell>
          <cell r="H1596">
            <v>400</v>
          </cell>
          <cell r="I1596">
            <v>500.82191780821915</v>
          </cell>
          <cell r="J1596">
            <v>1499.178082191781</v>
          </cell>
          <cell r="K1596">
            <v>2123.54</v>
          </cell>
          <cell r="L1596">
            <v>47.03</v>
          </cell>
          <cell r="M1596">
            <v>2076.5100000000002</v>
          </cell>
          <cell r="N1596">
            <v>40452</v>
          </cell>
          <cell r="O1596" t="str">
            <v xml:space="preserve">  5</v>
          </cell>
          <cell r="P1596" t="str">
            <v xml:space="preserve"> 1 </v>
          </cell>
          <cell r="R1596">
            <v>1</v>
          </cell>
          <cell r="S1596" t="str">
            <v>124-590</v>
          </cell>
          <cell r="T1596" t="str">
            <v>562-830</v>
          </cell>
        </row>
        <row r="1597">
          <cell r="C1597" t="str">
            <v>/เก้าอี้พนักงานสี</v>
          </cell>
          <cell r="D1597">
            <v>40188</v>
          </cell>
          <cell r="E1597">
            <v>2000</v>
          </cell>
          <cell r="F1597">
            <v>20</v>
          </cell>
          <cell r="G1597">
            <v>100.82191780821917</v>
          </cell>
          <cell r="H1597">
            <v>400</v>
          </cell>
          <cell r="I1597">
            <v>500.82191780821915</v>
          </cell>
          <cell r="J1597">
            <v>1499.178082191781</v>
          </cell>
          <cell r="K1597">
            <v>2123.54</v>
          </cell>
          <cell r="L1597">
            <v>47.03</v>
          </cell>
          <cell r="M1597">
            <v>2076.5100000000002</v>
          </cell>
          <cell r="N1597">
            <v>40452</v>
          </cell>
          <cell r="O1597" t="str">
            <v xml:space="preserve">  5</v>
          </cell>
          <cell r="P1597" t="str">
            <v xml:space="preserve"> 1 </v>
          </cell>
          <cell r="R1597">
            <v>1</v>
          </cell>
          <cell r="S1597" t="str">
            <v>124-590</v>
          </cell>
          <cell r="T1597" t="str">
            <v>562-830</v>
          </cell>
        </row>
        <row r="1598">
          <cell r="C1598" t="str">
            <v>/เก้าอี้พนักงานสี</v>
          </cell>
          <cell r="D1598">
            <v>40188</v>
          </cell>
          <cell r="E1598">
            <v>2000</v>
          </cell>
          <cell r="F1598">
            <v>20</v>
          </cell>
          <cell r="G1598">
            <v>100.82191780821917</v>
          </cell>
          <cell r="H1598">
            <v>400</v>
          </cell>
          <cell r="I1598">
            <v>500.82191780821915</v>
          </cell>
          <cell r="J1598">
            <v>1499.178082191781</v>
          </cell>
          <cell r="K1598">
            <v>2123.54</v>
          </cell>
          <cell r="L1598">
            <v>47.03</v>
          </cell>
          <cell r="M1598">
            <v>2076.5100000000002</v>
          </cell>
          <cell r="N1598">
            <v>40452</v>
          </cell>
          <cell r="O1598" t="str">
            <v xml:space="preserve">  5</v>
          </cell>
          <cell r="P1598" t="str">
            <v xml:space="preserve"> 1 </v>
          </cell>
          <cell r="R1598">
            <v>1</v>
          </cell>
          <cell r="S1598" t="str">
            <v>124-590</v>
          </cell>
          <cell r="T1598" t="str">
            <v>562-830</v>
          </cell>
        </row>
        <row r="1599">
          <cell r="C1599" t="str">
            <v>/เก้าอี้พนักงานสี</v>
          </cell>
          <cell r="D1599">
            <v>40188</v>
          </cell>
          <cell r="E1599">
            <v>2000</v>
          </cell>
          <cell r="F1599">
            <v>20</v>
          </cell>
          <cell r="G1599">
            <v>100.82191780821917</v>
          </cell>
          <cell r="H1599">
            <v>400</v>
          </cell>
          <cell r="I1599">
            <v>500.82191780821915</v>
          </cell>
          <cell r="J1599">
            <v>1499.178082191781</v>
          </cell>
          <cell r="K1599">
            <v>2123.54</v>
          </cell>
          <cell r="L1599">
            <v>47.03</v>
          </cell>
          <cell r="M1599">
            <v>2076.5100000000002</v>
          </cell>
          <cell r="N1599">
            <v>40452</v>
          </cell>
          <cell r="O1599" t="str">
            <v xml:space="preserve">  5</v>
          </cell>
          <cell r="P1599" t="str">
            <v xml:space="preserve"> 1 </v>
          </cell>
          <cell r="R1599">
            <v>1</v>
          </cell>
          <cell r="S1599" t="str">
            <v>124-590</v>
          </cell>
          <cell r="T1599" t="str">
            <v>562-830</v>
          </cell>
        </row>
        <row r="1600">
          <cell r="C1600" t="str">
            <v>/เก้าอี้พนักงานสี</v>
          </cell>
          <cell r="D1600">
            <v>40188</v>
          </cell>
          <cell r="E1600">
            <v>2000</v>
          </cell>
          <cell r="F1600">
            <v>20</v>
          </cell>
          <cell r="G1600">
            <v>100.82191780821917</v>
          </cell>
          <cell r="H1600">
            <v>400</v>
          </cell>
          <cell r="I1600">
            <v>500.82191780821915</v>
          </cell>
          <cell r="J1600">
            <v>1499.178082191781</v>
          </cell>
          <cell r="K1600">
            <v>2123.54</v>
          </cell>
          <cell r="L1600">
            <v>47.03</v>
          </cell>
          <cell r="M1600">
            <v>2076.5100000000002</v>
          </cell>
          <cell r="N1600">
            <v>40452</v>
          </cell>
          <cell r="O1600" t="str">
            <v xml:space="preserve">  5</v>
          </cell>
          <cell r="P1600" t="str">
            <v xml:space="preserve"> 1 </v>
          </cell>
          <cell r="R1600">
            <v>1</v>
          </cell>
          <cell r="S1600" t="str">
            <v>124-590</v>
          </cell>
          <cell r="T1600" t="str">
            <v>562-830</v>
          </cell>
        </row>
        <row r="1601">
          <cell r="C1601" t="str">
            <v>/เก้าอี้พนักงานสี</v>
          </cell>
          <cell r="D1601">
            <v>40188</v>
          </cell>
          <cell r="E1601">
            <v>2000</v>
          </cell>
          <cell r="F1601">
            <v>20</v>
          </cell>
          <cell r="G1601">
            <v>100.82191780821917</v>
          </cell>
          <cell r="H1601">
            <v>400</v>
          </cell>
          <cell r="I1601">
            <v>500.82191780821915</v>
          </cell>
          <cell r="J1601">
            <v>1499.178082191781</v>
          </cell>
          <cell r="K1601">
            <v>2123.54</v>
          </cell>
          <cell r="L1601">
            <v>47.03</v>
          </cell>
          <cell r="M1601">
            <v>2076.5100000000002</v>
          </cell>
          <cell r="N1601">
            <v>40452</v>
          </cell>
          <cell r="O1601" t="str">
            <v xml:space="preserve">  5</v>
          </cell>
          <cell r="P1601" t="str">
            <v xml:space="preserve"> 1 </v>
          </cell>
          <cell r="R1601">
            <v>1</v>
          </cell>
          <cell r="S1601" t="str">
            <v>124-590</v>
          </cell>
          <cell r="T1601" t="str">
            <v>562-830</v>
          </cell>
        </row>
        <row r="1602">
          <cell r="C1602" t="str">
            <v>/เก้าอี้พนักงานสี</v>
          </cell>
          <cell r="D1602">
            <v>40188</v>
          </cell>
          <cell r="E1602">
            <v>2000</v>
          </cell>
          <cell r="F1602">
            <v>20</v>
          </cell>
          <cell r="G1602">
            <v>100.82191780821917</v>
          </cell>
          <cell r="H1602">
            <v>400</v>
          </cell>
          <cell r="I1602">
            <v>500.82191780821915</v>
          </cell>
          <cell r="J1602">
            <v>1499.178082191781</v>
          </cell>
          <cell r="K1602">
            <v>2123.54</v>
          </cell>
          <cell r="L1602">
            <v>47.03</v>
          </cell>
          <cell r="M1602">
            <v>2076.5100000000002</v>
          </cell>
          <cell r="N1602">
            <v>40452</v>
          </cell>
          <cell r="O1602" t="str">
            <v xml:space="preserve">  5</v>
          </cell>
          <cell r="P1602" t="str">
            <v xml:space="preserve"> 1 </v>
          </cell>
          <cell r="R1602">
            <v>1</v>
          </cell>
          <cell r="S1602" t="str">
            <v>124-590</v>
          </cell>
          <cell r="T1602" t="str">
            <v>562-830</v>
          </cell>
        </row>
        <row r="1603">
          <cell r="C1603" t="str">
            <v>/เก้าอี้พนักงานสี</v>
          </cell>
          <cell r="D1603">
            <v>40188</v>
          </cell>
          <cell r="E1603">
            <v>2000</v>
          </cell>
          <cell r="F1603">
            <v>20</v>
          </cell>
          <cell r="G1603">
            <v>100.82191780821917</v>
          </cell>
          <cell r="H1603">
            <v>400</v>
          </cell>
          <cell r="I1603">
            <v>500.82191780821915</v>
          </cell>
          <cell r="J1603">
            <v>1499.178082191781</v>
          </cell>
          <cell r="K1603">
            <v>2123.54</v>
          </cell>
          <cell r="L1603">
            <v>47.03</v>
          </cell>
          <cell r="M1603">
            <v>2076.5100000000002</v>
          </cell>
          <cell r="N1603">
            <v>40452</v>
          </cell>
          <cell r="O1603" t="str">
            <v xml:space="preserve">  5</v>
          </cell>
          <cell r="P1603" t="str">
            <v xml:space="preserve"> 1 </v>
          </cell>
          <cell r="R1603">
            <v>1</v>
          </cell>
          <cell r="S1603" t="str">
            <v>124-590</v>
          </cell>
          <cell r="T1603" t="str">
            <v>562-830</v>
          </cell>
        </row>
        <row r="1604">
          <cell r="C1604" t="str">
            <v>/เก้าอี้พนักงานสี</v>
          </cell>
          <cell r="D1604">
            <v>40188</v>
          </cell>
          <cell r="E1604">
            <v>2000</v>
          </cell>
          <cell r="F1604">
            <v>20</v>
          </cell>
          <cell r="G1604">
            <v>100.82191780821917</v>
          </cell>
          <cell r="H1604">
            <v>400</v>
          </cell>
          <cell r="I1604">
            <v>500.82191780821915</v>
          </cell>
          <cell r="J1604">
            <v>1499.178082191781</v>
          </cell>
          <cell r="K1604">
            <v>2123.54</v>
          </cell>
          <cell r="L1604">
            <v>47.03</v>
          </cell>
          <cell r="M1604">
            <v>2076.5100000000002</v>
          </cell>
          <cell r="N1604">
            <v>40452</v>
          </cell>
          <cell r="O1604" t="str">
            <v xml:space="preserve">  5</v>
          </cell>
          <cell r="P1604" t="str">
            <v xml:space="preserve"> 1 </v>
          </cell>
          <cell r="R1604">
            <v>1</v>
          </cell>
          <cell r="S1604" t="str">
            <v>124-590</v>
          </cell>
          <cell r="T1604" t="str">
            <v>562-830</v>
          </cell>
        </row>
        <row r="1605">
          <cell r="C1605" t="str">
            <v>/เก้าอี้พนักงานสี</v>
          </cell>
          <cell r="D1605">
            <v>40188</v>
          </cell>
          <cell r="E1605">
            <v>2000</v>
          </cell>
          <cell r="F1605">
            <v>20</v>
          </cell>
          <cell r="G1605">
            <v>100.82191780821917</v>
          </cell>
          <cell r="H1605">
            <v>400</v>
          </cell>
          <cell r="I1605">
            <v>500.82191780821915</v>
          </cell>
          <cell r="J1605">
            <v>1499.178082191781</v>
          </cell>
          <cell r="K1605">
            <v>2123.54</v>
          </cell>
          <cell r="L1605">
            <v>47.03</v>
          </cell>
          <cell r="M1605">
            <v>2076.5100000000002</v>
          </cell>
          <cell r="N1605">
            <v>40452</v>
          </cell>
          <cell r="O1605" t="str">
            <v xml:space="preserve">  5</v>
          </cell>
          <cell r="P1605" t="str">
            <v xml:space="preserve"> 1 </v>
          </cell>
          <cell r="R1605">
            <v>1</v>
          </cell>
          <cell r="S1605" t="str">
            <v>124-590</v>
          </cell>
          <cell r="T1605" t="str">
            <v>562-830</v>
          </cell>
        </row>
        <row r="1606">
          <cell r="C1606" t="str">
            <v>/เก้าอี้พนักงานสี</v>
          </cell>
          <cell r="D1606">
            <v>40188</v>
          </cell>
          <cell r="E1606">
            <v>2000</v>
          </cell>
          <cell r="F1606">
            <v>20</v>
          </cell>
          <cell r="G1606">
            <v>100.82191780821917</v>
          </cell>
          <cell r="H1606">
            <v>400</v>
          </cell>
          <cell r="I1606">
            <v>500.82191780821915</v>
          </cell>
          <cell r="J1606">
            <v>1499.178082191781</v>
          </cell>
          <cell r="K1606">
            <v>2123.54</v>
          </cell>
          <cell r="L1606">
            <v>47.03</v>
          </cell>
          <cell r="M1606">
            <v>2076.5100000000002</v>
          </cell>
          <cell r="N1606">
            <v>40452</v>
          </cell>
          <cell r="O1606" t="str">
            <v xml:space="preserve">  5</v>
          </cell>
          <cell r="P1606" t="str">
            <v xml:space="preserve"> 1 </v>
          </cell>
          <cell r="R1606">
            <v>1</v>
          </cell>
          <cell r="S1606" t="str">
            <v>124-590</v>
          </cell>
          <cell r="T1606" t="str">
            <v>562-830</v>
          </cell>
        </row>
        <row r="1607">
          <cell r="C1607" t="str">
            <v>/เก้าอี้พนักงานสี</v>
          </cell>
          <cell r="D1607">
            <v>40188</v>
          </cell>
          <cell r="E1607">
            <v>2000</v>
          </cell>
          <cell r="F1607">
            <v>20</v>
          </cell>
          <cell r="G1607">
            <v>100.82191780821917</v>
          </cell>
          <cell r="H1607">
            <v>400</v>
          </cell>
          <cell r="I1607">
            <v>500.82191780821915</v>
          </cell>
          <cell r="J1607">
            <v>1499.178082191781</v>
          </cell>
          <cell r="K1607">
            <v>2123.54</v>
          </cell>
          <cell r="L1607">
            <v>47.03</v>
          </cell>
          <cell r="M1607">
            <v>2076.5100000000002</v>
          </cell>
          <cell r="N1607">
            <v>40452</v>
          </cell>
          <cell r="O1607" t="str">
            <v xml:space="preserve">  5</v>
          </cell>
          <cell r="P1607" t="str">
            <v xml:space="preserve"> 1 </v>
          </cell>
          <cell r="R1607">
            <v>1</v>
          </cell>
          <cell r="S1607" t="str">
            <v>124-590</v>
          </cell>
          <cell r="T1607" t="str">
            <v>562-830</v>
          </cell>
        </row>
        <row r="1608">
          <cell r="C1608" t="str">
            <v>/เก้าอี้พนักงานสี</v>
          </cell>
          <cell r="D1608">
            <v>40188</v>
          </cell>
          <cell r="E1608">
            <v>2000</v>
          </cell>
          <cell r="F1608">
            <v>20</v>
          </cell>
          <cell r="G1608">
            <v>100.82191780821917</v>
          </cell>
          <cell r="H1608">
            <v>400</v>
          </cell>
          <cell r="I1608">
            <v>500.82191780821915</v>
          </cell>
          <cell r="J1608">
            <v>1499.178082191781</v>
          </cell>
          <cell r="K1608">
            <v>2123.54</v>
          </cell>
          <cell r="L1608">
            <v>47.03</v>
          </cell>
          <cell r="M1608">
            <v>2076.5100000000002</v>
          </cell>
          <cell r="N1608">
            <v>40452</v>
          </cell>
          <cell r="O1608" t="str">
            <v xml:space="preserve">  5</v>
          </cell>
          <cell r="P1608" t="str">
            <v xml:space="preserve"> 1 </v>
          </cell>
          <cell r="R1608">
            <v>1</v>
          </cell>
          <cell r="S1608" t="str">
            <v>124-590</v>
          </cell>
          <cell r="T1608" t="str">
            <v>562-830</v>
          </cell>
        </row>
        <row r="1609">
          <cell r="C1609" t="str">
            <v>/เก้าอี้พนักงานสี</v>
          </cell>
          <cell r="D1609">
            <v>40188</v>
          </cell>
          <cell r="E1609">
            <v>2000</v>
          </cell>
          <cell r="F1609">
            <v>20</v>
          </cell>
          <cell r="G1609">
            <v>100.82191780821917</v>
          </cell>
          <cell r="H1609">
            <v>400</v>
          </cell>
          <cell r="I1609">
            <v>500.82191780821915</v>
          </cell>
          <cell r="J1609">
            <v>1499.178082191781</v>
          </cell>
          <cell r="K1609">
            <v>2123.54</v>
          </cell>
          <cell r="L1609">
            <v>47.03</v>
          </cell>
          <cell r="M1609">
            <v>2076.5100000000002</v>
          </cell>
          <cell r="N1609">
            <v>40452</v>
          </cell>
          <cell r="O1609" t="str">
            <v xml:space="preserve">  5</v>
          </cell>
          <cell r="P1609" t="str">
            <v xml:space="preserve"> 1 </v>
          </cell>
          <cell r="R1609">
            <v>1</v>
          </cell>
          <cell r="S1609" t="str">
            <v>124-590</v>
          </cell>
          <cell r="T1609" t="str">
            <v>562-830</v>
          </cell>
        </row>
        <row r="1610">
          <cell r="C1610" t="str">
            <v>/เก้าอี้พนักงานสี</v>
          </cell>
          <cell r="D1610">
            <v>40188</v>
          </cell>
          <cell r="E1610">
            <v>2000</v>
          </cell>
          <cell r="F1610">
            <v>20</v>
          </cell>
          <cell r="G1610">
            <v>100.82191780821917</v>
          </cell>
          <cell r="H1610">
            <v>400</v>
          </cell>
          <cell r="I1610">
            <v>500.82191780821915</v>
          </cell>
          <cell r="J1610">
            <v>1499.178082191781</v>
          </cell>
          <cell r="K1610">
            <v>2123.54</v>
          </cell>
          <cell r="L1610">
            <v>47.03</v>
          </cell>
          <cell r="M1610">
            <v>2076.5100000000002</v>
          </cell>
          <cell r="N1610">
            <v>40452</v>
          </cell>
          <cell r="O1610" t="str">
            <v xml:space="preserve">  5</v>
          </cell>
          <cell r="P1610" t="str">
            <v xml:space="preserve"> 1 </v>
          </cell>
          <cell r="R1610">
            <v>1</v>
          </cell>
          <cell r="S1610" t="str">
            <v>124-590</v>
          </cell>
          <cell r="T1610" t="str">
            <v>562-830</v>
          </cell>
        </row>
        <row r="1611">
          <cell r="C1611" t="str">
            <v>/เก้าอี้พนักงานสี</v>
          </cell>
          <cell r="D1611">
            <v>40188</v>
          </cell>
          <cell r="E1611">
            <v>2000</v>
          </cell>
          <cell r="F1611">
            <v>20</v>
          </cell>
          <cell r="G1611">
            <v>100.82191780821917</v>
          </cell>
          <cell r="H1611">
            <v>400</v>
          </cell>
          <cell r="I1611">
            <v>500.82191780821915</v>
          </cell>
          <cell r="J1611">
            <v>1499.178082191781</v>
          </cell>
          <cell r="K1611">
            <v>2123.54</v>
          </cell>
          <cell r="L1611">
            <v>47.03</v>
          </cell>
          <cell r="M1611">
            <v>2076.5100000000002</v>
          </cell>
          <cell r="N1611">
            <v>40452</v>
          </cell>
          <cell r="O1611" t="str">
            <v xml:space="preserve">  5</v>
          </cell>
          <cell r="P1611" t="str">
            <v xml:space="preserve"> 1 </v>
          </cell>
          <cell r="R1611">
            <v>1</v>
          </cell>
          <cell r="S1611" t="str">
            <v>124-590</v>
          </cell>
          <cell r="T1611" t="str">
            <v>562-830</v>
          </cell>
        </row>
        <row r="1612">
          <cell r="C1612" t="str">
            <v>/เก้าอี้พนักงานสี</v>
          </cell>
          <cell r="D1612">
            <v>40188</v>
          </cell>
          <cell r="E1612">
            <v>2000</v>
          </cell>
          <cell r="F1612">
            <v>20</v>
          </cell>
          <cell r="G1612">
            <v>100.82191780821917</v>
          </cell>
          <cell r="H1612">
            <v>400</v>
          </cell>
          <cell r="I1612">
            <v>500.82191780821915</v>
          </cell>
          <cell r="J1612">
            <v>1499.178082191781</v>
          </cell>
          <cell r="K1612">
            <v>2123.54</v>
          </cell>
          <cell r="L1612">
            <v>47.03</v>
          </cell>
          <cell r="M1612">
            <v>2076.5100000000002</v>
          </cell>
          <cell r="N1612">
            <v>40452</v>
          </cell>
          <cell r="O1612" t="str">
            <v xml:space="preserve">  5</v>
          </cell>
          <cell r="P1612" t="str">
            <v xml:space="preserve"> 1 </v>
          </cell>
          <cell r="R1612">
            <v>1</v>
          </cell>
          <cell r="S1612" t="str">
            <v>124-590</v>
          </cell>
          <cell r="T1612" t="str">
            <v>562-830</v>
          </cell>
        </row>
        <row r="1613">
          <cell r="C1613" t="str">
            <v>/เก้าอี้พนักงานสี</v>
          </cell>
          <cell r="D1613">
            <v>40188</v>
          </cell>
          <cell r="E1613">
            <v>2000</v>
          </cell>
          <cell r="F1613">
            <v>20</v>
          </cell>
          <cell r="G1613">
            <v>100.82191780821917</v>
          </cell>
          <cell r="H1613">
            <v>400</v>
          </cell>
          <cell r="I1613">
            <v>500.82191780821915</v>
          </cell>
          <cell r="J1613">
            <v>1499.178082191781</v>
          </cell>
          <cell r="K1613">
            <v>2123.54</v>
          </cell>
          <cell r="L1613">
            <v>47.03</v>
          </cell>
          <cell r="M1613">
            <v>2076.5100000000002</v>
          </cell>
          <cell r="N1613">
            <v>40452</v>
          </cell>
          <cell r="O1613" t="str">
            <v xml:space="preserve">  5</v>
          </cell>
          <cell r="P1613" t="str">
            <v xml:space="preserve"> 1 </v>
          </cell>
          <cell r="R1613">
            <v>1</v>
          </cell>
          <cell r="S1613" t="str">
            <v>124-590</v>
          </cell>
          <cell r="T1613" t="str">
            <v>562-830</v>
          </cell>
        </row>
        <row r="1614">
          <cell r="C1614" t="str">
            <v>/เก้าอี้พนักงานสี</v>
          </cell>
          <cell r="D1614">
            <v>40188</v>
          </cell>
          <cell r="E1614">
            <v>2000</v>
          </cell>
          <cell r="F1614">
            <v>20</v>
          </cell>
          <cell r="G1614">
            <v>100.82191780821917</v>
          </cell>
          <cell r="H1614">
            <v>400</v>
          </cell>
          <cell r="I1614">
            <v>500.82191780821915</v>
          </cell>
          <cell r="J1614">
            <v>1499.178082191781</v>
          </cell>
          <cell r="K1614">
            <v>2123.54</v>
          </cell>
          <cell r="L1614">
            <v>47.03</v>
          </cell>
          <cell r="M1614">
            <v>2076.5100000000002</v>
          </cell>
          <cell r="N1614">
            <v>40452</v>
          </cell>
          <cell r="O1614" t="str">
            <v xml:space="preserve">  5</v>
          </cell>
          <cell r="P1614" t="str">
            <v xml:space="preserve"> 1 </v>
          </cell>
          <cell r="R1614">
            <v>1</v>
          </cell>
          <cell r="S1614" t="str">
            <v>124-590</v>
          </cell>
          <cell r="T1614" t="str">
            <v>562-830</v>
          </cell>
        </row>
        <row r="1615">
          <cell r="C1615" t="str">
            <v>/เก้าอี้พนักงานสี</v>
          </cell>
          <cell r="D1615">
            <v>40188</v>
          </cell>
          <cell r="E1615">
            <v>2000</v>
          </cell>
          <cell r="F1615">
            <v>20</v>
          </cell>
          <cell r="G1615">
            <v>100.82191780821917</v>
          </cell>
          <cell r="H1615">
            <v>400</v>
          </cell>
          <cell r="I1615">
            <v>500.82191780821915</v>
          </cell>
          <cell r="J1615">
            <v>1499.178082191781</v>
          </cell>
          <cell r="K1615">
            <v>2123.54</v>
          </cell>
          <cell r="L1615">
            <v>47.03</v>
          </cell>
          <cell r="M1615">
            <v>2076.5100000000002</v>
          </cell>
          <cell r="N1615">
            <v>40452</v>
          </cell>
          <cell r="O1615" t="str">
            <v xml:space="preserve">  5</v>
          </cell>
          <cell r="P1615" t="str">
            <v xml:space="preserve"> 1 </v>
          </cell>
          <cell r="R1615">
            <v>1</v>
          </cell>
          <cell r="S1615" t="str">
            <v>124-590</v>
          </cell>
          <cell r="T1615" t="str">
            <v>562-830</v>
          </cell>
        </row>
        <row r="1616">
          <cell r="C1616" t="str">
            <v>/เก้าอี้พนักงานสี</v>
          </cell>
          <cell r="D1616">
            <v>40188</v>
          </cell>
          <cell r="E1616">
            <v>2000</v>
          </cell>
          <cell r="F1616">
            <v>20</v>
          </cell>
          <cell r="G1616">
            <v>100.82191780821917</v>
          </cell>
          <cell r="H1616">
            <v>400</v>
          </cell>
          <cell r="I1616">
            <v>500.82191780821915</v>
          </cell>
          <cell r="J1616">
            <v>1499.178082191781</v>
          </cell>
          <cell r="K1616">
            <v>2123.54</v>
          </cell>
          <cell r="L1616">
            <v>47.03</v>
          </cell>
          <cell r="M1616">
            <v>2076.5100000000002</v>
          </cell>
          <cell r="N1616">
            <v>40452</v>
          </cell>
          <cell r="O1616" t="str">
            <v xml:space="preserve">  5</v>
          </cell>
          <cell r="P1616" t="str">
            <v xml:space="preserve"> 1 </v>
          </cell>
          <cell r="R1616">
            <v>1</v>
          </cell>
          <cell r="S1616" t="str">
            <v>124-590</v>
          </cell>
          <cell r="T1616" t="str">
            <v>562-830</v>
          </cell>
        </row>
        <row r="1617">
          <cell r="C1617" t="str">
            <v>/เก้าอี้พนักงานสี</v>
          </cell>
          <cell r="D1617">
            <v>40188</v>
          </cell>
          <cell r="E1617">
            <v>2000</v>
          </cell>
          <cell r="F1617">
            <v>20</v>
          </cell>
          <cell r="G1617">
            <v>100.82191780821917</v>
          </cell>
          <cell r="H1617">
            <v>400</v>
          </cell>
          <cell r="I1617">
            <v>500.82191780821915</v>
          </cell>
          <cell r="J1617">
            <v>1499.178082191781</v>
          </cell>
          <cell r="K1617">
            <v>2123.54</v>
          </cell>
          <cell r="L1617">
            <v>47.03</v>
          </cell>
          <cell r="M1617">
            <v>2076.5100000000002</v>
          </cell>
          <cell r="N1617">
            <v>40452</v>
          </cell>
          <cell r="O1617" t="str">
            <v xml:space="preserve">  5</v>
          </cell>
          <cell r="P1617" t="str">
            <v xml:space="preserve"> 1 </v>
          </cell>
          <cell r="R1617">
            <v>1</v>
          </cell>
          <cell r="S1617" t="str">
            <v>124-590</v>
          </cell>
          <cell r="T1617" t="str">
            <v>562-830</v>
          </cell>
        </row>
        <row r="1618">
          <cell r="C1618" t="str">
            <v>/เก้าอี้พนักงานสี</v>
          </cell>
          <cell r="D1618">
            <v>40188</v>
          </cell>
          <cell r="E1618">
            <v>2000</v>
          </cell>
          <cell r="F1618">
            <v>20</v>
          </cell>
          <cell r="G1618">
            <v>100.82191780821917</v>
          </cell>
          <cell r="H1618">
            <v>400</v>
          </cell>
          <cell r="I1618">
            <v>500.82191780821915</v>
          </cell>
          <cell r="J1618">
            <v>1499.178082191781</v>
          </cell>
          <cell r="K1618">
            <v>2123.54</v>
          </cell>
          <cell r="L1618">
            <v>47.03</v>
          </cell>
          <cell r="M1618">
            <v>2076.5100000000002</v>
          </cell>
          <cell r="N1618">
            <v>40452</v>
          </cell>
          <cell r="O1618" t="str">
            <v xml:space="preserve">  5</v>
          </cell>
          <cell r="P1618" t="str">
            <v xml:space="preserve"> 1 </v>
          </cell>
          <cell r="R1618">
            <v>1</v>
          </cell>
          <cell r="S1618" t="str">
            <v>124-590</v>
          </cell>
          <cell r="T1618" t="str">
            <v>562-830</v>
          </cell>
        </row>
        <row r="1619">
          <cell r="C1619" t="str">
            <v>/เก้าอี้พนักงานสี</v>
          </cell>
          <cell r="D1619">
            <v>40188</v>
          </cell>
          <cell r="E1619">
            <v>2000</v>
          </cell>
          <cell r="F1619">
            <v>20</v>
          </cell>
          <cell r="G1619">
            <v>100.82191780821917</v>
          </cell>
          <cell r="H1619">
            <v>400</v>
          </cell>
          <cell r="I1619">
            <v>500.82191780821915</v>
          </cell>
          <cell r="J1619">
            <v>1499.178082191781</v>
          </cell>
          <cell r="K1619">
            <v>2123.54</v>
          </cell>
          <cell r="L1619">
            <v>47.03</v>
          </cell>
          <cell r="M1619">
            <v>2076.5100000000002</v>
          </cell>
          <cell r="N1619">
            <v>40452</v>
          </cell>
          <cell r="O1619" t="str">
            <v xml:space="preserve">  5</v>
          </cell>
          <cell r="P1619" t="str">
            <v xml:space="preserve"> 1 </v>
          </cell>
          <cell r="R1619">
            <v>1</v>
          </cell>
          <cell r="S1619" t="str">
            <v>124-590</v>
          </cell>
          <cell r="T1619" t="str">
            <v>562-830</v>
          </cell>
        </row>
        <row r="1620">
          <cell r="C1620" t="str">
            <v>/เก้าอี้พนักงานสี</v>
          </cell>
          <cell r="D1620">
            <v>40188</v>
          </cell>
          <cell r="E1620">
            <v>2000</v>
          </cell>
          <cell r="F1620">
            <v>20</v>
          </cell>
          <cell r="G1620">
            <v>100.82191780821917</v>
          </cell>
          <cell r="H1620">
            <v>400</v>
          </cell>
          <cell r="I1620">
            <v>500.82191780821915</v>
          </cell>
          <cell r="J1620">
            <v>1499.178082191781</v>
          </cell>
          <cell r="K1620">
            <v>2123.54</v>
          </cell>
          <cell r="L1620">
            <v>47.03</v>
          </cell>
          <cell r="M1620">
            <v>2076.5100000000002</v>
          </cell>
          <cell r="N1620">
            <v>40452</v>
          </cell>
          <cell r="O1620" t="str">
            <v xml:space="preserve">  5</v>
          </cell>
          <cell r="P1620" t="str">
            <v xml:space="preserve"> 1 </v>
          </cell>
          <cell r="R1620">
            <v>1</v>
          </cell>
          <cell r="S1620" t="str">
            <v>124-590</v>
          </cell>
          <cell r="T1620" t="str">
            <v>562-830</v>
          </cell>
        </row>
        <row r="1621">
          <cell r="C1621" t="str">
            <v>/เก้าอี้หัวหน้างา</v>
          </cell>
          <cell r="D1621">
            <v>40188</v>
          </cell>
          <cell r="E1621">
            <v>2000</v>
          </cell>
          <cell r="F1621">
            <v>20</v>
          </cell>
          <cell r="G1621">
            <v>100.82191780821917</v>
          </cell>
          <cell r="H1621">
            <v>400</v>
          </cell>
          <cell r="I1621">
            <v>500.82191780821915</v>
          </cell>
          <cell r="J1621">
            <v>1499.178082191781</v>
          </cell>
          <cell r="K1621">
            <v>2123.54</v>
          </cell>
          <cell r="L1621">
            <v>47.03</v>
          </cell>
          <cell r="M1621">
            <v>2076.5100000000002</v>
          </cell>
          <cell r="N1621">
            <v>40452</v>
          </cell>
          <cell r="O1621" t="str">
            <v xml:space="preserve">  5</v>
          </cell>
          <cell r="P1621" t="str">
            <v xml:space="preserve"> 1 </v>
          </cell>
          <cell r="R1621">
            <v>1</v>
          </cell>
          <cell r="S1621" t="str">
            <v>124-590</v>
          </cell>
          <cell r="T1621" t="str">
            <v>562-830</v>
          </cell>
        </row>
        <row r="1622">
          <cell r="C1622" t="str">
            <v>/เก้าอี้หัวหน้างา</v>
          </cell>
          <cell r="D1622">
            <v>40188</v>
          </cell>
          <cell r="E1622">
            <v>2000</v>
          </cell>
          <cell r="F1622">
            <v>20</v>
          </cell>
          <cell r="G1622">
            <v>100.82191780821917</v>
          </cell>
          <cell r="H1622">
            <v>400</v>
          </cell>
          <cell r="I1622">
            <v>500.82191780821915</v>
          </cell>
          <cell r="J1622">
            <v>1499.178082191781</v>
          </cell>
          <cell r="K1622">
            <v>2123.54</v>
          </cell>
          <cell r="L1622">
            <v>47.03</v>
          </cell>
          <cell r="M1622">
            <v>2076.5100000000002</v>
          </cell>
          <cell r="N1622">
            <v>40452</v>
          </cell>
          <cell r="O1622" t="str">
            <v xml:space="preserve">  5</v>
          </cell>
          <cell r="P1622" t="str">
            <v xml:space="preserve"> 1 </v>
          </cell>
          <cell r="R1622">
            <v>1</v>
          </cell>
          <cell r="S1622" t="str">
            <v>124-590</v>
          </cell>
          <cell r="T1622" t="str">
            <v>562-830</v>
          </cell>
        </row>
        <row r="1623">
          <cell r="C1623" t="str">
            <v>/เก้าอี้หัวหน้างา</v>
          </cell>
          <cell r="D1623">
            <v>40188</v>
          </cell>
          <cell r="E1623">
            <v>2000</v>
          </cell>
          <cell r="F1623">
            <v>20</v>
          </cell>
          <cell r="G1623">
            <v>100.82191780821917</v>
          </cell>
          <cell r="H1623">
            <v>400</v>
          </cell>
          <cell r="I1623">
            <v>500.82191780821915</v>
          </cell>
          <cell r="J1623">
            <v>1499.178082191781</v>
          </cell>
          <cell r="K1623">
            <v>2123.54</v>
          </cell>
          <cell r="L1623">
            <v>47.03</v>
          </cell>
          <cell r="M1623">
            <v>2076.5100000000002</v>
          </cell>
          <cell r="N1623">
            <v>40452</v>
          </cell>
          <cell r="O1623" t="str">
            <v xml:space="preserve">  5</v>
          </cell>
          <cell r="P1623" t="str">
            <v xml:space="preserve"> 1 </v>
          </cell>
          <cell r="R1623">
            <v>1</v>
          </cell>
          <cell r="S1623" t="str">
            <v>124-590</v>
          </cell>
          <cell r="T1623" t="str">
            <v>562-830</v>
          </cell>
        </row>
        <row r="1624">
          <cell r="C1624" t="str">
            <v>/เก้าอี้หัวหน้างา</v>
          </cell>
          <cell r="D1624">
            <v>40188</v>
          </cell>
          <cell r="E1624">
            <v>2000</v>
          </cell>
          <cell r="F1624">
            <v>20</v>
          </cell>
          <cell r="G1624">
            <v>100.82191780821917</v>
          </cell>
          <cell r="H1624">
            <v>400</v>
          </cell>
          <cell r="I1624">
            <v>500.82191780821915</v>
          </cell>
          <cell r="J1624">
            <v>1499.178082191781</v>
          </cell>
          <cell r="K1624">
            <v>2123.54</v>
          </cell>
          <cell r="L1624">
            <v>47.03</v>
          </cell>
          <cell r="M1624">
            <v>2076.5100000000002</v>
          </cell>
          <cell r="N1624">
            <v>40452</v>
          </cell>
          <cell r="O1624" t="str">
            <v xml:space="preserve">  5</v>
          </cell>
          <cell r="P1624" t="str">
            <v xml:space="preserve"> 1 </v>
          </cell>
          <cell r="R1624">
            <v>1</v>
          </cell>
          <cell r="S1624" t="str">
            <v>124-590</v>
          </cell>
          <cell r="T1624" t="str">
            <v>562-830</v>
          </cell>
        </row>
        <row r="1625">
          <cell r="C1625" t="str">
            <v>/เก้าอี้หัวหน้างา</v>
          </cell>
          <cell r="D1625">
            <v>40188</v>
          </cell>
          <cell r="E1625">
            <v>2000</v>
          </cell>
          <cell r="F1625">
            <v>20</v>
          </cell>
          <cell r="G1625">
            <v>100.82191780821917</v>
          </cell>
          <cell r="H1625">
            <v>400</v>
          </cell>
          <cell r="I1625">
            <v>500.82191780821915</v>
          </cell>
          <cell r="J1625">
            <v>1499.178082191781</v>
          </cell>
          <cell r="K1625">
            <v>2123.54</v>
          </cell>
          <cell r="L1625">
            <v>47.03</v>
          </cell>
          <cell r="M1625">
            <v>2076.5100000000002</v>
          </cell>
          <cell r="N1625">
            <v>40452</v>
          </cell>
          <cell r="O1625" t="str">
            <v xml:space="preserve">  5</v>
          </cell>
          <cell r="P1625" t="str">
            <v xml:space="preserve"> 1 </v>
          </cell>
          <cell r="R1625">
            <v>1</v>
          </cell>
          <cell r="S1625" t="str">
            <v>124-590</v>
          </cell>
          <cell r="T1625" t="str">
            <v>562-830</v>
          </cell>
        </row>
        <row r="1626">
          <cell r="C1626" t="str">
            <v>/เก้าอี้หัวหน้างา</v>
          </cell>
          <cell r="D1626">
            <v>40188</v>
          </cell>
          <cell r="E1626">
            <v>2000</v>
          </cell>
          <cell r="F1626">
            <v>20</v>
          </cell>
          <cell r="G1626">
            <v>100.82191780821917</v>
          </cell>
          <cell r="H1626">
            <v>400</v>
          </cell>
          <cell r="I1626">
            <v>500.82191780821915</v>
          </cell>
          <cell r="J1626">
            <v>1499.178082191781</v>
          </cell>
          <cell r="K1626">
            <v>2123.54</v>
          </cell>
          <cell r="L1626">
            <v>47.03</v>
          </cell>
          <cell r="M1626">
            <v>2076.5100000000002</v>
          </cell>
          <cell r="N1626">
            <v>40452</v>
          </cell>
          <cell r="O1626" t="str">
            <v xml:space="preserve">  5</v>
          </cell>
          <cell r="P1626" t="str">
            <v xml:space="preserve"> 1 </v>
          </cell>
          <cell r="R1626">
            <v>1</v>
          </cell>
          <cell r="S1626" t="str">
            <v>124-590</v>
          </cell>
          <cell r="T1626" t="str">
            <v>562-830</v>
          </cell>
        </row>
        <row r="1627">
          <cell r="C1627" t="str">
            <v>/เก้าอี้หัวหน้างา</v>
          </cell>
          <cell r="D1627">
            <v>40188</v>
          </cell>
          <cell r="E1627">
            <v>2000</v>
          </cell>
          <cell r="F1627">
            <v>20</v>
          </cell>
          <cell r="G1627">
            <v>100.82191780821917</v>
          </cell>
          <cell r="H1627">
            <v>400</v>
          </cell>
          <cell r="I1627">
            <v>500.82191780821915</v>
          </cell>
          <cell r="J1627">
            <v>1499.178082191781</v>
          </cell>
          <cell r="K1627">
            <v>2123.54</v>
          </cell>
          <cell r="L1627">
            <v>47.03</v>
          </cell>
          <cell r="M1627">
            <v>2076.5100000000002</v>
          </cell>
          <cell r="N1627">
            <v>40452</v>
          </cell>
          <cell r="O1627" t="str">
            <v xml:space="preserve">  5</v>
          </cell>
          <cell r="P1627" t="str">
            <v xml:space="preserve"> 1 </v>
          </cell>
          <cell r="R1627">
            <v>1</v>
          </cell>
          <cell r="S1627" t="str">
            <v>124-590</v>
          </cell>
          <cell r="T1627" t="str">
            <v>562-830</v>
          </cell>
        </row>
        <row r="1628">
          <cell r="C1628" t="str">
            <v>/เก้าอี้หัวหน้างา</v>
          </cell>
          <cell r="D1628">
            <v>40188</v>
          </cell>
          <cell r="E1628">
            <v>2000</v>
          </cell>
          <cell r="F1628">
            <v>20</v>
          </cell>
          <cell r="G1628">
            <v>100.82191780821917</v>
          </cell>
          <cell r="H1628">
            <v>400</v>
          </cell>
          <cell r="I1628">
            <v>500.82191780821915</v>
          </cell>
          <cell r="J1628">
            <v>1499.178082191781</v>
          </cell>
          <cell r="K1628">
            <v>2123.54</v>
          </cell>
          <cell r="L1628">
            <v>47.03</v>
          </cell>
          <cell r="M1628">
            <v>2076.5100000000002</v>
          </cell>
          <cell r="N1628">
            <v>40452</v>
          </cell>
          <cell r="O1628" t="str">
            <v xml:space="preserve">  5</v>
          </cell>
          <cell r="P1628" t="str">
            <v xml:space="preserve"> 1 </v>
          </cell>
          <cell r="R1628">
            <v>1</v>
          </cell>
          <cell r="S1628" t="str">
            <v>124-590</v>
          </cell>
          <cell r="T1628" t="str">
            <v>562-830</v>
          </cell>
        </row>
        <row r="1629">
          <cell r="C1629" t="str">
            <v>/เก้าอี้หัวหน้างา</v>
          </cell>
          <cell r="D1629">
            <v>40188</v>
          </cell>
          <cell r="E1629">
            <v>2000</v>
          </cell>
          <cell r="F1629">
            <v>20</v>
          </cell>
          <cell r="G1629">
            <v>100.82191780821917</v>
          </cell>
          <cell r="H1629">
            <v>400</v>
          </cell>
          <cell r="I1629">
            <v>500.82191780821915</v>
          </cell>
          <cell r="J1629">
            <v>1499.178082191781</v>
          </cell>
          <cell r="K1629">
            <v>2123.54</v>
          </cell>
          <cell r="L1629">
            <v>47.03</v>
          </cell>
          <cell r="M1629">
            <v>2076.5100000000002</v>
          </cell>
          <cell r="N1629">
            <v>40452</v>
          </cell>
          <cell r="O1629" t="str">
            <v xml:space="preserve">  5</v>
          </cell>
          <cell r="P1629" t="str">
            <v xml:space="preserve"> 1 </v>
          </cell>
          <cell r="R1629">
            <v>1</v>
          </cell>
          <cell r="S1629" t="str">
            <v>124-590</v>
          </cell>
          <cell r="T1629" t="str">
            <v>562-830</v>
          </cell>
        </row>
        <row r="1630">
          <cell r="C1630" t="str">
            <v>/เก้าอี้พนักงาน ม</v>
          </cell>
          <cell r="D1630">
            <v>40188</v>
          </cell>
          <cell r="E1630">
            <v>2500</v>
          </cell>
          <cell r="F1630">
            <v>20</v>
          </cell>
          <cell r="G1630">
            <v>126.02739726027397</v>
          </cell>
          <cell r="H1630">
            <v>500</v>
          </cell>
          <cell r="I1630">
            <v>626.02739726027403</v>
          </cell>
          <cell r="J1630">
            <v>1873.972602739726</v>
          </cell>
          <cell r="K1630">
            <v>2654.39</v>
          </cell>
          <cell r="L1630">
            <v>58.82</v>
          </cell>
          <cell r="M1630">
            <v>2595.5700000000002</v>
          </cell>
          <cell r="N1630">
            <v>40452</v>
          </cell>
          <cell r="O1630" t="str">
            <v xml:space="preserve">  5</v>
          </cell>
          <cell r="P1630" t="str">
            <v xml:space="preserve"> 1 </v>
          </cell>
          <cell r="R1630">
            <v>1</v>
          </cell>
          <cell r="S1630" t="str">
            <v>124-590</v>
          </cell>
          <cell r="T1630" t="str">
            <v>562-830</v>
          </cell>
        </row>
        <row r="1631">
          <cell r="C1631" t="str">
            <v>/เก้าอี้พนักงาน ม</v>
          </cell>
          <cell r="D1631">
            <v>40188</v>
          </cell>
          <cell r="E1631">
            <v>2500</v>
          </cell>
          <cell r="F1631">
            <v>20</v>
          </cell>
          <cell r="G1631">
            <v>126.02739726027397</v>
          </cell>
          <cell r="H1631">
            <v>500</v>
          </cell>
          <cell r="I1631">
            <v>626.02739726027403</v>
          </cell>
          <cell r="J1631">
            <v>1873.972602739726</v>
          </cell>
          <cell r="K1631">
            <v>2654.39</v>
          </cell>
          <cell r="L1631">
            <v>58.82</v>
          </cell>
          <cell r="M1631">
            <v>2595.5700000000002</v>
          </cell>
          <cell r="N1631">
            <v>40452</v>
          </cell>
          <cell r="O1631" t="str">
            <v xml:space="preserve">  5</v>
          </cell>
          <cell r="P1631" t="str">
            <v xml:space="preserve"> 1 </v>
          </cell>
          <cell r="R1631">
            <v>1</v>
          </cell>
          <cell r="S1631" t="str">
            <v>124-590</v>
          </cell>
          <cell r="T1631" t="str">
            <v>562-830</v>
          </cell>
        </row>
        <row r="1632">
          <cell r="C1632" t="str">
            <v>/เก้าอี้พนักงาน ม</v>
          </cell>
          <cell r="D1632">
            <v>40188</v>
          </cell>
          <cell r="E1632">
            <v>2500</v>
          </cell>
          <cell r="F1632">
            <v>20</v>
          </cell>
          <cell r="G1632">
            <v>126.02739726027397</v>
          </cell>
          <cell r="H1632">
            <v>500</v>
          </cell>
          <cell r="I1632">
            <v>626.02739726027403</v>
          </cell>
          <cell r="J1632">
            <v>1873.972602739726</v>
          </cell>
          <cell r="K1632">
            <v>2654.39</v>
          </cell>
          <cell r="L1632">
            <v>58.82</v>
          </cell>
          <cell r="M1632">
            <v>2595.5700000000002</v>
          </cell>
          <cell r="N1632">
            <v>40452</v>
          </cell>
          <cell r="O1632" t="str">
            <v xml:space="preserve">  5</v>
          </cell>
          <cell r="P1632" t="str">
            <v xml:space="preserve"> 1 </v>
          </cell>
          <cell r="R1632">
            <v>1</v>
          </cell>
          <cell r="S1632" t="str">
            <v>124-590</v>
          </cell>
          <cell r="T1632" t="str">
            <v>562-830</v>
          </cell>
        </row>
        <row r="1633">
          <cell r="C1633" t="str">
            <v>/เก้าอี้พนักงาน ม</v>
          </cell>
          <cell r="D1633">
            <v>40188</v>
          </cell>
          <cell r="E1633">
            <v>2500</v>
          </cell>
          <cell r="F1633">
            <v>20</v>
          </cell>
          <cell r="G1633">
            <v>126.02739726027397</v>
          </cell>
          <cell r="H1633">
            <v>500</v>
          </cell>
          <cell r="I1633">
            <v>626.02739726027403</v>
          </cell>
          <cell r="J1633">
            <v>1873.972602739726</v>
          </cell>
          <cell r="K1633">
            <v>2654.39</v>
          </cell>
          <cell r="L1633">
            <v>58.82</v>
          </cell>
          <cell r="M1633">
            <v>2595.5700000000002</v>
          </cell>
          <cell r="N1633">
            <v>40452</v>
          </cell>
          <cell r="O1633" t="str">
            <v xml:space="preserve">  5</v>
          </cell>
          <cell r="P1633" t="str">
            <v xml:space="preserve"> 1 </v>
          </cell>
          <cell r="R1633">
            <v>1</v>
          </cell>
          <cell r="S1633" t="str">
            <v>124-590</v>
          </cell>
          <cell r="T1633" t="str">
            <v>562-830</v>
          </cell>
        </row>
        <row r="1634">
          <cell r="C1634" t="str">
            <v>/เก้าอี้พนักงาน ม</v>
          </cell>
          <cell r="D1634">
            <v>40188</v>
          </cell>
          <cell r="E1634">
            <v>2500</v>
          </cell>
          <cell r="F1634">
            <v>20</v>
          </cell>
          <cell r="G1634">
            <v>126.02739726027397</v>
          </cell>
          <cell r="H1634">
            <v>500</v>
          </cell>
          <cell r="I1634">
            <v>626.02739726027403</v>
          </cell>
          <cell r="J1634">
            <v>1873.972602739726</v>
          </cell>
          <cell r="K1634">
            <v>2654.39</v>
          </cell>
          <cell r="L1634">
            <v>58.82</v>
          </cell>
          <cell r="M1634">
            <v>2595.5700000000002</v>
          </cell>
          <cell r="N1634">
            <v>40452</v>
          </cell>
          <cell r="O1634" t="str">
            <v xml:space="preserve">  5</v>
          </cell>
          <cell r="P1634" t="str">
            <v xml:space="preserve"> 1 </v>
          </cell>
          <cell r="R1634">
            <v>1</v>
          </cell>
          <cell r="S1634" t="str">
            <v>124-590</v>
          </cell>
          <cell r="T1634" t="str">
            <v>562-830</v>
          </cell>
        </row>
        <row r="1635">
          <cell r="C1635" t="str">
            <v>/เก้าอี้พนักงาน ม</v>
          </cell>
          <cell r="D1635">
            <v>40188</v>
          </cell>
          <cell r="E1635">
            <v>2500</v>
          </cell>
          <cell r="F1635">
            <v>20</v>
          </cell>
          <cell r="G1635">
            <v>126.02739726027397</v>
          </cell>
          <cell r="H1635">
            <v>500</v>
          </cell>
          <cell r="I1635">
            <v>626.02739726027403</v>
          </cell>
          <cell r="J1635">
            <v>1873.972602739726</v>
          </cell>
          <cell r="K1635">
            <v>2654.39</v>
          </cell>
          <cell r="L1635">
            <v>58.82</v>
          </cell>
          <cell r="M1635">
            <v>2595.5700000000002</v>
          </cell>
          <cell r="N1635">
            <v>40452</v>
          </cell>
          <cell r="O1635" t="str">
            <v xml:space="preserve">  5</v>
          </cell>
          <cell r="P1635" t="str">
            <v xml:space="preserve"> 1 </v>
          </cell>
          <cell r="R1635">
            <v>1</v>
          </cell>
          <cell r="S1635" t="str">
            <v>124-590</v>
          </cell>
          <cell r="T1635" t="str">
            <v>562-830</v>
          </cell>
        </row>
        <row r="1636">
          <cell r="C1636" t="str">
            <v>/เก้าอี้พนักงาน ม</v>
          </cell>
          <cell r="D1636">
            <v>40188</v>
          </cell>
          <cell r="E1636">
            <v>2500</v>
          </cell>
          <cell r="F1636">
            <v>20</v>
          </cell>
          <cell r="G1636">
            <v>126.02739726027397</v>
          </cell>
          <cell r="H1636">
            <v>500</v>
          </cell>
          <cell r="I1636">
            <v>626.02739726027403</v>
          </cell>
          <cell r="J1636">
            <v>1873.972602739726</v>
          </cell>
          <cell r="K1636">
            <v>2654.39</v>
          </cell>
          <cell r="L1636">
            <v>58.82</v>
          </cell>
          <cell r="M1636">
            <v>2595.5700000000002</v>
          </cell>
          <cell r="N1636">
            <v>40452</v>
          </cell>
          <cell r="O1636" t="str">
            <v xml:space="preserve">  5</v>
          </cell>
          <cell r="P1636" t="str">
            <v xml:space="preserve"> 1 </v>
          </cell>
          <cell r="R1636">
            <v>1</v>
          </cell>
          <cell r="S1636" t="str">
            <v>124-590</v>
          </cell>
          <cell r="T1636" t="str">
            <v>562-830</v>
          </cell>
        </row>
        <row r="1637">
          <cell r="C1637" t="str">
            <v>/เก้าอี้พนักงาน ม</v>
          </cell>
          <cell r="D1637">
            <v>40188</v>
          </cell>
          <cell r="E1637">
            <v>2500</v>
          </cell>
          <cell r="F1637">
            <v>20</v>
          </cell>
          <cell r="G1637">
            <v>126.02739726027397</v>
          </cell>
          <cell r="H1637">
            <v>500</v>
          </cell>
          <cell r="I1637">
            <v>626.02739726027403</v>
          </cell>
          <cell r="J1637">
            <v>1873.972602739726</v>
          </cell>
          <cell r="K1637">
            <v>2654.39</v>
          </cell>
          <cell r="L1637">
            <v>58.82</v>
          </cell>
          <cell r="M1637">
            <v>2595.5700000000002</v>
          </cell>
          <cell r="N1637">
            <v>40452</v>
          </cell>
          <cell r="O1637" t="str">
            <v xml:space="preserve">  5</v>
          </cell>
          <cell r="P1637" t="str">
            <v xml:space="preserve"> 1 </v>
          </cell>
          <cell r="R1637">
            <v>1</v>
          </cell>
          <cell r="S1637" t="str">
            <v>124-590</v>
          </cell>
          <cell r="T1637" t="str">
            <v>562-830</v>
          </cell>
        </row>
        <row r="1638">
          <cell r="C1638" t="str">
            <v>/เก้าอี้พนักงาน ม</v>
          </cell>
          <cell r="D1638">
            <v>40188</v>
          </cell>
          <cell r="E1638">
            <v>2500</v>
          </cell>
          <cell r="F1638">
            <v>20</v>
          </cell>
          <cell r="G1638">
            <v>126.02739726027397</v>
          </cell>
          <cell r="H1638">
            <v>500</v>
          </cell>
          <cell r="I1638">
            <v>626.02739726027403</v>
          </cell>
          <cell r="J1638">
            <v>1873.972602739726</v>
          </cell>
          <cell r="K1638">
            <v>2654.39</v>
          </cell>
          <cell r="L1638">
            <v>58.82</v>
          </cell>
          <cell r="M1638">
            <v>2595.5700000000002</v>
          </cell>
          <cell r="N1638">
            <v>40452</v>
          </cell>
          <cell r="O1638" t="str">
            <v xml:space="preserve">  5</v>
          </cell>
          <cell r="P1638" t="str">
            <v xml:space="preserve"> 1 </v>
          </cell>
          <cell r="R1638">
            <v>1</v>
          </cell>
          <cell r="S1638" t="str">
            <v>124-590</v>
          </cell>
          <cell r="T1638" t="str">
            <v>562-830</v>
          </cell>
        </row>
        <row r="1639">
          <cell r="C1639" t="str">
            <v>/เก้าอี้พนักงาน ม</v>
          </cell>
          <cell r="D1639">
            <v>40188</v>
          </cell>
          <cell r="E1639">
            <v>2500</v>
          </cell>
          <cell r="F1639">
            <v>20</v>
          </cell>
          <cell r="G1639">
            <v>126.02739726027397</v>
          </cell>
          <cell r="H1639">
            <v>500</v>
          </cell>
          <cell r="I1639">
            <v>626.02739726027403</v>
          </cell>
          <cell r="J1639">
            <v>1873.972602739726</v>
          </cell>
          <cell r="K1639">
            <v>2654.39</v>
          </cell>
          <cell r="L1639">
            <v>58.82</v>
          </cell>
          <cell r="M1639">
            <v>2595.5700000000002</v>
          </cell>
          <cell r="N1639">
            <v>40452</v>
          </cell>
          <cell r="O1639" t="str">
            <v xml:space="preserve">  5</v>
          </cell>
          <cell r="P1639" t="str">
            <v xml:space="preserve"> 1 </v>
          </cell>
          <cell r="R1639">
            <v>1</v>
          </cell>
          <cell r="S1639" t="str">
            <v>124-590</v>
          </cell>
          <cell r="T1639" t="str">
            <v>562-830</v>
          </cell>
        </row>
        <row r="1640">
          <cell r="C1640" t="str">
            <v>/เก้าอี้พนักงาน ม</v>
          </cell>
          <cell r="D1640">
            <v>40188</v>
          </cell>
          <cell r="E1640">
            <v>2500</v>
          </cell>
          <cell r="F1640">
            <v>20</v>
          </cell>
          <cell r="G1640">
            <v>126.02739726027397</v>
          </cell>
          <cell r="H1640">
            <v>500</v>
          </cell>
          <cell r="I1640">
            <v>626.02739726027403</v>
          </cell>
          <cell r="J1640">
            <v>1873.972602739726</v>
          </cell>
          <cell r="K1640">
            <v>2654.39</v>
          </cell>
          <cell r="L1640">
            <v>58.82</v>
          </cell>
          <cell r="M1640">
            <v>2595.5700000000002</v>
          </cell>
          <cell r="N1640">
            <v>40452</v>
          </cell>
          <cell r="O1640" t="str">
            <v xml:space="preserve">  5</v>
          </cell>
          <cell r="P1640" t="str">
            <v xml:space="preserve"> 1 </v>
          </cell>
          <cell r="R1640">
            <v>1</v>
          </cell>
          <cell r="S1640" t="str">
            <v>124-590</v>
          </cell>
          <cell r="T1640" t="str">
            <v>562-830</v>
          </cell>
        </row>
        <row r="1641">
          <cell r="C1641" t="str">
            <v>/เก้าอี้พนักงาน ม</v>
          </cell>
          <cell r="D1641">
            <v>40188</v>
          </cell>
          <cell r="E1641">
            <v>2500</v>
          </cell>
          <cell r="F1641">
            <v>20</v>
          </cell>
          <cell r="G1641">
            <v>126.02739726027397</v>
          </cell>
          <cell r="H1641">
            <v>500</v>
          </cell>
          <cell r="I1641">
            <v>626.02739726027403</v>
          </cell>
          <cell r="J1641">
            <v>1873.972602739726</v>
          </cell>
          <cell r="K1641">
            <v>2654.39</v>
          </cell>
          <cell r="L1641">
            <v>58.82</v>
          </cell>
          <cell r="M1641">
            <v>2595.5700000000002</v>
          </cell>
          <cell r="N1641">
            <v>40452</v>
          </cell>
          <cell r="O1641" t="str">
            <v xml:space="preserve">  5</v>
          </cell>
          <cell r="P1641" t="str">
            <v xml:space="preserve"> 1 </v>
          </cell>
          <cell r="R1641">
            <v>1</v>
          </cell>
          <cell r="S1641" t="str">
            <v>124-590</v>
          </cell>
          <cell r="T1641" t="str">
            <v>562-830</v>
          </cell>
        </row>
        <row r="1642">
          <cell r="C1642" t="str">
            <v>/เก้าอี้พนักงาน ม</v>
          </cell>
          <cell r="D1642">
            <v>40188</v>
          </cell>
          <cell r="E1642">
            <v>2500</v>
          </cell>
          <cell r="F1642">
            <v>20</v>
          </cell>
          <cell r="G1642">
            <v>126.02739726027397</v>
          </cell>
          <cell r="H1642">
            <v>500</v>
          </cell>
          <cell r="I1642">
            <v>626.02739726027403</v>
          </cell>
          <cell r="J1642">
            <v>1873.972602739726</v>
          </cell>
          <cell r="K1642">
            <v>2654.39</v>
          </cell>
          <cell r="L1642">
            <v>58.82</v>
          </cell>
          <cell r="M1642">
            <v>2595.5700000000002</v>
          </cell>
          <cell r="N1642">
            <v>40452</v>
          </cell>
          <cell r="O1642" t="str">
            <v xml:space="preserve">  5</v>
          </cell>
          <cell r="P1642" t="str">
            <v xml:space="preserve"> 1 </v>
          </cell>
          <cell r="R1642">
            <v>1</v>
          </cell>
          <cell r="S1642" t="str">
            <v>124-590</v>
          </cell>
          <cell r="T1642" t="str">
            <v>562-830</v>
          </cell>
        </row>
        <row r="1643">
          <cell r="C1643" t="str">
            <v>/เก้าอี้พนักงาน ม</v>
          </cell>
          <cell r="D1643">
            <v>40188</v>
          </cell>
          <cell r="E1643">
            <v>2500</v>
          </cell>
          <cell r="F1643">
            <v>20</v>
          </cell>
          <cell r="G1643">
            <v>126.02739726027397</v>
          </cell>
          <cell r="H1643">
            <v>500</v>
          </cell>
          <cell r="I1643">
            <v>626.02739726027403</v>
          </cell>
          <cell r="J1643">
            <v>1873.972602739726</v>
          </cell>
          <cell r="K1643">
            <v>2654.39</v>
          </cell>
          <cell r="L1643">
            <v>58.82</v>
          </cell>
          <cell r="M1643">
            <v>2595.5700000000002</v>
          </cell>
          <cell r="N1643">
            <v>40452</v>
          </cell>
          <cell r="O1643" t="str">
            <v xml:space="preserve">  5</v>
          </cell>
          <cell r="P1643" t="str">
            <v xml:space="preserve"> 1 </v>
          </cell>
          <cell r="R1643">
            <v>1</v>
          </cell>
          <cell r="S1643" t="str">
            <v>124-590</v>
          </cell>
          <cell r="T1643" t="str">
            <v>562-830</v>
          </cell>
        </row>
        <row r="1644">
          <cell r="C1644" t="str">
            <v>/เก้าอี้พนักงาน ม</v>
          </cell>
          <cell r="D1644">
            <v>40188</v>
          </cell>
          <cell r="E1644">
            <v>2500</v>
          </cell>
          <cell r="F1644">
            <v>20</v>
          </cell>
          <cell r="G1644">
            <v>126.02739726027397</v>
          </cell>
          <cell r="H1644">
            <v>500</v>
          </cell>
          <cell r="I1644">
            <v>626.02739726027403</v>
          </cell>
          <cell r="J1644">
            <v>1873.972602739726</v>
          </cell>
          <cell r="K1644">
            <v>2654.39</v>
          </cell>
          <cell r="L1644">
            <v>58.82</v>
          </cell>
          <cell r="M1644">
            <v>2595.5700000000002</v>
          </cell>
          <cell r="N1644">
            <v>40452</v>
          </cell>
          <cell r="O1644" t="str">
            <v xml:space="preserve">  5</v>
          </cell>
          <cell r="P1644" t="str">
            <v xml:space="preserve"> 1 </v>
          </cell>
          <cell r="R1644">
            <v>1</v>
          </cell>
          <cell r="S1644" t="str">
            <v>124-590</v>
          </cell>
          <cell r="T1644" t="str">
            <v>562-830</v>
          </cell>
        </row>
        <row r="1645">
          <cell r="C1645" t="str">
            <v>/เก้าอี้พนักงาน ม</v>
          </cell>
          <cell r="D1645">
            <v>40188</v>
          </cell>
          <cell r="E1645">
            <v>2500</v>
          </cell>
          <cell r="F1645">
            <v>20</v>
          </cell>
          <cell r="G1645">
            <v>126.02739726027397</v>
          </cell>
          <cell r="H1645">
            <v>500</v>
          </cell>
          <cell r="I1645">
            <v>626.02739726027403</v>
          </cell>
          <cell r="J1645">
            <v>1873.972602739726</v>
          </cell>
          <cell r="K1645">
            <v>2654.39</v>
          </cell>
          <cell r="L1645">
            <v>58.82</v>
          </cell>
          <cell r="M1645">
            <v>2595.5700000000002</v>
          </cell>
          <cell r="N1645">
            <v>40452</v>
          </cell>
          <cell r="O1645" t="str">
            <v xml:space="preserve">  5</v>
          </cell>
          <cell r="P1645" t="str">
            <v xml:space="preserve"> 1 </v>
          </cell>
          <cell r="R1645">
            <v>1</v>
          </cell>
          <cell r="S1645" t="str">
            <v>124-590</v>
          </cell>
          <cell r="T1645" t="str">
            <v>562-830</v>
          </cell>
        </row>
        <row r="1646">
          <cell r="C1646" t="str">
            <v>/เก้าอี้พนักงาน ม</v>
          </cell>
          <cell r="D1646">
            <v>40188</v>
          </cell>
          <cell r="E1646">
            <v>2500</v>
          </cell>
          <cell r="F1646">
            <v>20</v>
          </cell>
          <cell r="G1646">
            <v>126.02739726027397</v>
          </cell>
          <cell r="H1646">
            <v>500</v>
          </cell>
          <cell r="I1646">
            <v>626.02739726027403</v>
          </cell>
          <cell r="J1646">
            <v>1873.972602739726</v>
          </cell>
          <cell r="K1646">
            <v>2654.39</v>
          </cell>
          <cell r="L1646">
            <v>58.82</v>
          </cell>
          <cell r="M1646">
            <v>2595.5700000000002</v>
          </cell>
          <cell r="N1646">
            <v>40452</v>
          </cell>
          <cell r="O1646" t="str">
            <v xml:space="preserve">  5</v>
          </cell>
          <cell r="P1646" t="str">
            <v xml:space="preserve"> 1 </v>
          </cell>
          <cell r="R1646">
            <v>1</v>
          </cell>
          <cell r="S1646" t="str">
            <v>124-590</v>
          </cell>
          <cell r="T1646" t="str">
            <v>562-830</v>
          </cell>
        </row>
        <row r="1647">
          <cell r="C1647" t="str">
            <v>/เก้าอี้พนักงาน ม</v>
          </cell>
          <cell r="D1647">
            <v>40188</v>
          </cell>
          <cell r="E1647">
            <v>2500</v>
          </cell>
          <cell r="F1647">
            <v>20</v>
          </cell>
          <cell r="G1647">
            <v>126.02739726027397</v>
          </cell>
          <cell r="H1647">
            <v>500</v>
          </cell>
          <cell r="I1647">
            <v>626.02739726027403</v>
          </cell>
          <cell r="J1647">
            <v>1873.972602739726</v>
          </cell>
          <cell r="K1647">
            <v>2654.39</v>
          </cell>
          <cell r="L1647">
            <v>58.82</v>
          </cell>
          <cell r="M1647">
            <v>2595.5700000000002</v>
          </cell>
          <cell r="N1647">
            <v>40452</v>
          </cell>
          <cell r="O1647" t="str">
            <v xml:space="preserve">  5</v>
          </cell>
          <cell r="P1647" t="str">
            <v xml:space="preserve"> 1 </v>
          </cell>
          <cell r="R1647">
            <v>1</v>
          </cell>
          <cell r="S1647" t="str">
            <v>124-590</v>
          </cell>
          <cell r="T1647" t="str">
            <v>562-830</v>
          </cell>
        </row>
        <row r="1648">
          <cell r="C1648" t="str">
            <v>/เก้าอี้พนักงาน ม</v>
          </cell>
          <cell r="D1648">
            <v>40188</v>
          </cell>
          <cell r="E1648">
            <v>2500</v>
          </cell>
          <cell r="F1648">
            <v>20</v>
          </cell>
          <cell r="G1648">
            <v>126.02739726027397</v>
          </cell>
          <cell r="H1648">
            <v>500</v>
          </cell>
          <cell r="I1648">
            <v>626.02739726027403</v>
          </cell>
          <cell r="J1648">
            <v>1873.972602739726</v>
          </cell>
          <cell r="K1648">
            <v>2654.39</v>
          </cell>
          <cell r="L1648">
            <v>58.82</v>
          </cell>
          <cell r="M1648">
            <v>2595.5700000000002</v>
          </cell>
          <cell r="N1648">
            <v>40452</v>
          </cell>
          <cell r="O1648" t="str">
            <v xml:space="preserve">  5</v>
          </cell>
          <cell r="P1648" t="str">
            <v xml:space="preserve"> 1 </v>
          </cell>
          <cell r="R1648">
            <v>1</v>
          </cell>
          <cell r="S1648" t="str">
            <v>124-590</v>
          </cell>
          <cell r="T1648" t="str">
            <v>562-830</v>
          </cell>
        </row>
        <row r="1649">
          <cell r="C1649" t="str">
            <v>/เก้าอี้พนักงาน ม</v>
          </cell>
          <cell r="D1649">
            <v>40188</v>
          </cell>
          <cell r="E1649">
            <v>2500</v>
          </cell>
          <cell r="F1649">
            <v>20</v>
          </cell>
          <cell r="G1649">
            <v>126.02739726027397</v>
          </cell>
          <cell r="H1649">
            <v>500</v>
          </cell>
          <cell r="I1649">
            <v>626.02739726027403</v>
          </cell>
          <cell r="J1649">
            <v>1873.972602739726</v>
          </cell>
          <cell r="K1649">
            <v>2654.39</v>
          </cell>
          <cell r="L1649">
            <v>58.82</v>
          </cell>
          <cell r="M1649">
            <v>2595.5700000000002</v>
          </cell>
          <cell r="N1649">
            <v>40452</v>
          </cell>
          <cell r="O1649" t="str">
            <v xml:space="preserve">  5</v>
          </cell>
          <cell r="P1649" t="str">
            <v xml:space="preserve"> 1 </v>
          </cell>
          <cell r="R1649">
            <v>1</v>
          </cell>
          <cell r="S1649" t="str">
            <v>124-590</v>
          </cell>
          <cell r="T1649" t="str">
            <v>562-830</v>
          </cell>
        </row>
        <row r="1650">
          <cell r="C1650" t="str">
            <v>/เก้าอี้พนักงาน</v>
          </cell>
          <cell r="D1650">
            <v>40188</v>
          </cell>
          <cell r="E1650">
            <v>1000</v>
          </cell>
          <cell r="F1650">
            <v>20</v>
          </cell>
          <cell r="G1650">
            <v>50.410958904109584</v>
          </cell>
          <cell r="H1650">
            <v>200</v>
          </cell>
          <cell r="I1650">
            <v>250.41095890410958</v>
          </cell>
          <cell r="J1650">
            <v>749.58904109589048</v>
          </cell>
          <cell r="K1650">
            <v>2654.39</v>
          </cell>
          <cell r="L1650">
            <v>58.82</v>
          </cell>
          <cell r="M1650">
            <v>2595.5700000000002</v>
          </cell>
          <cell r="N1650">
            <v>40452</v>
          </cell>
          <cell r="O1650" t="str">
            <v xml:space="preserve">  5</v>
          </cell>
          <cell r="P1650" t="str">
            <v xml:space="preserve"> 1 </v>
          </cell>
          <cell r="R1650">
            <v>1</v>
          </cell>
          <cell r="S1650" t="str">
            <v>124-590</v>
          </cell>
          <cell r="T1650" t="str">
            <v>562-830</v>
          </cell>
        </row>
        <row r="1651">
          <cell r="C1651" t="str">
            <v>/เก้าอี้พนักงาน</v>
          </cell>
          <cell r="D1651">
            <v>40188</v>
          </cell>
          <cell r="E1651">
            <v>1000</v>
          </cell>
          <cell r="F1651">
            <v>20</v>
          </cell>
          <cell r="G1651">
            <v>50.410958904109584</v>
          </cell>
          <cell r="H1651">
            <v>200</v>
          </cell>
          <cell r="I1651">
            <v>250.41095890410958</v>
          </cell>
          <cell r="J1651">
            <v>749.58904109589048</v>
          </cell>
          <cell r="K1651">
            <v>2654.39</v>
          </cell>
          <cell r="L1651">
            <v>58.82</v>
          </cell>
          <cell r="M1651">
            <v>2595.5700000000002</v>
          </cell>
          <cell r="N1651">
            <v>40452</v>
          </cell>
          <cell r="O1651" t="str">
            <v xml:space="preserve">  5</v>
          </cell>
          <cell r="P1651" t="str">
            <v xml:space="preserve"> 1 </v>
          </cell>
          <cell r="R1651">
            <v>1</v>
          </cell>
          <cell r="S1651" t="str">
            <v>124-590</v>
          </cell>
          <cell r="T1651" t="str">
            <v>562-830</v>
          </cell>
        </row>
        <row r="1652">
          <cell r="C1652" t="str">
            <v>/เก้าอี้พนักงาน</v>
          </cell>
          <cell r="D1652">
            <v>40188</v>
          </cell>
          <cell r="E1652">
            <v>1000</v>
          </cell>
          <cell r="F1652">
            <v>20</v>
          </cell>
          <cell r="G1652">
            <v>50.410958904109584</v>
          </cell>
          <cell r="H1652">
            <v>200</v>
          </cell>
          <cell r="I1652">
            <v>250.41095890410958</v>
          </cell>
          <cell r="J1652">
            <v>749.58904109589048</v>
          </cell>
          <cell r="K1652">
            <v>2654.39</v>
          </cell>
          <cell r="L1652">
            <v>58.82</v>
          </cell>
          <cell r="M1652">
            <v>2595.5700000000002</v>
          </cell>
          <cell r="N1652">
            <v>40452</v>
          </cell>
          <cell r="O1652" t="str">
            <v xml:space="preserve">  5</v>
          </cell>
          <cell r="P1652" t="str">
            <v xml:space="preserve"> 1 </v>
          </cell>
          <cell r="R1652">
            <v>1</v>
          </cell>
          <cell r="S1652" t="str">
            <v>124-590</v>
          </cell>
          <cell r="T1652" t="str">
            <v>562-830</v>
          </cell>
        </row>
        <row r="1653">
          <cell r="C1653" t="str">
            <v>/เก้าอี้พนักงาน</v>
          </cell>
          <cell r="D1653">
            <v>40188</v>
          </cell>
          <cell r="E1653">
            <v>1000</v>
          </cell>
          <cell r="F1653">
            <v>20</v>
          </cell>
          <cell r="G1653">
            <v>50.410958904109584</v>
          </cell>
          <cell r="H1653">
            <v>200</v>
          </cell>
          <cell r="I1653">
            <v>250.41095890410958</v>
          </cell>
          <cell r="J1653">
            <v>749.58904109589048</v>
          </cell>
          <cell r="K1653">
            <v>2654.39</v>
          </cell>
          <cell r="L1653">
            <v>58.82</v>
          </cell>
          <cell r="M1653">
            <v>2595.5700000000002</v>
          </cell>
          <cell r="N1653">
            <v>40452</v>
          </cell>
          <cell r="O1653" t="str">
            <v xml:space="preserve">  5</v>
          </cell>
          <cell r="P1653" t="str">
            <v xml:space="preserve"> 1 </v>
          </cell>
          <cell r="R1653">
            <v>1</v>
          </cell>
          <cell r="S1653" t="str">
            <v>124-590</v>
          </cell>
          <cell r="T1653" t="str">
            <v>562-830</v>
          </cell>
        </row>
        <row r="1654">
          <cell r="C1654" t="str">
            <v>/เก้าอี้พนักงาน</v>
          </cell>
          <cell r="D1654">
            <v>40188</v>
          </cell>
          <cell r="E1654">
            <v>1000</v>
          </cell>
          <cell r="F1654">
            <v>20</v>
          </cell>
          <cell r="G1654">
            <v>50.410958904109584</v>
          </cell>
          <cell r="H1654">
            <v>200</v>
          </cell>
          <cell r="I1654">
            <v>250.41095890410958</v>
          </cell>
          <cell r="J1654">
            <v>749.58904109589048</v>
          </cell>
          <cell r="K1654">
            <v>2654.39</v>
          </cell>
          <cell r="L1654">
            <v>58.82</v>
          </cell>
          <cell r="M1654">
            <v>2595.5700000000002</v>
          </cell>
          <cell r="N1654">
            <v>40452</v>
          </cell>
          <cell r="O1654" t="str">
            <v xml:space="preserve">  5</v>
          </cell>
          <cell r="P1654" t="str">
            <v xml:space="preserve"> 1 </v>
          </cell>
          <cell r="R1654">
            <v>1</v>
          </cell>
          <cell r="S1654" t="str">
            <v>124-590</v>
          </cell>
          <cell r="T1654" t="str">
            <v>562-830</v>
          </cell>
        </row>
        <row r="1655">
          <cell r="C1655" t="str">
            <v>/เก้าอี้พนักงาน</v>
          </cell>
          <cell r="D1655">
            <v>40188</v>
          </cell>
          <cell r="E1655">
            <v>1000</v>
          </cell>
          <cell r="F1655">
            <v>20</v>
          </cell>
          <cell r="G1655">
            <v>50.410958904109584</v>
          </cell>
          <cell r="H1655">
            <v>200</v>
          </cell>
          <cell r="I1655">
            <v>250.41095890410958</v>
          </cell>
          <cell r="J1655">
            <v>749.58904109589048</v>
          </cell>
          <cell r="K1655">
            <v>2654.39</v>
          </cell>
          <cell r="L1655">
            <v>58.82</v>
          </cell>
          <cell r="M1655">
            <v>2595.5700000000002</v>
          </cell>
          <cell r="N1655">
            <v>40452</v>
          </cell>
          <cell r="O1655" t="str">
            <v xml:space="preserve">  5</v>
          </cell>
          <cell r="P1655" t="str">
            <v xml:space="preserve"> 1 </v>
          </cell>
          <cell r="R1655">
            <v>1</v>
          </cell>
          <cell r="S1655" t="str">
            <v>124-590</v>
          </cell>
          <cell r="T1655" t="str">
            <v>562-830</v>
          </cell>
        </row>
        <row r="1656">
          <cell r="C1656" t="str">
            <v>/เก้าอี้พนักงาน</v>
          </cell>
          <cell r="D1656">
            <v>40188</v>
          </cell>
          <cell r="E1656">
            <v>1000</v>
          </cell>
          <cell r="F1656">
            <v>20</v>
          </cell>
          <cell r="G1656">
            <v>50.410958904109584</v>
          </cell>
          <cell r="H1656">
            <v>200</v>
          </cell>
          <cell r="I1656">
            <v>250.41095890410958</v>
          </cell>
          <cell r="J1656">
            <v>749.58904109589048</v>
          </cell>
          <cell r="K1656">
            <v>2654.39</v>
          </cell>
          <cell r="L1656">
            <v>58.82</v>
          </cell>
          <cell r="M1656">
            <v>2595.5700000000002</v>
          </cell>
          <cell r="N1656">
            <v>40452</v>
          </cell>
          <cell r="O1656" t="str">
            <v xml:space="preserve">  5</v>
          </cell>
          <cell r="P1656" t="str">
            <v xml:space="preserve"> 1 </v>
          </cell>
          <cell r="R1656">
            <v>1</v>
          </cell>
          <cell r="S1656" t="str">
            <v>124-590</v>
          </cell>
          <cell r="T1656" t="str">
            <v>562-830</v>
          </cell>
        </row>
        <row r="1657">
          <cell r="C1657" t="str">
            <v>/เก้าอี้พนักงาน</v>
          </cell>
          <cell r="D1657">
            <v>40188</v>
          </cell>
          <cell r="E1657">
            <v>1000</v>
          </cell>
          <cell r="F1657">
            <v>20</v>
          </cell>
          <cell r="G1657">
            <v>50.410958904109584</v>
          </cell>
          <cell r="H1657">
            <v>200</v>
          </cell>
          <cell r="I1657">
            <v>250.41095890410958</v>
          </cell>
          <cell r="J1657">
            <v>749.58904109589048</v>
          </cell>
          <cell r="K1657">
            <v>2654.39</v>
          </cell>
          <cell r="L1657">
            <v>58.82</v>
          </cell>
          <cell r="M1657">
            <v>2595.5700000000002</v>
          </cell>
          <cell r="N1657">
            <v>40452</v>
          </cell>
          <cell r="O1657" t="str">
            <v xml:space="preserve">  5</v>
          </cell>
          <cell r="P1657" t="str">
            <v xml:space="preserve"> 1 </v>
          </cell>
          <cell r="R1657">
            <v>1</v>
          </cell>
          <cell r="S1657" t="str">
            <v>124-590</v>
          </cell>
          <cell r="T1657" t="str">
            <v>562-830</v>
          </cell>
        </row>
        <row r="1658">
          <cell r="C1658" t="str">
            <v>/เก้าอี้พนักงาน</v>
          </cell>
          <cell r="D1658">
            <v>40188</v>
          </cell>
          <cell r="E1658">
            <v>1000</v>
          </cell>
          <cell r="F1658">
            <v>20</v>
          </cell>
          <cell r="G1658">
            <v>50.410958904109584</v>
          </cell>
          <cell r="H1658">
            <v>200</v>
          </cell>
          <cell r="I1658">
            <v>250.41095890410958</v>
          </cell>
          <cell r="J1658">
            <v>749.58904109589048</v>
          </cell>
          <cell r="K1658">
            <v>2654.39</v>
          </cell>
          <cell r="L1658">
            <v>58.82</v>
          </cell>
          <cell r="M1658">
            <v>2595.5700000000002</v>
          </cell>
          <cell r="N1658">
            <v>40452</v>
          </cell>
          <cell r="O1658" t="str">
            <v xml:space="preserve">  5</v>
          </cell>
          <cell r="P1658" t="str">
            <v xml:space="preserve"> 1 </v>
          </cell>
          <cell r="R1658">
            <v>1</v>
          </cell>
          <cell r="S1658" t="str">
            <v>124-590</v>
          </cell>
          <cell r="T1658" t="str">
            <v>562-830</v>
          </cell>
        </row>
        <row r="1659">
          <cell r="C1659" t="str">
            <v>/เก้าอี้พนักงาน</v>
          </cell>
          <cell r="D1659">
            <v>40188</v>
          </cell>
          <cell r="E1659">
            <v>1000</v>
          </cell>
          <cell r="F1659">
            <v>20</v>
          </cell>
          <cell r="G1659">
            <v>50.410958904109584</v>
          </cell>
          <cell r="H1659">
            <v>200</v>
          </cell>
          <cell r="I1659">
            <v>250.41095890410958</v>
          </cell>
          <cell r="J1659">
            <v>749.58904109589048</v>
          </cell>
          <cell r="K1659">
            <v>2654.39</v>
          </cell>
          <cell r="L1659">
            <v>58.82</v>
          </cell>
          <cell r="M1659">
            <v>2595.5700000000002</v>
          </cell>
          <cell r="N1659">
            <v>40452</v>
          </cell>
          <cell r="O1659" t="str">
            <v xml:space="preserve">  5</v>
          </cell>
          <cell r="P1659" t="str">
            <v xml:space="preserve"> 1 </v>
          </cell>
          <cell r="R1659">
            <v>1</v>
          </cell>
          <cell r="S1659" t="str">
            <v>124-590</v>
          </cell>
          <cell r="T1659" t="str">
            <v>562-830</v>
          </cell>
        </row>
        <row r="1660">
          <cell r="C1660" t="str">
            <v>/เก้าอี้พนักงาน</v>
          </cell>
          <cell r="D1660">
            <v>40188</v>
          </cell>
          <cell r="E1660">
            <v>1000</v>
          </cell>
          <cell r="F1660">
            <v>20</v>
          </cell>
          <cell r="G1660">
            <v>50.410958904109584</v>
          </cell>
          <cell r="H1660">
            <v>200</v>
          </cell>
          <cell r="I1660">
            <v>250.41095890410958</v>
          </cell>
          <cell r="J1660">
            <v>749.58904109589048</v>
          </cell>
          <cell r="K1660">
            <v>2654.39</v>
          </cell>
          <cell r="L1660">
            <v>58.82</v>
          </cell>
          <cell r="M1660">
            <v>2595.5700000000002</v>
          </cell>
          <cell r="N1660">
            <v>40452</v>
          </cell>
          <cell r="O1660" t="str">
            <v xml:space="preserve">  5</v>
          </cell>
          <cell r="P1660" t="str">
            <v xml:space="preserve"> 1 </v>
          </cell>
          <cell r="R1660">
            <v>1</v>
          </cell>
          <cell r="S1660" t="str">
            <v>124-590</v>
          </cell>
          <cell r="T1660" t="str">
            <v>562-830</v>
          </cell>
        </row>
        <row r="1661">
          <cell r="C1661" t="str">
            <v>/เก้าอี้พนักงาน</v>
          </cell>
          <cell r="D1661">
            <v>40188</v>
          </cell>
          <cell r="E1661">
            <v>1000</v>
          </cell>
          <cell r="F1661">
            <v>20</v>
          </cell>
          <cell r="G1661">
            <v>50.410958904109584</v>
          </cell>
          <cell r="H1661">
            <v>200</v>
          </cell>
          <cell r="I1661">
            <v>250.41095890410958</v>
          </cell>
          <cell r="J1661">
            <v>749.58904109589048</v>
          </cell>
          <cell r="K1661">
            <v>2654.39</v>
          </cell>
          <cell r="L1661">
            <v>58.82</v>
          </cell>
          <cell r="M1661">
            <v>2595.5700000000002</v>
          </cell>
          <cell r="N1661">
            <v>40452</v>
          </cell>
          <cell r="O1661" t="str">
            <v xml:space="preserve">  5</v>
          </cell>
          <cell r="P1661" t="str">
            <v xml:space="preserve"> 1 </v>
          </cell>
          <cell r="R1661">
            <v>1</v>
          </cell>
          <cell r="S1661" t="str">
            <v>124-590</v>
          </cell>
          <cell r="T1661" t="str">
            <v>562-830</v>
          </cell>
        </row>
        <row r="1662">
          <cell r="C1662" t="str">
            <v>/เก้าอี้พนักงาน</v>
          </cell>
          <cell r="D1662">
            <v>40188</v>
          </cell>
          <cell r="E1662">
            <v>1000</v>
          </cell>
          <cell r="F1662">
            <v>20</v>
          </cell>
          <cell r="G1662">
            <v>50.410958904109584</v>
          </cell>
          <cell r="H1662">
            <v>200</v>
          </cell>
          <cell r="I1662">
            <v>250.41095890410958</v>
          </cell>
          <cell r="J1662">
            <v>749.58904109589048</v>
          </cell>
          <cell r="K1662">
            <v>2654.39</v>
          </cell>
          <cell r="L1662">
            <v>58.82</v>
          </cell>
          <cell r="M1662">
            <v>2595.5700000000002</v>
          </cell>
          <cell r="N1662">
            <v>40452</v>
          </cell>
          <cell r="O1662" t="str">
            <v xml:space="preserve">  5</v>
          </cell>
          <cell r="P1662" t="str">
            <v xml:space="preserve"> 1 </v>
          </cell>
          <cell r="R1662">
            <v>1</v>
          </cell>
          <cell r="S1662" t="str">
            <v>124-590</v>
          </cell>
          <cell r="T1662" t="str">
            <v>562-830</v>
          </cell>
        </row>
        <row r="1663">
          <cell r="C1663" t="str">
            <v>/เก้าอี้พนักงาน</v>
          </cell>
          <cell r="D1663">
            <v>40188</v>
          </cell>
          <cell r="E1663">
            <v>1000</v>
          </cell>
          <cell r="F1663">
            <v>20</v>
          </cell>
          <cell r="G1663">
            <v>50.410958904109584</v>
          </cell>
          <cell r="H1663">
            <v>200</v>
          </cell>
          <cell r="I1663">
            <v>250.41095890410958</v>
          </cell>
          <cell r="J1663">
            <v>749.58904109589048</v>
          </cell>
          <cell r="K1663">
            <v>2654.39</v>
          </cell>
          <cell r="L1663">
            <v>58.82</v>
          </cell>
          <cell r="M1663">
            <v>2595.5700000000002</v>
          </cell>
          <cell r="N1663">
            <v>40452</v>
          </cell>
          <cell r="O1663" t="str">
            <v xml:space="preserve">  5</v>
          </cell>
          <cell r="P1663" t="str">
            <v xml:space="preserve"> 1 </v>
          </cell>
          <cell r="R1663">
            <v>1</v>
          </cell>
          <cell r="S1663" t="str">
            <v>124-590</v>
          </cell>
          <cell r="T1663" t="str">
            <v>562-830</v>
          </cell>
        </row>
        <row r="1664">
          <cell r="C1664" t="str">
            <v>/เก้าอี้พนักงาน</v>
          </cell>
          <cell r="D1664">
            <v>40188</v>
          </cell>
          <cell r="E1664">
            <v>1800</v>
          </cell>
          <cell r="F1664">
            <v>20</v>
          </cell>
          <cell r="G1664">
            <v>90.739726027397253</v>
          </cell>
          <cell r="H1664">
            <v>360</v>
          </cell>
          <cell r="I1664">
            <v>450.73972602739724</v>
          </cell>
          <cell r="J1664">
            <v>1349.2602739726028</v>
          </cell>
          <cell r="K1664">
            <v>1911.2</v>
          </cell>
          <cell r="L1664">
            <v>42.32</v>
          </cell>
          <cell r="M1664">
            <v>1868.88</v>
          </cell>
          <cell r="N1664">
            <v>40452</v>
          </cell>
          <cell r="O1664" t="str">
            <v xml:space="preserve">  5</v>
          </cell>
          <cell r="P1664" t="str">
            <v xml:space="preserve"> 1 </v>
          </cell>
          <cell r="R1664">
            <v>1</v>
          </cell>
          <cell r="S1664" t="str">
            <v>124-590</v>
          </cell>
          <cell r="T1664" t="str">
            <v>562-830</v>
          </cell>
        </row>
        <row r="1665">
          <cell r="C1665" t="str">
            <v>/โซฟา</v>
          </cell>
          <cell r="D1665">
            <v>40188</v>
          </cell>
          <cell r="E1665">
            <v>140000</v>
          </cell>
          <cell r="F1665">
            <v>20</v>
          </cell>
          <cell r="G1665">
            <v>7057.534246575342</v>
          </cell>
          <cell r="H1665">
            <v>28000</v>
          </cell>
          <cell r="I1665">
            <v>35057.534246575342</v>
          </cell>
          <cell r="J1665">
            <v>104942.46575342465</v>
          </cell>
          <cell r="K1665">
            <v>148631.57</v>
          </cell>
          <cell r="L1665">
            <v>3293.44</v>
          </cell>
          <cell r="M1665">
            <v>145338.13</v>
          </cell>
          <cell r="N1665">
            <v>40452</v>
          </cell>
          <cell r="O1665" t="str">
            <v xml:space="preserve">  5</v>
          </cell>
          <cell r="P1665" t="str">
            <v xml:space="preserve"> 1 </v>
          </cell>
          <cell r="R1665">
            <v>1</v>
          </cell>
          <cell r="S1665" t="str">
            <v>124-590</v>
          </cell>
          <cell r="T1665" t="str">
            <v>562-830</v>
          </cell>
        </row>
        <row r="1666">
          <cell r="C1666" t="str">
            <v>/ตู้เหล็ก 2 ชั้น</v>
          </cell>
          <cell r="D1666">
            <v>40188</v>
          </cell>
          <cell r="E1666">
            <v>400</v>
          </cell>
          <cell r="F1666">
            <v>20</v>
          </cell>
          <cell r="G1666">
            <v>20.164383561643834</v>
          </cell>
          <cell r="H1666">
            <v>80</v>
          </cell>
          <cell r="I1666">
            <v>100.16438356164383</v>
          </cell>
          <cell r="J1666">
            <v>299.83561643835617</v>
          </cell>
          <cell r="K1666">
            <v>424.92</v>
          </cell>
          <cell r="L1666">
            <v>9.41</v>
          </cell>
          <cell r="M1666">
            <v>415.51</v>
          </cell>
          <cell r="N1666">
            <v>40452</v>
          </cell>
          <cell r="O1666" t="str">
            <v xml:space="preserve">  5</v>
          </cell>
          <cell r="P1666" t="str">
            <v xml:space="preserve"> 1 </v>
          </cell>
          <cell r="R1666">
            <v>1</v>
          </cell>
          <cell r="S1666" t="str">
            <v>124-590</v>
          </cell>
          <cell r="T1666" t="str">
            <v>562-830</v>
          </cell>
        </row>
        <row r="1667">
          <cell r="C1667" t="str">
            <v>/ตู้เหล็ก 2 ชั้น</v>
          </cell>
          <cell r="D1667">
            <v>40188</v>
          </cell>
          <cell r="E1667">
            <v>400</v>
          </cell>
          <cell r="F1667">
            <v>20</v>
          </cell>
          <cell r="G1667">
            <v>20.164383561643834</v>
          </cell>
          <cell r="H1667">
            <v>80</v>
          </cell>
          <cell r="I1667">
            <v>100.16438356164383</v>
          </cell>
          <cell r="J1667">
            <v>299.83561643835617</v>
          </cell>
          <cell r="K1667">
            <v>424.92</v>
          </cell>
          <cell r="L1667">
            <v>9.41</v>
          </cell>
          <cell r="M1667">
            <v>415.51</v>
          </cell>
          <cell r="N1667">
            <v>40452</v>
          </cell>
          <cell r="O1667" t="str">
            <v xml:space="preserve">  5</v>
          </cell>
          <cell r="P1667" t="str">
            <v xml:space="preserve"> 1 </v>
          </cell>
          <cell r="R1667">
            <v>1</v>
          </cell>
          <cell r="S1667" t="str">
            <v>124-590</v>
          </cell>
          <cell r="T1667" t="str">
            <v>562-830</v>
          </cell>
        </row>
        <row r="1668">
          <cell r="C1668" t="str">
            <v>/โซฟา ชุดใหญ่ ลาย</v>
          </cell>
          <cell r="D1668">
            <v>40188</v>
          </cell>
          <cell r="E1668">
            <v>3500</v>
          </cell>
          <cell r="F1668">
            <v>20</v>
          </cell>
          <cell r="G1668">
            <v>176.43835616438355</v>
          </cell>
          <cell r="H1668">
            <v>700</v>
          </cell>
          <cell r="I1668">
            <v>876.43835616438355</v>
          </cell>
          <cell r="J1668">
            <v>2623.5616438356165</v>
          </cell>
          <cell r="K1668">
            <v>3716.04</v>
          </cell>
          <cell r="L1668">
            <v>82.34</v>
          </cell>
          <cell r="M1668">
            <v>3633.7</v>
          </cell>
          <cell r="N1668">
            <v>40452</v>
          </cell>
          <cell r="O1668" t="str">
            <v xml:space="preserve">  5</v>
          </cell>
          <cell r="P1668" t="str">
            <v xml:space="preserve"> 1 </v>
          </cell>
          <cell r="R1668">
            <v>1</v>
          </cell>
          <cell r="S1668" t="str">
            <v>124-590</v>
          </cell>
          <cell r="T1668" t="str">
            <v>562-830</v>
          </cell>
        </row>
        <row r="1669">
          <cell r="C1669" t="str">
            <v>/ตู้เซฟ (ใหญ่)</v>
          </cell>
          <cell r="D1669">
            <v>40188</v>
          </cell>
          <cell r="E1669">
            <v>50000</v>
          </cell>
          <cell r="F1669">
            <v>20</v>
          </cell>
          <cell r="G1669">
            <v>2520.5479452054792</v>
          </cell>
          <cell r="H1669">
            <v>10000</v>
          </cell>
          <cell r="I1669">
            <v>12520.547945205479</v>
          </cell>
          <cell r="J1669">
            <v>37479.452054794521</v>
          </cell>
          <cell r="K1669">
            <v>53082.63</v>
          </cell>
          <cell r="L1669">
            <v>1176.2</v>
          </cell>
          <cell r="M1669">
            <v>51906.43</v>
          </cell>
          <cell r="N1669">
            <v>40452</v>
          </cell>
          <cell r="O1669" t="str">
            <v xml:space="preserve">  5</v>
          </cell>
          <cell r="P1669" t="str">
            <v xml:space="preserve"> 1 </v>
          </cell>
          <cell r="R1669">
            <v>1</v>
          </cell>
          <cell r="S1669" t="str">
            <v>124-590</v>
          </cell>
          <cell r="T1669" t="str">
            <v>562-830</v>
          </cell>
        </row>
        <row r="1670">
          <cell r="C1670" t="str">
            <v>/ระบบเครื่องกรองน</v>
          </cell>
          <cell r="D1670">
            <v>40188</v>
          </cell>
          <cell r="E1670">
            <v>483800</v>
          </cell>
          <cell r="F1670">
            <v>20</v>
          </cell>
          <cell r="G1670">
            <v>24388.821917808222</v>
          </cell>
          <cell r="H1670">
            <v>96760</v>
          </cell>
          <cell r="I1670">
            <v>121148.82191780822</v>
          </cell>
          <cell r="J1670">
            <v>362651.17808219179</v>
          </cell>
          <cell r="K1670">
            <v>513627.81</v>
          </cell>
          <cell r="L1670">
            <v>11381.33</v>
          </cell>
          <cell r="M1670">
            <v>502246.48</v>
          </cell>
          <cell r="N1670">
            <v>40452</v>
          </cell>
          <cell r="O1670" t="str">
            <v xml:space="preserve">  5</v>
          </cell>
          <cell r="P1670" t="str">
            <v xml:space="preserve"> 1 </v>
          </cell>
          <cell r="R1670">
            <v>1</v>
          </cell>
          <cell r="S1670" t="str">
            <v>124-590</v>
          </cell>
          <cell r="T1670" t="str">
            <v>562-830</v>
          </cell>
        </row>
        <row r="1671">
          <cell r="C1671" t="str">
            <v>/ระบบเครื่องกรองน</v>
          </cell>
          <cell r="D1671">
            <v>40188</v>
          </cell>
          <cell r="E1671">
            <v>483800</v>
          </cell>
          <cell r="F1671">
            <v>20</v>
          </cell>
          <cell r="G1671">
            <v>24388.821917808222</v>
          </cell>
          <cell r="H1671">
            <v>96760</v>
          </cell>
          <cell r="I1671">
            <v>121148.82191780822</v>
          </cell>
          <cell r="J1671">
            <v>362651.17808219179</v>
          </cell>
          <cell r="K1671">
            <v>513627.81</v>
          </cell>
          <cell r="L1671">
            <v>11381.33</v>
          </cell>
          <cell r="M1671">
            <v>502246.48</v>
          </cell>
          <cell r="N1671">
            <v>40452</v>
          </cell>
          <cell r="O1671" t="str">
            <v xml:space="preserve">  5</v>
          </cell>
          <cell r="P1671" t="str">
            <v xml:space="preserve"> 1 </v>
          </cell>
          <cell r="R1671">
            <v>1</v>
          </cell>
          <cell r="S1671" t="str">
            <v>124-590</v>
          </cell>
          <cell r="T1671" t="str">
            <v>562-830</v>
          </cell>
        </row>
        <row r="1672">
          <cell r="C1672" t="str">
            <v>TCL10-05530-3</v>
          </cell>
          <cell r="E1672">
            <v>2117124</v>
          </cell>
          <cell r="G1672">
            <v>106726.25095890423</v>
          </cell>
          <cell r="H1672">
            <v>423424.8</v>
          </cell>
          <cell r="I1672">
            <v>530151.05095890362</v>
          </cell>
          <cell r="J1672">
            <v>1586972.9490410909</v>
          </cell>
          <cell r="K1672">
            <v>2270057.0299999984</v>
          </cell>
          <cell r="L1672">
            <v>50291.019999999909</v>
          </cell>
          <cell r="M1672">
            <v>2219766.0099999961</v>
          </cell>
        </row>
        <row r="1674">
          <cell r="C1674" t="str">
            <v>เครื่องสำรองไฟ  </v>
          </cell>
          <cell r="D1674">
            <v>40898</v>
          </cell>
          <cell r="E1674">
            <v>22389.7</v>
          </cell>
          <cell r="F1674">
            <v>33.33</v>
          </cell>
          <cell r="G1674">
            <v>0</v>
          </cell>
          <cell r="H1674">
            <v>224.89</v>
          </cell>
          <cell r="I1674">
            <v>224.89</v>
          </cell>
          <cell r="J1674">
            <v>22164.81</v>
          </cell>
          <cell r="K1674">
            <v>22389.7</v>
          </cell>
          <cell r="L1674">
            <v>224.89</v>
          </cell>
          <cell r="M1674">
            <v>22164.81</v>
          </cell>
          <cell r="N1674">
            <v>40898</v>
          </cell>
          <cell r="O1674">
            <v>3</v>
          </cell>
          <cell r="P1674">
            <v>1</v>
          </cell>
          <cell r="R1674">
            <v>1</v>
          </cell>
        </row>
        <row r="1675">
          <cell r="C1675" t="str">
            <v>L20111001-001-4</v>
          </cell>
          <cell r="E1675">
            <v>22389.7</v>
          </cell>
          <cell r="G1675">
            <v>0</v>
          </cell>
          <cell r="H1675">
            <v>224.89</v>
          </cell>
          <cell r="I1675">
            <v>224.89</v>
          </cell>
          <cell r="J1675">
            <v>22164.81</v>
          </cell>
          <cell r="K1675">
            <v>22389.7</v>
          </cell>
          <cell r="L1675">
            <v>224.89</v>
          </cell>
          <cell r="M1675">
            <v>22164.81</v>
          </cell>
          <cell r="N1675">
            <v>39507</v>
          </cell>
          <cell r="O1675">
            <v>0</v>
          </cell>
          <cell r="P1675">
            <v>0</v>
          </cell>
          <cell r="Q1675">
            <v>0</v>
          </cell>
          <cell r="R1675">
            <v>1</v>
          </cell>
        </row>
        <row r="1679">
          <cell r="C1679" t="str">
            <v>/ตู้น้ำเย็น</v>
          </cell>
          <cell r="D1679">
            <v>40188</v>
          </cell>
          <cell r="E1679">
            <v>2500</v>
          </cell>
          <cell r="F1679">
            <v>20</v>
          </cell>
          <cell r="G1679">
            <v>126.02739726027397</v>
          </cell>
          <cell r="H1679">
            <v>500</v>
          </cell>
          <cell r="I1679">
            <v>626.02739726027403</v>
          </cell>
          <cell r="J1679">
            <v>1873.972602739726</v>
          </cell>
          <cell r="K1679">
            <v>2654.39</v>
          </cell>
          <cell r="L1679">
            <v>58.82</v>
          </cell>
          <cell r="M1679">
            <v>2595.5700000000002</v>
          </cell>
          <cell r="N1679">
            <v>40452</v>
          </cell>
          <cell r="O1679" t="str">
            <v xml:space="preserve">  5</v>
          </cell>
          <cell r="P1679" t="str">
            <v xml:space="preserve"> 1 </v>
          </cell>
          <cell r="R1679">
            <v>1</v>
          </cell>
          <cell r="S1679" t="str">
            <v>124-600</v>
          </cell>
          <cell r="T1679" t="str">
            <v>533-500</v>
          </cell>
        </row>
        <row r="1680">
          <cell r="C1680" t="str">
            <v>/ตู้น้ำเย็น</v>
          </cell>
          <cell r="D1680">
            <v>40188</v>
          </cell>
          <cell r="E1680">
            <v>2500</v>
          </cell>
          <cell r="F1680">
            <v>20</v>
          </cell>
          <cell r="G1680">
            <v>126.02739726027397</v>
          </cell>
          <cell r="H1680">
            <v>500</v>
          </cell>
          <cell r="I1680">
            <v>626.02739726027403</v>
          </cell>
          <cell r="J1680">
            <v>1873.972602739726</v>
          </cell>
          <cell r="K1680">
            <v>2654.39</v>
          </cell>
          <cell r="L1680">
            <v>58.82</v>
          </cell>
          <cell r="M1680">
            <v>2595.5700000000002</v>
          </cell>
          <cell r="N1680">
            <v>40452</v>
          </cell>
          <cell r="O1680" t="str">
            <v xml:space="preserve">  5</v>
          </cell>
          <cell r="P1680" t="str">
            <v xml:space="preserve"> 1 </v>
          </cell>
          <cell r="R1680">
            <v>1</v>
          </cell>
          <cell r="S1680" t="str">
            <v>124-600</v>
          </cell>
          <cell r="T1680" t="str">
            <v>533-500</v>
          </cell>
        </row>
        <row r="1681">
          <cell r="C1681" t="str">
            <v>/ตู้น้ำเย็น</v>
          </cell>
          <cell r="D1681">
            <v>40188</v>
          </cell>
          <cell r="E1681">
            <v>2500</v>
          </cell>
          <cell r="F1681">
            <v>20</v>
          </cell>
          <cell r="G1681">
            <v>126.02739726027397</v>
          </cell>
          <cell r="H1681">
            <v>500</v>
          </cell>
          <cell r="I1681">
            <v>626.02739726027403</v>
          </cell>
          <cell r="J1681">
            <v>1873.972602739726</v>
          </cell>
          <cell r="K1681">
            <v>2654.39</v>
          </cell>
          <cell r="L1681">
            <v>58.82</v>
          </cell>
          <cell r="M1681">
            <v>2595.5700000000002</v>
          </cell>
          <cell r="N1681">
            <v>40452</v>
          </cell>
          <cell r="O1681" t="str">
            <v xml:space="preserve">  5</v>
          </cell>
          <cell r="P1681" t="str">
            <v xml:space="preserve"> 1 </v>
          </cell>
          <cell r="R1681">
            <v>1</v>
          </cell>
          <cell r="S1681" t="str">
            <v>124-600</v>
          </cell>
          <cell r="T1681" t="str">
            <v>533-500</v>
          </cell>
        </row>
        <row r="1682">
          <cell r="C1682" t="str">
            <v>/ตู้น้ำร้อน</v>
          </cell>
          <cell r="D1682">
            <v>40188</v>
          </cell>
          <cell r="E1682">
            <v>2500</v>
          </cell>
          <cell r="F1682">
            <v>20</v>
          </cell>
          <cell r="G1682">
            <v>126.02739726027397</v>
          </cell>
          <cell r="H1682">
            <v>500</v>
          </cell>
          <cell r="I1682">
            <v>626.02739726027403</v>
          </cell>
          <cell r="J1682">
            <v>1873.972602739726</v>
          </cell>
          <cell r="K1682">
            <v>2654.39</v>
          </cell>
          <cell r="L1682">
            <v>58.82</v>
          </cell>
          <cell r="M1682">
            <v>2595.5700000000002</v>
          </cell>
          <cell r="N1682">
            <v>40452</v>
          </cell>
          <cell r="O1682" t="str">
            <v xml:space="preserve">  5</v>
          </cell>
          <cell r="P1682" t="str">
            <v xml:space="preserve"> 1 </v>
          </cell>
          <cell r="R1682">
            <v>1</v>
          </cell>
          <cell r="S1682" t="str">
            <v>124-600</v>
          </cell>
          <cell r="T1682" t="str">
            <v>533-500</v>
          </cell>
        </row>
        <row r="1683">
          <cell r="C1683" t="str">
            <v>/ตู้น้ำร้อน</v>
          </cell>
          <cell r="D1683">
            <v>40188</v>
          </cell>
          <cell r="E1683">
            <v>2500</v>
          </cell>
          <cell r="F1683">
            <v>20</v>
          </cell>
          <cell r="G1683">
            <v>126.02739726027397</v>
          </cell>
          <cell r="H1683">
            <v>500</v>
          </cell>
          <cell r="I1683">
            <v>626.02739726027403</v>
          </cell>
          <cell r="J1683">
            <v>1873.972602739726</v>
          </cell>
          <cell r="K1683">
            <v>2654.39</v>
          </cell>
          <cell r="L1683">
            <v>58.82</v>
          </cell>
          <cell r="M1683">
            <v>2595.5700000000002</v>
          </cell>
          <cell r="N1683">
            <v>40452</v>
          </cell>
          <cell r="O1683" t="str">
            <v xml:space="preserve">  5</v>
          </cell>
          <cell r="P1683" t="str">
            <v xml:space="preserve"> 1 </v>
          </cell>
          <cell r="R1683">
            <v>1</v>
          </cell>
          <cell r="S1683" t="str">
            <v>124-600</v>
          </cell>
          <cell r="T1683" t="str">
            <v>533-500</v>
          </cell>
        </row>
        <row r="1684">
          <cell r="C1684" t="str">
            <v>/ตู้น้ำร้อน</v>
          </cell>
          <cell r="D1684">
            <v>40188</v>
          </cell>
          <cell r="E1684">
            <v>2500</v>
          </cell>
          <cell r="F1684">
            <v>20</v>
          </cell>
          <cell r="G1684">
            <v>126.02739726027397</v>
          </cell>
          <cell r="H1684">
            <v>500</v>
          </cell>
          <cell r="I1684">
            <v>626.02739726027403</v>
          </cell>
          <cell r="J1684">
            <v>1873.972602739726</v>
          </cell>
          <cell r="K1684">
            <v>2654.39</v>
          </cell>
          <cell r="L1684">
            <v>58.82</v>
          </cell>
          <cell r="M1684">
            <v>2595.5700000000002</v>
          </cell>
          <cell r="N1684">
            <v>40452</v>
          </cell>
          <cell r="O1684" t="str">
            <v xml:space="preserve">  5</v>
          </cell>
          <cell r="P1684" t="str">
            <v xml:space="preserve"> 1 </v>
          </cell>
          <cell r="R1684">
            <v>1</v>
          </cell>
          <cell r="S1684" t="str">
            <v>124-600</v>
          </cell>
          <cell r="T1684" t="str">
            <v>533-500</v>
          </cell>
        </row>
        <row r="1685">
          <cell r="C1685" t="str">
            <v>/โต๊ะยาว</v>
          </cell>
          <cell r="D1685">
            <v>40188</v>
          </cell>
          <cell r="E1685">
            <v>200</v>
          </cell>
          <cell r="F1685">
            <v>20</v>
          </cell>
          <cell r="G1685">
            <v>10.082191780821917</v>
          </cell>
          <cell r="H1685">
            <v>40</v>
          </cell>
          <cell r="I1685">
            <v>50.082191780821915</v>
          </cell>
          <cell r="J1685">
            <v>149.91780821917808</v>
          </cell>
          <cell r="K1685">
            <v>424.92</v>
          </cell>
          <cell r="L1685">
            <v>9.41</v>
          </cell>
          <cell r="M1685">
            <v>415.51</v>
          </cell>
          <cell r="N1685">
            <v>40452</v>
          </cell>
          <cell r="O1685" t="str">
            <v xml:space="preserve">  5</v>
          </cell>
          <cell r="P1685" t="str">
            <v xml:space="preserve"> 1 </v>
          </cell>
          <cell r="R1685">
            <v>1</v>
          </cell>
          <cell r="S1685" t="str">
            <v>124-600</v>
          </cell>
          <cell r="T1685" t="str">
            <v>533-500</v>
          </cell>
        </row>
        <row r="1686">
          <cell r="C1686" t="str">
            <v>/โต๊ะยาว</v>
          </cell>
          <cell r="D1686">
            <v>40188</v>
          </cell>
          <cell r="E1686">
            <v>200</v>
          </cell>
          <cell r="F1686">
            <v>20</v>
          </cell>
          <cell r="G1686">
            <v>10.082191780821917</v>
          </cell>
          <cell r="H1686">
            <v>40</v>
          </cell>
          <cell r="I1686">
            <v>50.082191780821915</v>
          </cell>
          <cell r="J1686">
            <v>149.91780821917808</v>
          </cell>
          <cell r="K1686">
            <v>424.92</v>
          </cell>
          <cell r="L1686">
            <v>9.41</v>
          </cell>
          <cell r="M1686">
            <v>415.51</v>
          </cell>
          <cell r="N1686">
            <v>40452</v>
          </cell>
          <cell r="O1686" t="str">
            <v xml:space="preserve">  5</v>
          </cell>
          <cell r="P1686" t="str">
            <v xml:space="preserve"> 1 </v>
          </cell>
          <cell r="R1686">
            <v>1</v>
          </cell>
          <cell r="S1686" t="str">
            <v>124-600</v>
          </cell>
          <cell r="T1686" t="str">
            <v>533-500</v>
          </cell>
        </row>
        <row r="1687">
          <cell r="C1687" t="str">
            <v>/โต๊ะยาว</v>
          </cell>
          <cell r="D1687">
            <v>40188</v>
          </cell>
          <cell r="E1687">
            <v>200</v>
          </cell>
          <cell r="F1687">
            <v>20</v>
          </cell>
          <cell r="G1687">
            <v>10.082191780821917</v>
          </cell>
          <cell r="H1687">
            <v>40</v>
          </cell>
          <cell r="I1687">
            <v>50.082191780821915</v>
          </cell>
          <cell r="J1687">
            <v>149.91780821917808</v>
          </cell>
          <cell r="K1687">
            <v>424.92</v>
          </cell>
          <cell r="L1687">
            <v>9.41</v>
          </cell>
          <cell r="M1687">
            <v>415.51</v>
          </cell>
          <cell r="N1687">
            <v>40452</v>
          </cell>
          <cell r="O1687" t="str">
            <v xml:space="preserve">  5</v>
          </cell>
          <cell r="P1687" t="str">
            <v xml:space="preserve"> 1 </v>
          </cell>
          <cell r="R1687">
            <v>1</v>
          </cell>
          <cell r="S1687" t="str">
            <v>124-600</v>
          </cell>
          <cell r="T1687" t="str">
            <v>533-500</v>
          </cell>
        </row>
        <row r="1688">
          <cell r="C1688" t="str">
            <v>/โต๊ะยาว</v>
          </cell>
          <cell r="D1688">
            <v>40188</v>
          </cell>
          <cell r="E1688">
            <v>200</v>
          </cell>
          <cell r="F1688">
            <v>20</v>
          </cell>
          <cell r="G1688">
            <v>10.082191780821917</v>
          </cell>
          <cell r="H1688">
            <v>40</v>
          </cell>
          <cell r="I1688">
            <v>50.082191780821915</v>
          </cell>
          <cell r="J1688">
            <v>149.91780821917808</v>
          </cell>
          <cell r="K1688">
            <v>424.92</v>
          </cell>
          <cell r="L1688">
            <v>9.41</v>
          </cell>
          <cell r="M1688">
            <v>415.51</v>
          </cell>
          <cell r="N1688">
            <v>40452</v>
          </cell>
          <cell r="O1688" t="str">
            <v xml:space="preserve">  5</v>
          </cell>
          <cell r="P1688" t="str">
            <v xml:space="preserve"> 1 </v>
          </cell>
          <cell r="R1688">
            <v>1</v>
          </cell>
          <cell r="S1688" t="str">
            <v>124-600</v>
          </cell>
          <cell r="T1688" t="str">
            <v>533-500</v>
          </cell>
        </row>
        <row r="1689">
          <cell r="C1689" t="str">
            <v>/โต๊ะยาว</v>
          </cell>
          <cell r="D1689">
            <v>40188</v>
          </cell>
          <cell r="E1689">
            <v>200</v>
          </cell>
          <cell r="F1689">
            <v>20</v>
          </cell>
          <cell r="G1689">
            <v>10.082191780821917</v>
          </cell>
          <cell r="H1689">
            <v>40</v>
          </cell>
          <cell r="I1689">
            <v>50.082191780821915</v>
          </cell>
          <cell r="J1689">
            <v>149.91780821917808</v>
          </cell>
          <cell r="K1689">
            <v>424.92</v>
          </cell>
          <cell r="L1689">
            <v>9.41</v>
          </cell>
          <cell r="M1689">
            <v>415.51</v>
          </cell>
          <cell r="N1689">
            <v>40452</v>
          </cell>
          <cell r="O1689" t="str">
            <v xml:space="preserve">  5</v>
          </cell>
          <cell r="P1689" t="str">
            <v xml:space="preserve"> 1 </v>
          </cell>
          <cell r="R1689">
            <v>1</v>
          </cell>
          <cell r="S1689" t="str">
            <v>124-600</v>
          </cell>
          <cell r="T1689" t="str">
            <v>533-500</v>
          </cell>
        </row>
        <row r="1690">
          <cell r="C1690" t="str">
            <v>/โต๊ะยาว</v>
          </cell>
          <cell r="D1690">
            <v>40188</v>
          </cell>
          <cell r="E1690">
            <v>200</v>
          </cell>
          <cell r="F1690">
            <v>20</v>
          </cell>
          <cell r="G1690">
            <v>10.082191780821917</v>
          </cell>
          <cell r="H1690">
            <v>40</v>
          </cell>
          <cell r="I1690">
            <v>50.082191780821915</v>
          </cell>
          <cell r="J1690">
            <v>149.91780821917808</v>
          </cell>
          <cell r="K1690">
            <v>424.92</v>
          </cell>
          <cell r="L1690">
            <v>9.41</v>
          </cell>
          <cell r="M1690">
            <v>415.51</v>
          </cell>
          <cell r="N1690">
            <v>40452</v>
          </cell>
          <cell r="O1690" t="str">
            <v xml:space="preserve">  5</v>
          </cell>
          <cell r="P1690" t="str">
            <v xml:space="preserve"> 1 </v>
          </cell>
          <cell r="R1690">
            <v>1</v>
          </cell>
          <cell r="S1690" t="str">
            <v>124-600</v>
          </cell>
          <cell r="T1690" t="str">
            <v>533-500</v>
          </cell>
        </row>
        <row r="1691">
          <cell r="C1691" t="str">
            <v>/โต๊ะยาว</v>
          </cell>
          <cell r="D1691">
            <v>40188</v>
          </cell>
          <cell r="E1691">
            <v>200</v>
          </cell>
          <cell r="F1691">
            <v>20</v>
          </cell>
          <cell r="G1691">
            <v>10.082191780821917</v>
          </cell>
          <cell r="H1691">
            <v>40</v>
          </cell>
          <cell r="I1691">
            <v>50.082191780821915</v>
          </cell>
          <cell r="J1691">
            <v>149.91780821917808</v>
          </cell>
          <cell r="K1691">
            <v>424.92</v>
          </cell>
          <cell r="L1691">
            <v>9.41</v>
          </cell>
          <cell r="M1691">
            <v>415.51</v>
          </cell>
          <cell r="N1691">
            <v>40452</v>
          </cell>
          <cell r="O1691" t="str">
            <v xml:space="preserve">  5</v>
          </cell>
          <cell r="P1691" t="str">
            <v xml:space="preserve"> 1 </v>
          </cell>
          <cell r="R1691">
            <v>1</v>
          </cell>
          <cell r="S1691" t="str">
            <v>124-600</v>
          </cell>
          <cell r="T1691" t="str">
            <v>533-500</v>
          </cell>
        </row>
        <row r="1692">
          <cell r="C1692" t="str">
            <v>/โต๊ะยาว</v>
          </cell>
          <cell r="D1692">
            <v>40188</v>
          </cell>
          <cell r="E1692">
            <v>200</v>
          </cell>
          <cell r="F1692">
            <v>20</v>
          </cell>
          <cell r="G1692">
            <v>10.082191780821917</v>
          </cell>
          <cell r="H1692">
            <v>40</v>
          </cell>
          <cell r="I1692">
            <v>50.082191780821915</v>
          </cell>
          <cell r="J1692">
            <v>149.91780821917808</v>
          </cell>
          <cell r="K1692">
            <v>424.92</v>
          </cell>
          <cell r="L1692">
            <v>9.41</v>
          </cell>
          <cell r="M1692">
            <v>415.51</v>
          </cell>
          <cell r="N1692">
            <v>40452</v>
          </cell>
          <cell r="O1692" t="str">
            <v xml:space="preserve">  5</v>
          </cell>
          <cell r="P1692" t="str">
            <v xml:space="preserve"> 1 </v>
          </cell>
          <cell r="R1692">
            <v>1</v>
          </cell>
          <cell r="S1692" t="str">
            <v>124-600</v>
          </cell>
          <cell r="T1692" t="str">
            <v>533-500</v>
          </cell>
        </row>
        <row r="1693">
          <cell r="C1693" t="str">
            <v>/โต๊ะยาว</v>
          </cell>
          <cell r="D1693">
            <v>40188</v>
          </cell>
          <cell r="E1693">
            <v>200</v>
          </cell>
          <cell r="F1693">
            <v>20</v>
          </cell>
          <cell r="G1693">
            <v>10.082191780821917</v>
          </cell>
          <cell r="H1693">
            <v>40</v>
          </cell>
          <cell r="I1693">
            <v>50.082191780821915</v>
          </cell>
          <cell r="J1693">
            <v>149.91780821917808</v>
          </cell>
          <cell r="K1693">
            <v>424.92</v>
          </cell>
          <cell r="L1693">
            <v>9.41</v>
          </cell>
          <cell r="M1693">
            <v>415.51</v>
          </cell>
          <cell r="N1693">
            <v>40452</v>
          </cell>
          <cell r="O1693" t="str">
            <v xml:space="preserve">  5</v>
          </cell>
          <cell r="P1693" t="str">
            <v xml:space="preserve"> 1 </v>
          </cell>
          <cell r="R1693">
            <v>1</v>
          </cell>
          <cell r="S1693" t="str">
            <v>124-600</v>
          </cell>
          <cell r="T1693" t="str">
            <v>533-500</v>
          </cell>
        </row>
        <row r="1694">
          <cell r="C1694" t="str">
            <v>/โต๊ะยาว</v>
          </cell>
          <cell r="D1694">
            <v>40188</v>
          </cell>
          <cell r="E1694">
            <v>200</v>
          </cell>
          <cell r="F1694">
            <v>20</v>
          </cell>
          <cell r="G1694">
            <v>10.082191780821917</v>
          </cell>
          <cell r="H1694">
            <v>40</v>
          </cell>
          <cell r="I1694">
            <v>50.082191780821915</v>
          </cell>
          <cell r="J1694">
            <v>149.91780821917808</v>
          </cell>
          <cell r="K1694">
            <v>424.92</v>
          </cell>
          <cell r="L1694">
            <v>9.41</v>
          </cell>
          <cell r="M1694">
            <v>415.51</v>
          </cell>
          <cell r="N1694">
            <v>40452</v>
          </cell>
          <cell r="O1694" t="str">
            <v xml:space="preserve">  5</v>
          </cell>
          <cell r="P1694" t="str">
            <v xml:space="preserve"> 1 </v>
          </cell>
          <cell r="R1694">
            <v>1</v>
          </cell>
          <cell r="S1694" t="str">
            <v>124-600</v>
          </cell>
          <cell r="T1694" t="str">
            <v>533-500</v>
          </cell>
        </row>
        <row r="1695">
          <cell r="C1695" t="str">
            <v>/โต๊ะยาว</v>
          </cell>
          <cell r="D1695">
            <v>40188</v>
          </cell>
          <cell r="E1695">
            <v>200</v>
          </cell>
          <cell r="F1695">
            <v>20</v>
          </cell>
          <cell r="G1695">
            <v>10.082191780821917</v>
          </cell>
          <cell r="H1695">
            <v>40</v>
          </cell>
          <cell r="I1695">
            <v>50.082191780821915</v>
          </cell>
          <cell r="J1695">
            <v>149.91780821917808</v>
          </cell>
          <cell r="K1695">
            <v>424.92</v>
          </cell>
          <cell r="L1695">
            <v>9.41</v>
          </cell>
          <cell r="M1695">
            <v>415.51</v>
          </cell>
          <cell r="N1695">
            <v>40452</v>
          </cell>
          <cell r="O1695" t="str">
            <v xml:space="preserve">  5</v>
          </cell>
          <cell r="P1695" t="str">
            <v xml:space="preserve"> 1 </v>
          </cell>
          <cell r="R1695">
            <v>1</v>
          </cell>
          <cell r="S1695" t="str">
            <v>124-600</v>
          </cell>
          <cell r="T1695" t="str">
            <v>533-500</v>
          </cell>
        </row>
        <row r="1696">
          <cell r="C1696" t="str">
            <v>/โต๊ะยาว</v>
          </cell>
          <cell r="D1696">
            <v>40188</v>
          </cell>
          <cell r="E1696">
            <v>200</v>
          </cell>
          <cell r="F1696">
            <v>20</v>
          </cell>
          <cell r="G1696">
            <v>10.082191780821917</v>
          </cell>
          <cell r="H1696">
            <v>40</v>
          </cell>
          <cell r="I1696">
            <v>50.082191780821915</v>
          </cell>
          <cell r="J1696">
            <v>149.91780821917808</v>
          </cell>
          <cell r="K1696">
            <v>424.92</v>
          </cell>
          <cell r="L1696">
            <v>9.41</v>
          </cell>
          <cell r="M1696">
            <v>415.51</v>
          </cell>
          <cell r="N1696">
            <v>40452</v>
          </cell>
          <cell r="O1696" t="str">
            <v xml:space="preserve">  5</v>
          </cell>
          <cell r="P1696" t="str">
            <v xml:space="preserve"> 1 </v>
          </cell>
          <cell r="R1696">
            <v>1</v>
          </cell>
          <cell r="S1696" t="str">
            <v>124-600</v>
          </cell>
          <cell r="T1696" t="str">
            <v>533-500</v>
          </cell>
        </row>
        <row r="1697">
          <cell r="C1697" t="str">
            <v>/โต๊ะยาว</v>
          </cell>
          <cell r="D1697">
            <v>40188</v>
          </cell>
          <cell r="E1697">
            <v>200</v>
          </cell>
          <cell r="F1697">
            <v>20</v>
          </cell>
          <cell r="G1697">
            <v>10.082191780821917</v>
          </cell>
          <cell r="H1697">
            <v>40</v>
          </cell>
          <cell r="I1697">
            <v>50.082191780821915</v>
          </cell>
          <cell r="J1697">
            <v>149.91780821917808</v>
          </cell>
          <cell r="K1697">
            <v>424.92</v>
          </cell>
          <cell r="L1697">
            <v>9.41</v>
          </cell>
          <cell r="M1697">
            <v>415.51</v>
          </cell>
          <cell r="N1697">
            <v>40452</v>
          </cell>
          <cell r="O1697" t="str">
            <v xml:space="preserve">  5</v>
          </cell>
          <cell r="P1697" t="str">
            <v xml:space="preserve"> 1 </v>
          </cell>
          <cell r="R1697">
            <v>1</v>
          </cell>
          <cell r="S1697" t="str">
            <v>124-600</v>
          </cell>
          <cell r="T1697" t="str">
            <v>533-500</v>
          </cell>
        </row>
        <row r="1698">
          <cell r="C1698" t="str">
            <v>/โต๊ะยาว</v>
          </cell>
          <cell r="D1698">
            <v>40188</v>
          </cell>
          <cell r="E1698">
            <v>200</v>
          </cell>
          <cell r="F1698">
            <v>20</v>
          </cell>
          <cell r="G1698">
            <v>10.082191780821917</v>
          </cell>
          <cell r="H1698">
            <v>40</v>
          </cell>
          <cell r="I1698">
            <v>50.082191780821915</v>
          </cell>
          <cell r="J1698">
            <v>149.91780821917808</v>
          </cell>
          <cell r="K1698">
            <v>424.92</v>
          </cell>
          <cell r="L1698">
            <v>9.41</v>
          </cell>
          <cell r="M1698">
            <v>415.51</v>
          </cell>
          <cell r="N1698">
            <v>40452</v>
          </cell>
          <cell r="O1698" t="str">
            <v xml:space="preserve">  5</v>
          </cell>
          <cell r="P1698" t="str">
            <v xml:space="preserve"> 1 </v>
          </cell>
          <cell r="R1698">
            <v>1</v>
          </cell>
          <cell r="S1698" t="str">
            <v>124-600</v>
          </cell>
          <cell r="T1698" t="str">
            <v>533-500</v>
          </cell>
        </row>
        <row r="1699">
          <cell r="C1699" t="str">
            <v>/โต๊ะยาว</v>
          </cell>
          <cell r="D1699">
            <v>40188</v>
          </cell>
          <cell r="E1699">
            <v>200</v>
          </cell>
          <cell r="F1699">
            <v>20</v>
          </cell>
          <cell r="G1699">
            <v>10.082191780821917</v>
          </cell>
          <cell r="H1699">
            <v>40</v>
          </cell>
          <cell r="I1699">
            <v>50.082191780821915</v>
          </cell>
          <cell r="J1699">
            <v>149.91780821917808</v>
          </cell>
          <cell r="K1699">
            <v>424.92</v>
          </cell>
          <cell r="L1699">
            <v>9.41</v>
          </cell>
          <cell r="M1699">
            <v>415.51</v>
          </cell>
          <cell r="N1699">
            <v>40452</v>
          </cell>
          <cell r="O1699" t="str">
            <v xml:space="preserve">  5</v>
          </cell>
          <cell r="P1699" t="str">
            <v xml:space="preserve"> 1 </v>
          </cell>
          <cell r="R1699">
            <v>1</v>
          </cell>
          <cell r="S1699" t="str">
            <v>124-600</v>
          </cell>
          <cell r="T1699" t="str">
            <v>533-500</v>
          </cell>
        </row>
        <row r="1700">
          <cell r="C1700" t="str">
            <v>/โต๊ะยาว</v>
          </cell>
          <cell r="D1700">
            <v>40188</v>
          </cell>
          <cell r="E1700">
            <v>200</v>
          </cell>
          <cell r="F1700">
            <v>20</v>
          </cell>
          <cell r="G1700">
            <v>10.082191780821917</v>
          </cell>
          <cell r="H1700">
            <v>40</v>
          </cell>
          <cell r="I1700">
            <v>50.082191780821915</v>
          </cell>
          <cell r="J1700">
            <v>149.91780821917808</v>
          </cell>
          <cell r="K1700">
            <v>424.92</v>
          </cell>
          <cell r="L1700">
            <v>9.41</v>
          </cell>
          <cell r="M1700">
            <v>415.51</v>
          </cell>
          <cell r="N1700">
            <v>40452</v>
          </cell>
          <cell r="O1700" t="str">
            <v xml:space="preserve">  5</v>
          </cell>
          <cell r="P1700" t="str">
            <v xml:space="preserve"> 1 </v>
          </cell>
          <cell r="R1700">
            <v>1</v>
          </cell>
          <cell r="S1700" t="str">
            <v>124-600</v>
          </cell>
          <cell r="T1700" t="str">
            <v>533-500</v>
          </cell>
        </row>
        <row r="1701">
          <cell r="C1701" t="str">
            <v>/โต๊ะยาว</v>
          </cell>
          <cell r="D1701">
            <v>40188</v>
          </cell>
          <cell r="E1701">
            <v>200</v>
          </cell>
          <cell r="F1701">
            <v>20</v>
          </cell>
          <cell r="G1701">
            <v>10.082191780821917</v>
          </cell>
          <cell r="H1701">
            <v>40</v>
          </cell>
          <cell r="I1701">
            <v>50.082191780821915</v>
          </cell>
          <cell r="J1701">
            <v>149.91780821917808</v>
          </cell>
          <cell r="K1701">
            <v>424.92</v>
          </cell>
          <cell r="L1701">
            <v>9.41</v>
          </cell>
          <cell r="M1701">
            <v>415.51</v>
          </cell>
          <cell r="N1701">
            <v>40452</v>
          </cell>
          <cell r="O1701" t="str">
            <v xml:space="preserve">  5</v>
          </cell>
          <cell r="P1701" t="str">
            <v xml:space="preserve"> 1 </v>
          </cell>
          <cell r="R1701">
            <v>1</v>
          </cell>
          <cell r="S1701" t="str">
            <v>124-600</v>
          </cell>
          <cell r="T1701" t="str">
            <v>533-500</v>
          </cell>
        </row>
        <row r="1702">
          <cell r="C1702" t="str">
            <v>/โต๊ะยาว</v>
          </cell>
          <cell r="D1702">
            <v>40188</v>
          </cell>
          <cell r="E1702">
            <v>200</v>
          </cell>
          <cell r="F1702">
            <v>20</v>
          </cell>
          <cell r="G1702">
            <v>10.082191780821917</v>
          </cell>
          <cell r="H1702">
            <v>40</v>
          </cell>
          <cell r="I1702">
            <v>50.082191780821915</v>
          </cell>
          <cell r="J1702">
            <v>149.91780821917808</v>
          </cell>
          <cell r="K1702">
            <v>424.92</v>
          </cell>
          <cell r="L1702">
            <v>9.41</v>
          </cell>
          <cell r="M1702">
            <v>415.51</v>
          </cell>
          <cell r="N1702">
            <v>40452</v>
          </cell>
          <cell r="O1702" t="str">
            <v xml:space="preserve">  5</v>
          </cell>
          <cell r="P1702" t="str">
            <v xml:space="preserve"> 1 </v>
          </cell>
          <cell r="R1702">
            <v>1</v>
          </cell>
          <cell r="S1702" t="str">
            <v>124-600</v>
          </cell>
          <cell r="T1702" t="str">
            <v>533-500</v>
          </cell>
        </row>
        <row r="1703">
          <cell r="C1703" t="str">
            <v>/โต๊ะยาว</v>
          </cell>
          <cell r="D1703">
            <v>40188</v>
          </cell>
          <cell r="E1703">
            <v>400</v>
          </cell>
          <cell r="F1703">
            <v>20</v>
          </cell>
          <cell r="G1703">
            <v>20.164383561643834</v>
          </cell>
          <cell r="H1703">
            <v>80</v>
          </cell>
          <cell r="I1703">
            <v>100.16438356164383</v>
          </cell>
          <cell r="J1703">
            <v>299.83561643835617</v>
          </cell>
          <cell r="K1703">
            <v>424.92</v>
          </cell>
          <cell r="L1703">
            <v>9.41</v>
          </cell>
          <cell r="M1703">
            <v>415.51</v>
          </cell>
          <cell r="N1703">
            <v>40452</v>
          </cell>
          <cell r="O1703" t="str">
            <v xml:space="preserve">  5</v>
          </cell>
          <cell r="P1703" t="str">
            <v xml:space="preserve"> 1 </v>
          </cell>
          <cell r="R1703">
            <v>1</v>
          </cell>
          <cell r="S1703" t="str">
            <v>124-600</v>
          </cell>
          <cell r="T1703" t="str">
            <v>533-500</v>
          </cell>
        </row>
        <row r="1704">
          <cell r="C1704" t="str">
            <v>/โต๊ะยาว</v>
          </cell>
          <cell r="D1704">
            <v>40188</v>
          </cell>
          <cell r="E1704">
            <v>400</v>
          </cell>
          <cell r="F1704">
            <v>20</v>
          </cell>
          <cell r="G1704">
            <v>20.164383561643834</v>
          </cell>
          <cell r="H1704">
            <v>80</v>
          </cell>
          <cell r="I1704">
            <v>100.16438356164383</v>
          </cell>
          <cell r="J1704">
            <v>299.83561643835617</v>
          </cell>
          <cell r="K1704">
            <v>424.92</v>
          </cell>
          <cell r="L1704">
            <v>9.41</v>
          </cell>
          <cell r="M1704">
            <v>415.51</v>
          </cell>
          <cell r="N1704">
            <v>40452</v>
          </cell>
          <cell r="O1704" t="str">
            <v xml:space="preserve">  5</v>
          </cell>
          <cell r="P1704" t="str">
            <v xml:space="preserve"> 1 </v>
          </cell>
          <cell r="R1704">
            <v>1</v>
          </cell>
          <cell r="S1704" t="str">
            <v>124-600</v>
          </cell>
          <cell r="T1704" t="str">
            <v>533-500</v>
          </cell>
        </row>
        <row r="1705">
          <cell r="C1705" t="str">
            <v>/โต๊ะยาว</v>
          </cell>
          <cell r="D1705">
            <v>40188</v>
          </cell>
          <cell r="E1705">
            <v>400</v>
          </cell>
          <cell r="F1705">
            <v>20</v>
          </cell>
          <cell r="G1705">
            <v>20.164383561643834</v>
          </cell>
          <cell r="H1705">
            <v>80</v>
          </cell>
          <cell r="I1705">
            <v>100.16438356164383</v>
          </cell>
          <cell r="J1705">
            <v>299.83561643835617</v>
          </cell>
          <cell r="K1705">
            <v>424.92</v>
          </cell>
          <cell r="L1705">
            <v>9.41</v>
          </cell>
          <cell r="M1705">
            <v>415.51</v>
          </cell>
          <cell r="N1705">
            <v>40452</v>
          </cell>
          <cell r="O1705" t="str">
            <v xml:space="preserve">  5</v>
          </cell>
          <cell r="P1705" t="str">
            <v xml:space="preserve"> 1 </v>
          </cell>
          <cell r="R1705">
            <v>1</v>
          </cell>
          <cell r="S1705" t="str">
            <v>124-600</v>
          </cell>
          <cell r="T1705" t="str">
            <v>533-500</v>
          </cell>
        </row>
        <row r="1706">
          <cell r="C1706" t="str">
            <v>/โต๊ะยาว</v>
          </cell>
          <cell r="D1706">
            <v>40188</v>
          </cell>
          <cell r="E1706">
            <v>400</v>
          </cell>
          <cell r="F1706">
            <v>20</v>
          </cell>
          <cell r="G1706">
            <v>20.164383561643834</v>
          </cell>
          <cell r="H1706">
            <v>80</v>
          </cell>
          <cell r="I1706">
            <v>100.16438356164383</v>
          </cell>
          <cell r="J1706">
            <v>299.83561643835617</v>
          </cell>
          <cell r="K1706">
            <v>424.92</v>
          </cell>
          <cell r="L1706">
            <v>9.41</v>
          </cell>
          <cell r="M1706">
            <v>415.51</v>
          </cell>
          <cell r="N1706">
            <v>40452</v>
          </cell>
          <cell r="O1706" t="str">
            <v xml:space="preserve">  5</v>
          </cell>
          <cell r="P1706" t="str">
            <v xml:space="preserve"> 1 </v>
          </cell>
          <cell r="R1706">
            <v>1</v>
          </cell>
          <cell r="S1706" t="str">
            <v>124-600</v>
          </cell>
          <cell r="T1706" t="str">
            <v>533-500</v>
          </cell>
        </row>
        <row r="1707">
          <cell r="C1707" t="str">
            <v>/โต๊ะยาว</v>
          </cell>
          <cell r="D1707">
            <v>40188</v>
          </cell>
          <cell r="E1707">
            <v>400</v>
          </cell>
          <cell r="F1707">
            <v>20</v>
          </cell>
          <cell r="G1707">
            <v>20.164383561643834</v>
          </cell>
          <cell r="H1707">
            <v>80</v>
          </cell>
          <cell r="I1707">
            <v>100.16438356164383</v>
          </cell>
          <cell r="J1707">
            <v>299.83561643835617</v>
          </cell>
          <cell r="K1707">
            <v>424.92</v>
          </cell>
          <cell r="L1707">
            <v>9.41</v>
          </cell>
          <cell r="M1707">
            <v>415.51</v>
          </cell>
          <cell r="N1707">
            <v>40452</v>
          </cell>
          <cell r="O1707" t="str">
            <v xml:space="preserve">  5</v>
          </cell>
          <cell r="P1707" t="str">
            <v xml:space="preserve"> 1 </v>
          </cell>
          <cell r="R1707">
            <v>1</v>
          </cell>
          <cell r="S1707" t="str">
            <v>124-600</v>
          </cell>
          <cell r="T1707" t="str">
            <v>533-500</v>
          </cell>
        </row>
        <row r="1708">
          <cell r="C1708" t="str">
            <v>/โต๊ะยาว</v>
          </cell>
          <cell r="D1708">
            <v>40188</v>
          </cell>
          <cell r="E1708">
            <v>400</v>
          </cell>
          <cell r="F1708">
            <v>20</v>
          </cell>
          <cell r="G1708">
            <v>20.164383561643834</v>
          </cell>
          <cell r="H1708">
            <v>80</v>
          </cell>
          <cell r="I1708">
            <v>100.16438356164383</v>
          </cell>
          <cell r="J1708">
            <v>299.83561643835617</v>
          </cell>
          <cell r="K1708">
            <v>424.92</v>
          </cell>
          <cell r="L1708">
            <v>9.41</v>
          </cell>
          <cell r="M1708">
            <v>415.51</v>
          </cell>
          <cell r="N1708">
            <v>40452</v>
          </cell>
          <cell r="O1708" t="str">
            <v xml:space="preserve">  5</v>
          </cell>
          <cell r="P1708" t="str">
            <v xml:space="preserve"> 1 </v>
          </cell>
          <cell r="R1708">
            <v>1</v>
          </cell>
          <cell r="S1708" t="str">
            <v>124-600</v>
          </cell>
          <cell r="T1708" t="str">
            <v>533-500</v>
          </cell>
        </row>
        <row r="1709">
          <cell r="C1709" t="str">
            <v>/โต๊ะยาว</v>
          </cell>
          <cell r="D1709">
            <v>40188</v>
          </cell>
          <cell r="E1709">
            <v>400</v>
          </cell>
          <cell r="F1709">
            <v>20</v>
          </cell>
          <cell r="G1709">
            <v>20.164383561643834</v>
          </cell>
          <cell r="H1709">
            <v>80</v>
          </cell>
          <cell r="I1709">
            <v>100.16438356164383</v>
          </cell>
          <cell r="J1709">
            <v>299.83561643835617</v>
          </cell>
          <cell r="K1709">
            <v>424.92</v>
          </cell>
          <cell r="L1709">
            <v>9.41</v>
          </cell>
          <cell r="M1709">
            <v>415.51</v>
          </cell>
          <cell r="N1709">
            <v>40452</v>
          </cell>
          <cell r="O1709" t="str">
            <v xml:space="preserve">  5</v>
          </cell>
          <cell r="P1709" t="str">
            <v xml:space="preserve"> 1 </v>
          </cell>
          <cell r="R1709">
            <v>1</v>
          </cell>
          <cell r="S1709" t="str">
            <v>124-600</v>
          </cell>
          <cell r="T1709" t="str">
            <v>533-500</v>
          </cell>
        </row>
        <row r="1710">
          <cell r="C1710" t="str">
            <v>/โต๊ะยาว</v>
          </cell>
          <cell r="D1710">
            <v>40188</v>
          </cell>
          <cell r="E1710">
            <v>400</v>
          </cell>
          <cell r="F1710">
            <v>20</v>
          </cell>
          <cell r="G1710">
            <v>20.164383561643834</v>
          </cell>
          <cell r="H1710">
            <v>80</v>
          </cell>
          <cell r="I1710">
            <v>100.16438356164383</v>
          </cell>
          <cell r="J1710">
            <v>299.83561643835617</v>
          </cell>
          <cell r="K1710">
            <v>424.92</v>
          </cell>
          <cell r="L1710">
            <v>9.41</v>
          </cell>
          <cell r="M1710">
            <v>415.51</v>
          </cell>
          <cell r="N1710">
            <v>40452</v>
          </cell>
          <cell r="O1710" t="str">
            <v xml:space="preserve">  5</v>
          </cell>
          <cell r="P1710" t="str">
            <v xml:space="preserve"> 1 </v>
          </cell>
          <cell r="R1710">
            <v>1</v>
          </cell>
          <cell r="S1710" t="str">
            <v>124-600</v>
          </cell>
          <cell r="T1710" t="str">
            <v>533-500</v>
          </cell>
        </row>
        <row r="1711">
          <cell r="C1711" t="str">
            <v>/โต๊ะยาว</v>
          </cell>
          <cell r="D1711">
            <v>40188</v>
          </cell>
          <cell r="E1711">
            <v>400</v>
          </cell>
          <cell r="F1711">
            <v>20</v>
          </cell>
          <cell r="G1711">
            <v>20.164383561643834</v>
          </cell>
          <cell r="H1711">
            <v>80</v>
          </cell>
          <cell r="I1711">
            <v>100.16438356164383</v>
          </cell>
          <cell r="J1711">
            <v>299.83561643835617</v>
          </cell>
          <cell r="K1711">
            <v>424.92</v>
          </cell>
          <cell r="L1711">
            <v>9.41</v>
          </cell>
          <cell r="M1711">
            <v>415.51</v>
          </cell>
          <cell r="N1711">
            <v>40452</v>
          </cell>
          <cell r="O1711" t="str">
            <v xml:space="preserve">  5</v>
          </cell>
          <cell r="P1711" t="str">
            <v xml:space="preserve"> 1 </v>
          </cell>
          <cell r="R1711">
            <v>1</v>
          </cell>
          <cell r="S1711" t="str">
            <v>124-600</v>
          </cell>
          <cell r="T1711" t="str">
            <v>533-500</v>
          </cell>
        </row>
        <row r="1712">
          <cell r="C1712" t="str">
            <v>/โต๊ะยาว</v>
          </cell>
          <cell r="D1712">
            <v>40188</v>
          </cell>
          <cell r="E1712">
            <v>400</v>
          </cell>
          <cell r="F1712">
            <v>20</v>
          </cell>
          <cell r="G1712">
            <v>20.164383561643834</v>
          </cell>
          <cell r="H1712">
            <v>80</v>
          </cell>
          <cell r="I1712">
            <v>100.16438356164383</v>
          </cell>
          <cell r="J1712">
            <v>299.83561643835617</v>
          </cell>
          <cell r="K1712">
            <v>424.92</v>
          </cell>
          <cell r="L1712">
            <v>9.41</v>
          </cell>
          <cell r="M1712">
            <v>415.51</v>
          </cell>
          <cell r="N1712">
            <v>40452</v>
          </cell>
          <cell r="O1712" t="str">
            <v xml:space="preserve">  5</v>
          </cell>
          <cell r="P1712" t="str">
            <v xml:space="preserve"> 1 </v>
          </cell>
          <cell r="R1712">
            <v>1</v>
          </cell>
          <cell r="S1712" t="str">
            <v>124-600</v>
          </cell>
          <cell r="T1712" t="str">
            <v>533-500</v>
          </cell>
        </row>
        <row r="1713">
          <cell r="C1713" t="str">
            <v>/โต๊ะยาว</v>
          </cell>
          <cell r="D1713">
            <v>40188</v>
          </cell>
          <cell r="E1713">
            <v>400</v>
          </cell>
          <cell r="F1713">
            <v>20</v>
          </cell>
          <cell r="G1713">
            <v>20.164383561643834</v>
          </cell>
          <cell r="H1713">
            <v>80</v>
          </cell>
          <cell r="I1713">
            <v>100.16438356164383</v>
          </cell>
          <cell r="J1713">
            <v>299.83561643835617</v>
          </cell>
          <cell r="K1713">
            <v>424.92</v>
          </cell>
          <cell r="L1713">
            <v>9.41</v>
          </cell>
          <cell r="M1713">
            <v>415.51</v>
          </cell>
          <cell r="N1713">
            <v>40452</v>
          </cell>
          <cell r="O1713" t="str">
            <v xml:space="preserve">  5</v>
          </cell>
          <cell r="P1713" t="str">
            <v xml:space="preserve"> 1 </v>
          </cell>
          <cell r="R1713">
            <v>1</v>
          </cell>
          <cell r="S1713" t="str">
            <v>124-600</v>
          </cell>
          <cell r="T1713" t="str">
            <v>533-500</v>
          </cell>
        </row>
        <row r="1714">
          <cell r="C1714" t="str">
            <v>/โต๊ะยาว</v>
          </cell>
          <cell r="D1714">
            <v>40188</v>
          </cell>
          <cell r="E1714">
            <v>400</v>
          </cell>
          <cell r="F1714">
            <v>20</v>
          </cell>
          <cell r="G1714">
            <v>20.164383561643834</v>
          </cell>
          <cell r="H1714">
            <v>80</v>
          </cell>
          <cell r="I1714">
            <v>100.16438356164383</v>
          </cell>
          <cell r="J1714">
            <v>299.83561643835617</v>
          </cell>
          <cell r="K1714">
            <v>424.92</v>
          </cell>
          <cell r="L1714">
            <v>9.41</v>
          </cell>
          <cell r="M1714">
            <v>415.51</v>
          </cell>
          <cell r="N1714">
            <v>40452</v>
          </cell>
          <cell r="O1714" t="str">
            <v xml:space="preserve">  5</v>
          </cell>
          <cell r="P1714" t="str">
            <v xml:space="preserve"> 1 </v>
          </cell>
          <cell r="R1714">
            <v>1</v>
          </cell>
          <cell r="S1714" t="str">
            <v>124-600</v>
          </cell>
          <cell r="T1714" t="str">
            <v>533-500</v>
          </cell>
        </row>
        <row r="1715">
          <cell r="C1715" t="str">
            <v>/โต๊ะยาว</v>
          </cell>
          <cell r="D1715">
            <v>40188</v>
          </cell>
          <cell r="E1715">
            <v>400</v>
          </cell>
          <cell r="F1715">
            <v>20</v>
          </cell>
          <cell r="G1715">
            <v>20.164383561643834</v>
          </cell>
          <cell r="H1715">
            <v>80</v>
          </cell>
          <cell r="I1715">
            <v>100.16438356164383</v>
          </cell>
          <cell r="J1715">
            <v>299.83561643835617</v>
          </cell>
          <cell r="K1715">
            <v>424.92</v>
          </cell>
          <cell r="L1715">
            <v>9.41</v>
          </cell>
          <cell r="M1715">
            <v>415.51</v>
          </cell>
          <cell r="N1715">
            <v>40452</v>
          </cell>
          <cell r="O1715" t="str">
            <v xml:space="preserve">  5</v>
          </cell>
          <cell r="P1715" t="str">
            <v xml:space="preserve"> 1 </v>
          </cell>
          <cell r="R1715">
            <v>1</v>
          </cell>
          <cell r="S1715" t="str">
            <v>124-600</v>
          </cell>
          <cell r="T1715" t="str">
            <v>533-500</v>
          </cell>
        </row>
        <row r="1716">
          <cell r="C1716" t="str">
            <v>/โต๊ะยาว</v>
          </cell>
          <cell r="D1716">
            <v>40188</v>
          </cell>
          <cell r="E1716">
            <v>400</v>
          </cell>
          <cell r="F1716">
            <v>20</v>
          </cell>
          <cell r="G1716">
            <v>20.164383561643834</v>
          </cell>
          <cell r="H1716">
            <v>80</v>
          </cell>
          <cell r="I1716">
            <v>100.16438356164383</v>
          </cell>
          <cell r="J1716">
            <v>299.83561643835617</v>
          </cell>
          <cell r="K1716">
            <v>424.92</v>
          </cell>
          <cell r="L1716">
            <v>9.41</v>
          </cell>
          <cell r="M1716">
            <v>415.51</v>
          </cell>
          <cell r="N1716">
            <v>40452</v>
          </cell>
          <cell r="O1716" t="str">
            <v xml:space="preserve">  5</v>
          </cell>
          <cell r="P1716" t="str">
            <v xml:space="preserve"> 1 </v>
          </cell>
          <cell r="R1716">
            <v>1</v>
          </cell>
          <cell r="S1716" t="str">
            <v>124-600</v>
          </cell>
          <cell r="T1716" t="str">
            <v>533-500</v>
          </cell>
        </row>
        <row r="1717">
          <cell r="C1717" t="str">
            <v>/โต๊ะยาว</v>
          </cell>
          <cell r="D1717">
            <v>40188</v>
          </cell>
          <cell r="E1717">
            <v>400</v>
          </cell>
          <cell r="F1717">
            <v>20</v>
          </cell>
          <cell r="G1717">
            <v>20.164383561643834</v>
          </cell>
          <cell r="H1717">
            <v>80</v>
          </cell>
          <cell r="I1717">
            <v>100.16438356164383</v>
          </cell>
          <cell r="J1717">
            <v>299.83561643835617</v>
          </cell>
          <cell r="K1717">
            <v>424.92</v>
          </cell>
          <cell r="L1717">
            <v>9.41</v>
          </cell>
          <cell r="M1717">
            <v>415.51</v>
          </cell>
          <cell r="N1717">
            <v>40452</v>
          </cell>
          <cell r="O1717" t="str">
            <v xml:space="preserve">  5</v>
          </cell>
          <cell r="P1717" t="str">
            <v xml:space="preserve"> 1 </v>
          </cell>
          <cell r="R1717">
            <v>1</v>
          </cell>
          <cell r="S1717" t="str">
            <v>124-600</v>
          </cell>
          <cell r="T1717" t="str">
            <v>533-500</v>
          </cell>
        </row>
        <row r="1718">
          <cell r="C1718" t="str">
            <v>/โต๊ะยาว</v>
          </cell>
          <cell r="D1718">
            <v>40188</v>
          </cell>
          <cell r="E1718">
            <v>400</v>
          </cell>
          <cell r="F1718">
            <v>20</v>
          </cell>
          <cell r="G1718">
            <v>20.164383561643834</v>
          </cell>
          <cell r="H1718">
            <v>80</v>
          </cell>
          <cell r="I1718">
            <v>100.16438356164383</v>
          </cell>
          <cell r="J1718">
            <v>299.83561643835617</v>
          </cell>
          <cell r="K1718">
            <v>424.92</v>
          </cell>
          <cell r="L1718">
            <v>9.41</v>
          </cell>
          <cell r="M1718">
            <v>415.51</v>
          </cell>
          <cell r="N1718">
            <v>40452</v>
          </cell>
          <cell r="O1718" t="str">
            <v xml:space="preserve">  5</v>
          </cell>
          <cell r="P1718" t="str">
            <v xml:space="preserve"> 1 </v>
          </cell>
          <cell r="R1718">
            <v>1</v>
          </cell>
          <cell r="S1718" t="str">
            <v>124-600</v>
          </cell>
          <cell r="T1718" t="str">
            <v>533-500</v>
          </cell>
        </row>
        <row r="1719">
          <cell r="C1719" t="str">
            <v>/โต๊ะยาว</v>
          </cell>
          <cell r="D1719">
            <v>40188</v>
          </cell>
          <cell r="E1719">
            <v>400</v>
          </cell>
          <cell r="F1719">
            <v>20</v>
          </cell>
          <cell r="G1719">
            <v>20.164383561643834</v>
          </cell>
          <cell r="H1719">
            <v>80</v>
          </cell>
          <cell r="I1719">
            <v>100.16438356164383</v>
          </cell>
          <cell r="J1719">
            <v>299.83561643835617</v>
          </cell>
          <cell r="K1719">
            <v>424.92</v>
          </cell>
          <cell r="L1719">
            <v>9.41</v>
          </cell>
          <cell r="M1719">
            <v>415.51</v>
          </cell>
          <cell r="N1719">
            <v>40452</v>
          </cell>
          <cell r="O1719" t="str">
            <v xml:space="preserve">  5</v>
          </cell>
          <cell r="P1719" t="str">
            <v xml:space="preserve"> 1 </v>
          </cell>
          <cell r="R1719">
            <v>1</v>
          </cell>
          <cell r="S1719" t="str">
            <v>124-600</v>
          </cell>
          <cell r="T1719" t="str">
            <v>533-500</v>
          </cell>
        </row>
        <row r="1720">
          <cell r="C1720" t="str">
            <v>/โต๊ะยาว</v>
          </cell>
          <cell r="D1720">
            <v>40188</v>
          </cell>
          <cell r="E1720">
            <v>400</v>
          </cell>
          <cell r="F1720">
            <v>20</v>
          </cell>
          <cell r="G1720">
            <v>20.164383561643834</v>
          </cell>
          <cell r="H1720">
            <v>80</v>
          </cell>
          <cell r="I1720">
            <v>100.16438356164383</v>
          </cell>
          <cell r="J1720">
            <v>299.83561643835617</v>
          </cell>
          <cell r="K1720">
            <v>424.92</v>
          </cell>
          <cell r="L1720">
            <v>9.41</v>
          </cell>
          <cell r="M1720">
            <v>415.51</v>
          </cell>
          <cell r="N1720">
            <v>40452</v>
          </cell>
          <cell r="O1720" t="str">
            <v xml:space="preserve">  5</v>
          </cell>
          <cell r="P1720" t="str">
            <v xml:space="preserve"> 1 </v>
          </cell>
          <cell r="R1720">
            <v>1</v>
          </cell>
          <cell r="S1720" t="str">
            <v>124-600</v>
          </cell>
          <cell r="T1720" t="str">
            <v>533-500</v>
          </cell>
        </row>
        <row r="1721">
          <cell r="C1721" t="str">
            <v>/โต๊ะยาว</v>
          </cell>
          <cell r="D1721">
            <v>40188</v>
          </cell>
          <cell r="E1721">
            <v>400</v>
          </cell>
          <cell r="F1721">
            <v>20</v>
          </cell>
          <cell r="G1721">
            <v>20.164383561643834</v>
          </cell>
          <cell r="H1721">
            <v>80</v>
          </cell>
          <cell r="I1721">
            <v>100.16438356164383</v>
          </cell>
          <cell r="J1721">
            <v>299.83561643835617</v>
          </cell>
          <cell r="K1721">
            <v>424.92</v>
          </cell>
          <cell r="L1721">
            <v>9.41</v>
          </cell>
          <cell r="M1721">
            <v>415.51</v>
          </cell>
          <cell r="N1721">
            <v>40452</v>
          </cell>
          <cell r="O1721" t="str">
            <v xml:space="preserve">  5</v>
          </cell>
          <cell r="P1721" t="str">
            <v xml:space="preserve"> 1 </v>
          </cell>
          <cell r="R1721">
            <v>1</v>
          </cell>
          <cell r="S1721" t="str">
            <v>124-600</v>
          </cell>
          <cell r="T1721" t="str">
            <v>533-500</v>
          </cell>
        </row>
        <row r="1722">
          <cell r="C1722" t="str">
            <v>/โต๊ะยาว</v>
          </cell>
          <cell r="D1722">
            <v>40188</v>
          </cell>
          <cell r="E1722">
            <v>400</v>
          </cell>
          <cell r="F1722">
            <v>20</v>
          </cell>
          <cell r="G1722">
            <v>20.164383561643834</v>
          </cell>
          <cell r="H1722">
            <v>80</v>
          </cell>
          <cell r="I1722">
            <v>100.16438356164383</v>
          </cell>
          <cell r="J1722">
            <v>299.83561643835617</v>
          </cell>
          <cell r="K1722">
            <v>424.92</v>
          </cell>
          <cell r="L1722">
            <v>9.41</v>
          </cell>
          <cell r="M1722">
            <v>415.51</v>
          </cell>
          <cell r="N1722">
            <v>40452</v>
          </cell>
          <cell r="O1722" t="str">
            <v xml:space="preserve">  5</v>
          </cell>
          <cell r="P1722" t="str">
            <v xml:space="preserve"> 1 </v>
          </cell>
          <cell r="R1722">
            <v>1</v>
          </cell>
          <cell r="S1722" t="str">
            <v>124-600</v>
          </cell>
          <cell r="T1722" t="str">
            <v>533-500</v>
          </cell>
        </row>
        <row r="1723">
          <cell r="C1723" t="str">
            <v>/โต๊ะยาว</v>
          </cell>
          <cell r="D1723">
            <v>40188</v>
          </cell>
          <cell r="E1723">
            <v>400</v>
          </cell>
          <cell r="F1723">
            <v>20</v>
          </cell>
          <cell r="G1723">
            <v>20.164383561643834</v>
          </cell>
          <cell r="H1723">
            <v>80</v>
          </cell>
          <cell r="I1723">
            <v>100.16438356164383</v>
          </cell>
          <cell r="J1723">
            <v>299.83561643835617</v>
          </cell>
          <cell r="K1723">
            <v>424.92</v>
          </cell>
          <cell r="L1723">
            <v>9.41</v>
          </cell>
          <cell r="M1723">
            <v>415.51</v>
          </cell>
          <cell r="N1723">
            <v>40452</v>
          </cell>
          <cell r="O1723" t="str">
            <v xml:space="preserve">  5</v>
          </cell>
          <cell r="P1723" t="str">
            <v xml:space="preserve"> 1 </v>
          </cell>
          <cell r="R1723">
            <v>1</v>
          </cell>
          <cell r="S1723" t="str">
            <v>124-600</v>
          </cell>
          <cell r="T1723" t="str">
            <v>533-500</v>
          </cell>
        </row>
        <row r="1724">
          <cell r="C1724" t="str">
            <v>/โต๊ะยาว</v>
          </cell>
          <cell r="D1724">
            <v>40188</v>
          </cell>
          <cell r="E1724">
            <v>400</v>
          </cell>
          <cell r="F1724">
            <v>20</v>
          </cell>
          <cell r="G1724">
            <v>20.164383561643834</v>
          </cell>
          <cell r="H1724">
            <v>80</v>
          </cell>
          <cell r="I1724">
            <v>100.16438356164383</v>
          </cell>
          <cell r="J1724">
            <v>299.83561643835617</v>
          </cell>
          <cell r="K1724">
            <v>424.92</v>
          </cell>
          <cell r="L1724">
            <v>9.41</v>
          </cell>
          <cell r="M1724">
            <v>415.51</v>
          </cell>
          <cell r="N1724">
            <v>40452</v>
          </cell>
          <cell r="O1724" t="str">
            <v xml:space="preserve">  5</v>
          </cell>
          <cell r="P1724" t="str">
            <v xml:space="preserve"> 1 </v>
          </cell>
          <cell r="R1724">
            <v>1</v>
          </cell>
          <cell r="S1724" t="str">
            <v>124-600</v>
          </cell>
          <cell r="T1724" t="str">
            <v>533-500</v>
          </cell>
        </row>
        <row r="1725">
          <cell r="C1725" t="str">
            <v>/โต๊ะยาว</v>
          </cell>
          <cell r="D1725">
            <v>40188</v>
          </cell>
          <cell r="E1725">
            <v>400</v>
          </cell>
          <cell r="F1725">
            <v>20</v>
          </cell>
          <cell r="G1725">
            <v>20.164383561643834</v>
          </cell>
          <cell r="H1725">
            <v>80</v>
          </cell>
          <cell r="I1725">
            <v>100.16438356164383</v>
          </cell>
          <cell r="J1725">
            <v>299.83561643835617</v>
          </cell>
          <cell r="K1725">
            <v>424.92</v>
          </cell>
          <cell r="L1725">
            <v>9.41</v>
          </cell>
          <cell r="M1725">
            <v>415.51</v>
          </cell>
          <cell r="N1725">
            <v>40452</v>
          </cell>
          <cell r="O1725" t="str">
            <v xml:space="preserve">  5</v>
          </cell>
          <cell r="P1725" t="str">
            <v xml:space="preserve"> 1 </v>
          </cell>
          <cell r="R1725">
            <v>1</v>
          </cell>
          <cell r="S1725" t="str">
            <v>124-600</v>
          </cell>
          <cell r="T1725" t="str">
            <v>533-500</v>
          </cell>
        </row>
        <row r="1726">
          <cell r="C1726" t="str">
            <v>/โต๊ะยาว</v>
          </cell>
          <cell r="D1726">
            <v>40188</v>
          </cell>
          <cell r="E1726">
            <v>400</v>
          </cell>
          <cell r="F1726">
            <v>20</v>
          </cell>
          <cell r="G1726">
            <v>20.164383561643834</v>
          </cell>
          <cell r="H1726">
            <v>80</v>
          </cell>
          <cell r="I1726">
            <v>100.16438356164383</v>
          </cell>
          <cell r="J1726">
            <v>299.83561643835617</v>
          </cell>
          <cell r="K1726">
            <v>424.92</v>
          </cell>
          <cell r="L1726">
            <v>9.41</v>
          </cell>
          <cell r="M1726">
            <v>415.51</v>
          </cell>
          <cell r="N1726">
            <v>40452</v>
          </cell>
          <cell r="O1726" t="str">
            <v xml:space="preserve">  5</v>
          </cell>
          <cell r="P1726" t="str">
            <v xml:space="preserve"> 1 </v>
          </cell>
          <cell r="R1726">
            <v>1</v>
          </cell>
          <cell r="S1726" t="str">
            <v>124-600</v>
          </cell>
          <cell r="T1726" t="str">
            <v>533-500</v>
          </cell>
        </row>
        <row r="1727">
          <cell r="C1727" t="str">
            <v>/โต๊ะยาว</v>
          </cell>
          <cell r="D1727">
            <v>40188</v>
          </cell>
          <cell r="E1727">
            <v>400</v>
          </cell>
          <cell r="F1727">
            <v>20</v>
          </cell>
          <cell r="G1727">
            <v>20.164383561643834</v>
          </cell>
          <cell r="H1727">
            <v>80</v>
          </cell>
          <cell r="I1727">
            <v>100.16438356164383</v>
          </cell>
          <cell r="J1727">
            <v>299.83561643835617</v>
          </cell>
          <cell r="K1727">
            <v>424.92</v>
          </cell>
          <cell r="L1727">
            <v>9.41</v>
          </cell>
          <cell r="M1727">
            <v>415.51</v>
          </cell>
          <cell r="N1727">
            <v>40452</v>
          </cell>
          <cell r="O1727" t="str">
            <v xml:space="preserve">  5</v>
          </cell>
          <cell r="P1727" t="str">
            <v xml:space="preserve"> 1 </v>
          </cell>
          <cell r="R1727">
            <v>1</v>
          </cell>
          <cell r="S1727" t="str">
            <v>124-600</v>
          </cell>
          <cell r="T1727" t="str">
            <v>533-500</v>
          </cell>
        </row>
        <row r="1728">
          <cell r="C1728" t="str">
            <v>/โต๊ะยาว</v>
          </cell>
          <cell r="D1728">
            <v>40188</v>
          </cell>
          <cell r="E1728">
            <v>400</v>
          </cell>
          <cell r="F1728">
            <v>20</v>
          </cell>
          <cell r="G1728">
            <v>20.164383561643834</v>
          </cell>
          <cell r="H1728">
            <v>80</v>
          </cell>
          <cell r="I1728">
            <v>100.16438356164383</v>
          </cell>
          <cell r="J1728">
            <v>299.83561643835617</v>
          </cell>
          <cell r="K1728">
            <v>424.92</v>
          </cell>
          <cell r="L1728">
            <v>9.41</v>
          </cell>
          <cell r="M1728">
            <v>415.51</v>
          </cell>
          <cell r="N1728">
            <v>40452</v>
          </cell>
          <cell r="O1728" t="str">
            <v xml:space="preserve">  5</v>
          </cell>
          <cell r="P1728" t="str">
            <v xml:space="preserve"> 1 </v>
          </cell>
          <cell r="R1728">
            <v>1</v>
          </cell>
          <cell r="S1728" t="str">
            <v>124-600</v>
          </cell>
          <cell r="T1728" t="str">
            <v>533-500</v>
          </cell>
        </row>
        <row r="1729">
          <cell r="C1729" t="str">
            <v>/โต๊ะยาว</v>
          </cell>
          <cell r="D1729">
            <v>40188</v>
          </cell>
          <cell r="E1729">
            <v>400</v>
          </cell>
          <cell r="F1729">
            <v>20</v>
          </cell>
          <cell r="G1729">
            <v>20.164383561643834</v>
          </cell>
          <cell r="H1729">
            <v>80</v>
          </cell>
          <cell r="I1729">
            <v>100.16438356164383</v>
          </cell>
          <cell r="J1729">
            <v>299.83561643835617</v>
          </cell>
          <cell r="K1729">
            <v>424.92</v>
          </cell>
          <cell r="L1729">
            <v>9.41</v>
          </cell>
          <cell r="M1729">
            <v>415.51</v>
          </cell>
          <cell r="N1729">
            <v>40452</v>
          </cell>
          <cell r="O1729" t="str">
            <v xml:space="preserve">  5</v>
          </cell>
          <cell r="P1729" t="str">
            <v xml:space="preserve"> 1 </v>
          </cell>
          <cell r="R1729">
            <v>1</v>
          </cell>
          <cell r="S1729" t="str">
            <v>124-600</v>
          </cell>
          <cell r="T1729" t="str">
            <v>533-500</v>
          </cell>
        </row>
        <row r="1730">
          <cell r="C1730" t="str">
            <v>/โต๊ะยาว</v>
          </cell>
          <cell r="D1730">
            <v>40188</v>
          </cell>
          <cell r="E1730">
            <v>400</v>
          </cell>
          <cell r="F1730">
            <v>20</v>
          </cell>
          <cell r="G1730">
            <v>20.164383561643834</v>
          </cell>
          <cell r="H1730">
            <v>80</v>
          </cell>
          <cell r="I1730">
            <v>100.16438356164383</v>
          </cell>
          <cell r="J1730">
            <v>299.83561643835617</v>
          </cell>
          <cell r="K1730">
            <v>424.92</v>
          </cell>
          <cell r="L1730">
            <v>9.41</v>
          </cell>
          <cell r="M1730">
            <v>415.51</v>
          </cell>
          <cell r="N1730">
            <v>40452</v>
          </cell>
          <cell r="O1730" t="str">
            <v xml:space="preserve">  5</v>
          </cell>
          <cell r="P1730" t="str">
            <v xml:space="preserve"> 1 </v>
          </cell>
          <cell r="R1730">
            <v>1</v>
          </cell>
          <cell r="S1730" t="str">
            <v>124-600</v>
          </cell>
          <cell r="T1730" t="str">
            <v>533-500</v>
          </cell>
        </row>
        <row r="1731">
          <cell r="C1731" t="str">
            <v>/โต๊ะยาว</v>
          </cell>
          <cell r="D1731">
            <v>40188</v>
          </cell>
          <cell r="E1731">
            <v>400</v>
          </cell>
          <cell r="F1731">
            <v>20</v>
          </cell>
          <cell r="G1731">
            <v>20.164383561643834</v>
          </cell>
          <cell r="H1731">
            <v>80</v>
          </cell>
          <cell r="I1731">
            <v>100.16438356164383</v>
          </cell>
          <cell r="J1731">
            <v>299.83561643835617</v>
          </cell>
          <cell r="K1731">
            <v>424.92</v>
          </cell>
          <cell r="L1731">
            <v>9.41</v>
          </cell>
          <cell r="M1731">
            <v>415.51</v>
          </cell>
          <cell r="N1731">
            <v>40452</v>
          </cell>
          <cell r="O1731" t="str">
            <v xml:space="preserve">  5</v>
          </cell>
          <cell r="P1731" t="str">
            <v xml:space="preserve"> 1 </v>
          </cell>
          <cell r="R1731">
            <v>1</v>
          </cell>
          <cell r="S1731" t="str">
            <v>124-600</v>
          </cell>
          <cell r="T1731" t="str">
            <v>533-500</v>
          </cell>
        </row>
        <row r="1732">
          <cell r="C1732" t="str">
            <v>/โต๊ะยาว</v>
          </cell>
          <cell r="D1732">
            <v>40188</v>
          </cell>
          <cell r="E1732">
            <v>400</v>
          </cell>
          <cell r="F1732">
            <v>20</v>
          </cell>
          <cell r="G1732">
            <v>20.164383561643834</v>
          </cell>
          <cell r="H1732">
            <v>80</v>
          </cell>
          <cell r="I1732">
            <v>100.16438356164383</v>
          </cell>
          <cell r="J1732">
            <v>299.83561643835617</v>
          </cell>
          <cell r="K1732">
            <v>424.92</v>
          </cell>
          <cell r="L1732">
            <v>9.41</v>
          </cell>
          <cell r="M1732">
            <v>415.51</v>
          </cell>
          <cell r="N1732">
            <v>40452</v>
          </cell>
          <cell r="O1732" t="str">
            <v xml:space="preserve">  5</v>
          </cell>
          <cell r="P1732" t="str">
            <v xml:space="preserve"> 1 </v>
          </cell>
          <cell r="R1732">
            <v>1</v>
          </cell>
          <cell r="S1732" t="str">
            <v>124-600</v>
          </cell>
          <cell r="T1732" t="str">
            <v>533-500</v>
          </cell>
        </row>
        <row r="1733">
          <cell r="C1733" t="str">
            <v>/โต๊ะยาว</v>
          </cell>
          <cell r="D1733">
            <v>40188</v>
          </cell>
          <cell r="E1733">
            <v>400</v>
          </cell>
          <cell r="F1733">
            <v>20</v>
          </cell>
          <cell r="G1733">
            <v>20.164383561643834</v>
          </cell>
          <cell r="H1733">
            <v>80</v>
          </cell>
          <cell r="I1733">
            <v>100.16438356164383</v>
          </cell>
          <cell r="J1733">
            <v>299.83561643835617</v>
          </cell>
          <cell r="K1733">
            <v>424.92</v>
          </cell>
          <cell r="L1733">
            <v>9.41</v>
          </cell>
          <cell r="M1733">
            <v>415.51</v>
          </cell>
          <cell r="N1733">
            <v>40452</v>
          </cell>
          <cell r="O1733" t="str">
            <v xml:space="preserve">  5</v>
          </cell>
          <cell r="P1733" t="str">
            <v xml:space="preserve"> 1 </v>
          </cell>
          <cell r="R1733">
            <v>1</v>
          </cell>
          <cell r="S1733" t="str">
            <v>124-600</v>
          </cell>
          <cell r="T1733" t="str">
            <v>533-500</v>
          </cell>
        </row>
        <row r="1734">
          <cell r="C1734" t="str">
            <v>/โต๊ะยาว</v>
          </cell>
          <cell r="D1734">
            <v>40188</v>
          </cell>
          <cell r="E1734">
            <v>400</v>
          </cell>
          <cell r="F1734">
            <v>20</v>
          </cell>
          <cell r="G1734">
            <v>20.164383561643834</v>
          </cell>
          <cell r="H1734">
            <v>80</v>
          </cell>
          <cell r="I1734">
            <v>100.16438356164383</v>
          </cell>
          <cell r="J1734">
            <v>299.83561643835617</v>
          </cell>
          <cell r="K1734">
            <v>424.92</v>
          </cell>
          <cell r="L1734">
            <v>9.41</v>
          </cell>
          <cell r="M1734">
            <v>415.51</v>
          </cell>
          <cell r="N1734">
            <v>40452</v>
          </cell>
          <cell r="O1734" t="str">
            <v xml:space="preserve">  5</v>
          </cell>
          <cell r="P1734" t="str">
            <v xml:space="preserve"> 1 </v>
          </cell>
          <cell r="R1734">
            <v>1</v>
          </cell>
          <cell r="S1734" t="str">
            <v>124-600</v>
          </cell>
          <cell r="T1734" t="str">
            <v>533-500</v>
          </cell>
        </row>
        <row r="1735">
          <cell r="C1735" t="str">
            <v>/โต๊ะยาว</v>
          </cell>
          <cell r="D1735">
            <v>40188</v>
          </cell>
          <cell r="E1735">
            <v>400</v>
          </cell>
          <cell r="F1735">
            <v>20</v>
          </cell>
          <cell r="G1735">
            <v>20.164383561643834</v>
          </cell>
          <cell r="H1735">
            <v>80</v>
          </cell>
          <cell r="I1735">
            <v>100.16438356164383</v>
          </cell>
          <cell r="J1735">
            <v>299.83561643835617</v>
          </cell>
          <cell r="K1735">
            <v>424.92</v>
          </cell>
          <cell r="L1735">
            <v>9.41</v>
          </cell>
          <cell r="M1735">
            <v>415.51</v>
          </cell>
          <cell r="N1735">
            <v>40452</v>
          </cell>
          <cell r="O1735" t="str">
            <v xml:space="preserve">  5</v>
          </cell>
          <cell r="P1735" t="str">
            <v xml:space="preserve"> 1 </v>
          </cell>
          <cell r="R1735">
            <v>1</v>
          </cell>
          <cell r="S1735" t="str">
            <v>124-600</v>
          </cell>
          <cell r="T1735" t="str">
            <v>533-500</v>
          </cell>
        </row>
        <row r="1736">
          <cell r="C1736" t="str">
            <v>/โต๊ะยาว</v>
          </cell>
          <cell r="D1736">
            <v>40188</v>
          </cell>
          <cell r="E1736">
            <v>400</v>
          </cell>
          <cell r="F1736">
            <v>20</v>
          </cell>
          <cell r="G1736">
            <v>20.164383561643834</v>
          </cell>
          <cell r="H1736">
            <v>80</v>
          </cell>
          <cell r="I1736">
            <v>100.16438356164383</v>
          </cell>
          <cell r="J1736">
            <v>299.83561643835617</v>
          </cell>
          <cell r="K1736">
            <v>424.92</v>
          </cell>
          <cell r="L1736">
            <v>9.41</v>
          </cell>
          <cell r="M1736">
            <v>415.51</v>
          </cell>
          <cell r="N1736">
            <v>40452</v>
          </cell>
          <cell r="O1736" t="str">
            <v xml:space="preserve">  5</v>
          </cell>
          <cell r="P1736" t="str">
            <v xml:space="preserve"> 1 </v>
          </cell>
          <cell r="R1736">
            <v>1</v>
          </cell>
          <cell r="S1736" t="str">
            <v>124-600</v>
          </cell>
          <cell r="T1736" t="str">
            <v>533-500</v>
          </cell>
        </row>
        <row r="1737">
          <cell r="C1737" t="str">
            <v>/โต๊ะยาว</v>
          </cell>
          <cell r="D1737">
            <v>40188</v>
          </cell>
          <cell r="E1737">
            <v>400</v>
          </cell>
          <cell r="F1737">
            <v>20</v>
          </cell>
          <cell r="G1737">
            <v>20.164383561643834</v>
          </cell>
          <cell r="H1737">
            <v>80</v>
          </cell>
          <cell r="I1737">
            <v>100.16438356164383</v>
          </cell>
          <cell r="J1737">
            <v>299.83561643835617</v>
          </cell>
          <cell r="K1737">
            <v>424.92</v>
          </cell>
          <cell r="L1737">
            <v>9.41</v>
          </cell>
          <cell r="M1737">
            <v>415.51</v>
          </cell>
          <cell r="N1737">
            <v>40452</v>
          </cell>
          <cell r="O1737" t="str">
            <v xml:space="preserve">  5</v>
          </cell>
          <cell r="P1737" t="str">
            <v xml:space="preserve"> 1 </v>
          </cell>
          <cell r="R1737">
            <v>1</v>
          </cell>
          <cell r="S1737" t="str">
            <v>124-600</v>
          </cell>
          <cell r="T1737" t="str">
            <v>533-500</v>
          </cell>
        </row>
        <row r="1738">
          <cell r="C1738" t="str">
            <v>/โต๊ะยาว</v>
          </cell>
          <cell r="D1738">
            <v>40188</v>
          </cell>
          <cell r="E1738">
            <v>400</v>
          </cell>
          <cell r="F1738">
            <v>20</v>
          </cell>
          <cell r="G1738">
            <v>20.164383561643834</v>
          </cell>
          <cell r="H1738">
            <v>80</v>
          </cell>
          <cell r="I1738">
            <v>100.16438356164383</v>
          </cell>
          <cell r="J1738">
            <v>299.83561643835617</v>
          </cell>
          <cell r="K1738">
            <v>424.92</v>
          </cell>
          <cell r="L1738">
            <v>9.41</v>
          </cell>
          <cell r="M1738">
            <v>415.51</v>
          </cell>
          <cell r="N1738">
            <v>40452</v>
          </cell>
          <cell r="O1738" t="str">
            <v xml:space="preserve">  5</v>
          </cell>
          <cell r="P1738" t="str">
            <v xml:space="preserve"> 1 </v>
          </cell>
          <cell r="R1738">
            <v>1</v>
          </cell>
          <cell r="S1738" t="str">
            <v>124-600</v>
          </cell>
          <cell r="T1738" t="str">
            <v>533-500</v>
          </cell>
        </row>
        <row r="1739">
          <cell r="C1739" t="str">
            <v>/โต๊ะยาว</v>
          </cell>
          <cell r="D1739">
            <v>40188</v>
          </cell>
          <cell r="E1739">
            <v>400</v>
          </cell>
          <cell r="F1739">
            <v>20</v>
          </cell>
          <cell r="G1739">
            <v>20.164383561643834</v>
          </cell>
          <cell r="H1739">
            <v>80</v>
          </cell>
          <cell r="I1739">
            <v>100.16438356164383</v>
          </cell>
          <cell r="J1739">
            <v>299.83561643835617</v>
          </cell>
          <cell r="K1739">
            <v>424.92</v>
          </cell>
          <cell r="L1739">
            <v>9.41</v>
          </cell>
          <cell r="M1739">
            <v>415.51</v>
          </cell>
          <cell r="N1739">
            <v>40452</v>
          </cell>
          <cell r="O1739" t="str">
            <v xml:space="preserve">  5</v>
          </cell>
          <cell r="P1739" t="str">
            <v xml:space="preserve"> 1 </v>
          </cell>
          <cell r="R1739">
            <v>1</v>
          </cell>
          <cell r="S1739" t="str">
            <v>124-600</v>
          </cell>
          <cell r="T1739" t="str">
            <v>533-500</v>
          </cell>
        </row>
        <row r="1740">
          <cell r="C1740" t="str">
            <v>/โต๊ะยาว</v>
          </cell>
          <cell r="D1740">
            <v>40188</v>
          </cell>
          <cell r="E1740">
            <v>400</v>
          </cell>
          <cell r="F1740">
            <v>20</v>
          </cell>
          <cell r="G1740">
            <v>20.164383561643834</v>
          </cell>
          <cell r="H1740">
            <v>80</v>
          </cell>
          <cell r="I1740">
            <v>100.16438356164383</v>
          </cell>
          <cell r="J1740">
            <v>299.83561643835617</v>
          </cell>
          <cell r="K1740">
            <v>424.92</v>
          </cell>
          <cell r="L1740">
            <v>9.41</v>
          </cell>
          <cell r="M1740">
            <v>415.51</v>
          </cell>
          <cell r="N1740">
            <v>40452</v>
          </cell>
          <cell r="O1740" t="str">
            <v xml:space="preserve">  5</v>
          </cell>
          <cell r="P1740" t="str">
            <v xml:space="preserve"> 1 </v>
          </cell>
          <cell r="R1740">
            <v>1</v>
          </cell>
          <cell r="S1740" t="str">
            <v>124-600</v>
          </cell>
          <cell r="T1740" t="str">
            <v>533-500</v>
          </cell>
        </row>
        <row r="1741">
          <cell r="C1741" t="str">
            <v>/โต๊ะยาว</v>
          </cell>
          <cell r="D1741">
            <v>40188</v>
          </cell>
          <cell r="E1741">
            <v>400</v>
          </cell>
          <cell r="F1741">
            <v>20</v>
          </cell>
          <cell r="G1741">
            <v>20.164383561643834</v>
          </cell>
          <cell r="H1741">
            <v>80</v>
          </cell>
          <cell r="I1741">
            <v>100.16438356164383</v>
          </cell>
          <cell r="J1741">
            <v>299.83561643835617</v>
          </cell>
          <cell r="K1741">
            <v>424.92</v>
          </cell>
          <cell r="L1741">
            <v>9.41</v>
          </cell>
          <cell r="M1741">
            <v>415.51</v>
          </cell>
          <cell r="N1741">
            <v>40452</v>
          </cell>
          <cell r="O1741" t="str">
            <v xml:space="preserve">  5</v>
          </cell>
          <cell r="P1741" t="str">
            <v xml:space="preserve"> 1 </v>
          </cell>
          <cell r="R1741">
            <v>1</v>
          </cell>
          <cell r="S1741" t="str">
            <v>124-600</v>
          </cell>
          <cell r="T1741" t="str">
            <v>533-500</v>
          </cell>
        </row>
        <row r="1742">
          <cell r="C1742" t="str">
            <v>/โต๊ะยาว</v>
          </cell>
          <cell r="D1742">
            <v>40188</v>
          </cell>
          <cell r="E1742">
            <v>400</v>
          </cell>
          <cell r="F1742">
            <v>20</v>
          </cell>
          <cell r="G1742">
            <v>20.164383561643834</v>
          </cell>
          <cell r="H1742">
            <v>80</v>
          </cell>
          <cell r="I1742">
            <v>100.16438356164383</v>
          </cell>
          <cell r="J1742">
            <v>299.83561643835617</v>
          </cell>
          <cell r="K1742">
            <v>424.92</v>
          </cell>
          <cell r="L1742">
            <v>9.41</v>
          </cell>
          <cell r="M1742">
            <v>415.51</v>
          </cell>
          <cell r="N1742">
            <v>40452</v>
          </cell>
          <cell r="O1742" t="str">
            <v xml:space="preserve">  5</v>
          </cell>
          <cell r="P1742" t="str">
            <v xml:space="preserve"> 1 </v>
          </cell>
          <cell r="R1742">
            <v>1</v>
          </cell>
          <cell r="S1742" t="str">
            <v>124-600</v>
          </cell>
          <cell r="T1742" t="str">
            <v>533-500</v>
          </cell>
        </row>
        <row r="1743">
          <cell r="C1743" t="str">
            <v>/โต๊ะยาว</v>
          </cell>
          <cell r="D1743">
            <v>40188</v>
          </cell>
          <cell r="E1743">
            <v>400</v>
          </cell>
          <cell r="F1743">
            <v>20</v>
          </cell>
          <cell r="G1743">
            <v>20.164383561643834</v>
          </cell>
          <cell r="H1743">
            <v>80</v>
          </cell>
          <cell r="I1743">
            <v>100.16438356164383</v>
          </cell>
          <cell r="J1743">
            <v>299.83561643835617</v>
          </cell>
          <cell r="K1743">
            <v>424.92</v>
          </cell>
          <cell r="L1743">
            <v>9.41</v>
          </cell>
          <cell r="M1743">
            <v>415.51</v>
          </cell>
          <cell r="N1743">
            <v>40452</v>
          </cell>
          <cell r="O1743" t="str">
            <v xml:space="preserve">  5</v>
          </cell>
          <cell r="P1743" t="str">
            <v xml:space="preserve"> 1 </v>
          </cell>
          <cell r="R1743">
            <v>1</v>
          </cell>
          <cell r="S1743" t="str">
            <v>124-600</v>
          </cell>
          <cell r="T1743" t="str">
            <v>533-500</v>
          </cell>
        </row>
        <row r="1744">
          <cell r="C1744" t="str">
            <v>/โต๊ะยาว</v>
          </cell>
          <cell r="D1744">
            <v>40188</v>
          </cell>
          <cell r="E1744">
            <v>400</v>
          </cell>
          <cell r="F1744">
            <v>20</v>
          </cell>
          <cell r="G1744">
            <v>20.164383561643834</v>
          </cell>
          <cell r="H1744">
            <v>80</v>
          </cell>
          <cell r="I1744">
            <v>100.16438356164383</v>
          </cell>
          <cell r="J1744">
            <v>299.83561643835617</v>
          </cell>
          <cell r="K1744">
            <v>424.92</v>
          </cell>
          <cell r="L1744">
            <v>9.41</v>
          </cell>
          <cell r="M1744">
            <v>415.51</v>
          </cell>
          <cell r="N1744">
            <v>40452</v>
          </cell>
          <cell r="O1744" t="str">
            <v xml:space="preserve">  5</v>
          </cell>
          <cell r="P1744" t="str">
            <v xml:space="preserve"> 1 </v>
          </cell>
          <cell r="R1744">
            <v>1</v>
          </cell>
          <cell r="S1744" t="str">
            <v>124-600</v>
          </cell>
          <cell r="T1744" t="str">
            <v>533-500</v>
          </cell>
        </row>
        <row r="1745">
          <cell r="C1745" t="str">
            <v>/โต๊ะยาว</v>
          </cell>
          <cell r="D1745">
            <v>40188</v>
          </cell>
          <cell r="E1745">
            <v>400</v>
          </cell>
          <cell r="F1745">
            <v>20</v>
          </cell>
          <cell r="G1745">
            <v>20.164383561643834</v>
          </cell>
          <cell r="H1745">
            <v>80</v>
          </cell>
          <cell r="I1745">
            <v>100.16438356164383</v>
          </cell>
          <cell r="J1745">
            <v>299.83561643835617</v>
          </cell>
          <cell r="K1745">
            <v>424.92</v>
          </cell>
          <cell r="L1745">
            <v>9.41</v>
          </cell>
          <cell r="M1745">
            <v>415.51</v>
          </cell>
          <cell r="N1745">
            <v>40452</v>
          </cell>
          <cell r="O1745" t="str">
            <v xml:space="preserve">  5</v>
          </cell>
          <cell r="P1745" t="str">
            <v xml:space="preserve"> 1 </v>
          </cell>
          <cell r="R1745">
            <v>1</v>
          </cell>
          <cell r="S1745" t="str">
            <v>124-600</v>
          </cell>
          <cell r="T1745" t="str">
            <v>533-500</v>
          </cell>
        </row>
        <row r="1746">
          <cell r="C1746" t="str">
            <v>/โต๊ะยาว</v>
          </cell>
          <cell r="D1746">
            <v>40188</v>
          </cell>
          <cell r="E1746">
            <v>400</v>
          </cell>
          <cell r="F1746">
            <v>20</v>
          </cell>
          <cell r="G1746">
            <v>20.164383561643834</v>
          </cell>
          <cell r="H1746">
            <v>80</v>
          </cell>
          <cell r="I1746">
            <v>100.16438356164383</v>
          </cell>
          <cell r="J1746">
            <v>299.83561643835617</v>
          </cell>
          <cell r="K1746">
            <v>424.92</v>
          </cell>
          <cell r="L1746">
            <v>9.41</v>
          </cell>
          <cell r="M1746">
            <v>415.51</v>
          </cell>
          <cell r="N1746">
            <v>40452</v>
          </cell>
          <cell r="O1746" t="str">
            <v xml:space="preserve">  5</v>
          </cell>
          <cell r="P1746" t="str">
            <v xml:space="preserve"> 1 </v>
          </cell>
          <cell r="R1746">
            <v>1</v>
          </cell>
          <cell r="S1746" t="str">
            <v>124-600</v>
          </cell>
          <cell r="T1746" t="str">
            <v>533-500</v>
          </cell>
        </row>
        <row r="1747">
          <cell r="C1747" t="str">
            <v>/โต๊ะยาว</v>
          </cell>
          <cell r="D1747">
            <v>40188</v>
          </cell>
          <cell r="E1747">
            <v>400</v>
          </cell>
          <cell r="F1747">
            <v>20</v>
          </cell>
          <cell r="G1747">
            <v>20.164383561643834</v>
          </cell>
          <cell r="H1747">
            <v>80</v>
          </cell>
          <cell r="I1747">
            <v>100.16438356164383</v>
          </cell>
          <cell r="J1747">
            <v>299.83561643835617</v>
          </cell>
          <cell r="K1747">
            <v>424.92</v>
          </cell>
          <cell r="L1747">
            <v>9.41</v>
          </cell>
          <cell r="M1747">
            <v>415.51</v>
          </cell>
          <cell r="N1747">
            <v>40452</v>
          </cell>
          <cell r="O1747" t="str">
            <v xml:space="preserve">  5</v>
          </cell>
          <cell r="P1747" t="str">
            <v xml:space="preserve"> 1 </v>
          </cell>
          <cell r="R1747">
            <v>1</v>
          </cell>
          <cell r="S1747" t="str">
            <v>124-600</v>
          </cell>
          <cell r="T1747" t="str">
            <v>533-500</v>
          </cell>
        </row>
        <row r="1748">
          <cell r="C1748" t="str">
            <v>/โต๊ะยาว</v>
          </cell>
          <cell r="D1748">
            <v>40188</v>
          </cell>
          <cell r="E1748">
            <v>400</v>
          </cell>
          <cell r="F1748">
            <v>20</v>
          </cell>
          <cell r="G1748">
            <v>20.164383561643834</v>
          </cell>
          <cell r="H1748">
            <v>80</v>
          </cell>
          <cell r="I1748">
            <v>100.16438356164383</v>
          </cell>
          <cell r="J1748">
            <v>299.83561643835617</v>
          </cell>
          <cell r="K1748">
            <v>424.92</v>
          </cell>
          <cell r="L1748">
            <v>9.41</v>
          </cell>
          <cell r="M1748">
            <v>415.51</v>
          </cell>
          <cell r="N1748">
            <v>40452</v>
          </cell>
          <cell r="O1748" t="str">
            <v xml:space="preserve">  5</v>
          </cell>
          <cell r="P1748" t="str">
            <v xml:space="preserve"> 1 </v>
          </cell>
          <cell r="R1748">
            <v>1</v>
          </cell>
          <cell r="S1748" t="str">
            <v>124-600</v>
          </cell>
          <cell r="T1748" t="str">
            <v>533-500</v>
          </cell>
        </row>
        <row r="1749">
          <cell r="C1749" t="str">
            <v>/โต๊ะยาว</v>
          </cell>
          <cell r="D1749">
            <v>40188</v>
          </cell>
          <cell r="E1749">
            <v>400</v>
          </cell>
          <cell r="F1749">
            <v>20</v>
          </cell>
          <cell r="G1749">
            <v>20.164383561643834</v>
          </cell>
          <cell r="H1749">
            <v>80</v>
          </cell>
          <cell r="I1749">
            <v>100.16438356164383</v>
          </cell>
          <cell r="J1749">
            <v>299.83561643835617</v>
          </cell>
          <cell r="K1749">
            <v>424.92</v>
          </cell>
          <cell r="L1749">
            <v>9.41</v>
          </cell>
          <cell r="M1749">
            <v>415.51</v>
          </cell>
          <cell r="N1749">
            <v>40452</v>
          </cell>
          <cell r="O1749" t="str">
            <v xml:space="preserve">  5</v>
          </cell>
          <cell r="P1749" t="str">
            <v xml:space="preserve"> 1 </v>
          </cell>
          <cell r="R1749">
            <v>1</v>
          </cell>
          <cell r="S1749" t="str">
            <v>124-600</v>
          </cell>
          <cell r="T1749" t="str">
            <v>533-500</v>
          </cell>
        </row>
        <row r="1750">
          <cell r="C1750" t="str">
            <v>/โต๊ะยาว</v>
          </cell>
          <cell r="D1750">
            <v>40188</v>
          </cell>
          <cell r="E1750">
            <v>400</v>
          </cell>
          <cell r="F1750">
            <v>20</v>
          </cell>
          <cell r="G1750">
            <v>20.164383561643834</v>
          </cell>
          <cell r="H1750">
            <v>80</v>
          </cell>
          <cell r="I1750">
            <v>100.16438356164383</v>
          </cell>
          <cell r="J1750">
            <v>299.83561643835617</v>
          </cell>
          <cell r="K1750">
            <v>424.92</v>
          </cell>
          <cell r="L1750">
            <v>9.41</v>
          </cell>
          <cell r="M1750">
            <v>415.51</v>
          </cell>
          <cell r="N1750">
            <v>40452</v>
          </cell>
          <cell r="O1750" t="str">
            <v xml:space="preserve">  5</v>
          </cell>
          <cell r="P1750" t="str">
            <v xml:space="preserve"> 1 </v>
          </cell>
          <cell r="R1750">
            <v>1</v>
          </cell>
          <cell r="S1750" t="str">
            <v>124-600</v>
          </cell>
          <cell r="T1750" t="str">
            <v>533-500</v>
          </cell>
        </row>
        <row r="1751">
          <cell r="C1751" t="str">
            <v>/โต๊ะยาว</v>
          </cell>
          <cell r="D1751">
            <v>40188</v>
          </cell>
          <cell r="E1751">
            <v>400</v>
          </cell>
          <cell r="F1751">
            <v>20</v>
          </cell>
          <cell r="G1751">
            <v>20.164383561643834</v>
          </cell>
          <cell r="H1751">
            <v>80</v>
          </cell>
          <cell r="I1751">
            <v>100.16438356164383</v>
          </cell>
          <cell r="J1751">
            <v>299.83561643835617</v>
          </cell>
          <cell r="K1751">
            <v>424.92</v>
          </cell>
          <cell r="L1751">
            <v>9.41</v>
          </cell>
          <cell r="M1751">
            <v>415.51</v>
          </cell>
          <cell r="N1751">
            <v>40452</v>
          </cell>
          <cell r="O1751" t="str">
            <v xml:space="preserve">  5</v>
          </cell>
          <cell r="P1751" t="str">
            <v xml:space="preserve"> 1 </v>
          </cell>
          <cell r="R1751">
            <v>1</v>
          </cell>
          <cell r="S1751" t="str">
            <v>124-600</v>
          </cell>
          <cell r="T1751" t="str">
            <v>533-500</v>
          </cell>
        </row>
        <row r="1752">
          <cell r="C1752" t="str">
            <v>/โต๊ะยาว</v>
          </cell>
          <cell r="D1752">
            <v>40188</v>
          </cell>
          <cell r="E1752">
            <v>400</v>
          </cell>
          <cell r="F1752">
            <v>20</v>
          </cell>
          <cell r="G1752">
            <v>20.164383561643834</v>
          </cell>
          <cell r="H1752">
            <v>80</v>
          </cell>
          <cell r="I1752">
            <v>100.16438356164383</v>
          </cell>
          <cell r="J1752">
            <v>299.83561643835617</v>
          </cell>
          <cell r="K1752">
            <v>424.92</v>
          </cell>
          <cell r="L1752">
            <v>9.41</v>
          </cell>
          <cell r="M1752">
            <v>415.51</v>
          </cell>
          <cell r="N1752">
            <v>40452</v>
          </cell>
          <cell r="O1752" t="str">
            <v xml:space="preserve">  5</v>
          </cell>
          <cell r="P1752" t="str">
            <v xml:space="preserve"> 1 </v>
          </cell>
          <cell r="R1752">
            <v>1</v>
          </cell>
          <cell r="S1752" t="str">
            <v>124-600</v>
          </cell>
          <cell r="T1752" t="str">
            <v>533-500</v>
          </cell>
        </row>
        <row r="1753">
          <cell r="C1753" t="str">
            <v>/โต๊ะยาว</v>
          </cell>
          <cell r="D1753">
            <v>40188</v>
          </cell>
          <cell r="E1753">
            <v>400</v>
          </cell>
          <cell r="F1753">
            <v>20</v>
          </cell>
          <cell r="G1753">
            <v>20.164383561643834</v>
          </cell>
          <cell r="H1753">
            <v>80</v>
          </cell>
          <cell r="I1753">
            <v>100.16438356164383</v>
          </cell>
          <cell r="J1753">
            <v>299.83561643835617</v>
          </cell>
          <cell r="K1753">
            <v>424.92</v>
          </cell>
          <cell r="L1753">
            <v>9.41</v>
          </cell>
          <cell r="M1753">
            <v>415.51</v>
          </cell>
          <cell r="N1753">
            <v>40452</v>
          </cell>
          <cell r="O1753" t="str">
            <v xml:space="preserve">  5</v>
          </cell>
          <cell r="P1753" t="str">
            <v xml:space="preserve"> 1 </v>
          </cell>
          <cell r="R1753">
            <v>1</v>
          </cell>
          <cell r="S1753" t="str">
            <v>124-600</v>
          </cell>
          <cell r="T1753" t="str">
            <v>533-500</v>
          </cell>
        </row>
        <row r="1754">
          <cell r="C1754" t="str">
            <v>/โต๊ะยาว</v>
          </cell>
          <cell r="D1754">
            <v>40188</v>
          </cell>
          <cell r="E1754">
            <v>400</v>
          </cell>
          <cell r="F1754">
            <v>20</v>
          </cell>
          <cell r="G1754">
            <v>20.164383561643834</v>
          </cell>
          <cell r="H1754">
            <v>80</v>
          </cell>
          <cell r="I1754">
            <v>100.16438356164383</v>
          </cell>
          <cell r="J1754">
            <v>299.83561643835617</v>
          </cell>
          <cell r="K1754">
            <v>424.92</v>
          </cell>
          <cell r="L1754">
            <v>9.41</v>
          </cell>
          <cell r="M1754">
            <v>415.51</v>
          </cell>
          <cell r="N1754">
            <v>40452</v>
          </cell>
          <cell r="O1754" t="str">
            <v xml:space="preserve">  5</v>
          </cell>
          <cell r="P1754" t="str">
            <v xml:space="preserve"> 1 </v>
          </cell>
          <cell r="R1754">
            <v>1</v>
          </cell>
          <cell r="S1754" t="str">
            <v>124-600</v>
          </cell>
          <cell r="T1754" t="str">
            <v>533-500</v>
          </cell>
        </row>
        <row r="1755">
          <cell r="C1755" t="str">
            <v>/โต๊ะยาว</v>
          </cell>
          <cell r="D1755">
            <v>40188</v>
          </cell>
          <cell r="E1755">
            <v>400</v>
          </cell>
          <cell r="F1755">
            <v>20</v>
          </cell>
          <cell r="G1755">
            <v>20.164383561643834</v>
          </cell>
          <cell r="H1755">
            <v>80</v>
          </cell>
          <cell r="I1755">
            <v>100.16438356164383</v>
          </cell>
          <cell r="J1755">
            <v>299.83561643835617</v>
          </cell>
          <cell r="K1755">
            <v>424.92</v>
          </cell>
          <cell r="L1755">
            <v>9.41</v>
          </cell>
          <cell r="M1755">
            <v>415.51</v>
          </cell>
          <cell r="N1755">
            <v>40452</v>
          </cell>
          <cell r="O1755" t="str">
            <v xml:space="preserve">  5</v>
          </cell>
          <cell r="P1755" t="str">
            <v xml:space="preserve"> 1 </v>
          </cell>
          <cell r="R1755">
            <v>1</v>
          </cell>
          <cell r="S1755" t="str">
            <v>124-600</v>
          </cell>
          <cell r="T1755" t="str">
            <v>533-500</v>
          </cell>
        </row>
        <row r="1756">
          <cell r="C1756" t="str">
            <v>/โต๊ะยาว</v>
          </cell>
          <cell r="D1756">
            <v>40188</v>
          </cell>
          <cell r="E1756">
            <v>400</v>
          </cell>
          <cell r="F1756">
            <v>20</v>
          </cell>
          <cell r="G1756">
            <v>20.164383561643834</v>
          </cell>
          <cell r="H1756">
            <v>80</v>
          </cell>
          <cell r="I1756">
            <v>100.16438356164383</v>
          </cell>
          <cell r="J1756">
            <v>299.83561643835617</v>
          </cell>
          <cell r="K1756">
            <v>424.92</v>
          </cell>
          <cell r="L1756">
            <v>9.41</v>
          </cell>
          <cell r="M1756">
            <v>415.51</v>
          </cell>
          <cell r="N1756">
            <v>40452</v>
          </cell>
          <cell r="O1756" t="str">
            <v xml:space="preserve">  5</v>
          </cell>
          <cell r="P1756" t="str">
            <v xml:space="preserve"> 1 </v>
          </cell>
          <cell r="R1756">
            <v>1</v>
          </cell>
          <cell r="S1756" t="str">
            <v>124-600</v>
          </cell>
          <cell r="T1756" t="str">
            <v>533-500</v>
          </cell>
        </row>
        <row r="1757">
          <cell r="C1757" t="str">
            <v>/โต๊ะยาว</v>
          </cell>
          <cell r="D1757">
            <v>40188</v>
          </cell>
          <cell r="E1757">
            <v>400</v>
          </cell>
          <cell r="F1757">
            <v>20</v>
          </cell>
          <cell r="G1757">
            <v>20.164383561643834</v>
          </cell>
          <cell r="H1757">
            <v>80</v>
          </cell>
          <cell r="I1757">
            <v>100.16438356164383</v>
          </cell>
          <cell r="J1757">
            <v>299.83561643835617</v>
          </cell>
          <cell r="K1757">
            <v>424.92</v>
          </cell>
          <cell r="L1757">
            <v>9.41</v>
          </cell>
          <cell r="M1757">
            <v>415.51</v>
          </cell>
          <cell r="N1757">
            <v>40452</v>
          </cell>
          <cell r="O1757" t="str">
            <v xml:space="preserve">  5</v>
          </cell>
          <cell r="P1757" t="str">
            <v xml:space="preserve"> 1 </v>
          </cell>
          <cell r="R1757">
            <v>1</v>
          </cell>
          <cell r="S1757" t="str">
            <v>124-600</v>
          </cell>
          <cell r="T1757" t="str">
            <v>533-500</v>
          </cell>
        </row>
        <row r="1758">
          <cell r="C1758" t="str">
            <v>/โต๊ะยาว</v>
          </cell>
          <cell r="D1758">
            <v>40188</v>
          </cell>
          <cell r="E1758">
            <v>400</v>
          </cell>
          <cell r="F1758">
            <v>20</v>
          </cell>
          <cell r="G1758">
            <v>20.164383561643834</v>
          </cell>
          <cell r="H1758">
            <v>80</v>
          </cell>
          <cell r="I1758">
            <v>100.16438356164383</v>
          </cell>
          <cell r="J1758">
            <v>299.83561643835617</v>
          </cell>
          <cell r="K1758">
            <v>424.92</v>
          </cell>
          <cell r="L1758">
            <v>9.41</v>
          </cell>
          <cell r="M1758">
            <v>415.51</v>
          </cell>
          <cell r="N1758">
            <v>40452</v>
          </cell>
          <cell r="O1758" t="str">
            <v xml:space="preserve">  5</v>
          </cell>
          <cell r="P1758" t="str">
            <v xml:space="preserve"> 1 </v>
          </cell>
          <cell r="R1758">
            <v>1</v>
          </cell>
          <cell r="S1758" t="str">
            <v>124-600</v>
          </cell>
          <cell r="T1758" t="str">
            <v>533-500</v>
          </cell>
        </row>
        <row r="1759">
          <cell r="C1759" t="str">
            <v>/โต๊ะยาว</v>
          </cell>
          <cell r="D1759">
            <v>40188</v>
          </cell>
          <cell r="E1759">
            <v>400</v>
          </cell>
          <cell r="F1759">
            <v>20</v>
          </cell>
          <cell r="G1759">
            <v>20.164383561643834</v>
          </cell>
          <cell r="H1759">
            <v>80</v>
          </cell>
          <cell r="I1759">
            <v>100.16438356164383</v>
          </cell>
          <cell r="J1759">
            <v>299.83561643835617</v>
          </cell>
          <cell r="K1759">
            <v>424.92</v>
          </cell>
          <cell r="L1759">
            <v>9.41</v>
          </cell>
          <cell r="M1759">
            <v>415.51</v>
          </cell>
          <cell r="N1759">
            <v>40452</v>
          </cell>
          <cell r="O1759" t="str">
            <v xml:space="preserve">  5</v>
          </cell>
          <cell r="P1759" t="str">
            <v xml:space="preserve"> 1 </v>
          </cell>
          <cell r="R1759">
            <v>1</v>
          </cell>
          <cell r="S1759" t="str">
            <v>124-600</v>
          </cell>
          <cell r="T1759" t="str">
            <v>533-500</v>
          </cell>
        </row>
        <row r="1760">
          <cell r="C1760" t="str">
            <v>/โต๊ะยาว</v>
          </cell>
          <cell r="D1760">
            <v>40188</v>
          </cell>
          <cell r="E1760">
            <v>400</v>
          </cell>
          <cell r="F1760">
            <v>20</v>
          </cell>
          <cell r="G1760">
            <v>20.164383561643834</v>
          </cell>
          <cell r="H1760">
            <v>80</v>
          </cell>
          <cell r="I1760">
            <v>100.16438356164383</v>
          </cell>
          <cell r="J1760">
            <v>299.83561643835617</v>
          </cell>
          <cell r="K1760">
            <v>424.92</v>
          </cell>
          <cell r="L1760">
            <v>9.41</v>
          </cell>
          <cell r="M1760">
            <v>415.51</v>
          </cell>
          <cell r="N1760">
            <v>40452</v>
          </cell>
          <cell r="O1760" t="str">
            <v xml:space="preserve">  5</v>
          </cell>
          <cell r="P1760" t="str">
            <v xml:space="preserve"> 1 </v>
          </cell>
          <cell r="R1760">
            <v>1</v>
          </cell>
          <cell r="S1760" t="str">
            <v>124-600</v>
          </cell>
          <cell r="T1760" t="str">
            <v>533-500</v>
          </cell>
        </row>
        <row r="1761">
          <cell r="C1761" t="str">
            <v>/โต๊ะยาว</v>
          </cell>
          <cell r="D1761">
            <v>40188</v>
          </cell>
          <cell r="E1761">
            <v>400</v>
          </cell>
          <cell r="F1761">
            <v>20</v>
          </cell>
          <cell r="G1761">
            <v>20.164383561643834</v>
          </cell>
          <cell r="H1761">
            <v>80</v>
          </cell>
          <cell r="I1761">
            <v>100.16438356164383</v>
          </cell>
          <cell r="J1761">
            <v>299.83561643835617</v>
          </cell>
          <cell r="K1761">
            <v>424.92</v>
          </cell>
          <cell r="L1761">
            <v>9.41</v>
          </cell>
          <cell r="M1761">
            <v>415.51</v>
          </cell>
          <cell r="N1761">
            <v>40452</v>
          </cell>
          <cell r="O1761" t="str">
            <v xml:space="preserve">  5</v>
          </cell>
          <cell r="P1761" t="str">
            <v xml:space="preserve"> 1 </v>
          </cell>
          <cell r="R1761">
            <v>1</v>
          </cell>
          <cell r="S1761" t="str">
            <v>124-600</v>
          </cell>
          <cell r="T1761" t="str">
            <v>533-500</v>
          </cell>
        </row>
        <row r="1762">
          <cell r="C1762" t="str">
            <v>/โต๊ะยาว</v>
          </cell>
          <cell r="D1762">
            <v>40188</v>
          </cell>
          <cell r="E1762">
            <v>400</v>
          </cell>
          <cell r="F1762">
            <v>20</v>
          </cell>
          <cell r="G1762">
            <v>20.164383561643834</v>
          </cell>
          <cell r="H1762">
            <v>80</v>
          </cell>
          <cell r="I1762">
            <v>100.16438356164383</v>
          </cell>
          <cell r="J1762">
            <v>299.83561643835617</v>
          </cell>
          <cell r="K1762">
            <v>424.92</v>
          </cell>
          <cell r="L1762">
            <v>9.41</v>
          </cell>
          <cell r="M1762">
            <v>415.51</v>
          </cell>
          <cell r="N1762">
            <v>40452</v>
          </cell>
          <cell r="O1762" t="str">
            <v xml:space="preserve">  5</v>
          </cell>
          <cell r="P1762" t="str">
            <v xml:space="preserve"> 1 </v>
          </cell>
          <cell r="R1762">
            <v>1</v>
          </cell>
          <cell r="S1762" t="str">
            <v>124-600</v>
          </cell>
          <cell r="T1762" t="str">
            <v>533-500</v>
          </cell>
        </row>
        <row r="1763">
          <cell r="C1763" t="str">
            <v>/โต๊ะยาว</v>
          </cell>
          <cell r="D1763">
            <v>40188</v>
          </cell>
          <cell r="E1763">
            <v>400</v>
          </cell>
          <cell r="F1763">
            <v>20</v>
          </cell>
          <cell r="G1763">
            <v>20.164383561643834</v>
          </cell>
          <cell r="H1763">
            <v>80</v>
          </cell>
          <cell r="I1763">
            <v>100.16438356164383</v>
          </cell>
          <cell r="J1763">
            <v>299.83561643835617</v>
          </cell>
          <cell r="K1763">
            <v>424.92</v>
          </cell>
          <cell r="L1763">
            <v>9.41</v>
          </cell>
          <cell r="M1763">
            <v>415.51</v>
          </cell>
          <cell r="N1763">
            <v>40452</v>
          </cell>
          <cell r="O1763" t="str">
            <v xml:space="preserve">  5</v>
          </cell>
          <cell r="P1763" t="str">
            <v xml:space="preserve"> 1 </v>
          </cell>
          <cell r="R1763">
            <v>1</v>
          </cell>
          <cell r="S1763" t="str">
            <v>124-600</v>
          </cell>
          <cell r="T1763" t="str">
            <v>533-500</v>
          </cell>
        </row>
        <row r="1764">
          <cell r="C1764" t="str">
            <v>/โต๊ะยาว</v>
          </cell>
          <cell r="D1764">
            <v>40188</v>
          </cell>
          <cell r="E1764">
            <v>400</v>
          </cell>
          <cell r="F1764">
            <v>20</v>
          </cell>
          <cell r="G1764">
            <v>20.164383561643834</v>
          </cell>
          <cell r="H1764">
            <v>80</v>
          </cell>
          <cell r="I1764">
            <v>100.16438356164383</v>
          </cell>
          <cell r="J1764">
            <v>299.83561643835617</v>
          </cell>
          <cell r="K1764">
            <v>424.92</v>
          </cell>
          <cell r="L1764">
            <v>9.41</v>
          </cell>
          <cell r="M1764">
            <v>415.51</v>
          </cell>
          <cell r="N1764">
            <v>40452</v>
          </cell>
          <cell r="O1764" t="str">
            <v xml:space="preserve">  5</v>
          </cell>
          <cell r="P1764" t="str">
            <v xml:space="preserve"> 1 </v>
          </cell>
          <cell r="R1764">
            <v>1</v>
          </cell>
          <cell r="S1764" t="str">
            <v>124-600</v>
          </cell>
          <cell r="T1764" t="str">
            <v>533-500</v>
          </cell>
        </row>
        <row r="1765">
          <cell r="C1765" t="str">
            <v>/โต๊ะยาว</v>
          </cell>
          <cell r="D1765">
            <v>40188</v>
          </cell>
          <cell r="E1765">
            <v>400</v>
          </cell>
          <cell r="F1765">
            <v>20</v>
          </cell>
          <cell r="G1765">
            <v>20.164383561643834</v>
          </cell>
          <cell r="H1765">
            <v>80</v>
          </cell>
          <cell r="I1765">
            <v>100.16438356164383</v>
          </cell>
          <cell r="J1765">
            <v>299.83561643835617</v>
          </cell>
          <cell r="K1765">
            <v>424.92</v>
          </cell>
          <cell r="L1765">
            <v>9.41</v>
          </cell>
          <cell r="M1765">
            <v>415.51</v>
          </cell>
          <cell r="N1765">
            <v>40452</v>
          </cell>
          <cell r="O1765" t="str">
            <v xml:space="preserve">  5</v>
          </cell>
          <cell r="P1765" t="str">
            <v xml:space="preserve"> 1 </v>
          </cell>
          <cell r="R1765">
            <v>1</v>
          </cell>
          <cell r="S1765" t="str">
            <v>124-600</v>
          </cell>
          <cell r="T1765" t="str">
            <v>533-500</v>
          </cell>
        </row>
        <row r="1766">
          <cell r="C1766" t="str">
            <v>/โต๊ะยาว</v>
          </cell>
          <cell r="D1766">
            <v>40188</v>
          </cell>
          <cell r="E1766">
            <v>400</v>
          </cell>
          <cell r="F1766">
            <v>20</v>
          </cell>
          <cell r="G1766">
            <v>20.164383561643834</v>
          </cell>
          <cell r="H1766">
            <v>80</v>
          </cell>
          <cell r="I1766">
            <v>100.16438356164383</v>
          </cell>
          <cell r="J1766">
            <v>299.83561643835617</v>
          </cell>
          <cell r="K1766">
            <v>424.92</v>
          </cell>
          <cell r="L1766">
            <v>9.41</v>
          </cell>
          <cell r="M1766">
            <v>415.51</v>
          </cell>
          <cell r="N1766">
            <v>40452</v>
          </cell>
          <cell r="O1766" t="str">
            <v xml:space="preserve">  5</v>
          </cell>
          <cell r="P1766" t="str">
            <v xml:space="preserve"> 1 </v>
          </cell>
          <cell r="R1766">
            <v>1</v>
          </cell>
          <cell r="S1766" t="str">
            <v>124-600</v>
          </cell>
          <cell r="T1766" t="str">
            <v>533-500</v>
          </cell>
        </row>
        <row r="1767">
          <cell r="C1767" t="str">
            <v>/โต๊ะยาว</v>
          </cell>
          <cell r="D1767">
            <v>40188</v>
          </cell>
          <cell r="E1767">
            <v>400</v>
          </cell>
          <cell r="F1767">
            <v>20</v>
          </cell>
          <cell r="G1767">
            <v>20.164383561643834</v>
          </cell>
          <cell r="H1767">
            <v>80</v>
          </cell>
          <cell r="I1767">
            <v>100.16438356164383</v>
          </cell>
          <cell r="J1767">
            <v>299.83561643835617</v>
          </cell>
          <cell r="K1767">
            <v>424.92</v>
          </cell>
          <cell r="L1767">
            <v>9.41</v>
          </cell>
          <cell r="M1767">
            <v>415.51</v>
          </cell>
          <cell r="N1767">
            <v>40452</v>
          </cell>
          <cell r="O1767" t="str">
            <v xml:space="preserve">  5</v>
          </cell>
          <cell r="P1767" t="str">
            <v xml:space="preserve"> 1 </v>
          </cell>
          <cell r="R1767">
            <v>1</v>
          </cell>
          <cell r="S1767" t="str">
            <v>124-600</v>
          </cell>
          <cell r="T1767" t="str">
            <v>533-500</v>
          </cell>
        </row>
        <row r="1768">
          <cell r="C1768" t="str">
            <v>/โต๊ะยาว</v>
          </cell>
          <cell r="D1768">
            <v>40188</v>
          </cell>
          <cell r="E1768">
            <v>400</v>
          </cell>
          <cell r="F1768">
            <v>20</v>
          </cell>
          <cell r="G1768">
            <v>20.164383561643834</v>
          </cell>
          <cell r="H1768">
            <v>80</v>
          </cell>
          <cell r="I1768">
            <v>100.16438356164383</v>
          </cell>
          <cell r="J1768">
            <v>299.83561643835617</v>
          </cell>
          <cell r="K1768">
            <v>424.92</v>
          </cell>
          <cell r="L1768">
            <v>9.41</v>
          </cell>
          <cell r="M1768">
            <v>415.51</v>
          </cell>
          <cell r="N1768">
            <v>40452</v>
          </cell>
          <cell r="O1768" t="str">
            <v xml:space="preserve">  5</v>
          </cell>
          <cell r="P1768" t="str">
            <v xml:space="preserve"> 1 </v>
          </cell>
          <cell r="R1768">
            <v>1</v>
          </cell>
          <cell r="S1768" t="str">
            <v>124-600</v>
          </cell>
          <cell r="T1768" t="str">
            <v>533-500</v>
          </cell>
        </row>
        <row r="1769">
          <cell r="C1769" t="str">
            <v>/โต๊ะยาว</v>
          </cell>
          <cell r="D1769">
            <v>40188</v>
          </cell>
          <cell r="E1769">
            <v>400</v>
          </cell>
          <cell r="F1769">
            <v>20</v>
          </cell>
          <cell r="G1769">
            <v>20.164383561643834</v>
          </cell>
          <cell r="H1769">
            <v>80</v>
          </cell>
          <cell r="I1769">
            <v>100.16438356164383</v>
          </cell>
          <cell r="J1769">
            <v>299.83561643835617</v>
          </cell>
          <cell r="K1769">
            <v>424.92</v>
          </cell>
          <cell r="L1769">
            <v>9.41</v>
          </cell>
          <cell r="M1769">
            <v>415.51</v>
          </cell>
          <cell r="N1769">
            <v>40452</v>
          </cell>
          <cell r="O1769" t="str">
            <v xml:space="preserve">  5</v>
          </cell>
          <cell r="P1769" t="str">
            <v xml:space="preserve"> 1 </v>
          </cell>
          <cell r="R1769">
            <v>1</v>
          </cell>
          <cell r="S1769" t="str">
            <v>124-600</v>
          </cell>
          <cell r="T1769" t="str">
            <v>533-500</v>
          </cell>
        </row>
        <row r="1770">
          <cell r="C1770" t="str">
            <v>/โต๊ะยาว</v>
          </cell>
          <cell r="D1770">
            <v>40188</v>
          </cell>
          <cell r="E1770">
            <v>400</v>
          </cell>
          <cell r="F1770">
            <v>20</v>
          </cell>
          <cell r="G1770">
            <v>20.164383561643834</v>
          </cell>
          <cell r="H1770">
            <v>80</v>
          </cell>
          <cell r="I1770">
            <v>100.16438356164383</v>
          </cell>
          <cell r="J1770">
            <v>299.83561643835617</v>
          </cell>
          <cell r="K1770">
            <v>424.92</v>
          </cell>
          <cell r="L1770">
            <v>9.41</v>
          </cell>
          <cell r="M1770">
            <v>415.51</v>
          </cell>
          <cell r="N1770">
            <v>40452</v>
          </cell>
          <cell r="O1770" t="str">
            <v xml:space="preserve">  5</v>
          </cell>
          <cell r="P1770" t="str">
            <v xml:space="preserve"> 1 </v>
          </cell>
          <cell r="R1770">
            <v>1</v>
          </cell>
          <cell r="S1770" t="str">
            <v>124-600</v>
          </cell>
          <cell r="T1770" t="str">
            <v>533-500</v>
          </cell>
        </row>
        <row r="1771">
          <cell r="C1771" t="str">
            <v>/โต๊ะยาว</v>
          </cell>
          <cell r="D1771">
            <v>40188</v>
          </cell>
          <cell r="E1771">
            <v>400</v>
          </cell>
          <cell r="F1771">
            <v>20</v>
          </cell>
          <cell r="G1771">
            <v>20.164383561643834</v>
          </cell>
          <cell r="H1771">
            <v>80</v>
          </cell>
          <cell r="I1771">
            <v>100.16438356164383</v>
          </cell>
          <cell r="J1771">
            <v>299.83561643835617</v>
          </cell>
          <cell r="K1771">
            <v>424.92</v>
          </cell>
          <cell r="L1771">
            <v>9.41</v>
          </cell>
          <cell r="M1771">
            <v>415.51</v>
          </cell>
          <cell r="N1771">
            <v>40452</v>
          </cell>
          <cell r="O1771" t="str">
            <v xml:space="preserve">  5</v>
          </cell>
          <cell r="P1771" t="str">
            <v xml:space="preserve"> 1 </v>
          </cell>
          <cell r="R1771">
            <v>1</v>
          </cell>
          <cell r="S1771" t="str">
            <v>124-600</v>
          </cell>
          <cell r="T1771" t="str">
            <v>533-500</v>
          </cell>
        </row>
        <row r="1772">
          <cell r="C1772" t="str">
            <v>/โต๊ะยาว</v>
          </cell>
          <cell r="D1772">
            <v>40188</v>
          </cell>
          <cell r="E1772">
            <v>400</v>
          </cell>
          <cell r="F1772">
            <v>20</v>
          </cell>
          <cell r="G1772">
            <v>20.164383561643834</v>
          </cell>
          <cell r="H1772">
            <v>80</v>
          </cell>
          <cell r="I1772">
            <v>100.16438356164383</v>
          </cell>
          <cell r="J1772">
            <v>299.83561643835617</v>
          </cell>
          <cell r="K1772">
            <v>424.92</v>
          </cell>
          <cell r="L1772">
            <v>9.41</v>
          </cell>
          <cell r="M1772">
            <v>415.51</v>
          </cell>
          <cell r="N1772">
            <v>40452</v>
          </cell>
          <cell r="O1772" t="str">
            <v xml:space="preserve">  5</v>
          </cell>
          <cell r="P1772" t="str">
            <v xml:space="preserve"> 1 </v>
          </cell>
          <cell r="R1772">
            <v>1</v>
          </cell>
          <cell r="S1772" t="str">
            <v>124-600</v>
          </cell>
          <cell r="T1772" t="str">
            <v>533-500</v>
          </cell>
        </row>
        <row r="1773">
          <cell r="C1773" t="str">
            <v>/โต๊ะยาว</v>
          </cell>
          <cell r="D1773">
            <v>40188</v>
          </cell>
          <cell r="E1773">
            <v>400</v>
          </cell>
          <cell r="F1773">
            <v>20</v>
          </cell>
          <cell r="G1773">
            <v>20.164383561643834</v>
          </cell>
          <cell r="H1773">
            <v>80</v>
          </cell>
          <cell r="I1773">
            <v>100.16438356164383</v>
          </cell>
          <cell r="J1773">
            <v>299.83561643835617</v>
          </cell>
          <cell r="K1773">
            <v>424.92</v>
          </cell>
          <cell r="L1773">
            <v>9.41</v>
          </cell>
          <cell r="M1773">
            <v>415.51</v>
          </cell>
          <cell r="N1773">
            <v>40452</v>
          </cell>
          <cell r="O1773" t="str">
            <v xml:space="preserve">  5</v>
          </cell>
          <cell r="P1773" t="str">
            <v xml:space="preserve"> 1 </v>
          </cell>
          <cell r="R1773">
            <v>1</v>
          </cell>
          <cell r="S1773" t="str">
            <v>124-600</v>
          </cell>
          <cell r="T1773" t="str">
            <v>533-500</v>
          </cell>
        </row>
        <row r="1774">
          <cell r="C1774" t="str">
            <v>/โต๊ะยาว</v>
          </cell>
          <cell r="D1774">
            <v>40188</v>
          </cell>
          <cell r="E1774">
            <v>400</v>
          </cell>
          <cell r="F1774">
            <v>20</v>
          </cell>
          <cell r="G1774">
            <v>20.164383561643834</v>
          </cell>
          <cell r="H1774">
            <v>80</v>
          </cell>
          <cell r="I1774">
            <v>100.16438356164383</v>
          </cell>
          <cell r="J1774">
            <v>299.83561643835617</v>
          </cell>
          <cell r="K1774">
            <v>424.92</v>
          </cell>
          <cell r="L1774">
            <v>9.41</v>
          </cell>
          <cell r="M1774">
            <v>415.51</v>
          </cell>
          <cell r="N1774">
            <v>40452</v>
          </cell>
          <cell r="O1774" t="str">
            <v xml:space="preserve">  5</v>
          </cell>
          <cell r="P1774" t="str">
            <v xml:space="preserve"> 1 </v>
          </cell>
          <cell r="R1774">
            <v>1</v>
          </cell>
          <cell r="S1774" t="str">
            <v>124-600</v>
          </cell>
          <cell r="T1774" t="str">
            <v>533-500</v>
          </cell>
        </row>
        <row r="1775">
          <cell r="C1775" t="str">
            <v>/โต๊ะยาว</v>
          </cell>
          <cell r="D1775">
            <v>40188</v>
          </cell>
          <cell r="E1775">
            <v>400</v>
          </cell>
          <cell r="F1775">
            <v>20</v>
          </cell>
          <cell r="G1775">
            <v>20.164383561643834</v>
          </cell>
          <cell r="H1775">
            <v>80</v>
          </cell>
          <cell r="I1775">
            <v>100.16438356164383</v>
          </cell>
          <cell r="J1775">
            <v>299.83561643835617</v>
          </cell>
          <cell r="K1775">
            <v>424.92</v>
          </cell>
          <cell r="L1775">
            <v>9.41</v>
          </cell>
          <cell r="M1775">
            <v>415.51</v>
          </cell>
          <cell r="N1775">
            <v>40452</v>
          </cell>
          <cell r="O1775" t="str">
            <v xml:space="preserve">  5</v>
          </cell>
          <cell r="P1775" t="str">
            <v xml:space="preserve"> 1 </v>
          </cell>
          <cell r="R1775">
            <v>1</v>
          </cell>
          <cell r="S1775" t="str">
            <v>124-600</v>
          </cell>
          <cell r="T1775" t="str">
            <v>533-500</v>
          </cell>
        </row>
        <row r="1776">
          <cell r="C1776" t="str">
            <v>/โต๊ะยาว</v>
          </cell>
          <cell r="D1776">
            <v>40188</v>
          </cell>
          <cell r="E1776">
            <v>400</v>
          </cell>
          <cell r="F1776">
            <v>20</v>
          </cell>
          <cell r="G1776">
            <v>20.164383561643834</v>
          </cell>
          <cell r="H1776">
            <v>80</v>
          </cell>
          <cell r="I1776">
            <v>100.16438356164383</v>
          </cell>
          <cell r="J1776">
            <v>299.83561643835617</v>
          </cell>
          <cell r="K1776">
            <v>424.92</v>
          </cell>
          <cell r="L1776">
            <v>9.41</v>
          </cell>
          <cell r="M1776">
            <v>415.51</v>
          </cell>
          <cell r="N1776">
            <v>40452</v>
          </cell>
          <cell r="O1776" t="str">
            <v xml:space="preserve">  5</v>
          </cell>
          <cell r="P1776" t="str">
            <v xml:space="preserve"> 1 </v>
          </cell>
          <cell r="R1776">
            <v>1</v>
          </cell>
          <cell r="S1776" t="str">
            <v>124-600</v>
          </cell>
          <cell r="T1776" t="str">
            <v>533-500</v>
          </cell>
        </row>
        <row r="1777">
          <cell r="C1777" t="str">
            <v>/โต๊ะยาว</v>
          </cell>
          <cell r="D1777">
            <v>40188</v>
          </cell>
          <cell r="E1777">
            <v>400</v>
          </cell>
          <cell r="F1777">
            <v>20</v>
          </cell>
          <cell r="G1777">
            <v>20.164383561643834</v>
          </cell>
          <cell r="H1777">
            <v>80</v>
          </cell>
          <cell r="I1777">
            <v>100.16438356164383</v>
          </cell>
          <cell r="J1777">
            <v>299.83561643835617</v>
          </cell>
          <cell r="K1777">
            <v>424.92</v>
          </cell>
          <cell r="L1777">
            <v>9.41</v>
          </cell>
          <cell r="M1777">
            <v>415.51</v>
          </cell>
          <cell r="N1777">
            <v>40452</v>
          </cell>
          <cell r="O1777" t="str">
            <v xml:space="preserve">  5</v>
          </cell>
          <cell r="P1777" t="str">
            <v xml:space="preserve"> 1 </v>
          </cell>
          <cell r="R1777">
            <v>1</v>
          </cell>
          <cell r="S1777" t="str">
            <v>124-600</v>
          </cell>
          <cell r="T1777" t="str">
            <v>533-500</v>
          </cell>
        </row>
        <row r="1778">
          <cell r="C1778" t="str">
            <v>/โต๊ะยาว</v>
          </cell>
          <cell r="D1778">
            <v>40188</v>
          </cell>
          <cell r="E1778">
            <v>400</v>
          </cell>
          <cell r="F1778">
            <v>20</v>
          </cell>
          <cell r="G1778">
            <v>20.164383561643834</v>
          </cell>
          <cell r="H1778">
            <v>80</v>
          </cell>
          <cell r="I1778">
            <v>100.16438356164383</v>
          </cell>
          <cell r="J1778">
            <v>299.83561643835617</v>
          </cell>
          <cell r="K1778">
            <v>424.92</v>
          </cell>
          <cell r="L1778">
            <v>9.41</v>
          </cell>
          <cell r="M1778">
            <v>415.51</v>
          </cell>
          <cell r="N1778">
            <v>40452</v>
          </cell>
          <cell r="O1778" t="str">
            <v xml:space="preserve">  5</v>
          </cell>
          <cell r="P1778" t="str">
            <v xml:space="preserve"> 1 </v>
          </cell>
          <cell r="R1778">
            <v>1</v>
          </cell>
          <cell r="S1778" t="str">
            <v>124-600</v>
          </cell>
          <cell r="T1778" t="str">
            <v>533-500</v>
          </cell>
        </row>
        <row r="1779">
          <cell r="C1779" t="str">
            <v>/โต๊ะยาว</v>
          </cell>
          <cell r="D1779">
            <v>40188</v>
          </cell>
          <cell r="E1779">
            <v>400</v>
          </cell>
          <cell r="F1779">
            <v>20</v>
          </cell>
          <cell r="G1779">
            <v>20.164383561643834</v>
          </cell>
          <cell r="H1779">
            <v>80</v>
          </cell>
          <cell r="I1779">
            <v>100.16438356164383</v>
          </cell>
          <cell r="J1779">
            <v>299.83561643835617</v>
          </cell>
          <cell r="K1779">
            <v>424.92</v>
          </cell>
          <cell r="L1779">
            <v>9.41</v>
          </cell>
          <cell r="M1779">
            <v>415.51</v>
          </cell>
          <cell r="N1779">
            <v>40452</v>
          </cell>
          <cell r="O1779" t="str">
            <v xml:space="preserve">  5</v>
          </cell>
          <cell r="P1779" t="str">
            <v xml:space="preserve"> 1 </v>
          </cell>
          <cell r="R1779">
            <v>1</v>
          </cell>
          <cell r="S1779" t="str">
            <v>124-600</v>
          </cell>
          <cell r="T1779" t="str">
            <v>533-500</v>
          </cell>
        </row>
        <row r="1780">
          <cell r="C1780" t="str">
            <v>/โต๊ะยาว</v>
          </cell>
          <cell r="D1780">
            <v>40188</v>
          </cell>
          <cell r="E1780">
            <v>400</v>
          </cell>
          <cell r="F1780">
            <v>20</v>
          </cell>
          <cell r="G1780">
            <v>20.164383561643834</v>
          </cell>
          <cell r="H1780">
            <v>80</v>
          </cell>
          <cell r="I1780">
            <v>100.16438356164383</v>
          </cell>
          <cell r="J1780">
            <v>299.83561643835617</v>
          </cell>
          <cell r="K1780">
            <v>424.92</v>
          </cell>
          <cell r="L1780">
            <v>9.41</v>
          </cell>
          <cell r="M1780">
            <v>415.51</v>
          </cell>
          <cell r="N1780">
            <v>40452</v>
          </cell>
          <cell r="O1780" t="str">
            <v xml:space="preserve">  5</v>
          </cell>
          <cell r="P1780" t="str">
            <v xml:space="preserve"> 1 </v>
          </cell>
          <cell r="R1780">
            <v>1</v>
          </cell>
          <cell r="S1780" t="str">
            <v>124-600</v>
          </cell>
          <cell r="T1780" t="str">
            <v>533-500</v>
          </cell>
        </row>
        <row r="1781">
          <cell r="C1781" t="str">
            <v>/โต๊ะยาว</v>
          </cell>
          <cell r="D1781">
            <v>40188</v>
          </cell>
          <cell r="E1781">
            <v>400</v>
          </cell>
          <cell r="F1781">
            <v>20</v>
          </cell>
          <cell r="G1781">
            <v>20.164383561643834</v>
          </cell>
          <cell r="H1781">
            <v>80</v>
          </cell>
          <cell r="I1781">
            <v>100.16438356164383</v>
          </cell>
          <cell r="J1781">
            <v>299.83561643835617</v>
          </cell>
          <cell r="K1781">
            <v>424.92</v>
          </cell>
          <cell r="L1781">
            <v>9.41</v>
          </cell>
          <cell r="M1781">
            <v>415.51</v>
          </cell>
          <cell r="N1781">
            <v>40452</v>
          </cell>
          <cell r="O1781" t="str">
            <v xml:space="preserve">  5</v>
          </cell>
          <cell r="P1781" t="str">
            <v xml:space="preserve"> 1 </v>
          </cell>
          <cell r="R1781">
            <v>1</v>
          </cell>
          <cell r="S1781" t="str">
            <v>124-600</v>
          </cell>
          <cell r="T1781" t="str">
            <v>533-500</v>
          </cell>
        </row>
        <row r="1782">
          <cell r="C1782" t="str">
            <v>/โต๊ะยาว</v>
          </cell>
          <cell r="D1782">
            <v>40188</v>
          </cell>
          <cell r="E1782">
            <v>400</v>
          </cell>
          <cell r="F1782">
            <v>20</v>
          </cell>
          <cell r="G1782">
            <v>20.164383561643834</v>
          </cell>
          <cell r="H1782">
            <v>80</v>
          </cell>
          <cell r="I1782">
            <v>100.16438356164383</v>
          </cell>
          <cell r="J1782">
            <v>299.83561643835617</v>
          </cell>
          <cell r="K1782">
            <v>424.92</v>
          </cell>
          <cell r="L1782">
            <v>9.41</v>
          </cell>
          <cell r="M1782">
            <v>415.51</v>
          </cell>
          <cell r="N1782">
            <v>40452</v>
          </cell>
          <cell r="O1782" t="str">
            <v xml:space="preserve">  5</v>
          </cell>
          <cell r="P1782" t="str">
            <v xml:space="preserve"> 1 </v>
          </cell>
          <cell r="R1782">
            <v>1</v>
          </cell>
          <cell r="S1782" t="str">
            <v>124-600</v>
          </cell>
          <cell r="T1782" t="str">
            <v>533-500</v>
          </cell>
        </row>
        <row r="1783">
          <cell r="C1783" t="str">
            <v>/โต๊ะยาว</v>
          </cell>
          <cell r="D1783">
            <v>40188</v>
          </cell>
          <cell r="E1783">
            <v>400</v>
          </cell>
          <cell r="F1783">
            <v>20</v>
          </cell>
          <cell r="G1783">
            <v>20.164383561643834</v>
          </cell>
          <cell r="H1783">
            <v>80</v>
          </cell>
          <cell r="I1783">
            <v>100.16438356164383</v>
          </cell>
          <cell r="J1783">
            <v>299.83561643835617</v>
          </cell>
          <cell r="K1783">
            <v>424.92</v>
          </cell>
          <cell r="L1783">
            <v>9.41</v>
          </cell>
          <cell r="M1783">
            <v>415.51</v>
          </cell>
          <cell r="N1783">
            <v>40452</v>
          </cell>
          <cell r="O1783" t="str">
            <v xml:space="preserve">  5</v>
          </cell>
          <cell r="P1783" t="str">
            <v xml:space="preserve"> 1 </v>
          </cell>
          <cell r="R1783">
            <v>1</v>
          </cell>
          <cell r="S1783" t="str">
            <v>124-600</v>
          </cell>
          <cell r="T1783" t="str">
            <v>533-500</v>
          </cell>
        </row>
        <row r="1784">
          <cell r="C1784" t="str">
            <v>/โต๊ะยาว</v>
          </cell>
          <cell r="D1784">
            <v>40188</v>
          </cell>
          <cell r="E1784">
            <v>400</v>
          </cell>
          <cell r="F1784">
            <v>20</v>
          </cell>
          <cell r="G1784">
            <v>20.164383561643834</v>
          </cell>
          <cell r="H1784">
            <v>80</v>
          </cell>
          <cell r="I1784">
            <v>100.16438356164383</v>
          </cell>
          <cell r="J1784">
            <v>299.83561643835617</v>
          </cell>
          <cell r="K1784">
            <v>424.92</v>
          </cell>
          <cell r="L1784">
            <v>9.41</v>
          </cell>
          <cell r="M1784">
            <v>415.51</v>
          </cell>
          <cell r="N1784">
            <v>40452</v>
          </cell>
          <cell r="O1784" t="str">
            <v xml:space="preserve">  5</v>
          </cell>
          <cell r="P1784" t="str">
            <v xml:space="preserve"> 1 </v>
          </cell>
          <cell r="R1784">
            <v>1</v>
          </cell>
          <cell r="S1784" t="str">
            <v>124-600</v>
          </cell>
          <cell r="T1784" t="str">
            <v>533-500</v>
          </cell>
        </row>
        <row r="1785">
          <cell r="C1785" t="str">
            <v>/โต๊ะยาว</v>
          </cell>
          <cell r="D1785">
            <v>40188</v>
          </cell>
          <cell r="E1785">
            <v>400</v>
          </cell>
          <cell r="F1785">
            <v>20</v>
          </cell>
          <cell r="G1785">
            <v>20.164383561643834</v>
          </cell>
          <cell r="H1785">
            <v>80</v>
          </cell>
          <cell r="I1785">
            <v>100.16438356164383</v>
          </cell>
          <cell r="J1785">
            <v>299.83561643835617</v>
          </cell>
          <cell r="K1785">
            <v>424.92</v>
          </cell>
          <cell r="L1785">
            <v>9.41</v>
          </cell>
          <cell r="M1785">
            <v>415.51</v>
          </cell>
          <cell r="N1785">
            <v>40452</v>
          </cell>
          <cell r="O1785" t="str">
            <v xml:space="preserve">  5</v>
          </cell>
          <cell r="P1785" t="str">
            <v xml:space="preserve"> 1 </v>
          </cell>
          <cell r="R1785">
            <v>1</v>
          </cell>
          <cell r="S1785" t="str">
            <v>124-600</v>
          </cell>
          <cell r="T1785" t="str">
            <v>533-500</v>
          </cell>
        </row>
        <row r="1786">
          <cell r="C1786" t="str">
            <v>/โต๊ะยาว</v>
          </cell>
          <cell r="D1786">
            <v>40188</v>
          </cell>
          <cell r="E1786">
            <v>400</v>
          </cell>
          <cell r="F1786">
            <v>20</v>
          </cell>
          <cell r="G1786">
            <v>20.164383561643834</v>
          </cell>
          <cell r="H1786">
            <v>80</v>
          </cell>
          <cell r="I1786">
            <v>100.16438356164383</v>
          </cell>
          <cell r="J1786">
            <v>299.83561643835617</v>
          </cell>
          <cell r="K1786">
            <v>424.92</v>
          </cell>
          <cell r="L1786">
            <v>9.41</v>
          </cell>
          <cell r="M1786">
            <v>415.51</v>
          </cell>
          <cell r="N1786">
            <v>40452</v>
          </cell>
          <cell r="O1786" t="str">
            <v xml:space="preserve">  5</v>
          </cell>
          <cell r="P1786" t="str">
            <v xml:space="preserve"> 1 </v>
          </cell>
          <cell r="R1786">
            <v>1</v>
          </cell>
          <cell r="S1786" t="str">
            <v>124-600</v>
          </cell>
          <cell r="T1786" t="str">
            <v>533-500</v>
          </cell>
        </row>
        <row r="1787">
          <cell r="C1787" t="str">
            <v>/เก้าอี้ยาว</v>
          </cell>
          <cell r="D1787">
            <v>40188</v>
          </cell>
          <cell r="E1787">
            <v>200</v>
          </cell>
          <cell r="F1787">
            <v>20</v>
          </cell>
          <cell r="G1787">
            <v>10.082191780821917</v>
          </cell>
          <cell r="H1787">
            <v>40</v>
          </cell>
          <cell r="I1787">
            <v>50.082191780821915</v>
          </cell>
          <cell r="J1787">
            <v>149.91780821917808</v>
          </cell>
          <cell r="K1787">
            <v>212.55</v>
          </cell>
          <cell r="L1787">
            <v>4.67</v>
          </cell>
          <cell r="M1787">
            <v>207.88</v>
          </cell>
          <cell r="N1787">
            <v>40452</v>
          </cell>
          <cell r="O1787" t="str">
            <v xml:space="preserve">  5</v>
          </cell>
          <cell r="P1787" t="str">
            <v xml:space="preserve"> 1 </v>
          </cell>
          <cell r="R1787">
            <v>1</v>
          </cell>
          <cell r="S1787" t="str">
            <v>124-600</v>
          </cell>
          <cell r="T1787" t="str">
            <v>533-500</v>
          </cell>
        </row>
        <row r="1788">
          <cell r="C1788" t="str">
            <v>/เก้าอี้ยาว</v>
          </cell>
          <cell r="D1788">
            <v>40188</v>
          </cell>
          <cell r="E1788">
            <v>200</v>
          </cell>
          <cell r="F1788">
            <v>20</v>
          </cell>
          <cell r="G1788">
            <v>10.082191780821917</v>
          </cell>
          <cell r="H1788">
            <v>40</v>
          </cell>
          <cell r="I1788">
            <v>50.082191780821915</v>
          </cell>
          <cell r="J1788">
            <v>149.91780821917808</v>
          </cell>
          <cell r="K1788">
            <v>212.55</v>
          </cell>
          <cell r="L1788">
            <v>4.67</v>
          </cell>
          <cell r="M1788">
            <v>207.88</v>
          </cell>
          <cell r="N1788">
            <v>40452</v>
          </cell>
          <cell r="O1788" t="str">
            <v xml:space="preserve">  5</v>
          </cell>
          <cell r="P1788" t="str">
            <v xml:space="preserve"> 1 </v>
          </cell>
          <cell r="R1788">
            <v>1</v>
          </cell>
          <cell r="S1788" t="str">
            <v>124-600</v>
          </cell>
          <cell r="T1788" t="str">
            <v>533-500</v>
          </cell>
        </row>
        <row r="1789">
          <cell r="C1789" t="str">
            <v>/เก้าอี้ยาว</v>
          </cell>
          <cell r="D1789">
            <v>40188</v>
          </cell>
          <cell r="E1789">
            <v>200</v>
          </cell>
          <cell r="F1789">
            <v>20</v>
          </cell>
          <cell r="G1789">
            <v>10.082191780821917</v>
          </cell>
          <cell r="H1789">
            <v>40</v>
          </cell>
          <cell r="I1789">
            <v>50.082191780821915</v>
          </cell>
          <cell r="J1789">
            <v>149.91780821917808</v>
          </cell>
          <cell r="K1789">
            <v>212.55</v>
          </cell>
          <cell r="L1789">
            <v>4.67</v>
          </cell>
          <cell r="M1789">
            <v>207.88</v>
          </cell>
          <cell r="N1789">
            <v>40452</v>
          </cell>
          <cell r="O1789" t="str">
            <v xml:space="preserve">  5</v>
          </cell>
          <cell r="P1789" t="str">
            <v xml:space="preserve"> 1 </v>
          </cell>
          <cell r="R1789">
            <v>1</v>
          </cell>
          <cell r="S1789" t="str">
            <v>124-600</v>
          </cell>
          <cell r="T1789" t="str">
            <v>533-500</v>
          </cell>
        </row>
        <row r="1790">
          <cell r="C1790" t="str">
            <v>/เก้าอี้ยาว</v>
          </cell>
          <cell r="D1790">
            <v>40188</v>
          </cell>
          <cell r="E1790">
            <v>200</v>
          </cell>
          <cell r="F1790">
            <v>20</v>
          </cell>
          <cell r="G1790">
            <v>10.082191780821917</v>
          </cell>
          <cell r="H1790">
            <v>40</v>
          </cell>
          <cell r="I1790">
            <v>50.082191780821915</v>
          </cell>
          <cell r="J1790">
            <v>149.91780821917808</v>
          </cell>
          <cell r="K1790">
            <v>212.55</v>
          </cell>
          <cell r="L1790">
            <v>4.67</v>
          </cell>
          <cell r="M1790">
            <v>207.88</v>
          </cell>
          <cell r="N1790">
            <v>40452</v>
          </cell>
          <cell r="O1790" t="str">
            <v xml:space="preserve">  5</v>
          </cell>
          <cell r="P1790" t="str">
            <v xml:space="preserve"> 1 </v>
          </cell>
          <cell r="R1790">
            <v>1</v>
          </cell>
          <cell r="S1790" t="str">
            <v>124-600</v>
          </cell>
          <cell r="T1790" t="str">
            <v>533-500</v>
          </cell>
        </row>
        <row r="1791">
          <cell r="C1791" t="str">
            <v>/เก้าอี้ยาว</v>
          </cell>
          <cell r="D1791">
            <v>40188</v>
          </cell>
          <cell r="E1791">
            <v>200</v>
          </cell>
          <cell r="F1791">
            <v>20</v>
          </cell>
          <cell r="G1791">
            <v>10.082191780821917</v>
          </cell>
          <cell r="H1791">
            <v>40</v>
          </cell>
          <cell r="I1791">
            <v>50.082191780821915</v>
          </cell>
          <cell r="J1791">
            <v>149.91780821917808</v>
          </cell>
          <cell r="K1791">
            <v>212.55</v>
          </cell>
          <cell r="L1791">
            <v>4.67</v>
          </cell>
          <cell r="M1791">
            <v>207.88</v>
          </cell>
          <cell r="N1791">
            <v>40452</v>
          </cell>
          <cell r="O1791" t="str">
            <v xml:space="preserve">  5</v>
          </cell>
          <cell r="P1791" t="str">
            <v xml:space="preserve"> 1 </v>
          </cell>
          <cell r="R1791">
            <v>1</v>
          </cell>
          <cell r="S1791" t="str">
            <v>124-600</v>
          </cell>
          <cell r="T1791" t="str">
            <v>533-500</v>
          </cell>
        </row>
        <row r="1792">
          <cell r="C1792" t="str">
            <v>/เก้าอี้ยาว</v>
          </cell>
          <cell r="D1792">
            <v>40188</v>
          </cell>
          <cell r="E1792">
            <v>200</v>
          </cell>
          <cell r="F1792">
            <v>20</v>
          </cell>
          <cell r="G1792">
            <v>10.082191780821917</v>
          </cell>
          <cell r="H1792">
            <v>40</v>
          </cell>
          <cell r="I1792">
            <v>50.082191780821915</v>
          </cell>
          <cell r="J1792">
            <v>149.91780821917808</v>
          </cell>
          <cell r="K1792">
            <v>212.55</v>
          </cell>
          <cell r="L1792">
            <v>4.67</v>
          </cell>
          <cell r="M1792">
            <v>207.88</v>
          </cell>
          <cell r="N1792">
            <v>40452</v>
          </cell>
          <cell r="O1792" t="str">
            <v xml:space="preserve">  5</v>
          </cell>
          <cell r="P1792" t="str">
            <v xml:space="preserve"> 1 </v>
          </cell>
          <cell r="R1792">
            <v>1</v>
          </cell>
          <cell r="S1792" t="str">
            <v>124-600</v>
          </cell>
          <cell r="T1792" t="str">
            <v>533-500</v>
          </cell>
        </row>
        <row r="1793">
          <cell r="C1793" t="str">
            <v>/เก้าอี้ยาว</v>
          </cell>
          <cell r="D1793">
            <v>40188</v>
          </cell>
          <cell r="E1793">
            <v>200</v>
          </cell>
          <cell r="F1793">
            <v>20</v>
          </cell>
          <cell r="G1793">
            <v>10.082191780821917</v>
          </cell>
          <cell r="H1793">
            <v>40</v>
          </cell>
          <cell r="I1793">
            <v>50.082191780821915</v>
          </cell>
          <cell r="J1793">
            <v>149.91780821917808</v>
          </cell>
          <cell r="K1793">
            <v>212.55</v>
          </cell>
          <cell r="L1793">
            <v>4.67</v>
          </cell>
          <cell r="M1793">
            <v>207.88</v>
          </cell>
          <cell r="N1793">
            <v>40452</v>
          </cell>
          <cell r="O1793" t="str">
            <v xml:space="preserve">  5</v>
          </cell>
          <cell r="P1793" t="str">
            <v xml:space="preserve"> 1 </v>
          </cell>
          <cell r="R1793">
            <v>1</v>
          </cell>
          <cell r="S1793" t="str">
            <v>124-600</v>
          </cell>
          <cell r="T1793" t="str">
            <v>533-500</v>
          </cell>
        </row>
        <row r="1794">
          <cell r="C1794" t="str">
            <v>/เก้าอี้ยาว</v>
          </cell>
          <cell r="D1794">
            <v>40188</v>
          </cell>
          <cell r="E1794">
            <v>200</v>
          </cell>
          <cell r="F1794">
            <v>20</v>
          </cell>
          <cell r="G1794">
            <v>10.082191780821917</v>
          </cell>
          <cell r="H1794">
            <v>40</v>
          </cell>
          <cell r="I1794">
            <v>50.082191780821915</v>
          </cell>
          <cell r="J1794">
            <v>149.91780821917808</v>
          </cell>
          <cell r="K1794">
            <v>212.55</v>
          </cell>
          <cell r="L1794">
            <v>4.67</v>
          </cell>
          <cell r="M1794">
            <v>207.88</v>
          </cell>
          <cell r="N1794">
            <v>40452</v>
          </cell>
          <cell r="O1794" t="str">
            <v xml:space="preserve">  5</v>
          </cell>
          <cell r="P1794" t="str">
            <v xml:space="preserve"> 1 </v>
          </cell>
          <cell r="R1794">
            <v>1</v>
          </cell>
          <cell r="S1794" t="str">
            <v>124-600</v>
          </cell>
          <cell r="T1794" t="str">
            <v>533-500</v>
          </cell>
        </row>
        <row r="1795">
          <cell r="C1795" t="str">
            <v>/เก้าอี้ยาว</v>
          </cell>
          <cell r="D1795">
            <v>40188</v>
          </cell>
          <cell r="E1795">
            <v>200</v>
          </cell>
          <cell r="F1795">
            <v>20</v>
          </cell>
          <cell r="G1795">
            <v>10.082191780821917</v>
          </cell>
          <cell r="H1795">
            <v>40</v>
          </cell>
          <cell r="I1795">
            <v>50.082191780821915</v>
          </cell>
          <cell r="J1795">
            <v>149.91780821917808</v>
          </cell>
          <cell r="K1795">
            <v>212.55</v>
          </cell>
          <cell r="L1795">
            <v>4.67</v>
          </cell>
          <cell r="M1795">
            <v>207.88</v>
          </cell>
          <cell r="N1795">
            <v>40452</v>
          </cell>
          <cell r="O1795" t="str">
            <v xml:space="preserve">  5</v>
          </cell>
          <cell r="P1795" t="str">
            <v xml:space="preserve"> 1 </v>
          </cell>
          <cell r="R1795">
            <v>1</v>
          </cell>
          <cell r="S1795" t="str">
            <v>124-600</v>
          </cell>
          <cell r="T1795" t="str">
            <v>533-500</v>
          </cell>
        </row>
        <row r="1796">
          <cell r="C1796" t="str">
            <v>/เก้าอี้ยาว</v>
          </cell>
          <cell r="D1796">
            <v>40188</v>
          </cell>
          <cell r="E1796">
            <v>200</v>
          </cell>
          <cell r="F1796">
            <v>20</v>
          </cell>
          <cell r="G1796">
            <v>10.082191780821917</v>
          </cell>
          <cell r="H1796">
            <v>40</v>
          </cell>
          <cell r="I1796">
            <v>50.082191780821915</v>
          </cell>
          <cell r="J1796">
            <v>149.91780821917808</v>
          </cell>
          <cell r="K1796">
            <v>212.55</v>
          </cell>
          <cell r="L1796">
            <v>4.67</v>
          </cell>
          <cell r="M1796">
            <v>207.88</v>
          </cell>
          <cell r="N1796">
            <v>40452</v>
          </cell>
          <cell r="O1796" t="str">
            <v xml:space="preserve">  5</v>
          </cell>
          <cell r="P1796" t="str">
            <v xml:space="preserve"> 1 </v>
          </cell>
          <cell r="R1796">
            <v>1</v>
          </cell>
          <cell r="S1796" t="str">
            <v>124-600</v>
          </cell>
          <cell r="T1796" t="str">
            <v>533-500</v>
          </cell>
        </row>
        <row r="1797">
          <cell r="C1797" t="str">
            <v>/เก้าอี้ยาว</v>
          </cell>
          <cell r="D1797">
            <v>40188</v>
          </cell>
          <cell r="E1797">
            <v>200</v>
          </cell>
          <cell r="F1797">
            <v>20</v>
          </cell>
          <cell r="G1797">
            <v>10.082191780821917</v>
          </cell>
          <cell r="H1797">
            <v>40</v>
          </cell>
          <cell r="I1797">
            <v>50.082191780821915</v>
          </cell>
          <cell r="J1797">
            <v>149.91780821917808</v>
          </cell>
          <cell r="K1797">
            <v>212.55</v>
          </cell>
          <cell r="L1797">
            <v>4.67</v>
          </cell>
          <cell r="M1797">
            <v>207.88</v>
          </cell>
          <cell r="N1797">
            <v>40452</v>
          </cell>
          <cell r="O1797" t="str">
            <v xml:space="preserve">  5</v>
          </cell>
          <cell r="P1797" t="str">
            <v xml:space="preserve"> 1 </v>
          </cell>
          <cell r="R1797">
            <v>1</v>
          </cell>
          <cell r="S1797" t="str">
            <v>124-600</v>
          </cell>
          <cell r="T1797" t="str">
            <v>533-500</v>
          </cell>
        </row>
        <row r="1798">
          <cell r="C1798" t="str">
            <v>/เก้าอี้ยาว</v>
          </cell>
          <cell r="D1798">
            <v>40188</v>
          </cell>
          <cell r="E1798">
            <v>200</v>
          </cell>
          <cell r="F1798">
            <v>20</v>
          </cell>
          <cell r="G1798">
            <v>10.082191780821917</v>
          </cell>
          <cell r="H1798">
            <v>40</v>
          </cell>
          <cell r="I1798">
            <v>50.082191780821915</v>
          </cell>
          <cell r="J1798">
            <v>149.91780821917808</v>
          </cell>
          <cell r="K1798">
            <v>212.55</v>
          </cell>
          <cell r="L1798">
            <v>4.67</v>
          </cell>
          <cell r="M1798">
            <v>207.88</v>
          </cell>
          <cell r="N1798">
            <v>40452</v>
          </cell>
          <cell r="O1798" t="str">
            <v xml:space="preserve">  5</v>
          </cell>
          <cell r="P1798" t="str">
            <v xml:space="preserve"> 1 </v>
          </cell>
          <cell r="R1798">
            <v>1</v>
          </cell>
          <cell r="S1798" t="str">
            <v>124-600</v>
          </cell>
          <cell r="T1798" t="str">
            <v>533-500</v>
          </cell>
        </row>
        <row r="1799">
          <cell r="C1799" t="str">
            <v>/เก้าอี้ยาว</v>
          </cell>
          <cell r="D1799">
            <v>40188</v>
          </cell>
          <cell r="E1799">
            <v>200</v>
          </cell>
          <cell r="F1799">
            <v>20</v>
          </cell>
          <cell r="G1799">
            <v>10.082191780821917</v>
          </cell>
          <cell r="H1799">
            <v>40</v>
          </cell>
          <cell r="I1799">
            <v>50.082191780821915</v>
          </cell>
          <cell r="J1799">
            <v>149.91780821917808</v>
          </cell>
          <cell r="K1799">
            <v>212.55</v>
          </cell>
          <cell r="L1799">
            <v>4.67</v>
          </cell>
          <cell r="M1799">
            <v>207.88</v>
          </cell>
          <cell r="N1799">
            <v>40452</v>
          </cell>
          <cell r="O1799" t="str">
            <v xml:space="preserve">  5</v>
          </cell>
          <cell r="P1799" t="str">
            <v xml:space="preserve"> 1 </v>
          </cell>
          <cell r="R1799">
            <v>1</v>
          </cell>
          <cell r="S1799" t="str">
            <v>124-600</v>
          </cell>
          <cell r="T1799" t="str">
            <v>533-500</v>
          </cell>
        </row>
        <row r="1800">
          <cell r="C1800" t="str">
            <v>/เก้าอี้ยาว</v>
          </cell>
          <cell r="D1800">
            <v>40188</v>
          </cell>
          <cell r="E1800">
            <v>200</v>
          </cell>
          <cell r="F1800">
            <v>20</v>
          </cell>
          <cell r="G1800">
            <v>10.082191780821917</v>
          </cell>
          <cell r="H1800">
            <v>40</v>
          </cell>
          <cell r="I1800">
            <v>50.082191780821915</v>
          </cell>
          <cell r="J1800">
            <v>149.91780821917808</v>
          </cell>
          <cell r="K1800">
            <v>212.55</v>
          </cell>
          <cell r="L1800">
            <v>4.67</v>
          </cell>
          <cell r="M1800">
            <v>207.88</v>
          </cell>
          <cell r="N1800">
            <v>40452</v>
          </cell>
          <cell r="O1800" t="str">
            <v xml:space="preserve">  5</v>
          </cell>
          <cell r="P1800" t="str">
            <v xml:space="preserve"> 1 </v>
          </cell>
          <cell r="R1800">
            <v>1</v>
          </cell>
          <cell r="S1800" t="str">
            <v>124-600</v>
          </cell>
          <cell r="T1800" t="str">
            <v>533-500</v>
          </cell>
        </row>
        <row r="1801">
          <cell r="C1801" t="str">
            <v>/เก้าอี้ยาว</v>
          </cell>
          <cell r="D1801">
            <v>40188</v>
          </cell>
          <cell r="E1801">
            <v>200</v>
          </cell>
          <cell r="F1801">
            <v>20</v>
          </cell>
          <cell r="G1801">
            <v>10.082191780821917</v>
          </cell>
          <cell r="H1801">
            <v>40</v>
          </cell>
          <cell r="I1801">
            <v>50.082191780821915</v>
          </cell>
          <cell r="J1801">
            <v>149.91780821917808</v>
          </cell>
          <cell r="K1801">
            <v>212.55</v>
          </cell>
          <cell r="L1801">
            <v>4.67</v>
          </cell>
          <cell r="M1801">
            <v>207.88</v>
          </cell>
          <cell r="N1801">
            <v>40452</v>
          </cell>
          <cell r="O1801" t="str">
            <v xml:space="preserve">  5</v>
          </cell>
          <cell r="P1801" t="str">
            <v xml:space="preserve"> 1 </v>
          </cell>
          <cell r="R1801">
            <v>1</v>
          </cell>
          <cell r="S1801" t="str">
            <v>124-600</v>
          </cell>
          <cell r="T1801" t="str">
            <v>533-500</v>
          </cell>
        </row>
        <row r="1802">
          <cell r="C1802" t="str">
            <v>/เก้าอี้ยาว</v>
          </cell>
          <cell r="D1802">
            <v>40188</v>
          </cell>
          <cell r="E1802">
            <v>200</v>
          </cell>
          <cell r="F1802">
            <v>20</v>
          </cell>
          <cell r="G1802">
            <v>10.082191780821917</v>
          </cell>
          <cell r="H1802">
            <v>40</v>
          </cell>
          <cell r="I1802">
            <v>50.082191780821915</v>
          </cell>
          <cell r="J1802">
            <v>149.91780821917808</v>
          </cell>
          <cell r="K1802">
            <v>212.55</v>
          </cell>
          <cell r="L1802">
            <v>4.67</v>
          </cell>
          <cell r="M1802">
            <v>207.88</v>
          </cell>
          <cell r="N1802">
            <v>40452</v>
          </cell>
          <cell r="O1802" t="str">
            <v xml:space="preserve">  5</v>
          </cell>
          <cell r="P1802" t="str">
            <v xml:space="preserve"> 1 </v>
          </cell>
          <cell r="R1802">
            <v>1</v>
          </cell>
          <cell r="S1802" t="str">
            <v>124-600</v>
          </cell>
          <cell r="T1802" t="str">
            <v>533-500</v>
          </cell>
        </row>
        <row r="1803">
          <cell r="C1803" t="str">
            <v>/เก้าอี้ยาว</v>
          </cell>
          <cell r="D1803">
            <v>40188</v>
          </cell>
          <cell r="E1803">
            <v>200</v>
          </cell>
          <cell r="F1803">
            <v>20</v>
          </cell>
          <cell r="G1803">
            <v>10.082191780821917</v>
          </cell>
          <cell r="H1803">
            <v>40</v>
          </cell>
          <cell r="I1803">
            <v>50.082191780821915</v>
          </cell>
          <cell r="J1803">
            <v>149.91780821917808</v>
          </cell>
          <cell r="K1803">
            <v>212.55</v>
          </cell>
          <cell r="L1803">
            <v>4.67</v>
          </cell>
          <cell r="M1803">
            <v>207.88</v>
          </cell>
          <cell r="N1803">
            <v>40452</v>
          </cell>
          <cell r="O1803" t="str">
            <v xml:space="preserve">  5</v>
          </cell>
          <cell r="P1803" t="str">
            <v xml:space="preserve"> 1 </v>
          </cell>
          <cell r="R1803">
            <v>1</v>
          </cell>
          <cell r="S1803" t="str">
            <v>124-600</v>
          </cell>
          <cell r="T1803" t="str">
            <v>533-500</v>
          </cell>
        </row>
        <row r="1804">
          <cell r="C1804" t="str">
            <v>/เก้าอี้ยาว</v>
          </cell>
          <cell r="D1804">
            <v>40188</v>
          </cell>
          <cell r="E1804">
            <v>200</v>
          </cell>
          <cell r="F1804">
            <v>20</v>
          </cell>
          <cell r="G1804">
            <v>10.082191780821917</v>
          </cell>
          <cell r="H1804">
            <v>40</v>
          </cell>
          <cell r="I1804">
            <v>50.082191780821915</v>
          </cell>
          <cell r="J1804">
            <v>149.91780821917808</v>
          </cell>
          <cell r="K1804">
            <v>212.55</v>
          </cell>
          <cell r="L1804">
            <v>4.67</v>
          </cell>
          <cell r="M1804">
            <v>207.88</v>
          </cell>
          <cell r="N1804">
            <v>40452</v>
          </cell>
          <cell r="O1804" t="str">
            <v xml:space="preserve">  5</v>
          </cell>
          <cell r="P1804" t="str">
            <v xml:space="preserve"> 1 </v>
          </cell>
          <cell r="R1804">
            <v>1</v>
          </cell>
          <cell r="S1804" t="str">
            <v>124-600</v>
          </cell>
          <cell r="T1804" t="str">
            <v>533-500</v>
          </cell>
        </row>
        <row r="1805">
          <cell r="C1805" t="str">
            <v>/เก้าอี้ยาว</v>
          </cell>
          <cell r="D1805">
            <v>40188</v>
          </cell>
          <cell r="E1805">
            <v>200</v>
          </cell>
          <cell r="F1805">
            <v>20</v>
          </cell>
          <cell r="G1805">
            <v>10.082191780821917</v>
          </cell>
          <cell r="H1805">
            <v>40</v>
          </cell>
          <cell r="I1805">
            <v>50.082191780821915</v>
          </cell>
          <cell r="J1805">
            <v>149.91780821917808</v>
          </cell>
          <cell r="K1805">
            <v>212.55</v>
          </cell>
          <cell r="L1805">
            <v>4.67</v>
          </cell>
          <cell r="M1805">
            <v>207.88</v>
          </cell>
          <cell r="N1805">
            <v>40452</v>
          </cell>
          <cell r="O1805" t="str">
            <v xml:space="preserve">  5</v>
          </cell>
          <cell r="P1805" t="str">
            <v xml:space="preserve"> 1 </v>
          </cell>
          <cell r="R1805">
            <v>1</v>
          </cell>
          <cell r="S1805" t="str">
            <v>124-600</v>
          </cell>
          <cell r="T1805" t="str">
            <v>533-500</v>
          </cell>
        </row>
        <row r="1806">
          <cell r="C1806" t="str">
            <v>/เก้าอี้ยาว</v>
          </cell>
          <cell r="D1806">
            <v>40188</v>
          </cell>
          <cell r="E1806">
            <v>200</v>
          </cell>
          <cell r="F1806">
            <v>20</v>
          </cell>
          <cell r="G1806">
            <v>10.082191780821917</v>
          </cell>
          <cell r="H1806">
            <v>40</v>
          </cell>
          <cell r="I1806">
            <v>50.082191780821915</v>
          </cell>
          <cell r="J1806">
            <v>149.91780821917808</v>
          </cell>
          <cell r="K1806">
            <v>212.55</v>
          </cell>
          <cell r="L1806">
            <v>4.67</v>
          </cell>
          <cell r="M1806">
            <v>207.88</v>
          </cell>
          <cell r="N1806">
            <v>40452</v>
          </cell>
          <cell r="O1806" t="str">
            <v xml:space="preserve">  5</v>
          </cell>
          <cell r="P1806" t="str">
            <v xml:space="preserve"> 1 </v>
          </cell>
          <cell r="R1806">
            <v>1</v>
          </cell>
          <cell r="S1806" t="str">
            <v>124-600</v>
          </cell>
          <cell r="T1806" t="str">
            <v>533-500</v>
          </cell>
        </row>
        <row r="1807">
          <cell r="C1807" t="str">
            <v>/เก้าอี้ยาว</v>
          </cell>
          <cell r="D1807">
            <v>40188</v>
          </cell>
          <cell r="E1807">
            <v>200</v>
          </cell>
          <cell r="F1807">
            <v>20</v>
          </cell>
          <cell r="G1807">
            <v>10.082191780821917</v>
          </cell>
          <cell r="H1807">
            <v>40</v>
          </cell>
          <cell r="I1807">
            <v>50.082191780821915</v>
          </cell>
          <cell r="J1807">
            <v>149.91780821917808</v>
          </cell>
          <cell r="K1807">
            <v>212.55</v>
          </cell>
          <cell r="L1807">
            <v>4.67</v>
          </cell>
          <cell r="M1807">
            <v>207.88</v>
          </cell>
          <cell r="N1807">
            <v>40452</v>
          </cell>
          <cell r="O1807" t="str">
            <v xml:space="preserve">  5</v>
          </cell>
          <cell r="P1807" t="str">
            <v xml:space="preserve"> 1 </v>
          </cell>
          <cell r="R1807">
            <v>1</v>
          </cell>
          <cell r="S1807" t="str">
            <v>124-600</v>
          </cell>
          <cell r="T1807" t="str">
            <v>533-500</v>
          </cell>
        </row>
        <row r="1808">
          <cell r="C1808" t="str">
            <v>/เก้าอี้ยาว</v>
          </cell>
          <cell r="D1808">
            <v>40188</v>
          </cell>
          <cell r="E1808">
            <v>200</v>
          </cell>
          <cell r="F1808">
            <v>20</v>
          </cell>
          <cell r="G1808">
            <v>10.082191780821917</v>
          </cell>
          <cell r="H1808">
            <v>40</v>
          </cell>
          <cell r="I1808">
            <v>50.082191780821915</v>
          </cell>
          <cell r="J1808">
            <v>149.91780821917808</v>
          </cell>
          <cell r="K1808">
            <v>212.55</v>
          </cell>
          <cell r="L1808">
            <v>4.67</v>
          </cell>
          <cell r="M1808">
            <v>207.88</v>
          </cell>
          <cell r="N1808">
            <v>40452</v>
          </cell>
          <cell r="O1808" t="str">
            <v xml:space="preserve">  5</v>
          </cell>
          <cell r="P1808" t="str">
            <v xml:space="preserve"> 1 </v>
          </cell>
          <cell r="R1808">
            <v>1</v>
          </cell>
          <cell r="S1808" t="str">
            <v>124-600</v>
          </cell>
          <cell r="T1808" t="str">
            <v>533-500</v>
          </cell>
        </row>
        <row r="1809">
          <cell r="C1809" t="str">
            <v>/เก้าอี้ยาว</v>
          </cell>
          <cell r="D1809">
            <v>40188</v>
          </cell>
          <cell r="E1809">
            <v>200</v>
          </cell>
          <cell r="F1809">
            <v>20</v>
          </cell>
          <cell r="G1809">
            <v>10.082191780821917</v>
          </cell>
          <cell r="H1809">
            <v>40</v>
          </cell>
          <cell r="I1809">
            <v>50.082191780821915</v>
          </cell>
          <cell r="J1809">
            <v>149.91780821917808</v>
          </cell>
          <cell r="K1809">
            <v>212.55</v>
          </cell>
          <cell r="L1809">
            <v>4.67</v>
          </cell>
          <cell r="M1809">
            <v>207.88</v>
          </cell>
          <cell r="N1809">
            <v>40452</v>
          </cell>
          <cell r="O1809" t="str">
            <v xml:space="preserve">  5</v>
          </cell>
          <cell r="P1809" t="str">
            <v xml:space="preserve"> 1 </v>
          </cell>
          <cell r="R1809">
            <v>1</v>
          </cell>
          <cell r="S1809" t="str">
            <v>124-600</v>
          </cell>
          <cell r="T1809" t="str">
            <v>533-500</v>
          </cell>
        </row>
        <row r="1810">
          <cell r="C1810" t="str">
            <v>/เก้าอี้ยาว</v>
          </cell>
          <cell r="D1810">
            <v>40188</v>
          </cell>
          <cell r="E1810">
            <v>200</v>
          </cell>
          <cell r="F1810">
            <v>20</v>
          </cell>
          <cell r="G1810">
            <v>10.082191780821917</v>
          </cell>
          <cell r="H1810">
            <v>40</v>
          </cell>
          <cell r="I1810">
            <v>50.082191780821915</v>
          </cell>
          <cell r="J1810">
            <v>149.91780821917808</v>
          </cell>
          <cell r="K1810">
            <v>212.55</v>
          </cell>
          <cell r="L1810">
            <v>4.67</v>
          </cell>
          <cell r="M1810">
            <v>207.88</v>
          </cell>
          <cell r="N1810">
            <v>40452</v>
          </cell>
          <cell r="O1810" t="str">
            <v xml:space="preserve">  5</v>
          </cell>
          <cell r="P1810" t="str">
            <v xml:space="preserve"> 1 </v>
          </cell>
          <cell r="R1810">
            <v>1</v>
          </cell>
          <cell r="S1810" t="str">
            <v>124-600</v>
          </cell>
          <cell r="T1810" t="str">
            <v>533-500</v>
          </cell>
        </row>
        <row r="1811">
          <cell r="C1811" t="str">
            <v>/เก้าอี้ยาว</v>
          </cell>
          <cell r="D1811">
            <v>40188</v>
          </cell>
          <cell r="E1811">
            <v>200</v>
          </cell>
          <cell r="F1811">
            <v>20</v>
          </cell>
          <cell r="G1811">
            <v>10.082191780821917</v>
          </cell>
          <cell r="H1811">
            <v>40</v>
          </cell>
          <cell r="I1811">
            <v>50.082191780821915</v>
          </cell>
          <cell r="J1811">
            <v>149.91780821917808</v>
          </cell>
          <cell r="K1811">
            <v>212.55</v>
          </cell>
          <cell r="L1811">
            <v>4.67</v>
          </cell>
          <cell r="M1811">
            <v>207.88</v>
          </cell>
          <cell r="N1811">
            <v>40452</v>
          </cell>
          <cell r="O1811" t="str">
            <v xml:space="preserve">  5</v>
          </cell>
          <cell r="P1811" t="str">
            <v xml:space="preserve"> 1 </v>
          </cell>
          <cell r="R1811">
            <v>1</v>
          </cell>
          <cell r="S1811" t="str">
            <v>124-600</v>
          </cell>
          <cell r="T1811" t="str">
            <v>533-500</v>
          </cell>
        </row>
        <row r="1812">
          <cell r="C1812" t="str">
            <v>/เก้าอี้ยาว</v>
          </cell>
          <cell r="D1812">
            <v>40188</v>
          </cell>
          <cell r="E1812">
            <v>200</v>
          </cell>
          <cell r="F1812">
            <v>20</v>
          </cell>
          <cell r="G1812">
            <v>10.082191780821917</v>
          </cell>
          <cell r="H1812">
            <v>40</v>
          </cell>
          <cell r="I1812">
            <v>50.082191780821915</v>
          </cell>
          <cell r="J1812">
            <v>149.91780821917808</v>
          </cell>
          <cell r="K1812">
            <v>212.55</v>
          </cell>
          <cell r="L1812">
            <v>4.67</v>
          </cell>
          <cell r="M1812">
            <v>207.88</v>
          </cell>
          <cell r="N1812">
            <v>40452</v>
          </cell>
          <cell r="O1812" t="str">
            <v xml:space="preserve">  5</v>
          </cell>
          <cell r="P1812" t="str">
            <v xml:space="preserve"> 1 </v>
          </cell>
          <cell r="R1812">
            <v>1</v>
          </cell>
          <cell r="S1812" t="str">
            <v>124-600</v>
          </cell>
          <cell r="T1812" t="str">
            <v>533-500</v>
          </cell>
        </row>
        <row r="1813">
          <cell r="C1813" t="str">
            <v>/เก้าอี้ยาว</v>
          </cell>
          <cell r="D1813">
            <v>40188</v>
          </cell>
          <cell r="E1813">
            <v>200</v>
          </cell>
          <cell r="F1813">
            <v>20</v>
          </cell>
          <cell r="G1813">
            <v>10.082191780821917</v>
          </cell>
          <cell r="H1813">
            <v>40</v>
          </cell>
          <cell r="I1813">
            <v>50.082191780821915</v>
          </cell>
          <cell r="J1813">
            <v>149.91780821917808</v>
          </cell>
          <cell r="K1813">
            <v>212.55</v>
          </cell>
          <cell r="L1813">
            <v>4.67</v>
          </cell>
          <cell r="M1813">
            <v>207.88</v>
          </cell>
          <cell r="N1813">
            <v>40452</v>
          </cell>
          <cell r="O1813" t="str">
            <v xml:space="preserve">  5</v>
          </cell>
          <cell r="P1813" t="str">
            <v xml:space="preserve"> 1 </v>
          </cell>
          <cell r="R1813">
            <v>1</v>
          </cell>
          <cell r="S1813" t="str">
            <v>124-600</v>
          </cell>
          <cell r="T1813" t="str">
            <v>533-500</v>
          </cell>
        </row>
        <row r="1814">
          <cell r="C1814" t="str">
            <v>/เก้าอี้ยาว</v>
          </cell>
          <cell r="D1814">
            <v>40188</v>
          </cell>
          <cell r="E1814">
            <v>200</v>
          </cell>
          <cell r="F1814">
            <v>20</v>
          </cell>
          <cell r="G1814">
            <v>10.082191780821917</v>
          </cell>
          <cell r="H1814">
            <v>40</v>
          </cell>
          <cell r="I1814">
            <v>50.082191780821915</v>
          </cell>
          <cell r="J1814">
            <v>149.91780821917808</v>
          </cell>
          <cell r="K1814">
            <v>212.55</v>
          </cell>
          <cell r="L1814">
            <v>4.67</v>
          </cell>
          <cell r="M1814">
            <v>207.88</v>
          </cell>
          <cell r="N1814">
            <v>40452</v>
          </cell>
          <cell r="O1814" t="str">
            <v xml:space="preserve">  5</v>
          </cell>
          <cell r="P1814" t="str">
            <v xml:space="preserve"> 1 </v>
          </cell>
          <cell r="R1814">
            <v>1</v>
          </cell>
          <cell r="S1814" t="str">
            <v>124-600</v>
          </cell>
          <cell r="T1814" t="str">
            <v>533-500</v>
          </cell>
        </row>
        <row r="1815">
          <cell r="C1815" t="str">
            <v>/เก้าอี้ยาว</v>
          </cell>
          <cell r="D1815">
            <v>40188</v>
          </cell>
          <cell r="E1815">
            <v>200</v>
          </cell>
          <cell r="F1815">
            <v>20</v>
          </cell>
          <cell r="G1815">
            <v>10.082191780821917</v>
          </cell>
          <cell r="H1815">
            <v>40</v>
          </cell>
          <cell r="I1815">
            <v>50.082191780821915</v>
          </cell>
          <cell r="J1815">
            <v>149.91780821917808</v>
          </cell>
          <cell r="K1815">
            <v>212.55</v>
          </cell>
          <cell r="L1815">
            <v>4.67</v>
          </cell>
          <cell r="M1815">
            <v>207.88</v>
          </cell>
          <cell r="N1815">
            <v>40452</v>
          </cell>
          <cell r="O1815" t="str">
            <v xml:space="preserve">  5</v>
          </cell>
          <cell r="P1815" t="str">
            <v xml:space="preserve"> 1 </v>
          </cell>
          <cell r="R1815">
            <v>1</v>
          </cell>
          <cell r="S1815" t="str">
            <v>124-600</v>
          </cell>
          <cell r="T1815" t="str">
            <v>533-500</v>
          </cell>
        </row>
        <row r="1816">
          <cell r="C1816" t="str">
            <v>/เก้าอี้ยาว</v>
          </cell>
          <cell r="D1816">
            <v>40188</v>
          </cell>
          <cell r="E1816">
            <v>200</v>
          </cell>
          <cell r="F1816">
            <v>20</v>
          </cell>
          <cell r="G1816">
            <v>10.082191780821917</v>
          </cell>
          <cell r="H1816">
            <v>40</v>
          </cell>
          <cell r="I1816">
            <v>50.082191780821915</v>
          </cell>
          <cell r="J1816">
            <v>149.91780821917808</v>
          </cell>
          <cell r="K1816">
            <v>212.55</v>
          </cell>
          <cell r="L1816">
            <v>4.67</v>
          </cell>
          <cell r="M1816">
            <v>207.88</v>
          </cell>
          <cell r="N1816">
            <v>40452</v>
          </cell>
          <cell r="O1816" t="str">
            <v xml:space="preserve">  5</v>
          </cell>
          <cell r="P1816" t="str">
            <v xml:space="preserve"> 1 </v>
          </cell>
          <cell r="R1816">
            <v>1</v>
          </cell>
          <cell r="S1816" t="str">
            <v>124-600</v>
          </cell>
          <cell r="T1816" t="str">
            <v>533-500</v>
          </cell>
        </row>
        <row r="1817">
          <cell r="C1817" t="str">
            <v>/เก้าอี้ยาว</v>
          </cell>
          <cell r="D1817">
            <v>40188</v>
          </cell>
          <cell r="E1817">
            <v>200</v>
          </cell>
          <cell r="F1817">
            <v>20</v>
          </cell>
          <cell r="G1817">
            <v>10.082191780821917</v>
          </cell>
          <cell r="H1817">
            <v>40</v>
          </cell>
          <cell r="I1817">
            <v>50.082191780821915</v>
          </cell>
          <cell r="J1817">
            <v>149.91780821917808</v>
          </cell>
          <cell r="K1817">
            <v>212.55</v>
          </cell>
          <cell r="L1817">
            <v>4.67</v>
          </cell>
          <cell r="M1817">
            <v>207.88</v>
          </cell>
          <cell r="N1817">
            <v>40452</v>
          </cell>
          <cell r="O1817" t="str">
            <v xml:space="preserve">  5</v>
          </cell>
          <cell r="P1817" t="str">
            <v xml:space="preserve"> 1 </v>
          </cell>
          <cell r="R1817">
            <v>1</v>
          </cell>
          <cell r="S1817" t="str">
            <v>124-600</v>
          </cell>
          <cell r="T1817" t="str">
            <v>533-500</v>
          </cell>
        </row>
        <row r="1818">
          <cell r="C1818" t="str">
            <v>/เก้าอี้ยาว</v>
          </cell>
          <cell r="D1818">
            <v>40188</v>
          </cell>
          <cell r="E1818">
            <v>200</v>
          </cell>
          <cell r="F1818">
            <v>20</v>
          </cell>
          <cell r="G1818">
            <v>10.082191780821917</v>
          </cell>
          <cell r="H1818">
            <v>40</v>
          </cell>
          <cell r="I1818">
            <v>50.082191780821915</v>
          </cell>
          <cell r="J1818">
            <v>149.91780821917808</v>
          </cell>
          <cell r="K1818">
            <v>212.55</v>
          </cell>
          <cell r="L1818">
            <v>4.67</v>
          </cell>
          <cell r="M1818">
            <v>207.88</v>
          </cell>
          <cell r="N1818">
            <v>40452</v>
          </cell>
          <cell r="O1818" t="str">
            <v xml:space="preserve">  5</v>
          </cell>
          <cell r="P1818" t="str">
            <v xml:space="preserve"> 1 </v>
          </cell>
          <cell r="R1818">
            <v>1</v>
          </cell>
          <cell r="S1818" t="str">
            <v>124-600</v>
          </cell>
          <cell r="T1818" t="str">
            <v>533-500</v>
          </cell>
        </row>
        <row r="1819">
          <cell r="C1819" t="str">
            <v>/เก้าอี้ยาว</v>
          </cell>
          <cell r="D1819">
            <v>40188</v>
          </cell>
          <cell r="E1819">
            <v>200</v>
          </cell>
          <cell r="F1819">
            <v>20</v>
          </cell>
          <cell r="G1819">
            <v>10.082191780821917</v>
          </cell>
          <cell r="H1819">
            <v>40</v>
          </cell>
          <cell r="I1819">
            <v>50.082191780821915</v>
          </cell>
          <cell r="J1819">
            <v>149.91780821917808</v>
          </cell>
          <cell r="K1819">
            <v>212.55</v>
          </cell>
          <cell r="L1819">
            <v>4.67</v>
          </cell>
          <cell r="M1819">
            <v>207.88</v>
          </cell>
          <cell r="N1819">
            <v>40452</v>
          </cell>
          <cell r="O1819" t="str">
            <v xml:space="preserve">  5</v>
          </cell>
          <cell r="P1819" t="str">
            <v xml:space="preserve"> 1 </v>
          </cell>
          <cell r="R1819">
            <v>1</v>
          </cell>
          <cell r="S1819" t="str">
            <v>124-600</v>
          </cell>
          <cell r="T1819" t="str">
            <v>533-500</v>
          </cell>
        </row>
        <row r="1820">
          <cell r="C1820" t="str">
            <v>/เก้าอี้ยาว</v>
          </cell>
          <cell r="D1820">
            <v>40188</v>
          </cell>
          <cell r="E1820">
            <v>200</v>
          </cell>
          <cell r="F1820">
            <v>20</v>
          </cell>
          <cell r="G1820">
            <v>10.082191780821917</v>
          </cell>
          <cell r="H1820">
            <v>40</v>
          </cell>
          <cell r="I1820">
            <v>50.082191780821915</v>
          </cell>
          <cell r="J1820">
            <v>149.91780821917808</v>
          </cell>
          <cell r="K1820">
            <v>212.55</v>
          </cell>
          <cell r="L1820">
            <v>4.67</v>
          </cell>
          <cell r="M1820">
            <v>207.88</v>
          </cell>
          <cell r="N1820">
            <v>40452</v>
          </cell>
          <cell r="O1820" t="str">
            <v xml:space="preserve">  5</v>
          </cell>
          <cell r="P1820" t="str">
            <v xml:space="preserve"> 1 </v>
          </cell>
          <cell r="R1820">
            <v>1</v>
          </cell>
          <cell r="S1820" t="str">
            <v>124-600</v>
          </cell>
          <cell r="T1820" t="str">
            <v>533-500</v>
          </cell>
        </row>
        <row r="1821">
          <cell r="C1821" t="str">
            <v>/เก้าอี้ยาว</v>
          </cell>
          <cell r="D1821">
            <v>40188</v>
          </cell>
          <cell r="E1821">
            <v>200</v>
          </cell>
          <cell r="F1821">
            <v>20</v>
          </cell>
          <cell r="G1821">
            <v>10.082191780821917</v>
          </cell>
          <cell r="H1821">
            <v>40</v>
          </cell>
          <cell r="I1821">
            <v>50.082191780821915</v>
          </cell>
          <cell r="J1821">
            <v>149.91780821917808</v>
          </cell>
          <cell r="K1821">
            <v>212.55</v>
          </cell>
          <cell r="L1821">
            <v>4.67</v>
          </cell>
          <cell r="M1821">
            <v>207.88</v>
          </cell>
          <cell r="N1821">
            <v>40452</v>
          </cell>
          <cell r="O1821" t="str">
            <v xml:space="preserve">  5</v>
          </cell>
          <cell r="P1821" t="str">
            <v xml:space="preserve"> 1 </v>
          </cell>
          <cell r="R1821">
            <v>1</v>
          </cell>
          <cell r="S1821" t="str">
            <v>124-600</v>
          </cell>
          <cell r="T1821" t="str">
            <v>533-500</v>
          </cell>
        </row>
        <row r="1822">
          <cell r="C1822" t="str">
            <v>/เก้าอี้ยาว</v>
          </cell>
          <cell r="D1822">
            <v>40188</v>
          </cell>
          <cell r="E1822">
            <v>200</v>
          </cell>
          <cell r="F1822">
            <v>20</v>
          </cell>
          <cell r="G1822">
            <v>10.082191780821917</v>
          </cell>
          <cell r="H1822">
            <v>40</v>
          </cell>
          <cell r="I1822">
            <v>50.082191780821915</v>
          </cell>
          <cell r="J1822">
            <v>149.91780821917808</v>
          </cell>
          <cell r="K1822">
            <v>212.55</v>
          </cell>
          <cell r="L1822">
            <v>4.67</v>
          </cell>
          <cell r="M1822">
            <v>207.88</v>
          </cell>
          <cell r="N1822">
            <v>40452</v>
          </cell>
          <cell r="O1822" t="str">
            <v xml:space="preserve">  5</v>
          </cell>
          <cell r="P1822" t="str">
            <v xml:space="preserve"> 1 </v>
          </cell>
          <cell r="R1822">
            <v>1</v>
          </cell>
          <cell r="S1822" t="str">
            <v>124-600</v>
          </cell>
          <cell r="T1822" t="str">
            <v>533-500</v>
          </cell>
        </row>
        <row r="1823">
          <cell r="C1823" t="str">
            <v>/เก้าอี้ยาว</v>
          </cell>
          <cell r="D1823">
            <v>40188</v>
          </cell>
          <cell r="E1823">
            <v>200</v>
          </cell>
          <cell r="F1823">
            <v>20</v>
          </cell>
          <cell r="G1823">
            <v>10.082191780821917</v>
          </cell>
          <cell r="H1823">
            <v>40</v>
          </cell>
          <cell r="I1823">
            <v>50.082191780821915</v>
          </cell>
          <cell r="J1823">
            <v>149.91780821917808</v>
          </cell>
          <cell r="K1823">
            <v>212.55</v>
          </cell>
          <cell r="L1823">
            <v>4.67</v>
          </cell>
          <cell r="M1823">
            <v>207.88</v>
          </cell>
          <cell r="N1823">
            <v>40452</v>
          </cell>
          <cell r="O1823" t="str">
            <v xml:space="preserve">  5</v>
          </cell>
          <cell r="P1823" t="str">
            <v xml:space="preserve"> 1 </v>
          </cell>
          <cell r="R1823">
            <v>1</v>
          </cell>
          <cell r="S1823" t="str">
            <v>124-600</v>
          </cell>
          <cell r="T1823" t="str">
            <v>533-500</v>
          </cell>
        </row>
        <row r="1824">
          <cell r="C1824" t="str">
            <v>/เก้าอี้ยาว</v>
          </cell>
          <cell r="D1824">
            <v>40188</v>
          </cell>
          <cell r="E1824">
            <v>200</v>
          </cell>
          <cell r="F1824">
            <v>20</v>
          </cell>
          <cell r="G1824">
            <v>10.082191780821917</v>
          </cell>
          <cell r="H1824">
            <v>40</v>
          </cell>
          <cell r="I1824">
            <v>50.082191780821915</v>
          </cell>
          <cell r="J1824">
            <v>149.91780821917808</v>
          </cell>
          <cell r="K1824">
            <v>212.55</v>
          </cell>
          <cell r="L1824">
            <v>4.67</v>
          </cell>
          <cell r="M1824">
            <v>207.88</v>
          </cell>
          <cell r="N1824">
            <v>40452</v>
          </cell>
          <cell r="O1824" t="str">
            <v xml:space="preserve">  5</v>
          </cell>
          <cell r="P1824" t="str">
            <v xml:space="preserve"> 1 </v>
          </cell>
          <cell r="R1824">
            <v>1</v>
          </cell>
          <cell r="S1824" t="str">
            <v>124-600</v>
          </cell>
          <cell r="T1824" t="str">
            <v>533-500</v>
          </cell>
        </row>
        <row r="1825">
          <cell r="C1825" t="str">
            <v>/เก้าอี้ยาว</v>
          </cell>
          <cell r="D1825">
            <v>40188</v>
          </cell>
          <cell r="E1825">
            <v>200</v>
          </cell>
          <cell r="F1825">
            <v>20</v>
          </cell>
          <cell r="G1825">
            <v>10.082191780821917</v>
          </cell>
          <cell r="H1825">
            <v>40</v>
          </cell>
          <cell r="I1825">
            <v>50.082191780821915</v>
          </cell>
          <cell r="J1825">
            <v>149.91780821917808</v>
          </cell>
          <cell r="K1825">
            <v>212.55</v>
          </cell>
          <cell r="L1825">
            <v>4.67</v>
          </cell>
          <cell r="M1825">
            <v>207.88</v>
          </cell>
          <cell r="N1825">
            <v>40452</v>
          </cell>
          <cell r="O1825" t="str">
            <v xml:space="preserve">  5</v>
          </cell>
          <cell r="P1825" t="str">
            <v xml:space="preserve"> 1 </v>
          </cell>
          <cell r="R1825">
            <v>1</v>
          </cell>
          <cell r="S1825" t="str">
            <v>124-600</v>
          </cell>
          <cell r="T1825" t="str">
            <v>533-500</v>
          </cell>
        </row>
        <row r="1826">
          <cell r="C1826" t="str">
            <v>/เก้าอี้ยาว</v>
          </cell>
          <cell r="D1826">
            <v>40188</v>
          </cell>
          <cell r="E1826">
            <v>200</v>
          </cell>
          <cell r="F1826">
            <v>20</v>
          </cell>
          <cell r="G1826">
            <v>10.082191780821917</v>
          </cell>
          <cell r="H1826">
            <v>40</v>
          </cell>
          <cell r="I1826">
            <v>50.082191780821915</v>
          </cell>
          <cell r="J1826">
            <v>149.91780821917808</v>
          </cell>
          <cell r="K1826">
            <v>212.55</v>
          </cell>
          <cell r="L1826">
            <v>4.67</v>
          </cell>
          <cell r="M1826">
            <v>207.88</v>
          </cell>
          <cell r="N1826">
            <v>40452</v>
          </cell>
          <cell r="O1826" t="str">
            <v xml:space="preserve">  5</v>
          </cell>
          <cell r="P1826" t="str">
            <v xml:space="preserve"> 1 </v>
          </cell>
          <cell r="R1826">
            <v>1</v>
          </cell>
          <cell r="S1826" t="str">
            <v>124-600</v>
          </cell>
          <cell r="T1826" t="str">
            <v>533-500</v>
          </cell>
        </row>
        <row r="1827">
          <cell r="C1827" t="str">
            <v>/เก้าอี้ยาว</v>
          </cell>
          <cell r="D1827">
            <v>40188</v>
          </cell>
          <cell r="E1827">
            <v>200</v>
          </cell>
          <cell r="F1827">
            <v>20</v>
          </cell>
          <cell r="G1827">
            <v>10.082191780821917</v>
          </cell>
          <cell r="H1827">
            <v>40</v>
          </cell>
          <cell r="I1827">
            <v>50.082191780821915</v>
          </cell>
          <cell r="J1827">
            <v>149.91780821917808</v>
          </cell>
          <cell r="K1827">
            <v>212.55</v>
          </cell>
          <cell r="L1827">
            <v>4.67</v>
          </cell>
          <cell r="M1827">
            <v>207.88</v>
          </cell>
          <cell r="N1827">
            <v>40452</v>
          </cell>
          <cell r="O1827" t="str">
            <v xml:space="preserve">  5</v>
          </cell>
          <cell r="P1827" t="str">
            <v xml:space="preserve"> 1 </v>
          </cell>
          <cell r="R1827">
            <v>1</v>
          </cell>
          <cell r="S1827" t="str">
            <v>124-600</v>
          </cell>
          <cell r="T1827" t="str">
            <v>533-500</v>
          </cell>
        </row>
        <row r="1828">
          <cell r="C1828" t="str">
            <v>/เก้าอี้ยาว</v>
          </cell>
          <cell r="D1828">
            <v>40188</v>
          </cell>
          <cell r="E1828">
            <v>200</v>
          </cell>
          <cell r="F1828">
            <v>20</v>
          </cell>
          <cell r="G1828">
            <v>10.082191780821917</v>
          </cell>
          <cell r="H1828">
            <v>40</v>
          </cell>
          <cell r="I1828">
            <v>50.082191780821915</v>
          </cell>
          <cell r="J1828">
            <v>149.91780821917808</v>
          </cell>
          <cell r="K1828">
            <v>212.55</v>
          </cell>
          <cell r="L1828">
            <v>4.67</v>
          </cell>
          <cell r="M1828">
            <v>207.88</v>
          </cell>
          <cell r="N1828">
            <v>40452</v>
          </cell>
          <cell r="O1828" t="str">
            <v xml:space="preserve">  5</v>
          </cell>
          <cell r="P1828" t="str">
            <v xml:space="preserve"> 1 </v>
          </cell>
          <cell r="R1828">
            <v>1</v>
          </cell>
          <cell r="S1828" t="str">
            <v>124-600</v>
          </cell>
          <cell r="T1828" t="str">
            <v>533-500</v>
          </cell>
        </row>
        <row r="1829">
          <cell r="C1829" t="str">
            <v>/เก้าอี้ยาว</v>
          </cell>
          <cell r="D1829">
            <v>40188</v>
          </cell>
          <cell r="E1829">
            <v>200</v>
          </cell>
          <cell r="F1829">
            <v>20</v>
          </cell>
          <cell r="G1829">
            <v>10.082191780821917</v>
          </cell>
          <cell r="H1829">
            <v>40</v>
          </cell>
          <cell r="I1829">
            <v>50.082191780821915</v>
          </cell>
          <cell r="J1829">
            <v>149.91780821917808</v>
          </cell>
          <cell r="K1829">
            <v>212.55</v>
          </cell>
          <cell r="L1829">
            <v>4.67</v>
          </cell>
          <cell r="M1829">
            <v>207.88</v>
          </cell>
          <cell r="N1829">
            <v>40452</v>
          </cell>
          <cell r="O1829" t="str">
            <v xml:space="preserve">  5</v>
          </cell>
          <cell r="P1829" t="str">
            <v xml:space="preserve"> 1 </v>
          </cell>
          <cell r="R1829">
            <v>1</v>
          </cell>
          <cell r="S1829" t="str">
            <v>124-600</v>
          </cell>
          <cell r="T1829" t="str">
            <v>533-500</v>
          </cell>
        </row>
        <row r="1830">
          <cell r="C1830" t="str">
            <v>/เก้าอี้ยาว</v>
          </cell>
          <cell r="D1830">
            <v>40188</v>
          </cell>
          <cell r="E1830">
            <v>200</v>
          </cell>
          <cell r="F1830">
            <v>20</v>
          </cell>
          <cell r="G1830">
            <v>10.082191780821917</v>
          </cell>
          <cell r="H1830">
            <v>40</v>
          </cell>
          <cell r="I1830">
            <v>50.082191780821915</v>
          </cell>
          <cell r="J1830">
            <v>149.91780821917808</v>
          </cell>
          <cell r="K1830">
            <v>212.55</v>
          </cell>
          <cell r="L1830">
            <v>4.67</v>
          </cell>
          <cell r="M1830">
            <v>207.88</v>
          </cell>
          <cell r="N1830">
            <v>40452</v>
          </cell>
          <cell r="O1830" t="str">
            <v xml:space="preserve">  5</v>
          </cell>
          <cell r="P1830" t="str">
            <v xml:space="preserve"> 1 </v>
          </cell>
          <cell r="R1830">
            <v>1</v>
          </cell>
          <cell r="S1830" t="str">
            <v>124-600</v>
          </cell>
          <cell r="T1830" t="str">
            <v>533-500</v>
          </cell>
        </row>
        <row r="1831">
          <cell r="C1831" t="str">
            <v>/เก้าอี้ยาว</v>
          </cell>
          <cell r="D1831">
            <v>40188</v>
          </cell>
          <cell r="E1831">
            <v>200</v>
          </cell>
          <cell r="F1831">
            <v>20</v>
          </cell>
          <cell r="G1831">
            <v>10.082191780821917</v>
          </cell>
          <cell r="H1831">
            <v>40</v>
          </cell>
          <cell r="I1831">
            <v>50.082191780821915</v>
          </cell>
          <cell r="J1831">
            <v>149.91780821917808</v>
          </cell>
          <cell r="K1831">
            <v>212.55</v>
          </cell>
          <cell r="L1831">
            <v>4.67</v>
          </cell>
          <cell r="M1831">
            <v>207.88</v>
          </cell>
          <cell r="N1831">
            <v>40452</v>
          </cell>
          <cell r="O1831" t="str">
            <v xml:space="preserve">  5</v>
          </cell>
          <cell r="P1831" t="str">
            <v xml:space="preserve"> 1 </v>
          </cell>
          <cell r="R1831">
            <v>1</v>
          </cell>
          <cell r="S1831" t="str">
            <v>124-600</v>
          </cell>
          <cell r="T1831" t="str">
            <v>533-500</v>
          </cell>
        </row>
        <row r="1832">
          <cell r="C1832" t="str">
            <v>/เก้าอี้ยาว</v>
          </cell>
          <cell r="D1832">
            <v>40188</v>
          </cell>
          <cell r="E1832">
            <v>200</v>
          </cell>
          <cell r="F1832">
            <v>20</v>
          </cell>
          <cell r="G1832">
            <v>10.082191780821917</v>
          </cell>
          <cell r="H1832">
            <v>40</v>
          </cell>
          <cell r="I1832">
            <v>50.082191780821915</v>
          </cell>
          <cell r="J1832">
            <v>149.91780821917808</v>
          </cell>
          <cell r="K1832">
            <v>212.55</v>
          </cell>
          <cell r="L1832">
            <v>4.67</v>
          </cell>
          <cell r="M1832">
            <v>207.88</v>
          </cell>
          <cell r="N1832">
            <v>40452</v>
          </cell>
          <cell r="O1832" t="str">
            <v xml:space="preserve">  5</v>
          </cell>
          <cell r="P1832" t="str">
            <v xml:space="preserve"> 1 </v>
          </cell>
          <cell r="R1832">
            <v>1</v>
          </cell>
          <cell r="S1832" t="str">
            <v>124-600</v>
          </cell>
          <cell r="T1832" t="str">
            <v>533-500</v>
          </cell>
        </row>
        <row r="1833">
          <cell r="C1833" t="str">
            <v>/เก้าอี้ยาว</v>
          </cell>
          <cell r="D1833">
            <v>40188</v>
          </cell>
          <cell r="E1833">
            <v>200</v>
          </cell>
          <cell r="F1833">
            <v>20</v>
          </cell>
          <cell r="G1833">
            <v>10.082191780821917</v>
          </cell>
          <cell r="H1833">
            <v>40</v>
          </cell>
          <cell r="I1833">
            <v>50.082191780821915</v>
          </cell>
          <cell r="J1833">
            <v>149.91780821917808</v>
          </cell>
          <cell r="K1833">
            <v>212.55</v>
          </cell>
          <cell r="L1833">
            <v>4.67</v>
          </cell>
          <cell r="M1833">
            <v>207.88</v>
          </cell>
          <cell r="N1833">
            <v>40452</v>
          </cell>
          <cell r="O1833" t="str">
            <v xml:space="preserve">  5</v>
          </cell>
          <cell r="P1833" t="str">
            <v xml:space="preserve"> 1 </v>
          </cell>
          <cell r="R1833">
            <v>1</v>
          </cell>
          <cell r="S1833" t="str">
            <v>124-600</v>
          </cell>
          <cell r="T1833" t="str">
            <v>533-500</v>
          </cell>
        </row>
        <row r="1834">
          <cell r="C1834" t="str">
            <v>/เก้าอี้ยาว</v>
          </cell>
          <cell r="D1834">
            <v>40188</v>
          </cell>
          <cell r="E1834">
            <v>200</v>
          </cell>
          <cell r="F1834">
            <v>20</v>
          </cell>
          <cell r="G1834">
            <v>10.082191780821917</v>
          </cell>
          <cell r="H1834">
            <v>40</v>
          </cell>
          <cell r="I1834">
            <v>50.082191780821915</v>
          </cell>
          <cell r="J1834">
            <v>149.91780821917808</v>
          </cell>
          <cell r="K1834">
            <v>212.55</v>
          </cell>
          <cell r="L1834">
            <v>4.67</v>
          </cell>
          <cell r="M1834">
            <v>207.88</v>
          </cell>
          <cell r="N1834">
            <v>40452</v>
          </cell>
          <cell r="O1834" t="str">
            <v xml:space="preserve">  5</v>
          </cell>
          <cell r="P1834" t="str">
            <v xml:space="preserve"> 1 </v>
          </cell>
          <cell r="R1834">
            <v>1</v>
          </cell>
          <cell r="S1834" t="str">
            <v>124-600</v>
          </cell>
          <cell r="T1834" t="str">
            <v>533-500</v>
          </cell>
        </row>
        <row r="1835">
          <cell r="C1835" t="str">
            <v>/เก้าอี้ยาว</v>
          </cell>
          <cell r="D1835">
            <v>40188</v>
          </cell>
          <cell r="E1835">
            <v>200</v>
          </cell>
          <cell r="F1835">
            <v>20</v>
          </cell>
          <cell r="G1835">
            <v>10.082191780821917</v>
          </cell>
          <cell r="H1835">
            <v>40</v>
          </cell>
          <cell r="I1835">
            <v>50.082191780821915</v>
          </cell>
          <cell r="J1835">
            <v>149.91780821917808</v>
          </cell>
          <cell r="K1835">
            <v>212.55</v>
          </cell>
          <cell r="L1835">
            <v>4.67</v>
          </cell>
          <cell r="M1835">
            <v>207.88</v>
          </cell>
          <cell r="N1835">
            <v>40452</v>
          </cell>
          <cell r="O1835" t="str">
            <v xml:space="preserve">  5</v>
          </cell>
          <cell r="P1835" t="str">
            <v xml:space="preserve"> 1 </v>
          </cell>
          <cell r="R1835">
            <v>1</v>
          </cell>
          <cell r="S1835" t="str">
            <v>124-600</v>
          </cell>
          <cell r="T1835" t="str">
            <v>533-500</v>
          </cell>
        </row>
        <row r="1836">
          <cell r="C1836" t="str">
            <v>/เก้าอี้ยาว</v>
          </cell>
          <cell r="D1836">
            <v>40188</v>
          </cell>
          <cell r="E1836">
            <v>200</v>
          </cell>
          <cell r="F1836">
            <v>20</v>
          </cell>
          <cell r="G1836">
            <v>10.082191780821917</v>
          </cell>
          <cell r="H1836">
            <v>40</v>
          </cell>
          <cell r="I1836">
            <v>50.082191780821915</v>
          </cell>
          <cell r="J1836">
            <v>149.91780821917808</v>
          </cell>
          <cell r="K1836">
            <v>212.55</v>
          </cell>
          <cell r="L1836">
            <v>4.67</v>
          </cell>
          <cell r="M1836">
            <v>207.88</v>
          </cell>
          <cell r="N1836">
            <v>40452</v>
          </cell>
          <cell r="O1836" t="str">
            <v xml:space="preserve">  5</v>
          </cell>
          <cell r="P1836" t="str">
            <v xml:space="preserve"> 1 </v>
          </cell>
          <cell r="R1836">
            <v>1</v>
          </cell>
          <cell r="S1836" t="str">
            <v>124-600</v>
          </cell>
          <cell r="T1836" t="str">
            <v>533-500</v>
          </cell>
        </row>
        <row r="1837">
          <cell r="C1837" t="str">
            <v>/เก้าอี้ยาว</v>
          </cell>
          <cell r="D1837">
            <v>40188</v>
          </cell>
          <cell r="E1837">
            <v>200</v>
          </cell>
          <cell r="F1837">
            <v>20</v>
          </cell>
          <cell r="G1837">
            <v>10.082191780821917</v>
          </cell>
          <cell r="H1837">
            <v>40</v>
          </cell>
          <cell r="I1837">
            <v>50.082191780821915</v>
          </cell>
          <cell r="J1837">
            <v>149.91780821917808</v>
          </cell>
          <cell r="K1837">
            <v>212.55</v>
          </cell>
          <cell r="L1837">
            <v>4.67</v>
          </cell>
          <cell r="M1837">
            <v>207.88</v>
          </cell>
          <cell r="N1837">
            <v>40452</v>
          </cell>
          <cell r="O1837" t="str">
            <v xml:space="preserve">  5</v>
          </cell>
          <cell r="P1837" t="str">
            <v xml:space="preserve"> 1 </v>
          </cell>
          <cell r="R1837">
            <v>1</v>
          </cell>
          <cell r="S1837" t="str">
            <v>124-600</v>
          </cell>
          <cell r="T1837" t="str">
            <v>533-500</v>
          </cell>
        </row>
        <row r="1838">
          <cell r="C1838" t="str">
            <v>/เก้าอี้ยาว</v>
          </cell>
          <cell r="D1838">
            <v>40188</v>
          </cell>
          <cell r="E1838">
            <v>200</v>
          </cell>
          <cell r="F1838">
            <v>20</v>
          </cell>
          <cell r="G1838">
            <v>10.082191780821917</v>
          </cell>
          <cell r="H1838">
            <v>40</v>
          </cell>
          <cell r="I1838">
            <v>50.082191780821915</v>
          </cell>
          <cell r="J1838">
            <v>149.91780821917808</v>
          </cell>
          <cell r="K1838">
            <v>212.55</v>
          </cell>
          <cell r="L1838">
            <v>4.67</v>
          </cell>
          <cell r="M1838">
            <v>207.88</v>
          </cell>
          <cell r="N1838">
            <v>40452</v>
          </cell>
          <cell r="O1838" t="str">
            <v xml:space="preserve">  5</v>
          </cell>
          <cell r="P1838" t="str">
            <v xml:space="preserve"> 1 </v>
          </cell>
          <cell r="R1838">
            <v>1</v>
          </cell>
          <cell r="S1838" t="str">
            <v>124-600</v>
          </cell>
          <cell r="T1838" t="str">
            <v>533-500</v>
          </cell>
        </row>
        <row r="1839">
          <cell r="C1839" t="str">
            <v>/เก้าอี้ยาว</v>
          </cell>
          <cell r="D1839">
            <v>40188</v>
          </cell>
          <cell r="E1839">
            <v>200</v>
          </cell>
          <cell r="F1839">
            <v>20</v>
          </cell>
          <cell r="G1839">
            <v>10.082191780821917</v>
          </cell>
          <cell r="H1839">
            <v>40</v>
          </cell>
          <cell r="I1839">
            <v>50.082191780821915</v>
          </cell>
          <cell r="J1839">
            <v>149.91780821917808</v>
          </cell>
          <cell r="K1839">
            <v>212.55</v>
          </cell>
          <cell r="L1839">
            <v>4.67</v>
          </cell>
          <cell r="M1839">
            <v>207.88</v>
          </cell>
          <cell r="N1839">
            <v>40452</v>
          </cell>
          <cell r="O1839" t="str">
            <v xml:space="preserve">  5</v>
          </cell>
          <cell r="P1839" t="str">
            <v xml:space="preserve"> 1 </v>
          </cell>
          <cell r="R1839">
            <v>1</v>
          </cell>
          <cell r="S1839" t="str">
            <v>124-600</v>
          </cell>
          <cell r="T1839" t="str">
            <v>533-500</v>
          </cell>
        </row>
        <row r="1840">
          <cell r="C1840" t="str">
            <v>/เก้าอี้ยาว</v>
          </cell>
          <cell r="D1840">
            <v>40188</v>
          </cell>
          <cell r="E1840">
            <v>200</v>
          </cell>
          <cell r="F1840">
            <v>20</v>
          </cell>
          <cell r="G1840">
            <v>10.082191780821917</v>
          </cell>
          <cell r="H1840">
            <v>40</v>
          </cell>
          <cell r="I1840">
            <v>50.082191780821915</v>
          </cell>
          <cell r="J1840">
            <v>149.91780821917808</v>
          </cell>
          <cell r="K1840">
            <v>212.55</v>
          </cell>
          <cell r="L1840">
            <v>4.67</v>
          </cell>
          <cell r="M1840">
            <v>207.88</v>
          </cell>
          <cell r="N1840">
            <v>40452</v>
          </cell>
          <cell r="O1840" t="str">
            <v xml:space="preserve">  5</v>
          </cell>
          <cell r="P1840" t="str">
            <v xml:space="preserve"> 1 </v>
          </cell>
          <cell r="R1840">
            <v>1</v>
          </cell>
          <cell r="S1840" t="str">
            <v>124-600</v>
          </cell>
          <cell r="T1840" t="str">
            <v>533-500</v>
          </cell>
        </row>
        <row r="1841">
          <cell r="C1841" t="str">
            <v>/เก้าอี้ยาว</v>
          </cell>
          <cell r="D1841">
            <v>40188</v>
          </cell>
          <cell r="E1841">
            <v>200</v>
          </cell>
          <cell r="F1841">
            <v>20</v>
          </cell>
          <cell r="G1841">
            <v>10.082191780821917</v>
          </cell>
          <cell r="H1841">
            <v>40</v>
          </cell>
          <cell r="I1841">
            <v>50.082191780821915</v>
          </cell>
          <cell r="J1841">
            <v>149.91780821917808</v>
          </cell>
          <cell r="K1841">
            <v>212.55</v>
          </cell>
          <cell r="L1841">
            <v>4.67</v>
          </cell>
          <cell r="M1841">
            <v>207.88</v>
          </cell>
          <cell r="N1841">
            <v>40452</v>
          </cell>
          <cell r="O1841" t="str">
            <v xml:space="preserve">  5</v>
          </cell>
          <cell r="P1841" t="str">
            <v xml:space="preserve"> 1 </v>
          </cell>
          <cell r="R1841">
            <v>1</v>
          </cell>
          <cell r="S1841" t="str">
            <v>124-600</v>
          </cell>
          <cell r="T1841" t="str">
            <v>533-500</v>
          </cell>
        </row>
        <row r="1842">
          <cell r="C1842" t="str">
            <v>/เก้าอี้ยาว</v>
          </cell>
          <cell r="D1842">
            <v>40188</v>
          </cell>
          <cell r="E1842">
            <v>200</v>
          </cell>
          <cell r="F1842">
            <v>20</v>
          </cell>
          <cell r="G1842">
            <v>10.082191780821917</v>
          </cell>
          <cell r="H1842">
            <v>40</v>
          </cell>
          <cell r="I1842">
            <v>50.082191780821915</v>
          </cell>
          <cell r="J1842">
            <v>149.91780821917808</v>
          </cell>
          <cell r="K1842">
            <v>212.55</v>
          </cell>
          <cell r="L1842">
            <v>4.67</v>
          </cell>
          <cell r="M1842">
            <v>207.88</v>
          </cell>
          <cell r="N1842">
            <v>40452</v>
          </cell>
          <cell r="O1842" t="str">
            <v xml:space="preserve">  5</v>
          </cell>
          <cell r="P1842" t="str">
            <v xml:space="preserve"> 1 </v>
          </cell>
          <cell r="R1842">
            <v>1</v>
          </cell>
          <cell r="S1842" t="str">
            <v>124-600</v>
          </cell>
          <cell r="T1842" t="str">
            <v>533-500</v>
          </cell>
        </row>
        <row r="1843">
          <cell r="C1843" t="str">
            <v>/เก้าอี้ยาว</v>
          </cell>
          <cell r="D1843">
            <v>40188</v>
          </cell>
          <cell r="E1843">
            <v>200</v>
          </cell>
          <cell r="F1843">
            <v>20</v>
          </cell>
          <cell r="G1843">
            <v>10.082191780821917</v>
          </cell>
          <cell r="H1843">
            <v>40</v>
          </cell>
          <cell r="I1843">
            <v>50.082191780821915</v>
          </cell>
          <cell r="J1843">
            <v>149.91780821917808</v>
          </cell>
          <cell r="K1843">
            <v>212.55</v>
          </cell>
          <cell r="L1843">
            <v>4.67</v>
          </cell>
          <cell r="M1843">
            <v>207.88</v>
          </cell>
          <cell r="N1843">
            <v>40452</v>
          </cell>
          <cell r="O1843" t="str">
            <v xml:space="preserve">  5</v>
          </cell>
          <cell r="P1843" t="str">
            <v xml:space="preserve"> 1 </v>
          </cell>
          <cell r="R1843">
            <v>1</v>
          </cell>
          <cell r="S1843" t="str">
            <v>124-600</v>
          </cell>
          <cell r="T1843" t="str">
            <v>533-500</v>
          </cell>
        </row>
        <row r="1844">
          <cell r="C1844" t="str">
            <v>/เก้าอี้ยาว</v>
          </cell>
          <cell r="D1844">
            <v>40188</v>
          </cell>
          <cell r="E1844">
            <v>200</v>
          </cell>
          <cell r="F1844">
            <v>20</v>
          </cell>
          <cell r="G1844">
            <v>10.082191780821917</v>
          </cell>
          <cell r="H1844">
            <v>40</v>
          </cell>
          <cell r="I1844">
            <v>50.082191780821915</v>
          </cell>
          <cell r="J1844">
            <v>149.91780821917808</v>
          </cell>
          <cell r="K1844">
            <v>212.55</v>
          </cell>
          <cell r="L1844">
            <v>4.67</v>
          </cell>
          <cell r="M1844">
            <v>207.88</v>
          </cell>
          <cell r="N1844">
            <v>40452</v>
          </cell>
          <cell r="O1844" t="str">
            <v xml:space="preserve">  5</v>
          </cell>
          <cell r="P1844" t="str">
            <v xml:space="preserve"> 1 </v>
          </cell>
          <cell r="R1844">
            <v>1</v>
          </cell>
          <cell r="S1844" t="str">
            <v>124-600</v>
          </cell>
          <cell r="T1844" t="str">
            <v>533-500</v>
          </cell>
        </row>
        <row r="1845">
          <cell r="C1845" t="str">
            <v>/เก้าอี้ยาว</v>
          </cell>
          <cell r="D1845">
            <v>40188</v>
          </cell>
          <cell r="E1845">
            <v>200</v>
          </cell>
          <cell r="F1845">
            <v>20</v>
          </cell>
          <cell r="G1845">
            <v>10.082191780821917</v>
          </cell>
          <cell r="H1845">
            <v>40</v>
          </cell>
          <cell r="I1845">
            <v>50.082191780821915</v>
          </cell>
          <cell r="J1845">
            <v>149.91780821917808</v>
          </cell>
          <cell r="K1845">
            <v>212.55</v>
          </cell>
          <cell r="L1845">
            <v>4.67</v>
          </cell>
          <cell r="M1845">
            <v>207.88</v>
          </cell>
          <cell r="N1845">
            <v>40452</v>
          </cell>
          <cell r="O1845" t="str">
            <v xml:space="preserve">  5</v>
          </cell>
          <cell r="P1845" t="str">
            <v xml:space="preserve"> 1 </v>
          </cell>
          <cell r="R1845">
            <v>1</v>
          </cell>
          <cell r="S1845" t="str">
            <v>124-600</v>
          </cell>
          <cell r="T1845" t="str">
            <v>533-500</v>
          </cell>
        </row>
        <row r="1846">
          <cell r="C1846" t="str">
            <v>/เก้าอี้ยาว</v>
          </cell>
          <cell r="D1846">
            <v>40188</v>
          </cell>
          <cell r="E1846">
            <v>200</v>
          </cell>
          <cell r="F1846">
            <v>20</v>
          </cell>
          <cell r="G1846">
            <v>10.082191780821917</v>
          </cell>
          <cell r="H1846">
            <v>40</v>
          </cell>
          <cell r="I1846">
            <v>50.082191780821915</v>
          </cell>
          <cell r="J1846">
            <v>149.91780821917808</v>
          </cell>
          <cell r="K1846">
            <v>212.55</v>
          </cell>
          <cell r="L1846">
            <v>4.67</v>
          </cell>
          <cell r="M1846">
            <v>207.88</v>
          </cell>
          <cell r="N1846">
            <v>40452</v>
          </cell>
          <cell r="O1846" t="str">
            <v xml:space="preserve">  5</v>
          </cell>
          <cell r="P1846" t="str">
            <v xml:space="preserve"> 1 </v>
          </cell>
          <cell r="R1846">
            <v>1</v>
          </cell>
          <cell r="S1846" t="str">
            <v>124-600</v>
          </cell>
          <cell r="T1846" t="str">
            <v>533-500</v>
          </cell>
        </row>
        <row r="1847">
          <cell r="C1847" t="str">
            <v>/เก้าอี้ยาว</v>
          </cell>
          <cell r="D1847">
            <v>40188</v>
          </cell>
          <cell r="E1847">
            <v>200</v>
          </cell>
          <cell r="F1847">
            <v>20</v>
          </cell>
          <cell r="G1847">
            <v>10.082191780821917</v>
          </cell>
          <cell r="H1847">
            <v>40</v>
          </cell>
          <cell r="I1847">
            <v>50.082191780821915</v>
          </cell>
          <cell r="J1847">
            <v>149.91780821917808</v>
          </cell>
          <cell r="K1847">
            <v>212.55</v>
          </cell>
          <cell r="L1847">
            <v>4.67</v>
          </cell>
          <cell r="M1847">
            <v>207.88</v>
          </cell>
          <cell r="N1847">
            <v>40452</v>
          </cell>
          <cell r="O1847" t="str">
            <v xml:space="preserve">  5</v>
          </cell>
          <cell r="P1847" t="str">
            <v xml:space="preserve"> 1 </v>
          </cell>
          <cell r="R1847">
            <v>1</v>
          </cell>
          <cell r="S1847" t="str">
            <v>124-600</v>
          </cell>
          <cell r="T1847" t="str">
            <v>533-500</v>
          </cell>
        </row>
        <row r="1848">
          <cell r="C1848" t="str">
            <v>/เก้าอี้ยาว</v>
          </cell>
          <cell r="D1848">
            <v>40188</v>
          </cell>
          <cell r="E1848">
            <v>200</v>
          </cell>
          <cell r="F1848">
            <v>20</v>
          </cell>
          <cell r="G1848">
            <v>10.082191780821917</v>
          </cell>
          <cell r="H1848">
            <v>40</v>
          </cell>
          <cell r="I1848">
            <v>50.082191780821915</v>
          </cell>
          <cell r="J1848">
            <v>149.91780821917808</v>
          </cell>
          <cell r="K1848">
            <v>212.55</v>
          </cell>
          <cell r="L1848">
            <v>4.67</v>
          </cell>
          <cell r="M1848">
            <v>207.88</v>
          </cell>
          <cell r="N1848">
            <v>40452</v>
          </cell>
          <cell r="O1848" t="str">
            <v xml:space="preserve">  5</v>
          </cell>
          <cell r="P1848" t="str">
            <v xml:space="preserve"> 1 </v>
          </cell>
          <cell r="R1848">
            <v>1</v>
          </cell>
          <cell r="S1848" t="str">
            <v>124-600</v>
          </cell>
          <cell r="T1848" t="str">
            <v>533-500</v>
          </cell>
        </row>
        <row r="1849">
          <cell r="C1849" t="str">
            <v>/เก้าอี้ยาว</v>
          </cell>
          <cell r="D1849">
            <v>40188</v>
          </cell>
          <cell r="E1849">
            <v>200</v>
          </cell>
          <cell r="F1849">
            <v>20</v>
          </cell>
          <cell r="G1849">
            <v>10.082191780821917</v>
          </cell>
          <cell r="H1849">
            <v>40</v>
          </cell>
          <cell r="I1849">
            <v>50.082191780821915</v>
          </cell>
          <cell r="J1849">
            <v>149.91780821917808</v>
          </cell>
          <cell r="K1849">
            <v>212.55</v>
          </cell>
          <cell r="L1849">
            <v>4.67</v>
          </cell>
          <cell r="M1849">
            <v>207.88</v>
          </cell>
          <cell r="N1849">
            <v>40452</v>
          </cell>
          <cell r="O1849" t="str">
            <v xml:space="preserve">  5</v>
          </cell>
          <cell r="P1849" t="str">
            <v xml:space="preserve"> 1 </v>
          </cell>
          <cell r="R1849">
            <v>1</v>
          </cell>
          <cell r="S1849" t="str">
            <v>124-600</v>
          </cell>
          <cell r="T1849" t="str">
            <v>533-500</v>
          </cell>
        </row>
        <row r="1850">
          <cell r="C1850" t="str">
            <v>/เก้าอี้ยาว</v>
          </cell>
          <cell r="D1850">
            <v>40188</v>
          </cell>
          <cell r="E1850">
            <v>200</v>
          </cell>
          <cell r="F1850">
            <v>20</v>
          </cell>
          <cell r="G1850">
            <v>10.082191780821917</v>
          </cell>
          <cell r="H1850">
            <v>40</v>
          </cell>
          <cell r="I1850">
            <v>50.082191780821915</v>
          </cell>
          <cell r="J1850">
            <v>149.91780821917808</v>
          </cell>
          <cell r="K1850">
            <v>212.55</v>
          </cell>
          <cell r="L1850">
            <v>4.67</v>
          </cell>
          <cell r="M1850">
            <v>207.88</v>
          </cell>
          <cell r="N1850">
            <v>40452</v>
          </cell>
          <cell r="O1850" t="str">
            <v xml:space="preserve">  5</v>
          </cell>
          <cell r="P1850" t="str">
            <v xml:space="preserve"> 1 </v>
          </cell>
          <cell r="R1850">
            <v>1</v>
          </cell>
          <cell r="S1850" t="str">
            <v>124-600</v>
          </cell>
          <cell r="T1850" t="str">
            <v>533-500</v>
          </cell>
        </row>
        <row r="1851">
          <cell r="C1851" t="str">
            <v>/เก้าอี้ยาว</v>
          </cell>
          <cell r="D1851">
            <v>40188</v>
          </cell>
          <cell r="E1851">
            <v>200</v>
          </cell>
          <cell r="F1851">
            <v>20</v>
          </cell>
          <cell r="G1851">
            <v>10.082191780821917</v>
          </cell>
          <cell r="H1851">
            <v>40</v>
          </cell>
          <cell r="I1851">
            <v>50.082191780821915</v>
          </cell>
          <cell r="J1851">
            <v>149.91780821917808</v>
          </cell>
          <cell r="K1851">
            <v>212.55</v>
          </cell>
          <cell r="L1851">
            <v>4.67</v>
          </cell>
          <cell r="M1851">
            <v>207.88</v>
          </cell>
          <cell r="N1851">
            <v>40452</v>
          </cell>
          <cell r="O1851" t="str">
            <v xml:space="preserve">  5</v>
          </cell>
          <cell r="P1851" t="str">
            <v xml:space="preserve"> 1 </v>
          </cell>
          <cell r="R1851">
            <v>1</v>
          </cell>
          <cell r="S1851" t="str">
            <v>124-600</v>
          </cell>
          <cell r="T1851" t="str">
            <v>533-500</v>
          </cell>
        </row>
        <row r="1852">
          <cell r="C1852" t="str">
            <v>/เก้าอี้ยาว</v>
          </cell>
          <cell r="D1852">
            <v>40188</v>
          </cell>
          <cell r="E1852">
            <v>200</v>
          </cell>
          <cell r="F1852">
            <v>20</v>
          </cell>
          <cell r="G1852">
            <v>10.082191780821917</v>
          </cell>
          <cell r="H1852">
            <v>40</v>
          </cell>
          <cell r="I1852">
            <v>50.082191780821915</v>
          </cell>
          <cell r="J1852">
            <v>149.91780821917808</v>
          </cell>
          <cell r="K1852">
            <v>212.55</v>
          </cell>
          <cell r="L1852">
            <v>4.67</v>
          </cell>
          <cell r="M1852">
            <v>207.88</v>
          </cell>
          <cell r="N1852">
            <v>40452</v>
          </cell>
          <cell r="O1852" t="str">
            <v xml:space="preserve">  5</v>
          </cell>
          <cell r="P1852" t="str">
            <v xml:space="preserve"> 1 </v>
          </cell>
          <cell r="R1852">
            <v>1</v>
          </cell>
          <cell r="S1852" t="str">
            <v>124-600</v>
          </cell>
          <cell r="T1852" t="str">
            <v>533-500</v>
          </cell>
        </row>
        <row r="1853">
          <cell r="C1853" t="str">
            <v>/เก้าอี้ยาว</v>
          </cell>
          <cell r="D1853">
            <v>40188</v>
          </cell>
          <cell r="E1853">
            <v>200</v>
          </cell>
          <cell r="F1853">
            <v>20</v>
          </cell>
          <cell r="G1853">
            <v>10.082191780821917</v>
          </cell>
          <cell r="H1853">
            <v>40</v>
          </cell>
          <cell r="I1853">
            <v>50.082191780821915</v>
          </cell>
          <cell r="J1853">
            <v>149.91780821917808</v>
          </cell>
          <cell r="K1853">
            <v>212.55</v>
          </cell>
          <cell r="L1853">
            <v>4.67</v>
          </cell>
          <cell r="M1853">
            <v>207.88</v>
          </cell>
          <cell r="N1853">
            <v>40452</v>
          </cell>
          <cell r="O1853" t="str">
            <v xml:space="preserve">  5</v>
          </cell>
          <cell r="P1853" t="str">
            <v xml:space="preserve"> 1 </v>
          </cell>
          <cell r="R1853">
            <v>1</v>
          </cell>
          <cell r="S1853" t="str">
            <v>124-600</v>
          </cell>
          <cell r="T1853" t="str">
            <v>533-500</v>
          </cell>
        </row>
        <row r="1854">
          <cell r="C1854" t="str">
            <v>/เก้าอี้ยาว</v>
          </cell>
          <cell r="D1854">
            <v>40188</v>
          </cell>
          <cell r="E1854">
            <v>200</v>
          </cell>
          <cell r="F1854">
            <v>20</v>
          </cell>
          <cell r="G1854">
            <v>10.082191780821917</v>
          </cell>
          <cell r="H1854">
            <v>40</v>
          </cell>
          <cell r="I1854">
            <v>50.082191780821915</v>
          </cell>
          <cell r="J1854">
            <v>149.91780821917808</v>
          </cell>
          <cell r="K1854">
            <v>212.55</v>
          </cell>
          <cell r="L1854">
            <v>4.67</v>
          </cell>
          <cell r="M1854">
            <v>207.88</v>
          </cell>
          <cell r="N1854">
            <v>40452</v>
          </cell>
          <cell r="O1854" t="str">
            <v xml:space="preserve">  5</v>
          </cell>
          <cell r="P1854" t="str">
            <v xml:space="preserve"> 1 </v>
          </cell>
          <cell r="R1854">
            <v>1</v>
          </cell>
          <cell r="S1854" t="str">
            <v>124-600</v>
          </cell>
          <cell r="T1854" t="str">
            <v>533-500</v>
          </cell>
        </row>
        <row r="1855">
          <cell r="C1855" t="str">
            <v>/เก้าอี้ยาว</v>
          </cell>
          <cell r="D1855">
            <v>40188</v>
          </cell>
          <cell r="E1855">
            <v>200</v>
          </cell>
          <cell r="F1855">
            <v>20</v>
          </cell>
          <cell r="G1855">
            <v>10.082191780821917</v>
          </cell>
          <cell r="H1855">
            <v>40</v>
          </cell>
          <cell r="I1855">
            <v>50.082191780821915</v>
          </cell>
          <cell r="J1855">
            <v>149.91780821917808</v>
          </cell>
          <cell r="K1855">
            <v>212.55</v>
          </cell>
          <cell r="L1855">
            <v>4.67</v>
          </cell>
          <cell r="M1855">
            <v>207.88</v>
          </cell>
          <cell r="N1855">
            <v>40452</v>
          </cell>
          <cell r="O1855" t="str">
            <v xml:space="preserve">  5</v>
          </cell>
          <cell r="P1855" t="str">
            <v xml:space="preserve"> 1 </v>
          </cell>
          <cell r="R1855">
            <v>1</v>
          </cell>
          <cell r="S1855" t="str">
            <v>124-600</v>
          </cell>
          <cell r="T1855" t="str">
            <v>533-500</v>
          </cell>
        </row>
        <row r="1856">
          <cell r="C1856" t="str">
            <v>/เก้าอี้ยาว</v>
          </cell>
          <cell r="D1856">
            <v>40188</v>
          </cell>
          <cell r="E1856">
            <v>200</v>
          </cell>
          <cell r="F1856">
            <v>20</v>
          </cell>
          <cell r="G1856">
            <v>10.082191780821917</v>
          </cell>
          <cell r="H1856">
            <v>40</v>
          </cell>
          <cell r="I1856">
            <v>50.082191780821915</v>
          </cell>
          <cell r="J1856">
            <v>149.91780821917808</v>
          </cell>
          <cell r="K1856">
            <v>212.55</v>
          </cell>
          <cell r="L1856">
            <v>4.67</v>
          </cell>
          <cell r="M1856">
            <v>207.88</v>
          </cell>
          <cell r="N1856">
            <v>40452</v>
          </cell>
          <cell r="O1856" t="str">
            <v xml:space="preserve">  5</v>
          </cell>
          <cell r="P1856" t="str">
            <v xml:space="preserve"> 1 </v>
          </cell>
          <cell r="R1856">
            <v>1</v>
          </cell>
          <cell r="S1856" t="str">
            <v>124-600</v>
          </cell>
          <cell r="T1856" t="str">
            <v>533-500</v>
          </cell>
        </row>
        <row r="1857">
          <cell r="C1857" t="str">
            <v>/เก้าอี้ยาว</v>
          </cell>
          <cell r="D1857">
            <v>40188</v>
          </cell>
          <cell r="E1857">
            <v>200</v>
          </cell>
          <cell r="F1857">
            <v>20</v>
          </cell>
          <cell r="G1857">
            <v>10.082191780821917</v>
          </cell>
          <cell r="H1857">
            <v>40</v>
          </cell>
          <cell r="I1857">
            <v>50.082191780821915</v>
          </cell>
          <cell r="J1857">
            <v>149.91780821917808</v>
          </cell>
          <cell r="K1857">
            <v>212.55</v>
          </cell>
          <cell r="L1857">
            <v>4.67</v>
          </cell>
          <cell r="M1857">
            <v>207.88</v>
          </cell>
          <cell r="N1857">
            <v>40452</v>
          </cell>
          <cell r="O1857" t="str">
            <v xml:space="preserve">  5</v>
          </cell>
          <cell r="P1857" t="str">
            <v xml:space="preserve"> 1 </v>
          </cell>
          <cell r="R1857">
            <v>1</v>
          </cell>
          <cell r="S1857" t="str">
            <v>124-600</v>
          </cell>
          <cell r="T1857" t="str">
            <v>533-500</v>
          </cell>
        </row>
        <row r="1858">
          <cell r="C1858" t="str">
            <v>/เก้าอี้ยาว</v>
          </cell>
          <cell r="D1858">
            <v>40188</v>
          </cell>
          <cell r="E1858">
            <v>200</v>
          </cell>
          <cell r="F1858">
            <v>20</v>
          </cell>
          <cell r="G1858">
            <v>10.082191780821917</v>
          </cell>
          <cell r="H1858">
            <v>40</v>
          </cell>
          <cell r="I1858">
            <v>50.082191780821915</v>
          </cell>
          <cell r="J1858">
            <v>149.91780821917808</v>
          </cell>
          <cell r="K1858">
            <v>212.55</v>
          </cell>
          <cell r="L1858">
            <v>4.67</v>
          </cell>
          <cell r="M1858">
            <v>207.88</v>
          </cell>
          <cell r="N1858">
            <v>40452</v>
          </cell>
          <cell r="O1858" t="str">
            <v xml:space="preserve">  5</v>
          </cell>
          <cell r="P1858" t="str">
            <v xml:space="preserve"> 1 </v>
          </cell>
          <cell r="R1858">
            <v>1</v>
          </cell>
          <cell r="S1858" t="str">
            <v>124-600</v>
          </cell>
          <cell r="T1858" t="str">
            <v>533-500</v>
          </cell>
        </row>
        <row r="1859">
          <cell r="C1859" t="str">
            <v>/เก้าอี้ยาว</v>
          </cell>
          <cell r="D1859">
            <v>40188</v>
          </cell>
          <cell r="E1859">
            <v>200</v>
          </cell>
          <cell r="F1859">
            <v>20</v>
          </cell>
          <cell r="G1859">
            <v>10.082191780821917</v>
          </cell>
          <cell r="H1859">
            <v>40</v>
          </cell>
          <cell r="I1859">
            <v>50.082191780821915</v>
          </cell>
          <cell r="J1859">
            <v>149.91780821917808</v>
          </cell>
          <cell r="K1859">
            <v>212.55</v>
          </cell>
          <cell r="L1859">
            <v>4.67</v>
          </cell>
          <cell r="M1859">
            <v>207.88</v>
          </cell>
          <cell r="N1859">
            <v>40452</v>
          </cell>
          <cell r="O1859" t="str">
            <v xml:space="preserve">  5</v>
          </cell>
          <cell r="P1859" t="str">
            <v xml:space="preserve"> 1 </v>
          </cell>
          <cell r="R1859">
            <v>1</v>
          </cell>
          <cell r="S1859" t="str">
            <v>124-600</v>
          </cell>
          <cell r="T1859" t="str">
            <v>533-500</v>
          </cell>
        </row>
        <row r="1860">
          <cell r="C1860" t="str">
            <v>/เก้าอี้ยาว</v>
          </cell>
          <cell r="D1860">
            <v>40188</v>
          </cell>
          <cell r="E1860">
            <v>200</v>
          </cell>
          <cell r="F1860">
            <v>20</v>
          </cell>
          <cell r="G1860">
            <v>10.082191780821917</v>
          </cell>
          <cell r="H1860">
            <v>40</v>
          </cell>
          <cell r="I1860">
            <v>50.082191780821915</v>
          </cell>
          <cell r="J1860">
            <v>149.91780821917808</v>
          </cell>
          <cell r="K1860">
            <v>212.55</v>
          </cell>
          <cell r="L1860">
            <v>4.67</v>
          </cell>
          <cell r="M1860">
            <v>207.88</v>
          </cell>
          <cell r="N1860">
            <v>40452</v>
          </cell>
          <cell r="O1860" t="str">
            <v xml:space="preserve">  5</v>
          </cell>
          <cell r="P1860" t="str">
            <v xml:space="preserve"> 1 </v>
          </cell>
          <cell r="R1860">
            <v>1</v>
          </cell>
          <cell r="S1860" t="str">
            <v>124-600</v>
          </cell>
          <cell r="T1860" t="str">
            <v>533-500</v>
          </cell>
        </row>
        <row r="1861">
          <cell r="C1861" t="str">
            <v>/เก้าอี้ยาว</v>
          </cell>
          <cell r="D1861">
            <v>40188</v>
          </cell>
          <cell r="E1861">
            <v>200</v>
          </cell>
          <cell r="F1861">
            <v>20</v>
          </cell>
          <cell r="G1861">
            <v>10.082191780821917</v>
          </cell>
          <cell r="H1861">
            <v>40</v>
          </cell>
          <cell r="I1861">
            <v>50.082191780821915</v>
          </cell>
          <cell r="J1861">
            <v>149.91780821917808</v>
          </cell>
          <cell r="K1861">
            <v>212.55</v>
          </cell>
          <cell r="L1861">
            <v>4.67</v>
          </cell>
          <cell r="M1861">
            <v>207.88</v>
          </cell>
          <cell r="N1861">
            <v>40452</v>
          </cell>
          <cell r="O1861" t="str">
            <v xml:space="preserve">  5</v>
          </cell>
          <cell r="P1861" t="str">
            <v xml:space="preserve"> 1 </v>
          </cell>
          <cell r="R1861">
            <v>1</v>
          </cell>
          <cell r="S1861" t="str">
            <v>124-600</v>
          </cell>
          <cell r="T1861" t="str">
            <v>533-500</v>
          </cell>
        </row>
        <row r="1862">
          <cell r="C1862" t="str">
            <v>/เก้าอี้ยาว</v>
          </cell>
          <cell r="D1862">
            <v>40188</v>
          </cell>
          <cell r="E1862">
            <v>200</v>
          </cell>
          <cell r="F1862">
            <v>20</v>
          </cell>
          <cell r="G1862">
            <v>10.082191780821917</v>
          </cell>
          <cell r="H1862">
            <v>40</v>
          </cell>
          <cell r="I1862">
            <v>50.082191780821915</v>
          </cell>
          <cell r="J1862">
            <v>149.91780821917808</v>
          </cell>
          <cell r="K1862">
            <v>212.55</v>
          </cell>
          <cell r="L1862">
            <v>4.67</v>
          </cell>
          <cell r="M1862">
            <v>207.88</v>
          </cell>
          <cell r="N1862">
            <v>40452</v>
          </cell>
          <cell r="O1862" t="str">
            <v xml:space="preserve">  5</v>
          </cell>
          <cell r="P1862" t="str">
            <v xml:space="preserve"> 1 </v>
          </cell>
          <cell r="R1862">
            <v>1</v>
          </cell>
          <cell r="S1862" t="str">
            <v>124-600</v>
          </cell>
          <cell r="T1862" t="str">
            <v>533-500</v>
          </cell>
        </row>
        <row r="1863">
          <cell r="C1863" t="str">
            <v>/เก้าอี้ยาว</v>
          </cell>
          <cell r="D1863">
            <v>40188</v>
          </cell>
          <cell r="E1863">
            <v>200</v>
          </cell>
          <cell r="F1863">
            <v>20</v>
          </cell>
          <cell r="G1863">
            <v>10.082191780821917</v>
          </cell>
          <cell r="H1863">
            <v>40</v>
          </cell>
          <cell r="I1863">
            <v>50.082191780821915</v>
          </cell>
          <cell r="J1863">
            <v>149.91780821917808</v>
          </cell>
          <cell r="K1863">
            <v>212.55</v>
          </cell>
          <cell r="L1863">
            <v>4.67</v>
          </cell>
          <cell r="M1863">
            <v>207.88</v>
          </cell>
          <cell r="N1863">
            <v>40452</v>
          </cell>
          <cell r="O1863" t="str">
            <v xml:space="preserve">  5</v>
          </cell>
          <cell r="P1863" t="str">
            <v xml:space="preserve"> 1 </v>
          </cell>
          <cell r="R1863">
            <v>1</v>
          </cell>
          <cell r="S1863" t="str">
            <v>124-600</v>
          </cell>
          <cell r="T1863" t="str">
            <v>533-500</v>
          </cell>
        </row>
        <row r="1864">
          <cell r="C1864" t="str">
            <v>/เก้าอี้ยาว</v>
          </cell>
          <cell r="D1864">
            <v>40188</v>
          </cell>
          <cell r="E1864">
            <v>200</v>
          </cell>
          <cell r="F1864">
            <v>20</v>
          </cell>
          <cell r="G1864">
            <v>10.082191780821917</v>
          </cell>
          <cell r="H1864">
            <v>40</v>
          </cell>
          <cell r="I1864">
            <v>50.082191780821915</v>
          </cell>
          <cell r="J1864">
            <v>149.91780821917808</v>
          </cell>
          <cell r="K1864">
            <v>212.55</v>
          </cell>
          <cell r="L1864">
            <v>4.67</v>
          </cell>
          <cell r="M1864">
            <v>207.88</v>
          </cell>
          <cell r="N1864">
            <v>40452</v>
          </cell>
          <cell r="O1864" t="str">
            <v xml:space="preserve">  5</v>
          </cell>
          <cell r="P1864" t="str">
            <v xml:space="preserve"> 1 </v>
          </cell>
          <cell r="R1864">
            <v>1</v>
          </cell>
          <cell r="S1864" t="str">
            <v>124-600</v>
          </cell>
          <cell r="T1864" t="str">
            <v>533-500</v>
          </cell>
        </row>
        <row r="1865">
          <cell r="C1865" t="str">
            <v>/เก้าอี้ยาว</v>
          </cell>
          <cell r="D1865">
            <v>40188</v>
          </cell>
          <cell r="E1865">
            <v>200</v>
          </cell>
          <cell r="F1865">
            <v>20</v>
          </cell>
          <cell r="G1865">
            <v>10.082191780821917</v>
          </cell>
          <cell r="H1865">
            <v>40</v>
          </cell>
          <cell r="I1865">
            <v>50.082191780821915</v>
          </cell>
          <cell r="J1865">
            <v>149.91780821917808</v>
          </cell>
          <cell r="K1865">
            <v>212.55</v>
          </cell>
          <cell r="L1865">
            <v>4.67</v>
          </cell>
          <cell r="M1865">
            <v>207.88</v>
          </cell>
          <cell r="N1865">
            <v>40452</v>
          </cell>
          <cell r="O1865" t="str">
            <v xml:space="preserve">  5</v>
          </cell>
          <cell r="P1865" t="str">
            <v xml:space="preserve"> 1 </v>
          </cell>
          <cell r="R1865">
            <v>1</v>
          </cell>
          <cell r="S1865" t="str">
            <v>124-600</v>
          </cell>
          <cell r="T1865" t="str">
            <v>533-500</v>
          </cell>
        </row>
        <row r="1866">
          <cell r="C1866" t="str">
            <v>/เก้าอี้ยาว</v>
          </cell>
          <cell r="D1866">
            <v>40188</v>
          </cell>
          <cell r="E1866">
            <v>200</v>
          </cell>
          <cell r="F1866">
            <v>20</v>
          </cell>
          <cell r="G1866">
            <v>10.082191780821917</v>
          </cell>
          <cell r="H1866">
            <v>40</v>
          </cell>
          <cell r="I1866">
            <v>50.082191780821915</v>
          </cell>
          <cell r="J1866">
            <v>149.91780821917808</v>
          </cell>
          <cell r="K1866">
            <v>212.55</v>
          </cell>
          <cell r="L1866">
            <v>4.67</v>
          </cell>
          <cell r="M1866">
            <v>207.88</v>
          </cell>
          <cell r="N1866">
            <v>40452</v>
          </cell>
          <cell r="O1866" t="str">
            <v xml:space="preserve">  5</v>
          </cell>
          <cell r="P1866" t="str">
            <v xml:space="preserve"> 1 </v>
          </cell>
          <cell r="R1866">
            <v>1</v>
          </cell>
          <cell r="S1866" t="str">
            <v>124-600</v>
          </cell>
          <cell r="T1866" t="str">
            <v>533-500</v>
          </cell>
        </row>
        <row r="1867">
          <cell r="C1867" t="str">
            <v>/เก้าอี้ยาว</v>
          </cell>
          <cell r="D1867">
            <v>40188</v>
          </cell>
          <cell r="E1867">
            <v>200</v>
          </cell>
          <cell r="F1867">
            <v>20</v>
          </cell>
          <cell r="G1867">
            <v>10.082191780821917</v>
          </cell>
          <cell r="H1867">
            <v>40</v>
          </cell>
          <cell r="I1867">
            <v>50.082191780821915</v>
          </cell>
          <cell r="J1867">
            <v>149.91780821917808</v>
          </cell>
          <cell r="K1867">
            <v>212.55</v>
          </cell>
          <cell r="L1867">
            <v>4.67</v>
          </cell>
          <cell r="M1867">
            <v>207.88</v>
          </cell>
          <cell r="N1867">
            <v>40452</v>
          </cell>
          <cell r="O1867" t="str">
            <v xml:space="preserve">  5</v>
          </cell>
          <cell r="P1867" t="str">
            <v xml:space="preserve"> 1 </v>
          </cell>
          <cell r="R1867">
            <v>1</v>
          </cell>
          <cell r="S1867" t="str">
            <v>124-600</v>
          </cell>
          <cell r="T1867" t="str">
            <v>533-500</v>
          </cell>
        </row>
        <row r="1868">
          <cell r="C1868" t="str">
            <v>/เก้าอี้ยาว</v>
          </cell>
          <cell r="D1868">
            <v>40188</v>
          </cell>
          <cell r="E1868">
            <v>200</v>
          </cell>
          <cell r="F1868">
            <v>20</v>
          </cell>
          <cell r="G1868">
            <v>10.082191780821917</v>
          </cell>
          <cell r="H1868">
            <v>40</v>
          </cell>
          <cell r="I1868">
            <v>50.082191780821915</v>
          </cell>
          <cell r="J1868">
            <v>149.91780821917808</v>
          </cell>
          <cell r="K1868">
            <v>212.55</v>
          </cell>
          <cell r="L1868">
            <v>4.67</v>
          </cell>
          <cell r="M1868">
            <v>207.88</v>
          </cell>
          <cell r="N1868">
            <v>40452</v>
          </cell>
          <cell r="O1868" t="str">
            <v xml:space="preserve">  5</v>
          </cell>
          <cell r="P1868" t="str">
            <v xml:space="preserve"> 1 </v>
          </cell>
          <cell r="R1868">
            <v>1</v>
          </cell>
          <cell r="S1868" t="str">
            <v>124-600</v>
          </cell>
          <cell r="T1868" t="str">
            <v>533-500</v>
          </cell>
        </row>
        <row r="1869">
          <cell r="C1869" t="str">
            <v>/เก้าอี้ยาว</v>
          </cell>
          <cell r="D1869">
            <v>40188</v>
          </cell>
          <cell r="E1869">
            <v>200</v>
          </cell>
          <cell r="F1869">
            <v>20</v>
          </cell>
          <cell r="G1869">
            <v>10.082191780821917</v>
          </cell>
          <cell r="H1869">
            <v>40</v>
          </cell>
          <cell r="I1869">
            <v>50.082191780821915</v>
          </cell>
          <cell r="J1869">
            <v>149.91780821917808</v>
          </cell>
          <cell r="K1869">
            <v>212.55</v>
          </cell>
          <cell r="L1869">
            <v>4.67</v>
          </cell>
          <cell r="M1869">
            <v>207.88</v>
          </cell>
          <cell r="N1869">
            <v>40452</v>
          </cell>
          <cell r="O1869" t="str">
            <v xml:space="preserve">  5</v>
          </cell>
          <cell r="P1869" t="str">
            <v xml:space="preserve"> 1 </v>
          </cell>
          <cell r="R1869">
            <v>1</v>
          </cell>
          <cell r="S1869" t="str">
            <v>124-600</v>
          </cell>
          <cell r="T1869" t="str">
            <v>533-500</v>
          </cell>
        </row>
        <row r="1870">
          <cell r="C1870" t="str">
            <v>/เก้าอี้ยาว</v>
          </cell>
          <cell r="D1870">
            <v>40188</v>
          </cell>
          <cell r="E1870">
            <v>200</v>
          </cell>
          <cell r="F1870">
            <v>20</v>
          </cell>
          <cell r="G1870">
            <v>10.082191780821917</v>
          </cell>
          <cell r="H1870">
            <v>40</v>
          </cell>
          <cell r="I1870">
            <v>50.082191780821915</v>
          </cell>
          <cell r="J1870">
            <v>149.91780821917808</v>
          </cell>
          <cell r="K1870">
            <v>212.55</v>
          </cell>
          <cell r="L1870">
            <v>4.67</v>
          </cell>
          <cell r="M1870">
            <v>207.88</v>
          </cell>
          <cell r="N1870">
            <v>40452</v>
          </cell>
          <cell r="O1870" t="str">
            <v xml:space="preserve">  5</v>
          </cell>
          <cell r="P1870" t="str">
            <v xml:space="preserve"> 1 </v>
          </cell>
          <cell r="R1870">
            <v>1</v>
          </cell>
          <cell r="S1870" t="str">
            <v>124-600</v>
          </cell>
          <cell r="T1870" t="str">
            <v>533-500</v>
          </cell>
        </row>
        <row r="1871">
          <cell r="C1871" t="str">
            <v>/เก้าอี้ยาว</v>
          </cell>
          <cell r="D1871">
            <v>40188</v>
          </cell>
          <cell r="E1871">
            <v>200</v>
          </cell>
          <cell r="F1871">
            <v>20</v>
          </cell>
          <cell r="G1871">
            <v>10.082191780821917</v>
          </cell>
          <cell r="H1871">
            <v>40</v>
          </cell>
          <cell r="I1871">
            <v>50.082191780821915</v>
          </cell>
          <cell r="J1871">
            <v>149.91780821917808</v>
          </cell>
          <cell r="K1871">
            <v>212.55</v>
          </cell>
          <cell r="L1871">
            <v>4.67</v>
          </cell>
          <cell r="M1871">
            <v>207.88</v>
          </cell>
          <cell r="N1871">
            <v>40452</v>
          </cell>
          <cell r="O1871" t="str">
            <v xml:space="preserve">  5</v>
          </cell>
          <cell r="P1871" t="str">
            <v xml:space="preserve"> 1 </v>
          </cell>
          <cell r="R1871">
            <v>1</v>
          </cell>
          <cell r="S1871" t="str">
            <v>124-600</v>
          </cell>
          <cell r="T1871" t="str">
            <v>533-500</v>
          </cell>
        </row>
        <row r="1872">
          <cell r="C1872" t="str">
            <v>/เก้าอี้ยาว</v>
          </cell>
          <cell r="D1872">
            <v>40188</v>
          </cell>
          <cell r="E1872">
            <v>200</v>
          </cell>
          <cell r="F1872">
            <v>20</v>
          </cell>
          <cell r="G1872">
            <v>10.082191780821917</v>
          </cell>
          <cell r="H1872">
            <v>40</v>
          </cell>
          <cell r="I1872">
            <v>50.082191780821915</v>
          </cell>
          <cell r="J1872">
            <v>149.91780821917808</v>
          </cell>
          <cell r="K1872">
            <v>212.55</v>
          </cell>
          <cell r="L1872">
            <v>4.67</v>
          </cell>
          <cell r="M1872">
            <v>207.88</v>
          </cell>
          <cell r="N1872">
            <v>40452</v>
          </cell>
          <cell r="O1872" t="str">
            <v xml:space="preserve">  5</v>
          </cell>
          <cell r="P1872" t="str">
            <v xml:space="preserve"> 1 </v>
          </cell>
          <cell r="R1872">
            <v>1</v>
          </cell>
          <cell r="S1872" t="str">
            <v>124-600</v>
          </cell>
          <cell r="T1872" t="str">
            <v>533-500</v>
          </cell>
        </row>
        <row r="1873">
          <cell r="C1873" t="str">
            <v>/เก้าอี้ยาว</v>
          </cell>
          <cell r="D1873">
            <v>40188</v>
          </cell>
          <cell r="E1873">
            <v>200</v>
          </cell>
          <cell r="F1873">
            <v>20</v>
          </cell>
          <cell r="G1873">
            <v>10.082191780821917</v>
          </cell>
          <cell r="H1873">
            <v>40</v>
          </cell>
          <cell r="I1873">
            <v>50.082191780821915</v>
          </cell>
          <cell r="J1873">
            <v>149.91780821917808</v>
          </cell>
          <cell r="K1873">
            <v>212.55</v>
          </cell>
          <cell r="L1873">
            <v>4.67</v>
          </cell>
          <cell r="M1873">
            <v>207.88</v>
          </cell>
          <cell r="N1873">
            <v>40452</v>
          </cell>
          <cell r="O1873" t="str">
            <v xml:space="preserve">  5</v>
          </cell>
          <cell r="P1873" t="str">
            <v xml:space="preserve"> 1 </v>
          </cell>
          <cell r="R1873">
            <v>1</v>
          </cell>
          <cell r="S1873" t="str">
            <v>124-600</v>
          </cell>
          <cell r="T1873" t="str">
            <v>533-500</v>
          </cell>
        </row>
        <row r="1874">
          <cell r="C1874" t="str">
            <v>/เก้าอี้ยาว</v>
          </cell>
          <cell r="D1874">
            <v>40188</v>
          </cell>
          <cell r="E1874">
            <v>200</v>
          </cell>
          <cell r="F1874">
            <v>20</v>
          </cell>
          <cell r="G1874">
            <v>10.082191780821917</v>
          </cell>
          <cell r="H1874">
            <v>40</v>
          </cell>
          <cell r="I1874">
            <v>50.082191780821915</v>
          </cell>
          <cell r="J1874">
            <v>149.91780821917808</v>
          </cell>
          <cell r="K1874">
            <v>212.55</v>
          </cell>
          <cell r="L1874">
            <v>4.67</v>
          </cell>
          <cell r="M1874">
            <v>207.88</v>
          </cell>
          <cell r="N1874">
            <v>40452</v>
          </cell>
          <cell r="O1874" t="str">
            <v xml:space="preserve">  5</v>
          </cell>
          <cell r="P1874" t="str">
            <v xml:space="preserve"> 1 </v>
          </cell>
          <cell r="R1874">
            <v>1</v>
          </cell>
          <cell r="S1874" t="str">
            <v>124-600</v>
          </cell>
          <cell r="T1874" t="str">
            <v>533-500</v>
          </cell>
        </row>
        <row r="1875">
          <cell r="C1875" t="str">
            <v>/เก้าอี้ยาว</v>
          </cell>
          <cell r="D1875">
            <v>40188</v>
          </cell>
          <cell r="E1875">
            <v>200</v>
          </cell>
          <cell r="F1875">
            <v>20</v>
          </cell>
          <cell r="G1875">
            <v>10.082191780821917</v>
          </cell>
          <cell r="H1875">
            <v>40</v>
          </cell>
          <cell r="I1875">
            <v>50.082191780821915</v>
          </cell>
          <cell r="J1875">
            <v>149.91780821917808</v>
          </cell>
          <cell r="K1875">
            <v>212.55</v>
          </cell>
          <cell r="L1875">
            <v>4.67</v>
          </cell>
          <cell r="M1875">
            <v>207.88</v>
          </cell>
          <cell r="N1875">
            <v>40452</v>
          </cell>
          <cell r="O1875" t="str">
            <v xml:space="preserve">  5</v>
          </cell>
          <cell r="P1875" t="str">
            <v xml:space="preserve"> 1 </v>
          </cell>
          <cell r="R1875">
            <v>1</v>
          </cell>
          <cell r="S1875" t="str">
            <v>124-600</v>
          </cell>
          <cell r="T1875" t="str">
            <v>533-500</v>
          </cell>
        </row>
        <row r="1876">
          <cell r="C1876" t="str">
            <v>/เก้าอี้ยาว</v>
          </cell>
          <cell r="D1876">
            <v>40188</v>
          </cell>
          <cell r="E1876">
            <v>200</v>
          </cell>
          <cell r="F1876">
            <v>20</v>
          </cell>
          <cell r="G1876">
            <v>10.082191780821917</v>
          </cell>
          <cell r="H1876">
            <v>40</v>
          </cell>
          <cell r="I1876">
            <v>50.082191780821915</v>
          </cell>
          <cell r="J1876">
            <v>149.91780821917808</v>
          </cell>
          <cell r="K1876">
            <v>212.55</v>
          </cell>
          <cell r="L1876">
            <v>4.67</v>
          </cell>
          <cell r="M1876">
            <v>207.88</v>
          </cell>
          <cell r="N1876">
            <v>40452</v>
          </cell>
          <cell r="O1876" t="str">
            <v xml:space="preserve">  5</v>
          </cell>
          <cell r="P1876" t="str">
            <v xml:space="preserve"> 1 </v>
          </cell>
          <cell r="R1876">
            <v>1</v>
          </cell>
          <cell r="S1876" t="str">
            <v>124-600</v>
          </cell>
          <cell r="T1876" t="str">
            <v>533-500</v>
          </cell>
        </row>
        <row r="1877">
          <cell r="C1877" t="str">
            <v>/เก้าอี้ยาว</v>
          </cell>
          <cell r="D1877">
            <v>40188</v>
          </cell>
          <cell r="E1877">
            <v>200</v>
          </cell>
          <cell r="F1877">
            <v>20</v>
          </cell>
          <cell r="G1877">
            <v>10.082191780821917</v>
          </cell>
          <cell r="H1877">
            <v>40</v>
          </cell>
          <cell r="I1877">
            <v>50.082191780821915</v>
          </cell>
          <cell r="J1877">
            <v>149.91780821917808</v>
          </cell>
          <cell r="K1877">
            <v>212.55</v>
          </cell>
          <cell r="L1877">
            <v>4.67</v>
          </cell>
          <cell r="M1877">
            <v>207.88</v>
          </cell>
          <cell r="N1877">
            <v>40452</v>
          </cell>
          <cell r="O1877" t="str">
            <v xml:space="preserve">  5</v>
          </cell>
          <cell r="P1877" t="str">
            <v xml:space="preserve"> 1 </v>
          </cell>
          <cell r="R1877">
            <v>1</v>
          </cell>
          <cell r="S1877" t="str">
            <v>124-600</v>
          </cell>
          <cell r="T1877" t="str">
            <v>533-500</v>
          </cell>
        </row>
        <row r="1878">
          <cell r="C1878" t="str">
            <v>/เก้าอี้ยาว</v>
          </cell>
          <cell r="D1878">
            <v>40188</v>
          </cell>
          <cell r="E1878">
            <v>200</v>
          </cell>
          <cell r="F1878">
            <v>20</v>
          </cell>
          <cell r="G1878">
            <v>10.082191780821917</v>
          </cell>
          <cell r="H1878">
            <v>40</v>
          </cell>
          <cell r="I1878">
            <v>50.082191780821915</v>
          </cell>
          <cell r="J1878">
            <v>149.91780821917808</v>
          </cell>
          <cell r="K1878">
            <v>212.55</v>
          </cell>
          <cell r="L1878">
            <v>4.67</v>
          </cell>
          <cell r="M1878">
            <v>207.88</v>
          </cell>
          <cell r="N1878">
            <v>40452</v>
          </cell>
          <cell r="O1878" t="str">
            <v xml:space="preserve">  5</v>
          </cell>
          <cell r="P1878" t="str">
            <v xml:space="preserve"> 1 </v>
          </cell>
          <cell r="R1878">
            <v>1</v>
          </cell>
          <cell r="S1878" t="str">
            <v>124-600</v>
          </cell>
          <cell r="T1878" t="str">
            <v>533-500</v>
          </cell>
        </row>
        <row r="1879">
          <cell r="C1879" t="str">
            <v>/เก้าอี้ยาว</v>
          </cell>
          <cell r="D1879">
            <v>40188</v>
          </cell>
          <cell r="E1879">
            <v>200</v>
          </cell>
          <cell r="F1879">
            <v>20</v>
          </cell>
          <cell r="G1879">
            <v>10.082191780821917</v>
          </cell>
          <cell r="H1879">
            <v>40</v>
          </cell>
          <cell r="I1879">
            <v>50.082191780821915</v>
          </cell>
          <cell r="J1879">
            <v>149.91780821917808</v>
          </cell>
          <cell r="K1879">
            <v>212.55</v>
          </cell>
          <cell r="L1879">
            <v>4.67</v>
          </cell>
          <cell r="M1879">
            <v>207.88</v>
          </cell>
          <cell r="N1879">
            <v>40452</v>
          </cell>
          <cell r="O1879" t="str">
            <v xml:space="preserve">  5</v>
          </cell>
          <cell r="P1879" t="str">
            <v xml:space="preserve"> 1 </v>
          </cell>
          <cell r="R1879">
            <v>1</v>
          </cell>
          <cell r="S1879" t="str">
            <v>124-600</v>
          </cell>
          <cell r="T1879" t="str">
            <v>533-500</v>
          </cell>
        </row>
        <row r="1880">
          <cell r="C1880" t="str">
            <v>/เก้าอี้ยาว</v>
          </cell>
          <cell r="D1880">
            <v>40188</v>
          </cell>
          <cell r="E1880">
            <v>200</v>
          </cell>
          <cell r="F1880">
            <v>20</v>
          </cell>
          <cell r="G1880">
            <v>10.082191780821917</v>
          </cell>
          <cell r="H1880">
            <v>40</v>
          </cell>
          <cell r="I1880">
            <v>50.082191780821915</v>
          </cell>
          <cell r="J1880">
            <v>149.91780821917808</v>
          </cell>
          <cell r="K1880">
            <v>212.55</v>
          </cell>
          <cell r="L1880">
            <v>4.67</v>
          </cell>
          <cell r="M1880">
            <v>207.88</v>
          </cell>
          <cell r="N1880">
            <v>40452</v>
          </cell>
          <cell r="O1880" t="str">
            <v xml:space="preserve">  5</v>
          </cell>
          <cell r="P1880" t="str">
            <v xml:space="preserve"> 1 </v>
          </cell>
          <cell r="R1880">
            <v>1</v>
          </cell>
          <cell r="S1880" t="str">
            <v>124-600</v>
          </cell>
          <cell r="T1880" t="str">
            <v>533-500</v>
          </cell>
        </row>
        <row r="1881">
          <cell r="C1881" t="str">
            <v>/เก้าอี้ยาว</v>
          </cell>
          <cell r="D1881">
            <v>40188</v>
          </cell>
          <cell r="E1881">
            <v>200</v>
          </cell>
          <cell r="F1881">
            <v>20</v>
          </cell>
          <cell r="G1881">
            <v>10.082191780821917</v>
          </cell>
          <cell r="H1881">
            <v>40</v>
          </cell>
          <cell r="I1881">
            <v>50.082191780821915</v>
          </cell>
          <cell r="J1881">
            <v>149.91780821917808</v>
          </cell>
          <cell r="K1881">
            <v>212.55</v>
          </cell>
          <cell r="L1881">
            <v>4.67</v>
          </cell>
          <cell r="M1881">
            <v>207.88</v>
          </cell>
          <cell r="N1881">
            <v>40452</v>
          </cell>
          <cell r="O1881" t="str">
            <v xml:space="preserve">  5</v>
          </cell>
          <cell r="P1881" t="str">
            <v xml:space="preserve"> 1 </v>
          </cell>
          <cell r="R1881">
            <v>1</v>
          </cell>
          <cell r="S1881" t="str">
            <v>124-600</v>
          </cell>
          <cell r="T1881" t="str">
            <v>533-500</v>
          </cell>
        </row>
        <row r="1882">
          <cell r="C1882" t="str">
            <v>/เก้าอี้ยาว</v>
          </cell>
          <cell r="D1882">
            <v>40188</v>
          </cell>
          <cell r="E1882">
            <v>200</v>
          </cell>
          <cell r="F1882">
            <v>20</v>
          </cell>
          <cell r="G1882">
            <v>10.082191780821917</v>
          </cell>
          <cell r="H1882">
            <v>40</v>
          </cell>
          <cell r="I1882">
            <v>50.082191780821915</v>
          </cell>
          <cell r="J1882">
            <v>149.91780821917808</v>
          </cell>
          <cell r="K1882">
            <v>212.55</v>
          </cell>
          <cell r="L1882">
            <v>4.67</v>
          </cell>
          <cell r="M1882">
            <v>207.88</v>
          </cell>
          <cell r="N1882">
            <v>40452</v>
          </cell>
          <cell r="O1882" t="str">
            <v xml:space="preserve">  5</v>
          </cell>
          <cell r="P1882" t="str">
            <v xml:space="preserve"> 1 </v>
          </cell>
          <cell r="R1882">
            <v>1</v>
          </cell>
          <cell r="S1882" t="str">
            <v>124-600</v>
          </cell>
          <cell r="T1882" t="str">
            <v>533-500</v>
          </cell>
        </row>
        <row r="1883">
          <cell r="C1883" t="str">
            <v>/เก้าอี้ยาว</v>
          </cell>
          <cell r="D1883">
            <v>40188</v>
          </cell>
          <cell r="E1883">
            <v>200</v>
          </cell>
          <cell r="F1883">
            <v>20</v>
          </cell>
          <cell r="G1883">
            <v>10.082191780821917</v>
          </cell>
          <cell r="H1883">
            <v>40</v>
          </cell>
          <cell r="I1883">
            <v>50.082191780821915</v>
          </cell>
          <cell r="J1883">
            <v>149.91780821917808</v>
          </cell>
          <cell r="K1883">
            <v>212.55</v>
          </cell>
          <cell r="L1883">
            <v>4.67</v>
          </cell>
          <cell r="M1883">
            <v>207.88</v>
          </cell>
          <cell r="N1883">
            <v>40452</v>
          </cell>
          <cell r="O1883" t="str">
            <v xml:space="preserve">  5</v>
          </cell>
          <cell r="P1883" t="str">
            <v xml:space="preserve"> 1 </v>
          </cell>
          <cell r="R1883">
            <v>1</v>
          </cell>
          <cell r="S1883" t="str">
            <v>124-600</v>
          </cell>
          <cell r="T1883" t="str">
            <v>533-500</v>
          </cell>
        </row>
        <row r="1884">
          <cell r="C1884" t="str">
            <v>/เก้าอี้ยาว</v>
          </cell>
          <cell r="D1884">
            <v>40188</v>
          </cell>
          <cell r="E1884">
            <v>200</v>
          </cell>
          <cell r="F1884">
            <v>20</v>
          </cell>
          <cell r="G1884">
            <v>10.082191780821917</v>
          </cell>
          <cell r="H1884">
            <v>40</v>
          </cell>
          <cell r="I1884">
            <v>50.082191780821915</v>
          </cell>
          <cell r="J1884">
            <v>149.91780821917808</v>
          </cell>
          <cell r="K1884">
            <v>212.55</v>
          </cell>
          <cell r="L1884">
            <v>4.67</v>
          </cell>
          <cell r="M1884">
            <v>207.88</v>
          </cell>
          <cell r="N1884">
            <v>40452</v>
          </cell>
          <cell r="O1884" t="str">
            <v xml:space="preserve">  5</v>
          </cell>
          <cell r="P1884" t="str">
            <v xml:space="preserve"> 1 </v>
          </cell>
          <cell r="R1884">
            <v>1</v>
          </cell>
          <cell r="S1884" t="str">
            <v>124-600</v>
          </cell>
          <cell r="T1884" t="str">
            <v>533-500</v>
          </cell>
        </row>
        <row r="1885">
          <cell r="C1885" t="str">
            <v>/เก้าอี้ยาว</v>
          </cell>
          <cell r="D1885">
            <v>40188</v>
          </cell>
          <cell r="E1885">
            <v>200</v>
          </cell>
          <cell r="F1885">
            <v>20</v>
          </cell>
          <cell r="G1885">
            <v>10.082191780821917</v>
          </cell>
          <cell r="H1885">
            <v>40</v>
          </cell>
          <cell r="I1885">
            <v>50.082191780821915</v>
          </cell>
          <cell r="J1885">
            <v>149.91780821917808</v>
          </cell>
          <cell r="K1885">
            <v>212.55</v>
          </cell>
          <cell r="L1885">
            <v>4.67</v>
          </cell>
          <cell r="M1885">
            <v>207.88</v>
          </cell>
          <cell r="N1885">
            <v>40452</v>
          </cell>
          <cell r="O1885" t="str">
            <v xml:space="preserve">  5</v>
          </cell>
          <cell r="P1885" t="str">
            <v xml:space="preserve"> 1 </v>
          </cell>
          <cell r="R1885">
            <v>1</v>
          </cell>
          <cell r="S1885" t="str">
            <v>124-600</v>
          </cell>
          <cell r="T1885" t="str">
            <v>533-500</v>
          </cell>
        </row>
        <row r="1886">
          <cell r="C1886" t="str">
            <v>/เก้าอี้ยาว</v>
          </cell>
          <cell r="D1886">
            <v>40188</v>
          </cell>
          <cell r="E1886">
            <v>200</v>
          </cell>
          <cell r="F1886">
            <v>20</v>
          </cell>
          <cell r="G1886">
            <v>10.082191780821917</v>
          </cell>
          <cell r="H1886">
            <v>40</v>
          </cell>
          <cell r="I1886">
            <v>50.082191780821915</v>
          </cell>
          <cell r="J1886">
            <v>149.91780821917808</v>
          </cell>
          <cell r="K1886">
            <v>212.55</v>
          </cell>
          <cell r="L1886">
            <v>4.67</v>
          </cell>
          <cell r="M1886">
            <v>207.88</v>
          </cell>
          <cell r="N1886">
            <v>40452</v>
          </cell>
          <cell r="O1886" t="str">
            <v xml:space="preserve">  5</v>
          </cell>
          <cell r="P1886" t="str">
            <v xml:space="preserve"> 1 </v>
          </cell>
          <cell r="R1886">
            <v>1</v>
          </cell>
          <cell r="S1886" t="str">
            <v>124-600</v>
          </cell>
          <cell r="T1886" t="str">
            <v>533-500</v>
          </cell>
        </row>
        <row r="1887">
          <cell r="C1887" t="str">
            <v>/เก้าอี้ยาว</v>
          </cell>
          <cell r="D1887">
            <v>40188</v>
          </cell>
          <cell r="E1887">
            <v>200</v>
          </cell>
          <cell r="F1887">
            <v>20</v>
          </cell>
          <cell r="G1887">
            <v>10.082191780821917</v>
          </cell>
          <cell r="H1887">
            <v>40</v>
          </cell>
          <cell r="I1887">
            <v>50.082191780821915</v>
          </cell>
          <cell r="J1887">
            <v>149.91780821917808</v>
          </cell>
          <cell r="K1887">
            <v>212.55</v>
          </cell>
          <cell r="L1887">
            <v>4.67</v>
          </cell>
          <cell r="M1887">
            <v>207.88</v>
          </cell>
          <cell r="N1887">
            <v>40452</v>
          </cell>
          <cell r="O1887" t="str">
            <v xml:space="preserve">  5</v>
          </cell>
          <cell r="P1887" t="str">
            <v xml:space="preserve"> 1 </v>
          </cell>
          <cell r="R1887">
            <v>1</v>
          </cell>
          <cell r="S1887" t="str">
            <v>124-600</v>
          </cell>
          <cell r="T1887" t="str">
            <v>533-500</v>
          </cell>
        </row>
        <row r="1888">
          <cell r="C1888" t="str">
            <v>/เก้าอี้ยาว</v>
          </cell>
          <cell r="D1888">
            <v>40188</v>
          </cell>
          <cell r="E1888">
            <v>200</v>
          </cell>
          <cell r="F1888">
            <v>20</v>
          </cell>
          <cell r="G1888">
            <v>10.082191780821917</v>
          </cell>
          <cell r="H1888">
            <v>40</v>
          </cell>
          <cell r="I1888">
            <v>50.082191780821915</v>
          </cell>
          <cell r="J1888">
            <v>149.91780821917808</v>
          </cell>
          <cell r="K1888">
            <v>212.55</v>
          </cell>
          <cell r="L1888">
            <v>4.67</v>
          </cell>
          <cell r="M1888">
            <v>207.88</v>
          </cell>
          <cell r="N1888">
            <v>40452</v>
          </cell>
          <cell r="O1888" t="str">
            <v xml:space="preserve">  5</v>
          </cell>
          <cell r="P1888" t="str">
            <v xml:space="preserve"> 1 </v>
          </cell>
          <cell r="R1888">
            <v>1</v>
          </cell>
          <cell r="S1888" t="str">
            <v>124-600</v>
          </cell>
          <cell r="T1888" t="str">
            <v>533-500</v>
          </cell>
        </row>
        <row r="1889">
          <cell r="C1889" t="str">
            <v>/เก้าอี้ยาว</v>
          </cell>
          <cell r="D1889">
            <v>40188</v>
          </cell>
          <cell r="E1889">
            <v>200</v>
          </cell>
          <cell r="F1889">
            <v>20</v>
          </cell>
          <cell r="G1889">
            <v>10.082191780821917</v>
          </cell>
          <cell r="H1889">
            <v>40</v>
          </cell>
          <cell r="I1889">
            <v>50.082191780821915</v>
          </cell>
          <cell r="J1889">
            <v>149.91780821917808</v>
          </cell>
          <cell r="K1889">
            <v>212.55</v>
          </cell>
          <cell r="L1889">
            <v>4.67</v>
          </cell>
          <cell r="M1889">
            <v>207.88</v>
          </cell>
          <cell r="N1889">
            <v>40452</v>
          </cell>
          <cell r="O1889" t="str">
            <v xml:space="preserve">  5</v>
          </cell>
          <cell r="P1889" t="str">
            <v xml:space="preserve"> 1 </v>
          </cell>
          <cell r="R1889">
            <v>1</v>
          </cell>
          <cell r="S1889" t="str">
            <v>124-600</v>
          </cell>
          <cell r="T1889" t="str">
            <v>533-500</v>
          </cell>
        </row>
        <row r="1890">
          <cell r="C1890" t="str">
            <v>/เก้าอี้ยาว</v>
          </cell>
          <cell r="D1890">
            <v>40188</v>
          </cell>
          <cell r="E1890">
            <v>200</v>
          </cell>
          <cell r="F1890">
            <v>20</v>
          </cell>
          <cell r="G1890">
            <v>10.082191780821917</v>
          </cell>
          <cell r="H1890">
            <v>40</v>
          </cell>
          <cell r="I1890">
            <v>50.082191780821915</v>
          </cell>
          <cell r="J1890">
            <v>149.91780821917808</v>
          </cell>
          <cell r="K1890">
            <v>212.55</v>
          </cell>
          <cell r="L1890">
            <v>4.67</v>
          </cell>
          <cell r="M1890">
            <v>207.88</v>
          </cell>
          <cell r="N1890">
            <v>40452</v>
          </cell>
          <cell r="O1890" t="str">
            <v xml:space="preserve">  5</v>
          </cell>
          <cell r="P1890" t="str">
            <v xml:space="preserve"> 1 </v>
          </cell>
          <cell r="R1890">
            <v>1</v>
          </cell>
          <cell r="S1890" t="str">
            <v>124-600</v>
          </cell>
          <cell r="T1890" t="str">
            <v>533-500</v>
          </cell>
        </row>
        <row r="1891">
          <cell r="C1891" t="str">
            <v>/เก้าอี้ยาว</v>
          </cell>
          <cell r="D1891">
            <v>40188</v>
          </cell>
          <cell r="E1891">
            <v>200</v>
          </cell>
          <cell r="F1891">
            <v>20</v>
          </cell>
          <cell r="G1891">
            <v>10.082191780821917</v>
          </cell>
          <cell r="H1891">
            <v>40</v>
          </cell>
          <cell r="I1891">
            <v>50.082191780821915</v>
          </cell>
          <cell r="J1891">
            <v>149.91780821917808</v>
          </cell>
          <cell r="K1891">
            <v>212.55</v>
          </cell>
          <cell r="L1891">
            <v>4.67</v>
          </cell>
          <cell r="M1891">
            <v>207.88</v>
          </cell>
          <cell r="N1891">
            <v>40452</v>
          </cell>
          <cell r="O1891" t="str">
            <v xml:space="preserve">  5</v>
          </cell>
          <cell r="P1891" t="str">
            <v xml:space="preserve"> 1 </v>
          </cell>
          <cell r="R1891">
            <v>1</v>
          </cell>
          <cell r="S1891" t="str">
            <v>124-600</v>
          </cell>
          <cell r="T1891" t="str">
            <v>533-500</v>
          </cell>
        </row>
        <row r="1892">
          <cell r="C1892" t="str">
            <v>/เก้าอี้ยาว</v>
          </cell>
          <cell r="D1892">
            <v>40188</v>
          </cell>
          <cell r="E1892">
            <v>200</v>
          </cell>
          <cell r="F1892">
            <v>20</v>
          </cell>
          <cell r="G1892">
            <v>10.082191780821917</v>
          </cell>
          <cell r="H1892">
            <v>40</v>
          </cell>
          <cell r="I1892">
            <v>50.082191780821915</v>
          </cell>
          <cell r="J1892">
            <v>149.91780821917808</v>
          </cell>
          <cell r="K1892">
            <v>212.55</v>
          </cell>
          <cell r="L1892">
            <v>4.67</v>
          </cell>
          <cell r="M1892">
            <v>207.88</v>
          </cell>
          <cell r="N1892">
            <v>40452</v>
          </cell>
          <cell r="O1892" t="str">
            <v xml:space="preserve">  5</v>
          </cell>
          <cell r="P1892" t="str">
            <v xml:space="preserve"> 1 </v>
          </cell>
          <cell r="R1892">
            <v>1</v>
          </cell>
          <cell r="S1892" t="str">
            <v>124-600</v>
          </cell>
          <cell r="T1892" t="str">
            <v>533-500</v>
          </cell>
        </row>
        <row r="1893">
          <cell r="C1893" t="str">
            <v>/เก้าอี้ยาว</v>
          </cell>
          <cell r="D1893">
            <v>40188</v>
          </cell>
          <cell r="E1893">
            <v>200</v>
          </cell>
          <cell r="F1893">
            <v>20</v>
          </cell>
          <cell r="G1893">
            <v>10.082191780821917</v>
          </cell>
          <cell r="H1893">
            <v>40</v>
          </cell>
          <cell r="I1893">
            <v>50.082191780821915</v>
          </cell>
          <cell r="J1893">
            <v>149.91780821917808</v>
          </cell>
          <cell r="K1893">
            <v>212.55</v>
          </cell>
          <cell r="L1893">
            <v>4.67</v>
          </cell>
          <cell r="M1893">
            <v>207.88</v>
          </cell>
          <cell r="N1893">
            <v>40452</v>
          </cell>
          <cell r="O1893" t="str">
            <v xml:space="preserve">  5</v>
          </cell>
          <cell r="P1893" t="str">
            <v xml:space="preserve"> 1 </v>
          </cell>
          <cell r="R1893">
            <v>1</v>
          </cell>
          <cell r="S1893" t="str">
            <v>124-600</v>
          </cell>
          <cell r="T1893" t="str">
            <v>533-500</v>
          </cell>
        </row>
        <row r="1894">
          <cell r="C1894" t="str">
            <v>/เก้าอี้ยาว</v>
          </cell>
          <cell r="D1894">
            <v>40188</v>
          </cell>
          <cell r="E1894">
            <v>200</v>
          </cell>
          <cell r="F1894">
            <v>20</v>
          </cell>
          <cell r="G1894">
            <v>10.082191780821917</v>
          </cell>
          <cell r="H1894">
            <v>40</v>
          </cell>
          <cell r="I1894">
            <v>50.082191780821915</v>
          </cell>
          <cell r="J1894">
            <v>149.91780821917808</v>
          </cell>
          <cell r="K1894">
            <v>212.55</v>
          </cell>
          <cell r="L1894">
            <v>4.67</v>
          </cell>
          <cell r="M1894">
            <v>207.88</v>
          </cell>
          <cell r="N1894">
            <v>40452</v>
          </cell>
          <cell r="O1894" t="str">
            <v xml:space="preserve">  5</v>
          </cell>
          <cell r="P1894" t="str">
            <v xml:space="preserve"> 1 </v>
          </cell>
          <cell r="R1894">
            <v>1</v>
          </cell>
          <cell r="S1894" t="str">
            <v>124-600</v>
          </cell>
          <cell r="T1894" t="str">
            <v>533-500</v>
          </cell>
        </row>
        <row r="1895">
          <cell r="C1895" t="str">
            <v>/เก้าอี้ยาว</v>
          </cell>
          <cell r="D1895">
            <v>40188</v>
          </cell>
          <cell r="E1895">
            <v>200</v>
          </cell>
          <cell r="F1895">
            <v>20</v>
          </cell>
          <cell r="G1895">
            <v>10.082191780821917</v>
          </cell>
          <cell r="H1895">
            <v>40</v>
          </cell>
          <cell r="I1895">
            <v>50.082191780821915</v>
          </cell>
          <cell r="J1895">
            <v>149.91780821917808</v>
          </cell>
          <cell r="K1895">
            <v>212.55</v>
          </cell>
          <cell r="L1895">
            <v>4.67</v>
          </cell>
          <cell r="M1895">
            <v>207.88</v>
          </cell>
          <cell r="N1895">
            <v>40452</v>
          </cell>
          <cell r="O1895" t="str">
            <v xml:space="preserve">  5</v>
          </cell>
          <cell r="P1895" t="str">
            <v xml:space="preserve"> 1 </v>
          </cell>
          <cell r="R1895">
            <v>1</v>
          </cell>
          <cell r="S1895" t="str">
            <v>124-600</v>
          </cell>
          <cell r="T1895" t="str">
            <v>533-500</v>
          </cell>
        </row>
        <row r="1896">
          <cell r="C1896" t="str">
            <v>/เก้าอี้ยาว</v>
          </cell>
          <cell r="D1896">
            <v>40188</v>
          </cell>
          <cell r="E1896">
            <v>200</v>
          </cell>
          <cell r="F1896">
            <v>20</v>
          </cell>
          <cell r="G1896">
            <v>10.082191780821917</v>
          </cell>
          <cell r="H1896">
            <v>40</v>
          </cell>
          <cell r="I1896">
            <v>50.082191780821915</v>
          </cell>
          <cell r="J1896">
            <v>149.91780821917808</v>
          </cell>
          <cell r="K1896">
            <v>212.55</v>
          </cell>
          <cell r="L1896">
            <v>4.67</v>
          </cell>
          <cell r="M1896">
            <v>207.88</v>
          </cell>
          <cell r="N1896">
            <v>40452</v>
          </cell>
          <cell r="O1896" t="str">
            <v xml:space="preserve">  5</v>
          </cell>
          <cell r="P1896" t="str">
            <v xml:space="preserve"> 1 </v>
          </cell>
          <cell r="R1896">
            <v>1</v>
          </cell>
          <cell r="S1896" t="str">
            <v>124-600</v>
          </cell>
          <cell r="T1896" t="str">
            <v>533-500</v>
          </cell>
        </row>
        <row r="1897">
          <cell r="C1897" t="str">
            <v>/เก้าอี้ยาว</v>
          </cell>
          <cell r="D1897">
            <v>40188</v>
          </cell>
          <cell r="E1897">
            <v>200</v>
          </cell>
          <cell r="F1897">
            <v>20</v>
          </cell>
          <cell r="G1897">
            <v>10.082191780821917</v>
          </cell>
          <cell r="H1897">
            <v>40</v>
          </cell>
          <cell r="I1897">
            <v>50.082191780821915</v>
          </cell>
          <cell r="J1897">
            <v>149.91780821917808</v>
          </cell>
          <cell r="K1897">
            <v>212.55</v>
          </cell>
          <cell r="L1897">
            <v>4.67</v>
          </cell>
          <cell r="M1897">
            <v>207.88</v>
          </cell>
          <cell r="N1897">
            <v>40452</v>
          </cell>
          <cell r="O1897" t="str">
            <v xml:space="preserve">  5</v>
          </cell>
          <cell r="P1897" t="str">
            <v xml:space="preserve"> 1 </v>
          </cell>
          <cell r="R1897">
            <v>1</v>
          </cell>
          <cell r="S1897" t="str">
            <v>124-600</v>
          </cell>
          <cell r="T1897" t="str">
            <v>533-500</v>
          </cell>
        </row>
        <row r="1898">
          <cell r="C1898" t="str">
            <v>/เก้าอี้ยาว</v>
          </cell>
          <cell r="D1898">
            <v>40188</v>
          </cell>
          <cell r="E1898">
            <v>200</v>
          </cell>
          <cell r="F1898">
            <v>20</v>
          </cell>
          <cell r="G1898">
            <v>10.082191780821917</v>
          </cell>
          <cell r="H1898">
            <v>40</v>
          </cell>
          <cell r="I1898">
            <v>50.082191780821915</v>
          </cell>
          <cell r="J1898">
            <v>149.91780821917808</v>
          </cell>
          <cell r="K1898">
            <v>212.55</v>
          </cell>
          <cell r="L1898">
            <v>4.67</v>
          </cell>
          <cell r="M1898">
            <v>207.88</v>
          </cell>
          <cell r="N1898">
            <v>40452</v>
          </cell>
          <cell r="O1898" t="str">
            <v xml:space="preserve">  5</v>
          </cell>
          <cell r="P1898" t="str">
            <v xml:space="preserve"> 1 </v>
          </cell>
          <cell r="R1898">
            <v>1</v>
          </cell>
          <cell r="S1898" t="str">
            <v>124-600</v>
          </cell>
          <cell r="T1898" t="str">
            <v>533-500</v>
          </cell>
        </row>
        <row r="1899">
          <cell r="C1899" t="str">
            <v>/เก้าอี้ยาว</v>
          </cell>
          <cell r="D1899">
            <v>40188</v>
          </cell>
          <cell r="E1899">
            <v>200</v>
          </cell>
          <cell r="F1899">
            <v>20</v>
          </cell>
          <cell r="G1899">
            <v>10.082191780821917</v>
          </cell>
          <cell r="H1899">
            <v>40</v>
          </cell>
          <cell r="I1899">
            <v>50.082191780821915</v>
          </cell>
          <cell r="J1899">
            <v>149.91780821917808</v>
          </cell>
          <cell r="K1899">
            <v>212.55</v>
          </cell>
          <cell r="L1899">
            <v>4.67</v>
          </cell>
          <cell r="M1899">
            <v>207.88</v>
          </cell>
          <cell r="N1899">
            <v>40452</v>
          </cell>
          <cell r="O1899" t="str">
            <v xml:space="preserve">  5</v>
          </cell>
          <cell r="P1899" t="str">
            <v xml:space="preserve"> 1 </v>
          </cell>
          <cell r="R1899">
            <v>1</v>
          </cell>
          <cell r="S1899" t="str">
            <v>124-600</v>
          </cell>
          <cell r="T1899" t="str">
            <v>533-500</v>
          </cell>
        </row>
        <row r="1900">
          <cell r="C1900" t="str">
            <v>/เก้าอี้ยาว</v>
          </cell>
          <cell r="D1900">
            <v>40188</v>
          </cell>
          <cell r="E1900">
            <v>200</v>
          </cell>
          <cell r="F1900">
            <v>20</v>
          </cell>
          <cell r="G1900">
            <v>10.082191780821917</v>
          </cell>
          <cell r="H1900">
            <v>40</v>
          </cell>
          <cell r="I1900">
            <v>50.082191780821915</v>
          </cell>
          <cell r="J1900">
            <v>149.91780821917808</v>
          </cell>
          <cell r="K1900">
            <v>212.55</v>
          </cell>
          <cell r="L1900">
            <v>4.67</v>
          </cell>
          <cell r="M1900">
            <v>207.88</v>
          </cell>
          <cell r="N1900">
            <v>40452</v>
          </cell>
          <cell r="O1900" t="str">
            <v xml:space="preserve">  5</v>
          </cell>
          <cell r="P1900" t="str">
            <v xml:space="preserve"> 1 </v>
          </cell>
          <cell r="R1900">
            <v>1</v>
          </cell>
          <cell r="S1900" t="str">
            <v>124-600</v>
          </cell>
          <cell r="T1900" t="str">
            <v>533-500</v>
          </cell>
        </row>
        <row r="1901">
          <cell r="C1901" t="str">
            <v>/เก้าอี้ยาว</v>
          </cell>
          <cell r="D1901">
            <v>40188</v>
          </cell>
          <cell r="E1901">
            <v>200</v>
          </cell>
          <cell r="F1901">
            <v>20</v>
          </cell>
          <cell r="G1901">
            <v>10.082191780821917</v>
          </cell>
          <cell r="H1901">
            <v>40</v>
          </cell>
          <cell r="I1901">
            <v>50.082191780821915</v>
          </cell>
          <cell r="J1901">
            <v>149.91780821917808</v>
          </cell>
          <cell r="K1901">
            <v>212.55</v>
          </cell>
          <cell r="L1901">
            <v>4.67</v>
          </cell>
          <cell r="M1901">
            <v>207.88</v>
          </cell>
          <cell r="N1901">
            <v>40452</v>
          </cell>
          <cell r="O1901" t="str">
            <v xml:space="preserve">  5</v>
          </cell>
          <cell r="P1901" t="str">
            <v xml:space="preserve"> 1 </v>
          </cell>
          <cell r="R1901">
            <v>1</v>
          </cell>
          <cell r="S1901" t="str">
            <v>124-600</v>
          </cell>
          <cell r="T1901" t="str">
            <v>533-500</v>
          </cell>
        </row>
        <row r="1902">
          <cell r="C1902" t="str">
            <v>/เก้าอี้ยาว</v>
          </cell>
          <cell r="D1902">
            <v>40188</v>
          </cell>
          <cell r="E1902">
            <v>200</v>
          </cell>
          <cell r="F1902">
            <v>20</v>
          </cell>
          <cell r="G1902">
            <v>10.082191780821917</v>
          </cell>
          <cell r="H1902">
            <v>40</v>
          </cell>
          <cell r="I1902">
            <v>50.082191780821915</v>
          </cell>
          <cell r="J1902">
            <v>149.91780821917808</v>
          </cell>
          <cell r="K1902">
            <v>212.55</v>
          </cell>
          <cell r="L1902">
            <v>4.67</v>
          </cell>
          <cell r="M1902">
            <v>207.88</v>
          </cell>
          <cell r="N1902">
            <v>40452</v>
          </cell>
          <cell r="O1902" t="str">
            <v xml:space="preserve">  5</v>
          </cell>
          <cell r="P1902" t="str">
            <v xml:space="preserve"> 1 </v>
          </cell>
          <cell r="R1902">
            <v>1</v>
          </cell>
          <cell r="S1902" t="str">
            <v>124-600</v>
          </cell>
          <cell r="T1902" t="str">
            <v>533-500</v>
          </cell>
        </row>
        <row r="1903">
          <cell r="C1903" t="str">
            <v>/เก้าอี้ยาว</v>
          </cell>
          <cell r="D1903">
            <v>40188</v>
          </cell>
          <cell r="E1903">
            <v>200</v>
          </cell>
          <cell r="F1903">
            <v>20</v>
          </cell>
          <cell r="G1903">
            <v>10.082191780821917</v>
          </cell>
          <cell r="H1903">
            <v>40</v>
          </cell>
          <cell r="I1903">
            <v>50.082191780821915</v>
          </cell>
          <cell r="J1903">
            <v>149.91780821917808</v>
          </cell>
          <cell r="K1903">
            <v>212.55</v>
          </cell>
          <cell r="L1903">
            <v>4.67</v>
          </cell>
          <cell r="M1903">
            <v>207.88</v>
          </cell>
          <cell r="N1903">
            <v>40452</v>
          </cell>
          <cell r="O1903" t="str">
            <v xml:space="preserve">  5</v>
          </cell>
          <cell r="P1903" t="str">
            <v xml:space="preserve"> 1 </v>
          </cell>
          <cell r="R1903">
            <v>1</v>
          </cell>
          <cell r="S1903" t="str">
            <v>124-600</v>
          </cell>
          <cell r="T1903" t="str">
            <v>533-500</v>
          </cell>
        </row>
        <row r="1904">
          <cell r="C1904" t="str">
            <v>/เก้าอี้ยาว</v>
          </cell>
          <cell r="D1904">
            <v>40188</v>
          </cell>
          <cell r="E1904">
            <v>200</v>
          </cell>
          <cell r="F1904">
            <v>20</v>
          </cell>
          <cell r="G1904">
            <v>10.082191780821917</v>
          </cell>
          <cell r="H1904">
            <v>40</v>
          </cell>
          <cell r="I1904">
            <v>50.082191780821915</v>
          </cell>
          <cell r="J1904">
            <v>149.91780821917808</v>
          </cell>
          <cell r="K1904">
            <v>212.55</v>
          </cell>
          <cell r="L1904">
            <v>4.67</v>
          </cell>
          <cell r="M1904">
            <v>207.88</v>
          </cell>
          <cell r="N1904">
            <v>40452</v>
          </cell>
          <cell r="O1904" t="str">
            <v xml:space="preserve">  5</v>
          </cell>
          <cell r="P1904" t="str">
            <v xml:space="preserve"> 1 </v>
          </cell>
          <cell r="R1904">
            <v>1</v>
          </cell>
          <cell r="S1904" t="str">
            <v>124-600</v>
          </cell>
          <cell r="T1904" t="str">
            <v>533-500</v>
          </cell>
        </row>
        <row r="1905">
          <cell r="C1905" t="str">
            <v>/เก้าอี้ยาว</v>
          </cell>
          <cell r="D1905">
            <v>40188</v>
          </cell>
          <cell r="E1905">
            <v>200</v>
          </cell>
          <cell r="F1905">
            <v>20</v>
          </cell>
          <cell r="G1905">
            <v>10.082191780821917</v>
          </cell>
          <cell r="H1905">
            <v>40</v>
          </cell>
          <cell r="I1905">
            <v>50.082191780821915</v>
          </cell>
          <cell r="J1905">
            <v>149.91780821917808</v>
          </cell>
          <cell r="K1905">
            <v>212.55</v>
          </cell>
          <cell r="L1905">
            <v>4.67</v>
          </cell>
          <cell r="M1905">
            <v>207.88</v>
          </cell>
          <cell r="N1905">
            <v>40452</v>
          </cell>
          <cell r="O1905" t="str">
            <v xml:space="preserve">  5</v>
          </cell>
          <cell r="P1905" t="str">
            <v xml:space="preserve"> 1 </v>
          </cell>
          <cell r="R1905">
            <v>1</v>
          </cell>
          <cell r="S1905" t="str">
            <v>124-600</v>
          </cell>
          <cell r="T1905" t="str">
            <v>533-500</v>
          </cell>
        </row>
        <row r="1906">
          <cell r="C1906" t="str">
            <v>/เก้าอี้ยาว</v>
          </cell>
          <cell r="D1906">
            <v>40188</v>
          </cell>
          <cell r="E1906">
            <v>200</v>
          </cell>
          <cell r="F1906">
            <v>20</v>
          </cell>
          <cell r="G1906">
            <v>10.082191780821917</v>
          </cell>
          <cell r="H1906">
            <v>40</v>
          </cell>
          <cell r="I1906">
            <v>50.082191780821915</v>
          </cell>
          <cell r="J1906">
            <v>149.91780821917808</v>
          </cell>
          <cell r="K1906">
            <v>212.55</v>
          </cell>
          <cell r="L1906">
            <v>4.67</v>
          </cell>
          <cell r="M1906">
            <v>207.88</v>
          </cell>
          <cell r="N1906">
            <v>40452</v>
          </cell>
          <cell r="O1906" t="str">
            <v xml:space="preserve">  5</v>
          </cell>
          <cell r="P1906" t="str">
            <v xml:space="preserve"> 1 </v>
          </cell>
          <cell r="R1906">
            <v>1</v>
          </cell>
          <cell r="S1906" t="str">
            <v>124-600</v>
          </cell>
          <cell r="T1906" t="str">
            <v>533-500</v>
          </cell>
        </row>
        <row r="1907">
          <cell r="C1907" t="str">
            <v>/เก้าอี้ยาว</v>
          </cell>
          <cell r="D1907">
            <v>40188</v>
          </cell>
          <cell r="E1907">
            <v>200</v>
          </cell>
          <cell r="F1907">
            <v>20</v>
          </cell>
          <cell r="G1907">
            <v>10.082191780821917</v>
          </cell>
          <cell r="H1907">
            <v>40</v>
          </cell>
          <cell r="I1907">
            <v>50.082191780821915</v>
          </cell>
          <cell r="J1907">
            <v>149.91780821917808</v>
          </cell>
          <cell r="K1907">
            <v>212.55</v>
          </cell>
          <cell r="L1907">
            <v>4.67</v>
          </cell>
          <cell r="M1907">
            <v>207.88</v>
          </cell>
          <cell r="N1907">
            <v>40452</v>
          </cell>
          <cell r="O1907" t="str">
            <v xml:space="preserve">  5</v>
          </cell>
          <cell r="P1907" t="str">
            <v xml:space="preserve"> 1 </v>
          </cell>
          <cell r="R1907">
            <v>1</v>
          </cell>
          <cell r="S1907" t="str">
            <v>124-600</v>
          </cell>
          <cell r="T1907" t="str">
            <v>533-500</v>
          </cell>
        </row>
        <row r="1908">
          <cell r="C1908" t="str">
            <v>/เก้าอี้ยาว</v>
          </cell>
          <cell r="D1908">
            <v>40188</v>
          </cell>
          <cell r="E1908">
            <v>200</v>
          </cell>
          <cell r="F1908">
            <v>20</v>
          </cell>
          <cell r="G1908">
            <v>10.082191780821917</v>
          </cell>
          <cell r="H1908">
            <v>40</v>
          </cell>
          <cell r="I1908">
            <v>50.082191780821915</v>
          </cell>
          <cell r="J1908">
            <v>149.91780821917808</v>
          </cell>
          <cell r="K1908">
            <v>212.55</v>
          </cell>
          <cell r="L1908">
            <v>4.67</v>
          </cell>
          <cell r="M1908">
            <v>207.88</v>
          </cell>
          <cell r="N1908">
            <v>40452</v>
          </cell>
          <cell r="O1908" t="str">
            <v xml:space="preserve">  5</v>
          </cell>
          <cell r="P1908" t="str">
            <v xml:space="preserve"> 1 </v>
          </cell>
          <cell r="R1908">
            <v>1</v>
          </cell>
          <cell r="S1908" t="str">
            <v>124-600</v>
          </cell>
          <cell r="T1908" t="str">
            <v>533-500</v>
          </cell>
        </row>
        <row r="1909">
          <cell r="C1909" t="str">
            <v>/เก้าอี้ยาว</v>
          </cell>
          <cell r="D1909">
            <v>40188</v>
          </cell>
          <cell r="E1909">
            <v>200</v>
          </cell>
          <cell r="F1909">
            <v>20</v>
          </cell>
          <cell r="G1909">
            <v>10.082191780821917</v>
          </cell>
          <cell r="H1909">
            <v>40</v>
          </cell>
          <cell r="I1909">
            <v>50.082191780821915</v>
          </cell>
          <cell r="J1909">
            <v>149.91780821917808</v>
          </cell>
          <cell r="K1909">
            <v>212.55</v>
          </cell>
          <cell r="L1909">
            <v>4.67</v>
          </cell>
          <cell r="M1909">
            <v>207.88</v>
          </cell>
          <cell r="N1909">
            <v>40452</v>
          </cell>
          <cell r="O1909" t="str">
            <v xml:space="preserve">  5</v>
          </cell>
          <cell r="P1909" t="str">
            <v xml:space="preserve"> 1 </v>
          </cell>
          <cell r="R1909">
            <v>1</v>
          </cell>
          <cell r="S1909" t="str">
            <v>124-600</v>
          </cell>
          <cell r="T1909" t="str">
            <v>533-500</v>
          </cell>
        </row>
        <row r="1910">
          <cell r="C1910" t="str">
            <v>/เก้าอี้ยาว</v>
          </cell>
          <cell r="D1910">
            <v>40188</v>
          </cell>
          <cell r="E1910">
            <v>200</v>
          </cell>
          <cell r="F1910">
            <v>20</v>
          </cell>
          <cell r="G1910">
            <v>10.082191780821917</v>
          </cell>
          <cell r="H1910">
            <v>40</v>
          </cell>
          <cell r="I1910">
            <v>50.082191780821915</v>
          </cell>
          <cell r="J1910">
            <v>149.91780821917808</v>
          </cell>
          <cell r="K1910">
            <v>212.55</v>
          </cell>
          <cell r="L1910">
            <v>4.67</v>
          </cell>
          <cell r="M1910">
            <v>207.88</v>
          </cell>
          <cell r="N1910">
            <v>40452</v>
          </cell>
          <cell r="O1910" t="str">
            <v xml:space="preserve">  5</v>
          </cell>
          <cell r="P1910" t="str">
            <v xml:space="preserve"> 1 </v>
          </cell>
          <cell r="R1910">
            <v>1</v>
          </cell>
          <cell r="S1910" t="str">
            <v>124-600</v>
          </cell>
          <cell r="T1910" t="str">
            <v>533-500</v>
          </cell>
        </row>
        <row r="1911">
          <cell r="C1911" t="str">
            <v>/เก้าอี้ยาว</v>
          </cell>
          <cell r="D1911">
            <v>40188</v>
          </cell>
          <cell r="E1911">
            <v>200</v>
          </cell>
          <cell r="F1911">
            <v>20</v>
          </cell>
          <cell r="G1911">
            <v>10.082191780821917</v>
          </cell>
          <cell r="H1911">
            <v>40</v>
          </cell>
          <cell r="I1911">
            <v>50.082191780821915</v>
          </cell>
          <cell r="J1911">
            <v>149.91780821917808</v>
          </cell>
          <cell r="K1911">
            <v>212.55</v>
          </cell>
          <cell r="L1911">
            <v>4.67</v>
          </cell>
          <cell r="M1911">
            <v>207.88</v>
          </cell>
          <cell r="N1911">
            <v>40452</v>
          </cell>
          <cell r="O1911" t="str">
            <v xml:space="preserve">  5</v>
          </cell>
          <cell r="P1911" t="str">
            <v xml:space="preserve"> 1 </v>
          </cell>
          <cell r="R1911">
            <v>1</v>
          </cell>
          <cell r="S1911" t="str">
            <v>124-600</v>
          </cell>
          <cell r="T1911" t="str">
            <v>533-500</v>
          </cell>
        </row>
        <row r="1912">
          <cell r="C1912" t="str">
            <v>/เก้าอี้ยาว</v>
          </cell>
          <cell r="D1912">
            <v>40188</v>
          </cell>
          <cell r="E1912">
            <v>200</v>
          </cell>
          <cell r="F1912">
            <v>20</v>
          </cell>
          <cell r="G1912">
            <v>10.082191780821917</v>
          </cell>
          <cell r="H1912">
            <v>40</v>
          </cell>
          <cell r="I1912">
            <v>50.082191780821915</v>
          </cell>
          <cell r="J1912">
            <v>149.91780821917808</v>
          </cell>
          <cell r="K1912">
            <v>212.55</v>
          </cell>
          <cell r="L1912">
            <v>4.67</v>
          </cell>
          <cell r="M1912">
            <v>207.88</v>
          </cell>
          <cell r="N1912">
            <v>40452</v>
          </cell>
          <cell r="O1912" t="str">
            <v xml:space="preserve">  5</v>
          </cell>
          <cell r="P1912" t="str">
            <v xml:space="preserve"> 1 </v>
          </cell>
          <cell r="R1912">
            <v>1</v>
          </cell>
          <cell r="S1912" t="str">
            <v>124-600</v>
          </cell>
          <cell r="T1912" t="str">
            <v>533-500</v>
          </cell>
        </row>
        <row r="1913">
          <cell r="C1913" t="str">
            <v>/เก้าอี้ยาว</v>
          </cell>
          <cell r="D1913">
            <v>40188</v>
          </cell>
          <cell r="E1913">
            <v>200</v>
          </cell>
          <cell r="F1913">
            <v>20</v>
          </cell>
          <cell r="G1913">
            <v>10.082191780821917</v>
          </cell>
          <cell r="H1913">
            <v>40</v>
          </cell>
          <cell r="I1913">
            <v>50.082191780821915</v>
          </cell>
          <cell r="J1913">
            <v>149.91780821917808</v>
          </cell>
          <cell r="K1913">
            <v>212.55</v>
          </cell>
          <cell r="L1913">
            <v>4.67</v>
          </cell>
          <cell r="M1913">
            <v>207.88</v>
          </cell>
          <cell r="N1913">
            <v>40452</v>
          </cell>
          <cell r="O1913" t="str">
            <v xml:space="preserve">  5</v>
          </cell>
          <cell r="P1913" t="str">
            <v xml:space="preserve"> 1 </v>
          </cell>
          <cell r="R1913">
            <v>1</v>
          </cell>
          <cell r="S1913" t="str">
            <v>124-600</v>
          </cell>
          <cell r="T1913" t="str">
            <v>533-500</v>
          </cell>
        </row>
        <row r="1914">
          <cell r="C1914" t="str">
            <v>/เก้าอี้ยาว</v>
          </cell>
          <cell r="D1914">
            <v>40188</v>
          </cell>
          <cell r="E1914">
            <v>200</v>
          </cell>
          <cell r="F1914">
            <v>20</v>
          </cell>
          <cell r="G1914">
            <v>10.082191780821917</v>
          </cell>
          <cell r="H1914">
            <v>40</v>
          </cell>
          <cell r="I1914">
            <v>50.082191780821915</v>
          </cell>
          <cell r="J1914">
            <v>149.91780821917808</v>
          </cell>
          <cell r="K1914">
            <v>212.55</v>
          </cell>
          <cell r="L1914">
            <v>4.67</v>
          </cell>
          <cell r="M1914">
            <v>207.88</v>
          </cell>
          <cell r="N1914">
            <v>40452</v>
          </cell>
          <cell r="O1914" t="str">
            <v xml:space="preserve">  5</v>
          </cell>
          <cell r="P1914" t="str">
            <v xml:space="preserve"> 1 </v>
          </cell>
          <cell r="R1914">
            <v>1</v>
          </cell>
          <cell r="S1914" t="str">
            <v>124-600</v>
          </cell>
          <cell r="T1914" t="str">
            <v>533-500</v>
          </cell>
        </row>
        <row r="1915">
          <cell r="C1915" t="str">
            <v>/เก้าอี้ยาว</v>
          </cell>
          <cell r="D1915">
            <v>40188</v>
          </cell>
          <cell r="E1915">
            <v>200</v>
          </cell>
          <cell r="F1915">
            <v>20</v>
          </cell>
          <cell r="G1915">
            <v>10.082191780821917</v>
          </cell>
          <cell r="H1915">
            <v>40</v>
          </cell>
          <cell r="I1915">
            <v>50.082191780821915</v>
          </cell>
          <cell r="J1915">
            <v>149.91780821917808</v>
          </cell>
          <cell r="K1915">
            <v>212.55</v>
          </cell>
          <cell r="L1915">
            <v>4.67</v>
          </cell>
          <cell r="M1915">
            <v>207.88</v>
          </cell>
          <cell r="N1915">
            <v>40452</v>
          </cell>
          <cell r="O1915" t="str">
            <v xml:space="preserve">  5</v>
          </cell>
          <cell r="P1915" t="str">
            <v xml:space="preserve"> 1 </v>
          </cell>
          <cell r="R1915">
            <v>1</v>
          </cell>
          <cell r="S1915" t="str">
            <v>124-600</v>
          </cell>
          <cell r="T1915" t="str">
            <v>533-500</v>
          </cell>
        </row>
        <row r="1916">
          <cell r="C1916" t="str">
            <v>/เก้าอี้ยาว</v>
          </cell>
          <cell r="D1916">
            <v>40188</v>
          </cell>
          <cell r="E1916">
            <v>200</v>
          </cell>
          <cell r="F1916">
            <v>20</v>
          </cell>
          <cell r="G1916">
            <v>10.082191780821917</v>
          </cell>
          <cell r="H1916">
            <v>40</v>
          </cell>
          <cell r="I1916">
            <v>50.082191780821915</v>
          </cell>
          <cell r="J1916">
            <v>149.91780821917808</v>
          </cell>
          <cell r="K1916">
            <v>212.55</v>
          </cell>
          <cell r="L1916">
            <v>4.67</v>
          </cell>
          <cell r="M1916">
            <v>207.88</v>
          </cell>
          <cell r="N1916">
            <v>40452</v>
          </cell>
          <cell r="O1916" t="str">
            <v xml:space="preserve">  5</v>
          </cell>
          <cell r="P1916" t="str">
            <v xml:space="preserve"> 1 </v>
          </cell>
          <cell r="R1916">
            <v>1</v>
          </cell>
          <cell r="S1916" t="str">
            <v>124-600</v>
          </cell>
          <cell r="T1916" t="str">
            <v>533-500</v>
          </cell>
        </row>
        <row r="1917">
          <cell r="C1917" t="str">
            <v>/เก้าอี้ยาว</v>
          </cell>
          <cell r="D1917">
            <v>40188</v>
          </cell>
          <cell r="E1917">
            <v>200</v>
          </cell>
          <cell r="F1917">
            <v>20</v>
          </cell>
          <cell r="G1917">
            <v>10.082191780821917</v>
          </cell>
          <cell r="H1917">
            <v>40</v>
          </cell>
          <cell r="I1917">
            <v>50.082191780821915</v>
          </cell>
          <cell r="J1917">
            <v>149.91780821917808</v>
          </cell>
          <cell r="K1917">
            <v>212.55</v>
          </cell>
          <cell r="L1917">
            <v>4.67</v>
          </cell>
          <cell r="M1917">
            <v>207.88</v>
          </cell>
          <cell r="N1917">
            <v>40452</v>
          </cell>
          <cell r="O1917" t="str">
            <v xml:space="preserve">  5</v>
          </cell>
          <cell r="P1917" t="str">
            <v xml:space="preserve"> 1 </v>
          </cell>
          <cell r="R1917">
            <v>1</v>
          </cell>
          <cell r="S1917" t="str">
            <v>124-600</v>
          </cell>
          <cell r="T1917" t="str">
            <v>533-500</v>
          </cell>
        </row>
        <row r="1918">
          <cell r="C1918" t="str">
            <v>/เก้าอี้ยาว</v>
          </cell>
          <cell r="D1918">
            <v>40188</v>
          </cell>
          <cell r="E1918">
            <v>200</v>
          </cell>
          <cell r="F1918">
            <v>20</v>
          </cell>
          <cell r="G1918">
            <v>10.082191780821917</v>
          </cell>
          <cell r="H1918">
            <v>40</v>
          </cell>
          <cell r="I1918">
            <v>50.082191780821915</v>
          </cell>
          <cell r="J1918">
            <v>149.91780821917808</v>
          </cell>
          <cell r="K1918">
            <v>212.55</v>
          </cell>
          <cell r="L1918">
            <v>4.67</v>
          </cell>
          <cell r="M1918">
            <v>207.88</v>
          </cell>
          <cell r="N1918">
            <v>40452</v>
          </cell>
          <cell r="O1918" t="str">
            <v xml:space="preserve">  5</v>
          </cell>
          <cell r="P1918" t="str">
            <v xml:space="preserve"> 1 </v>
          </cell>
          <cell r="R1918">
            <v>1</v>
          </cell>
          <cell r="S1918" t="str">
            <v>124-600</v>
          </cell>
          <cell r="T1918" t="str">
            <v>533-500</v>
          </cell>
        </row>
        <row r="1919">
          <cell r="C1919" t="str">
            <v>/เก้าอี้ยาว</v>
          </cell>
          <cell r="D1919">
            <v>40188</v>
          </cell>
          <cell r="E1919">
            <v>200</v>
          </cell>
          <cell r="F1919">
            <v>20</v>
          </cell>
          <cell r="G1919">
            <v>10.082191780821917</v>
          </cell>
          <cell r="H1919">
            <v>40</v>
          </cell>
          <cell r="I1919">
            <v>50.082191780821915</v>
          </cell>
          <cell r="J1919">
            <v>149.91780821917808</v>
          </cell>
          <cell r="K1919">
            <v>212.55</v>
          </cell>
          <cell r="L1919">
            <v>4.67</v>
          </cell>
          <cell r="M1919">
            <v>207.88</v>
          </cell>
          <cell r="N1919">
            <v>40452</v>
          </cell>
          <cell r="O1919" t="str">
            <v xml:space="preserve">  5</v>
          </cell>
          <cell r="P1919" t="str">
            <v xml:space="preserve"> 1 </v>
          </cell>
          <cell r="R1919">
            <v>1</v>
          </cell>
          <cell r="S1919" t="str">
            <v>124-600</v>
          </cell>
          <cell r="T1919" t="str">
            <v>533-500</v>
          </cell>
        </row>
        <row r="1920">
          <cell r="C1920" t="str">
            <v>/เก้าอี้ยาว</v>
          </cell>
          <cell r="D1920">
            <v>40188</v>
          </cell>
          <cell r="E1920">
            <v>200</v>
          </cell>
          <cell r="F1920">
            <v>20</v>
          </cell>
          <cell r="G1920">
            <v>10.082191780821917</v>
          </cell>
          <cell r="H1920">
            <v>40</v>
          </cell>
          <cell r="I1920">
            <v>50.082191780821915</v>
          </cell>
          <cell r="J1920">
            <v>149.91780821917808</v>
          </cell>
          <cell r="K1920">
            <v>212.55</v>
          </cell>
          <cell r="L1920">
            <v>4.67</v>
          </cell>
          <cell r="M1920">
            <v>207.88</v>
          </cell>
          <cell r="N1920">
            <v>40452</v>
          </cell>
          <cell r="O1920" t="str">
            <v xml:space="preserve">  5</v>
          </cell>
          <cell r="P1920" t="str">
            <v xml:space="preserve"> 1 </v>
          </cell>
          <cell r="R1920">
            <v>1</v>
          </cell>
          <cell r="S1920" t="str">
            <v>124-600</v>
          </cell>
          <cell r="T1920" t="str">
            <v>533-500</v>
          </cell>
        </row>
        <row r="1921">
          <cell r="C1921" t="str">
            <v>/เก้าอี้ยาว</v>
          </cell>
          <cell r="D1921">
            <v>40188</v>
          </cell>
          <cell r="E1921">
            <v>200</v>
          </cell>
          <cell r="F1921">
            <v>20</v>
          </cell>
          <cell r="G1921">
            <v>10.082191780821917</v>
          </cell>
          <cell r="H1921">
            <v>40</v>
          </cell>
          <cell r="I1921">
            <v>50.082191780821915</v>
          </cell>
          <cell r="J1921">
            <v>149.91780821917808</v>
          </cell>
          <cell r="K1921">
            <v>212.55</v>
          </cell>
          <cell r="L1921">
            <v>4.67</v>
          </cell>
          <cell r="M1921">
            <v>207.88</v>
          </cell>
          <cell r="N1921">
            <v>40452</v>
          </cell>
          <cell r="O1921" t="str">
            <v xml:space="preserve">  5</v>
          </cell>
          <cell r="P1921" t="str">
            <v xml:space="preserve"> 1 </v>
          </cell>
          <cell r="R1921">
            <v>1</v>
          </cell>
          <cell r="S1921" t="str">
            <v>124-600</v>
          </cell>
          <cell r="T1921" t="str">
            <v>533-500</v>
          </cell>
        </row>
        <row r="1922">
          <cell r="C1922" t="str">
            <v>/เก้าอี้ยาว</v>
          </cell>
          <cell r="D1922">
            <v>40188</v>
          </cell>
          <cell r="E1922">
            <v>200</v>
          </cell>
          <cell r="F1922">
            <v>20</v>
          </cell>
          <cell r="G1922">
            <v>10.082191780821917</v>
          </cell>
          <cell r="H1922">
            <v>40</v>
          </cell>
          <cell r="I1922">
            <v>50.082191780821915</v>
          </cell>
          <cell r="J1922">
            <v>149.91780821917808</v>
          </cell>
          <cell r="K1922">
            <v>212.55</v>
          </cell>
          <cell r="L1922">
            <v>4.67</v>
          </cell>
          <cell r="M1922">
            <v>207.88</v>
          </cell>
          <cell r="N1922">
            <v>40452</v>
          </cell>
          <cell r="O1922" t="str">
            <v xml:space="preserve">  5</v>
          </cell>
          <cell r="P1922" t="str">
            <v xml:space="preserve"> 1 </v>
          </cell>
          <cell r="R1922">
            <v>1</v>
          </cell>
          <cell r="S1922" t="str">
            <v>124-600</v>
          </cell>
          <cell r="T1922" t="str">
            <v>533-500</v>
          </cell>
        </row>
        <row r="1923">
          <cell r="C1923" t="str">
            <v>/เก้าอี้ยาว</v>
          </cell>
          <cell r="D1923">
            <v>40188</v>
          </cell>
          <cell r="E1923">
            <v>200</v>
          </cell>
          <cell r="F1923">
            <v>20</v>
          </cell>
          <cell r="G1923">
            <v>10.082191780821917</v>
          </cell>
          <cell r="H1923">
            <v>40</v>
          </cell>
          <cell r="I1923">
            <v>50.082191780821915</v>
          </cell>
          <cell r="J1923">
            <v>149.91780821917808</v>
          </cell>
          <cell r="K1923">
            <v>212.55</v>
          </cell>
          <cell r="L1923">
            <v>4.67</v>
          </cell>
          <cell r="M1923">
            <v>207.88</v>
          </cell>
          <cell r="N1923">
            <v>40452</v>
          </cell>
          <cell r="O1923" t="str">
            <v xml:space="preserve">  5</v>
          </cell>
          <cell r="P1923" t="str">
            <v xml:space="preserve"> 1 </v>
          </cell>
          <cell r="R1923">
            <v>1</v>
          </cell>
          <cell r="S1923" t="str">
            <v>124-600</v>
          </cell>
          <cell r="T1923" t="str">
            <v>533-500</v>
          </cell>
        </row>
        <row r="1924">
          <cell r="C1924" t="str">
            <v>/เก้าอี้ยาว</v>
          </cell>
          <cell r="D1924">
            <v>40188</v>
          </cell>
          <cell r="E1924">
            <v>200</v>
          </cell>
          <cell r="F1924">
            <v>20</v>
          </cell>
          <cell r="G1924">
            <v>10.082191780821917</v>
          </cell>
          <cell r="H1924">
            <v>40</v>
          </cell>
          <cell r="I1924">
            <v>50.082191780821915</v>
          </cell>
          <cell r="J1924">
            <v>149.91780821917808</v>
          </cell>
          <cell r="K1924">
            <v>212.55</v>
          </cell>
          <cell r="L1924">
            <v>4.67</v>
          </cell>
          <cell r="M1924">
            <v>207.88</v>
          </cell>
          <cell r="N1924">
            <v>40452</v>
          </cell>
          <cell r="O1924" t="str">
            <v xml:space="preserve">  5</v>
          </cell>
          <cell r="P1924" t="str">
            <v xml:space="preserve"> 1 </v>
          </cell>
          <cell r="R1924">
            <v>1</v>
          </cell>
          <cell r="S1924" t="str">
            <v>124-600</v>
          </cell>
          <cell r="T1924" t="str">
            <v>533-500</v>
          </cell>
        </row>
        <row r="1925">
          <cell r="C1925" t="str">
            <v>/เก้าอี้ยาว</v>
          </cell>
          <cell r="D1925">
            <v>40188</v>
          </cell>
          <cell r="E1925">
            <v>200</v>
          </cell>
          <cell r="F1925">
            <v>20</v>
          </cell>
          <cell r="G1925">
            <v>10.082191780821917</v>
          </cell>
          <cell r="H1925">
            <v>40</v>
          </cell>
          <cell r="I1925">
            <v>50.082191780821915</v>
          </cell>
          <cell r="J1925">
            <v>149.91780821917808</v>
          </cell>
          <cell r="K1925">
            <v>212.55</v>
          </cell>
          <cell r="L1925">
            <v>4.67</v>
          </cell>
          <cell r="M1925">
            <v>207.88</v>
          </cell>
          <cell r="N1925">
            <v>40452</v>
          </cell>
          <cell r="O1925" t="str">
            <v xml:space="preserve">  5</v>
          </cell>
          <cell r="P1925" t="str">
            <v xml:space="preserve"> 1 </v>
          </cell>
          <cell r="R1925">
            <v>1</v>
          </cell>
          <cell r="S1925" t="str">
            <v>124-600</v>
          </cell>
          <cell r="T1925" t="str">
            <v>533-500</v>
          </cell>
        </row>
        <row r="1926">
          <cell r="C1926" t="str">
            <v>/เก้าอี้ยาว</v>
          </cell>
          <cell r="D1926">
            <v>40188</v>
          </cell>
          <cell r="E1926">
            <v>200</v>
          </cell>
          <cell r="F1926">
            <v>20</v>
          </cell>
          <cell r="G1926">
            <v>10.082191780821917</v>
          </cell>
          <cell r="H1926">
            <v>40</v>
          </cell>
          <cell r="I1926">
            <v>50.082191780821915</v>
          </cell>
          <cell r="J1926">
            <v>149.91780821917808</v>
          </cell>
          <cell r="K1926">
            <v>212.55</v>
          </cell>
          <cell r="L1926">
            <v>4.67</v>
          </cell>
          <cell r="M1926">
            <v>207.88</v>
          </cell>
          <cell r="N1926">
            <v>40452</v>
          </cell>
          <cell r="O1926" t="str">
            <v xml:space="preserve">  5</v>
          </cell>
          <cell r="P1926" t="str">
            <v xml:space="preserve"> 1 </v>
          </cell>
          <cell r="R1926">
            <v>1</v>
          </cell>
          <cell r="S1926" t="str">
            <v>124-600</v>
          </cell>
          <cell r="T1926" t="str">
            <v>533-500</v>
          </cell>
        </row>
        <row r="1927">
          <cell r="C1927" t="str">
            <v>/เก้าอี้ยาว</v>
          </cell>
          <cell r="D1927">
            <v>40188</v>
          </cell>
          <cell r="E1927">
            <v>200</v>
          </cell>
          <cell r="F1927">
            <v>20</v>
          </cell>
          <cell r="G1927">
            <v>10.082191780821917</v>
          </cell>
          <cell r="H1927">
            <v>40</v>
          </cell>
          <cell r="I1927">
            <v>50.082191780821915</v>
          </cell>
          <cell r="J1927">
            <v>149.91780821917808</v>
          </cell>
          <cell r="K1927">
            <v>212.55</v>
          </cell>
          <cell r="L1927">
            <v>4.67</v>
          </cell>
          <cell r="M1927">
            <v>207.88</v>
          </cell>
          <cell r="N1927">
            <v>40452</v>
          </cell>
          <cell r="O1927" t="str">
            <v xml:space="preserve">  5</v>
          </cell>
          <cell r="P1927" t="str">
            <v xml:space="preserve"> 1 </v>
          </cell>
          <cell r="R1927">
            <v>1</v>
          </cell>
          <cell r="S1927" t="str">
            <v>124-600</v>
          </cell>
          <cell r="T1927" t="str">
            <v>533-500</v>
          </cell>
        </row>
        <row r="1928">
          <cell r="C1928" t="str">
            <v>/เก้าอี้ยาว</v>
          </cell>
          <cell r="D1928">
            <v>40188</v>
          </cell>
          <cell r="E1928">
            <v>200</v>
          </cell>
          <cell r="F1928">
            <v>20</v>
          </cell>
          <cell r="G1928">
            <v>10.082191780821917</v>
          </cell>
          <cell r="H1928">
            <v>40</v>
          </cell>
          <cell r="I1928">
            <v>50.082191780821915</v>
          </cell>
          <cell r="J1928">
            <v>149.91780821917808</v>
          </cell>
          <cell r="K1928">
            <v>212.55</v>
          </cell>
          <cell r="L1928">
            <v>4.67</v>
          </cell>
          <cell r="M1928">
            <v>207.88</v>
          </cell>
          <cell r="N1928">
            <v>40452</v>
          </cell>
          <cell r="O1928" t="str">
            <v xml:space="preserve">  5</v>
          </cell>
          <cell r="P1928" t="str">
            <v xml:space="preserve"> 1 </v>
          </cell>
          <cell r="R1928">
            <v>1</v>
          </cell>
          <cell r="S1928" t="str">
            <v>124-600</v>
          </cell>
          <cell r="T1928" t="str">
            <v>533-500</v>
          </cell>
        </row>
        <row r="1929">
          <cell r="C1929" t="str">
            <v>/เก้าอี้ยาว</v>
          </cell>
          <cell r="D1929">
            <v>40188</v>
          </cell>
          <cell r="E1929">
            <v>200</v>
          </cell>
          <cell r="F1929">
            <v>20</v>
          </cell>
          <cell r="G1929">
            <v>10.082191780821917</v>
          </cell>
          <cell r="H1929">
            <v>40</v>
          </cell>
          <cell r="I1929">
            <v>50.082191780821915</v>
          </cell>
          <cell r="J1929">
            <v>149.91780821917808</v>
          </cell>
          <cell r="K1929">
            <v>212.55</v>
          </cell>
          <cell r="L1929">
            <v>4.67</v>
          </cell>
          <cell r="M1929">
            <v>207.88</v>
          </cell>
          <cell r="N1929">
            <v>40452</v>
          </cell>
          <cell r="O1929" t="str">
            <v xml:space="preserve">  5</v>
          </cell>
          <cell r="P1929" t="str">
            <v xml:space="preserve"> 1 </v>
          </cell>
          <cell r="R1929">
            <v>1</v>
          </cell>
          <cell r="S1929" t="str">
            <v>124-600</v>
          </cell>
          <cell r="T1929" t="str">
            <v>533-500</v>
          </cell>
        </row>
        <row r="1930">
          <cell r="C1930" t="str">
            <v>/เก้าอี้ยาว</v>
          </cell>
          <cell r="D1930">
            <v>40188</v>
          </cell>
          <cell r="E1930">
            <v>200</v>
          </cell>
          <cell r="F1930">
            <v>20</v>
          </cell>
          <cell r="G1930">
            <v>10.082191780821917</v>
          </cell>
          <cell r="H1930">
            <v>40</v>
          </cell>
          <cell r="I1930">
            <v>50.082191780821915</v>
          </cell>
          <cell r="J1930">
            <v>149.91780821917808</v>
          </cell>
          <cell r="K1930">
            <v>212.55</v>
          </cell>
          <cell r="L1930">
            <v>4.67</v>
          </cell>
          <cell r="M1930">
            <v>207.88</v>
          </cell>
          <cell r="N1930">
            <v>40452</v>
          </cell>
          <cell r="O1930" t="str">
            <v xml:space="preserve">  5</v>
          </cell>
          <cell r="P1930" t="str">
            <v xml:space="preserve"> 1 </v>
          </cell>
          <cell r="R1930">
            <v>1</v>
          </cell>
          <cell r="S1930" t="str">
            <v>124-600</v>
          </cell>
          <cell r="T1930" t="str">
            <v>533-500</v>
          </cell>
        </row>
        <row r="1931">
          <cell r="C1931" t="str">
            <v>/เก้าอี้ยาว</v>
          </cell>
          <cell r="D1931">
            <v>40188</v>
          </cell>
          <cell r="E1931">
            <v>200</v>
          </cell>
          <cell r="F1931">
            <v>20</v>
          </cell>
          <cell r="G1931">
            <v>10.082191780821917</v>
          </cell>
          <cell r="H1931">
            <v>40</v>
          </cell>
          <cell r="I1931">
            <v>50.082191780821915</v>
          </cell>
          <cell r="J1931">
            <v>149.91780821917808</v>
          </cell>
          <cell r="K1931">
            <v>212.55</v>
          </cell>
          <cell r="L1931">
            <v>4.67</v>
          </cell>
          <cell r="M1931">
            <v>207.88</v>
          </cell>
          <cell r="N1931">
            <v>40452</v>
          </cell>
          <cell r="O1931" t="str">
            <v xml:space="preserve">  5</v>
          </cell>
          <cell r="P1931" t="str">
            <v xml:space="preserve"> 1 </v>
          </cell>
          <cell r="R1931">
            <v>1</v>
          </cell>
          <cell r="S1931" t="str">
            <v>124-600</v>
          </cell>
          <cell r="T1931" t="str">
            <v>533-500</v>
          </cell>
        </row>
        <row r="1932">
          <cell r="C1932" t="str">
            <v>/เก้าอี้ยาว</v>
          </cell>
          <cell r="D1932">
            <v>40188</v>
          </cell>
          <cell r="E1932">
            <v>200</v>
          </cell>
          <cell r="F1932">
            <v>20</v>
          </cell>
          <cell r="G1932">
            <v>10.082191780821917</v>
          </cell>
          <cell r="H1932">
            <v>40</v>
          </cell>
          <cell r="I1932">
            <v>50.082191780821915</v>
          </cell>
          <cell r="J1932">
            <v>149.91780821917808</v>
          </cell>
          <cell r="K1932">
            <v>212.55</v>
          </cell>
          <cell r="L1932">
            <v>4.67</v>
          </cell>
          <cell r="M1932">
            <v>207.88</v>
          </cell>
          <cell r="N1932">
            <v>40452</v>
          </cell>
          <cell r="O1932" t="str">
            <v xml:space="preserve">  5</v>
          </cell>
          <cell r="P1932" t="str">
            <v xml:space="preserve"> 1 </v>
          </cell>
          <cell r="R1932">
            <v>1</v>
          </cell>
          <cell r="S1932" t="str">
            <v>124-600</v>
          </cell>
          <cell r="T1932" t="str">
            <v>533-500</v>
          </cell>
        </row>
        <row r="1933">
          <cell r="C1933" t="str">
            <v>/เก้าอี้ยาว</v>
          </cell>
          <cell r="D1933">
            <v>40188</v>
          </cell>
          <cell r="E1933">
            <v>200</v>
          </cell>
          <cell r="F1933">
            <v>20</v>
          </cell>
          <cell r="G1933">
            <v>10.082191780821917</v>
          </cell>
          <cell r="H1933">
            <v>40</v>
          </cell>
          <cell r="I1933">
            <v>50.082191780821915</v>
          </cell>
          <cell r="J1933">
            <v>149.91780821917808</v>
          </cell>
          <cell r="K1933">
            <v>212.55</v>
          </cell>
          <cell r="L1933">
            <v>4.67</v>
          </cell>
          <cell r="M1933">
            <v>207.88</v>
          </cell>
          <cell r="N1933">
            <v>40452</v>
          </cell>
          <cell r="O1933" t="str">
            <v xml:space="preserve">  5</v>
          </cell>
          <cell r="P1933" t="str">
            <v xml:space="preserve"> 1 </v>
          </cell>
          <cell r="R1933">
            <v>1</v>
          </cell>
          <cell r="S1933" t="str">
            <v>124-600</v>
          </cell>
          <cell r="T1933" t="str">
            <v>533-500</v>
          </cell>
        </row>
        <row r="1934">
          <cell r="C1934" t="str">
            <v>/เก้าอี้ยาว</v>
          </cell>
          <cell r="D1934">
            <v>40188</v>
          </cell>
          <cell r="E1934">
            <v>200</v>
          </cell>
          <cell r="F1934">
            <v>20</v>
          </cell>
          <cell r="G1934">
            <v>10.082191780821917</v>
          </cell>
          <cell r="H1934">
            <v>40</v>
          </cell>
          <cell r="I1934">
            <v>50.082191780821915</v>
          </cell>
          <cell r="J1934">
            <v>149.91780821917808</v>
          </cell>
          <cell r="K1934">
            <v>212.55</v>
          </cell>
          <cell r="L1934">
            <v>4.67</v>
          </cell>
          <cell r="M1934">
            <v>207.88</v>
          </cell>
          <cell r="N1934">
            <v>40452</v>
          </cell>
          <cell r="O1934" t="str">
            <v xml:space="preserve">  5</v>
          </cell>
          <cell r="P1934" t="str">
            <v xml:space="preserve"> 1 </v>
          </cell>
          <cell r="R1934">
            <v>1</v>
          </cell>
          <cell r="S1934" t="str">
            <v>124-600</v>
          </cell>
          <cell r="T1934" t="str">
            <v>533-500</v>
          </cell>
        </row>
        <row r="1935">
          <cell r="C1935" t="str">
            <v>/เก้าอี้ยาว</v>
          </cell>
          <cell r="D1935">
            <v>40188</v>
          </cell>
          <cell r="E1935">
            <v>200</v>
          </cell>
          <cell r="F1935">
            <v>20</v>
          </cell>
          <cell r="G1935">
            <v>10.082191780821917</v>
          </cell>
          <cell r="H1935">
            <v>40</v>
          </cell>
          <cell r="I1935">
            <v>50.082191780821915</v>
          </cell>
          <cell r="J1935">
            <v>149.91780821917808</v>
          </cell>
          <cell r="K1935">
            <v>212.55</v>
          </cell>
          <cell r="L1935">
            <v>4.67</v>
          </cell>
          <cell r="M1935">
            <v>207.88</v>
          </cell>
          <cell r="N1935">
            <v>40452</v>
          </cell>
          <cell r="O1935" t="str">
            <v xml:space="preserve">  5</v>
          </cell>
          <cell r="P1935" t="str">
            <v xml:space="preserve"> 1 </v>
          </cell>
          <cell r="R1935">
            <v>1</v>
          </cell>
          <cell r="S1935" t="str">
            <v>124-600</v>
          </cell>
          <cell r="T1935" t="str">
            <v>533-500</v>
          </cell>
        </row>
        <row r="1936">
          <cell r="C1936" t="str">
            <v>/เก้าอี้ยาว</v>
          </cell>
          <cell r="D1936">
            <v>40188</v>
          </cell>
          <cell r="E1936">
            <v>200</v>
          </cell>
          <cell r="F1936">
            <v>20</v>
          </cell>
          <cell r="G1936">
            <v>10.082191780821917</v>
          </cell>
          <cell r="H1936">
            <v>40</v>
          </cell>
          <cell r="I1936">
            <v>50.082191780821915</v>
          </cell>
          <cell r="J1936">
            <v>149.91780821917808</v>
          </cell>
          <cell r="K1936">
            <v>212.55</v>
          </cell>
          <cell r="L1936">
            <v>4.67</v>
          </cell>
          <cell r="M1936">
            <v>207.88</v>
          </cell>
          <cell r="N1936">
            <v>40452</v>
          </cell>
          <cell r="O1936" t="str">
            <v xml:space="preserve">  5</v>
          </cell>
          <cell r="P1936" t="str">
            <v xml:space="preserve"> 1 </v>
          </cell>
          <cell r="R1936">
            <v>1</v>
          </cell>
          <cell r="S1936" t="str">
            <v>124-600</v>
          </cell>
          <cell r="T1936" t="str">
            <v>533-500</v>
          </cell>
        </row>
        <row r="1937">
          <cell r="C1937" t="str">
            <v>/เก้าอี้ยาว</v>
          </cell>
          <cell r="D1937">
            <v>40188</v>
          </cell>
          <cell r="E1937">
            <v>200</v>
          </cell>
          <cell r="F1937">
            <v>20</v>
          </cell>
          <cell r="G1937">
            <v>10.082191780821917</v>
          </cell>
          <cell r="H1937">
            <v>40</v>
          </cell>
          <cell r="I1937">
            <v>50.082191780821915</v>
          </cell>
          <cell r="J1937">
            <v>149.91780821917808</v>
          </cell>
          <cell r="K1937">
            <v>212.55</v>
          </cell>
          <cell r="L1937">
            <v>4.67</v>
          </cell>
          <cell r="M1937">
            <v>207.88</v>
          </cell>
          <cell r="N1937">
            <v>40452</v>
          </cell>
          <cell r="O1937" t="str">
            <v xml:space="preserve">  5</v>
          </cell>
          <cell r="P1937" t="str">
            <v xml:space="preserve"> 1 </v>
          </cell>
          <cell r="R1937">
            <v>1</v>
          </cell>
          <cell r="S1937" t="str">
            <v>124-600</v>
          </cell>
          <cell r="T1937" t="str">
            <v>533-500</v>
          </cell>
        </row>
        <row r="1938">
          <cell r="C1938" t="str">
            <v>/เก้าอี้ยาว</v>
          </cell>
          <cell r="D1938">
            <v>40188</v>
          </cell>
          <cell r="E1938">
            <v>200</v>
          </cell>
          <cell r="F1938">
            <v>20</v>
          </cell>
          <cell r="G1938">
            <v>10.082191780821917</v>
          </cell>
          <cell r="H1938">
            <v>40</v>
          </cell>
          <cell r="I1938">
            <v>50.082191780821915</v>
          </cell>
          <cell r="J1938">
            <v>149.91780821917808</v>
          </cell>
          <cell r="K1938">
            <v>212.55</v>
          </cell>
          <cell r="L1938">
            <v>4.67</v>
          </cell>
          <cell r="M1938">
            <v>207.88</v>
          </cell>
          <cell r="N1938">
            <v>40452</v>
          </cell>
          <cell r="O1938" t="str">
            <v xml:space="preserve">  5</v>
          </cell>
          <cell r="P1938" t="str">
            <v xml:space="preserve"> 1 </v>
          </cell>
          <cell r="R1938">
            <v>1</v>
          </cell>
          <cell r="S1938" t="str">
            <v>124-600</v>
          </cell>
          <cell r="T1938" t="str">
            <v>533-500</v>
          </cell>
        </row>
        <row r="1939">
          <cell r="C1939" t="str">
            <v>/เก้าอี้ยาว</v>
          </cell>
          <cell r="D1939">
            <v>40188</v>
          </cell>
          <cell r="E1939">
            <v>200</v>
          </cell>
          <cell r="F1939">
            <v>20</v>
          </cell>
          <cell r="G1939">
            <v>10.082191780821917</v>
          </cell>
          <cell r="H1939">
            <v>40</v>
          </cell>
          <cell r="I1939">
            <v>50.082191780821915</v>
          </cell>
          <cell r="J1939">
            <v>149.91780821917808</v>
          </cell>
          <cell r="K1939">
            <v>212.55</v>
          </cell>
          <cell r="L1939">
            <v>4.67</v>
          </cell>
          <cell r="M1939">
            <v>207.88</v>
          </cell>
          <cell r="N1939">
            <v>40452</v>
          </cell>
          <cell r="O1939" t="str">
            <v xml:space="preserve">  5</v>
          </cell>
          <cell r="P1939" t="str">
            <v xml:space="preserve"> 1 </v>
          </cell>
          <cell r="R1939">
            <v>1</v>
          </cell>
          <cell r="S1939" t="str">
            <v>124-600</v>
          </cell>
          <cell r="T1939" t="str">
            <v>533-500</v>
          </cell>
        </row>
        <row r="1940">
          <cell r="C1940" t="str">
            <v>/เก้าอี้ยาว</v>
          </cell>
          <cell r="D1940">
            <v>40188</v>
          </cell>
          <cell r="E1940">
            <v>200</v>
          </cell>
          <cell r="F1940">
            <v>20</v>
          </cell>
          <cell r="G1940">
            <v>10.082191780821917</v>
          </cell>
          <cell r="H1940">
            <v>40</v>
          </cell>
          <cell r="I1940">
            <v>50.082191780821915</v>
          </cell>
          <cell r="J1940">
            <v>149.91780821917808</v>
          </cell>
          <cell r="K1940">
            <v>212.55</v>
          </cell>
          <cell r="L1940">
            <v>4.67</v>
          </cell>
          <cell r="M1940">
            <v>207.88</v>
          </cell>
          <cell r="N1940">
            <v>40452</v>
          </cell>
          <cell r="O1940" t="str">
            <v xml:space="preserve">  5</v>
          </cell>
          <cell r="P1940" t="str">
            <v xml:space="preserve"> 1 </v>
          </cell>
          <cell r="R1940">
            <v>1</v>
          </cell>
          <cell r="S1940" t="str">
            <v>124-600</v>
          </cell>
          <cell r="T1940" t="str">
            <v>533-500</v>
          </cell>
        </row>
        <row r="1941">
          <cell r="C1941" t="str">
            <v>/เก้าอี้ยาว</v>
          </cell>
          <cell r="D1941">
            <v>40188</v>
          </cell>
          <cell r="E1941">
            <v>200</v>
          </cell>
          <cell r="F1941">
            <v>20</v>
          </cell>
          <cell r="G1941">
            <v>10.082191780821917</v>
          </cell>
          <cell r="H1941">
            <v>40</v>
          </cell>
          <cell r="I1941">
            <v>50.082191780821915</v>
          </cell>
          <cell r="J1941">
            <v>149.91780821917808</v>
          </cell>
          <cell r="K1941">
            <v>212.55</v>
          </cell>
          <cell r="L1941">
            <v>4.67</v>
          </cell>
          <cell r="M1941">
            <v>207.88</v>
          </cell>
          <cell r="N1941">
            <v>40452</v>
          </cell>
          <cell r="O1941" t="str">
            <v xml:space="preserve">  5</v>
          </cell>
          <cell r="P1941" t="str">
            <v xml:space="preserve"> 1 </v>
          </cell>
          <cell r="R1941">
            <v>1</v>
          </cell>
          <cell r="S1941" t="str">
            <v>124-600</v>
          </cell>
          <cell r="T1941" t="str">
            <v>533-500</v>
          </cell>
        </row>
        <row r="1942">
          <cell r="C1942" t="str">
            <v>/เก้าอี้ยาว</v>
          </cell>
          <cell r="D1942">
            <v>40188</v>
          </cell>
          <cell r="E1942">
            <v>200</v>
          </cell>
          <cell r="F1942">
            <v>20</v>
          </cell>
          <cell r="G1942">
            <v>10.082191780821917</v>
          </cell>
          <cell r="H1942">
            <v>40</v>
          </cell>
          <cell r="I1942">
            <v>50.082191780821915</v>
          </cell>
          <cell r="J1942">
            <v>149.91780821917808</v>
          </cell>
          <cell r="K1942">
            <v>212.55</v>
          </cell>
          <cell r="L1942">
            <v>4.67</v>
          </cell>
          <cell r="M1942">
            <v>207.88</v>
          </cell>
          <cell r="N1942">
            <v>40452</v>
          </cell>
          <cell r="O1942" t="str">
            <v xml:space="preserve">  5</v>
          </cell>
          <cell r="P1942" t="str">
            <v xml:space="preserve"> 1 </v>
          </cell>
          <cell r="R1942">
            <v>1</v>
          </cell>
          <cell r="S1942" t="str">
            <v>124-600</v>
          </cell>
          <cell r="T1942" t="str">
            <v>533-500</v>
          </cell>
        </row>
        <row r="1943">
          <cell r="C1943" t="str">
            <v>/เก้าอี้ยาว</v>
          </cell>
          <cell r="D1943">
            <v>40188</v>
          </cell>
          <cell r="E1943">
            <v>200</v>
          </cell>
          <cell r="F1943">
            <v>20</v>
          </cell>
          <cell r="G1943">
            <v>10.082191780821917</v>
          </cell>
          <cell r="H1943">
            <v>40</v>
          </cell>
          <cell r="I1943">
            <v>50.082191780821915</v>
          </cell>
          <cell r="J1943">
            <v>149.91780821917808</v>
          </cell>
          <cell r="K1943">
            <v>212.55</v>
          </cell>
          <cell r="L1943">
            <v>4.67</v>
          </cell>
          <cell r="M1943">
            <v>207.88</v>
          </cell>
          <cell r="N1943">
            <v>40452</v>
          </cell>
          <cell r="O1943" t="str">
            <v xml:space="preserve">  5</v>
          </cell>
          <cell r="P1943" t="str">
            <v xml:space="preserve"> 1 </v>
          </cell>
          <cell r="R1943">
            <v>1</v>
          </cell>
          <cell r="S1943" t="str">
            <v>124-600</v>
          </cell>
          <cell r="T1943" t="str">
            <v>533-500</v>
          </cell>
        </row>
        <row r="1944">
          <cell r="C1944" t="str">
            <v>/โทรทัศน์ 21 นิ้ว</v>
          </cell>
          <cell r="D1944">
            <v>40188</v>
          </cell>
          <cell r="E1944">
            <v>3000</v>
          </cell>
          <cell r="F1944">
            <v>20</v>
          </cell>
          <cell r="G1944">
            <v>151.23287671232876</v>
          </cell>
          <cell r="H1944">
            <v>600</v>
          </cell>
          <cell r="I1944">
            <v>751.23287671232879</v>
          </cell>
          <cell r="J1944">
            <v>2248.767123287671</v>
          </cell>
          <cell r="K1944">
            <v>3185.18</v>
          </cell>
          <cell r="L1944">
            <v>70.55</v>
          </cell>
          <cell r="M1944">
            <v>3114.63</v>
          </cell>
          <cell r="N1944">
            <v>40452</v>
          </cell>
          <cell r="O1944" t="str">
            <v xml:space="preserve">  5</v>
          </cell>
          <cell r="P1944" t="str">
            <v xml:space="preserve"> 1 </v>
          </cell>
          <cell r="R1944">
            <v>1</v>
          </cell>
          <cell r="S1944" t="str">
            <v>124-600</v>
          </cell>
          <cell r="T1944" t="str">
            <v>533-500</v>
          </cell>
        </row>
        <row r="1945">
          <cell r="C1945" t="str">
            <v>/โทรทัศน์ 21 นิ้ว</v>
          </cell>
          <cell r="D1945">
            <v>40188</v>
          </cell>
          <cell r="E1945">
            <v>3000</v>
          </cell>
          <cell r="F1945">
            <v>20</v>
          </cell>
          <cell r="G1945">
            <v>151.23287671232876</v>
          </cell>
          <cell r="H1945">
            <v>600</v>
          </cell>
          <cell r="I1945">
            <v>751.23287671232879</v>
          </cell>
          <cell r="J1945">
            <v>2248.767123287671</v>
          </cell>
          <cell r="K1945">
            <v>3185.18</v>
          </cell>
          <cell r="L1945">
            <v>70.55</v>
          </cell>
          <cell r="M1945">
            <v>3114.63</v>
          </cell>
          <cell r="N1945">
            <v>40452</v>
          </cell>
          <cell r="O1945" t="str">
            <v xml:space="preserve">  5</v>
          </cell>
          <cell r="P1945" t="str">
            <v xml:space="preserve"> 1 </v>
          </cell>
          <cell r="R1945">
            <v>1</v>
          </cell>
          <cell r="S1945" t="str">
            <v>124-600</v>
          </cell>
          <cell r="T1945" t="str">
            <v>533-500</v>
          </cell>
        </row>
        <row r="1946">
          <cell r="C1946" t="str">
            <v>/โทรทัศน์ 21 นิ้ว</v>
          </cell>
          <cell r="D1946">
            <v>40188</v>
          </cell>
          <cell r="E1946">
            <v>3000</v>
          </cell>
          <cell r="F1946">
            <v>20</v>
          </cell>
          <cell r="G1946">
            <v>151.23287671232876</v>
          </cell>
          <cell r="H1946">
            <v>600</v>
          </cell>
          <cell r="I1946">
            <v>751.23287671232879</v>
          </cell>
          <cell r="J1946">
            <v>2248.767123287671</v>
          </cell>
          <cell r="K1946">
            <v>3185.18</v>
          </cell>
          <cell r="L1946">
            <v>70.55</v>
          </cell>
          <cell r="M1946">
            <v>3114.63</v>
          </cell>
          <cell r="N1946">
            <v>40452</v>
          </cell>
          <cell r="O1946" t="str">
            <v xml:space="preserve">  5</v>
          </cell>
          <cell r="P1946" t="str">
            <v xml:space="preserve"> 1 </v>
          </cell>
          <cell r="R1946">
            <v>1</v>
          </cell>
          <cell r="S1946" t="str">
            <v>124-600</v>
          </cell>
          <cell r="T1946" t="str">
            <v>533-500</v>
          </cell>
        </row>
        <row r="1947">
          <cell r="C1947" t="str">
            <v>/เครื่องเป่ามือ</v>
          </cell>
          <cell r="D1947">
            <v>40188</v>
          </cell>
          <cell r="E1947">
            <v>1500</v>
          </cell>
          <cell r="F1947">
            <v>20</v>
          </cell>
          <cell r="G1947">
            <v>75.61643835616438</v>
          </cell>
          <cell r="H1947">
            <v>300</v>
          </cell>
          <cell r="I1947">
            <v>375.61643835616439</v>
          </cell>
          <cell r="J1947">
            <v>1124.3835616438355</v>
          </cell>
          <cell r="K1947">
            <v>1592.72</v>
          </cell>
          <cell r="L1947">
            <v>35.28</v>
          </cell>
          <cell r="M1947">
            <v>1557.44</v>
          </cell>
          <cell r="N1947">
            <v>40452</v>
          </cell>
          <cell r="O1947" t="str">
            <v xml:space="preserve">  5</v>
          </cell>
          <cell r="P1947" t="str">
            <v xml:space="preserve"> 1 </v>
          </cell>
          <cell r="R1947">
            <v>1</v>
          </cell>
          <cell r="S1947" t="str">
            <v>124-600</v>
          </cell>
          <cell r="T1947" t="str">
            <v>533-500</v>
          </cell>
        </row>
        <row r="1948">
          <cell r="C1948" t="str">
            <v>/เครื่องเป่ามือ</v>
          </cell>
          <cell r="D1948">
            <v>40188</v>
          </cell>
          <cell r="E1948">
            <v>1500</v>
          </cell>
          <cell r="F1948">
            <v>20</v>
          </cell>
          <cell r="G1948">
            <v>75.61643835616438</v>
          </cell>
          <cell r="H1948">
            <v>300</v>
          </cell>
          <cell r="I1948">
            <v>375.61643835616439</v>
          </cell>
          <cell r="J1948">
            <v>1124.3835616438355</v>
          </cell>
          <cell r="K1948">
            <v>1592.72</v>
          </cell>
          <cell r="L1948">
            <v>35.28</v>
          </cell>
          <cell r="M1948">
            <v>1557.44</v>
          </cell>
          <cell r="N1948">
            <v>40452</v>
          </cell>
          <cell r="O1948" t="str">
            <v xml:space="preserve">  5</v>
          </cell>
          <cell r="P1948" t="str">
            <v xml:space="preserve"> 1 </v>
          </cell>
          <cell r="R1948">
            <v>1</v>
          </cell>
          <cell r="S1948" t="str">
            <v>124-600</v>
          </cell>
          <cell r="T1948" t="str">
            <v>533-500</v>
          </cell>
        </row>
        <row r="1949">
          <cell r="C1949" t="str">
            <v>/หุ่น</v>
          </cell>
          <cell r="D1949">
            <v>40188</v>
          </cell>
          <cell r="E1949">
            <v>28650</v>
          </cell>
          <cell r="F1949">
            <v>20</v>
          </cell>
          <cell r="G1949">
            <v>1444.2739726027396</v>
          </cell>
          <cell r="H1949">
            <v>5730</v>
          </cell>
          <cell r="I1949">
            <v>7174.2739726027394</v>
          </cell>
          <cell r="J1949">
            <v>21475.726027397261</v>
          </cell>
          <cell r="K1949">
            <v>30416.560000000001</v>
          </cell>
          <cell r="L1949">
            <v>673.95</v>
          </cell>
          <cell r="M1949">
            <v>29742.61</v>
          </cell>
          <cell r="N1949">
            <v>40452</v>
          </cell>
          <cell r="O1949" t="str">
            <v xml:space="preserve">  5</v>
          </cell>
          <cell r="P1949" t="str">
            <v xml:space="preserve"> 1 </v>
          </cell>
          <cell r="R1949">
            <v>1</v>
          </cell>
          <cell r="S1949" t="str">
            <v>124-600</v>
          </cell>
          <cell r="T1949" t="str">
            <v>533-500</v>
          </cell>
        </row>
        <row r="1950">
          <cell r="C1950" t="str">
            <v>/หุ่น</v>
          </cell>
          <cell r="D1950">
            <v>40188</v>
          </cell>
          <cell r="E1950">
            <v>28650</v>
          </cell>
          <cell r="F1950">
            <v>20</v>
          </cell>
          <cell r="G1950">
            <v>1444.2739726027396</v>
          </cell>
          <cell r="H1950">
            <v>5730</v>
          </cell>
          <cell r="I1950">
            <v>7174.2739726027394</v>
          </cell>
          <cell r="J1950">
            <v>21475.726027397261</v>
          </cell>
          <cell r="K1950">
            <v>30416.560000000001</v>
          </cell>
          <cell r="L1950">
            <v>673.95</v>
          </cell>
          <cell r="M1950">
            <v>29742.61</v>
          </cell>
          <cell r="N1950">
            <v>40452</v>
          </cell>
          <cell r="O1950" t="str">
            <v xml:space="preserve">  5</v>
          </cell>
          <cell r="P1950" t="str">
            <v xml:space="preserve"> 1 </v>
          </cell>
          <cell r="R1950">
            <v>1</v>
          </cell>
          <cell r="S1950" t="str">
            <v>124-600</v>
          </cell>
          <cell r="T1950" t="str">
            <v>533-500</v>
          </cell>
        </row>
        <row r="1951">
          <cell r="C1951" t="str">
            <v>/หุ่น</v>
          </cell>
          <cell r="D1951">
            <v>40188</v>
          </cell>
          <cell r="E1951">
            <v>25000</v>
          </cell>
          <cell r="F1951">
            <v>20</v>
          </cell>
          <cell r="G1951">
            <v>1260.2739726027396</v>
          </cell>
          <cell r="H1951">
            <v>5000</v>
          </cell>
          <cell r="I1951">
            <v>6260.2739726027394</v>
          </cell>
          <cell r="J1951">
            <v>18739.726027397261</v>
          </cell>
          <cell r="K1951">
            <v>26541.58</v>
          </cell>
          <cell r="L1951">
            <v>588.14</v>
          </cell>
          <cell r="M1951">
            <v>25953.439999999999</v>
          </cell>
          <cell r="N1951">
            <v>40452</v>
          </cell>
          <cell r="O1951" t="str">
            <v xml:space="preserve">  5</v>
          </cell>
          <cell r="P1951" t="str">
            <v xml:space="preserve"> 1 </v>
          </cell>
          <cell r="R1951">
            <v>1</v>
          </cell>
          <cell r="S1951" t="str">
            <v>124-600</v>
          </cell>
          <cell r="T1951" t="str">
            <v>533-500</v>
          </cell>
        </row>
        <row r="1952">
          <cell r="C1952" t="str">
            <v>/หุ่น</v>
          </cell>
          <cell r="D1952">
            <v>40188</v>
          </cell>
          <cell r="E1952">
            <v>25000</v>
          </cell>
          <cell r="F1952">
            <v>20</v>
          </cell>
          <cell r="G1952">
            <v>1260.2739726027396</v>
          </cell>
          <cell r="H1952">
            <v>5000</v>
          </cell>
          <cell r="I1952">
            <v>6260.2739726027394</v>
          </cell>
          <cell r="J1952">
            <v>18739.726027397261</v>
          </cell>
          <cell r="K1952">
            <v>26541.58</v>
          </cell>
          <cell r="L1952">
            <v>588.14</v>
          </cell>
          <cell r="M1952">
            <v>25953.439999999999</v>
          </cell>
          <cell r="N1952">
            <v>40452</v>
          </cell>
          <cell r="O1952" t="str">
            <v xml:space="preserve">  5</v>
          </cell>
          <cell r="P1952" t="str">
            <v xml:space="preserve"> 1 </v>
          </cell>
          <cell r="R1952">
            <v>1</v>
          </cell>
          <cell r="S1952" t="str">
            <v>124-600</v>
          </cell>
          <cell r="T1952" t="str">
            <v>533-500</v>
          </cell>
        </row>
        <row r="1953">
          <cell r="C1953" t="str">
            <v>/หุ่น</v>
          </cell>
          <cell r="D1953">
            <v>40188</v>
          </cell>
          <cell r="E1953">
            <v>25000</v>
          </cell>
          <cell r="F1953">
            <v>20</v>
          </cell>
          <cell r="G1953">
            <v>1260.2739726027396</v>
          </cell>
          <cell r="H1953">
            <v>5000</v>
          </cell>
          <cell r="I1953">
            <v>6260.2739726027394</v>
          </cell>
          <cell r="J1953">
            <v>18739.726027397261</v>
          </cell>
          <cell r="K1953">
            <v>26541.58</v>
          </cell>
          <cell r="L1953">
            <v>588.14</v>
          </cell>
          <cell r="M1953">
            <v>25953.439999999999</v>
          </cell>
          <cell r="N1953">
            <v>40452</v>
          </cell>
          <cell r="O1953" t="str">
            <v xml:space="preserve">  5</v>
          </cell>
          <cell r="P1953" t="str">
            <v xml:space="preserve"> 1 </v>
          </cell>
          <cell r="R1953">
            <v>1</v>
          </cell>
          <cell r="S1953" t="str">
            <v>124-600</v>
          </cell>
          <cell r="T1953" t="str">
            <v>533-500</v>
          </cell>
        </row>
        <row r="1954">
          <cell r="C1954" t="str">
            <v>/หุ่น</v>
          </cell>
          <cell r="D1954">
            <v>40188</v>
          </cell>
          <cell r="E1954">
            <v>25000</v>
          </cell>
          <cell r="F1954">
            <v>20</v>
          </cell>
          <cell r="G1954">
            <v>1260.2739726027396</v>
          </cell>
          <cell r="H1954">
            <v>5000</v>
          </cell>
          <cell r="I1954">
            <v>6260.2739726027394</v>
          </cell>
          <cell r="J1954">
            <v>18739.726027397261</v>
          </cell>
          <cell r="K1954">
            <v>26541.58</v>
          </cell>
          <cell r="L1954">
            <v>588.14</v>
          </cell>
          <cell r="M1954">
            <v>25953.439999999999</v>
          </cell>
          <cell r="N1954">
            <v>40452</v>
          </cell>
          <cell r="O1954" t="str">
            <v xml:space="preserve">  5</v>
          </cell>
          <cell r="P1954" t="str">
            <v xml:space="preserve"> 1 </v>
          </cell>
          <cell r="R1954">
            <v>1</v>
          </cell>
          <cell r="S1954" t="str">
            <v>124-600</v>
          </cell>
          <cell r="T1954" t="str">
            <v>533-500</v>
          </cell>
        </row>
        <row r="1955">
          <cell r="C1955" t="str">
            <v>/หุ่น</v>
          </cell>
          <cell r="D1955">
            <v>40188</v>
          </cell>
          <cell r="E1955">
            <v>25000</v>
          </cell>
          <cell r="F1955">
            <v>20</v>
          </cell>
          <cell r="G1955">
            <v>1260.2739726027396</v>
          </cell>
          <cell r="H1955">
            <v>5000</v>
          </cell>
          <cell r="I1955">
            <v>6260.2739726027394</v>
          </cell>
          <cell r="J1955">
            <v>18739.726027397261</v>
          </cell>
          <cell r="K1955">
            <v>26541.58</v>
          </cell>
          <cell r="L1955">
            <v>588.14</v>
          </cell>
          <cell r="M1955">
            <v>25953.439999999999</v>
          </cell>
          <cell r="N1955">
            <v>40452</v>
          </cell>
          <cell r="O1955" t="str">
            <v xml:space="preserve">  5</v>
          </cell>
          <cell r="P1955" t="str">
            <v xml:space="preserve"> 1 </v>
          </cell>
          <cell r="R1955">
            <v>1</v>
          </cell>
          <cell r="S1955" t="str">
            <v>124-600</v>
          </cell>
          <cell r="T1955" t="str">
            <v>533-500</v>
          </cell>
        </row>
        <row r="1956">
          <cell r="C1956" t="str">
            <v>/หุ่น</v>
          </cell>
          <cell r="D1956">
            <v>40188</v>
          </cell>
          <cell r="E1956">
            <v>25000</v>
          </cell>
          <cell r="F1956">
            <v>20</v>
          </cell>
          <cell r="G1956">
            <v>1260.2739726027396</v>
          </cell>
          <cell r="H1956">
            <v>5000</v>
          </cell>
          <cell r="I1956">
            <v>6260.2739726027394</v>
          </cell>
          <cell r="J1956">
            <v>18739.726027397261</v>
          </cell>
          <cell r="K1956">
            <v>26541.58</v>
          </cell>
          <cell r="L1956">
            <v>588.14</v>
          </cell>
          <cell r="M1956">
            <v>25953.439999999999</v>
          </cell>
          <cell r="N1956">
            <v>40452</v>
          </cell>
          <cell r="O1956" t="str">
            <v xml:space="preserve">  5</v>
          </cell>
          <cell r="P1956" t="str">
            <v xml:space="preserve"> 1 </v>
          </cell>
          <cell r="R1956">
            <v>1</v>
          </cell>
          <cell r="S1956" t="str">
            <v>124-600</v>
          </cell>
          <cell r="T1956" t="str">
            <v>533-500</v>
          </cell>
        </row>
        <row r="1957">
          <cell r="C1957" t="str">
            <v>/หุ่น-(เด็กผู้ชาย</v>
          </cell>
          <cell r="D1957">
            <v>40188</v>
          </cell>
          <cell r="E1957">
            <v>25000</v>
          </cell>
          <cell r="F1957">
            <v>20</v>
          </cell>
          <cell r="G1957">
            <v>1260.2739726027396</v>
          </cell>
          <cell r="H1957">
            <v>5000</v>
          </cell>
          <cell r="I1957">
            <v>6260.2739726027394</v>
          </cell>
          <cell r="J1957">
            <v>18739.726027397261</v>
          </cell>
          <cell r="K1957">
            <v>26541.58</v>
          </cell>
          <cell r="L1957">
            <v>588.14</v>
          </cell>
          <cell r="M1957">
            <v>25953.439999999999</v>
          </cell>
          <cell r="N1957">
            <v>40452</v>
          </cell>
          <cell r="O1957" t="str">
            <v xml:space="preserve">  5</v>
          </cell>
          <cell r="P1957" t="str">
            <v xml:space="preserve"> 1 </v>
          </cell>
          <cell r="R1957">
            <v>1</v>
          </cell>
          <cell r="S1957" t="str">
            <v>124-600</v>
          </cell>
          <cell r="T1957" t="str">
            <v>533-500</v>
          </cell>
        </row>
        <row r="1958">
          <cell r="C1958" t="str">
            <v>/หุ่น-(เด็กผู้หญิ</v>
          </cell>
          <cell r="D1958">
            <v>40188</v>
          </cell>
          <cell r="E1958">
            <v>25000</v>
          </cell>
          <cell r="F1958">
            <v>20</v>
          </cell>
          <cell r="G1958">
            <v>1260.2739726027396</v>
          </cell>
          <cell r="H1958">
            <v>5000</v>
          </cell>
          <cell r="I1958">
            <v>6260.2739726027394</v>
          </cell>
          <cell r="J1958">
            <v>18739.726027397261</v>
          </cell>
          <cell r="K1958">
            <v>26541.58</v>
          </cell>
          <cell r="L1958">
            <v>588.14</v>
          </cell>
          <cell r="M1958">
            <v>25953.439999999999</v>
          </cell>
          <cell r="N1958">
            <v>40452</v>
          </cell>
          <cell r="O1958" t="str">
            <v xml:space="preserve">  5</v>
          </cell>
          <cell r="P1958" t="str">
            <v xml:space="preserve"> 1 </v>
          </cell>
          <cell r="R1958">
            <v>1</v>
          </cell>
          <cell r="S1958" t="str">
            <v>124-600</v>
          </cell>
          <cell r="T1958" t="str">
            <v>533-500</v>
          </cell>
        </row>
        <row r="1959">
          <cell r="C1959" t="str">
            <v>/หุ่น-(เด็กโต)</v>
          </cell>
          <cell r="D1959">
            <v>40188</v>
          </cell>
          <cell r="E1959">
            <v>25000</v>
          </cell>
          <cell r="F1959">
            <v>20</v>
          </cell>
          <cell r="G1959">
            <v>1260.2739726027396</v>
          </cell>
          <cell r="H1959">
            <v>5000</v>
          </cell>
          <cell r="I1959">
            <v>6260.2739726027394</v>
          </cell>
          <cell r="J1959">
            <v>18739.726027397261</v>
          </cell>
          <cell r="K1959">
            <v>26541.58</v>
          </cell>
          <cell r="L1959">
            <v>588.14</v>
          </cell>
          <cell r="M1959">
            <v>25953.439999999999</v>
          </cell>
          <cell r="N1959">
            <v>40452</v>
          </cell>
          <cell r="O1959" t="str">
            <v xml:space="preserve">  5</v>
          </cell>
          <cell r="P1959" t="str">
            <v xml:space="preserve"> 1 </v>
          </cell>
          <cell r="R1959">
            <v>1</v>
          </cell>
          <cell r="S1959" t="str">
            <v>124-600</v>
          </cell>
          <cell r="T1959" t="str">
            <v>533-500</v>
          </cell>
        </row>
        <row r="1960">
          <cell r="C1960" t="str">
            <v>/หุ่น-(เด็กใหญ่ชา</v>
          </cell>
          <cell r="D1960">
            <v>40188</v>
          </cell>
          <cell r="E1960">
            <v>25000</v>
          </cell>
          <cell r="F1960">
            <v>20</v>
          </cell>
          <cell r="G1960">
            <v>1260.2739726027396</v>
          </cell>
          <cell r="H1960">
            <v>5000</v>
          </cell>
          <cell r="I1960">
            <v>6260.2739726027394</v>
          </cell>
          <cell r="J1960">
            <v>18739.726027397261</v>
          </cell>
          <cell r="K1960">
            <v>26541.58</v>
          </cell>
          <cell r="L1960">
            <v>588.14</v>
          </cell>
          <cell r="M1960">
            <v>25953.439999999999</v>
          </cell>
          <cell r="N1960">
            <v>40452</v>
          </cell>
          <cell r="O1960" t="str">
            <v xml:space="preserve">  5</v>
          </cell>
          <cell r="P1960" t="str">
            <v xml:space="preserve"> 1 </v>
          </cell>
          <cell r="R1960">
            <v>1</v>
          </cell>
          <cell r="S1960" t="str">
            <v>124-600</v>
          </cell>
          <cell r="T1960" t="str">
            <v>533-500</v>
          </cell>
        </row>
        <row r="1961">
          <cell r="C1961" t="str">
            <v>/เตารีดไอน้ำ(ใหญ่</v>
          </cell>
          <cell r="D1961">
            <v>40188</v>
          </cell>
          <cell r="E1961">
            <v>40000</v>
          </cell>
          <cell r="F1961">
            <v>20</v>
          </cell>
          <cell r="G1961">
            <v>2016.4383561643835</v>
          </cell>
          <cell r="H1961">
            <v>8000</v>
          </cell>
          <cell r="I1961">
            <v>10016.438356164384</v>
          </cell>
          <cell r="J1961">
            <v>29983.561643835616</v>
          </cell>
          <cell r="K1961">
            <v>42466.33</v>
          </cell>
          <cell r="L1961">
            <v>940.96</v>
          </cell>
          <cell r="M1961">
            <v>41525.370000000003</v>
          </cell>
          <cell r="N1961">
            <v>40452</v>
          </cell>
          <cell r="O1961" t="str">
            <v xml:space="preserve">  5</v>
          </cell>
          <cell r="P1961" t="str">
            <v xml:space="preserve"> 1 </v>
          </cell>
          <cell r="R1961">
            <v>1</v>
          </cell>
          <cell r="S1961" t="str">
            <v>124-600</v>
          </cell>
          <cell r="T1961" t="str">
            <v>533-500</v>
          </cell>
        </row>
        <row r="1962">
          <cell r="C1962" t="str">
            <v>/เตารีดไอน้ำ(ใหญ่</v>
          </cell>
          <cell r="D1962">
            <v>40188</v>
          </cell>
          <cell r="E1962">
            <v>40000</v>
          </cell>
          <cell r="F1962">
            <v>20</v>
          </cell>
          <cell r="G1962">
            <v>2016.4383561643835</v>
          </cell>
          <cell r="H1962">
            <v>8000</v>
          </cell>
          <cell r="I1962">
            <v>10016.438356164384</v>
          </cell>
          <cell r="J1962">
            <v>29983.561643835616</v>
          </cell>
          <cell r="K1962">
            <v>42466.33</v>
          </cell>
          <cell r="L1962">
            <v>940.96</v>
          </cell>
          <cell r="M1962">
            <v>41525.370000000003</v>
          </cell>
          <cell r="N1962">
            <v>40452</v>
          </cell>
          <cell r="O1962" t="str">
            <v xml:space="preserve">  5</v>
          </cell>
          <cell r="P1962" t="str">
            <v xml:space="preserve"> 1 </v>
          </cell>
          <cell r="R1962">
            <v>1</v>
          </cell>
          <cell r="S1962" t="str">
            <v>124-600</v>
          </cell>
          <cell r="T1962" t="str">
            <v>533-500</v>
          </cell>
        </row>
        <row r="1963">
          <cell r="C1963" t="str">
            <v>/เตารีดธรรมดา(เล็</v>
          </cell>
          <cell r="D1963">
            <v>40188</v>
          </cell>
          <cell r="E1963">
            <v>500</v>
          </cell>
          <cell r="F1963">
            <v>20</v>
          </cell>
          <cell r="G1963">
            <v>25.205479452054792</v>
          </cell>
          <cell r="H1963">
            <v>100</v>
          </cell>
          <cell r="I1963">
            <v>125.20547945205479</v>
          </cell>
          <cell r="J1963">
            <v>374.79452054794524</v>
          </cell>
          <cell r="K1963">
            <v>531.01</v>
          </cell>
          <cell r="L1963">
            <v>11.7</v>
          </cell>
          <cell r="M1963">
            <v>519.30999999999995</v>
          </cell>
          <cell r="N1963">
            <v>40452</v>
          </cell>
          <cell r="O1963" t="str">
            <v xml:space="preserve">  5</v>
          </cell>
          <cell r="P1963" t="str">
            <v xml:space="preserve"> 1 </v>
          </cell>
          <cell r="R1963">
            <v>1</v>
          </cell>
          <cell r="S1963" t="str">
            <v>124-600</v>
          </cell>
          <cell r="T1963" t="str">
            <v>533-500</v>
          </cell>
        </row>
        <row r="1964">
          <cell r="C1964" t="str">
            <v>/เตารีดธรรมดา(เล็</v>
          </cell>
          <cell r="D1964">
            <v>40188</v>
          </cell>
          <cell r="E1964">
            <v>500</v>
          </cell>
          <cell r="F1964">
            <v>20</v>
          </cell>
          <cell r="G1964">
            <v>25.205479452054792</v>
          </cell>
          <cell r="H1964">
            <v>100</v>
          </cell>
          <cell r="I1964">
            <v>125.20547945205479</v>
          </cell>
          <cell r="J1964">
            <v>374.79452054794524</v>
          </cell>
          <cell r="K1964">
            <v>531.01</v>
          </cell>
          <cell r="L1964">
            <v>11.7</v>
          </cell>
          <cell r="M1964">
            <v>519.30999999999995</v>
          </cell>
          <cell r="N1964">
            <v>40452</v>
          </cell>
          <cell r="O1964" t="str">
            <v xml:space="preserve">  5</v>
          </cell>
          <cell r="P1964" t="str">
            <v xml:space="preserve"> 1 </v>
          </cell>
          <cell r="R1964">
            <v>1</v>
          </cell>
          <cell r="S1964" t="str">
            <v>124-600</v>
          </cell>
          <cell r="T1964" t="str">
            <v>533-500</v>
          </cell>
        </row>
        <row r="1965">
          <cell r="C1965" t="str">
            <v>/เตารีดธรรมดา(เล็</v>
          </cell>
          <cell r="D1965">
            <v>40188</v>
          </cell>
          <cell r="E1965">
            <v>500</v>
          </cell>
          <cell r="F1965">
            <v>20</v>
          </cell>
          <cell r="G1965">
            <v>25.205479452054792</v>
          </cell>
          <cell r="H1965">
            <v>100</v>
          </cell>
          <cell r="I1965">
            <v>125.20547945205479</v>
          </cell>
          <cell r="J1965">
            <v>374.79452054794524</v>
          </cell>
          <cell r="K1965">
            <v>531.01</v>
          </cell>
          <cell r="L1965">
            <v>11.7</v>
          </cell>
          <cell r="M1965">
            <v>519.30999999999995</v>
          </cell>
          <cell r="N1965">
            <v>40452</v>
          </cell>
          <cell r="O1965" t="str">
            <v xml:space="preserve">  5</v>
          </cell>
          <cell r="P1965" t="str">
            <v xml:space="preserve"> 1 </v>
          </cell>
          <cell r="R1965">
            <v>1</v>
          </cell>
          <cell r="S1965" t="str">
            <v>124-600</v>
          </cell>
          <cell r="T1965" t="str">
            <v>533-500</v>
          </cell>
        </row>
        <row r="1966">
          <cell r="C1966" t="str">
            <v>/ถังดับเพลิง</v>
          </cell>
          <cell r="D1966">
            <v>40188</v>
          </cell>
          <cell r="E1966">
            <v>500</v>
          </cell>
          <cell r="F1966">
            <v>20</v>
          </cell>
          <cell r="G1966">
            <v>25.205479452054792</v>
          </cell>
          <cell r="H1966">
            <v>100</v>
          </cell>
          <cell r="I1966">
            <v>125.20547945205479</v>
          </cell>
          <cell r="J1966">
            <v>374.79452054794524</v>
          </cell>
          <cell r="K1966">
            <v>531.01</v>
          </cell>
          <cell r="L1966">
            <v>11.7</v>
          </cell>
          <cell r="M1966">
            <v>519.30999999999995</v>
          </cell>
          <cell r="N1966">
            <v>40452</v>
          </cell>
          <cell r="O1966" t="str">
            <v xml:space="preserve">  5</v>
          </cell>
          <cell r="P1966" t="str">
            <v xml:space="preserve"> 1 </v>
          </cell>
          <cell r="R1966">
            <v>1</v>
          </cell>
          <cell r="S1966" t="str">
            <v>124-600</v>
          </cell>
          <cell r="T1966" t="str">
            <v>533-500</v>
          </cell>
        </row>
        <row r="1967">
          <cell r="C1967" t="str">
            <v>/ถังดับเพลิง</v>
          </cell>
          <cell r="D1967">
            <v>40188</v>
          </cell>
          <cell r="E1967">
            <v>500</v>
          </cell>
          <cell r="F1967">
            <v>20</v>
          </cell>
          <cell r="G1967">
            <v>25.205479452054792</v>
          </cell>
          <cell r="H1967">
            <v>100</v>
          </cell>
          <cell r="I1967">
            <v>125.20547945205479</v>
          </cell>
          <cell r="J1967">
            <v>374.79452054794524</v>
          </cell>
          <cell r="K1967">
            <v>531.01</v>
          </cell>
          <cell r="L1967">
            <v>11.7</v>
          </cell>
          <cell r="M1967">
            <v>519.30999999999995</v>
          </cell>
          <cell r="N1967">
            <v>40452</v>
          </cell>
          <cell r="O1967" t="str">
            <v xml:space="preserve">  5</v>
          </cell>
          <cell r="P1967" t="str">
            <v xml:space="preserve"> 1 </v>
          </cell>
          <cell r="R1967">
            <v>1</v>
          </cell>
          <cell r="S1967" t="str">
            <v>124-600</v>
          </cell>
          <cell r="T1967" t="str">
            <v>533-500</v>
          </cell>
        </row>
        <row r="1968">
          <cell r="C1968" t="str">
            <v>/ถังดับเพลิง</v>
          </cell>
          <cell r="D1968">
            <v>40188</v>
          </cell>
          <cell r="E1968">
            <v>500</v>
          </cell>
          <cell r="F1968">
            <v>20</v>
          </cell>
          <cell r="G1968">
            <v>25.205479452054792</v>
          </cell>
          <cell r="H1968">
            <v>100</v>
          </cell>
          <cell r="I1968">
            <v>125.20547945205479</v>
          </cell>
          <cell r="J1968">
            <v>374.79452054794524</v>
          </cell>
          <cell r="K1968">
            <v>531.01</v>
          </cell>
          <cell r="L1968">
            <v>11.7</v>
          </cell>
          <cell r="M1968">
            <v>519.30999999999995</v>
          </cell>
          <cell r="N1968">
            <v>40452</v>
          </cell>
          <cell r="O1968" t="str">
            <v xml:space="preserve">  5</v>
          </cell>
          <cell r="P1968" t="str">
            <v xml:space="preserve"> 1 </v>
          </cell>
          <cell r="R1968">
            <v>1</v>
          </cell>
          <cell r="S1968" t="str">
            <v>124-600</v>
          </cell>
          <cell r="T1968" t="str">
            <v>533-500</v>
          </cell>
        </row>
        <row r="1969">
          <cell r="C1969" t="str">
            <v>/ถังดับเพลิง</v>
          </cell>
          <cell r="D1969">
            <v>40188</v>
          </cell>
          <cell r="E1969">
            <v>500</v>
          </cell>
          <cell r="F1969">
            <v>20</v>
          </cell>
          <cell r="G1969">
            <v>25.205479452054792</v>
          </cell>
          <cell r="H1969">
            <v>100</v>
          </cell>
          <cell r="I1969">
            <v>125.20547945205479</v>
          </cell>
          <cell r="J1969">
            <v>374.79452054794524</v>
          </cell>
          <cell r="K1969">
            <v>531.01</v>
          </cell>
          <cell r="L1969">
            <v>11.7</v>
          </cell>
          <cell r="M1969">
            <v>519.30999999999995</v>
          </cell>
          <cell r="N1969">
            <v>40452</v>
          </cell>
          <cell r="O1969" t="str">
            <v xml:space="preserve">  5</v>
          </cell>
          <cell r="P1969" t="str">
            <v xml:space="preserve"> 1 </v>
          </cell>
          <cell r="R1969">
            <v>1</v>
          </cell>
          <cell r="S1969" t="str">
            <v>124-600</v>
          </cell>
          <cell r="T1969" t="str">
            <v>533-500</v>
          </cell>
        </row>
        <row r="1970">
          <cell r="C1970" t="str">
            <v>/ถังดับเพลิง</v>
          </cell>
          <cell r="D1970">
            <v>40188</v>
          </cell>
          <cell r="E1970">
            <v>500</v>
          </cell>
          <cell r="F1970">
            <v>20</v>
          </cell>
          <cell r="G1970">
            <v>25.205479452054792</v>
          </cell>
          <cell r="H1970">
            <v>100</v>
          </cell>
          <cell r="I1970">
            <v>125.20547945205479</v>
          </cell>
          <cell r="J1970">
            <v>374.79452054794524</v>
          </cell>
          <cell r="K1970">
            <v>531.01</v>
          </cell>
          <cell r="L1970">
            <v>11.7</v>
          </cell>
          <cell r="M1970">
            <v>519.30999999999995</v>
          </cell>
          <cell r="N1970">
            <v>40452</v>
          </cell>
          <cell r="O1970" t="str">
            <v xml:space="preserve">  5</v>
          </cell>
          <cell r="P1970" t="str">
            <v xml:space="preserve"> 1 </v>
          </cell>
          <cell r="R1970">
            <v>1</v>
          </cell>
          <cell r="S1970" t="str">
            <v>124-600</v>
          </cell>
          <cell r="T1970" t="str">
            <v>533-500</v>
          </cell>
        </row>
        <row r="1971">
          <cell r="C1971" t="str">
            <v>/ถังดับเพลิง</v>
          </cell>
          <cell r="D1971">
            <v>40188</v>
          </cell>
          <cell r="E1971">
            <v>500</v>
          </cell>
          <cell r="F1971">
            <v>20</v>
          </cell>
          <cell r="G1971">
            <v>25.205479452054792</v>
          </cell>
          <cell r="H1971">
            <v>100</v>
          </cell>
          <cell r="I1971">
            <v>125.20547945205479</v>
          </cell>
          <cell r="J1971">
            <v>374.79452054794524</v>
          </cell>
          <cell r="K1971">
            <v>531.01</v>
          </cell>
          <cell r="L1971">
            <v>11.7</v>
          </cell>
          <cell r="M1971">
            <v>519.30999999999995</v>
          </cell>
          <cell r="N1971">
            <v>40452</v>
          </cell>
          <cell r="O1971" t="str">
            <v xml:space="preserve">  5</v>
          </cell>
          <cell r="P1971" t="str">
            <v xml:space="preserve"> 1 </v>
          </cell>
          <cell r="R1971">
            <v>1</v>
          </cell>
          <cell r="S1971" t="str">
            <v>124-600</v>
          </cell>
          <cell r="T1971" t="str">
            <v>533-500</v>
          </cell>
        </row>
        <row r="1972">
          <cell r="C1972" t="str">
            <v>/ถังดับเพลิง</v>
          </cell>
          <cell r="D1972">
            <v>40188</v>
          </cell>
          <cell r="E1972">
            <v>500</v>
          </cell>
          <cell r="F1972">
            <v>20</v>
          </cell>
          <cell r="G1972">
            <v>25.205479452054792</v>
          </cell>
          <cell r="H1972">
            <v>100</v>
          </cell>
          <cell r="I1972">
            <v>125.20547945205479</v>
          </cell>
          <cell r="J1972">
            <v>374.79452054794524</v>
          </cell>
          <cell r="K1972">
            <v>531.01</v>
          </cell>
          <cell r="L1972">
            <v>11.7</v>
          </cell>
          <cell r="M1972">
            <v>519.30999999999995</v>
          </cell>
          <cell r="N1972">
            <v>40452</v>
          </cell>
          <cell r="O1972" t="str">
            <v xml:space="preserve">  5</v>
          </cell>
          <cell r="P1972" t="str">
            <v xml:space="preserve"> 1 </v>
          </cell>
          <cell r="R1972">
            <v>1</v>
          </cell>
          <cell r="S1972" t="str">
            <v>124-600</v>
          </cell>
          <cell r="T1972" t="str">
            <v>533-500</v>
          </cell>
        </row>
        <row r="1973">
          <cell r="C1973" t="str">
            <v>/ถังดับเพลิง</v>
          </cell>
          <cell r="D1973">
            <v>40188</v>
          </cell>
          <cell r="E1973">
            <v>500</v>
          </cell>
          <cell r="F1973">
            <v>20</v>
          </cell>
          <cell r="G1973">
            <v>25.205479452054792</v>
          </cell>
          <cell r="H1973">
            <v>100</v>
          </cell>
          <cell r="I1973">
            <v>125.20547945205479</v>
          </cell>
          <cell r="J1973">
            <v>374.79452054794524</v>
          </cell>
          <cell r="K1973">
            <v>531.01</v>
          </cell>
          <cell r="L1973">
            <v>11.7</v>
          </cell>
          <cell r="M1973">
            <v>519.30999999999995</v>
          </cell>
          <cell r="N1973">
            <v>40452</v>
          </cell>
          <cell r="O1973" t="str">
            <v xml:space="preserve">  5</v>
          </cell>
          <cell r="P1973" t="str">
            <v xml:space="preserve"> 1 </v>
          </cell>
          <cell r="R1973">
            <v>1</v>
          </cell>
          <cell r="S1973" t="str">
            <v>124-600</v>
          </cell>
          <cell r="T1973" t="str">
            <v>533-500</v>
          </cell>
        </row>
        <row r="1974">
          <cell r="C1974" t="str">
            <v>/ถังดับเพลิง</v>
          </cell>
          <cell r="D1974">
            <v>40188</v>
          </cell>
          <cell r="E1974">
            <v>500</v>
          </cell>
          <cell r="F1974">
            <v>20</v>
          </cell>
          <cell r="G1974">
            <v>25.205479452054792</v>
          </cell>
          <cell r="H1974">
            <v>100</v>
          </cell>
          <cell r="I1974">
            <v>125.20547945205479</v>
          </cell>
          <cell r="J1974">
            <v>374.79452054794524</v>
          </cell>
          <cell r="K1974">
            <v>531.01</v>
          </cell>
          <cell r="L1974">
            <v>11.7</v>
          </cell>
          <cell r="M1974">
            <v>519.30999999999995</v>
          </cell>
          <cell r="N1974">
            <v>40452</v>
          </cell>
          <cell r="O1974" t="str">
            <v xml:space="preserve">  5</v>
          </cell>
          <cell r="P1974" t="str">
            <v xml:space="preserve"> 1 </v>
          </cell>
          <cell r="R1974">
            <v>1</v>
          </cell>
          <cell r="S1974" t="str">
            <v>124-600</v>
          </cell>
          <cell r="T1974" t="str">
            <v>533-500</v>
          </cell>
        </row>
        <row r="1975">
          <cell r="C1975" t="str">
            <v>/ถังดับเพลิง</v>
          </cell>
          <cell r="D1975">
            <v>40188</v>
          </cell>
          <cell r="E1975">
            <v>500</v>
          </cell>
          <cell r="F1975">
            <v>20</v>
          </cell>
          <cell r="G1975">
            <v>25.205479452054792</v>
          </cell>
          <cell r="H1975">
            <v>100</v>
          </cell>
          <cell r="I1975">
            <v>125.20547945205479</v>
          </cell>
          <cell r="J1975">
            <v>374.79452054794524</v>
          </cell>
          <cell r="K1975">
            <v>531.01</v>
          </cell>
          <cell r="L1975">
            <v>11.7</v>
          </cell>
          <cell r="M1975">
            <v>519.30999999999995</v>
          </cell>
          <cell r="N1975">
            <v>40452</v>
          </cell>
          <cell r="O1975" t="str">
            <v xml:space="preserve">  5</v>
          </cell>
          <cell r="P1975" t="str">
            <v xml:space="preserve"> 1 </v>
          </cell>
          <cell r="R1975">
            <v>1</v>
          </cell>
          <cell r="S1975" t="str">
            <v>124-600</v>
          </cell>
          <cell r="T1975" t="str">
            <v>533-500</v>
          </cell>
        </row>
        <row r="1976">
          <cell r="C1976" t="str">
            <v>/ถังดับเพลิง</v>
          </cell>
          <cell r="D1976">
            <v>40188</v>
          </cell>
          <cell r="E1976">
            <v>500</v>
          </cell>
          <cell r="F1976">
            <v>20</v>
          </cell>
          <cell r="G1976">
            <v>25.205479452054792</v>
          </cell>
          <cell r="H1976">
            <v>100</v>
          </cell>
          <cell r="I1976">
            <v>125.20547945205479</v>
          </cell>
          <cell r="J1976">
            <v>374.79452054794524</v>
          </cell>
          <cell r="K1976">
            <v>531.01</v>
          </cell>
          <cell r="L1976">
            <v>11.7</v>
          </cell>
          <cell r="M1976">
            <v>519.30999999999995</v>
          </cell>
          <cell r="N1976">
            <v>40452</v>
          </cell>
          <cell r="O1976" t="str">
            <v xml:space="preserve">  5</v>
          </cell>
          <cell r="P1976" t="str">
            <v xml:space="preserve"> 1 </v>
          </cell>
          <cell r="R1976">
            <v>1</v>
          </cell>
          <cell r="S1976" t="str">
            <v>124-600</v>
          </cell>
          <cell r="T1976" t="str">
            <v>533-500</v>
          </cell>
        </row>
        <row r="1977">
          <cell r="C1977" t="str">
            <v>/ถังดับเพลิง</v>
          </cell>
          <cell r="D1977">
            <v>40188</v>
          </cell>
          <cell r="E1977">
            <v>500</v>
          </cell>
          <cell r="F1977">
            <v>20</v>
          </cell>
          <cell r="G1977">
            <v>25.205479452054792</v>
          </cell>
          <cell r="H1977">
            <v>100</v>
          </cell>
          <cell r="I1977">
            <v>125.20547945205479</v>
          </cell>
          <cell r="J1977">
            <v>374.79452054794524</v>
          </cell>
          <cell r="K1977">
            <v>531.01</v>
          </cell>
          <cell r="L1977">
            <v>11.7</v>
          </cell>
          <cell r="M1977">
            <v>519.30999999999995</v>
          </cell>
          <cell r="N1977">
            <v>40452</v>
          </cell>
          <cell r="O1977" t="str">
            <v xml:space="preserve">  5</v>
          </cell>
          <cell r="P1977" t="str">
            <v xml:space="preserve"> 1 </v>
          </cell>
          <cell r="R1977">
            <v>1</v>
          </cell>
          <cell r="S1977" t="str">
            <v>124-600</v>
          </cell>
          <cell r="T1977" t="str">
            <v>533-500</v>
          </cell>
        </row>
        <row r="1978">
          <cell r="C1978" t="str">
            <v>/ถังดับเพลิง</v>
          </cell>
          <cell r="D1978">
            <v>40188</v>
          </cell>
          <cell r="E1978">
            <v>1200</v>
          </cell>
          <cell r="F1978">
            <v>20</v>
          </cell>
          <cell r="G1978">
            <v>60.493150684931507</v>
          </cell>
          <cell r="H1978">
            <v>240</v>
          </cell>
          <cell r="I1978">
            <v>300.49315068493149</v>
          </cell>
          <cell r="J1978">
            <v>899.50684931506851</v>
          </cell>
          <cell r="K1978">
            <v>1274.25</v>
          </cell>
          <cell r="L1978">
            <v>28.24</v>
          </cell>
          <cell r="M1978">
            <v>1246.01</v>
          </cell>
          <cell r="N1978">
            <v>40452</v>
          </cell>
          <cell r="O1978" t="str">
            <v xml:space="preserve">  5</v>
          </cell>
          <cell r="P1978" t="str">
            <v xml:space="preserve"> 1 </v>
          </cell>
          <cell r="R1978">
            <v>1</v>
          </cell>
          <cell r="S1978" t="str">
            <v>124-600</v>
          </cell>
          <cell r="T1978" t="str">
            <v>533-500</v>
          </cell>
        </row>
        <row r="1979">
          <cell r="C1979" t="str">
            <v>/ถังดับเพลิง</v>
          </cell>
          <cell r="D1979">
            <v>40188</v>
          </cell>
          <cell r="E1979">
            <v>1200</v>
          </cell>
          <cell r="F1979">
            <v>20</v>
          </cell>
          <cell r="G1979">
            <v>60.493150684931507</v>
          </cell>
          <cell r="H1979">
            <v>240</v>
          </cell>
          <cell r="I1979">
            <v>300.49315068493149</v>
          </cell>
          <cell r="J1979">
            <v>899.50684931506851</v>
          </cell>
          <cell r="K1979">
            <v>1274.25</v>
          </cell>
          <cell r="L1979">
            <v>28.24</v>
          </cell>
          <cell r="M1979">
            <v>1246.01</v>
          </cell>
          <cell r="N1979">
            <v>40452</v>
          </cell>
          <cell r="O1979" t="str">
            <v xml:space="preserve">  5</v>
          </cell>
          <cell r="P1979" t="str">
            <v xml:space="preserve"> 1 </v>
          </cell>
          <cell r="R1979">
            <v>1</v>
          </cell>
          <cell r="S1979" t="str">
            <v>124-600</v>
          </cell>
          <cell r="T1979" t="str">
            <v>533-500</v>
          </cell>
        </row>
        <row r="1980">
          <cell r="C1980" t="str">
            <v>/ถังดับเพลิง</v>
          </cell>
          <cell r="D1980">
            <v>40188</v>
          </cell>
          <cell r="E1980">
            <v>1200</v>
          </cell>
          <cell r="F1980">
            <v>20</v>
          </cell>
          <cell r="G1980">
            <v>60.493150684931507</v>
          </cell>
          <cell r="H1980">
            <v>240</v>
          </cell>
          <cell r="I1980">
            <v>300.49315068493149</v>
          </cell>
          <cell r="J1980">
            <v>899.50684931506851</v>
          </cell>
          <cell r="K1980">
            <v>1274.25</v>
          </cell>
          <cell r="L1980">
            <v>28.24</v>
          </cell>
          <cell r="M1980">
            <v>1246.01</v>
          </cell>
          <cell r="N1980">
            <v>40452</v>
          </cell>
          <cell r="O1980" t="str">
            <v xml:space="preserve">  5</v>
          </cell>
          <cell r="P1980" t="str">
            <v xml:space="preserve"> 1 </v>
          </cell>
          <cell r="R1980">
            <v>1</v>
          </cell>
          <cell r="S1980" t="str">
            <v>124-600</v>
          </cell>
          <cell r="T1980" t="str">
            <v>533-500</v>
          </cell>
        </row>
        <row r="1981">
          <cell r="C1981" t="str">
            <v>/ถังดับเพลิง</v>
          </cell>
          <cell r="D1981">
            <v>40188</v>
          </cell>
          <cell r="E1981">
            <v>1200</v>
          </cell>
          <cell r="F1981">
            <v>20</v>
          </cell>
          <cell r="G1981">
            <v>60.493150684931507</v>
          </cell>
          <cell r="H1981">
            <v>240</v>
          </cell>
          <cell r="I1981">
            <v>300.49315068493149</v>
          </cell>
          <cell r="J1981">
            <v>899.50684931506851</v>
          </cell>
          <cell r="K1981">
            <v>1274.25</v>
          </cell>
          <cell r="L1981">
            <v>28.24</v>
          </cell>
          <cell r="M1981">
            <v>1246.01</v>
          </cell>
          <cell r="N1981">
            <v>40452</v>
          </cell>
          <cell r="O1981" t="str">
            <v xml:space="preserve">  5</v>
          </cell>
          <cell r="P1981" t="str">
            <v xml:space="preserve"> 1 </v>
          </cell>
          <cell r="R1981">
            <v>1</v>
          </cell>
          <cell r="S1981" t="str">
            <v>124-600</v>
          </cell>
          <cell r="T1981" t="str">
            <v>533-500</v>
          </cell>
        </row>
        <row r="1982">
          <cell r="C1982" t="str">
            <v>/ถังดับเพลิง</v>
          </cell>
          <cell r="D1982">
            <v>40188</v>
          </cell>
          <cell r="E1982">
            <v>1200</v>
          </cell>
          <cell r="F1982">
            <v>20</v>
          </cell>
          <cell r="G1982">
            <v>60.493150684931507</v>
          </cell>
          <cell r="H1982">
            <v>240</v>
          </cell>
          <cell r="I1982">
            <v>300.49315068493149</v>
          </cell>
          <cell r="J1982">
            <v>899.50684931506851</v>
          </cell>
          <cell r="K1982">
            <v>1274.25</v>
          </cell>
          <cell r="L1982">
            <v>28.24</v>
          </cell>
          <cell r="M1982">
            <v>1246.01</v>
          </cell>
          <cell r="N1982">
            <v>40452</v>
          </cell>
          <cell r="O1982" t="str">
            <v xml:space="preserve">  5</v>
          </cell>
          <cell r="P1982" t="str">
            <v xml:space="preserve"> 1 </v>
          </cell>
          <cell r="R1982">
            <v>1</v>
          </cell>
          <cell r="S1982" t="str">
            <v>124-600</v>
          </cell>
          <cell r="T1982" t="str">
            <v>533-500</v>
          </cell>
        </row>
        <row r="1983">
          <cell r="C1983" t="str">
            <v>/ถังดับเพลิง</v>
          </cell>
          <cell r="D1983">
            <v>40188</v>
          </cell>
          <cell r="E1983">
            <v>1200</v>
          </cell>
          <cell r="F1983">
            <v>20</v>
          </cell>
          <cell r="G1983">
            <v>60.493150684931507</v>
          </cell>
          <cell r="H1983">
            <v>240</v>
          </cell>
          <cell r="I1983">
            <v>300.49315068493149</v>
          </cell>
          <cell r="J1983">
            <v>899.50684931506851</v>
          </cell>
          <cell r="K1983">
            <v>1274.25</v>
          </cell>
          <cell r="L1983">
            <v>28.24</v>
          </cell>
          <cell r="M1983">
            <v>1246.01</v>
          </cell>
          <cell r="N1983">
            <v>40452</v>
          </cell>
          <cell r="O1983" t="str">
            <v xml:space="preserve">  5</v>
          </cell>
          <cell r="P1983" t="str">
            <v xml:space="preserve"> 1 </v>
          </cell>
          <cell r="R1983">
            <v>1</v>
          </cell>
          <cell r="S1983" t="str">
            <v>124-600</v>
          </cell>
          <cell r="T1983" t="str">
            <v>533-500</v>
          </cell>
        </row>
        <row r="1984">
          <cell r="C1984" t="str">
            <v>/ถังดับเพลิง</v>
          </cell>
          <cell r="D1984">
            <v>40188</v>
          </cell>
          <cell r="E1984">
            <v>1200</v>
          </cell>
          <cell r="F1984">
            <v>20</v>
          </cell>
          <cell r="G1984">
            <v>60.493150684931507</v>
          </cell>
          <cell r="H1984">
            <v>240</v>
          </cell>
          <cell r="I1984">
            <v>300.49315068493149</v>
          </cell>
          <cell r="J1984">
            <v>899.50684931506851</v>
          </cell>
          <cell r="K1984">
            <v>1274.25</v>
          </cell>
          <cell r="L1984">
            <v>28.24</v>
          </cell>
          <cell r="M1984">
            <v>1246.01</v>
          </cell>
          <cell r="N1984">
            <v>40452</v>
          </cell>
          <cell r="O1984" t="str">
            <v xml:space="preserve">  5</v>
          </cell>
          <cell r="P1984" t="str">
            <v xml:space="preserve"> 1 </v>
          </cell>
          <cell r="R1984">
            <v>1</v>
          </cell>
          <cell r="S1984" t="str">
            <v>124-600</v>
          </cell>
          <cell r="T1984" t="str">
            <v>533-500</v>
          </cell>
        </row>
        <row r="1985">
          <cell r="C1985" t="str">
            <v>/ถังดับเพลิง</v>
          </cell>
          <cell r="D1985">
            <v>40188</v>
          </cell>
          <cell r="E1985">
            <v>1200</v>
          </cell>
          <cell r="F1985">
            <v>20</v>
          </cell>
          <cell r="G1985">
            <v>60.493150684931507</v>
          </cell>
          <cell r="H1985">
            <v>240</v>
          </cell>
          <cell r="I1985">
            <v>300.49315068493149</v>
          </cell>
          <cell r="J1985">
            <v>899.50684931506851</v>
          </cell>
          <cell r="K1985">
            <v>1274.25</v>
          </cell>
          <cell r="L1985">
            <v>28.24</v>
          </cell>
          <cell r="M1985">
            <v>1246.01</v>
          </cell>
          <cell r="N1985">
            <v>40452</v>
          </cell>
          <cell r="O1985" t="str">
            <v xml:space="preserve">  5</v>
          </cell>
          <cell r="P1985" t="str">
            <v xml:space="preserve"> 1 </v>
          </cell>
          <cell r="R1985">
            <v>1</v>
          </cell>
          <cell r="S1985" t="str">
            <v>124-600</v>
          </cell>
          <cell r="T1985" t="str">
            <v>533-500</v>
          </cell>
        </row>
        <row r="1986">
          <cell r="C1986" t="str">
            <v>/ถังดับเพลิง</v>
          </cell>
          <cell r="D1986">
            <v>40188</v>
          </cell>
          <cell r="E1986">
            <v>1200</v>
          </cell>
          <cell r="F1986">
            <v>20</v>
          </cell>
          <cell r="G1986">
            <v>60.493150684931507</v>
          </cell>
          <cell r="H1986">
            <v>240</v>
          </cell>
          <cell r="I1986">
            <v>300.49315068493149</v>
          </cell>
          <cell r="J1986">
            <v>899.50684931506851</v>
          </cell>
          <cell r="K1986">
            <v>1274.25</v>
          </cell>
          <cell r="L1986">
            <v>28.24</v>
          </cell>
          <cell r="M1986">
            <v>1246.01</v>
          </cell>
          <cell r="N1986">
            <v>40452</v>
          </cell>
          <cell r="O1986" t="str">
            <v xml:space="preserve">  5</v>
          </cell>
          <cell r="P1986" t="str">
            <v xml:space="preserve"> 1 </v>
          </cell>
          <cell r="R1986">
            <v>1</v>
          </cell>
          <cell r="S1986" t="str">
            <v>124-600</v>
          </cell>
          <cell r="T1986" t="str">
            <v>533-500</v>
          </cell>
        </row>
        <row r="1987">
          <cell r="C1987" t="str">
            <v>/ถังดับเพลิง</v>
          </cell>
          <cell r="D1987">
            <v>40188</v>
          </cell>
          <cell r="E1987">
            <v>1200</v>
          </cell>
          <cell r="F1987">
            <v>20</v>
          </cell>
          <cell r="G1987">
            <v>60.493150684931507</v>
          </cell>
          <cell r="H1987">
            <v>240</v>
          </cell>
          <cell r="I1987">
            <v>300.49315068493149</v>
          </cell>
          <cell r="J1987">
            <v>899.50684931506851</v>
          </cell>
          <cell r="K1987">
            <v>1274.25</v>
          </cell>
          <cell r="L1987">
            <v>28.24</v>
          </cell>
          <cell r="M1987">
            <v>1246.01</v>
          </cell>
          <cell r="N1987">
            <v>40452</v>
          </cell>
          <cell r="O1987" t="str">
            <v xml:space="preserve">  5</v>
          </cell>
          <cell r="P1987" t="str">
            <v xml:space="preserve"> 1 </v>
          </cell>
          <cell r="R1987">
            <v>1</v>
          </cell>
          <cell r="S1987" t="str">
            <v>124-600</v>
          </cell>
          <cell r="T1987" t="str">
            <v>533-500</v>
          </cell>
        </row>
        <row r="1988">
          <cell r="C1988" t="str">
            <v>/ถังดับเพลิง</v>
          </cell>
          <cell r="D1988">
            <v>40188</v>
          </cell>
          <cell r="E1988">
            <v>1200</v>
          </cell>
          <cell r="F1988">
            <v>20</v>
          </cell>
          <cell r="G1988">
            <v>60.493150684931507</v>
          </cell>
          <cell r="H1988">
            <v>240</v>
          </cell>
          <cell r="I1988">
            <v>300.49315068493149</v>
          </cell>
          <cell r="J1988">
            <v>899.50684931506851</v>
          </cell>
          <cell r="K1988">
            <v>1274.25</v>
          </cell>
          <cell r="L1988">
            <v>28.24</v>
          </cell>
          <cell r="M1988">
            <v>1246.01</v>
          </cell>
          <cell r="N1988">
            <v>40452</v>
          </cell>
          <cell r="O1988" t="str">
            <v xml:space="preserve">  5</v>
          </cell>
          <cell r="P1988" t="str">
            <v xml:space="preserve"> 1 </v>
          </cell>
          <cell r="R1988">
            <v>1</v>
          </cell>
          <cell r="S1988" t="str">
            <v>124-600</v>
          </cell>
          <cell r="T1988" t="str">
            <v>533-500</v>
          </cell>
        </row>
        <row r="1989">
          <cell r="C1989" t="str">
            <v>/ถังดับเพลิง</v>
          </cell>
          <cell r="D1989">
            <v>40188</v>
          </cell>
          <cell r="E1989">
            <v>1200</v>
          </cell>
          <cell r="F1989">
            <v>20</v>
          </cell>
          <cell r="G1989">
            <v>60.493150684931507</v>
          </cell>
          <cell r="H1989">
            <v>240</v>
          </cell>
          <cell r="I1989">
            <v>300.49315068493149</v>
          </cell>
          <cell r="J1989">
            <v>899.50684931506851</v>
          </cell>
          <cell r="K1989">
            <v>1274.25</v>
          </cell>
          <cell r="L1989">
            <v>28.24</v>
          </cell>
          <cell r="M1989">
            <v>1246.01</v>
          </cell>
          <cell r="N1989">
            <v>40452</v>
          </cell>
          <cell r="O1989" t="str">
            <v xml:space="preserve">  5</v>
          </cell>
          <cell r="P1989" t="str">
            <v xml:space="preserve"> 1 </v>
          </cell>
          <cell r="R1989">
            <v>1</v>
          </cell>
          <cell r="S1989" t="str">
            <v>124-600</v>
          </cell>
          <cell r="T1989" t="str">
            <v>533-500</v>
          </cell>
        </row>
        <row r="1990">
          <cell r="C1990" t="str">
            <v>/ถังดับเพลิง</v>
          </cell>
          <cell r="D1990">
            <v>40188</v>
          </cell>
          <cell r="E1990">
            <v>1200</v>
          </cell>
          <cell r="F1990">
            <v>20</v>
          </cell>
          <cell r="G1990">
            <v>60.493150684931507</v>
          </cell>
          <cell r="H1990">
            <v>240</v>
          </cell>
          <cell r="I1990">
            <v>300.49315068493149</v>
          </cell>
          <cell r="J1990">
            <v>899.50684931506851</v>
          </cell>
          <cell r="K1990">
            <v>1274.25</v>
          </cell>
          <cell r="L1990">
            <v>28.24</v>
          </cell>
          <cell r="M1990">
            <v>1246.01</v>
          </cell>
          <cell r="N1990">
            <v>40452</v>
          </cell>
          <cell r="O1990" t="str">
            <v xml:space="preserve">  5</v>
          </cell>
          <cell r="P1990" t="str">
            <v xml:space="preserve"> 1 </v>
          </cell>
          <cell r="R1990">
            <v>1</v>
          </cell>
          <cell r="S1990" t="str">
            <v>124-600</v>
          </cell>
          <cell r="T1990" t="str">
            <v>533-500</v>
          </cell>
        </row>
        <row r="1991">
          <cell r="C1991" t="str">
            <v>/ถังดับเพลิง</v>
          </cell>
          <cell r="D1991">
            <v>40188</v>
          </cell>
          <cell r="E1991">
            <v>1200</v>
          </cell>
          <cell r="F1991">
            <v>20</v>
          </cell>
          <cell r="G1991">
            <v>60.493150684931507</v>
          </cell>
          <cell r="H1991">
            <v>240</v>
          </cell>
          <cell r="I1991">
            <v>300.49315068493149</v>
          </cell>
          <cell r="J1991">
            <v>899.50684931506851</v>
          </cell>
          <cell r="K1991">
            <v>1274.25</v>
          </cell>
          <cell r="L1991">
            <v>28.24</v>
          </cell>
          <cell r="M1991">
            <v>1246.01</v>
          </cell>
          <cell r="N1991">
            <v>40452</v>
          </cell>
          <cell r="O1991" t="str">
            <v xml:space="preserve">  5</v>
          </cell>
          <cell r="P1991" t="str">
            <v xml:space="preserve"> 1 </v>
          </cell>
          <cell r="R1991">
            <v>1</v>
          </cell>
          <cell r="S1991" t="str">
            <v>124-600</v>
          </cell>
          <cell r="T1991" t="str">
            <v>533-500</v>
          </cell>
        </row>
        <row r="1992">
          <cell r="C1992" t="str">
            <v>/ถังดับเพลิง</v>
          </cell>
          <cell r="D1992">
            <v>40188</v>
          </cell>
          <cell r="E1992">
            <v>1200</v>
          </cell>
          <cell r="F1992">
            <v>20</v>
          </cell>
          <cell r="G1992">
            <v>60.493150684931507</v>
          </cell>
          <cell r="H1992">
            <v>240</v>
          </cell>
          <cell r="I1992">
            <v>300.49315068493149</v>
          </cell>
          <cell r="J1992">
            <v>899.50684931506851</v>
          </cell>
          <cell r="K1992">
            <v>1274.25</v>
          </cell>
          <cell r="L1992">
            <v>28.24</v>
          </cell>
          <cell r="M1992">
            <v>1246.01</v>
          </cell>
          <cell r="N1992">
            <v>40452</v>
          </cell>
          <cell r="O1992" t="str">
            <v xml:space="preserve">  5</v>
          </cell>
          <cell r="P1992" t="str">
            <v xml:space="preserve"> 1 </v>
          </cell>
          <cell r="R1992">
            <v>1</v>
          </cell>
          <cell r="S1992" t="str">
            <v>124-600</v>
          </cell>
          <cell r="T1992" t="str">
            <v>533-500</v>
          </cell>
        </row>
        <row r="1993">
          <cell r="C1993" t="str">
            <v>/ถังดับเพลิง</v>
          </cell>
          <cell r="D1993">
            <v>40188</v>
          </cell>
          <cell r="E1993">
            <v>1200</v>
          </cell>
          <cell r="F1993">
            <v>20</v>
          </cell>
          <cell r="G1993">
            <v>60.493150684931507</v>
          </cell>
          <cell r="H1993">
            <v>240</v>
          </cell>
          <cell r="I1993">
            <v>300.49315068493149</v>
          </cell>
          <cell r="J1993">
            <v>899.50684931506851</v>
          </cell>
          <cell r="K1993">
            <v>1274.25</v>
          </cell>
          <cell r="L1993">
            <v>28.24</v>
          </cell>
          <cell r="M1993">
            <v>1246.01</v>
          </cell>
          <cell r="N1993">
            <v>40452</v>
          </cell>
          <cell r="O1993" t="str">
            <v xml:space="preserve">  5</v>
          </cell>
          <cell r="P1993" t="str">
            <v xml:space="preserve"> 1 </v>
          </cell>
          <cell r="R1993">
            <v>1</v>
          </cell>
          <cell r="S1993" t="str">
            <v>124-600</v>
          </cell>
          <cell r="T1993" t="str">
            <v>533-500</v>
          </cell>
        </row>
        <row r="1994">
          <cell r="C1994" t="str">
            <v>/ถังดับเพลิง</v>
          </cell>
          <cell r="D1994">
            <v>40188</v>
          </cell>
          <cell r="E1994">
            <v>1200</v>
          </cell>
          <cell r="F1994">
            <v>20</v>
          </cell>
          <cell r="G1994">
            <v>60.493150684931507</v>
          </cell>
          <cell r="H1994">
            <v>240</v>
          </cell>
          <cell r="I1994">
            <v>300.49315068493149</v>
          </cell>
          <cell r="J1994">
            <v>899.50684931506851</v>
          </cell>
          <cell r="K1994">
            <v>1274.25</v>
          </cell>
          <cell r="L1994">
            <v>28.24</v>
          </cell>
          <cell r="M1994">
            <v>1246.01</v>
          </cell>
          <cell r="N1994">
            <v>40452</v>
          </cell>
          <cell r="O1994" t="str">
            <v xml:space="preserve">  5</v>
          </cell>
          <cell r="P1994" t="str">
            <v xml:space="preserve"> 1 </v>
          </cell>
          <cell r="R1994">
            <v>1</v>
          </cell>
          <cell r="S1994" t="str">
            <v>124-600</v>
          </cell>
          <cell r="T1994" t="str">
            <v>533-500</v>
          </cell>
        </row>
        <row r="1995">
          <cell r="C1995" t="str">
            <v>/ถังดับเพลิง</v>
          </cell>
          <cell r="D1995">
            <v>40188</v>
          </cell>
          <cell r="E1995">
            <v>1200</v>
          </cell>
          <cell r="F1995">
            <v>20</v>
          </cell>
          <cell r="G1995">
            <v>60.493150684931507</v>
          </cell>
          <cell r="H1995">
            <v>240</v>
          </cell>
          <cell r="I1995">
            <v>300.49315068493149</v>
          </cell>
          <cell r="J1995">
            <v>899.50684931506851</v>
          </cell>
          <cell r="K1995">
            <v>1274.25</v>
          </cell>
          <cell r="L1995">
            <v>28.24</v>
          </cell>
          <cell r="M1995">
            <v>1246.01</v>
          </cell>
          <cell r="N1995">
            <v>40452</v>
          </cell>
          <cell r="O1995" t="str">
            <v xml:space="preserve">  5</v>
          </cell>
          <cell r="P1995" t="str">
            <v xml:space="preserve"> 1 </v>
          </cell>
          <cell r="R1995">
            <v>1</v>
          </cell>
          <cell r="S1995" t="str">
            <v>124-600</v>
          </cell>
          <cell r="T1995" t="str">
            <v>533-500</v>
          </cell>
        </row>
        <row r="1996">
          <cell r="C1996" t="str">
            <v>/ถังดับเพลิง</v>
          </cell>
          <cell r="D1996">
            <v>40188</v>
          </cell>
          <cell r="E1996">
            <v>1200</v>
          </cell>
          <cell r="F1996">
            <v>20</v>
          </cell>
          <cell r="G1996">
            <v>60.493150684931507</v>
          </cell>
          <cell r="H1996">
            <v>240</v>
          </cell>
          <cell r="I1996">
            <v>300.49315068493149</v>
          </cell>
          <cell r="J1996">
            <v>899.50684931506851</v>
          </cell>
          <cell r="K1996">
            <v>1274.25</v>
          </cell>
          <cell r="L1996">
            <v>28.24</v>
          </cell>
          <cell r="M1996">
            <v>1246.01</v>
          </cell>
          <cell r="N1996">
            <v>40452</v>
          </cell>
          <cell r="O1996" t="str">
            <v xml:space="preserve">  5</v>
          </cell>
          <cell r="P1996" t="str">
            <v xml:space="preserve"> 1 </v>
          </cell>
          <cell r="R1996">
            <v>1</v>
          </cell>
          <cell r="S1996" t="str">
            <v>124-600</v>
          </cell>
          <cell r="T1996" t="str">
            <v>533-500</v>
          </cell>
        </row>
        <row r="1997">
          <cell r="C1997" t="str">
            <v>/ถังดับเพลิง</v>
          </cell>
          <cell r="D1997">
            <v>40188</v>
          </cell>
          <cell r="E1997">
            <v>1200</v>
          </cell>
          <cell r="F1997">
            <v>20</v>
          </cell>
          <cell r="G1997">
            <v>60.493150684931507</v>
          </cell>
          <cell r="H1997">
            <v>240</v>
          </cell>
          <cell r="I1997">
            <v>300.49315068493149</v>
          </cell>
          <cell r="J1997">
            <v>899.50684931506851</v>
          </cell>
          <cell r="K1997">
            <v>1274.25</v>
          </cell>
          <cell r="L1997">
            <v>28.24</v>
          </cell>
          <cell r="M1997">
            <v>1246.01</v>
          </cell>
          <cell r="N1997">
            <v>40452</v>
          </cell>
          <cell r="O1997" t="str">
            <v xml:space="preserve">  5</v>
          </cell>
          <cell r="P1997" t="str">
            <v xml:space="preserve"> 1 </v>
          </cell>
          <cell r="R1997">
            <v>1</v>
          </cell>
          <cell r="S1997" t="str">
            <v>124-600</v>
          </cell>
          <cell r="T1997" t="str">
            <v>533-500</v>
          </cell>
        </row>
        <row r="1998">
          <cell r="C1998" t="str">
            <v>/ถังดับเพลิง</v>
          </cell>
          <cell r="D1998">
            <v>40188</v>
          </cell>
          <cell r="E1998">
            <v>1200</v>
          </cell>
          <cell r="F1998">
            <v>20</v>
          </cell>
          <cell r="G1998">
            <v>60.493150684931507</v>
          </cell>
          <cell r="H1998">
            <v>240</v>
          </cell>
          <cell r="I1998">
            <v>300.49315068493149</v>
          </cell>
          <cell r="J1998">
            <v>899.50684931506851</v>
          </cell>
          <cell r="K1998">
            <v>1274.25</v>
          </cell>
          <cell r="L1998">
            <v>28.24</v>
          </cell>
          <cell r="M1998">
            <v>1246.01</v>
          </cell>
          <cell r="N1998">
            <v>40452</v>
          </cell>
          <cell r="O1998" t="str">
            <v xml:space="preserve">  5</v>
          </cell>
          <cell r="P1998" t="str">
            <v xml:space="preserve"> 1 </v>
          </cell>
          <cell r="R1998">
            <v>1</v>
          </cell>
          <cell r="S1998" t="str">
            <v>124-600</v>
          </cell>
          <cell r="T1998" t="str">
            <v>533-500</v>
          </cell>
        </row>
        <row r="1999">
          <cell r="C1999" t="str">
            <v>/ถังดับเพลิง</v>
          </cell>
          <cell r="D1999">
            <v>40188</v>
          </cell>
          <cell r="E1999">
            <v>1200</v>
          </cell>
          <cell r="F1999">
            <v>20</v>
          </cell>
          <cell r="G1999">
            <v>60.493150684931507</v>
          </cell>
          <cell r="H1999">
            <v>240</v>
          </cell>
          <cell r="I1999">
            <v>300.49315068493149</v>
          </cell>
          <cell r="J1999">
            <v>899.50684931506851</v>
          </cell>
          <cell r="K1999">
            <v>1274.25</v>
          </cell>
          <cell r="L1999">
            <v>28.24</v>
          </cell>
          <cell r="M1999">
            <v>1246.01</v>
          </cell>
          <cell r="N1999">
            <v>40452</v>
          </cell>
          <cell r="O1999" t="str">
            <v xml:space="preserve">  5</v>
          </cell>
          <cell r="P1999" t="str">
            <v xml:space="preserve"> 1 </v>
          </cell>
          <cell r="R1999">
            <v>1</v>
          </cell>
          <cell r="S1999" t="str">
            <v>124-600</v>
          </cell>
          <cell r="T1999" t="str">
            <v>533-500</v>
          </cell>
        </row>
        <row r="2000">
          <cell r="C2000" t="str">
            <v>/ถังดับเพลิง</v>
          </cell>
          <cell r="D2000">
            <v>40188</v>
          </cell>
          <cell r="E2000">
            <v>1200</v>
          </cell>
          <cell r="F2000">
            <v>20</v>
          </cell>
          <cell r="G2000">
            <v>60.493150684931507</v>
          </cell>
          <cell r="H2000">
            <v>240</v>
          </cell>
          <cell r="I2000">
            <v>300.49315068493149</v>
          </cell>
          <cell r="J2000">
            <v>899.50684931506851</v>
          </cell>
          <cell r="K2000">
            <v>1274.25</v>
          </cell>
          <cell r="L2000">
            <v>28.24</v>
          </cell>
          <cell r="M2000">
            <v>1246.01</v>
          </cell>
          <cell r="N2000">
            <v>40452</v>
          </cell>
          <cell r="O2000" t="str">
            <v xml:space="preserve">  5</v>
          </cell>
          <cell r="P2000" t="str">
            <v xml:space="preserve"> 1 </v>
          </cell>
          <cell r="R2000">
            <v>1</v>
          </cell>
          <cell r="S2000" t="str">
            <v>124-600</v>
          </cell>
          <cell r="T2000" t="str">
            <v>533-500</v>
          </cell>
        </row>
        <row r="2001">
          <cell r="C2001" t="str">
            <v>/ถังดับเพลิง</v>
          </cell>
          <cell r="D2001">
            <v>40188</v>
          </cell>
          <cell r="E2001">
            <v>1200</v>
          </cell>
          <cell r="F2001">
            <v>20</v>
          </cell>
          <cell r="G2001">
            <v>60.493150684931507</v>
          </cell>
          <cell r="H2001">
            <v>240</v>
          </cell>
          <cell r="I2001">
            <v>300.49315068493149</v>
          </cell>
          <cell r="J2001">
            <v>899.50684931506851</v>
          </cell>
          <cell r="K2001">
            <v>1274.25</v>
          </cell>
          <cell r="L2001">
            <v>28.24</v>
          </cell>
          <cell r="M2001">
            <v>1246.01</v>
          </cell>
          <cell r="N2001">
            <v>40452</v>
          </cell>
          <cell r="O2001" t="str">
            <v xml:space="preserve">  5</v>
          </cell>
          <cell r="P2001" t="str">
            <v xml:space="preserve"> 1 </v>
          </cell>
          <cell r="R2001">
            <v>1</v>
          </cell>
          <cell r="S2001" t="str">
            <v>124-600</v>
          </cell>
          <cell r="T2001" t="str">
            <v>533-500</v>
          </cell>
        </row>
        <row r="2002">
          <cell r="C2002" t="str">
            <v>/ถังดับเพลิง</v>
          </cell>
          <cell r="D2002">
            <v>40188</v>
          </cell>
          <cell r="E2002">
            <v>1200</v>
          </cell>
          <cell r="F2002">
            <v>20</v>
          </cell>
          <cell r="G2002">
            <v>60.493150684931507</v>
          </cell>
          <cell r="H2002">
            <v>240</v>
          </cell>
          <cell r="I2002">
            <v>300.49315068493149</v>
          </cell>
          <cell r="J2002">
            <v>899.50684931506851</v>
          </cell>
          <cell r="K2002">
            <v>1274.25</v>
          </cell>
          <cell r="L2002">
            <v>28.24</v>
          </cell>
          <cell r="M2002">
            <v>1246.01</v>
          </cell>
          <cell r="N2002">
            <v>40452</v>
          </cell>
          <cell r="O2002" t="str">
            <v xml:space="preserve">  5</v>
          </cell>
          <cell r="P2002" t="str">
            <v xml:space="preserve"> 1 </v>
          </cell>
          <cell r="R2002">
            <v>1</v>
          </cell>
          <cell r="S2002" t="str">
            <v>124-600</v>
          </cell>
          <cell r="T2002" t="str">
            <v>533-500</v>
          </cell>
        </row>
        <row r="2003">
          <cell r="C2003" t="str">
            <v>/ถังดับเพลิง</v>
          </cell>
          <cell r="D2003">
            <v>40188</v>
          </cell>
          <cell r="E2003">
            <v>1200</v>
          </cell>
          <cell r="F2003">
            <v>20</v>
          </cell>
          <cell r="G2003">
            <v>60.493150684931507</v>
          </cell>
          <cell r="H2003">
            <v>240</v>
          </cell>
          <cell r="I2003">
            <v>300.49315068493149</v>
          </cell>
          <cell r="J2003">
            <v>899.50684931506851</v>
          </cell>
          <cell r="K2003">
            <v>1274.25</v>
          </cell>
          <cell r="L2003">
            <v>28.24</v>
          </cell>
          <cell r="M2003">
            <v>1246.01</v>
          </cell>
          <cell r="N2003">
            <v>40452</v>
          </cell>
          <cell r="O2003" t="str">
            <v xml:space="preserve">  5</v>
          </cell>
          <cell r="P2003" t="str">
            <v xml:space="preserve"> 1 </v>
          </cell>
          <cell r="R2003">
            <v>1</v>
          </cell>
          <cell r="S2003" t="str">
            <v>124-600</v>
          </cell>
          <cell r="T2003" t="str">
            <v>533-500</v>
          </cell>
        </row>
        <row r="2004">
          <cell r="C2004" t="str">
            <v>/ถังดับเพลิง</v>
          </cell>
          <cell r="D2004">
            <v>40188</v>
          </cell>
          <cell r="E2004">
            <v>1200</v>
          </cell>
          <cell r="F2004">
            <v>20</v>
          </cell>
          <cell r="G2004">
            <v>60.493150684931507</v>
          </cell>
          <cell r="H2004">
            <v>240</v>
          </cell>
          <cell r="I2004">
            <v>300.49315068493149</v>
          </cell>
          <cell r="J2004">
            <v>899.50684931506851</v>
          </cell>
          <cell r="K2004">
            <v>1274.25</v>
          </cell>
          <cell r="L2004">
            <v>28.24</v>
          </cell>
          <cell r="M2004">
            <v>1246.01</v>
          </cell>
          <cell r="N2004">
            <v>40452</v>
          </cell>
          <cell r="O2004" t="str">
            <v xml:space="preserve">  5</v>
          </cell>
          <cell r="P2004" t="str">
            <v xml:space="preserve"> 1 </v>
          </cell>
          <cell r="R2004">
            <v>1</v>
          </cell>
          <cell r="S2004" t="str">
            <v>124-600</v>
          </cell>
          <cell r="T2004" t="str">
            <v>533-500</v>
          </cell>
        </row>
        <row r="2005">
          <cell r="C2005" t="str">
            <v>/ถังดับเพลิง</v>
          </cell>
          <cell r="D2005">
            <v>40188</v>
          </cell>
          <cell r="E2005">
            <v>1200</v>
          </cell>
          <cell r="F2005">
            <v>20</v>
          </cell>
          <cell r="G2005">
            <v>60.493150684931507</v>
          </cell>
          <cell r="H2005">
            <v>240</v>
          </cell>
          <cell r="I2005">
            <v>300.49315068493149</v>
          </cell>
          <cell r="J2005">
            <v>899.50684931506851</v>
          </cell>
          <cell r="K2005">
            <v>1274.25</v>
          </cell>
          <cell r="L2005">
            <v>28.24</v>
          </cell>
          <cell r="M2005">
            <v>1246.01</v>
          </cell>
          <cell r="N2005">
            <v>40452</v>
          </cell>
          <cell r="O2005" t="str">
            <v xml:space="preserve">  5</v>
          </cell>
          <cell r="P2005" t="str">
            <v xml:space="preserve"> 1 </v>
          </cell>
          <cell r="R2005">
            <v>1</v>
          </cell>
          <cell r="S2005" t="str">
            <v>124-600</v>
          </cell>
          <cell r="T2005" t="str">
            <v>533-500</v>
          </cell>
        </row>
        <row r="2006">
          <cell r="C2006" t="str">
            <v>/ถังดับเพลิง</v>
          </cell>
          <cell r="D2006">
            <v>40188</v>
          </cell>
          <cell r="E2006">
            <v>1200</v>
          </cell>
          <cell r="F2006">
            <v>20</v>
          </cell>
          <cell r="G2006">
            <v>60.493150684931507</v>
          </cell>
          <cell r="H2006">
            <v>240</v>
          </cell>
          <cell r="I2006">
            <v>300.49315068493149</v>
          </cell>
          <cell r="J2006">
            <v>899.50684931506851</v>
          </cell>
          <cell r="K2006">
            <v>1274.25</v>
          </cell>
          <cell r="L2006">
            <v>28.24</v>
          </cell>
          <cell r="M2006">
            <v>1246.01</v>
          </cell>
          <cell r="N2006">
            <v>40452</v>
          </cell>
          <cell r="O2006" t="str">
            <v xml:space="preserve">  5</v>
          </cell>
          <cell r="P2006" t="str">
            <v xml:space="preserve"> 1 </v>
          </cell>
          <cell r="R2006">
            <v>1</v>
          </cell>
          <cell r="S2006" t="str">
            <v>124-600</v>
          </cell>
          <cell r="T2006" t="str">
            <v>533-500</v>
          </cell>
        </row>
        <row r="2007">
          <cell r="C2007" t="str">
            <v>/ถังดับเพลิง</v>
          </cell>
          <cell r="D2007">
            <v>40188</v>
          </cell>
          <cell r="E2007">
            <v>1200</v>
          </cell>
          <cell r="F2007">
            <v>20</v>
          </cell>
          <cell r="G2007">
            <v>60.493150684931507</v>
          </cell>
          <cell r="H2007">
            <v>240</v>
          </cell>
          <cell r="I2007">
            <v>300.49315068493149</v>
          </cell>
          <cell r="J2007">
            <v>899.50684931506851</v>
          </cell>
          <cell r="K2007">
            <v>1274.25</v>
          </cell>
          <cell r="L2007">
            <v>28.24</v>
          </cell>
          <cell r="M2007">
            <v>1246.01</v>
          </cell>
          <cell r="N2007">
            <v>40452</v>
          </cell>
          <cell r="O2007" t="str">
            <v xml:space="preserve">  5</v>
          </cell>
          <cell r="P2007" t="str">
            <v xml:space="preserve"> 1 </v>
          </cell>
          <cell r="R2007">
            <v>1</v>
          </cell>
          <cell r="S2007" t="str">
            <v>124-600</v>
          </cell>
          <cell r="T2007" t="str">
            <v>533-500</v>
          </cell>
        </row>
        <row r="2008">
          <cell r="C2008" t="str">
            <v>/ถังดับเพลิง</v>
          </cell>
          <cell r="D2008">
            <v>40188</v>
          </cell>
          <cell r="E2008">
            <v>1200</v>
          </cell>
          <cell r="F2008">
            <v>20</v>
          </cell>
          <cell r="G2008">
            <v>60.493150684931507</v>
          </cell>
          <cell r="H2008">
            <v>240</v>
          </cell>
          <cell r="I2008">
            <v>300.49315068493149</v>
          </cell>
          <cell r="J2008">
            <v>899.50684931506851</v>
          </cell>
          <cell r="K2008">
            <v>1274.25</v>
          </cell>
          <cell r="L2008">
            <v>28.24</v>
          </cell>
          <cell r="M2008">
            <v>1246.01</v>
          </cell>
          <cell r="N2008">
            <v>40452</v>
          </cell>
          <cell r="O2008" t="str">
            <v xml:space="preserve">  5</v>
          </cell>
          <cell r="P2008" t="str">
            <v xml:space="preserve"> 1 </v>
          </cell>
          <cell r="R2008">
            <v>1</v>
          </cell>
          <cell r="S2008" t="str">
            <v>124-600</v>
          </cell>
          <cell r="T2008" t="str">
            <v>533-500</v>
          </cell>
        </row>
        <row r="2009">
          <cell r="C2009" t="str">
            <v>/ถังดับเพลิง</v>
          </cell>
          <cell r="D2009">
            <v>40188</v>
          </cell>
          <cell r="E2009">
            <v>1200</v>
          </cell>
          <cell r="F2009">
            <v>20</v>
          </cell>
          <cell r="G2009">
            <v>60.493150684931507</v>
          </cell>
          <cell r="H2009">
            <v>240</v>
          </cell>
          <cell r="I2009">
            <v>300.49315068493149</v>
          </cell>
          <cell r="J2009">
            <v>899.50684931506851</v>
          </cell>
          <cell r="K2009">
            <v>1274.25</v>
          </cell>
          <cell r="L2009">
            <v>28.24</v>
          </cell>
          <cell r="M2009">
            <v>1246.01</v>
          </cell>
          <cell r="N2009">
            <v>40452</v>
          </cell>
          <cell r="O2009" t="str">
            <v xml:space="preserve">  5</v>
          </cell>
          <cell r="P2009" t="str">
            <v xml:space="preserve"> 1 </v>
          </cell>
          <cell r="R2009">
            <v>1</v>
          </cell>
          <cell r="S2009" t="str">
            <v>124-600</v>
          </cell>
          <cell r="T2009" t="str">
            <v>533-500</v>
          </cell>
        </row>
        <row r="2010">
          <cell r="C2010" t="str">
            <v>/ถังดับเพลิง</v>
          </cell>
          <cell r="D2010">
            <v>40188</v>
          </cell>
          <cell r="E2010">
            <v>1200</v>
          </cell>
          <cell r="F2010">
            <v>20</v>
          </cell>
          <cell r="G2010">
            <v>60.493150684931507</v>
          </cell>
          <cell r="H2010">
            <v>240</v>
          </cell>
          <cell r="I2010">
            <v>300.49315068493149</v>
          </cell>
          <cell r="J2010">
            <v>899.50684931506851</v>
          </cell>
          <cell r="K2010">
            <v>1274.25</v>
          </cell>
          <cell r="L2010">
            <v>28.24</v>
          </cell>
          <cell r="M2010">
            <v>1246.01</v>
          </cell>
          <cell r="N2010">
            <v>40452</v>
          </cell>
          <cell r="O2010" t="str">
            <v xml:space="preserve">  5</v>
          </cell>
          <cell r="P2010" t="str">
            <v xml:space="preserve"> 1 </v>
          </cell>
          <cell r="R2010">
            <v>1</v>
          </cell>
          <cell r="S2010" t="str">
            <v>124-600</v>
          </cell>
          <cell r="T2010" t="str">
            <v>533-500</v>
          </cell>
        </row>
        <row r="2011">
          <cell r="C2011" t="str">
            <v>/ถังดับเพลิง</v>
          </cell>
          <cell r="D2011">
            <v>40188</v>
          </cell>
          <cell r="E2011">
            <v>1200</v>
          </cell>
          <cell r="F2011">
            <v>20</v>
          </cell>
          <cell r="G2011">
            <v>60.493150684931507</v>
          </cell>
          <cell r="H2011">
            <v>240</v>
          </cell>
          <cell r="I2011">
            <v>300.49315068493149</v>
          </cell>
          <cell r="J2011">
            <v>899.50684931506851</v>
          </cell>
          <cell r="K2011">
            <v>1274.25</v>
          </cell>
          <cell r="L2011">
            <v>28.24</v>
          </cell>
          <cell r="M2011">
            <v>1246.01</v>
          </cell>
          <cell r="N2011">
            <v>40452</v>
          </cell>
          <cell r="O2011" t="str">
            <v xml:space="preserve">  5</v>
          </cell>
          <cell r="P2011" t="str">
            <v xml:space="preserve"> 1 </v>
          </cell>
          <cell r="R2011">
            <v>1</v>
          </cell>
          <cell r="S2011" t="str">
            <v>124-600</v>
          </cell>
          <cell r="T2011" t="str">
            <v>533-500</v>
          </cell>
        </row>
        <row r="2012">
          <cell r="C2012" t="str">
            <v>/ถังดับเพลิง</v>
          </cell>
          <cell r="D2012">
            <v>40188</v>
          </cell>
          <cell r="E2012">
            <v>1200</v>
          </cell>
          <cell r="F2012">
            <v>20</v>
          </cell>
          <cell r="G2012">
            <v>60.493150684931507</v>
          </cell>
          <cell r="H2012">
            <v>240</v>
          </cell>
          <cell r="I2012">
            <v>300.49315068493149</v>
          </cell>
          <cell r="J2012">
            <v>899.50684931506851</v>
          </cell>
          <cell r="K2012">
            <v>1274.25</v>
          </cell>
          <cell r="L2012">
            <v>28.24</v>
          </cell>
          <cell r="M2012">
            <v>1246.01</v>
          </cell>
          <cell r="N2012">
            <v>40452</v>
          </cell>
          <cell r="O2012" t="str">
            <v xml:space="preserve">  5</v>
          </cell>
          <cell r="P2012" t="str">
            <v xml:space="preserve"> 1 </v>
          </cell>
          <cell r="R2012">
            <v>1</v>
          </cell>
          <cell r="S2012" t="str">
            <v>124-600</v>
          </cell>
          <cell r="T2012" t="str">
            <v>533-500</v>
          </cell>
        </row>
        <row r="2013">
          <cell r="C2013" t="str">
            <v>/ถังดับเพลิง</v>
          </cell>
          <cell r="D2013">
            <v>40188</v>
          </cell>
          <cell r="E2013">
            <v>1200</v>
          </cell>
          <cell r="F2013">
            <v>20</v>
          </cell>
          <cell r="G2013">
            <v>60.493150684931507</v>
          </cell>
          <cell r="H2013">
            <v>240</v>
          </cell>
          <cell r="I2013">
            <v>300.49315068493149</v>
          </cell>
          <cell r="J2013">
            <v>899.50684931506851</v>
          </cell>
          <cell r="K2013">
            <v>1274.25</v>
          </cell>
          <cell r="L2013">
            <v>28.24</v>
          </cell>
          <cell r="M2013">
            <v>1246.01</v>
          </cell>
          <cell r="N2013">
            <v>40452</v>
          </cell>
          <cell r="O2013" t="str">
            <v xml:space="preserve">  5</v>
          </cell>
          <cell r="P2013" t="str">
            <v xml:space="preserve"> 1 </v>
          </cell>
          <cell r="R2013">
            <v>1</v>
          </cell>
          <cell r="S2013" t="str">
            <v>124-600</v>
          </cell>
          <cell r="T2013" t="str">
            <v>533-500</v>
          </cell>
        </row>
        <row r="2014">
          <cell r="C2014" t="str">
            <v>/ถังดับเพลิง</v>
          </cell>
          <cell r="D2014">
            <v>40188</v>
          </cell>
          <cell r="E2014">
            <v>1200</v>
          </cell>
          <cell r="F2014">
            <v>20</v>
          </cell>
          <cell r="G2014">
            <v>60.493150684931507</v>
          </cell>
          <cell r="H2014">
            <v>240</v>
          </cell>
          <cell r="I2014">
            <v>300.49315068493149</v>
          </cell>
          <cell r="J2014">
            <v>899.50684931506851</v>
          </cell>
          <cell r="K2014">
            <v>1274.25</v>
          </cell>
          <cell r="L2014">
            <v>28.24</v>
          </cell>
          <cell r="M2014">
            <v>1246.01</v>
          </cell>
          <cell r="N2014">
            <v>40452</v>
          </cell>
          <cell r="O2014" t="str">
            <v xml:space="preserve">  5</v>
          </cell>
          <cell r="P2014" t="str">
            <v xml:space="preserve"> 1 </v>
          </cell>
          <cell r="R2014">
            <v>1</v>
          </cell>
          <cell r="S2014" t="str">
            <v>124-600</v>
          </cell>
          <cell r="T2014" t="str">
            <v>533-500</v>
          </cell>
        </row>
        <row r="2015">
          <cell r="C2015" t="str">
            <v>/ถังดับเพลิง</v>
          </cell>
          <cell r="D2015">
            <v>40188</v>
          </cell>
          <cell r="E2015">
            <v>1200</v>
          </cell>
          <cell r="F2015">
            <v>20</v>
          </cell>
          <cell r="G2015">
            <v>60.493150684931507</v>
          </cell>
          <cell r="H2015">
            <v>240</v>
          </cell>
          <cell r="I2015">
            <v>300.49315068493149</v>
          </cell>
          <cell r="J2015">
            <v>899.50684931506851</v>
          </cell>
          <cell r="K2015">
            <v>1274.25</v>
          </cell>
          <cell r="L2015">
            <v>28.24</v>
          </cell>
          <cell r="M2015">
            <v>1246.01</v>
          </cell>
          <cell r="N2015">
            <v>40452</v>
          </cell>
          <cell r="O2015" t="str">
            <v xml:space="preserve">  5</v>
          </cell>
          <cell r="P2015" t="str">
            <v xml:space="preserve"> 1 </v>
          </cell>
          <cell r="R2015">
            <v>1</v>
          </cell>
          <cell r="S2015" t="str">
            <v>124-600</v>
          </cell>
          <cell r="T2015" t="str">
            <v>533-500</v>
          </cell>
        </row>
        <row r="2016">
          <cell r="C2016" t="str">
            <v>/ถังดับเพลิง</v>
          </cell>
          <cell r="D2016">
            <v>40188</v>
          </cell>
          <cell r="E2016">
            <v>1200</v>
          </cell>
          <cell r="F2016">
            <v>20</v>
          </cell>
          <cell r="G2016">
            <v>60.493150684931507</v>
          </cell>
          <cell r="H2016">
            <v>240</v>
          </cell>
          <cell r="I2016">
            <v>300.49315068493149</v>
          </cell>
          <cell r="J2016">
            <v>899.50684931506851</v>
          </cell>
          <cell r="K2016">
            <v>1274.25</v>
          </cell>
          <cell r="L2016">
            <v>28.24</v>
          </cell>
          <cell r="M2016">
            <v>1246.01</v>
          </cell>
          <cell r="N2016">
            <v>40452</v>
          </cell>
          <cell r="O2016" t="str">
            <v xml:space="preserve">  5</v>
          </cell>
          <cell r="P2016" t="str">
            <v xml:space="preserve"> 1 </v>
          </cell>
          <cell r="R2016">
            <v>1</v>
          </cell>
          <cell r="S2016" t="str">
            <v>124-600</v>
          </cell>
          <cell r="T2016" t="str">
            <v>533-500</v>
          </cell>
        </row>
        <row r="2017">
          <cell r="C2017" t="str">
            <v>/ถังดับเพลิง</v>
          </cell>
          <cell r="D2017">
            <v>40188</v>
          </cell>
          <cell r="E2017">
            <v>1200</v>
          </cell>
          <cell r="F2017">
            <v>20</v>
          </cell>
          <cell r="G2017">
            <v>60.493150684931507</v>
          </cell>
          <cell r="H2017">
            <v>240</v>
          </cell>
          <cell r="I2017">
            <v>300.49315068493149</v>
          </cell>
          <cell r="J2017">
            <v>899.50684931506851</v>
          </cell>
          <cell r="K2017">
            <v>1274.25</v>
          </cell>
          <cell r="L2017">
            <v>28.24</v>
          </cell>
          <cell r="M2017">
            <v>1246.01</v>
          </cell>
          <cell r="N2017">
            <v>40452</v>
          </cell>
          <cell r="O2017" t="str">
            <v xml:space="preserve">  5</v>
          </cell>
          <cell r="P2017" t="str">
            <v xml:space="preserve"> 1 </v>
          </cell>
          <cell r="R2017">
            <v>1</v>
          </cell>
          <cell r="S2017" t="str">
            <v>124-600</v>
          </cell>
          <cell r="T2017" t="str">
            <v>533-500</v>
          </cell>
        </row>
        <row r="2018">
          <cell r="C2018" t="str">
            <v>/ถังดับเพลิง</v>
          </cell>
          <cell r="D2018">
            <v>40188</v>
          </cell>
          <cell r="E2018">
            <v>1200</v>
          </cell>
          <cell r="F2018">
            <v>20</v>
          </cell>
          <cell r="G2018">
            <v>60.493150684931507</v>
          </cell>
          <cell r="H2018">
            <v>240</v>
          </cell>
          <cell r="I2018">
            <v>300.49315068493149</v>
          </cell>
          <cell r="J2018">
            <v>899.50684931506851</v>
          </cell>
          <cell r="K2018">
            <v>1274.25</v>
          </cell>
          <cell r="L2018">
            <v>28.24</v>
          </cell>
          <cell r="M2018">
            <v>1246.01</v>
          </cell>
          <cell r="N2018">
            <v>40452</v>
          </cell>
          <cell r="O2018" t="str">
            <v xml:space="preserve">  5</v>
          </cell>
          <cell r="P2018" t="str">
            <v xml:space="preserve"> 1 </v>
          </cell>
          <cell r="R2018">
            <v>1</v>
          </cell>
          <cell r="S2018" t="str">
            <v>124-600</v>
          </cell>
          <cell r="T2018" t="str">
            <v>533-500</v>
          </cell>
        </row>
        <row r="2019">
          <cell r="C2019" t="str">
            <v>/ถังดับเพลิง</v>
          </cell>
          <cell r="D2019">
            <v>40188</v>
          </cell>
          <cell r="E2019">
            <v>1200</v>
          </cell>
          <cell r="F2019">
            <v>20</v>
          </cell>
          <cell r="G2019">
            <v>60.493150684931507</v>
          </cell>
          <cell r="H2019">
            <v>240</v>
          </cell>
          <cell r="I2019">
            <v>300.49315068493149</v>
          </cell>
          <cell r="J2019">
            <v>899.50684931506851</v>
          </cell>
          <cell r="K2019">
            <v>1274.25</v>
          </cell>
          <cell r="L2019">
            <v>28.24</v>
          </cell>
          <cell r="M2019">
            <v>1246.01</v>
          </cell>
          <cell r="N2019">
            <v>40452</v>
          </cell>
          <cell r="O2019" t="str">
            <v xml:space="preserve">  5</v>
          </cell>
          <cell r="P2019" t="str">
            <v xml:space="preserve"> 1 </v>
          </cell>
          <cell r="R2019">
            <v>1</v>
          </cell>
          <cell r="S2019" t="str">
            <v>124-600</v>
          </cell>
          <cell r="T2019" t="str">
            <v>533-500</v>
          </cell>
        </row>
        <row r="2020">
          <cell r="C2020" t="str">
            <v>/ถังดับเพลิง</v>
          </cell>
          <cell r="D2020">
            <v>40188</v>
          </cell>
          <cell r="E2020">
            <v>1200</v>
          </cell>
          <cell r="F2020">
            <v>20</v>
          </cell>
          <cell r="G2020">
            <v>60.493150684931507</v>
          </cell>
          <cell r="H2020">
            <v>240</v>
          </cell>
          <cell r="I2020">
            <v>300.49315068493149</v>
          </cell>
          <cell r="J2020">
            <v>899.50684931506851</v>
          </cell>
          <cell r="K2020">
            <v>1274.25</v>
          </cell>
          <cell r="L2020">
            <v>28.24</v>
          </cell>
          <cell r="M2020">
            <v>1246.01</v>
          </cell>
          <cell r="N2020">
            <v>40452</v>
          </cell>
          <cell r="O2020" t="str">
            <v xml:space="preserve">  5</v>
          </cell>
          <cell r="P2020" t="str">
            <v xml:space="preserve"> 1 </v>
          </cell>
          <cell r="R2020">
            <v>1</v>
          </cell>
          <cell r="S2020" t="str">
            <v>124-600</v>
          </cell>
          <cell r="T2020" t="str">
            <v>533-500</v>
          </cell>
        </row>
        <row r="2021">
          <cell r="C2021" t="str">
            <v>/ถังดับเพลิง</v>
          </cell>
          <cell r="D2021">
            <v>40188</v>
          </cell>
          <cell r="E2021">
            <v>500</v>
          </cell>
          <cell r="F2021">
            <v>20</v>
          </cell>
          <cell r="G2021">
            <v>25.205479452054792</v>
          </cell>
          <cell r="H2021">
            <v>100</v>
          </cell>
          <cell r="I2021">
            <v>125.20547945205479</v>
          </cell>
          <cell r="J2021">
            <v>374.79452054794524</v>
          </cell>
          <cell r="K2021">
            <v>531.01</v>
          </cell>
          <cell r="L2021">
            <v>11.7</v>
          </cell>
          <cell r="M2021">
            <v>519.30999999999995</v>
          </cell>
          <cell r="N2021">
            <v>40452</v>
          </cell>
          <cell r="O2021" t="str">
            <v xml:space="preserve">  5</v>
          </cell>
          <cell r="P2021" t="str">
            <v xml:space="preserve"> 1 </v>
          </cell>
          <cell r="R2021">
            <v>1</v>
          </cell>
          <cell r="S2021" t="str">
            <v>124-600</v>
          </cell>
          <cell r="T2021" t="str">
            <v>533-500</v>
          </cell>
        </row>
        <row r="2022">
          <cell r="C2022" t="str">
            <v>/ถังดับเพลิง</v>
          </cell>
          <cell r="D2022">
            <v>40188</v>
          </cell>
          <cell r="E2022">
            <v>500</v>
          </cell>
          <cell r="F2022">
            <v>20</v>
          </cell>
          <cell r="G2022">
            <v>25.205479452054792</v>
          </cell>
          <cell r="H2022">
            <v>100</v>
          </cell>
          <cell r="I2022">
            <v>125.20547945205479</v>
          </cell>
          <cell r="J2022">
            <v>374.79452054794524</v>
          </cell>
          <cell r="K2022">
            <v>531.01</v>
          </cell>
          <cell r="L2022">
            <v>11.7</v>
          </cell>
          <cell r="M2022">
            <v>519.30999999999995</v>
          </cell>
          <cell r="N2022">
            <v>40452</v>
          </cell>
          <cell r="O2022" t="str">
            <v xml:space="preserve">  5</v>
          </cell>
          <cell r="P2022" t="str">
            <v xml:space="preserve"> 1 </v>
          </cell>
          <cell r="R2022">
            <v>1</v>
          </cell>
          <cell r="S2022" t="str">
            <v>124-600</v>
          </cell>
          <cell r="T2022" t="str">
            <v>533-500</v>
          </cell>
        </row>
        <row r="2023">
          <cell r="C2023" t="str">
            <v>/ถังดับเพลิง</v>
          </cell>
          <cell r="D2023">
            <v>40188</v>
          </cell>
          <cell r="E2023">
            <v>500</v>
          </cell>
          <cell r="F2023">
            <v>20</v>
          </cell>
          <cell r="G2023">
            <v>25.205479452054792</v>
          </cell>
          <cell r="H2023">
            <v>100</v>
          </cell>
          <cell r="I2023">
            <v>125.20547945205479</v>
          </cell>
          <cell r="J2023">
            <v>374.79452054794524</v>
          </cell>
          <cell r="K2023">
            <v>531.01</v>
          </cell>
          <cell r="L2023">
            <v>11.7</v>
          </cell>
          <cell r="M2023">
            <v>519.30999999999995</v>
          </cell>
          <cell r="N2023">
            <v>40452</v>
          </cell>
          <cell r="O2023" t="str">
            <v xml:space="preserve">  5</v>
          </cell>
          <cell r="P2023" t="str">
            <v xml:space="preserve"> 1 </v>
          </cell>
          <cell r="R2023">
            <v>1</v>
          </cell>
          <cell r="S2023" t="str">
            <v>124-600</v>
          </cell>
          <cell r="T2023" t="str">
            <v>533-500</v>
          </cell>
        </row>
        <row r="2024">
          <cell r="C2024" t="str">
            <v>/ถังดับเพลิง</v>
          </cell>
          <cell r="D2024">
            <v>40188</v>
          </cell>
          <cell r="E2024">
            <v>500</v>
          </cell>
          <cell r="F2024">
            <v>20</v>
          </cell>
          <cell r="G2024">
            <v>25.205479452054792</v>
          </cell>
          <cell r="H2024">
            <v>100</v>
          </cell>
          <cell r="I2024">
            <v>125.20547945205479</v>
          </cell>
          <cell r="J2024">
            <v>374.79452054794524</v>
          </cell>
          <cell r="K2024">
            <v>531.01</v>
          </cell>
          <cell r="L2024">
            <v>11.7</v>
          </cell>
          <cell r="M2024">
            <v>519.30999999999995</v>
          </cell>
          <cell r="N2024">
            <v>40452</v>
          </cell>
          <cell r="O2024" t="str">
            <v xml:space="preserve">  5</v>
          </cell>
          <cell r="P2024" t="str">
            <v xml:space="preserve"> 1 </v>
          </cell>
          <cell r="R2024">
            <v>1</v>
          </cell>
          <cell r="S2024" t="str">
            <v>124-600</v>
          </cell>
          <cell r="T2024" t="str">
            <v>533-500</v>
          </cell>
        </row>
        <row r="2025">
          <cell r="C2025" t="str">
            <v>/ถังดับเพลิง</v>
          </cell>
          <cell r="D2025">
            <v>40188</v>
          </cell>
          <cell r="E2025">
            <v>500</v>
          </cell>
          <cell r="F2025">
            <v>20</v>
          </cell>
          <cell r="G2025">
            <v>25.205479452054792</v>
          </cell>
          <cell r="H2025">
            <v>100</v>
          </cell>
          <cell r="I2025">
            <v>125.20547945205479</v>
          </cell>
          <cell r="J2025">
            <v>374.79452054794524</v>
          </cell>
          <cell r="K2025">
            <v>531.01</v>
          </cell>
          <cell r="L2025">
            <v>11.7</v>
          </cell>
          <cell r="M2025">
            <v>519.30999999999995</v>
          </cell>
          <cell r="N2025">
            <v>40452</v>
          </cell>
          <cell r="O2025" t="str">
            <v xml:space="preserve">  5</v>
          </cell>
          <cell r="P2025" t="str">
            <v xml:space="preserve"> 1 </v>
          </cell>
          <cell r="R2025">
            <v>1</v>
          </cell>
          <cell r="S2025" t="str">
            <v>124-600</v>
          </cell>
          <cell r="T2025" t="str">
            <v>533-500</v>
          </cell>
        </row>
        <row r="2026">
          <cell r="C2026" t="str">
            <v>/ถังดับเพลิง</v>
          </cell>
          <cell r="D2026">
            <v>40188</v>
          </cell>
          <cell r="E2026">
            <v>500</v>
          </cell>
          <cell r="F2026">
            <v>20</v>
          </cell>
          <cell r="G2026">
            <v>25.205479452054792</v>
          </cell>
          <cell r="H2026">
            <v>100</v>
          </cell>
          <cell r="I2026">
            <v>125.20547945205479</v>
          </cell>
          <cell r="J2026">
            <v>374.79452054794524</v>
          </cell>
          <cell r="K2026">
            <v>531.01</v>
          </cell>
          <cell r="L2026">
            <v>11.7</v>
          </cell>
          <cell r="M2026">
            <v>519.30999999999995</v>
          </cell>
          <cell r="N2026">
            <v>40452</v>
          </cell>
          <cell r="O2026" t="str">
            <v xml:space="preserve">  5</v>
          </cell>
          <cell r="P2026" t="str">
            <v xml:space="preserve"> 1 </v>
          </cell>
          <cell r="R2026">
            <v>1</v>
          </cell>
          <cell r="S2026" t="str">
            <v>124-600</v>
          </cell>
          <cell r="T2026" t="str">
            <v>533-500</v>
          </cell>
        </row>
        <row r="2027">
          <cell r="C2027" t="str">
            <v>/ถังดับเพลิง</v>
          </cell>
          <cell r="D2027">
            <v>40188</v>
          </cell>
          <cell r="E2027">
            <v>500</v>
          </cell>
          <cell r="F2027">
            <v>20</v>
          </cell>
          <cell r="G2027">
            <v>25.205479452054792</v>
          </cell>
          <cell r="H2027">
            <v>100</v>
          </cell>
          <cell r="I2027">
            <v>125.20547945205479</v>
          </cell>
          <cell r="J2027">
            <v>374.79452054794524</v>
          </cell>
          <cell r="K2027">
            <v>531.01</v>
          </cell>
          <cell r="L2027">
            <v>11.7</v>
          </cell>
          <cell r="M2027">
            <v>519.30999999999995</v>
          </cell>
          <cell r="N2027">
            <v>40452</v>
          </cell>
          <cell r="O2027" t="str">
            <v xml:space="preserve">  5</v>
          </cell>
          <cell r="P2027" t="str">
            <v xml:space="preserve"> 1 </v>
          </cell>
          <cell r="R2027">
            <v>1</v>
          </cell>
          <cell r="S2027" t="str">
            <v>124-600</v>
          </cell>
          <cell r="T2027" t="str">
            <v>533-500</v>
          </cell>
        </row>
        <row r="2028">
          <cell r="C2028" t="str">
            <v>/ถังดับเพลิง</v>
          </cell>
          <cell r="D2028">
            <v>40188</v>
          </cell>
          <cell r="E2028">
            <v>500</v>
          </cell>
          <cell r="F2028">
            <v>20</v>
          </cell>
          <cell r="G2028">
            <v>25.205479452054792</v>
          </cell>
          <cell r="H2028">
            <v>100</v>
          </cell>
          <cell r="I2028">
            <v>125.20547945205479</v>
          </cell>
          <cell r="J2028">
            <v>374.79452054794524</v>
          </cell>
          <cell r="K2028">
            <v>531.01</v>
          </cell>
          <cell r="L2028">
            <v>11.7</v>
          </cell>
          <cell r="M2028">
            <v>519.30999999999995</v>
          </cell>
          <cell r="N2028">
            <v>40452</v>
          </cell>
          <cell r="O2028" t="str">
            <v xml:space="preserve">  5</v>
          </cell>
          <cell r="P2028" t="str">
            <v xml:space="preserve"> 1 </v>
          </cell>
          <cell r="R2028">
            <v>1</v>
          </cell>
          <cell r="S2028" t="str">
            <v>124-600</v>
          </cell>
          <cell r="T2028" t="str">
            <v>533-500</v>
          </cell>
        </row>
        <row r="2029">
          <cell r="C2029" t="str">
            <v>/ถังดับเพลิง</v>
          </cell>
          <cell r="D2029">
            <v>40188</v>
          </cell>
          <cell r="E2029">
            <v>500</v>
          </cell>
          <cell r="F2029">
            <v>20</v>
          </cell>
          <cell r="G2029">
            <v>25.205479452054792</v>
          </cell>
          <cell r="H2029">
            <v>100</v>
          </cell>
          <cell r="I2029">
            <v>125.20547945205479</v>
          </cell>
          <cell r="J2029">
            <v>374.79452054794524</v>
          </cell>
          <cell r="K2029">
            <v>531.01</v>
          </cell>
          <cell r="L2029">
            <v>11.7</v>
          </cell>
          <cell r="M2029">
            <v>519.30999999999995</v>
          </cell>
          <cell r="N2029">
            <v>40452</v>
          </cell>
          <cell r="O2029" t="str">
            <v xml:space="preserve">  5</v>
          </cell>
          <cell r="P2029" t="str">
            <v xml:space="preserve"> 1 </v>
          </cell>
          <cell r="R2029">
            <v>1</v>
          </cell>
          <cell r="S2029" t="str">
            <v>124-600</v>
          </cell>
          <cell r="T2029" t="str">
            <v>533-500</v>
          </cell>
        </row>
        <row r="2030">
          <cell r="C2030" t="str">
            <v>/ถังดับเพลิง</v>
          </cell>
          <cell r="D2030">
            <v>40188</v>
          </cell>
          <cell r="E2030">
            <v>500</v>
          </cell>
          <cell r="F2030">
            <v>20</v>
          </cell>
          <cell r="G2030">
            <v>25.205479452054792</v>
          </cell>
          <cell r="H2030">
            <v>100</v>
          </cell>
          <cell r="I2030">
            <v>125.20547945205479</v>
          </cell>
          <cell r="J2030">
            <v>374.79452054794524</v>
          </cell>
          <cell r="K2030">
            <v>531.01</v>
          </cell>
          <cell r="L2030">
            <v>11.7</v>
          </cell>
          <cell r="M2030">
            <v>519.30999999999995</v>
          </cell>
          <cell r="N2030">
            <v>40452</v>
          </cell>
          <cell r="O2030" t="str">
            <v xml:space="preserve">  5</v>
          </cell>
          <cell r="P2030" t="str">
            <v xml:space="preserve"> 1 </v>
          </cell>
          <cell r="R2030">
            <v>1</v>
          </cell>
          <cell r="S2030" t="str">
            <v>124-600</v>
          </cell>
          <cell r="T2030" t="str">
            <v>533-500</v>
          </cell>
        </row>
        <row r="2031">
          <cell r="C2031" t="str">
            <v>/ถังดับเพลิง</v>
          </cell>
          <cell r="D2031">
            <v>40188</v>
          </cell>
          <cell r="E2031">
            <v>500</v>
          </cell>
          <cell r="F2031">
            <v>20</v>
          </cell>
          <cell r="G2031">
            <v>25.205479452054792</v>
          </cell>
          <cell r="H2031">
            <v>100</v>
          </cell>
          <cell r="I2031">
            <v>125.20547945205479</v>
          </cell>
          <cell r="J2031">
            <v>374.79452054794524</v>
          </cell>
          <cell r="K2031">
            <v>531.01</v>
          </cell>
          <cell r="L2031">
            <v>11.7</v>
          </cell>
          <cell r="M2031">
            <v>519.30999999999995</v>
          </cell>
          <cell r="N2031">
            <v>40452</v>
          </cell>
          <cell r="O2031" t="str">
            <v xml:space="preserve">  5</v>
          </cell>
          <cell r="P2031" t="str">
            <v xml:space="preserve"> 1 </v>
          </cell>
          <cell r="R2031">
            <v>1</v>
          </cell>
          <cell r="S2031" t="str">
            <v>124-600</v>
          </cell>
          <cell r="T2031" t="str">
            <v>533-500</v>
          </cell>
        </row>
        <row r="2032">
          <cell r="C2032" t="str">
            <v>/ถังดับเพลิง</v>
          </cell>
          <cell r="D2032">
            <v>40188</v>
          </cell>
          <cell r="E2032">
            <v>500</v>
          </cell>
          <cell r="F2032">
            <v>20</v>
          </cell>
          <cell r="G2032">
            <v>25.205479452054792</v>
          </cell>
          <cell r="H2032">
            <v>100</v>
          </cell>
          <cell r="I2032">
            <v>125.20547945205479</v>
          </cell>
          <cell r="J2032">
            <v>374.79452054794524</v>
          </cell>
          <cell r="K2032">
            <v>531.01</v>
          </cell>
          <cell r="L2032">
            <v>11.7</v>
          </cell>
          <cell r="M2032">
            <v>519.30999999999995</v>
          </cell>
          <cell r="N2032">
            <v>40452</v>
          </cell>
          <cell r="O2032" t="str">
            <v xml:space="preserve">  5</v>
          </cell>
          <cell r="P2032" t="str">
            <v xml:space="preserve"> 1 </v>
          </cell>
          <cell r="R2032">
            <v>1</v>
          </cell>
          <cell r="S2032" t="str">
            <v>124-600</v>
          </cell>
          <cell r="T2032" t="str">
            <v>533-500</v>
          </cell>
        </row>
        <row r="2033">
          <cell r="C2033" t="str">
            <v>/ถังดับเพลิง</v>
          </cell>
          <cell r="D2033">
            <v>40188</v>
          </cell>
          <cell r="E2033">
            <v>500</v>
          </cell>
          <cell r="F2033">
            <v>20</v>
          </cell>
          <cell r="G2033">
            <v>25.205479452054792</v>
          </cell>
          <cell r="H2033">
            <v>100</v>
          </cell>
          <cell r="I2033">
            <v>125.20547945205479</v>
          </cell>
          <cell r="J2033">
            <v>374.79452054794524</v>
          </cell>
          <cell r="K2033">
            <v>531.01</v>
          </cell>
          <cell r="L2033">
            <v>11.7</v>
          </cell>
          <cell r="M2033">
            <v>519.30999999999995</v>
          </cell>
          <cell r="N2033">
            <v>40452</v>
          </cell>
          <cell r="O2033" t="str">
            <v xml:space="preserve">  5</v>
          </cell>
          <cell r="P2033" t="str">
            <v xml:space="preserve"> 1 </v>
          </cell>
          <cell r="R2033">
            <v>1</v>
          </cell>
          <cell r="S2033" t="str">
            <v>124-600</v>
          </cell>
          <cell r="T2033" t="str">
            <v>533-500</v>
          </cell>
        </row>
        <row r="2034">
          <cell r="C2034" t="str">
            <v>/ถังดับเพลิง</v>
          </cell>
          <cell r="D2034">
            <v>40188</v>
          </cell>
          <cell r="E2034">
            <v>500</v>
          </cell>
          <cell r="F2034">
            <v>20</v>
          </cell>
          <cell r="G2034">
            <v>25.205479452054792</v>
          </cell>
          <cell r="H2034">
            <v>100</v>
          </cell>
          <cell r="I2034">
            <v>125.20547945205479</v>
          </cell>
          <cell r="J2034">
            <v>374.79452054794524</v>
          </cell>
          <cell r="K2034">
            <v>531.01</v>
          </cell>
          <cell r="L2034">
            <v>11.7</v>
          </cell>
          <cell r="M2034">
            <v>519.30999999999995</v>
          </cell>
          <cell r="N2034">
            <v>40452</v>
          </cell>
          <cell r="O2034" t="str">
            <v xml:space="preserve">  5</v>
          </cell>
          <cell r="P2034" t="str">
            <v xml:space="preserve"> 1 </v>
          </cell>
          <cell r="R2034">
            <v>1</v>
          </cell>
          <cell r="S2034" t="str">
            <v>124-600</v>
          </cell>
          <cell r="T2034" t="str">
            <v>533-500</v>
          </cell>
        </row>
        <row r="2035">
          <cell r="C2035" t="str">
            <v>/ถังดับเพลิง</v>
          </cell>
          <cell r="D2035">
            <v>40188</v>
          </cell>
          <cell r="E2035">
            <v>500</v>
          </cell>
          <cell r="F2035">
            <v>20</v>
          </cell>
          <cell r="G2035">
            <v>25.205479452054792</v>
          </cell>
          <cell r="H2035">
            <v>100</v>
          </cell>
          <cell r="I2035">
            <v>125.20547945205479</v>
          </cell>
          <cell r="J2035">
            <v>374.79452054794524</v>
          </cell>
          <cell r="K2035">
            <v>531.01</v>
          </cell>
          <cell r="L2035">
            <v>11.7</v>
          </cell>
          <cell r="M2035">
            <v>519.30999999999995</v>
          </cell>
          <cell r="N2035">
            <v>40452</v>
          </cell>
          <cell r="O2035" t="str">
            <v xml:space="preserve">  5</v>
          </cell>
          <cell r="P2035" t="str">
            <v xml:space="preserve"> 1 </v>
          </cell>
          <cell r="R2035">
            <v>1</v>
          </cell>
          <cell r="S2035" t="str">
            <v>124-600</v>
          </cell>
          <cell r="T2035" t="str">
            <v>533-500</v>
          </cell>
        </row>
        <row r="2036">
          <cell r="C2036" t="str">
            <v>/ถังดับเพลิง</v>
          </cell>
          <cell r="D2036">
            <v>40188</v>
          </cell>
          <cell r="E2036">
            <v>500</v>
          </cell>
          <cell r="F2036">
            <v>20</v>
          </cell>
          <cell r="G2036">
            <v>25.205479452054792</v>
          </cell>
          <cell r="H2036">
            <v>100</v>
          </cell>
          <cell r="I2036">
            <v>125.20547945205479</v>
          </cell>
          <cell r="J2036">
            <v>374.79452054794524</v>
          </cell>
          <cell r="K2036">
            <v>531.01</v>
          </cell>
          <cell r="L2036">
            <v>11.7</v>
          </cell>
          <cell r="M2036">
            <v>519.30999999999995</v>
          </cell>
          <cell r="N2036">
            <v>40452</v>
          </cell>
          <cell r="O2036" t="str">
            <v xml:space="preserve">  5</v>
          </cell>
          <cell r="P2036" t="str">
            <v xml:space="preserve"> 1 </v>
          </cell>
          <cell r="R2036">
            <v>1</v>
          </cell>
          <cell r="S2036" t="str">
            <v>124-600</v>
          </cell>
          <cell r="T2036" t="str">
            <v>533-500</v>
          </cell>
        </row>
        <row r="2037">
          <cell r="C2037" t="str">
            <v>/ถังดับเพลิง</v>
          </cell>
          <cell r="D2037">
            <v>40188</v>
          </cell>
          <cell r="E2037">
            <v>500</v>
          </cell>
          <cell r="F2037">
            <v>20</v>
          </cell>
          <cell r="G2037">
            <v>25.205479452054792</v>
          </cell>
          <cell r="H2037">
            <v>100</v>
          </cell>
          <cell r="I2037">
            <v>125.20547945205479</v>
          </cell>
          <cell r="J2037">
            <v>374.79452054794524</v>
          </cell>
          <cell r="K2037">
            <v>531.01</v>
          </cell>
          <cell r="L2037">
            <v>11.7</v>
          </cell>
          <cell r="M2037">
            <v>519.30999999999995</v>
          </cell>
          <cell r="N2037">
            <v>40452</v>
          </cell>
          <cell r="O2037" t="str">
            <v xml:space="preserve">  5</v>
          </cell>
          <cell r="P2037" t="str">
            <v xml:space="preserve"> 1 </v>
          </cell>
          <cell r="R2037">
            <v>1</v>
          </cell>
          <cell r="S2037" t="str">
            <v>124-600</v>
          </cell>
          <cell r="T2037" t="str">
            <v>533-500</v>
          </cell>
        </row>
        <row r="2038">
          <cell r="C2038" t="str">
            <v>/ถังดับเพลิง</v>
          </cell>
          <cell r="D2038">
            <v>40188</v>
          </cell>
          <cell r="E2038">
            <v>1200</v>
          </cell>
          <cell r="F2038">
            <v>20</v>
          </cell>
          <cell r="G2038">
            <v>60.493150684931507</v>
          </cell>
          <cell r="H2038">
            <v>240</v>
          </cell>
          <cell r="I2038">
            <v>300.49315068493149</v>
          </cell>
          <cell r="J2038">
            <v>899.50684931506851</v>
          </cell>
          <cell r="K2038">
            <v>1274.25</v>
          </cell>
          <cell r="L2038">
            <v>28.24</v>
          </cell>
          <cell r="M2038">
            <v>1246.01</v>
          </cell>
          <cell r="N2038">
            <v>40452</v>
          </cell>
          <cell r="O2038" t="str">
            <v xml:space="preserve">  5</v>
          </cell>
          <cell r="P2038" t="str">
            <v xml:space="preserve"> 1 </v>
          </cell>
          <cell r="R2038">
            <v>1</v>
          </cell>
          <cell r="S2038" t="str">
            <v>124-600</v>
          </cell>
          <cell r="T2038" t="str">
            <v>533-500</v>
          </cell>
        </row>
        <row r="2039">
          <cell r="C2039" t="str">
            <v>/ถังดับเพลิง</v>
          </cell>
          <cell r="D2039">
            <v>40188</v>
          </cell>
          <cell r="E2039">
            <v>1200</v>
          </cell>
          <cell r="F2039">
            <v>20</v>
          </cell>
          <cell r="G2039">
            <v>60.493150684931507</v>
          </cell>
          <cell r="H2039">
            <v>240</v>
          </cell>
          <cell r="I2039">
            <v>300.49315068493149</v>
          </cell>
          <cell r="J2039">
            <v>899.50684931506851</v>
          </cell>
          <cell r="K2039">
            <v>1274.25</v>
          </cell>
          <cell r="L2039">
            <v>28.24</v>
          </cell>
          <cell r="M2039">
            <v>1246.01</v>
          </cell>
          <cell r="N2039">
            <v>40452</v>
          </cell>
          <cell r="O2039" t="str">
            <v xml:space="preserve">  5</v>
          </cell>
          <cell r="P2039" t="str">
            <v xml:space="preserve"> 1 </v>
          </cell>
          <cell r="R2039">
            <v>1</v>
          </cell>
          <cell r="S2039" t="str">
            <v>124-600</v>
          </cell>
          <cell r="T2039" t="str">
            <v>533-500</v>
          </cell>
        </row>
        <row r="2040">
          <cell r="C2040" t="str">
            <v>/ถังดับเพลิง</v>
          </cell>
          <cell r="D2040">
            <v>40188</v>
          </cell>
          <cell r="E2040">
            <v>1200</v>
          </cell>
          <cell r="F2040">
            <v>20</v>
          </cell>
          <cell r="G2040">
            <v>60.493150684931507</v>
          </cell>
          <cell r="H2040">
            <v>240</v>
          </cell>
          <cell r="I2040">
            <v>300.49315068493149</v>
          </cell>
          <cell r="J2040">
            <v>899.50684931506851</v>
          </cell>
          <cell r="K2040">
            <v>1274.25</v>
          </cell>
          <cell r="L2040">
            <v>28.24</v>
          </cell>
          <cell r="M2040">
            <v>1246.01</v>
          </cell>
          <cell r="N2040">
            <v>40452</v>
          </cell>
          <cell r="O2040" t="str">
            <v xml:space="preserve">  5</v>
          </cell>
          <cell r="P2040" t="str">
            <v xml:space="preserve"> 1 </v>
          </cell>
          <cell r="R2040">
            <v>1</v>
          </cell>
          <cell r="S2040" t="str">
            <v>124-600</v>
          </cell>
          <cell r="T2040" t="str">
            <v>533-500</v>
          </cell>
        </row>
        <row r="2041">
          <cell r="C2041" t="str">
            <v>/ถังดับเพลิง</v>
          </cell>
          <cell r="D2041">
            <v>40188</v>
          </cell>
          <cell r="E2041">
            <v>1200</v>
          </cell>
          <cell r="F2041">
            <v>20</v>
          </cell>
          <cell r="G2041">
            <v>60.493150684931507</v>
          </cell>
          <cell r="H2041">
            <v>240</v>
          </cell>
          <cell r="I2041">
            <v>300.49315068493149</v>
          </cell>
          <cell r="J2041">
            <v>899.50684931506851</v>
          </cell>
          <cell r="K2041">
            <v>1274.25</v>
          </cell>
          <cell r="L2041">
            <v>28.24</v>
          </cell>
          <cell r="M2041">
            <v>1246.01</v>
          </cell>
          <cell r="N2041">
            <v>40452</v>
          </cell>
          <cell r="O2041" t="str">
            <v xml:space="preserve">  5</v>
          </cell>
          <cell r="P2041" t="str">
            <v xml:space="preserve"> 1 </v>
          </cell>
          <cell r="R2041">
            <v>1</v>
          </cell>
          <cell r="S2041" t="str">
            <v>124-600</v>
          </cell>
          <cell r="T2041" t="str">
            <v>533-500</v>
          </cell>
        </row>
        <row r="2042">
          <cell r="C2042" t="str">
            <v>/ถังดับเพลิง</v>
          </cell>
          <cell r="D2042">
            <v>40188</v>
          </cell>
          <cell r="E2042">
            <v>1200</v>
          </cell>
          <cell r="F2042">
            <v>20</v>
          </cell>
          <cell r="G2042">
            <v>60.493150684931507</v>
          </cell>
          <cell r="H2042">
            <v>240</v>
          </cell>
          <cell r="I2042">
            <v>300.49315068493149</v>
          </cell>
          <cell r="J2042">
            <v>899.50684931506851</v>
          </cell>
          <cell r="K2042">
            <v>1274.25</v>
          </cell>
          <cell r="L2042">
            <v>28.24</v>
          </cell>
          <cell r="M2042">
            <v>1246.01</v>
          </cell>
          <cell r="N2042">
            <v>40452</v>
          </cell>
          <cell r="O2042" t="str">
            <v xml:space="preserve">  5</v>
          </cell>
          <cell r="P2042" t="str">
            <v xml:space="preserve"> 1 </v>
          </cell>
          <cell r="R2042">
            <v>1</v>
          </cell>
          <cell r="S2042" t="str">
            <v>124-600</v>
          </cell>
          <cell r="T2042" t="str">
            <v>533-500</v>
          </cell>
        </row>
        <row r="2043">
          <cell r="C2043" t="str">
            <v>/ถังดับเพลิง</v>
          </cell>
          <cell r="D2043">
            <v>40188</v>
          </cell>
          <cell r="E2043">
            <v>1200</v>
          </cell>
          <cell r="F2043">
            <v>20</v>
          </cell>
          <cell r="G2043">
            <v>60.493150684931507</v>
          </cell>
          <cell r="H2043">
            <v>240</v>
          </cell>
          <cell r="I2043">
            <v>300.49315068493149</v>
          </cell>
          <cell r="J2043">
            <v>899.50684931506851</v>
          </cell>
          <cell r="K2043">
            <v>1274.25</v>
          </cell>
          <cell r="L2043">
            <v>28.24</v>
          </cell>
          <cell r="M2043">
            <v>1246.01</v>
          </cell>
          <cell r="N2043">
            <v>40452</v>
          </cell>
          <cell r="O2043" t="str">
            <v xml:space="preserve">  5</v>
          </cell>
          <cell r="P2043" t="str">
            <v xml:space="preserve"> 1 </v>
          </cell>
          <cell r="R2043">
            <v>1</v>
          </cell>
          <cell r="S2043" t="str">
            <v>124-600</v>
          </cell>
          <cell r="T2043" t="str">
            <v>533-500</v>
          </cell>
        </row>
        <row r="2044">
          <cell r="C2044" t="str">
            <v>/ถังดับเพลิง</v>
          </cell>
          <cell r="D2044">
            <v>40188</v>
          </cell>
          <cell r="E2044">
            <v>1200</v>
          </cell>
          <cell r="F2044">
            <v>20</v>
          </cell>
          <cell r="G2044">
            <v>60.493150684931507</v>
          </cell>
          <cell r="H2044">
            <v>240</v>
          </cell>
          <cell r="I2044">
            <v>300.49315068493149</v>
          </cell>
          <cell r="J2044">
            <v>899.50684931506851</v>
          </cell>
          <cell r="K2044">
            <v>1274.25</v>
          </cell>
          <cell r="L2044">
            <v>28.24</v>
          </cell>
          <cell r="M2044">
            <v>1246.01</v>
          </cell>
          <cell r="N2044">
            <v>40452</v>
          </cell>
          <cell r="O2044" t="str">
            <v xml:space="preserve">  5</v>
          </cell>
          <cell r="P2044" t="str">
            <v xml:space="preserve"> 1 </v>
          </cell>
          <cell r="R2044">
            <v>1</v>
          </cell>
          <cell r="S2044" t="str">
            <v>124-600</v>
          </cell>
          <cell r="T2044" t="str">
            <v>533-500</v>
          </cell>
        </row>
        <row r="2045">
          <cell r="C2045" t="str">
            <v>/ถังดับเพลิง</v>
          </cell>
          <cell r="D2045">
            <v>40188</v>
          </cell>
          <cell r="E2045">
            <v>1200</v>
          </cell>
          <cell r="F2045">
            <v>20</v>
          </cell>
          <cell r="G2045">
            <v>60.493150684931507</v>
          </cell>
          <cell r="H2045">
            <v>240</v>
          </cell>
          <cell r="I2045">
            <v>300.49315068493149</v>
          </cell>
          <cell r="J2045">
            <v>899.50684931506851</v>
          </cell>
          <cell r="K2045">
            <v>1274.25</v>
          </cell>
          <cell r="L2045">
            <v>28.24</v>
          </cell>
          <cell r="M2045">
            <v>1246.01</v>
          </cell>
          <cell r="N2045">
            <v>40452</v>
          </cell>
          <cell r="O2045" t="str">
            <v xml:space="preserve">  5</v>
          </cell>
          <cell r="P2045" t="str">
            <v xml:space="preserve"> 1 </v>
          </cell>
          <cell r="R2045">
            <v>1</v>
          </cell>
          <cell r="S2045" t="str">
            <v>124-600</v>
          </cell>
          <cell r="T2045" t="str">
            <v>533-500</v>
          </cell>
        </row>
        <row r="2046">
          <cell r="C2046" t="str">
            <v>/ถังดับเพลิง</v>
          </cell>
          <cell r="D2046">
            <v>40188</v>
          </cell>
          <cell r="E2046">
            <v>1200</v>
          </cell>
          <cell r="F2046">
            <v>20</v>
          </cell>
          <cell r="G2046">
            <v>60.493150684931507</v>
          </cell>
          <cell r="H2046">
            <v>240</v>
          </cell>
          <cell r="I2046">
            <v>300.49315068493149</v>
          </cell>
          <cell r="J2046">
            <v>899.50684931506851</v>
          </cell>
          <cell r="K2046">
            <v>1274.25</v>
          </cell>
          <cell r="L2046">
            <v>28.24</v>
          </cell>
          <cell r="M2046">
            <v>1246.01</v>
          </cell>
          <cell r="N2046">
            <v>40452</v>
          </cell>
          <cell r="O2046" t="str">
            <v xml:space="preserve">  5</v>
          </cell>
          <cell r="P2046" t="str">
            <v xml:space="preserve"> 1 </v>
          </cell>
          <cell r="R2046">
            <v>1</v>
          </cell>
          <cell r="S2046" t="str">
            <v>124-600</v>
          </cell>
          <cell r="T2046" t="str">
            <v>533-500</v>
          </cell>
        </row>
        <row r="2047">
          <cell r="C2047" t="str">
            <v>/ถังดับเพลิง</v>
          </cell>
          <cell r="D2047">
            <v>40188</v>
          </cell>
          <cell r="E2047">
            <v>1200</v>
          </cell>
          <cell r="F2047">
            <v>20</v>
          </cell>
          <cell r="G2047">
            <v>60.493150684931507</v>
          </cell>
          <cell r="H2047">
            <v>240</v>
          </cell>
          <cell r="I2047">
            <v>300.49315068493149</v>
          </cell>
          <cell r="J2047">
            <v>899.50684931506851</v>
          </cell>
          <cell r="K2047">
            <v>1274.25</v>
          </cell>
          <cell r="L2047">
            <v>28.24</v>
          </cell>
          <cell r="M2047">
            <v>1246.01</v>
          </cell>
          <cell r="N2047">
            <v>40452</v>
          </cell>
          <cell r="O2047" t="str">
            <v xml:space="preserve">  5</v>
          </cell>
          <cell r="P2047" t="str">
            <v xml:space="preserve"> 1 </v>
          </cell>
          <cell r="R2047">
            <v>1</v>
          </cell>
          <cell r="S2047" t="str">
            <v>124-600</v>
          </cell>
          <cell r="T2047" t="str">
            <v>533-500</v>
          </cell>
        </row>
        <row r="2048">
          <cell r="C2048" t="str">
            <v>/ถังดับเพลิง</v>
          </cell>
          <cell r="D2048">
            <v>40188</v>
          </cell>
          <cell r="E2048">
            <v>1200</v>
          </cell>
          <cell r="F2048">
            <v>20</v>
          </cell>
          <cell r="G2048">
            <v>60.493150684931507</v>
          </cell>
          <cell r="H2048">
            <v>240</v>
          </cell>
          <cell r="I2048">
            <v>300.49315068493149</v>
          </cell>
          <cell r="J2048">
            <v>899.50684931506851</v>
          </cell>
          <cell r="K2048">
            <v>1274.25</v>
          </cell>
          <cell r="L2048">
            <v>28.24</v>
          </cell>
          <cell r="M2048">
            <v>1246.01</v>
          </cell>
          <cell r="N2048">
            <v>40452</v>
          </cell>
          <cell r="O2048" t="str">
            <v xml:space="preserve">  5</v>
          </cell>
          <cell r="P2048" t="str">
            <v xml:space="preserve"> 1 </v>
          </cell>
          <cell r="R2048">
            <v>1</v>
          </cell>
          <cell r="S2048" t="str">
            <v>124-600</v>
          </cell>
          <cell r="T2048" t="str">
            <v>533-500</v>
          </cell>
        </row>
        <row r="2049">
          <cell r="C2049" t="str">
            <v>/ถังดับเพลิง</v>
          </cell>
          <cell r="D2049">
            <v>40188</v>
          </cell>
          <cell r="E2049">
            <v>1200</v>
          </cell>
          <cell r="F2049">
            <v>20</v>
          </cell>
          <cell r="G2049">
            <v>60.493150684931507</v>
          </cell>
          <cell r="H2049">
            <v>240</v>
          </cell>
          <cell r="I2049">
            <v>300.49315068493149</v>
          </cell>
          <cell r="J2049">
            <v>899.50684931506851</v>
          </cell>
          <cell r="K2049">
            <v>1274.25</v>
          </cell>
          <cell r="L2049">
            <v>28.24</v>
          </cell>
          <cell r="M2049">
            <v>1246.01</v>
          </cell>
          <cell r="N2049">
            <v>40452</v>
          </cell>
          <cell r="O2049" t="str">
            <v xml:space="preserve">  5</v>
          </cell>
          <cell r="P2049" t="str">
            <v xml:space="preserve"> 1 </v>
          </cell>
          <cell r="R2049">
            <v>1</v>
          </cell>
          <cell r="S2049" t="str">
            <v>124-600</v>
          </cell>
          <cell r="T2049" t="str">
            <v>533-500</v>
          </cell>
        </row>
        <row r="2050">
          <cell r="C2050" t="str">
            <v>/ถังดับเพลิง</v>
          </cell>
          <cell r="D2050">
            <v>40188</v>
          </cell>
          <cell r="E2050">
            <v>1200</v>
          </cell>
          <cell r="F2050">
            <v>20</v>
          </cell>
          <cell r="G2050">
            <v>60.493150684931507</v>
          </cell>
          <cell r="H2050">
            <v>240</v>
          </cell>
          <cell r="I2050">
            <v>300.49315068493149</v>
          </cell>
          <cell r="J2050">
            <v>899.50684931506851</v>
          </cell>
          <cell r="K2050">
            <v>1274.25</v>
          </cell>
          <cell r="L2050">
            <v>28.24</v>
          </cell>
          <cell r="M2050">
            <v>1246.01</v>
          </cell>
          <cell r="N2050">
            <v>40452</v>
          </cell>
          <cell r="O2050" t="str">
            <v xml:space="preserve">  5</v>
          </cell>
          <cell r="P2050" t="str">
            <v xml:space="preserve"> 1 </v>
          </cell>
          <cell r="R2050">
            <v>1</v>
          </cell>
          <cell r="S2050" t="str">
            <v>124-600</v>
          </cell>
          <cell r="T2050" t="str">
            <v>533-500</v>
          </cell>
        </row>
        <row r="2051">
          <cell r="C2051" t="str">
            <v>/ถังดับเพลิง</v>
          </cell>
          <cell r="D2051">
            <v>40188</v>
          </cell>
          <cell r="E2051">
            <v>1200</v>
          </cell>
          <cell r="F2051">
            <v>20</v>
          </cell>
          <cell r="G2051">
            <v>60.493150684931507</v>
          </cell>
          <cell r="H2051">
            <v>240</v>
          </cell>
          <cell r="I2051">
            <v>300.49315068493149</v>
          </cell>
          <cell r="J2051">
            <v>899.50684931506851</v>
          </cell>
          <cell r="K2051">
            <v>1274.25</v>
          </cell>
          <cell r="L2051">
            <v>28.24</v>
          </cell>
          <cell r="M2051">
            <v>1246.01</v>
          </cell>
          <cell r="N2051">
            <v>40452</v>
          </cell>
          <cell r="O2051" t="str">
            <v xml:space="preserve">  5</v>
          </cell>
          <cell r="P2051" t="str">
            <v xml:space="preserve"> 1 </v>
          </cell>
          <cell r="R2051">
            <v>1</v>
          </cell>
          <cell r="S2051" t="str">
            <v>124-600</v>
          </cell>
          <cell r="T2051" t="str">
            <v>533-500</v>
          </cell>
        </row>
        <row r="2052">
          <cell r="C2052" t="str">
            <v>/ถังดับเพลิง</v>
          </cell>
          <cell r="D2052">
            <v>40188</v>
          </cell>
          <cell r="E2052">
            <v>1200</v>
          </cell>
          <cell r="F2052">
            <v>20</v>
          </cell>
          <cell r="G2052">
            <v>60.493150684931507</v>
          </cell>
          <cell r="H2052">
            <v>240</v>
          </cell>
          <cell r="I2052">
            <v>300.49315068493149</v>
          </cell>
          <cell r="J2052">
            <v>899.50684931506851</v>
          </cell>
          <cell r="K2052">
            <v>1274.25</v>
          </cell>
          <cell r="L2052">
            <v>28.24</v>
          </cell>
          <cell r="M2052">
            <v>1246.01</v>
          </cell>
          <cell r="N2052">
            <v>40452</v>
          </cell>
          <cell r="O2052" t="str">
            <v xml:space="preserve">  5</v>
          </cell>
          <cell r="P2052" t="str">
            <v xml:space="preserve"> 1 </v>
          </cell>
          <cell r="R2052">
            <v>1</v>
          </cell>
          <cell r="S2052" t="str">
            <v>124-600</v>
          </cell>
          <cell r="T2052" t="str">
            <v>533-500</v>
          </cell>
        </row>
        <row r="2053">
          <cell r="C2053" t="str">
            <v>/ถังดับเพลิง</v>
          </cell>
          <cell r="D2053">
            <v>40188</v>
          </cell>
          <cell r="E2053">
            <v>1200</v>
          </cell>
          <cell r="F2053">
            <v>20</v>
          </cell>
          <cell r="G2053">
            <v>60.493150684931507</v>
          </cell>
          <cell r="H2053">
            <v>240</v>
          </cell>
          <cell r="I2053">
            <v>300.49315068493149</v>
          </cell>
          <cell r="J2053">
            <v>899.50684931506851</v>
          </cell>
          <cell r="K2053">
            <v>1274.25</v>
          </cell>
          <cell r="L2053">
            <v>28.24</v>
          </cell>
          <cell r="M2053">
            <v>1246.01</v>
          </cell>
          <cell r="N2053">
            <v>40452</v>
          </cell>
          <cell r="O2053" t="str">
            <v xml:space="preserve">  5</v>
          </cell>
          <cell r="P2053" t="str">
            <v xml:space="preserve"> 1 </v>
          </cell>
          <cell r="R2053">
            <v>1</v>
          </cell>
          <cell r="S2053" t="str">
            <v>124-600</v>
          </cell>
          <cell r="T2053" t="str">
            <v>533-500</v>
          </cell>
        </row>
        <row r="2054">
          <cell r="C2054" t="str">
            <v>/ถังดับเพลิง</v>
          </cell>
          <cell r="D2054">
            <v>40188</v>
          </cell>
          <cell r="E2054">
            <v>1200</v>
          </cell>
          <cell r="F2054">
            <v>20</v>
          </cell>
          <cell r="G2054">
            <v>60.493150684931507</v>
          </cell>
          <cell r="H2054">
            <v>240</v>
          </cell>
          <cell r="I2054">
            <v>300.49315068493149</v>
          </cell>
          <cell r="J2054">
            <v>899.50684931506851</v>
          </cell>
          <cell r="K2054">
            <v>1274.25</v>
          </cell>
          <cell r="L2054">
            <v>28.24</v>
          </cell>
          <cell r="M2054">
            <v>1246.01</v>
          </cell>
          <cell r="N2054">
            <v>40452</v>
          </cell>
          <cell r="O2054" t="str">
            <v xml:space="preserve">  5</v>
          </cell>
          <cell r="P2054" t="str">
            <v xml:space="preserve"> 1 </v>
          </cell>
          <cell r="R2054">
            <v>1</v>
          </cell>
          <cell r="S2054" t="str">
            <v>124-600</v>
          </cell>
          <cell r="T2054" t="str">
            <v>533-500</v>
          </cell>
        </row>
        <row r="2055">
          <cell r="C2055" t="str">
            <v>/ถังดับเพลิง</v>
          </cell>
          <cell r="D2055">
            <v>40188</v>
          </cell>
          <cell r="E2055">
            <v>1200</v>
          </cell>
          <cell r="F2055">
            <v>20</v>
          </cell>
          <cell r="G2055">
            <v>60.493150684931507</v>
          </cell>
          <cell r="H2055">
            <v>240</v>
          </cell>
          <cell r="I2055">
            <v>300.49315068493149</v>
          </cell>
          <cell r="J2055">
            <v>899.50684931506851</v>
          </cell>
          <cell r="K2055">
            <v>1274.25</v>
          </cell>
          <cell r="L2055">
            <v>28.24</v>
          </cell>
          <cell r="M2055">
            <v>1246.01</v>
          </cell>
          <cell r="N2055">
            <v>40452</v>
          </cell>
          <cell r="O2055" t="str">
            <v xml:space="preserve">  5</v>
          </cell>
          <cell r="P2055" t="str">
            <v xml:space="preserve"> 1 </v>
          </cell>
          <cell r="R2055">
            <v>1</v>
          </cell>
          <cell r="S2055" t="str">
            <v>124-600</v>
          </cell>
          <cell r="T2055" t="str">
            <v>533-500</v>
          </cell>
        </row>
        <row r="2056">
          <cell r="C2056" t="str">
            <v>/ถังดับเพลิง</v>
          </cell>
          <cell r="D2056">
            <v>40188</v>
          </cell>
          <cell r="E2056">
            <v>1200</v>
          </cell>
          <cell r="F2056">
            <v>20</v>
          </cell>
          <cell r="G2056">
            <v>60.493150684931507</v>
          </cell>
          <cell r="H2056">
            <v>240</v>
          </cell>
          <cell r="I2056">
            <v>300.49315068493149</v>
          </cell>
          <cell r="J2056">
            <v>899.50684931506851</v>
          </cell>
          <cell r="K2056">
            <v>1274.25</v>
          </cell>
          <cell r="L2056">
            <v>28.24</v>
          </cell>
          <cell r="M2056">
            <v>1246.01</v>
          </cell>
          <cell r="N2056">
            <v>40452</v>
          </cell>
          <cell r="O2056" t="str">
            <v xml:space="preserve">  5</v>
          </cell>
          <cell r="P2056" t="str">
            <v xml:space="preserve"> 1 </v>
          </cell>
          <cell r="R2056">
            <v>1</v>
          </cell>
          <cell r="S2056" t="str">
            <v>124-600</v>
          </cell>
          <cell r="T2056" t="str">
            <v>533-500</v>
          </cell>
        </row>
        <row r="2057">
          <cell r="C2057" t="str">
            <v>/ถังดับเพลิง</v>
          </cell>
          <cell r="D2057">
            <v>40188</v>
          </cell>
          <cell r="E2057">
            <v>1200</v>
          </cell>
          <cell r="F2057">
            <v>20</v>
          </cell>
          <cell r="G2057">
            <v>60.493150684931507</v>
          </cell>
          <cell r="H2057">
            <v>240</v>
          </cell>
          <cell r="I2057">
            <v>300.49315068493149</v>
          </cell>
          <cell r="J2057">
            <v>899.50684931506851</v>
          </cell>
          <cell r="K2057">
            <v>1274.25</v>
          </cell>
          <cell r="L2057">
            <v>28.24</v>
          </cell>
          <cell r="M2057">
            <v>1246.01</v>
          </cell>
          <cell r="N2057">
            <v>40452</v>
          </cell>
          <cell r="O2057" t="str">
            <v xml:space="preserve">  5</v>
          </cell>
          <cell r="P2057" t="str">
            <v xml:space="preserve"> 1 </v>
          </cell>
          <cell r="R2057">
            <v>1</v>
          </cell>
          <cell r="S2057" t="str">
            <v>124-600</v>
          </cell>
          <cell r="T2057" t="str">
            <v>533-500</v>
          </cell>
        </row>
        <row r="2058">
          <cell r="C2058" t="str">
            <v>/ถังดับเพลิง</v>
          </cell>
          <cell r="D2058">
            <v>40188</v>
          </cell>
          <cell r="E2058">
            <v>1200</v>
          </cell>
          <cell r="F2058">
            <v>20</v>
          </cell>
          <cell r="G2058">
            <v>60.493150684931507</v>
          </cell>
          <cell r="H2058">
            <v>240</v>
          </cell>
          <cell r="I2058">
            <v>300.49315068493149</v>
          </cell>
          <cell r="J2058">
            <v>899.50684931506851</v>
          </cell>
          <cell r="K2058">
            <v>1274.25</v>
          </cell>
          <cell r="L2058">
            <v>28.24</v>
          </cell>
          <cell r="M2058">
            <v>1246.01</v>
          </cell>
          <cell r="N2058">
            <v>40452</v>
          </cell>
          <cell r="O2058" t="str">
            <v xml:space="preserve">  5</v>
          </cell>
          <cell r="P2058" t="str">
            <v xml:space="preserve"> 1 </v>
          </cell>
          <cell r="R2058">
            <v>1</v>
          </cell>
          <cell r="S2058" t="str">
            <v>124-600</v>
          </cell>
          <cell r="T2058" t="str">
            <v>533-500</v>
          </cell>
        </row>
        <row r="2059">
          <cell r="C2059" t="str">
            <v>/ถังดับเพลิง</v>
          </cell>
          <cell r="D2059">
            <v>40188</v>
          </cell>
          <cell r="E2059">
            <v>1200</v>
          </cell>
          <cell r="F2059">
            <v>20</v>
          </cell>
          <cell r="G2059">
            <v>60.493150684931507</v>
          </cell>
          <cell r="H2059">
            <v>240</v>
          </cell>
          <cell r="I2059">
            <v>300.49315068493149</v>
          </cell>
          <cell r="J2059">
            <v>899.50684931506851</v>
          </cell>
          <cell r="K2059">
            <v>1274.25</v>
          </cell>
          <cell r="L2059">
            <v>28.24</v>
          </cell>
          <cell r="M2059">
            <v>1246.01</v>
          </cell>
          <cell r="N2059">
            <v>40452</v>
          </cell>
          <cell r="O2059" t="str">
            <v xml:space="preserve">  5</v>
          </cell>
          <cell r="P2059" t="str">
            <v xml:space="preserve"> 1 </v>
          </cell>
          <cell r="R2059">
            <v>1</v>
          </cell>
          <cell r="S2059" t="str">
            <v>124-600</v>
          </cell>
          <cell r="T2059" t="str">
            <v>533-500</v>
          </cell>
        </row>
        <row r="2060">
          <cell r="C2060" t="str">
            <v>/ถังดับเพลิง</v>
          </cell>
          <cell r="D2060">
            <v>40188</v>
          </cell>
          <cell r="E2060">
            <v>1200</v>
          </cell>
          <cell r="F2060">
            <v>20</v>
          </cell>
          <cell r="G2060">
            <v>60.493150684931507</v>
          </cell>
          <cell r="H2060">
            <v>240</v>
          </cell>
          <cell r="I2060">
            <v>300.49315068493149</v>
          </cell>
          <cell r="J2060">
            <v>899.50684931506851</v>
          </cell>
          <cell r="K2060">
            <v>1274.25</v>
          </cell>
          <cell r="L2060">
            <v>28.24</v>
          </cell>
          <cell r="M2060">
            <v>1246.01</v>
          </cell>
          <cell r="N2060">
            <v>40452</v>
          </cell>
          <cell r="O2060" t="str">
            <v xml:space="preserve">  5</v>
          </cell>
          <cell r="P2060" t="str">
            <v xml:space="preserve"> 1 </v>
          </cell>
          <cell r="R2060">
            <v>1</v>
          </cell>
          <cell r="S2060" t="str">
            <v>124-600</v>
          </cell>
          <cell r="T2060" t="str">
            <v>533-500</v>
          </cell>
        </row>
        <row r="2061">
          <cell r="C2061" t="str">
            <v>/ถังดับเพลิง</v>
          </cell>
          <cell r="D2061">
            <v>40188</v>
          </cell>
          <cell r="E2061">
            <v>1200</v>
          </cell>
          <cell r="F2061">
            <v>20</v>
          </cell>
          <cell r="G2061">
            <v>60.493150684931507</v>
          </cell>
          <cell r="H2061">
            <v>240</v>
          </cell>
          <cell r="I2061">
            <v>300.49315068493149</v>
          </cell>
          <cell r="J2061">
            <v>899.50684931506851</v>
          </cell>
          <cell r="K2061">
            <v>1274.25</v>
          </cell>
          <cell r="L2061">
            <v>28.24</v>
          </cell>
          <cell r="M2061">
            <v>1246.01</v>
          </cell>
          <cell r="N2061">
            <v>40452</v>
          </cell>
          <cell r="O2061" t="str">
            <v xml:space="preserve">  5</v>
          </cell>
          <cell r="P2061" t="str">
            <v xml:space="preserve"> 1 </v>
          </cell>
          <cell r="R2061">
            <v>1</v>
          </cell>
          <cell r="S2061" t="str">
            <v>124-600</v>
          </cell>
          <cell r="T2061" t="str">
            <v>533-500</v>
          </cell>
        </row>
        <row r="2062">
          <cell r="C2062" t="str">
            <v>/ถังดับเพลิง</v>
          </cell>
          <cell r="D2062">
            <v>40188</v>
          </cell>
          <cell r="E2062">
            <v>1200</v>
          </cell>
          <cell r="F2062">
            <v>20</v>
          </cell>
          <cell r="G2062">
            <v>60.493150684931507</v>
          </cell>
          <cell r="H2062">
            <v>240</v>
          </cell>
          <cell r="I2062">
            <v>300.49315068493149</v>
          </cell>
          <cell r="J2062">
            <v>899.50684931506851</v>
          </cell>
          <cell r="K2062">
            <v>1274.25</v>
          </cell>
          <cell r="L2062">
            <v>28.24</v>
          </cell>
          <cell r="M2062">
            <v>1246.01</v>
          </cell>
          <cell r="N2062">
            <v>40452</v>
          </cell>
          <cell r="O2062" t="str">
            <v xml:space="preserve">  5</v>
          </cell>
          <cell r="P2062" t="str">
            <v xml:space="preserve"> 1 </v>
          </cell>
          <cell r="R2062">
            <v>1</v>
          </cell>
          <cell r="S2062" t="str">
            <v>124-600</v>
          </cell>
          <cell r="T2062" t="str">
            <v>533-500</v>
          </cell>
        </row>
        <row r="2063">
          <cell r="C2063" t="str">
            <v>/ถังดับเพลิง</v>
          </cell>
          <cell r="D2063">
            <v>40188</v>
          </cell>
          <cell r="E2063">
            <v>1200</v>
          </cell>
          <cell r="F2063">
            <v>20</v>
          </cell>
          <cell r="G2063">
            <v>60.493150684931507</v>
          </cell>
          <cell r="H2063">
            <v>240</v>
          </cell>
          <cell r="I2063">
            <v>300.49315068493149</v>
          </cell>
          <cell r="J2063">
            <v>899.50684931506851</v>
          </cell>
          <cell r="K2063">
            <v>1274.25</v>
          </cell>
          <cell r="L2063">
            <v>28.24</v>
          </cell>
          <cell r="M2063">
            <v>1246.01</v>
          </cell>
          <cell r="N2063">
            <v>40452</v>
          </cell>
          <cell r="O2063" t="str">
            <v xml:space="preserve">  5</v>
          </cell>
          <cell r="P2063" t="str">
            <v xml:space="preserve"> 1 </v>
          </cell>
          <cell r="R2063">
            <v>1</v>
          </cell>
          <cell r="S2063" t="str">
            <v>124-600</v>
          </cell>
          <cell r="T2063" t="str">
            <v>533-500</v>
          </cell>
        </row>
        <row r="2064">
          <cell r="C2064" t="str">
            <v>/ถังดับเพลิง</v>
          </cell>
          <cell r="D2064">
            <v>40188</v>
          </cell>
          <cell r="E2064">
            <v>1200</v>
          </cell>
          <cell r="F2064">
            <v>20</v>
          </cell>
          <cell r="G2064">
            <v>60.493150684931507</v>
          </cell>
          <cell r="H2064">
            <v>240</v>
          </cell>
          <cell r="I2064">
            <v>300.49315068493149</v>
          </cell>
          <cell r="J2064">
            <v>899.50684931506851</v>
          </cell>
          <cell r="K2064">
            <v>1274.25</v>
          </cell>
          <cell r="L2064">
            <v>28.24</v>
          </cell>
          <cell r="M2064">
            <v>1246.01</v>
          </cell>
          <cell r="N2064">
            <v>40452</v>
          </cell>
          <cell r="O2064" t="str">
            <v xml:space="preserve">  5</v>
          </cell>
          <cell r="P2064" t="str">
            <v xml:space="preserve"> 1 </v>
          </cell>
          <cell r="R2064">
            <v>1</v>
          </cell>
          <cell r="S2064" t="str">
            <v>124-600</v>
          </cell>
          <cell r="T2064" t="str">
            <v>533-500</v>
          </cell>
        </row>
        <row r="2065">
          <cell r="C2065" t="str">
            <v>/ถังดับเพลิง</v>
          </cell>
          <cell r="D2065">
            <v>40188</v>
          </cell>
          <cell r="E2065">
            <v>1200</v>
          </cell>
          <cell r="F2065">
            <v>20</v>
          </cell>
          <cell r="G2065">
            <v>60.493150684931507</v>
          </cell>
          <cell r="H2065">
            <v>240</v>
          </cell>
          <cell r="I2065">
            <v>300.49315068493149</v>
          </cell>
          <cell r="J2065">
            <v>899.50684931506851</v>
          </cell>
          <cell r="K2065">
            <v>1274.25</v>
          </cell>
          <cell r="L2065">
            <v>28.24</v>
          </cell>
          <cell r="M2065">
            <v>1246.01</v>
          </cell>
          <cell r="N2065">
            <v>40452</v>
          </cell>
          <cell r="O2065" t="str">
            <v xml:space="preserve">  5</v>
          </cell>
          <cell r="P2065" t="str">
            <v xml:space="preserve"> 1 </v>
          </cell>
          <cell r="R2065">
            <v>1</v>
          </cell>
          <cell r="S2065" t="str">
            <v>124-600</v>
          </cell>
          <cell r="T2065" t="str">
            <v>533-500</v>
          </cell>
        </row>
        <row r="2066">
          <cell r="C2066" t="str">
            <v>/ถังดับเพลิง</v>
          </cell>
          <cell r="D2066">
            <v>40188</v>
          </cell>
          <cell r="E2066">
            <v>1200</v>
          </cell>
          <cell r="F2066">
            <v>20</v>
          </cell>
          <cell r="G2066">
            <v>60.493150684931507</v>
          </cell>
          <cell r="H2066">
            <v>240</v>
          </cell>
          <cell r="I2066">
            <v>300.49315068493149</v>
          </cell>
          <cell r="J2066">
            <v>899.50684931506851</v>
          </cell>
          <cell r="K2066">
            <v>1274.25</v>
          </cell>
          <cell r="L2066">
            <v>28.24</v>
          </cell>
          <cell r="M2066">
            <v>1246.01</v>
          </cell>
          <cell r="N2066">
            <v>40452</v>
          </cell>
          <cell r="O2066" t="str">
            <v xml:space="preserve">  5</v>
          </cell>
          <cell r="P2066" t="str">
            <v xml:space="preserve"> 1 </v>
          </cell>
          <cell r="R2066">
            <v>1</v>
          </cell>
          <cell r="S2066" t="str">
            <v>124-600</v>
          </cell>
          <cell r="T2066" t="str">
            <v>533-500</v>
          </cell>
        </row>
        <row r="2067">
          <cell r="C2067" t="str">
            <v>/ถังดับเพลิง</v>
          </cell>
          <cell r="D2067">
            <v>40188</v>
          </cell>
          <cell r="E2067">
            <v>1200</v>
          </cell>
          <cell r="F2067">
            <v>20</v>
          </cell>
          <cell r="G2067">
            <v>60.493150684931507</v>
          </cell>
          <cell r="H2067">
            <v>240</v>
          </cell>
          <cell r="I2067">
            <v>300.49315068493149</v>
          </cell>
          <cell r="J2067">
            <v>899.50684931506851</v>
          </cell>
          <cell r="K2067">
            <v>1274.25</v>
          </cell>
          <cell r="L2067">
            <v>28.24</v>
          </cell>
          <cell r="M2067">
            <v>1246.01</v>
          </cell>
          <cell r="N2067">
            <v>40452</v>
          </cell>
          <cell r="O2067" t="str">
            <v xml:space="preserve">  5</v>
          </cell>
          <cell r="P2067" t="str">
            <v xml:space="preserve"> 1 </v>
          </cell>
          <cell r="R2067">
            <v>1</v>
          </cell>
          <cell r="S2067" t="str">
            <v>124-600</v>
          </cell>
          <cell r="T2067" t="str">
            <v>533-500</v>
          </cell>
        </row>
        <row r="2068">
          <cell r="C2068" t="str">
            <v>/ถังดับเพลิง</v>
          </cell>
          <cell r="D2068">
            <v>40188</v>
          </cell>
          <cell r="E2068">
            <v>1200</v>
          </cell>
          <cell r="F2068">
            <v>20</v>
          </cell>
          <cell r="G2068">
            <v>60.493150684931507</v>
          </cell>
          <cell r="H2068">
            <v>240</v>
          </cell>
          <cell r="I2068">
            <v>300.49315068493149</v>
          </cell>
          <cell r="J2068">
            <v>899.50684931506851</v>
          </cell>
          <cell r="K2068">
            <v>1274.25</v>
          </cell>
          <cell r="L2068">
            <v>28.24</v>
          </cell>
          <cell r="M2068">
            <v>1246.01</v>
          </cell>
          <cell r="N2068">
            <v>40452</v>
          </cell>
          <cell r="O2068" t="str">
            <v xml:space="preserve">  5</v>
          </cell>
          <cell r="P2068" t="str">
            <v xml:space="preserve"> 1 </v>
          </cell>
          <cell r="R2068">
            <v>1</v>
          </cell>
          <cell r="S2068" t="str">
            <v>124-600</v>
          </cell>
          <cell r="T2068" t="str">
            <v>533-500</v>
          </cell>
        </row>
        <row r="2069">
          <cell r="C2069" t="str">
            <v>/ถังดับเพลิง</v>
          </cell>
          <cell r="D2069">
            <v>40188</v>
          </cell>
          <cell r="E2069">
            <v>1200</v>
          </cell>
          <cell r="F2069">
            <v>20</v>
          </cell>
          <cell r="G2069">
            <v>60.493150684931507</v>
          </cell>
          <cell r="H2069">
            <v>240</v>
          </cell>
          <cell r="I2069">
            <v>300.49315068493149</v>
          </cell>
          <cell r="J2069">
            <v>899.50684931506851</v>
          </cell>
          <cell r="K2069">
            <v>1274.25</v>
          </cell>
          <cell r="L2069">
            <v>28.24</v>
          </cell>
          <cell r="M2069">
            <v>1246.01</v>
          </cell>
          <cell r="N2069">
            <v>40452</v>
          </cell>
          <cell r="O2069" t="str">
            <v xml:space="preserve">  5</v>
          </cell>
          <cell r="P2069" t="str">
            <v xml:space="preserve"> 1 </v>
          </cell>
          <cell r="R2069">
            <v>1</v>
          </cell>
          <cell r="S2069" t="str">
            <v>124-600</v>
          </cell>
          <cell r="T2069" t="str">
            <v>533-500</v>
          </cell>
        </row>
        <row r="2070">
          <cell r="C2070" t="str">
            <v>/ถังดับเพลิง</v>
          </cell>
          <cell r="D2070">
            <v>40188</v>
          </cell>
          <cell r="E2070">
            <v>1200</v>
          </cell>
          <cell r="F2070">
            <v>20</v>
          </cell>
          <cell r="G2070">
            <v>60.493150684931507</v>
          </cell>
          <cell r="H2070">
            <v>240</v>
          </cell>
          <cell r="I2070">
            <v>300.49315068493149</v>
          </cell>
          <cell r="J2070">
            <v>899.50684931506851</v>
          </cell>
          <cell r="K2070">
            <v>1274.25</v>
          </cell>
          <cell r="L2070">
            <v>28.24</v>
          </cell>
          <cell r="M2070">
            <v>1246.01</v>
          </cell>
          <cell r="N2070">
            <v>40452</v>
          </cell>
          <cell r="O2070" t="str">
            <v xml:space="preserve">  5</v>
          </cell>
          <cell r="P2070" t="str">
            <v xml:space="preserve"> 1 </v>
          </cell>
          <cell r="R2070">
            <v>1</v>
          </cell>
          <cell r="S2070" t="str">
            <v>124-600</v>
          </cell>
          <cell r="T2070" t="str">
            <v>533-500</v>
          </cell>
        </row>
        <row r="2071">
          <cell r="C2071" t="str">
            <v>/ถังดับเพลิง</v>
          </cell>
          <cell r="D2071">
            <v>40188</v>
          </cell>
          <cell r="E2071">
            <v>1200</v>
          </cell>
          <cell r="F2071">
            <v>20</v>
          </cell>
          <cell r="G2071">
            <v>60.493150684931507</v>
          </cell>
          <cell r="H2071">
            <v>240</v>
          </cell>
          <cell r="I2071">
            <v>300.49315068493149</v>
          </cell>
          <cell r="J2071">
            <v>899.50684931506851</v>
          </cell>
          <cell r="K2071">
            <v>1274.25</v>
          </cell>
          <cell r="L2071">
            <v>28.24</v>
          </cell>
          <cell r="M2071">
            <v>1246.01</v>
          </cell>
          <cell r="N2071">
            <v>40452</v>
          </cell>
          <cell r="O2071" t="str">
            <v xml:space="preserve">  5</v>
          </cell>
          <cell r="P2071" t="str">
            <v xml:space="preserve"> 1 </v>
          </cell>
          <cell r="R2071">
            <v>1</v>
          </cell>
          <cell r="S2071" t="str">
            <v>124-600</v>
          </cell>
          <cell r="T2071" t="str">
            <v>533-500</v>
          </cell>
        </row>
        <row r="2072">
          <cell r="C2072" t="str">
            <v>/ถังดับเพลิง</v>
          </cell>
          <cell r="D2072">
            <v>40188</v>
          </cell>
          <cell r="E2072">
            <v>1200</v>
          </cell>
          <cell r="F2072">
            <v>20</v>
          </cell>
          <cell r="G2072">
            <v>60.493150684931507</v>
          </cell>
          <cell r="H2072">
            <v>240</v>
          </cell>
          <cell r="I2072">
            <v>300.49315068493149</v>
          </cell>
          <cell r="J2072">
            <v>899.50684931506851</v>
          </cell>
          <cell r="K2072">
            <v>1274.25</v>
          </cell>
          <cell r="L2072">
            <v>28.24</v>
          </cell>
          <cell r="M2072">
            <v>1246.01</v>
          </cell>
          <cell r="N2072">
            <v>40452</v>
          </cell>
          <cell r="O2072" t="str">
            <v xml:space="preserve">  5</v>
          </cell>
          <cell r="P2072" t="str">
            <v xml:space="preserve"> 1 </v>
          </cell>
          <cell r="R2072">
            <v>1</v>
          </cell>
          <cell r="S2072" t="str">
            <v>124-600</v>
          </cell>
          <cell r="T2072" t="str">
            <v>533-500</v>
          </cell>
        </row>
        <row r="2073">
          <cell r="C2073" t="str">
            <v>/ถังดับเพลิง</v>
          </cell>
          <cell r="D2073">
            <v>40188</v>
          </cell>
          <cell r="E2073">
            <v>1200</v>
          </cell>
          <cell r="F2073">
            <v>20</v>
          </cell>
          <cell r="G2073">
            <v>60.493150684931507</v>
          </cell>
          <cell r="H2073">
            <v>240</v>
          </cell>
          <cell r="I2073">
            <v>300.49315068493149</v>
          </cell>
          <cell r="J2073">
            <v>899.50684931506851</v>
          </cell>
          <cell r="K2073">
            <v>1274.25</v>
          </cell>
          <cell r="L2073">
            <v>28.24</v>
          </cell>
          <cell r="M2073">
            <v>1246.01</v>
          </cell>
          <cell r="N2073">
            <v>40452</v>
          </cell>
          <cell r="O2073" t="str">
            <v xml:space="preserve">  5</v>
          </cell>
          <cell r="P2073" t="str">
            <v xml:space="preserve"> 1 </v>
          </cell>
          <cell r="R2073">
            <v>1</v>
          </cell>
          <cell r="S2073" t="str">
            <v>124-600</v>
          </cell>
          <cell r="T2073" t="str">
            <v>533-500</v>
          </cell>
        </row>
        <row r="2074">
          <cell r="C2074" t="str">
            <v>/ถังดับเพลิง</v>
          </cell>
          <cell r="D2074">
            <v>40188</v>
          </cell>
          <cell r="E2074">
            <v>1200</v>
          </cell>
          <cell r="F2074">
            <v>20</v>
          </cell>
          <cell r="G2074">
            <v>60.493150684931507</v>
          </cell>
          <cell r="H2074">
            <v>240</v>
          </cell>
          <cell r="I2074">
            <v>300.49315068493149</v>
          </cell>
          <cell r="J2074">
            <v>899.50684931506851</v>
          </cell>
          <cell r="K2074">
            <v>1274.25</v>
          </cell>
          <cell r="L2074">
            <v>28.24</v>
          </cell>
          <cell r="M2074">
            <v>1246.01</v>
          </cell>
          <cell r="N2074">
            <v>40452</v>
          </cell>
          <cell r="O2074" t="str">
            <v xml:space="preserve">  5</v>
          </cell>
          <cell r="P2074" t="str">
            <v xml:space="preserve"> 1 </v>
          </cell>
          <cell r="R2074">
            <v>1</v>
          </cell>
          <cell r="S2074" t="str">
            <v>124-600</v>
          </cell>
          <cell r="T2074" t="str">
            <v>533-500</v>
          </cell>
        </row>
        <row r="2075">
          <cell r="C2075" t="str">
            <v>/ถังดับเพลิง</v>
          </cell>
          <cell r="D2075">
            <v>40188</v>
          </cell>
          <cell r="E2075">
            <v>1200</v>
          </cell>
          <cell r="F2075">
            <v>20</v>
          </cell>
          <cell r="G2075">
            <v>60.493150684931507</v>
          </cell>
          <cell r="H2075">
            <v>240</v>
          </cell>
          <cell r="I2075">
            <v>300.49315068493149</v>
          </cell>
          <cell r="J2075">
            <v>899.50684931506851</v>
          </cell>
          <cell r="K2075">
            <v>1274.25</v>
          </cell>
          <cell r="L2075">
            <v>28.24</v>
          </cell>
          <cell r="M2075">
            <v>1246.01</v>
          </cell>
          <cell r="N2075">
            <v>40452</v>
          </cell>
          <cell r="O2075" t="str">
            <v xml:space="preserve">  5</v>
          </cell>
          <cell r="P2075" t="str">
            <v xml:space="preserve"> 1 </v>
          </cell>
          <cell r="R2075">
            <v>1</v>
          </cell>
          <cell r="S2075" t="str">
            <v>124-600</v>
          </cell>
          <cell r="T2075" t="str">
            <v>533-500</v>
          </cell>
        </row>
        <row r="2076">
          <cell r="C2076" t="str">
            <v>/ถังดับเพลิง</v>
          </cell>
          <cell r="D2076">
            <v>40188</v>
          </cell>
          <cell r="E2076">
            <v>1200</v>
          </cell>
          <cell r="F2076">
            <v>20</v>
          </cell>
          <cell r="G2076">
            <v>60.493150684931507</v>
          </cell>
          <cell r="H2076">
            <v>240</v>
          </cell>
          <cell r="I2076">
            <v>300.49315068493149</v>
          </cell>
          <cell r="J2076">
            <v>899.50684931506851</v>
          </cell>
          <cell r="K2076">
            <v>1274.25</v>
          </cell>
          <cell r="L2076">
            <v>28.24</v>
          </cell>
          <cell r="M2076">
            <v>1246.01</v>
          </cell>
          <cell r="N2076">
            <v>40452</v>
          </cell>
          <cell r="O2076" t="str">
            <v xml:space="preserve">  5</v>
          </cell>
          <cell r="P2076" t="str">
            <v xml:space="preserve"> 1 </v>
          </cell>
          <cell r="R2076">
            <v>1</v>
          </cell>
          <cell r="S2076" t="str">
            <v>124-600</v>
          </cell>
          <cell r="T2076" t="str">
            <v>533-500</v>
          </cell>
        </row>
        <row r="2077">
          <cell r="C2077" t="str">
            <v>/ถังดับเพลิง</v>
          </cell>
          <cell r="D2077">
            <v>40188</v>
          </cell>
          <cell r="E2077">
            <v>1200</v>
          </cell>
          <cell r="F2077">
            <v>20</v>
          </cell>
          <cell r="G2077">
            <v>60.493150684931507</v>
          </cell>
          <cell r="H2077">
            <v>240</v>
          </cell>
          <cell r="I2077">
            <v>300.49315068493149</v>
          </cell>
          <cell r="J2077">
            <v>899.50684931506851</v>
          </cell>
          <cell r="K2077">
            <v>1274.25</v>
          </cell>
          <cell r="L2077">
            <v>28.24</v>
          </cell>
          <cell r="M2077">
            <v>1246.01</v>
          </cell>
          <cell r="N2077">
            <v>40452</v>
          </cell>
          <cell r="O2077" t="str">
            <v xml:space="preserve">  5</v>
          </cell>
          <cell r="P2077" t="str">
            <v xml:space="preserve"> 1 </v>
          </cell>
          <cell r="R2077">
            <v>1</v>
          </cell>
          <cell r="S2077" t="str">
            <v>124-600</v>
          </cell>
          <cell r="T2077" t="str">
            <v>533-500</v>
          </cell>
        </row>
        <row r="2078">
          <cell r="C2078" t="str">
            <v>/ถังดับเพลิง</v>
          </cell>
          <cell r="D2078">
            <v>40188</v>
          </cell>
          <cell r="E2078">
            <v>1200</v>
          </cell>
          <cell r="F2078">
            <v>20</v>
          </cell>
          <cell r="G2078">
            <v>60.493150684931507</v>
          </cell>
          <cell r="H2078">
            <v>240</v>
          </cell>
          <cell r="I2078">
            <v>300.49315068493149</v>
          </cell>
          <cell r="J2078">
            <v>899.50684931506851</v>
          </cell>
          <cell r="K2078">
            <v>1274.25</v>
          </cell>
          <cell r="L2078">
            <v>28.24</v>
          </cell>
          <cell r="M2078">
            <v>1246.01</v>
          </cell>
          <cell r="N2078">
            <v>40452</v>
          </cell>
          <cell r="O2078" t="str">
            <v xml:space="preserve">  5</v>
          </cell>
          <cell r="P2078" t="str">
            <v xml:space="preserve"> 1 </v>
          </cell>
          <cell r="R2078">
            <v>1</v>
          </cell>
          <cell r="S2078" t="str">
            <v>124-600</v>
          </cell>
          <cell r="T2078" t="str">
            <v>533-500</v>
          </cell>
        </row>
        <row r="2079">
          <cell r="C2079" t="str">
            <v>/ถังดับเพลิง</v>
          </cell>
          <cell r="D2079">
            <v>40188</v>
          </cell>
          <cell r="E2079">
            <v>1200</v>
          </cell>
          <cell r="F2079">
            <v>20</v>
          </cell>
          <cell r="G2079">
            <v>60.493150684931507</v>
          </cell>
          <cell r="H2079">
            <v>240</v>
          </cell>
          <cell r="I2079">
            <v>300.49315068493149</v>
          </cell>
          <cell r="J2079">
            <v>899.50684931506851</v>
          </cell>
          <cell r="K2079">
            <v>1274.25</v>
          </cell>
          <cell r="L2079">
            <v>28.24</v>
          </cell>
          <cell r="M2079">
            <v>1246.01</v>
          </cell>
          <cell r="N2079">
            <v>40452</v>
          </cell>
          <cell r="O2079" t="str">
            <v xml:space="preserve">  5</v>
          </cell>
          <cell r="P2079" t="str">
            <v xml:space="preserve"> 1 </v>
          </cell>
          <cell r="R2079">
            <v>1</v>
          </cell>
          <cell r="S2079" t="str">
            <v>124-600</v>
          </cell>
          <cell r="T2079" t="str">
            <v>533-500</v>
          </cell>
        </row>
        <row r="2080">
          <cell r="C2080" t="str">
            <v>/ถังดับเพลิง</v>
          </cell>
          <cell r="D2080">
            <v>40188</v>
          </cell>
          <cell r="E2080">
            <v>1200</v>
          </cell>
          <cell r="F2080">
            <v>20</v>
          </cell>
          <cell r="G2080">
            <v>60.493150684931507</v>
          </cell>
          <cell r="H2080">
            <v>240</v>
          </cell>
          <cell r="I2080">
            <v>300.49315068493149</v>
          </cell>
          <cell r="J2080">
            <v>899.50684931506851</v>
          </cell>
          <cell r="K2080">
            <v>1274.25</v>
          </cell>
          <cell r="L2080">
            <v>28.24</v>
          </cell>
          <cell r="M2080">
            <v>1246.01</v>
          </cell>
          <cell r="N2080">
            <v>40452</v>
          </cell>
          <cell r="O2080" t="str">
            <v xml:space="preserve">  5</v>
          </cell>
          <cell r="P2080" t="str">
            <v xml:space="preserve"> 1 </v>
          </cell>
          <cell r="R2080">
            <v>1</v>
          </cell>
          <cell r="S2080" t="str">
            <v>124-600</v>
          </cell>
          <cell r="T2080" t="str">
            <v>533-500</v>
          </cell>
        </row>
        <row r="2081">
          <cell r="C2081" t="str">
            <v>/ถังดับเพลิง</v>
          </cell>
          <cell r="D2081">
            <v>40188</v>
          </cell>
          <cell r="E2081">
            <v>1200</v>
          </cell>
          <cell r="F2081">
            <v>20</v>
          </cell>
          <cell r="G2081">
            <v>60.493150684931507</v>
          </cell>
          <cell r="H2081">
            <v>240</v>
          </cell>
          <cell r="I2081">
            <v>300.49315068493149</v>
          </cell>
          <cell r="J2081">
            <v>899.50684931506851</v>
          </cell>
          <cell r="K2081">
            <v>1274.25</v>
          </cell>
          <cell r="L2081">
            <v>28.24</v>
          </cell>
          <cell r="M2081">
            <v>1246.01</v>
          </cell>
          <cell r="N2081">
            <v>40452</v>
          </cell>
          <cell r="O2081" t="str">
            <v xml:space="preserve">  5</v>
          </cell>
          <cell r="P2081" t="str">
            <v xml:space="preserve"> 1 </v>
          </cell>
          <cell r="R2081">
            <v>1</v>
          </cell>
          <cell r="S2081" t="str">
            <v>124-600</v>
          </cell>
          <cell r="T2081" t="str">
            <v>533-500</v>
          </cell>
        </row>
        <row r="2082">
          <cell r="C2082" t="str">
            <v>/ถังดับเพลิง</v>
          </cell>
          <cell r="D2082">
            <v>40188</v>
          </cell>
          <cell r="E2082">
            <v>1200</v>
          </cell>
          <cell r="F2082">
            <v>20</v>
          </cell>
          <cell r="G2082">
            <v>60.493150684931507</v>
          </cell>
          <cell r="H2082">
            <v>240</v>
          </cell>
          <cell r="I2082">
            <v>300.49315068493149</v>
          </cell>
          <cell r="J2082">
            <v>899.50684931506851</v>
          </cell>
          <cell r="K2082">
            <v>1274.25</v>
          </cell>
          <cell r="L2082">
            <v>28.24</v>
          </cell>
          <cell r="M2082">
            <v>1246.01</v>
          </cell>
          <cell r="N2082">
            <v>40452</v>
          </cell>
          <cell r="O2082" t="str">
            <v xml:space="preserve">  5</v>
          </cell>
          <cell r="P2082" t="str">
            <v xml:space="preserve"> 1 </v>
          </cell>
          <cell r="R2082">
            <v>1</v>
          </cell>
          <cell r="S2082" t="str">
            <v>124-600</v>
          </cell>
          <cell r="T2082" t="str">
            <v>533-500</v>
          </cell>
        </row>
        <row r="2083">
          <cell r="C2083" t="str">
            <v>/ถังดับเพลิง</v>
          </cell>
          <cell r="D2083">
            <v>40188</v>
          </cell>
          <cell r="E2083">
            <v>1200</v>
          </cell>
          <cell r="F2083">
            <v>20</v>
          </cell>
          <cell r="G2083">
            <v>60.493150684931507</v>
          </cell>
          <cell r="H2083">
            <v>240</v>
          </cell>
          <cell r="I2083">
            <v>300.49315068493149</v>
          </cell>
          <cell r="J2083">
            <v>899.50684931506851</v>
          </cell>
          <cell r="K2083">
            <v>1274.25</v>
          </cell>
          <cell r="L2083">
            <v>28.24</v>
          </cell>
          <cell r="M2083">
            <v>1246.01</v>
          </cell>
          <cell r="N2083">
            <v>40452</v>
          </cell>
          <cell r="O2083" t="str">
            <v xml:space="preserve">  5</v>
          </cell>
          <cell r="P2083" t="str">
            <v xml:space="preserve"> 1 </v>
          </cell>
          <cell r="R2083">
            <v>1</v>
          </cell>
          <cell r="S2083" t="str">
            <v>124-600</v>
          </cell>
          <cell r="T2083" t="str">
            <v>533-500</v>
          </cell>
        </row>
        <row r="2084">
          <cell r="C2084" t="str">
            <v>/ถังดับเพลิง</v>
          </cell>
          <cell r="D2084">
            <v>40188</v>
          </cell>
          <cell r="E2084">
            <v>1200</v>
          </cell>
          <cell r="F2084">
            <v>20</v>
          </cell>
          <cell r="G2084">
            <v>60.493150684931507</v>
          </cell>
          <cell r="H2084">
            <v>240</v>
          </cell>
          <cell r="I2084">
            <v>300.49315068493149</v>
          </cell>
          <cell r="J2084">
            <v>899.50684931506851</v>
          </cell>
          <cell r="K2084">
            <v>1274.25</v>
          </cell>
          <cell r="L2084">
            <v>28.24</v>
          </cell>
          <cell r="M2084">
            <v>1246.01</v>
          </cell>
          <cell r="N2084">
            <v>40452</v>
          </cell>
          <cell r="O2084" t="str">
            <v xml:space="preserve">  5</v>
          </cell>
          <cell r="P2084" t="str">
            <v xml:space="preserve"> 1 </v>
          </cell>
          <cell r="R2084">
            <v>1</v>
          </cell>
          <cell r="S2084" t="str">
            <v>124-600</v>
          </cell>
          <cell r="T2084" t="str">
            <v>533-500</v>
          </cell>
        </row>
        <row r="2085">
          <cell r="C2085" t="str">
            <v>/ถังดับเพลิง</v>
          </cell>
          <cell r="D2085">
            <v>40188</v>
          </cell>
          <cell r="E2085">
            <v>1200</v>
          </cell>
          <cell r="F2085">
            <v>20</v>
          </cell>
          <cell r="G2085">
            <v>60.493150684931507</v>
          </cell>
          <cell r="H2085">
            <v>240</v>
          </cell>
          <cell r="I2085">
            <v>300.49315068493149</v>
          </cell>
          <cell r="J2085">
            <v>899.50684931506851</v>
          </cell>
          <cell r="K2085">
            <v>1274.25</v>
          </cell>
          <cell r="L2085">
            <v>28.24</v>
          </cell>
          <cell r="M2085">
            <v>1246.01</v>
          </cell>
          <cell r="N2085">
            <v>40452</v>
          </cell>
          <cell r="O2085" t="str">
            <v xml:space="preserve">  5</v>
          </cell>
          <cell r="P2085" t="str">
            <v xml:space="preserve"> 1 </v>
          </cell>
          <cell r="R2085">
            <v>1</v>
          </cell>
          <cell r="S2085" t="str">
            <v>124-600</v>
          </cell>
          <cell r="T2085" t="str">
            <v>533-500</v>
          </cell>
        </row>
        <row r="2086">
          <cell r="C2086" t="str">
            <v>/ถังดับเพลิง</v>
          </cell>
          <cell r="D2086">
            <v>40188</v>
          </cell>
          <cell r="E2086">
            <v>1200</v>
          </cell>
          <cell r="F2086">
            <v>20</v>
          </cell>
          <cell r="G2086">
            <v>60.493150684931507</v>
          </cell>
          <cell r="H2086">
            <v>240</v>
          </cell>
          <cell r="I2086">
            <v>300.49315068493149</v>
          </cell>
          <cell r="J2086">
            <v>899.50684931506851</v>
          </cell>
          <cell r="K2086">
            <v>1274.25</v>
          </cell>
          <cell r="L2086">
            <v>28.24</v>
          </cell>
          <cell r="M2086">
            <v>1246.01</v>
          </cell>
          <cell r="N2086">
            <v>40452</v>
          </cell>
          <cell r="O2086" t="str">
            <v xml:space="preserve">  5</v>
          </cell>
          <cell r="P2086" t="str">
            <v xml:space="preserve"> 1 </v>
          </cell>
          <cell r="R2086">
            <v>1</v>
          </cell>
          <cell r="S2086" t="str">
            <v>124-600</v>
          </cell>
          <cell r="T2086" t="str">
            <v>533-500</v>
          </cell>
        </row>
        <row r="2087">
          <cell r="C2087" t="str">
            <v>/ถังดับเพลิง</v>
          </cell>
          <cell r="D2087">
            <v>40188</v>
          </cell>
          <cell r="E2087">
            <v>1200</v>
          </cell>
          <cell r="F2087">
            <v>20</v>
          </cell>
          <cell r="G2087">
            <v>60.493150684931507</v>
          </cell>
          <cell r="H2087">
            <v>240</v>
          </cell>
          <cell r="I2087">
            <v>300.49315068493149</v>
          </cell>
          <cell r="J2087">
            <v>899.50684931506851</v>
          </cell>
          <cell r="K2087">
            <v>1274.25</v>
          </cell>
          <cell r="L2087">
            <v>28.24</v>
          </cell>
          <cell r="M2087">
            <v>1246.01</v>
          </cell>
          <cell r="N2087">
            <v>40452</v>
          </cell>
          <cell r="O2087" t="str">
            <v xml:space="preserve">  5</v>
          </cell>
          <cell r="P2087" t="str">
            <v xml:space="preserve"> 1 </v>
          </cell>
          <cell r="R2087">
            <v>1</v>
          </cell>
          <cell r="S2087" t="str">
            <v>124-600</v>
          </cell>
          <cell r="T2087" t="str">
            <v>533-500</v>
          </cell>
        </row>
        <row r="2088">
          <cell r="C2088" t="str">
            <v>/ถังดับเพลิง</v>
          </cell>
          <cell r="D2088">
            <v>40188</v>
          </cell>
          <cell r="E2088">
            <v>1200</v>
          </cell>
          <cell r="F2088">
            <v>20</v>
          </cell>
          <cell r="G2088">
            <v>60.493150684931507</v>
          </cell>
          <cell r="H2088">
            <v>240</v>
          </cell>
          <cell r="I2088">
            <v>300.49315068493149</v>
          </cell>
          <cell r="J2088">
            <v>899.50684931506851</v>
          </cell>
          <cell r="K2088">
            <v>1274.25</v>
          </cell>
          <cell r="L2088">
            <v>28.24</v>
          </cell>
          <cell r="M2088">
            <v>1246.01</v>
          </cell>
          <cell r="N2088">
            <v>40452</v>
          </cell>
          <cell r="O2088" t="str">
            <v xml:space="preserve">  5</v>
          </cell>
          <cell r="P2088" t="str">
            <v xml:space="preserve"> 1 </v>
          </cell>
          <cell r="R2088">
            <v>1</v>
          </cell>
          <cell r="S2088" t="str">
            <v>124-600</v>
          </cell>
          <cell r="T2088" t="str">
            <v>533-500</v>
          </cell>
        </row>
        <row r="2089">
          <cell r="C2089" t="str">
            <v>/ถังดับเพลิง</v>
          </cell>
          <cell r="D2089">
            <v>40188</v>
          </cell>
          <cell r="E2089">
            <v>1200</v>
          </cell>
          <cell r="F2089">
            <v>20</v>
          </cell>
          <cell r="G2089">
            <v>60.493150684931507</v>
          </cell>
          <cell r="H2089">
            <v>240</v>
          </cell>
          <cell r="I2089">
            <v>300.49315068493149</v>
          </cell>
          <cell r="J2089">
            <v>899.50684931506851</v>
          </cell>
          <cell r="K2089">
            <v>1274.25</v>
          </cell>
          <cell r="L2089">
            <v>28.24</v>
          </cell>
          <cell r="M2089">
            <v>1246.01</v>
          </cell>
          <cell r="N2089">
            <v>40452</v>
          </cell>
          <cell r="O2089" t="str">
            <v xml:space="preserve">  5</v>
          </cell>
          <cell r="P2089" t="str">
            <v xml:space="preserve"> 1 </v>
          </cell>
          <cell r="R2089">
            <v>1</v>
          </cell>
          <cell r="S2089" t="str">
            <v>124-600</v>
          </cell>
          <cell r="T2089" t="str">
            <v>533-500</v>
          </cell>
        </row>
        <row r="2090">
          <cell r="C2090" t="str">
            <v>/ถังดับเพลิง</v>
          </cell>
          <cell r="D2090">
            <v>40188</v>
          </cell>
          <cell r="E2090">
            <v>1200</v>
          </cell>
          <cell r="F2090">
            <v>20</v>
          </cell>
          <cell r="G2090">
            <v>60.493150684931507</v>
          </cell>
          <cell r="H2090">
            <v>240</v>
          </cell>
          <cell r="I2090">
            <v>300.49315068493149</v>
          </cell>
          <cell r="J2090">
            <v>899.50684931506851</v>
          </cell>
          <cell r="K2090">
            <v>1274.25</v>
          </cell>
          <cell r="L2090">
            <v>28.24</v>
          </cell>
          <cell r="M2090">
            <v>1246.01</v>
          </cell>
          <cell r="N2090">
            <v>40452</v>
          </cell>
          <cell r="O2090" t="str">
            <v xml:space="preserve">  5</v>
          </cell>
          <cell r="P2090" t="str">
            <v xml:space="preserve"> 1 </v>
          </cell>
          <cell r="R2090">
            <v>1</v>
          </cell>
          <cell r="S2090" t="str">
            <v>124-600</v>
          </cell>
          <cell r="T2090" t="str">
            <v>533-500</v>
          </cell>
        </row>
        <row r="2091">
          <cell r="C2091" t="str">
            <v>/ถังดับเพลิง</v>
          </cell>
          <cell r="D2091">
            <v>40188</v>
          </cell>
          <cell r="E2091">
            <v>1200</v>
          </cell>
          <cell r="F2091">
            <v>20</v>
          </cell>
          <cell r="G2091">
            <v>60.493150684931507</v>
          </cell>
          <cell r="H2091">
            <v>240</v>
          </cell>
          <cell r="I2091">
            <v>300.49315068493149</v>
          </cell>
          <cell r="J2091">
            <v>899.50684931506851</v>
          </cell>
          <cell r="K2091">
            <v>1274.25</v>
          </cell>
          <cell r="L2091">
            <v>28.24</v>
          </cell>
          <cell r="M2091">
            <v>1246.01</v>
          </cell>
          <cell r="N2091">
            <v>40452</v>
          </cell>
          <cell r="O2091" t="str">
            <v xml:space="preserve">  5</v>
          </cell>
          <cell r="P2091" t="str">
            <v xml:space="preserve"> 1 </v>
          </cell>
          <cell r="R2091">
            <v>1</v>
          </cell>
          <cell r="S2091" t="str">
            <v>124-600</v>
          </cell>
          <cell r="T2091" t="str">
            <v>533-500</v>
          </cell>
        </row>
        <row r="2092">
          <cell r="C2092" t="str">
            <v>/ถังดับเพลิง</v>
          </cell>
          <cell r="D2092">
            <v>40188</v>
          </cell>
          <cell r="E2092">
            <v>1200</v>
          </cell>
          <cell r="F2092">
            <v>20</v>
          </cell>
          <cell r="G2092">
            <v>60.493150684931507</v>
          </cell>
          <cell r="H2092">
            <v>240</v>
          </cell>
          <cell r="I2092">
            <v>300.49315068493149</v>
          </cell>
          <cell r="J2092">
            <v>899.50684931506851</v>
          </cell>
          <cell r="K2092">
            <v>1274.25</v>
          </cell>
          <cell r="L2092">
            <v>28.24</v>
          </cell>
          <cell r="M2092">
            <v>1246.01</v>
          </cell>
          <cell r="N2092">
            <v>40452</v>
          </cell>
          <cell r="O2092" t="str">
            <v xml:space="preserve">  5</v>
          </cell>
          <cell r="P2092" t="str">
            <v xml:space="preserve"> 1 </v>
          </cell>
          <cell r="R2092">
            <v>1</v>
          </cell>
          <cell r="S2092" t="str">
            <v>124-600</v>
          </cell>
          <cell r="T2092" t="str">
            <v>533-500</v>
          </cell>
        </row>
        <row r="2093">
          <cell r="C2093" t="str">
            <v>/ถังดับเพลิง</v>
          </cell>
          <cell r="D2093">
            <v>40188</v>
          </cell>
          <cell r="E2093">
            <v>1200</v>
          </cell>
          <cell r="F2093">
            <v>20</v>
          </cell>
          <cell r="G2093">
            <v>60.493150684931507</v>
          </cell>
          <cell r="H2093">
            <v>240</v>
          </cell>
          <cell r="I2093">
            <v>300.49315068493149</v>
          </cell>
          <cell r="J2093">
            <v>899.50684931506851</v>
          </cell>
          <cell r="K2093">
            <v>1274.25</v>
          </cell>
          <cell r="L2093">
            <v>28.24</v>
          </cell>
          <cell r="M2093">
            <v>1246.01</v>
          </cell>
          <cell r="N2093">
            <v>40452</v>
          </cell>
          <cell r="O2093" t="str">
            <v xml:space="preserve">  5</v>
          </cell>
          <cell r="P2093" t="str">
            <v xml:space="preserve"> 1 </v>
          </cell>
          <cell r="R2093">
            <v>1</v>
          </cell>
          <cell r="S2093" t="str">
            <v>124-600</v>
          </cell>
          <cell r="T2093" t="str">
            <v>533-500</v>
          </cell>
        </row>
        <row r="2094">
          <cell r="C2094" t="str">
            <v>/ถังดับเพลิง</v>
          </cell>
          <cell r="D2094">
            <v>40188</v>
          </cell>
          <cell r="E2094">
            <v>1200</v>
          </cell>
          <cell r="F2094">
            <v>20</v>
          </cell>
          <cell r="G2094">
            <v>60.493150684931507</v>
          </cell>
          <cell r="H2094">
            <v>240</v>
          </cell>
          <cell r="I2094">
            <v>300.49315068493149</v>
          </cell>
          <cell r="J2094">
            <v>899.50684931506851</v>
          </cell>
          <cell r="K2094">
            <v>1274.25</v>
          </cell>
          <cell r="L2094">
            <v>28.24</v>
          </cell>
          <cell r="M2094">
            <v>1246.01</v>
          </cell>
          <cell r="N2094">
            <v>40452</v>
          </cell>
          <cell r="O2094" t="str">
            <v xml:space="preserve">  5</v>
          </cell>
          <cell r="P2094" t="str">
            <v xml:space="preserve"> 1 </v>
          </cell>
          <cell r="R2094">
            <v>1</v>
          </cell>
          <cell r="S2094" t="str">
            <v>124-600</v>
          </cell>
          <cell r="T2094" t="str">
            <v>533-500</v>
          </cell>
        </row>
        <row r="2095">
          <cell r="C2095" t="str">
            <v>/ถังดับเพลิง</v>
          </cell>
          <cell r="D2095">
            <v>40188</v>
          </cell>
          <cell r="E2095">
            <v>1200</v>
          </cell>
          <cell r="F2095">
            <v>20</v>
          </cell>
          <cell r="G2095">
            <v>60.493150684931507</v>
          </cell>
          <cell r="H2095">
            <v>240</v>
          </cell>
          <cell r="I2095">
            <v>300.49315068493149</v>
          </cell>
          <cell r="J2095">
            <v>899.50684931506851</v>
          </cell>
          <cell r="K2095">
            <v>1274.25</v>
          </cell>
          <cell r="L2095">
            <v>28.24</v>
          </cell>
          <cell r="M2095">
            <v>1246.01</v>
          </cell>
          <cell r="N2095">
            <v>40452</v>
          </cell>
          <cell r="O2095" t="str">
            <v xml:space="preserve">  5</v>
          </cell>
          <cell r="P2095" t="str">
            <v xml:space="preserve"> 1 </v>
          </cell>
          <cell r="R2095">
            <v>1</v>
          </cell>
          <cell r="S2095" t="str">
            <v>124-600</v>
          </cell>
          <cell r="T2095" t="str">
            <v>533-500</v>
          </cell>
        </row>
        <row r="2096">
          <cell r="C2096" t="str">
            <v>/ถังดับเพลิง</v>
          </cell>
          <cell r="D2096">
            <v>40188</v>
          </cell>
          <cell r="E2096">
            <v>1200</v>
          </cell>
          <cell r="F2096">
            <v>20</v>
          </cell>
          <cell r="G2096">
            <v>60.493150684931507</v>
          </cell>
          <cell r="H2096">
            <v>240</v>
          </cell>
          <cell r="I2096">
            <v>300.49315068493149</v>
          </cell>
          <cell r="J2096">
            <v>899.50684931506851</v>
          </cell>
          <cell r="K2096">
            <v>1274.25</v>
          </cell>
          <cell r="L2096">
            <v>28.24</v>
          </cell>
          <cell r="M2096">
            <v>1246.01</v>
          </cell>
          <cell r="N2096">
            <v>40452</v>
          </cell>
          <cell r="O2096" t="str">
            <v xml:space="preserve">  5</v>
          </cell>
          <cell r="P2096" t="str">
            <v xml:space="preserve"> 1 </v>
          </cell>
          <cell r="R2096">
            <v>1</v>
          </cell>
          <cell r="S2096" t="str">
            <v>124-600</v>
          </cell>
          <cell r="T2096" t="str">
            <v>533-500</v>
          </cell>
        </row>
        <row r="2097">
          <cell r="C2097" t="str">
            <v>/ถังดับเพลิง</v>
          </cell>
          <cell r="D2097">
            <v>40188</v>
          </cell>
          <cell r="E2097">
            <v>1200</v>
          </cell>
          <cell r="F2097">
            <v>20</v>
          </cell>
          <cell r="G2097">
            <v>60.493150684931507</v>
          </cell>
          <cell r="H2097">
            <v>240</v>
          </cell>
          <cell r="I2097">
            <v>300.49315068493149</v>
          </cell>
          <cell r="J2097">
            <v>899.50684931506851</v>
          </cell>
          <cell r="K2097">
            <v>1274.25</v>
          </cell>
          <cell r="L2097">
            <v>28.24</v>
          </cell>
          <cell r="M2097">
            <v>1246.01</v>
          </cell>
          <cell r="N2097">
            <v>40452</v>
          </cell>
          <cell r="O2097" t="str">
            <v xml:space="preserve">  5</v>
          </cell>
          <cell r="P2097" t="str">
            <v xml:space="preserve"> 1 </v>
          </cell>
          <cell r="R2097">
            <v>1</v>
          </cell>
          <cell r="S2097" t="str">
            <v>124-600</v>
          </cell>
          <cell r="T2097" t="str">
            <v>533-500</v>
          </cell>
        </row>
        <row r="2098">
          <cell r="C2098" t="str">
            <v>/ถังดับเพลิง</v>
          </cell>
          <cell r="D2098">
            <v>40188</v>
          </cell>
          <cell r="E2098">
            <v>1200</v>
          </cell>
          <cell r="F2098">
            <v>20</v>
          </cell>
          <cell r="G2098">
            <v>60.493150684931507</v>
          </cell>
          <cell r="H2098">
            <v>240</v>
          </cell>
          <cell r="I2098">
            <v>300.49315068493149</v>
          </cell>
          <cell r="J2098">
            <v>899.50684931506851</v>
          </cell>
          <cell r="K2098">
            <v>1274.25</v>
          </cell>
          <cell r="L2098">
            <v>28.24</v>
          </cell>
          <cell r="M2098">
            <v>1246.01</v>
          </cell>
          <cell r="N2098">
            <v>40452</v>
          </cell>
          <cell r="O2098" t="str">
            <v xml:space="preserve">  5</v>
          </cell>
          <cell r="P2098" t="str">
            <v xml:space="preserve"> 1 </v>
          </cell>
          <cell r="R2098">
            <v>1</v>
          </cell>
          <cell r="S2098" t="str">
            <v>124-600</v>
          </cell>
          <cell r="T2098" t="str">
            <v>533-500</v>
          </cell>
        </row>
        <row r="2099">
          <cell r="C2099" t="str">
            <v>/ถังดับเพลิง</v>
          </cell>
          <cell r="D2099">
            <v>40188</v>
          </cell>
          <cell r="E2099">
            <v>1200</v>
          </cell>
          <cell r="F2099">
            <v>20</v>
          </cell>
          <cell r="G2099">
            <v>60.493150684931507</v>
          </cell>
          <cell r="H2099">
            <v>240</v>
          </cell>
          <cell r="I2099">
            <v>300.49315068493149</v>
          </cell>
          <cell r="J2099">
            <v>899.50684931506851</v>
          </cell>
          <cell r="K2099">
            <v>1274.25</v>
          </cell>
          <cell r="L2099">
            <v>28.24</v>
          </cell>
          <cell r="M2099">
            <v>1246.01</v>
          </cell>
          <cell r="N2099">
            <v>40452</v>
          </cell>
          <cell r="O2099" t="str">
            <v xml:space="preserve">  5</v>
          </cell>
          <cell r="P2099" t="str">
            <v xml:space="preserve"> 1 </v>
          </cell>
          <cell r="R2099">
            <v>1</v>
          </cell>
          <cell r="S2099" t="str">
            <v>124-600</v>
          </cell>
          <cell r="T2099" t="str">
            <v>533-500</v>
          </cell>
        </row>
        <row r="2100">
          <cell r="C2100" t="str">
            <v>/ถังดับเพลิง</v>
          </cell>
          <cell r="D2100">
            <v>40188</v>
          </cell>
          <cell r="E2100">
            <v>1200</v>
          </cell>
          <cell r="F2100">
            <v>20</v>
          </cell>
          <cell r="G2100">
            <v>60.493150684931507</v>
          </cell>
          <cell r="H2100">
            <v>240</v>
          </cell>
          <cell r="I2100">
            <v>300.49315068493149</v>
          </cell>
          <cell r="J2100">
            <v>899.50684931506851</v>
          </cell>
          <cell r="K2100">
            <v>1274.25</v>
          </cell>
          <cell r="L2100">
            <v>28.24</v>
          </cell>
          <cell r="M2100">
            <v>1246.01</v>
          </cell>
          <cell r="N2100">
            <v>40452</v>
          </cell>
          <cell r="O2100" t="str">
            <v xml:space="preserve">  5</v>
          </cell>
          <cell r="P2100" t="str">
            <v xml:space="preserve"> 1 </v>
          </cell>
          <cell r="R2100">
            <v>1</v>
          </cell>
          <cell r="S2100" t="str">
            <v>124-600</v>
          </cell>
          <cell r="T2100" t="str">
            <v>533-500</v>
          </cell>
        </row>
        <row r="2101">
          <cell r="C2101" t="str">
            <v>/ถังดับเพลิง</v>
          </cell>
          <cell r="D2101">
            <v>40188</v>
          </cell>
          <cell r="E2101">
            <v>1200</v>
          </cell>
          <cell r="F2101">
            <v>20</v>
          </cell>
          <cell r="G2101">
            <v>60.493150684931507</v>
          </cell>
          <cell r="H2101">
            <v>240</v>
          </cell>
          <cell r="I2101">
            <v>300.49315068493149</v>
          </cell>
          <cell r="J2101">
            <v>899.50684931506851</v>
          </cell>
          <cell r="K2101">
            <v>1274.25</v>
          </cell>
          <cell r="L2101">
            <v>28.24</v>
          </cell>
          <cell r="M2101">
            <v>1246.01</v>
          </cell>
          <cell r="N2101">
            <v>40452</v>
          </cell>
          <cell r="O2101" t="str">
            <v xml:space="preserve">  5</v>
          </cell>
          <cell r="P2101" t="str">
            <v xml:space="preserve"> 1 </v>
          </cell>
          <cell r="R2101">
            <v>1</v>
          </cell>
          <cell r="S2101" t="str">
            <v>124-600</v>
          </cell>
          <cell r="T2101" t="str">
            <v>533-500</v>
          </cell>
        </row>
        <row r="2102">
          <cell r="C2102" t="str">
            <v>/ถังดับเพลิง</v>
          </cell>
          <cell r="D2102">
            <v>40188</v>
          </cell>
          <cell r="E2102">
            <v>1200</v>
          </cell>
          <cell r="F2102">
            <v>20</v>
          </cell>
          <cell r="G2102">
            <v>60.493150684931507</v>
          </cell>
          <cell r="H2102">
            <v>240</v>
          </cell>
          <cell r="I2102">
            <v>300.49315068493149</v>
          </cell>
          <cell r="J2102">
            <v>899.50684931506851</v>
          </cell>
          <cell r="K2102">
            <v>1274.25</v>
          </cell>
          <cell r="L2102">
            <v>28.24</v>
          </cell>
          <cell r="M2102">
            <v>1246.01</v>
          </cell>
          <cell r="N2102">
            <v>40452</v>
          </cell>
          <cell r="O2102" t="str">
            <v xml:space="preserve">  5</v>
          </cell>
          <cell r="P2102" t="str">
            <v xml:space="preserve"> 1 </v>
          </cell>
          <cell r="R2102">
            <v>1</v>
          </cell>
          <cell r="S2102" t="str">
            <v>124-600</v>
          </cell>
          <cell r="T2102" t="str">
            <v>533-500</v>
          </cell>
        </row>
        <row r="2103">
          <cell r="C2103" t="str">
            <v>/ถังดับเพลิง</v>
          </cell>
          <cell r="D2103">
            <v>40188</v>
          </cell>
          <cell r="E2103">
            <v>1200</v>
          </cell>
          <cell r="F2103">
            <v>20</v>
          </cell>
          <cell r="G2103">
            <v>60.493150684931507</v>
          </cell>
          <cell r="H2103">
            <v>240</v>
          </cell>
          <cell r="I2103">
            <v>300.49315068493149</v>
          </cell>
          <cell r="J2103">
            <v>899.50684931506851</v>
          </cell>
          <cell r="K2103">
            <v>1274.25</v>
          </cell>
          <cell r="L2103">
            <v>28.24</v>
          </cell>
          <cell r="M2103">
            <v>1246.01</v>
          </cell>
          <cell r="N2103">
            <v>40452</v>
          </cell>
          <cell r="O2103" t="str">
            <v xml:space="preserve">  5</v>
          </cell>
          <cell r="P2103" t="str">
            <v xml:space="preserve"> 1 </v>
          </cell>
          <cell r="R2103">
            <v>1</v>
          </cell>
          <cell r="S2103" t="str">
            <v>124-600</v>
          </cell>
          <cell r="T2103" t="str">
            <v>533-500</v>
          </cell>
        </row>
        <row r="2104">
          <cell r="C2104" t="str">
            <v>/ถังดับเพลิง</v>
          </cell>
          <cell r="D2104">
            <v>40188</v>
          </cell>
          <cell r="E2104">
            <v>1200</v>
          </cell>
          <cell r="F2104">
            <v>20</v>
          </cell>
          <cell r="G2104">
            <v>60.493150684931507</v>
          </cell>
          <cell r="H2104">
            <v>240</v>
          </cell>
          <cell r="I2104">
            <v>300.49315068493149</v>
          </cell>
          <cell r="J2104">
            <v>899.50684931506851</v>
          </cell>
          <cell r="K2104">
            <v>1274.25</v>
          </cell>
          <cell r="L2104">
            <v>28.24</v>
          </cell>
          <cell r="M2104">
            <v>1246.01</v>
          </cell>
          <cell r="N2104">
            <v>40452</v>
          </cell>
          <cell r="O2104" t="str">
            <v xml:space="preserve">  5</v>
          </cell>
          <cell r="P2104" t="str">
            <v xml:space="preserve"> 1 </v>
          </cell>
          <cell r="R2104">
            <v>1</v>
          </cell>
          <cell r="S2104" t="str">
            <v>124-600</v>
          </cell>
          <cell r="T2104" t="str">
            <v>533-500</v>
          </cell>
        </row>
        <row r="2105">
          <cell r="C2105" t="str">
            <v>/ไฟฉุกเฉิน</v>
          </cell>
          <cell r="D2105">
            <v>40188</v>
          </cell>
          <cell r="E2105">
            <v>1200</v>
          </cell>
          <cell r="F2105">
            <v>20</v>
          </cell>
          <cell r="G2105">
            <v>60.493150684931507</v>
          </cell>
          <cell r="H2105">
            <v>240</v>
          </cell>
          <cell r="I2105">
            <v>300.49315068493149</v>
          </cell>
          <cell r="J2105">
            <v>899.50684931506851</v>
          </cell>
          <cell r="K2105">
            <v>1274.25</v>
          </cell>
          <cell r="L2105">
            <v>28.24</v>
          </cell>
          <cell r="M2105">
            <v>1246.01</v>
          </cell>
          <cell r="N2105">
            <v>40452</v>
          </cell>
          <cell r="O2105" t="str">
            <v xml:space="preserve">  5</v>
          </cell>
          <cell r="P2105" t="str">
            <v xml:space="preserve"> 1 </v>
          </cell>
          <cell r="R2105">
            <v>1</v>
          </cell>
          <cell r="S2105" t="str">
            <v>124-600</v>
          </cell>
          <cell r="T2105" t="str">
            <v>533-500</v>
          </cell>
        </row>
        <row r="2106">
          <cell r="C2106" t="str">
            <v>/ไฟฉุกเฉิน</v>
          </cell>
          <cell r="D2106">
            <v>40188</v>
          </cell>
          <cell r="E2106">
            <v>1200</v>
          </cell>
          <cell r="F2106">
            <v>20</v>
          </cell>
          <cell r="G2106">
            <v>60.493150684931507</v>
          </cell>
          <cell r="H2106">
            <v>240</v>
          </cell>
          <cell r="I2106">
            <v>300.49315068493149</v>
          </cell>
          <cell r="J2106">
            <v>899.50684931506851</v>
          </cell>
          <cell r="K2106">
            <v>1274.25</v>
          </cell>
          <cell r="L2106">
            <v>28.24</v>
          </cell>
          <cell r="M2106">
            <v>1246.01</v>
          </cell>
          <cell r="N2106">
            <v>40452</v>
          </cell>
          <cell r="O2106" t="str">
            <v xml:space="preserve">  5</v>
          </cell>
          <cell r="P2106" t="str">
            <v xml:space="preserve"> 1 </v>
          </cell>
          <cell r="R2106">
            <v>1</v>
          </cell>
          <cell r="S2106" t="str">
            <v>124-600</v>
          </cell>
          <cell r="T2106" t="str">
            <v>533-500</v>
          </cell>
        </row>
        <row r="2107">
          <cell r="C2107" t="str">
            <v>/ไฟฉุกเฉิน</v>
          </cell>
          <cell r="D2107">
            <v>40188</v>
          </cell>
          <cell r="E2107">
            <v>1200</v>
          </cell>
          <cell r="F2107">
            <v>20</v>
          </cell>
          <cell r="G2107">
            <v>60.493150684931507</v>
          </cell>
          <cell r="H2107">
            <v>240</v>
          </cell>
          <cell r="I2107">
            <v>300.49315068493149</v>
          </cell>
          <cell r="J2107">
            <v>899.50684931506851</v>
          </cell>
          <cell r="K2107">
            <v>1274.25</v>
          </cell>
          <cell r="L2107">
            <v>28.24</v>
          </cell>
          <cell r="M2107">
            <v>1246.01</v>
          </cell>
          <cell r="N2107">
            <v>40452</v>
          </cell>
          <cell r="O2107" t="str">
            <v xml:space="preserve">  5</v>
          </cell>
          <cell r="P2107" t="str">
            <v xml:space="preserve"> 1 </v>
          </cell>
          <cell r="R2107">
            <v>1</v>
          </cell>
          <cell r="S2107" t="str">
            <v>124-600</v>
          </cell>
          <cell r="T2107" t="str">
            <v>533-500</v>
          </cell>
        </row>
        <row r="2108">
          <cell r="C2108" t="str">
            <v>/ไฟฉุกเฉิน</v>
          </cell>
          <cell r="D2108">
            <v>40188</v>
          </cell>
          <cell r="E2108">
            <v>1200</v>
          </cell>
          <cell r="F2108">
            <v>20</v>
          </cell>
          <cell r="G2108">
            <v>60.493150684931507</v>
          </cell>
          <cell r="H2108">
            <v>240</v>
          </cell>
          <cell r="I2108">
            <v>300.49315068493149</v>
          </cell>
          <cell r="J2108">
            <v>899.50684931506851</v>
          </cell>
          <cell r="K2108">
            <v>1274.25</v>
          </cell>
          <cell r="L2108">
            <v>28.24</v>
          </cell>
          <cell r="M2108">
            <v>1246.01</v>
          </cell>
          <cell r="N2108">
            <v>40452</v>
          </cell>
          <cell r="O2108" t="str">
            <v xml:space="preserve">  5</v>
          </cell>
          <cell r="P2108" t="str">
            <v xml:space="preserve"> 1 </v>
          </cell>
          <cell r="R2108">
            <v>1</v>
          </cell>
          <cell r="S2108" t="str">
            <v>124-600</v>
          </cell>
          <cell r="T2108" t="str">
            <v>533-500</v>
          </cell>
        </row>
        <row r="2109">
          <cell r="C2109" t="str">
            <v>/ไฟฉุกเฉิน</v>
          </cell>
          <cell r="D2109">
            <v>40188</v>
          </cell>
          <cell r="E2109">
            <v>1200</v>
          </cell>
          <cell r="F2109">
            <v>20</v>
          </cell>
          <cell r="G2109">
            <v>60.493150684931507</v>
          </cell>
          <cell r="H2109">
            <v>240</v>
          </cell>
          <cell r="I2109">
            <v>300.49315068493149</v>
          </cell>
          <cell r="J2109">
            <v>899.50684931506851</v>
          </cell>
          <cell r="K2109">
            <v>1274.25</v>
          </cell>
          <cell r="L2109">
            <v>28.24</v>
          </cell>
          <cell r="M2109">
            <v>1246.01</v>
          </cell>
          <cell r="N2109">
            <v>40452</v>
          </cell>
          <cell r="O2109" t="str">
            <v xml:space="preserve">  5</v>
          </cell>
          <cell r="P2109" t="str">
            <v xml:space="preserve"> 1 </v>
          </cell>
          <cell r="R2109">
            <v>1</v>
          </cell>
          <cell r="S2109" t="str">
            <v>124-600</v>
          </cell>
          <cell r="T2109" t="str">
            <v>533-500</v>
          </cell>
        </row>
        <row r="2110">
          <cell r="C2110" t="str">
            <v>/ไฟฉุกเฉิน</v>
          </cell>
          <cell r="D2110">
            <v>40188</v>
          </cell>
          <cell r="E2110">
            <v>1200</v>
          </cell>
          <cell r="F2110">
            <v>20</v>
          </cell>
          <cell r="G2110">
            <v>60.493150684931507</v>
          </cell>
          <cell r="H2110">
            <v>240</v>
          </cell>
          <cell r="I2110">
            <v>300.49315068493149</v>
          </cell>
          <cell r="J2110">
            <v>899.50684931506851</v>
          </cell>
          <cell r="K2110">
            <v>1274.25</v>
          </cell>
          <cell r="L2110">
            <v>28.24</v>
          </cell>
          <cell r="M2110">
            <v>1246.01</v>
          </cell>
          <cell r="N2110">
            <v>40452</v>
          </cell>
          <cell r="O2110" t="str">
            <v xml:space="preserve">  5</v>
          </cell>
          <cell r="P2110" t="str">
            <v xml:space="preserve"> 1 </v>
          </cell>
          <cell r="R2110">
            <v>1</v>
          </cell>
          <cell r="S2110" t="str">
            <v>124-600</v>
          </cell>
          <cell r="T2110" t="str">
            <v>533-500</v>
          </cell>
        </row>
        <row r="2111">
          <cell r="C2111" t="str">
            <v>/ไฟฉุกเฉิน</v>
          </cell>
          <cell r="D2111">
            <v>40188</v>
          </cell>
          <cell r="E2111">
            <v>1200</v>
          </cell>
          <cell r="F2111">
            <v>20</v>
          </cell>
          <cell r="G2111">
            <v>60.493150684931507</v>
          </cell>
          <cell r="H2111">
            <v>240</v>
          </cell>
          <cell r="I2111">
            <v>300.49315068493149</v>
          </cell>
          <cell r="J2111">
            <v>899.50684931506851</v>
          </cell>
          <cell r="K2111">
            <v>1274.25</v>
          </cell>
          <cell r="L2111">
            <v>28.24</v>
          </cell>
          <cell r="M2111">
            <v>1246.01</v>
          </cell>
          <cell r="N2111">
            <v>40452</v>
          </cell>
          <cell r="O2111" t="str">
            <v xml:space="preserve">  5</v>
          </cell>
          <cell r="P2111" t="str">
            <v xml:space="preserve"> 1 </v>
          </cell>
          <cell r="R2111">
            <v>1</v>
          </cell>
          <cell r="S2111" t="str">
            <v>124-600</v>
          </cell>
          <cell r="T2111" t="str">
            <v>533-500</v>
          </cell>
        </row>
        <row r="2112">
          <cell r="C2112" t="str">
            <v>/ไฟฉุกเฉิน</v>
          </cell>
          <cell r="D2112">
            <v>40188</v>
          </cell>
          <cell r="E2112">
            <v>1200</v>
          </cell>
          <cell r="F2112">
            <v>20</v>
          </cell>
          <cell r="G2112">
            <v>60.493150684931507</v>
          </cell>
          <cell r="H2112">
            <v>240</v>
          </cell>
          <cell r="I2112">
            <v>300.49315068493149</v>
          </cell>
          <cell r="J2112">
            <v>899.50684931506851</v>
          </cell>
          <cell r="K2112">
            <v>1274.25</v>
          </cell>
          <cell r="L2112">
            <v>28.24</v>
          </cell>
          <cell r="M2112">
            <v>1246.01</v>
          </cell>
          <cell r="N2112">
            <v>40452</v>
          </cell>
          <cell r="O2112" t="str">
            <v xml:space="preserve">  5</v>
          </cell>
          <cell r="P2112" t="str">
            <v xml:space="preserve"> 1 </v>
          </cell>
          <cell r="R2112">
            <v>1</v>
          </cell>
          <cell r="S2112" t="str">
            <v>124-600</v>
          </cell>
          <cell r="T2112" t="str">
            <v>533-500</v>
          </cell>
        </row>
        <row r="2113">
          <cell r="C2113" t="str">
            <v>/ไฟฉุกเฉิน</v>
          </cell>
          <cell r="D2113">
            <v>40188</v>
          </cell>
          <cell r="E2113">
            <v>1200</v>
          </cell>
          <cell r="F2113">
            <v>20</v>
          </cell>
          <cell r="G2113">
            <v>60.493150684931507</v>
          </cell>
          <cell r="H2113">
            <v>240</v>
          </cell>
          <cell r="I2113">
            <v>300.49315068493149</v>
          </cell>
          <cell r="J2113">
            <v>899.50684931506851</v>
          </cell>
          <cell r="K2113">
            <v>1274.25</v>
          </cell>
          <cell r="L2113">
            <v>28.24</v>
          </cell>
          <cell r="M2113">
            <v>1246.01</v>
          </cell>
          <cell r="N2113">
            <v>40452</v>
          </cell>
          <cell r="O2113" t="str">
            <v xml:space="preserve">  5</v>
          </cell>
          <cell r="P2113" t="str">
            <v xml:space="preserve"> 1 </v>
          </cell>
          <cell r="R2113">
            <v>1</v>
          </cell>
          <cell r="S2113" t="str">
            <v>124-600</v>
          </cell>
          <cell r="T2113" t="str">
            <v>533-500</v>
          </cell>
        </row>
        <row r="2114">
          <cell r="C2114" t="str">
            <v>/ไฟฉุกเฉิน</v>
          </cell>
          <cell r="D2114">
            <v>40188</v>
          </cell>
          <cell r="E2114">
            <v>1200</v>
          </cell>
          <cell r="F2114">
            <v>20</v>
          </cell>
          <cell r="G2114">
            <v>60.493150684931507</v>
          </cell>
          <cell r="H2114">
            <v>240</v>
          </cell>
          <cell r="I2114">
            <v>300.49315068493149</v>
          </cell>
          <cell r="J2114">
            <v>899.50684931506851</v>
          </cell>
          <cell r="K2114">
            <v>1274.25</v>
          </cell>
          <cell r="L2114">
            <v>28.24</v>
          </cell>
          <cell r="M2114">
            <v>1246.01</v>
          </cell>
          <cell r="N2114">
            <v>40452</v>
          </cell>
          <cell r="O2114" t="str">
            <v xml:space="preserve">  5</v>
          </cell>
          <cell r="P2114" t="str">
            <v xml:space="preserve"> 1 </v>
          </cell>
          <cell r="R2114">
            <v>1</v>
          </cell>
          <cell r="S2114" t="str">
            <v>124-600</v>
          </cell>
          <cell r="T2114" t="str">
            <v>533-500</v>
          </cell>
        </row>
        <row r="2115">
          <cell r="C2115" t="str">
            <v>/ไฟฉุกเฉิน</v>
          </cell>
          <cell r="D2115">
            <v>40188</v>
          </cell>
          <cell r="E2115">
            <v>1200</v>
          </cell>
          <cell r="F2115">
            <v>20</v>
          </cell>
          <cell r="G2115">
            <v>60.493150684931507</v>
          </cell>
          <cell r="H2115">
            <v>240</v>
          </cell>
          <cell r="I2115">
            <v>300.49315068493149</v>
          </cell>
          <cell r="J2115">
            <v>899.50684931506851</v>
          </cell>
          <cell r="K2115">
            <v>1274.25</v>
          </cell>
          <cell r="L2115">
            <v>28.24</v>
          </cell>
          <cell r="M2115">
            <v>1246.01</v>
          </cell>
          <cell r="N2115">
            <v>40452</v>
          </cell>
          <cell r="O2115" t="str">
            <v xml:space="preserve">  5</v>
          </cell>
          <cell r="P2115" t="str">
            <v xml:space="preserve"> 1 </v>
          </cell>
          <cell r="R2115">
            <v>1</v>
          </cell>
          <cell r="S2115" t="str">
            <v>124-600</v>
          </cell>
          <cell r="T2115" t="str">
            <v>533-500</v>
          </cell>
        </row>
        <row r="2116">
          <cell r="C2116" t="str">
            <v>/ไฟฉุกเฉิน</v>
          </cell>
          <cell r="D2116">
            <v>40188</v>
          </cell>
          <cell r="E2116">
            <v>1200</v>
          </cell>
          <cell r="F2116">
            <v>20</v>
          </cell>
          <cell r="G2116">
            <v>60.493150684931507</v>
          </cell>
          <cell r="H2116">
            <v>240</v>
          </cell>
          <cell r="I2116">
            <v>300.49315068493149</v>
          </cell>
          <cell r="J2116">
            <v>899.50684931506851</v>
          </cell>
          <cell r="K2116">
            <v>1274.25</v>
          </cell>
          <cell r="L2116">
            <v>28.24</v>
          </cell>
          <cell r="M2116">
            <v>1246.01</v>
          </cell>
          <cell r="N2116">
            <v>40452</v>
          </cell>
          <cell r="O2116" t="str">
            <v xml:space="preserve">  5</v>
          </cell>
          <cell r="P2116" t="str">
            <v xml:space="preserve"> 1 </v>
          </cell>
          <cell r="R2116">
            <v>1</v>
          </cell>
          <cell r="S2116" t="str">
            <v>124-600</v>
          </cell>
          <cell r="T2116" t="str">
            <v>533-500</v>
          </cell>
        </row>
        <row r="2117">
          <cell r="C2117" t="str">
            <v>/ไฟฉุกเฉิน</v>
          </cell>
          <cell r="D2117">
            <v>40188</v>
          </cell>
          <cell r="E2117">
            <v>1200</v>
          </cell>
          <cell r="F2117">
            <v>20</v>
          </cell>
          <cell r="G2117">
            <v>60.493150684931507</v>
          </cell>
          <cell r="H2117">
            <v>240</v>
          </cell>
          <cell r="I2117">
            <v>300.49315068493149</v>
          </cell>
          <cell r="J2117">
            <v>899.50684931506851</v>
          </cell>
          <cell r="K2117">
            <v>1274.25</v>
          </cell>
          <cell r="L2117">
            <v>28.24</v>
          </cell>
          <cell r="M2117">
            <v>1246.01</v>
          </cell>
          <cell r="N2117">
            <v>40452</v>
          </cell>
          <cell r="O2117" t="str">
            <v xml:space="preserve">  5</v>
          </cell>
          <cell r="P2117" t="str">
            <v xml:space="preserve"> 1 </v>
          </cell>
          <cell r="R2117">
            <v>1</v>
          </cell>
          <cell r="S2117" t="str">
            <v>124-600</v>
          </cell>
          <cell r="T2117" t="str">
            <v>533-500</v>
          </cell>
        </row>
        <row r="2118">
          <cell r="C2118" t="str">
            <v>/ไฟฉุกเฉิน</v>
          </cell>
          <cell r="D2118">
            <v>40188</v>
          </cell>
          <cell r="E2118">
            <v>1200</v>
          </cell>
          <cell r="F2118">
            <v>20</v>
          </cell>
          <cell r="G2118">
            <v>60.493150684931507</v>
          </cell>
          <cell r="H2118">
            <v>240</v>
          </cell>
          <cell r="I2118">
            <v>300.49315068493149</v>
          </cell>
          <cell r="J2118">
            <v>899.50684931506851</v>
          </cell>
          <cell r="K2118">
            <v>1274.25</v>
          </cell>
          <cell r="L2118">
            <v>28.24</v>
          </cell>
          <cell r="M2118">
            <v>1246.01</v>
          </cell>
          <cell r="N2118">
            <v>40452</v>
          </cell>
          <cell r="O2118" t="str">
            <v xml:space="preserve">  5</v>
          </cell>
          <cell r="P2118" t="str">
            <v xml:space="preserve"> 1 </v>
          </cell>
          <cell r="R2118">
            <v>1</v>
          </cell>
          <cell r="S2118" t="str">
            <v>124-600</v>
          </cell>
          <cell r="T2118" t="str">
            <v>533-500</v>
          </cell>
        </row>
        <row r="2119">
          <cell r="C2119" t="str">
            <v>/ไฟฉุกเฉิน</v>
          </cell>
          <cell r="D2119">
            <v>40188</v>
          </cell>
          <cell r="E2119">
            <v>1200</v>
          </cell>
          <cell r="F2119">
            <v>20</v>
          </cell>
          <cell r="G2119">
            <v>60.493150684931507</v>
          </cell>
          <cell r="H2119">
            <v>240</v>
          </cell>
          <cell r="I2119">
            <v>300.49315068493149</v>
          </cell>
          <cell r="J2119">
            <v>899.50684931506851</v>
          </cell>
          <cell r="K2119">
            <v>1274.25</v>
          </cell>
          <cell r="L2119">
            <v>28.24</v>
          </cell>
          <cell r="M2119">
            <v>1246.01</v>
          </cell>
          <cell r="N2119">
            <v>40452</v>
          </cell>
          <cell r="O2119" t="str">
            <v xml:space="preserve">  5</v>
          </cell>
          <cell r="P2119" t="str">
            <v xml:space="preserve"> 1 </v>
          </cell>
          <cell r="R2119">
            <v>1</v>
          </cell>
          <cell r="S2119" t="str">
            <v>124-600</v>
          </cell>
          <cell r="T2119" t="str">
            <v>533-500</v>
          </cell>
        </row>
        <row r="2120">
          <cell r="C2120" t="str">
            <v>/ไฟฉุกเฉิน</v>
          </cell>
          <cell r="D2120">
            <v>40188</v>
          </cell>
          <cell r="E2120">
            <v>1200</v>
          </cell>
          <cell r="F2120">
            <v>20</v>
          </cell>
          <cell r="G2120">
            <v>60.493150684931507</v>
          </cell>
          <cell r="H2120">
            <v>240</v>
          </cell>
          <cell r="I2120">
            <v>300.49315068493149</v>
          </cell>
          <cell r="J2120">
            <v>899.50684931506851</v>
          </cell>
          <cell r="K2120">
            <v>1274.25</v>
          </cell>
          <cell r="L2120">
            <v>28.24</v>
          </cell>
          <cell r="M2120">
            <v>1246.01</v>
          </cell>
          <cell r="N2120">
            <v>40452</v>
          </cell>
          <cell r="O2120" t="str">
            <v xml:space="preserve">  5</v>
          </cell>
          <cell r="P2120" t="str">
            <v xml:space="preserve"> 1 </v>
          </cell>
          <cell r="R2120">
            <v>1</v>
          </cell>
          <cell r="S2120" t="str">
            <v>124-600</v>
          </cell>
          <cell r="T2120" t="str">
            <v>533-500</v>
          </cell>
        </row>
        <row r="2121">
          <cell r="C2121" t="str">
            <v>/ไฟฉุกเฉิน</v>
          </cell>
          <cell r="D2121">
            <v>40188</v>
          </cell>
          <cell r="E2121">
            <v>1200</v>
          </cell>
          <cell r="F2121">
            <v>20</v>
          </cell>
          <cell r="G2121">
            <v>60.493150684931507</v>
          </cell>
          <cell r="H2121">
            <v>240</v>
          </cell>
          <cell r="I2121">
            <v>300.49315068493149</v>
          </cell>
          <cell r="J2121">
            <v>899.50684931506851</v>
          </cell>
          <cell r="K2121">
            <v>1274.25</v>
          </cell>
          <cell r="L2121">
            <v>28.24</v>
          </cell>
          <cell r="M2121">
            <v>1246.01</v>
          </cell>
          <cell r="N2121">
            <v>40452</v>
          </cell>
          <cell r="O2121" t="str">
            <v xml:space="preserve">  5</v>
          </cell>
          <cell r="P2121" t="str">
            <v xml:space="preserve"> 1 </v>
          </cell>
          <cell r="R2121">
            <v>1</v>
          </cell>
          <cell r="S2121" t="str">
            <v>124-600</v>
          </cell>
          <cell r="T2121" t="str">
            <v>533-500</v>
          </cell>
        </row>
        <row r="2122">
          <cell r="C2122" t="str">
            <v>/ไฟฉุกเฉิน</v>
          </cell>
          <cell r="D2122">
            <v>40188</v>
          </cell>
          <cell r="E2122">
            <v>1200</v>
          </cell>
          <cell r="F2122">
            <v>20</v>
          </cell>
          <cell r="G2122">
            <v>60.493150684931507</v>
          </cell>
          <cell r="H2122">
            <v>240</v>
          </cell>
          <cell r="I2122">
            <v>300.49315068493149</v>
          </cell>
          <cell r="J2122">
            <v>899.50684931506851</v>
          </cell>
          <cell r="K2122">
            <v>1274.25</v>
          </cell>
          <cell r="L2122">
            <v>28.24</v>
          </cell>
          <cell r="M2122">
            <v>1246.01</v>
          </cell>
          <cell r="N2122">
            <v>40452</v>
          </cell>
          <cell r="O2122" t="str">
            <v xml:space="preserve">  5</v>
          </cell>
          <cell r="P2122" t="str">
            <v xml:space="preserve"> 1 </v>
          </cell>
          <cell r="R2122">
            <v>1</v>
          </cell>
          <cell r="S2122" t="str">
            <v>124-600</v>
          </cell>
          <cell r="T2122" t="str">
            <v>533-500</v>
          </cell>
        </row>
        <row r="2123">
          <cell r="C2123" t="str">
            <v>/ไฟฉุกเฉิน</v>
          </cell>
          <cell r="D2123">
            <v>40188</v>
          </cell>
          <cell r="E2123">
            <v>1200</v>
          </cell>
          <cell r="F2123">
            <v>20</v>
          </cell>
          <cell r="G2123">
            <v>60.493150684931507</v>
          </cell>
          <cell r="H2123">
            <v>240</v>
          </cell>
          <cell r="I2123">
            <v>300.49315068493149</v>
          </cell>
          <cell r="J2123">
            <v>899.50684931506851</v>
          </cell>
          <cell r="K2123">
            <v>1274.25</v>
          </cell>
          <cell r="L2123">
            <v>28.24</v>
          </cell>
          <cell r="M2123">
            <v>1246.01</v>
          </cell>
          <cell r="N2123">
            <v>40452</v>
          </cell>
          <cell r="O2123" t="str">
            <v xml:space="preserve">  5</v>
          </cell>
          <cell r="P2123" t="str">
            <v xml:space="preserve"> 1 </v>
          </cell>
          <cell r="R2123">
            <v>1</v>
          </cell>
          <cell r="S2123" t="str">
            <v>124-600</v>
          </cell>
          <cell r="T2123" t="str">
            <v>533-500</v>
          </cell>
        </row>
        <row r="2124">
          <cell r="C2124" t="str">
            <v>/ไฟฉุกเฉิน</v>
          </cell>
          <cell r="D2124">
            <v>40188</v>
          </cell>
          <cell r="E2124">
            <v>1200</v>
          </cell>
          <cell r="F2124">
            <v>20</v>
          </cell>
          <cell r="G2124">
            <v>60.493150684931507</v>
          </cell>
          <cell r="H2124">
            <v>240</v>
          </cell>
          <cell r="I2124">
            <v>300.49315068493149</v>
          </cell>
          <cell r="J2124">
            <v>899.50684931506851</v>
          </cell>
          <cell r="K2124">
            <v>1274.25</v>
          </cell>
          <cell r="L2124">
            <v>28.24</v>
          </cell>
          <cell r="M2124">
            <v>1246.01</v>
          </cell>
          <cell r="N2124">
            <v>40452</v>
          </cell>
          <cell r="O2124" t="str">
            <v xml:space="preserve">  5</v>
          </cell>
          <cell r="P2124" t="str">
            <v xml:space="preserve"> 1 </v>
          </cell>
          <cell r="R2124">
            <v>1</v>
          </cell>
          <cell r="S2124" t="str">
            <v>124-600</v>
          </cell>
          <cell r="T2124" t="str">
            <v>533-500</v>
          </cell>
        </row>
        <row r="2125">
          <cell r="C2125" t="str">
            <v>/ไฟฉุกเฉิน</v>
          </cell>
          <cell r="D2125">
            <v>40188</v>
          </cell>
          <cell r="E2125">
            <v>1200</v>
          </cell>
          <cell r="F2125">
            <v>20</v>
          </cell>
          <cell r="G2125">
            <v>60.493150684931507</v>
          </cell>
          <cell r="H2125">
            <v>240</v>
          </cell>
          <cell r="I2125">
            <v>300.49315068493149</v>
          </cell>
          <cell r="J2125">
            <v>899.50684931506851</v>
          </cell>
          <cell r="K2125">
            <v>1274.25</v>
          </cell>
          <cell r="L2125">
            <v>28.24</v>
          </cell>
          <cell r="M2125">
            <v>1246.01</v>
          </cell>
          <cell r="N2125">
            <v>40452</v>
          </cell>
          <cell r="O2125" t="str">
            <v xml:space="preserve">  5</v>
          </cell>
          <cell r="P2125" t="str">
            <v xml:space="preserve"> 1 </v>
          </cell>
          <cell r="R2125">
            <v>1</v>
          </cell>
          <cell r="S2125" t="str">
            <v>124-600</v>
          </cell>
          <cell r="T2125" t="str">
            <v>533-500</v>
          </cell>
        </row>
        <row r="2126">
          <cell r="C2126" t="str">
            <v>/ไฟฉุกเฉิน</v>
          </cell>
          <cell r="D2126">
            <v>40188</v>
          </cell>
          <cell r="E2126">
            <v>1200</v>
          </cell>
          <cell r="F2126">
            <v>20</v>
          </cell>
          <cell r="G2126">
            <v>60.493150684931507</v>
          </cell>
          <cell r="H2126">
            <v>240</v>
          </cell>
          <cell r="I2126">
            <v>300.49315068493149</v>
          </cell>
          <cell r="J2126">
            <v>899.50684931506851</v>
          </cell>
          <cell r="K2126">
            <v>1274.25</v>
          </cell>
          <cell r="L2126">
            <v>28.24</v>
          </cell>
          <cell r="M2126">
            <v>1246.01</v>
          </cell>
          <cell r="N2126">
            <v>40452</v>
          </cell>
          <cell r="O2126" t="str">
            <v xml:space="preserve">  5</v>
          </cell>
          <cell r="P2126" t="str">
            <v xml:space="preserve"> 1 </v>
          </cell>
          <cell r="R2126">
            <v>1</v>
          </cell>
          <cell r="S2126" t="str">
            <v>124-600</v>
          </cell>
          <cell r="T2126" t="str">
            <v>533-500</v>
          </cell>
        </row>
        <row r="2127">
          <cell r="C2127" t="str">
            <v>/ไฟฉุกเฉิน</v>
          </cell>
          <cell r="D2127">
            <v>40188</v>
          </cell>
          <cell r="E2127">
            <v>1200</v>
          </cell>
          <cell r="F2127">
            <v>20</v>
          </cell>
          <cell r="G2127">
            <v>60.493150684931507</v>
          </cell>
          <cell r="H2127">
            <v>240</v>
          </cell>
          <cell r="I2127">
            <v>300.49315068493149</v>
          </cell>
          <cell r="J2127">
            <v>899.50684931506851</v>
          </cell>
          <cell r="K2127">
            <v>1274.25</v>
          </cell>
          <cell r="L2127">
            <v>28.24</v>
          </cell>
          <cell r="M2127">
            <v>1246.01</v>
          </cell>
          <cell r="N2127">
            <v>40452</v>
          </cell>
          <cell r="O2127" t="str">
            <v xml:space="preserve">  5</v>
          </cell>
          <cell r="P2127" t="str">
            <v xml:space="preserve"> 1 </v>
          </cell>
          <cell r="R2127">
            <v>1</v>
          </cell>
          <cell r="S2127" t="str">
            <v>124-600</v>
          </cell>
          <cell r="T2127" t="str">
            <v>533-500</v>
          </cell>
        </row>
        <row r="2128">
          <cell r="C2128" t="str">
            <v>/ไฟฉุกเฉิน</v>
          </cell>
          <cell r="D2128">
            <v>40188</v>
          </cell>
          <cell r="E2128">
            <v>1200</v>
          </cell>
          <cell r="F2128">
            <v>20</v>
          </cell>
          <cell r="G2128">
            <v>60.493150684931507</v>
          </cell>
          <cell r="H2128">
            <v>240</v>
          </cell>
          <cell r="I2128">
            <v>300.49315068493149</v>
          </cell>
          <cell r="J2128">
            <v>899.50684931506851</v>
          </cell>
          <cell r="K2128">
            <v>1274.25</v>
          </cell>
          <cell r="L2128">
            <v>28.24</v>
          </cell>
          <cell r="M2128">
            <v>1246.01</v>
          </cell>
          <cell r="N2128">
            <v>40452</v>
          </cell>
          <cell r="O2128" t="str">
            <v xml:space="preserve">  5</v>
          </cell>
          <cell r="P2128" t="str">
            <v xml:space="preserve"> 1 </v>
          </cell>
          <cell r="R2128">
            <v>1</v>
          </cell>
          <cell r="S2128" t="str">
            <v>124-600</v>
          </cell>
          <cell r="T2128" t="str">
            <v>533-500</v>
          </cell>
        </row>
        <row r="2129">
          <cell r="C2129" t="str">
            <v>/ไฟฉุกเฉิน</v>
          </cell>
          <cell r="D2129">
            <v>40188</v>
          </cell>
          <cell r="E2129">
            <v>1200</v>
          </cell>
          <cell r="F2129">
            <v>20</v>
          </cell>
          <cell r="G2129">
            <v>60.493150684931507</v>
          </cell>
          <cell r="H2129">
            <v>240</v>
          </cell>
          <cell r="I2129">
            <v>300.49315068493149</v>
          </cell>
          <cell r="J2129">
            <v>899.50684931506851</v>
          </cell>
          <cell r="K2129">
            <v>1274.25</v>
          </cell>
          <cell r="L2129">
            <v>28.24</v>
          </cell>
          <cell r="M2129">
            <v>1246.01</v>
          </cell>
          <cell r="N2129">
            <v>40452</v>
          </cell>
          <cell r="O2129" t="str">
            <v xml:space="preserve">  5</v>
          </cell>
          <cell r="P2129" t="str">
            <v xml:space="preserve"> 1 </v>
          </cell>
          <cell r="R2129">
            <v>1</v>
          </cell>
          <cell r="S2129" t="str">
            <v>124-600</v>
          </cell>
          <cell r="T2129" t="str">
            <v>533-500</v>
          </cell>
        </row>
        <row r="2130">
          <cell r="C2130" t="str">
            <v>/ไฟฉุกเฉิน</v>
          </cell>
          <cell r="D2130">
            <v>40188</v>
          </cell>
          <cell r="E2130">
            <v>1200</v>
          </cell>
          <cell r="F2130">
            <v>20</v>
          </cell>
          <cell r="G2130">
            <v>60.493150684931507</v>
          </cell>
          <cell r="H2130">
            <v>240</v>
          </cell>
          <cell r="I2130">
            <v>300.49315068493149</v>
          </cell>
          <cell r="J2130">
            <v>899.50684931506851</v>
          </cell>
          <cell r="K2130">
            <v>1274.25</v>
          </cell>
          <cell r="L2130">
            <v>28.24</v>
          </cell>
          <cell r="M2130">
            <v>1246.01</v>
          </cell>
          <cell r="N2130">
            <v>40452</v>
          </cell>
          <cell r="O2130" t="str">
            <v xml:space="preserve">  5</v>
          </cell>
          <cell r="P2130" t="str">
            <v xml:space="preserve"> 1 </v>
          </cell>
          <cell r="R2130">
            <v>1</v>
          </cell>
          <cell r="S2130" t="str">
            <v>124-600</v>
          </cell>
          <cell r="T2130" t="str">
            <v>533-500</v>
          </cell>
        </row>
        <row r="2131">
          <cell r="C2131" t="str">
            <v>/ไฟฉุกเฉิน</v>
          </cell>
          <cell r="D2131">
            <v>40188</v>
          </cell>
          <cell r="E2131">
            <v>1200</v>
          </cell>
          <cell r="F2131">
            <v>20</v>
          </cell>
          <cell r="G2131">
            <v>60.493150684931507</v>
          </cell>
          <cell r="H2131">
            <v>240</v>
          </cell>
          <cell r="I2131">
            <v>300.49315068493149</v>
          </cell>
          <cell r="J2131">
            <v>899.50684931506851</v>
          </cell>
          <cell r="K2131">
            <v>1274.25</v>
          </cell>
          <cell r="L2131">
            <v>28.24</v>
          </cell>
          <cell r="M2131">
            <v>1246.01</v>
          </cell>
          <cell r="N2131">
            <v>40452</v>
          </cell>
          <cell r="O2131" t="str">
            <v xml:space="preserve">  5</v>
          </cell>
          <cell r="P2131" t="str">
            <v xml:space="preserve"> 1 </v>
          </cell>
          <cell r="R2131">
            <v>1</v>
          </cell>
          <cell r="S2131" t="str">
            <v>124-600</v>
          </cell>
          <cell r="T2131" t="str">
            <v>533-500</v>
          </cell>
        </row>
        <row r="2132">
          <cell r="C2132" t="str">
            <v>/ไฟฉุกเฉิน</v>
          </cell>
          <cell r="D2132">
            <v>40188</v>
          </cell>
          <cell r="E2132">
            <v>1200</v>
          </cell>
          <cell r="F2132">
            <v>20</v>
          </cell>
          <cell r="G2132">
            <v>60.493150684931507</v>
          </cell>
          <cell r="H2132">
            <v>240</v>
          </cell>
          <cell r="I2132">
            <v>300.49315068493149</v>
          </cell>
          <cell r="J2132">
            <v>899.50684931506851</v>
          </cell>
          <cell r="K2132">
            <v>1274.25</v>
          </cell>
          <cell r="L2132">
            <v>28.24</v>
          </cell>
          <cell r="M2132">
            <v>1246.01</v>
          </cell>
          <cell r="N2132">
            <v>40452</v>
          </cell>
          <cell r="O2132" t="str">
            <v xml:space="preserve">  5</v>
          </cell>
          <cell r="P2132" t="str">
            <v xml:space="preserve"> 1 </v>
          </cell>
          <cell r="R2132">
            <v>1</v>
          </cell>
          <cell r="S2132" t="str">
            <v>124-600</v>
          </cell>
          <cell r="T2132" t="str">
            <v>533-500</v>
          </cell>
        </row>
        <row r="2133">
          <cell r="C2133" t="str">
            <v>/ไฟฉุกเฉิน</v>
          </cell>
          <cell r="D2133">
            <v>40188</v>
          </cell>
          <cell r="E2133">
            <v>1200</v>
          </cell>
          <cell r="F2133">
            <v>20</v>
          </cell>
          <cell r="G2133">
            <v>60.493150684931507</v>
          </cell>
          <cell r="H2133">
            <v>240</v>
          </cell>
          <cell r="I2133">
            <v>300.49315068493149</v>
          </cell>
          <cell r="J2133">
            <v>899.50684931506851</v>
          </cell>
          <cell r="K2133">
            <v>1274.25</v>
          </cell>
          <cell r="L2133">
            <v>28.24</v>
          </cell>
          <cell r="M2133">
            <v>1246.01</v>
          </cell>
          <cell r="N2133">
            <v>40452</v>
          </cell>
          <cell r="O2133" t="str">
            <v xml:space="preserve">  5</v>
          </cell>
          <cell r="P2133" t="str">
            <v xml:space="preserve"> 1 </v>
          </cell>
          <cell r="R2133">
            <v>1</v>
          </cell>
          <cell r="S2133" t="str">
            <v>124-600</v>
          </cell>
          <cell r="T2133" t="str">
            <v>533-500</v>
          </cell>
        </row>
        <row r="2134">
          <cell r="C2134" t="str">
            <v>/ไฟฉุกเฉิน</v>
          </cell>
          <cell r="D2134">
            <v>40188</v>
          </cell>
          <cell r="E2134">
            <v>1200</v>
          </cell>
          <cell r="F2134">
            <v>20</v>
          </cell>
          <cell r="G2134">
            <v>60.493150684931507</v>
          </cell>
          <cell r="H2134">
            <v>240</v>
          </cell>
          <cell r="I2134">
            <v>300.49315068493149</v>
          </cell>
          <cell r="J2134">
            <v>899.50684931506851</v>
          </cell>
          <cell r="K2134">
            <v>1274.25</v>
          </cell>
          <cell r="L2134">
            <v>28.24</v>
          </cell>
          <cell r="M2134">
            <v>1246.01</v>
          </cell>
          <cell r="N2134">
            <v>40452</v>
          </cell>
          <cell r="O2134" t="str">
            <v xml:space="preserve">  5</v>
          </cell>
          <cell r="P2134" t="str">
            <v xml:space="preserve"> 1 </v>
          </cell>
          <cell r="R2134">
            <v>1</v>
          </cell>
          <cell r="S2134" t="str">
            <v>124-600</v>
          </cell>
          <cell r="T2134" t="str">
            <v>533-500</v>
          </cell>
        </row>
        <row r="2135">
          <cell r="C2135" t="str">
            <v>/ไฟฉุกเฉิน</v>
          </cell>
          <cell r="D2135">
            <v>40188</v>
          </cell>
          <cell r="E2135">
            <v>1200</v>
          </cell>
          <cell r="F2135">
            <v>20</v>
          </cell>
          <cell r="G2135">
            <v>60.493150684931507</v>
          </cell>
          <cell r="H2135">
            <v>240</v>
          </cell>
          <cell r="I2135">
            <v>300.49315068493149</v>
          </cell>
          <cell r="J2135">
            <v>899.50684931506851</v>
          </cell>
          <cell r="K2135">
            <v>1274.25</v>
          </cell>
          <cell r="L2135">
            <v>28.24</v>
          </cell>
          <cell r="M2135">
            <v>1246.01</v>
          </cell>
          <cell r="N2135">
            <v>40452</v>
          </cell>
          <cell r="O2135" t="str">
            <v xml:space="preserve">  5</v>
          </cell>
          <cell r="P2135" t="str">
            <v xml:space="preserve"> 1 </v>
          </cell>
          <cell r="R2135">
            <v>1</v>
          </cell>
          <cell r="S2135" t="str">
            <v>124-600</v>
          </cell>
          <cell r="T2135" t="str">
            <v>533-500</v>
          </cell>
        </row>
        <row r="2136">
          <cell r="C2136" t="str">
            <v>/ไฟฉุกเฉิน</v>
          </cell>
          <cell r="D2136">
            <v>40188</v>
          </cell>
          <cell r="E2136">
            <v>1200</v>
          </cell>
          <cell r="F2136">
            <v>20</v>
          </cell>
          <cell r="G2136">
            <v>60.493150684931507</v>
          </cell>
          <cell r="H2136">
            <v>240</v>
          </cell>
          <cell r="I2136">
            <v>300.49315068493149</v>
          </cell>
          <cell r="J2136">
            <v>899.50684931506851</v>
          </cell>
          <cell r="K2136">
            <v>1274.25</v>
          </cell>
          <cell r="L2136">
            <v>28.24</v>
          </cell>
          <cell r="M2136">
            <v>1246.01</v>
          </cell>
          <cell r="N2136">
            <v>40452</v>
          </cell>
          <cell r="O2136" t="str">
            <v xml:space="preserve">  5</v>
          </cell>
          <cell r="P2136" t="str">
            <v xml:space="preserve"> 1 </v>
          </cell>
          <cell r="R2136">
            <v>1</v>
          </cell>
          <cell r="S2136" t="str">
            <v>124-600</v>
          </cell>
          <cell r="T2136" t="str">
            <v>533-500</v>
          </cell>
        </row>
        <row r="2137">
          <cell r="C2137" t="str">
            <v>/ไฟฉุกเฉิน</v>
          </cell>
          <cell r="D2137">
            <v>40188</v>
          </cell>
          <cell r="E2137">
            <v>1200</v>
          </cell>
          <cell r="F2137">
            <v>20</v>
          </cell>
          <cell r="G2137">
            <v>60.493150684931507</v>
          </cell>
          <cell r="H2137">
            <v>240</v>
          </cell>
          <cell r="I2137">
            <v>300.49315068493149</v>
          </cell>
          <cell r="J2137">
            <v>899.50684931506851</v>
          </cell>
          <cell r="K2137">
            <v>1274.25</v>
          </cell>
          <cell r="L2137">
            <v>28.24</v>
          </cell>
          <cell r="M2137">
            <v>1246.01</v>
          </cell>
          <cell r="N2137">
            <v>40452</v>
          </cell>
          <cell r="O2137" t="str">
            <v xml:space="preserve">  5</v>
          </cell>
          <cell r="P2137" t="str">
            <v xml:space="preserve"> 1 </v>
          </cell>
          <cell r="R2137">
            <v>1</v>
          </cell>
          <cell r="S2137" t="str">
            <v>124-600</v>
          </cell>
          <cell r="T2137" t="str">
            <v>533-500</v>
          </cell>
        </row>
        <row r="2138">
          <cell r="C2138" t="str">
            <v>/ไฟฉุกเฉิน</v>
          </cell>
          <cell r="D2138">
            <v>40188</v>
          </cell>
          <cell r="E2138">
            <v>1200</v>
          </cell>
          <cell r="F2138">
            <v>20</v>
          </cell>
          <cell r="G2138">
            <v>60.493150684931507</v>
          </cell>
          <cell r="H2138">
            <v>240</v>
          </cell>
          <cell r="I2138">
            <v>300.49315068493149</v>
          </cell>
          <cell r="J2138">
            <v>899.50684931506851</v>
          </cell>
          <cell r="K2138">
            <v>1274.25</v>
          </cell>
          <cell r="L2138">
            <v>28.24</v>
          </cell>
          <cell r="M2138">
            <v>1246.01</v>
          </cell>
          <cell r="N2138">
            <v>40452</v>
          </cell>
          <cell r="O2138" t="str">
            <v xml:space="preserve">  5</v>
          </cell>
          <cell r="P2138" t="str">
            <v xml:space="preserve"> 1 </v>
          </cell>
          <cell r="R2138">
            <v>1</v>
          </cell>
          <cell r="S2138" t="str">
            <v>124-600</v>
          </cell>
          <cell r="T2138" t="str">
            <v>533-500</v>
          </cell>
        </row>
        <row r="2139">
          <cell r="C2139" t="str">
            <v>/ไฟฉุกเฉิน</v>
          </cell>
          <cell r="D2139">
            <v>40188</v>
          </cell>
          <cell r="E2139">
            <v>1200</v>
          </cell>
          <cell r="F2139">
            <v>20</v>
          </cell>
          <cell r="G2139">
            <v>60.493150684931507</v>
          </cell>
          <cell r="H2139">
            <v>240</v>
          </cell>
          <cell r="I2139">
            <v>300.49315068493149</v>
          </cell>
          <cell r="J2139">
            <v>899.50684931506851</v>
          </cell>
          <cell r="K2139">
            <v>1274.25</v>
          </cell>
          <cell r="L2139">
            <v>28.24</v>
          </cell>
          <cell r="M2139">
            <v>1246.01</v>
          </cell>
          <cell r="N2139">
            <v>40452</v>
          </cell>
          <cell r="O2139" t="str">
            <v xml:space="preserve">  5</v>
          </cell>
          <cell r="P2139" t="str">
            <v xml:space="preserve"> 1 </v>
          </cell>
          <cell r="R2139">
            <v>1</v>
          </cell>
          <cell r="S2139" t="str">
            <v>124-600</v>
          </cell>
          <cell r="T2139" t="str">
            <v>533-500</v>
          </cell>
        </row>
        <row r="2140">
          <cell r="C2140" t="str">
            <v>/ไฟฉุกเฉิน</v>
          </cell>
          <cell r="D2140">
            <v>40188</v>
          </cell>
          <cell r="E2140">
            <v>1200</v>
          </cell>
          <cell r="F2140">
            <v>20</v>
          </cell>
          <cell r="G2140">
            <v>60.493150684931507</v>
          </cell>
          <cell r="H2140">
            <v>240</v>
          </cell>
          <cell r="I2140">
            <v>300.49315068493149</v>
          </cell>
          <cell r="J2140">
            <v>899.50684931506851</v>
          </cell>
          <cell r="K2140">
            <v>1274.25</v>
          </cell>
          <cell r="L2140">
            <v>28.24</v>
          </cell>
          <cell r="M2140">
            <v>1246.01</v>
          </cell>
          <cell r="N2140">
            <v>40452</v>
          </cell>
          <cell r="O2140" t="str">
            <v xml:space="preserve">  5</v>
          </cell>
          <cell r="P2140" t="str">
            <v xml:space="preserve"> 1 </v>
          </cell>
          <cell r="R2140">
            <v>1</v>
          </cell>
          <cell r="S2140" t="str">
            <v>124-600</v>
          </cell>
          <cell r="T2140" t="str">
            <v>533-500</v>
          </cell>
        </row>
        <row r="2141">
          <cell r="C2141" t="str">
            <v>/ไฟฉุกเฉิน</v>
          </cell>
          <cell r="D2141">
            <v>40188</v>
          </cell>
          <cell r="E2141">
            <v>1200</v>
          </cell>
          <cell r="F2141">
            <v>20</v>
          </cell>
          <cell r="G2141">
            <v>60.493150684931507</v>
          </cell>
          <cell r="H2141">
            <v>240</v>
          </cell>
          <cell r="I2141">
            <v>300.49315068493149</v>
          </cell>
          <cell r="J2141">
            <v>899.50684931506851</v>
          </cell>
          <cell r="K2141">
            <v>1274.25</v>
          </cell>
          <cell r="L2141">
            <v>28.24</v>
          </cell>
          <cell r="M2141">
            <v>1246.01</v>
          </cell>
          <cell r="N2141">
            <v>40452</v>
          </cell>
          <cell r="O2141" t="str">
            <v xml:space="preserve">  5</v>
          </cell>
          <cell r="P2141" t="str">
            <v xml:space="preserve"> 1 </v>
          </cell>
          <cell r="R2141">
            <v>1</v>
          </cell>
          <cell r="S2141" t="str">
            <v>124-600</v>
          </cell>
          <cell r="T2141" t="str">
            <v>533-500</v>
          </cell>
        </row>
        <row r="2142">
          <cell r="C2142" t="str">
            <v>/ไฟฉุกเฉิน</v>
          </cell>
          <cell r="D2142">
            <v>40188</v>
          </cell>
          <cell r="E2142">
            <v>1200</v>
          </cell>
          <cell r="F2142">
            <v>20</v>
          </cell>
          <cell r="G2142">
            <v>60.493150684931507</v>
          </cell>
          <cell r="H2142">
            <v>240</v>
          </cell>
          <cell r="I2142">
            <v>300.49315068493149</v>
          </cell>
          <cell r="J2142">
            <v>899.50684931506851</v>
          </cell>
          <cell r="K2142">
            <v>1274.25</v>
          </cell>
          <cell r="L2142">
            <v>28.24</v>
          </cell>
          <cell r="M2142">
            <v>1246.01</v>
          </cell>
          <cell r="N2142">
            <v>40452</v>
          </cell>
          <cell r="O2142" t="str">
            <v xml:space="preserve">  5</v>
          </cell>
          <cell r="P2142" t="str">
            <v xml:space="preserve"> 1 </v>
          </cell>
          <cell r="R2142">
            <v>1</v>
          </cell>
          <cell r="S2142" t="str">
            <v>124-600</v>
          </cell>
          <cell r="T2142" t="str">
            <v>533-500</v>
          </cell>
        </row>
        <row r="2143">
          <cell r="C2143" t="str">
            <v>/ไฟฉุกเฉิน</v>
          </cell>
          <cell r="D2143">
            <v>40188</v>
          </cell>
          <cell r="E2143">
            <v>1200</v>
          </cell>
          <cell r="F2143">
            <v>20</v>
          </cell>
          <cell r="G2143">
            <v>60.493150684931507</v>
          </cell>
          <cell r="H2143">
            <v>240</v>
          </cell>
          <cell r="I2143">
            <v>300.49315068493149</v>
          </cell>
          <cell r="J2143">
            <v>899.50684931506851</v>
          </cell>
          <cell r="K2143">
            <v>1274.25</v>
          </cell>
          <cell r="L2143">
            <v>28.24</v>
          </cell>
          <cell r="M2143">
            <v>1246.01</v>
          </cell>
          <cell r="N2143">
            <v>40452</v>
          </cell>
          <cell r="O2143" t="str">
            <v xml:space="preserve">  5</v>
          </cell>
          <cell r="P2143" t="str">
            <v xml:space="preserve"> 1 </v>
          </cell>
          <cell r="R2143">
            <v>1</v>
          </cell>
          <cell r="S2143" t="str">
            <v>124-600</v>
          </cell>
          <cell r="T2143" t="str">
            <v>533-500</v>
          </cell>
        </row>
        <row r="2144">
          <cell r="C2144" t="str">
            <v>/ไฟฉุกเฉิน</v>
          </cell>
          <cell r="D2144">
            <v>40188</v>
          </cell>
          <cell r="E2144">
            <v>1200</v>
          </cell>
          <cell r="F2144">
            <v>20</v>
          </cell>
          <cell r="G2144">
            <v>60.493150684931507</v>
          </cell>
          <cell r="H2144">
            <v>240</v>
          </cell>
          <cell r="I2144">
            <v>300.49315068493149</v>
          </cell>
          <cell r="J2144">
            <v>899.50684931506851</v>
          </cell>
          <cell r="K2144">
            <v>1274.25</v>
          </cell>
          <cell r="L2144">
            <v>28.24</v>
          </cell>
          <cell r="M2144">
            <v>1246.01</v>
          </cell>
          <cell r="N2144">
            <v>40452</v>
          </cell>
          <cell r="O2144" t="str">
            <v xml:space="preserve">  5</v>
          </cell>
          <cell r="P2144" t="str">
            <v xml:space="preserve"> 1 </v>
          </cell>
          <cell r="R2144">
            <v>1</v>
          </cell>
          <cell r="S2144" t="str">
            <v>124-600</v>
          </cell>
          <cell r="T2144" t="str">
            <v>533-500</v>
          </cell>
        </row>
        <row r="2145">
          <cell r="C2145" t="str">
            <v>/ไฟฉุกเฉิน</v>
          </cell>
          <cell r="D2145">
            <v>40188</v>
          </cell>
          <cell r="E2145">
            <v>1200</v>
          </cell>
          <cell r="F2145">
            <v>20</v>
          </cell>
          <cell r="G2145">
            <v>60.493150684931507</v>
          </cell>
          <cell r="H2145">
            <v>240</v>
          </cell>
          <cell r="I2145">
            <v>300.49315068493149</v>
          </cell>
          <cell r="J2145">
            <v>899.50684931506851</v>
          </cell>
          <cell r="K2145">
            <v>1274.25</v>
          </cell>
          <cell r="L2145">
            <v>28.24</v>
          </cell>
          <cell r="M2145">
            <v>1246.01</v>
          </cell>
          <cell r="N2145">
            <v>40452</v>
          </cell>
          <cell r="O2145" t="str">
            <v xml:space="preserve">  5</v>
          </cell>
          <cell r="P2145" t="str">
            <v xml:space="preserve"> 1 </v>
          </cell>
          <cell r="R2145">
            <v>1</v>
          </cell>
          <cell r="S2145" t="str">
            <v>124-600</v>
          </cell>
          <cell r="T2145" t="str">
            <v>533-500</v>
          </cell>
        </row>
        <row r="2146">
          <cell r="C2146" t="str">
            <v>/ไฟฉุกเฉิน</v>
          </cell>
          <cell r="D2146">
            <v>40188</v>
          </cell>
          <cell r="E2146">
            <v>1200</v>
          </cell>
          <cell r="F2146">
            <v>20</v>
          </cell>
          <cell r="G2146">
            <v>60.493150684931507</v>
          </cell>
          <cell r="H2146">
            <v>240</v>
          </cell>
          <cell r="I2146">
            <v>300.49315068493149</v>
          </cell>
          <cell r="J2146">
            <v>899.50684931506851</v>
          </cell>
          <cell r="K2146">
            <v>1274.25</v>
          </cell>
          <cell r="L2146">
            <v>28.24</v>
          </cell>
          <cell r="M2146">
            <v>1246.01</v>
          </cell>
          <cell r="N2146">
            <v>40452</v>
          </cell>
          <cell r="O2146" t="str">
            <v xml:space="preserve">  5</v>
          </cell>
          <cell r="P2146" t="str">
            <v xml:space="preserve"> 1 </v>
          </cell>
          <cell r="R2146">
            <v>1</v>
          </cell>
          <cell r="S2146" t="str">
            <v>124-600</v>
          </cell>
          <cell r="T2146" t="str">
            <v>533-500</v>
          </cell>
        </row>
        <row r="2147">
          <cell r="C2147" t="str">
            <v>/ไฟฉุกเฉิน</v>
          </cell>
          <cell r="D2147">
            <v>40188</v>
          </cell>
          <cell r="E2147">
            <v>1200</v>
          </cell>
          <cell r="F2147">
            <v>20</v>
          </cell>
          <cell r="G2147">
            <v>60.493150684931507</v>
          </cell>
          <cell r="H2147">
            <v>240</v>
          </cell>
          <cell r="I2147">
            <v>300.49315068493149</v>
          </cell>
          <cell r="J2147">
            <v>899.50684931506851</v>
          </cell>
          <cell r="K2147">
            <v>1274.25</v>
          </cell>
          <cell r="L2147">
            <v>28.24</v>
          </cell>
          <cell r="M2147">
            <v>1246.01</v>
          </cell>
          <cell r="N2147">
            <v>40452</v>
          </cell>
          <cell r="O2147" t="str">
            <v xml:space="preserve">  5</v>
          </cell>
          <cell r="P2147" t="str">
            <v xml:space="preserve"> 1 </v>
          </cell>
          <cell r="R2147">
            <v>1</v>
          </cell>
          <cell r="S2147" t="str">
            <v>124-600</v>
          </cell>
          <cell r="T2147" t="str">
            <v>533-500</v>
          </cell>
        </row>
        <row r="2148">
          <cell r="C2148" t="str">
            <v>/ไฟฉุกเฉิน</v>
          </cell>
          <cell r="D2148">
            <v>40188</v>
          </cell>
          <cell r="E2148">
            <v>1200</v>
          </cell>
          <cell r="F2148">
            <v>20</v>
          </cell>
          <cell r="G2148">
            <v>60.493150684931507</v>
          </cell>
          <cell r="H2148">
            <v>240</v>
          </cell>
          <cell r="I2148">
            <v>300.49315068493149</v>
          </cell>
          <cell r="J2148">
            <v>899.50684931506851</v>
          </cell>
          <cell r="K2148">
            <v>1274.25</v>
          </cell>
          <cell r="L2148">
            <v>28.24</v>
          </cell>
          <cell r="M2148">
            <v>1246.01</v>
          </cell>
          <cell r="N2148">
            <v>40452</v>
          </cell>
          <cell r="O2148" t="str">
            <v xml:space="preserve">  5</v>
          </cell>
          <cell r="P2148" t="str">
            <v xml:space="preserve"> 1 </v>
          </cell>
          <cell r="R2148">
            <v>1</v>
          </cell>
          <cell r="S2148" t="str">
            <v>124-600</v>
          </cell>
          <cell r="T2148" t="str">
            <v>533-500</v>
          </cell>
        </row>
        <row r="2149">
          <cell r="C2149" t="str">
            <v>/ไฟฉุกเฉิน</v>
          </cell>
          <cell r="D2149">
            <v>40188</v>
          </cell>
          <cell r="E2149">
            <v>1200</v>
          </cell>
          <cell r="F2149">
            <v>20</v>
          </cell>
          <cell r="G2149">
            <v>60.493150684931507</v>
          </cell>
          <cell r="H2149">
            <v>240</v>
          </cell>
          <cell r="I2149">
            <v>300.49315068493149</v>
          </cell>
          <cell r="J2149">
            <v>899.50684931506851</v>
          </cell>
          <cell r="K2149">
            <v>1274.25</v>
          </cell>
          <cell r="L2149">
            <v>28.24</v>
          </cell>
          <cell r="M2149">
            <v>1246.01</v>
          </cell>
          <cell r="N2149">
            <v>40452</v>
          </cell>
          <cell r="O2149" t="str">
            <v xml:space="preserve">  5</v>
          </cell>
          <cell r="P2149" t="str">
            <v xml:space="preserve"> 1 </v>
          </cell>
          <cell r="R2149">
            <v>1</v>
          </cell>
          <cell r="S2149" t="str">
            <v>124-600</v>
          </cell>
          <cell r="T2149" t="str">
            <v>533-500</v>
          </cell>
        </row>
        <row r="2150">
          <cell r="C2150" t="str">
            <v>/ไฟฉุกเฉิน</v>
          </cell>
          <cell r="D2150">
            <v>40188</v>
          </cell>
          <cell r="E2150">
            <v>1200</v>
          </cell>
          <cell r="F2150">
            <v>20</v>
          </cell>
          <cell r="G2150">
            <v>60.493150684931507</v>
          </cell>
          <cell r="H2150">
            <v>240</v>
          </cell>
          <cell r="I2150">
            <v>300.49315068493149</v>
          </cell>
          <cell r="J2150">
            <v>899.50684931506851</v>
          </cell>
          <cell r="K2150">
            <v>1274.25</v>
          </cell>
          <cell r="L2150">
            <v>28.24</v>
          </cell>
          <cell r="M2150">
            <v>1246.01</v>
          </cell>
          <cell r="N2150">
            <v>40452</v>
          </cell>
          <cell r="O2150" t="str">
            <v xml:space="preserve">  5</v>
          </cell>
          <cell r="P2150" t="str">
            <v xml:space="preserve"> 1 </v>
          </cell>
          <cell r="R2150">
            <v>1</v>
          </cell>
          <cell r="S2150" t="str">
            <v>124-600</v>
          </cell>
          <cell r="T2150" t="str">
            <v>533-500</v>
          </cell>
        </row>
        <row r="2151">
          <cell r="C2151" t="str">
            <v>/ไฟฉุกเฉิน</v>
          </cell>
          <cell r="D2151">
            <v>40188</v>
          </cell>
          <cell r="E2151">
            <v>1200</v>
          </cell>
          <cell r="F2151">
            <v>20</v>
          </cell>
          <cell r="G2151">
            <v>60.493150684931507</v>
          </cell>
          <cell r="H2151">
            <v>240</v>
          </cell>
          <cell r="I2151">
            <v>300.49315068493149</v>
          </cell>
          <cell r="J2151">
            <v>899.50684931506851</v>
          </cell>
          <cell r="K2151">
            <v>1274.25</v>
          </cell>
          <cell r="L2151">
            <v>28.24</v>
          </cell>
          <cell r="M2151">
            <v>1246.01</v>
          </cell>
          <cell r="N2151">
            <v>40452</v>
          </cell>
          <cell r="O2151" t="str">
            <v xml:space="preserve">  5</v>
          </cell>
          <cell r="P2151" t="str">
            <v xml:space="preserve"> 1 </v>
          </cell>
          <cell r="R2151">
            <v>1</v>
          </cell>
          <cell r="S2151" t="str">
            <v>124-600</v>
          </cell>
          <cell r="T2151" t="str">
            <v>533-500</v>
          </cell>
        </row>
        <row r="2152">
          <cell r="C2152" t="str">
            <v>/ไฟฉุกเฉิน</v>
          </cell>
          <cell r="D2152">
            <v>40188</v>
          </cell>
          <cell r="E2152">
            <v>1200</v>
          </cell>
          <cell r="F2152">
            <v>20</v>
          </cell>
          <cell r="G2152">
            <v>60.493150684931507</v>
          </cell>
          <cell r="H2152">
            <v>240</v>
          </cell>
          <cell r="I2152">
            <v>300.49315068493149</v>
          </cell>
          <cell r="J2152">
            <v>899.50684931506851</v>
          </cell>
          <cell r="K2152">
            <v>1274.25</v>
          </cell>
          <cell r="L2152">
            <v>28.24</v>
          </cell>
          <cell r="M2152">
            <v>1246.01</v>
          </cell>
          <cell r="N2152">
            <v>40452</v>
          </cell>
          <cell r="O2152" t="str">
            <v xml:space="preserve">  5</v>
          </cell>
          <cell r="P2152" t="str">
            <v xml:space="preserve"> 1 </v>
          </cell>
          <cell r="R2152">
            <v>1</v>
          </cell>
          <cell r="S2152" t="str">
            <v>124-600</v>
          </cell>
          <cell r="T2152" t="str">
            <v>533-500</v>
          </cell>
        </row>
        <row r="2153">
          <cell r="C2153" t="str">
            <v>/ไฟฉุกเฉิน</v>
          </cell>
          <cell r="D2153">
            <v>40188</v>
          </cell>
          <cell r="E2153">
            <v>1200</v>
          </cell>
          <cell r="F2153">
            <v>20</v>
          </cell>
          <cell r="G2153">
            <v>60.493150684931507</v>
          </cell>
          <cell r="H2153">
            <v>240</v>
          </cell>
          <cell r="I2153">
            <v>300.49315068493149</v>
          </cell>
          <cell r="J2153">
            <v>899.50684931506851</v>
          </cell>
          <cell r="K2153">
            <v>1274.25</v>
          </cell>
          <cell r="L2153">
            <v>28.24</v>
          </cell>
          <cell r="M2153">
            <v>1246.01</v>
          </cell>
          <cell r="N2153">
            <v>40452</v>
          </cell>
          <cell r="O2153" t="str">
            <v xml:space="preserve">  5</v>
          </cell>
          <cell r="P2153" t="str">
            <v xml:space="preserve"> 1 </v>
          </cell>
          <cell r="R2153">
            <v>1</v>
          </cell>
          <cell r="S2153" t="str">
            <v>124-600</v>
          </cell>
          <cell r="T2153" t="str">
            <v>533-500</v>
          </cell>
        </row>
        <row r="2154">
          <cell r="C2154" t="str">
            <v>/ไฟฉุกเฉิน</v>
          </cell>
          <cell r="D2154">
            <v>40188</v>
          </cell>
          <cell r="E2154">
            <v>1200</v>
          </cell>
          <cell r="F2154">
            <v>20</v>
          </cell>
          <cell r="G2154">
            <v>60.493150684931507</v>
          </cell>
          <cell r="H2154">
            <v>240</v>
          </cell>
          <cell r="I2154">
            <v>300.49315068493149</v>
          </cell>
          <cell r="J2154">
            <v>899.50684931506851</v>
          </cell>
          <cell r="K2154">
            <v>1274.25</v>
          </cell>
          <cell r="L2154">
            <v>28.24</v>
          </cell>
          <cell r="M2154">
            <v>1246.01</v>
          </cell>
          <cell r="N2154">
            <v>40452</v>
          </cell>
          <cell r="O2154" t="str">
            <v xml:space="preserve">  5</v>
          </cell>
          <cell r="P2154" t="str">
            <v xml:space="preserve"> 1 </v>
          </cell>
          <cell r="R2154">
            <v>1</v>
          </cell>
          <cell r="S2154" t="str">
            <v>124-600</v>
          </cell>
          <cell r="T2154" t="str">
            <v>533-500</v>
          </cell>
        </row>
        <row r="2155">
          <cell r="C2155" t="str">
            <v>/ไฟฉุกเฉิน</v>
          </cell>
          <cell r="D2155">
            <v>40188</v>
          </cell>
          <cell r="E2155">
            <v>1200</v>
          </cell>
          <cell r="F2155">
            <v>20</v>
          </cell>
          <cell r="G2155">
            <v>60.493150684931507</v>
          </cell>
          <cell r="H2155">
            <v>240</v>
          </cell>
          <cell r="I2155">
            <v>300.49315068493149</v>
          </cell>
          <cell r="J2155">
            <v>899.50684931506851</v>
          </cell>
          <cell r="K2155">
            <v>1274.25</v>
          </cell>
          <cell r="L2155">
            <v>28.24</v>
          </cell>
          <cell r="M2155">
            <v>1246.01</v>
          </cell>
          <cell r="N2155">
            <v>40452</v>
          </cell>
          <cell r="O2155" t="str">
            <v xml:space="preserve">  5</v>
          </cell>
          <cell r="P2155" t="str">
            <v xml:space="preserve"> 1 </v>
          </cell>
          <cell r="R2155">
            <v>1</v>
          </cell>
          <cell r="S2155" t="str">
            <v>124-600</v>
          </cell>
          <cell r="T2155" t="str">
            <v>533-500</v>
          </cell>
        </row>
        <row r="2156">
          <cell r="C2156" t="str">
            <v>/ไฟฉุกเฉิน</v>
          </cell>
          <cell r="D2156">
            <v>40188</v>
          </cell>
          <cell r="E2156">
            <v>1200</v>
          </cell>
          <cell r="F2156">
            <v>20</v>
          </cell>
          <cell r="G2156">
            <v>60.493150684931507</v>
          </cell>
          <cell r="H2156">
            <v>240</v>
          </cell>
          <cell r="I2156">
            <v>300.49315068493149</v>
          </cell>
          <cell r="J2156">
            <v>899.50684931506851</v>
          </cell>
          <cell r="K2156">
            <v>1274.25</v>
          </cell>
          <cell r="L2156">
            <v>28.24</v>
          </cell>
          <cell r="M2156">
            <v>1246.01</v>
          </cell>
          <cell r="N2156">
            <v>40452</v>
          </cell>
          <cell r="O2156" t="str">
            <v xml:space="preserve">  5</v>
          </cell>
          <cell r="P2156" t="str">
            <v xml:space="preserve"> 1 </v>
          </cell>
          <cell r="R2156">
            <v>1</v>
          </cell>
          <cell r="S2156" t="str">
            <v>124-600</v>
          </cell>
          <cell r="T2156" t="str">
            <v>533-500</v>
          </cell>
        </row>
        <row r="2157">
          <cell r="C2157" t="str">
            <v>/ไฟฉุกเฉิน</v>
          </cell>
          <cell r="D2157">
            <v>40188</v>
          </cell>
          <cell r="E2157">
            <v>1200</v>
          </cell>
          <cell r="F2157">
            <v>20</v>
          </cell>
          <cell r="G2157">
            <v>60.493150684931507</v>
          </cell>
          <cell r="H2157">
            <v>240</v>
          </cell>
          <cell r="I2157">
            <v>300.49315068493149</v>
          </cell>
          <cell r="J2157">
            <v>899.50684931506851</v>
          </cell>
          <cell r="K2157">
            <v>1274.25</v>
          </cell>
          <cell r="L2157">
            <v>28.24</v>
          </cell>
          <cell r="M2157">
            <v>1246.01</v>
          </cell>
          <cell r="N2157">
            <v>40452</v>
          </cell>
          <cell r="O2157" t="str">
            <v xml:space="preserve">  5</v>
          </cell>
          <cell r="P2157" t="str">
            <v xml:space="preserve"> 1 </v>
          </cell>
          <cell r="R2157">
            <v>1</v>
          </cell>
          <cell r="S2157" t="str">
            <v>124-600</v>
          </cell>
          <cell r="T2157" t="str">
            <v>533-500</v>
          </cell>
        </row>
        <row r="2158">
          <cell r="C2158" t="str">
            <v>/ไฟฉุกเฉิน</v>
          </cell>
          <cell r="D2158">
            <v>40188</v>
          </cell>
          <cell r="E2158">
            <v>1200</v>
          </cell>
          <cell r="F2158">
            <v>20</v>
          </cell>
          <cell r="G2158">
            <v>60.493150684931507</v>
          </cell>
          <cell r="H2158">
            <v>240</v>
          </cell>
          <cell r="I2158">
            <v>300.49315068493149</v>
          </cell>
          <cell r="J2158">
            <v>899.50684931506851</v>
          </cell>
          <cell r="K2158">
            <v>1274.25</v>
          </cell>
          <cell r="L2158">
            <v>28.24</v>
          </cell>
          <cell r="M2158">
            <v>1246.01</v>
          </cell>
          <cell r="N2158">
            <v>40452</v>
          </cell>
          <cell r="O2158" t="str">
            <v xml:space="preserve">  5</v>
          </cell>
          <cell r="P2158" t="str">
            <v xml:space="preserve"> 1 </v>
          </cell>
          <cell r="R2158">
            <v>1</v>
          </cell>
          <cell r="S2158" t="str">
            <v>124-600</v>
          </cell>
          <cell r="T2158" t="str">
            <v>533-500</v>
          </cell>
        </row>
        <row r="2159">
          <cell r="C2159" t="str">
            <v>/ไฟฉุกเฉิน</v>
          </cell>
          <cell r="D2159">
            <v>40188</v>
          </cell>
          <cell r="E2159">
            <v>1200</v>
          </cell>
          <cell r="F2159">
            <v>20</v>
          </cell>
          <cell r="G2159">
            <v>60.493150684931507</v>
          </cell>
          <cell r="H2159">
            <v>240</v>
          </cell>
          <cell r="I2159">
            <v>300.49315068493149</v>
          </cell>
          <cell r="J2159">
            <v>899.50684931506851</v>
          </cell>
          <cell r="K2159">
            <v>1274.25</v>
          </cell>
          <cell r="L2159">
            <v>28.24</v>
          </cell>
          <cell r="M2159">
            <v>1246.01</v>
          </cell>
          <cell r="N2159">
            <v>40452</v>
          </cell>
          <cell r="O2159" t="str">
            <v xml:space="preserve">  5</v>
          </cell>
          <cell r="P2159" t="str">
            <v xml:space="preserve"> 1 </v>
          </cell>
          <cell r="R2159">
            <v>1</v>
          </cell>
          <cell r="S2159" t="str">
            <v>124-600</v>
          </cell>
          <cell r="T2159" t="str">
            <v>533-500</v>
          </cell>
        </row>
        <row r="2160">
          <cell r="C2160" t="str">
            <v>/ไฟฉุกเฉิน</v>
          </cell>
          <cell r="D2160">
            <v>40188</v>
          </cell>
          <cell r="E2160">
            <v>1200</v>
          </cell>
          <cell r="F2160">
            <v>20</v>
          </cell>
          <cell r="G2160">
            <v>60.493150684931507</v>
          </cell>
          <cell r="H2160">
            <v>240</v>
          </cell>
          <cell r="I2160">
            <v>300.49315068493149</v>
          </cell>
          <cell r="J2160">
            <v>899.50684931506851</v>
          </cell>
          <cell r="K2160">
            <v>1274.25</v>
          </cell>
          <cell r="L2160">
            <v>28.24</v>
          </cell>
          <cell r="M2160">
            <v>1246.01</v>
          </cell>
          <cell r="N2160">
            <v>40452</v>
          </cell>
          <cell r="O2160" t="str">
            <v xml:space="preserve">  5</v>
          </cell>
          <cell r="P2160" t="str">
            <v xml:space="preserve"> 1 </v>
          </cell>
          <cell r="R2160">
            <v>1</v>
          </cell>
          <cell r="S2160" t="str">
            <v>124-600</v>
          </cell>
          <cell r="T2160" t="str">
            <v>533-500</v>
          </cell>
        </row>
        <row r="2161">
          <cell r="C2161" t="str">
            <v>/ไฟฉุกเฉิน</v>
          </cell>
          <cell r="D2161">
            <v>40188</v>
          </cell>
          <cell r="E2161">
            <v>1200</v>
          </cell>
          <cell r="F2161">
            <v>20</v>
          </cell>
          <cell r="G2161">
            <v>60.493150684931507</v>
          </cell>
          <cell r="H2161">
            <v>240</v>
          </cell>
          <cell r="I2161">
            <v>300.49315068493149</v>
          </cell>
          <cell r="J2161">
            <v>899.50684931506851</v>
          </cell>
          <cell r="K2161">
            <v>1274.25</v>
          </cell>
          <cell r="L2161">
            <v>28.24</v>
          </cell>
          <cell r="M2161">
            <v>1246.01</v>
          </cell>
          <cell r="N2161">
            <v>40452</v>
          </cell>
          <cell r="O2161" t="str">
            <v xml:space="preserve">  5</v>
          </cell>
          <cell r="P2161" t="str">
            <v xml:space="preserve"> 1 </v>
          </cell>
          <cell r="R2161">
            <v>1</v>
          </cell>
          <cell r="S2161" t="str">
            <v>124-600</v>
          </cell>
          <cell r="T2161" t="str">
            <v>533-500</v>
          </cell>
        </row>
        <row r="2162">
          <cell r="C2162" t="str">
            <v>/ไฟฉุกเฉิน</v>
          </cell>
          <cell r="D2162">
            <v>40188</v>
          </cell>
          <cell r="E2162">
            <v>1200</v>
          </cell>
          <cell r="F2162">
            <v>20</v>
          </cell>
          <cell r="G2162">
            <v>60.493150684931507</v>
          </cell>
          <cell r="H2162">
            <v>240</v>
          </cell>
          <cell r="I2162">
            <v>300.49315068493149</v>
          </cell>
          <cell r="J2162">
            <v>899.50684931506851</v>
          </cell>
          <cell r="K2162">
            <v>1274.25</v>
          </cell>
          <cell r="L2162">
            <v>28.24</v>
          </cell>
          <cell r="M2162">
            <v>1246.01</v>
          </cell>
          <cell r="N2162">
            <v>40452</v>
          </cell>
          <cell r="O2162" t="str">
            <v xml:space="preserve">  5</v>
          </cell>
          <cell r="P2162" t="str">
            <v xml:space="preserve"> 1 </v>
          </cell>
          <cell r="R2162">
            <v>1</v>
          </cell>
          <cell r="S2162" t="str">
            <v>124-600</v>
          </cell>
          <cell r="T2162" t="str">
            <v>533-500</v>
          </cell>
        </row>
        <row r="2163">
          <cell r="C2163" t="str">
            <v>/ไฟฉุกเฉิน</v>
          </cell>
          <cell r="D2163">
            <v>40188</v>
          </cell>
          <cell r="E2163">
            <v>1200</v>
          </cell>
          <cell r="F2163">
            <v>20</v>
          </cell>
          <cell r="G2163">
            <v>60.493150684931507</v>
          </cell>
          <cell r="H2163">
            <v>240</v>
          </cell>
          <cell r="I2163">
            <v>300.49315068493149</v>
          </cell>
          <cell r="J2163">
            <v>899.50684931506851</v>
          </cell>
          <cell r="K2163">
            <v>1274.25</v>
          </cell>
          <cell r="L2163">
            <v>28.24</v>
          </cell>
          <cell r="M2163">
            <v>1246.01</v>
          </cell>
          <cell r="N2163">
            <v>40452</v>
          </cell>
          <cell r="O2163" t="str">
            <v xml:space="preserve">  5</v>
          </cell>
          <cell r="P2163" t="str">
            <v xml:space="preserve"> 1 </v>
          </cell>
          <cell r="R2163">
            <v>1</v>
          </cell>
          <cell r="S2163" t="str">
            <v>124-600</v>
          </cell>
          <cell r="T2163" t="str">
            <v>533-500</v>
          </cell>
        </row>
        <row r="2164">
          <cell r="C2164" t="str">
            <v>/ไฟฉุกเฉิน</v>
          </cell>
          <cell r="D2164">
            <v>40188</v>
          </cell>
          <cell r="E2164">
            <v>1200</v>
          </cell>
          <cell r="F2164">
            <v>20</v>
          </cell>
          <cell r="G2164">
            <v>60.493150684931507</v>
          </cell>
          <cell r="H2164">
            <v>240</v>
          </cell>
          <cell r="I2164">
            <v>300.49315068493149</v>
          </cell>
          <cell r="J2164">
            <v>899.50684931506851</v>
          </cell>
          <cell r="K2164">
            <v>1274.25</v>
          </cell>
          <cell r="L2164">
            <v>28.24</v>
          </cell>
          <cell r="M2164">
            <v>1246.01</v>
          </cell>
          <cell r="N2164">
            <v>40452</v>
          </cell>
          <cell r="O2164" t="str">
            <v xml:space="preserve">  5</v>
          </cell>
          <cell r="P2164" t="str">
            <v xml:space="preserve"> 1 </v>
          </cell>
          <cell r="R2164">
            <v>1</v>
          </cell>
          <cell r="S2164" t="str">
            <v>124-600</v>
          </cell>
          <cell r="T2164" t="str">
            <v>533-500</v>
          </cell>
        </row>
        <row r="2165">
          <cell r="C2165" t="str">
            <v>/ไฟฉุกเฉิน</v>
          </cell>
          <cell r="D2165">
            <v>40188</v>
          </cell>
          <cell r="E2165">
            <v>1200</v>
          </cell>
          <cell r="F2165">
            <v>20</v>
          </cell>
          <cell r="G2165">
            <v>60.493150684931507</v>
          </cell>
          <cell r="H2165">
            <v>240</v>
          </cell>
          <cell r="I2165">
            <v>300.49315068493149</v>
          </cell>
          <cell r="J2165">
            <v>899.50684931506851</v>
          </cell>
          <cell r="K2165">
            <v>1274.25</v>
          </cell>
          <cell r="L2165">
            <v>28.24</v>
          </cell>
          <cell r="M2165">
            <v>1246.01</v>
          </cell>
          <cell r="N2165">
            <v>40452</v>
          </cell>
          <cell r="O2165" t="str">
            <v xml:space="preserve">  5</v>
          </cell>
          <cell r="P2165" t="str">
            <v xml:space="preserve"> 1 </v>
          </cell>
          <cell r="R2165">
            <v>1</v>
          </cell>
          <cell r="S2165" t="str">
            <v>124-600</v>
          </cell>
          <cell r="T2165" t="str">
            <v>533-500</v>
          </cell>
        </row>
        <row r="2166">
          <cell r="C2166" t="str">
            <v>/ไฟฉุกเฉิน</v>
          </cell>
          <cell r="D2166">
            <v>40188</v>
          </cell>
          <cell r="E2166">
            <v>1200</v>
          </cell>
          <cell r="F2166">
            <v>20</v>
          </cell>
          <cell r="G2166">
            <v>60.493150684931507</v>
          </cell>
          <cell r="H2166">
            <v>240</v>
          </cell>
          <cell r="I2166">
            <v>300.49315068493149</v>
          </cell>
          <cell r="J2166">
            <v>899.50684931506851</v>
          </cell>
          <cell r="K2166">
            <v>1274.25</v>
          </cell>
          <cell r="L2166">
            <v>28.24</v>
          </cell>
          <cell r="M2166">
            <v>1246.01</v>
          </cell>
          <cell r="N2166">
            <v>40452</v>
          </cell>
          <cell r="O2166" t="str">
            <v xml:space="preserve">  5</v>
          </cell>
          <cell r="P2166" t="str">
            <v xml:space="preserve"> 1 </v>
          </cell>
          <cell r="R2166">
            <v>1</v>
          </cell>
          <cell r="S2166" t="str">
            <v>124-600</v>
          </cell>
          <cell r="T2166" t="str">
            <v>533-500</v>
          </cell>
        </row>
        <row r="2167">
          <cell r="C2167" t="str">
            <v>/ไฟฉุกเฉิน</v>
          </cell>
          <cell r="D2167">
            <v>40188</v>
          </cell>
          <cell r="E2167">
            <v>1200</v>
          </cell>
          <cell r="F2167">
            <v>20</v>
          </cell>
          <cell r="G2167">
            <v>60.493150684931507</v>
          </cell>
          <cell r="H2167">
            <v>240</v>
          </cell>
          <cell r="I2167">
            <v>300.49315068493149</v>
          </cell>
          <cell r="J2167">
            <v>899.50684931506851</v>
          </cell>
          <cell r="K2167">
            <v>1274.25</v>
          </cell>
          <cell r="L2167">
            <v>28.24</v>
          </cell>
          <cell r="M2167">
            <v>1246.01</v>
          </cell>
          <cell r="N2167">
            <v>40452</v>
          </cell>
          <cell r="O2167" t="str">
            <v xml:space="preserve">  5</v>
          </cell>
          <cell r="P2167" t="str">
            <v xml:space="preserve"> 1 </v>
          </cell>
          <cell r="R2167">
            <v>1</v>
          </cell>
          <cell r="S2167" t="str">
            <v>124-600</v>
          </cell>
          <cell r="T2167" t="str">
            <v>533-500</v>
          </cell>
        </row>
        <row r="2168">
          <cell r="C2168" t="str">
            <v>/ไฟฉุกเฉิน</v>
          </cell>
          <cell r="D2168">
            <v>40188</v>
          </cell>
          <cell r="E2168">
            <v>1200</v>
          </cell>
          <cell r="F2168">
            <v>20</v>
          </cell>
          <cell r="G2168">
            <v>60.493150684931507</v>
          </cell>
          <cell r="H2168">
            <v>240</v>
          </cell>
          <cell r="I2168">
            <v>300.49315068493149</v>
          </cell>
          <cell r="J2168">
            <v>899.50684931506851</v>
          </cell>
          <cell r="K2168">
            <v>1274.25</v>
          </cell>
          <cell r="L2168">
            <v>28.24</v>
          </cell>
          <cell r="M2168">
            <v>1246.01</v>
          </cell>
          <cell r="N2168">
            <v>40452</v>
          </cell>
          <cell r="O2168" t="str">
            <v xml:space="preserve">  5</v>
          </cell>
          <cell r="P2168" t="str">
            <v xml:space="preserve"> 1 </v>
          </cell>
          <cell r="R2168">
            <v>1</v>
          </cell>
          <cell r="S2168" t="str">
            <v>124-600</v>
          </cell>
          <cell r="T2168" t="str">
            <v>533-500</v>
          </cell>
        </row>
        <row r="2169">
          <cell r="C2169" t="str">
            <v>/ไฟฉุกเฉิน</v>
          </cell>
          <cell r="D2169">
            <v>40188</v>
          </cell>
          <cell r="E2169">
            <v>1200</v>
          </cell>
          <cell r="F2169">
            <v>20</v>
          </cell>
          <cell r="G2169">
            <v>60.493150684931507</v>
          </cell>
          <cell r="H2169">
            <v>240</v>
          </cell>
          <cell r="I2169">
            <v>300.49315068493149</v>
          </cell>
          <cell r="J2169">
            <v>899.50684931506851</v>
          </cell>
          <cell r="K2169">
            <v>1274.25</v>
          </cell>
          <cell r="L2169">
            <v>28.24</v>
          </cell>
          <cell r="M2169">
            <v>1246.01</v>
          </cell>
          <cell r="N2169">
            <v>40452</v>
          </cell>
          <cell r="O2169" t="str">
            <v xml:space="preserve">  5</v>
          </cell>
          <cell r="P2169" t="str">
            <v xml:space="preserve"> 1 </v>
          </cell>
          <cell r="R2169">
            <v>1</v>
          </cell>
          <cell r="S2169" t="str">
            <v>124-600</v>
          </cell>
          <cell r="T2169" t="str">
            <v>533-500</v>
          </cell>
        </row>
        <row r="2170">
          <cell r="C2170" t="str">
            <v>/ไฟฉุกเฉิน</v>
          </cell>
          <cell r="D2170">
            <v>40188</v>
          </cell>
          <cell r="E2170">
            <v>1200</v>
          </cell>
          <cell r="F2170">
            <v>20</v>
          </cell>
          <cell r="G2170">
            <v>60.493150684931507</v>
          </cell>
          <cell r="H2170">
            <v>240</v>
          </cell>
          <cell r="I2170">
            <v>300.49315068493149</v>
          </cell>
          <cell r="J2170">
            <v>899.50684931506851</v>
          </cell>
          <cell r="K2170">
            <v>1274.25</v>
          </cell>
          <cell r="L2170">
            <v>28.24</v>
          </cell>
          <cell r="M2170">
            <v>1246.01</v>
          </cell>
          <cell r="N2170">
            <v>40452</v>
          </cell>
          <cell r="O2170" t="str">
            <v xml:space="preserve">  5</v>
          </cell>
          <cell r="P2170" t="str">
            <v xml:space="preserve"> 1 </v>
          </cell>
          <cell r="R2170">
            <v>1</v>
          </cell>
          <cell r="S2170" t="str">
            <v>124-600</v>
          </cell>
          <cell r="T2170" t="str">
            <v>533-500</v>
          </cell>
        </row>
        <row r="2171">
          <cell r="C2171" t="str">
            <v>/ไฟฉุกเฉิน</v>
          </cell>
          <cell r="D2171">
            <v>40188</v>
          </cell>
          <cell r="E2171">
            <v>1200</v>
          </cell>
          <cell r="F2171">
            <v>20</v>
          </cell>
          <cell r="G2171">
            <v>60.493150684931507</v>
          </cell>
          <cell r="H2171">
            <v>240</v>
          </cell>
          <cell r="I2171">
            <v>300.49315068493149</v>
          </cell>
          <cell r="J2171">
            <v>899.50684931506851</v>
          </cell>
          <cell r="K2171">
            <v>1274.25</v>
          </cell>
          <cell r="L2171">
            <v>28.24</v>
          </cell>
          <cell r="M2171">
            <v>1246.01</v>
          </cell>
          <cell r="N2171">
            <v>40452</v>
          </cell>
          <cell r="O2171" t="str">
            <v xml:space="preserve">  5</v>
          </cell>
          <cell r="P2171" t="str">
            <v xml:space="preserve"> 1 </v>
          </cell>
          <cell r="R2171">
            <v>1</v>
          </cell>
          <cell r="S2171" t="str">
            <v>124-600</v>
          </cell>
          <cell r="T2171" t="str">
            <v>533-500</v>
          </cell>
        </row>
        <row r="2172">
          <cell r="C2172" t="str">
            <v>/ไฟฉุกเฉิน</v>
          </cell>
          <cell r="D2172">
            <v>40188</v>
          </cell>
          <cell r="E2172">
            <v>1200</v>
          </cell>
          <cell r="F2172">
            <v>20</v>
          </cell>
          <cell r="G2172">
            <v>60.493150684931507</v>
          </cell>
          <cell r="H2172">
            <v>240</v>
          </cell>
          <cell r="I2172">
            <v>300.49315068493149</v>
          </cell>
          <cell r="J2172">
            <v>899.50684931506851</v>
          </cell>
          <cell r="K2172">
            <v>1274.25</v>
          </cell>
          <cell r="L2172">
            <v>28.24</v>
          </cell>
          <cell r="M2172">
            <v>1246.01</v>
          </cell>
          <cell r="N2172">
            <v>40452</v>
          </cell>
          <cell r="O2172" t="str">
            <v xml:space="preserve">  5</v>
          </cell>
          <cell r="P2172" t="str">
            <v xml:space="preserve"> 1 </v>
          </cell>
          <cell r="R2172">
            <v>1</v>
          </cell>
          <cell r="S2172" t="str">
            <v>124-600</v>
          </cell>
          <cell r="T2172" t="str">
            <v>533-500</v>
          </cell>
        </row>
        <row r="2173">
          <cell r="C2173" t="str">
            <v>/ไฟฉุกเฉิน</v>
          </cell>
          <cell r="D2173">
            <v>40188</v>
          </cell>
          <cell r="E2173">
            <v>1200</v>
          </cell>
          <cell r="F2173">
            <v>20</v>
          </cell>
          <cell r="G2173">
            <v>60.493150684931507</v>
          </cell>
          <cell r="H2173">
            <v>240</v>
          </cell>
          <cell r="I2173">
            <v>300.49315068493149</v>
          </cell>
          <cell r="J2173">
            <v>899.50684931506851</v>
          </cell>
          <cell r="K2173">
            <v>1274.25</v>
          </cell>
          <cell r="L2173">
            <v>28.24</v>
          </cell>
          <cell r="M2173">
            <v>1246.01</v>
          </cell>
          <cell r="N2173">
            <v>40452</v>
          </cell>
          <cell r="O2173" t="str">
            <v xml:space="preserve">  5</v>
          </cell>
          <cell r="P2173" t="str">
            <v xml:space="preserve"> 1 </v>
          </cell>
          <cell r="R2173">
            <v>1</v>
          </cell>
          <cell r="S2173" t="str">
            <v>124-600</v>
          </cell>
          <cell r="T2173" t="str">
            <v>533-500</v>
          </cell>
        </row>
        <row r="2174">
          <cell r="C2174" t="str">
            <v>/ไฟฉุกเฉิน</v>
          </cell>
          <cell r="D2174">
            <v>40188</v>
          </cell>
          <cell r="E2174">
            <v>1200</v>
          </cell>
          <cell r="F2174">
            <v>20</v>
          </cell>
          <cell r="G2174">
            <v>60.493150684931507</v>
          </cell>
          <cell r="H2174">
            <v>240</v>
          </cell>
          <cell r="I2174">
            <v>300.49315068493149</v>
          </cell>
          <cell r="J2174">
            <v>899.50684931506851</v>
          </cell>
          <cell r="K2174">
            <v>1274.25</v>
          </cell>
          <cell r="L2174">
            <v>28.24</v>
          </cell>
          <cell r="M2174">
            <v>1246.01</v>
          </cell>
          <cell r="N2174">
            <v>40452</v>
          </cell>
          <cell r="O2174" t="str">
            <v xml:space="preserve">  5</v>
          </cell>
          <cell r="P2174" t="str">
            <v xml:space="preserve"> 1 </v>
          </cell>
          <cell r="R2174">
            <v>1</v>
          </cell>
          <cell r="S2174" t="str">
            <v>124-600</v>
          </cell>
          <cell r="T2174" t="str">
            <v>533-500</v>
          </cell>
        </row>
        <row r="2175">
          <cell r="C2175" t="str">
            <v>/ไฟฉุกเฉิน</v>
          </cell>
          <cell r="D2175">
            <v>40188</v>
          </cell>
          <cell r="E2175">
            <v>1200</v>
          </cell>
          <cell r="F2175">
            <v>20</v>
          </cell>
          <cell r="G2175">
            <v>60.493150684931507</v>
          </cell>
          <cell r="H2175">
            <v>240</v>
          </cell>
          <cell r="I2175">
            <v>300.49315068493149</v>
          </cell>
          <cell r="J2175">
            <v>899.50684931506851</v>
          </cell>
          <cell r="K2175">
            <v>1274.25</v>
          </cell>
          <cell r="L2175">
            <v>28.24</v>
          </cell>
          <cell r="M2175">
            <v>1246.01</v>
          </cell>
          <cell r="N2175">
            <v>40452</v>
          </cell>
          <cell r="O2175" t="str">
            <v xml:space="preserve">  5</v>
          </cell>
          <cell r="P2175" t="str">
            <v xml:space="preserve"> 1 </v>
          </cell>
          <cell r="R2175">
            <v>1</v>
          </cell>
          <cell r="S2175" t="str">
            <v>124-600</v>
          </cell>
          <cell r="T2175" t="str">
            <v>533-500</v>
          </cell>
        </row>
        <row r="2176">
          <cell r="C2176" t="str">
            <v>/ไฟฉุกเฉิน</v>
          </cell>
          <cell r="D2176">
            <v>40188</v>
          </cell>
          <cell r="E2176">
            <v>1200</v>
          </cell>
          <cell r="F2176">
            <v>20</v>
          </cell>
          <cell r="G2176">
            <v>60.493150684931507</v>
          </cell>
          <cell r="H2176">
            <v>240</v>
          </cell>
          <cell r="I2176">
            <v>300.49315068493149</v>
          </cell>
          <cell r="J2176">
            <v>899.50684931506851</v>
          </cell>
          <cell r="K2176">
            <v>1274.25</v>
          </cell>
          <cell r="L2176">
            <v>28.24</v>
          </cell>
          <cell r="M2176">
            <v>1246.01</v>
          </cell>
          <cell r="N2176">
            <v>40452</v>
          </cell>
          <cell r="O2176" t="str">
            <v xml:space="preserve">  5</v>
          </cell>
          <cell r="P2176" t="str">
            <v xml:space="preserve"> 1 </v>
          </cell>
          <cell r="R2176">
            <v>1</v>
          </cell>
          <cell r="S2176" t="str">
            <v>124-600</v>
          </cell>
          <cell r="T2176" t="str">
            <v>533-500</v>
          </cell>
        </row>
        <row r="2177">
          <cell r="C2177" t="str">
            <v>/ไฟฉุกเฉิน</v>
          </cell>
          <cell r="D2177">
            <v>40188</v>
          </cell>
          <cell r="E2177">
            <v>1200</v>
          </cell>
          <cell r="F2177">
            <v>20</v>
          </cell>
          <cell r="G2177">
            <v>60.493150684931507</v>
          </cell>
          <cell r="H2177">
            <v>240</v>
          </cell>
          <cell r="I2177">
            <v>300.49315068493149</v>
          </cell>
          <cell r="J2177">
            <v>899.50684931506851</v>
          </cell>
          <cell r="K2177">
            <v>1274.25</v>
          </cell>
          <cell r="L2177">
            <v>28.24</v>
          </cell>
          <cell r="M2177">
            <v>1246.01</v>
          </cell>
          <cell r="N2177">
            <v>40452</v>
          </cell>
          <cell r="O2177" t="str">
            <v xml:space="preserve">  5</v>
          </cell>
          <cell r="P2177" t="str">
            <v xml:space="preserve"> 1 </v>
          </cell>
          <cell r="R2177">
            <v>1</v>
          </cell>
          <cell r="S2177" t="str">
            <v>124-600</v>
          </cell>
          <cell r="T2177" t="str">
            <v>533-500</v>
          </cell>
        </row>
        <row r="2178">
          <cell r="C2178" t="str">
            <v>/เครื่องสแกนนิ้วม</v>
          </cell>
          <cell r="D2178">
            <v>40188</v>
          </cell>
          <cell r="E2178">
            <v>10000</v>
          </cell>
          <cell r="F2178">
            <v>20</v>
          </cell>
          <cell r="G2178">
            <v>504.10958904109589</v>
          </cell>
          <cell r="H2178">
            <v>2000</v>
          </cell>
          <cell r="I2178">
            <v>2504.1095890410961</v>
          </cell>
          <cell r="J2178">
            <v>7495.8904109589039</v>
          </cell>
          <cell r="K2178">
            <v>10616.77</v>
          </cell>
          <cell r="L2178">
            <v>235.25</v>
          </cell>
          <cell r="M2178">
            <v>10381.52</v>
          </cell>
          <cell r="N2178">
            <v>40452</v>
          </cell>
          <cell r="O2178" t="str">
            <v xml:space="preserve">  5</v>
          </cell>
          <cell r="P2178" t="str">
            <v xml:space="preserve"> 1 </v>
          </cell>
          <cell r="R2178">
            <v>1</v>
          </cell>
          <cell r="S2178" t="str">
            <v>124-600</v>
          </cell>
          <cell r="T2178" t="str">
            <v>533-500</v>
          </cell>
        </row>
        <row r="2179">
          <cell r="C2179" t="str">
            <v>/เครื่องสแกนนิ้วม</v>
          </cell>
          <cell r="D2179">
            <v>40188</v>
          </cell>
          <cell r="E2179">
            <v>10000</v>
          </cell>
          <cell r="F2179">
            <v>20</v>
          </cell>
          <cell r="G2179">
            <v>504.10958904109589</v>
          </cell>
          <cell r="H2179">
            <v>2000</v>
          </cell>
          <cell r="I2179">
            <v>2504.1095890410961</v>
          </cell>
          <cell r="J2179">
            <v>7495.8904109589039</v>
          </cell>
          <cell r="K2179">
            <v>10616.78</v>
          </cell>
          <cell r="L2179">
            <v>235.25</v>
          </cell>
          <cell r="M2179">
            <v>10381.530000000001</v>
          </cell>
          <cell r="N2179">
            <v>40452</v>
          </cell>
          <cell r="O2179" t="str">
            <v xml:space="preserve">  5</v>
          </cell>
          <cell r="P2179" t="str">
            <v xml:space="preserve"> 1 </v>
          </cell>
          <cell r="R2179">
            <v>1</v>
          </cell>
          <cell r="S2179" t="str">
            <v>124-600</v>
          </cell>
          <cell r="T2179" t="str">
            <v>533-500</v>
          </cell>
        </row>
        <row r="2180">
          <cell r="C2180" t="str">
            <v>/เครื่องสแกนนิ้วม</v>
          </cell>
          <cell r="D2180">
            <v>40188</v>
          </cell>
          <cell r="E2180">
            <v>10000</v>
          </cell>
          <cell r="F2180">
            <v>20</v>
          </cell>
          <cell r="G2180">
            <v>504.10958904109589</v>
          </cell>
          <cell r="H2180">
            <v>2000</v>
          </cell>
          <cell r="I2180">
            <v>2504.1095890410961</v>
          </cell>
          <cell r="J2180">
            <v>7495.8904109589039</v>
          </cell>
          <cell r="K2180">
            <v>10616.77</v>
          </cell>
          <cell r="L2180">
            <v>235.25</v>
          </cell>
          <cell r="M2180">
            <v>10381.52</v>
          </cell>
          <cell r="N2180">
            <v>40452</v>
          </cell>
          <cell r="O2180" t="str">
            <v xml:space="preserve">  5</v>
          </cell>
          <cell r="P2180" t="str">
            <v xml:space="preserve"> 1 </v>
          </cell>
          <cell r="R2180">
            <v>1</v>
          </cell>
          <cell r="S2180" t="str">
            <v>124-600</v>
          </cell>
          <cell r="T2180" t="str">
            <v>533-500</v>
          </cell>
        </row>
        <row r="2181">
          <cell r="C2181" t="str">
            <v>/เครื่องสแกนนิ้วม</v>
          </cell>
          <cell r="D2181">
            <v>40188</v>
          </cell>
          <cell r="E2181">
            <v>10000</v>
          </cell>
          <cell r="F2181">
            <v>20</v>
          </cell>
          <cell r="G2181">
            <v>504.10958904109589</v>
          </cell>
          <cell r="H2181">
            <v>2000</v>
          </cell>
          <cell r="I2181">
            <v>2504.1095890410961</v>
          </cell>
          <cell r="J2181">
            <v>7495.8904109589039</v>
          </cell>
          <cell r="K2181">
            <v>10616.77</v>
          </cell>
          <cell r="L2181">
            <v>235.25</v>
          </cell>
          <cell r="M2181">
            <v>10381.52</v>
          </cell>
          <cell r="N2181">
            <v>40452</v>
          </cell>
          <cell r="O2181" t="str">
            <v xml:space="preserve">  5</v>
          </cell>
          <cell r="P2181" t="str">
            <v xml:space="preserve"> 1 </v>
          </cell>
          <cell r="R2181">
            <v>1</v>
          </cell>
          <cell r="S2181" t="str">
            <v>124-600</v>
          </cell>
          <cell r="T2181" t="str">
            <v>533-500</v>
          </cell>
        </row>
        <row r="2182">
          <cell r="C2182" t="str">
            <v>/เครื่องชั่งดิจิต</v>
          </cell>
          <cell r="D2182">
            <v>40188</v>
          </cell>
          <cell r="E2182">
            <v>5000</v>
          </cell>
          <cell r="F2182">
            <v>20</v>
          </cell>
          <cell r="G2182">
            <v>252.05479452054794</v>
          </cell>
          <cell r="H2182">
            <v>1000</v>
          </cell>
          <cell r="I2182">
            <v>1252.0547945205481</v>
          </cell>
          <cell r="J2182">
            <v>3747.9452054794519</v>
          </cell>
          <cell r="K2182">
            <v>5308.49</v>
          </cell>
          <cell r="L2182">
            <v>117.6</v>
          </cell>
          <cell r="M2182">
            <v>5190.8900000000003</v>
          </cell>
          <cell r="N2182">
            <v>40452</v>
          </cell>
          <cell r="O2182" t="str">
            <v xml:space="preserve">  5</v>
          </cell>
          <cell r="P2182" t="str">
            <v xml:space="preserve"> 1 </v>
          </cell>
          <cell r="R2182">
            <v>1</v>
          </cell>
          <cell r="S2182" t="str">
            <v>124-600</v>
          </cell>
          <cell r="T2182" t="str">
            <v>533-500</v>
          </cell>
        </row>
        <row r="2183">
          <cell r="C2183" t="str">
            <v>/CCTV+กล้อง 8 ตัว</v>
          </cell>
          <cell r="D2183">
            <v>40188</v>
          </cell>
          <cell r="E2183">
            <v>18000</v>
          </cell>
          <cell r="F2183">
            <v>20</v>
          </cell>
          <cell r="G2183">
            <v>907.39726027397262</v>
          </cell>
          <cell r="H2183">
            <v>3600</v>
          </cell>
          <cell r="I2183">
            <v>4507.3972602739723</v>
          </cell>
          <cell r="J2183">
            <v>13492.602739726028</v>
          </cell>
          <cell r="K2183">
            <v>19109.990000000002</v>
          </cell>
          <cell r="L2183">
            <v>423.44</v>
          </cell>
          <cell r="M2183">
            <v>18686.55</v>
          </cell>
          <cell r="N2183">
            <v>40452</v>
          </cell>
          <cell r="O2183" t="str">
            <v xml:space="preserve">  5</v>
          </cell>
          <cell r="P2183" t="str">
            <v xml:space="preserve"> 1 </v>
          </cell>
          <cell r="R2183">
            <v>1</v>
          </cell>
          <cell r="S2183" t="str">
            <v>124-600</v>
          </cell>
          <cell r="T2183" t="str">
            <v>533-500</v>
          </cell>
        </row>
        <row r="2184">
          <cell r="C2184" t="str">
            <v>/เครื่องเสียง</v>
          </cell>
          <cell r="D2184">
            <v>40188</v>
          </cell>
          <cell r="E2184">
            <v>35000</v>
          </cell>
          <cell r="F2184">
            <v>20</v>
          </cell>
          <cell r="G2184">
            <v>1764.3835616438355</v>
          </cell>
          <cell r="H2184">
            <v>7000</v>
          </cell>
          <cell r="I2184">
            <v>8764.3835616438355</v>
          </cell>
          <cell r="J2184">
            <v>26235.616438356163</v>
          </cell>
          <cell r="K2184">
            <v>37158.1</v>
          </cell>
          <cell r="L2184">
            <v>823.37</v>
          </cell>
          <cell r="M2184">
            <v>36334.730000000003</v>
          </cell>
          <cell r="N2184">
            <v>40452</v>
          </cell>
          <cell r="O2184" t="str">
            <v xml:space="preserve">  5</v>
          </cell>
          <cell r="P2184" t="str">
            <v xml:space="preserve"> 1 </v>
          </cell>
          <cell r="R2184">
            <v>1</v>
          </cell>
          <cell r="S2184" t="str">
            <v>124-600</v>
          </cell>
          <cell r="T2184" t="str">
            <v>533-500</v>
          </cell>
        </row>
        <row r="2185">
          <cell r="C2185" t="str">
            <v>/สัญญาณเตือนภัย</v>
          </cell>
          <cell r="D2185">
            <v>40188</v>
          </cell>
          <cell r="E2185">
            <v>30000</v>
          </cell>
          <cell r="F2185">
            <v>20</v>
          </cell>
          <cell r="G2185">
            <v>1512.3287671232879</v>
          </cell>
          <cell r="H2185">
            <v>6000</v>
          </cell>
          <cell r="I2185">
            <v>7512.3287671232883</v>
          </cell>
          <cell r="J2185">
            <v>22487.67123287671</v>
          </cell>
          <cell r="K2185">
            <v>31849.81</v>
          </cell>
          <cell r="L2185">
            <v>705.73</v>
          </cell>
          <cell r="M2185">
            <v>31144.080000000002</v>
          </cell>
          <cell r="N2185">
            <v>40452</v>
          </cell>
          <cell r="O2185" t="str">
            <v xml:space="preserve">  5</v>
          </cell>
          <cell r="P2185" t="str">
            <v xml:space="preserve"> 1 </v>
          </cell>
          <cell r="R2185">
            <v>1</v>
          </cell>
          <cell r="S2185" t="str">
            <v>124-600</v>
          </cell>
          <cell r="T2185" t="str">
            <v>533-500</v>
          </cell>
        </row>
        <row r="2186">
          <cell r="C2186" t="str">
            <v>/บอยเลอร์</v>
          </cell>
          <cell r="D2186">
            <v>40188</v>
          </cell>
          <cell r="E2186">
            <v>700000</v>
          </cell>
          <cell r="F2186">
            <v>20</v>
          </cell>
          <cell r="G2186">
            <v>35287.671232876717</v>
          </cell>
          <cell r="H2186">
            <v>140000</v>
          </cell>
          <cell r="I2186">
            <v>175287.67123287672</v>
          </cell>
          <cell r="J2186">
            <v>524712.32876712328</v>
          </cell>
          <cell r="K2186">
            <v>743157.05</v>
          </cell>
          <cell r="L2186">
            <v>16467.349999999999</v>
          </cell>
          <cell r="M2186">
            <v>726689.7</v>
          </cell>
          <cell r="N2186">
            <v>40452</v>
          </cell>
          <cell r="O2186" t="str">
            <v xml:space="preserve">  5</v>
          </cell>
          <cell r="P2186" t="str">
            <v xml:space="preserve"> 1 </v>
          </cell>
          <cell r="R2186">
            <v>1</v>
          </cell>
          <cell r="S2186" t="str">
            <v>124-600</v>
          </cell>
          <cell r="T2186" t="str">
            <v>533-500</v>
          </cell>
        </row>
        <row r="2187">
          <cell r="C2187" t="str">
            <v>/ตู้เหล็กล็อคเกอร</v>
          </cell>
          <cell r="D2187">
            <v>40188</v>
          </cell>
          <cell r="E2187">
            <v>1230</v>
          </cell>
          <cell r="F2187">
            <v>20</v>
          </cell>
          <cell r="G2187">
            <v>62.005479452054793</v>
          </cell>
          <cell r="H2187">
            <v>246</v>
          </cell>
          <cell r="I2187">
            <v>308.00547945205477</v>
          </cell>
          <cell r="J2187">
            <v>921.99452054794529</v>
          </cell>
          <cell r="K2187">
            <v>1306.04</v>
          </cell>
          <cell r="L2187">
            <v>28.89</v>
          </cell>
          <cell r="M2187">
            <v>1277.1500000000001</v>
          </cell>
          <cell r="N2187">
            <v>40452</v>
          </cell>
          <cell r="O2187" t="str">
            <v xml:space="preserve">  5</v>
          </cell>
          <cell r="P2187" t="str">
            <v xml:space="preserve"> 1 </v>
          </cell>
          <cell r="R2187">
            <v>1</v>
          </cell>
          <cell r="S2187" t="str">
            <v>124-600</v>
          </cell>
          <cell r="T2187" t="str">
            <v>533-500</v>
          </cell>
        </row>
        <row r="2188">
          <cell r="C2188" t="str">
            <v>/ตู้เหล็กล็อคเกอร</v>
          </cell>
          <cell r="D2188">
            <v>40188</v>
          </cell>
          <cell r="E2188">
            <v>1230</v>
          </cell>
          <cell r="F2188">
            <v>20</v>
          </cell>
          <cell r="G2188">
            <v>62.005479452054793</v>
          </cell>
          <cell r="H2188">
            <v>246</v>
          </cell>
          <cell r="I2188">
            <v>308.00547945205477</v>
          </cell>
          <cell r="J2188">
            <v>921.99452054794529</v>
          </cell>
          <cell r="K2188">
            <v>1306.04</v>
          </cell>
          <cell r="L2188">
            <v>28.89</v>
          </cell>
          <cell r="M2188">
            <v>1277.1500000000001</v>
          </cell>
          <cell r="N2188">
            <v>40452</v>
          </cell>
          <cell r="O2188" t="str">
            <v xml:space="preserve">  5</v>
          </cell>
          <cell r="P2188" t="str">
            <v xml:space="preserve"> 1 </v>
          </cell>
          <cell r="R2188">
            <v>1</v>
          </cell>
          <cell r="S2188" t="str">
            <v>124-600</v>
          </cell>
          <cell r="T2188" t="str">
            <v>533-500</v>
          </cell>
        </row>
        <row r="2189">
          <cell r="C2189" t="str">
            <v>/ตู้เหล็กล็อคเกอร</v>
          </cell>
          <cell r="D2189">
            <v>40188</v>
          </cell>
          <cell r="E2189">
            <v>800</v>
          </cell>
          <cell r="F2189">
            <v>20</v>
          </cell>
          <cell r="G2189">
            <v>40.328767123287669</v>
          </cell>
          <cell r="H2189">
            <v>160</v>
          </cell>
          <cell r="I2189">
            <v>200.32876712328766</v>
          </cell>
          <cell r="J2189">
            <v>599.67123287671234</v>
          </cell>
          <cell r="K2189">
            <v>849.56</v>
          </cell>
          <cell r="L2189">
            <v>18.809999999999999</v>
          </cell>
          <cell r="M2189">
            <v>830.75</v>
          </cell>
          <cell r="N2189">
            <v>40452</v>
          </cell>
          <cell r="O2189" t="str">
            <v xml:space="preserve">  5</v>
          </cell>
          <cell r="P2189" t="str">
            <v xml:space="preserve"> 1 </v>
          </cell>
          <cell r="R2189">
            <v>1</v>
          </cell>
          <cell r="S2189" t="str">
            <v>124-600</v>
          </cell>
          <cell r="T2189" t="str">
            <v>533-500</v>
          </cell>
        </row>
        <row r="2190">
          <cell r="C2190" t="str">
            <v>/ตู้เหล็กล็อคเกอร</v>
          </cell>
          <cell r="D2190">
            <v>40188</v>
          </cell>
          <cell r="E2190">
            <v>800</v>
          </cell>
          <cell r="F2190">
            <v>20</v>
          </cell>
          <cell r="G2190">
            <v>40.328767123287669</v>
          </cell>
          <cell r="H2190">
            <v>160</v>
          </cell>
          <cell r="I2190">
            <v>200.32876712328766</v>
          </cell>
          <cell r="J2190">
            <v>599.67123287671234</v>
          </cell>
          <cell r="K2190">
            <v>849.56</v>
          </cell>
          <cell r="L2190">
            <v>18.809999999999999</v>
          </cell>
          <cell r="M2190">
            <v>830.75</v>
          </cell>
          <cell r="N2190">
            <v>40452</v>
          </cell>
          <cell r="O2190" t="str">
            <v xml:space="preserve">  5</v>
          </cell>
          <cell r="P2190" t="str">
            <v xml:space="preserve"> 1 </v>
          </cell>
          <cell r="R2190">
            <v>1</v>
          </cell>
          <cell r="S2190" t="str">
            <v>124-600</v>
          </cell>
          <cell r="T2190" t="str">
            <v>533-500</v>
          </cell>
        </row>
        <row r="2191">
          <cell r="C2191" t="str">
            <v>/โต๊ะประชุม 1 ตัว</v>
          </cell>
          <cell r="D2191">
            <v>40188</v>
          </cell>
          <cell r="E2191">
            <v>3000</v>
          </cell>
          <cell r="F2191">
            <v>20</v>
          </cell>
          <cell r="G2191">
            <v>151.23287671232876</v>
          </cell>
          <cell r="H2191">
            <v>600</v>
          </cell>
          <cell r="I2191">
            <v>751.23287671232879</v>
          </cell>
          <cell r="J2191">
            <v>2248.767123287671</v>
          </cell>
          <cell r="K2191">
            <v>3185.18</v>
          </cell>
          <cell r="L2191">
            <v>70.55</v>
          </cell>
          <cell r="M2191">
            <v>3114.63</v>
          </cell>
          <cell r="N2191">
            <v>40452</v>
          </cell>
          <cell r="O2191" t="str">
            <v xml:space="preserve">  5</v>
          </cell>
          <cell r="P2191" t="str">
            <v xml:space="preserve"> 1 </v>
          </cell>
          <cell r="R2191">
            <v>1</v>
          </cell>
          <cell r="S2191" t="str">
            <v>124-600</v>
          </cell>
          <cell r="T2191" t="str">
            <v>533-500</v>
          </cell>
        </row>
        <row r="2192">
          <cell r="C2192" t="str">
            <v>/ตู้เหล็ก</v>
          </cell>
          <cell r="D2192">
            <v>40188</v>
          </cell>
          <cell r="E2192">
            <v>300</v>
          </cell>
          <cell r="F2192">
            <v>20</v>
          </cell>
          <cell r="G2192">
            <v>15.123287671232877</v>
          </cell>
          <cell r="H2192">
            <v>60</v>
          </cell>
          <cell r="I2192">
            <v>75.123287671232873</v>
          </cell>
          <cell r="J2192">
            <v>224.87671232876713</v>
          </cell>
          <cell r="K2192">
            <v>318.74</v>
          </cell>
          <cell r="L2192">
            <v>7.06</v>
          </cell>
          <cell r="M2192">
            <v>311.68</v>
          </cell>
          <cell r="N2192">
            <v>40452</v>
          </cell>
          <cell r="O2192" t="str">
            <v xml:space="preserve">  5</v>
          </cell>
          <cell r="P2192" t="str">
            <v xml:space="preserve"> 1 </v>
          </cell>
          <cell r="R2192">
            <v>1</v>
          </cell>
          <cell r="S2192" t="str">
            <v>124-600</v>
          </cell>
          <cell r="T2192" t="str">
            <v>533-500</v>
          </cell>
        </row>
        <row r="2193">
          <cell r="C2193" t="str">
            <v>/ตู้เหล็ก</v>
          </cell>
          <cell r="D2193">
            <v>40188</v>
          </cell>
          <cell r="E2193">
            <v>300</v>
          </cell>
          <cell r="F2193">
            <v>20</v>
          </cell>
          <cell r="G2193">
            <v>15.123287671232877</v>
          </cell>
          <cell r="H2193">
            <v>60</v>
          </cell>
          <cell r="I2193">
            <v>75.123287671232873</v>
          </cell>
          <cell r="J2193">
            <v>224.87671232876713</v>
          </cell>
          <cell r="K2193">
            <v>318.74</v>
          </cell>
          <cell r="L2193">
            <v>7.06</v>
          </cell>
          <cell r="M2193">
            <v>311.68</v>
          </cell>
          <cell r="N2193">
            <v>40452</v>
          </cell>
          <cell r="O2193" t="str">
            <v xml:space="preserve">  5</v>
          </cell>
          <cell r="P2193" t="str">
            <v xml:space="preserve"> 1 </v>
          </cell>
          <cell r="R2193">
            <v>1</v>
          </cell>
          <cell r="S2193" t="str">
            <v>124-600</v>
          </cell>
          <cell r="T2193" t="str">
            <v>533-500</v>
          </cell>
        </row>
        <row r="2194">
          <cell r="C2194" t="str">
            <v>/ตู้เหล็ก</v>
          </cell>
          <cell r="D2194">
            <v>40188</v>
          </cell>
          <cell r="E2194">
            <v>300</v>
          </cell>
          <cell r="F2194">
            <v>20</v>
          </cell>
          <cell r="G2194">
            <v>15.123287671232877</v>
          </cell>
          <cell r="H2194">
            <v>60</v>
          </cell>
          <cell r="I2194">
            <v>75.123287671232873</v>
          </cell>
          <cell r="J2194">
            <v>224.87671232876713</v>
          </cell>
          <cell r="K2194">
            <v>318.74</v>
          </cell>
          <cell r="L2194">
            <v>7.06</v>
          </cell>
          <cell r="M2194">
            <v>311.68</v>
          </cell>
          <cell r="N2194">
            <v>40452</v>
          </cell>
          <cell r="O2194" t="str">
            <v xml:space="preserve">  5</v>
          </cell>
          <cell r="P2194" t="str">
            <v xml:space="preserve"> 1 </v>
          </cell>
          <cell r="R2194">
            <v>1</v>
          </cell>
          <cell r="S2194" t="str">
            <v>124-600</v>
          </cell>
          <cell r="T2194" t="str">
            <v>533-500</v>
          </cell>
        </row>
        <row r="2195">
          <cell r="C2195" t="str">
            <v>/ตู้เหล็ก</v>
          </cell>
          <cell r="D2195">
            <v>40188</v>
          </cell>
          <cell r="E2195">
            <v>1000</v>
          </cell>
          <cell r="F2195">
            <v>20</v>
          </cell>
          <cell r="G2195">
            <v>50.410958904109584</v>
          </cell>
          <cell r="H2195">
            <v>200</v>
          </cell>
          <cell r="I2195">
            <v>250.41095890410958</v>
          </cell>
          <cell r="J2195">
            <v>749.58904109589048</v>
          </cell>
          <cell r="K2195">
            <v>1061.8699999999999</v>
          </cell>
          <cell r="L2195">
            <v>23.5</v>
          </cell>
          <cell r="M2195">
            <v>1038.3699999999999</v>
          </cell>
          <cell r="N2195">
            <v>40452</v>
          </cell>
          <cell r="O2195" t="str">
            <v xml:space="preserve">  5</v>
          </cell>
          <cell r="P2195" t="str">
            <v xml:space="preserve"> 1 </v>
          </cell>
          <cell r="R2195">
            <v>1</v>
          </cell>
          <cell r="S2195" t="str">
            <v>124-600</v>
          </cell>
          <cell r="T2195" t="str">
            <v>533-500</v>
          </cell>
        </row>
        <row r="2196">
          <cell r="C2196" t="str">
            <v>/ตู้เหล็ก</v>
          </cell>
          <cell r="D2196">
            <v>40188</v>
          </cell>
          <cell r="E2196">
            <v>1000</v>
          </cell>
          <cell r="F2196">
            <v>20</v>
          </cell>
          <cell r="G2196">
            <v>50.410958904109584</v>
          </cell>
          <cell r="H2196">
            <v>200</v>
          </cell>
          <cell r="I2196">
            <v>250.41095890410958</v>
          </cell>
          <cell r="J2196">
            <v>749.58904109589048</v>
          </cell>
          <cell r="K2196">
            <v>1061.8699999999999</v>
          </cell>
          <cell r="L2196">
            <v>23.5</v>
          </cell>
          <cell r="M2196">
            <v>1038.3699999999999</v>
          </cell>
          <cell r="N2196">
            <v>40452</v>
          </cell>
          <cell r="O2196" t="str">
            <v xml:space="preserve">  5</v>
          </cell>
          <cell r="P2196" t="str">
            <v xml:space="preserve"> 1 </v>
          </cell>
          <cell r="R2196">
            <v>1</v>
          </cell>
          <cell r="S2196" t="str">
            <v>124-600</v>
          </cell>
          <cell r="T2196" t="str">
            <v>533-500</v>
          </cell>
        </row>
        <row r="2197">
          <cell r="C2197" t="str">
            <v>/ตู้เหล็ก</v>
          </cell>
          <cell r="D2197">
            <v>40188</v>
          </cell>
          <cell r="E2197">
            <v>1000</v>
          </cell>
          <cell r="F2197">
            <v>20</v>
          </cell>
          <cell r="G2197">
            <v>50.410958904109584</v>
          </cell>
          <cell r="H2197">
            <v>200</v>
          </cell>
          <cell r="I2197">
            <v>250.41095890410958</v>
          </cell>
          <cell r="J2197">
            <v>749.58904109589048</v>
          </cell>
          <cell r="K2197">
            <v>1061.8699999999999</v>
          </cell>
          <cell r="L2197">
            <v>23.5</v>
          </cell>
          <cell r="M2197">
            <v>1038.3699999999999</v>
          </cell>
          <cell r="N2197">
            <v>40452</v>
          </cell>
          <cell r="O2197" t="str">
            <v xml:space="preserve">  5</v>
          </cell>
          <cell r="P2197" t="str">
            <v xml:space="preserve"> 1 </v>
          </cell>
          <cell r="R2197">
            <v>1</v>
          </cell>
          <cell r="S2197" t="str">
            <v>124-600</v>
          </cell>
          <cell r="T2197" t="str">
            <v>533-500</v>
          </cell>
        </row>
        <row r="2198">
          <cell r="C2198" t="str">
            <v>/ตู้เหล็กล็อคเกอร</v>
          </cell>
          <cell r="D2198">
            <v>40188</v>
          </cell>
          <cell r="E2198">
            <v>800</v>
          </cell>
          <cell r="F2198">
            <v>20</v>
          </cell>
          <cell r="G2198">
            <v>40.328767123287669</v>
          </cell>
          <cell r="H2198">
            <v>160</v>
          </cell>
          <cell r="I2198">
            <v>200.32876712328766</v>
          </cell>
          <cell r="J2198">
            <v>599.67123287671234</v>
          </cell>
          <cell r="K2198">
            <v>849.56</v>
          </cell>
          <cell r="L2198">
            <v>18.809999999999999</v>
          </cell>
          <cell r="M2198">
            <v>830.75</v>
          </cell>
          <cell r="N2198">
            <v>40452</v>
          </cell>
          <cell r="O2198" t="str">
            <v xml:space="preserve">  5</v>
          </cell>
          <cell r="P2198" t="str">
            <v xml:space="preserve"> 1 </v>
          </cell>
          <cell r="R2198">
            <v>1</v>
          </cell>
          <cell r="S2198" t="str">
            <v>124-600</v>
          </cell>
          <cell r="T2198" t="str">
            <v>533-500</v>
          </cell>
        </row>
        <row r="2199">
          <cell r="C2199" t="str">
            <v>/ตู้เหล็กล็อคเกอร</v>
          </cell>
          <cell r="D2199">
            <v>40188</v>
          </cell>
          <cell r="E2199">
            <v>800</v>
          </cell>
          <cell r="F2199">
            <v>20</v>
          </cell>
          <cell r="G2199">
            <v>40.328767123287669</v>
          </cell>
          <cell r="H2199">
            <v>160</v>
          </cell>
          <cell r="I2199">
            <v>200.32876712328766</v>
          </cell>
          <cell r="J2199">
            <v>599.67123287671234</v>
          </cell>
          <cell r="K2199">
            <v>849.56</v>
          </cell>
          <cell r="L2199">
            <v>18.809999999999999</v>
          </cell>
          <cell r="M2199">
            <v>830.75</v>
          </cell>
          <cell r="N2199">
            <v>40452</v>
          </cell>
          <cell r="O2199" t="str">
            <v xml:space="preserve">  5</v>
          </cell>
          <cell r="P2199" t="str">
            <v xml:space="preserve"> 1 </v>
          </cell>
          <cell r="R2199">
            <v>1</v>
          </cell>
          <cell r="S2199" t="str">
            <v>124-600</v>
          </cell>
          <cell r="T2199" t="str">
            <v>533-500</v>
          </cell>
        </row>
        <row r="2200">
          <cell r="C2200" t="str">
            <v>/ตู้เหล็กล็อคเกอร</v>
          </cell>
          <cell r="D2200">
            <v>40188</v>
          </cell>
          <cell r="E2200">
            <v>800</v>
          </cell>
          <cell r="F2200">
            <v>20</v>
          </cell>
          <cell r="G2200">
            <v>40.328767123287669</v>
          </cell>
          <cell r="H2200">
            <v>160</v>
          </cell>
          <cell r="I2200">
            <v>200.32876712328766</v>
          </cell>
          <cell r="J2200">
            <v>599.67123287671234</v>
          </cell>
          <cell r="K2200">
            <v>849.56</v>
          </cell>
          <cell r="L2200">
            <v>18.809999999999999</v>
          </cell>
          <cell r="M2200">
            <v>830.75</v>
          </cell>
          <cell r="N2200">
            <v>40452</v>
          </cell>
          <cell r="O2200" t="str">
            <v xml:space="preserve">  5</v>
          </cell>
          <cell r="P2200" t="str">
            <v xml:space="preserve"> 1 </v>
          </cell>
          <cell r="R2200">
            <v>1</v>
          </cell>
          <cell r="S2200" t="str">
            <v>124-600</v>
          </cell>
          <cell r="T2200" t="str">
            <v>533-500</v>
          </cell>
        </row>
        <row r="2201">
          <cell r="C2201" t="str">
            <v>/ตู้เหล็ก</v>
          </cell>
          <cell r="D2201">
            <v>40188</v>
          </cell>
          <cell r="E2201">
            <v>360</v>
          </cell>
          <cell r="F2201">
            <v>20</v>
          </cell>
          <cell r="G2201">
            <v>18.147945205479452</v>
          </cell>
          <cell r="H2201">
            <v>72</v>
          </cell>
          <cell r="I2201">
            <v>90.147945205479459</v>
          </cell>
          <cell r="J2201">
            <v>269.85205479452054</v>
          </cell>
          <cell r="K2201">
            <v>382.44</v>
          </cell>
          <cell r="L2201">
            <v>8.4600000000000009</v>
          </cell>
          <cell r="M2201">
            <v>373.98</v>
          </cell>
          <cell r="N2201">
            <v>40452</v>
          </cell>
          <cell r="O2201" t="str">
            <v xml:space="preserve">  5</v>
          </cell>
          <cell r="P2201" t="str">
            <v xml:space="preserve"> 1 </v>
          </cell>
          <cell r="R2201">
            <v>1</v>
          </cell>
          <cell r="S2201" t="str">
            <v>124-600</v>
          </cell>
          <cell r="T2201" t="str">
            <v>533-500</v>
          </cell>
        </row>
        <row r="2202">
          <cell r="C2202" t="str">
            <v>/ตู้เหล็ก</v>
          </cell>
          <cell r="D2202">
            <v>40188</v>
          </cell>
          <cell r="E2202">
            <v>360</v>
          </cell>
          <cell r="F2202">
            <v>20</v>
          </cell>
          <cell r="G2202">
            <v>18.147945205479452</v>
          </cell>
          <cell r="H2202">
            <v>72</v>
          </cell>
          <cell r="I2202">
            <v>90.147945205479459</v>
          </cell>
          <cell r="J2202">
            <v>269.85205479452054</v>
          </cell>
          <cell r="K2202">
            <v>382.44</v>
          </cell>
          <cell r="L2202">
            <v>8.4600000000000009</v>
          </cell>
          <cell r="M2202">
            <v>373.98</v>
          </cell>
          <cell r="N2202">
            <v>40452</v>
          </cell>
          <cell r="O2202" t="str">
            <v xml:space="preserve">  5</v>
          </cell>
          <cell r="P2202" t="str">
            <v xml:space="preserve"> 1 </v>
          </cell>
          <cell r="R2202">
            <v>1</v>
          </cell>
          <cell r="S2202" t="str">
            <v>124-600</v>
          </cell>
          <cell r="T2202" t="str">
            <v>533-500</v>
          </cell>
        </row>
        <row r="2203">
          <cell r="C2203" t="str">
            <v>/ตู้เหล็ก</v>
          </cell>
          <cell r="D2203">
            <v>40188</v>
          </cell>
          <cell r="E2203">
            <v>360</v>
          </cell>
          <cell r="F2203">
            <v>20</v>
          </cell>
          <cell r="G2203">
            <v>18.147945205479452</v>
          </cell>
          <cell r="H2203">
            <v>72</v>
          </cell>
          <cell r="I2203">
            <v>90.147945205479459</v>
          </cell>
          <cell r="J2203">
            <v>269.85205479452054</v>
          </cell>
          <cell r="K2203">
            <v>382.44</v>
          </cell>
          <cell r="L2203">
            <v>8.4600000000000009</v>
          </cell>
          <cell r="M2203">
            <v>373.98</v>
          </cell>
          <cell r="N2203">
            <v>40452</v>
          </cell>
          <cell r="O2203" t="str">
            <v xml:space="preserve">  5</v>
          </cell>
          <cell r="P2203" t="str">
            <v xml:space="preserve"> 1 </v>
          </cell>
          <cell r="R2203">
            <v>1</v>
          </cell>
          <cell r="S2203" t="str">
            <v>124-600</v>
          </cell>
          <cell r="T2203" t="str">
            <v>533-500</v>
          </cell>
        </row>
        <row r="2204">
          <cell r="C2204" t="str">
            <v>/ตู้เหล็ก</v>
          </cell>
          <cell r="D2204">
            <v>40188</v>
          </cell>
          <cell r="E2204">
            <v>360</v>
          </cell>
          <cell r="F2204">
            <v>20</v>
          </cell>
          <cell r="G2204">
            <v>18.147945205479452</v>
          </cell>
          <cell r="H2204">
            <v>72</v>
          </cell>
          <cell r="I2204">
            <v>90.147945205479459</v>
          </cell>
          <cell r="J2204">
            <v>269.85205479452054</v>
          </cell>
          <cell r="K2204">
            <v>382.44</v>
          </cell>
          <cell r="L2204">
            <v>8.4600000000000009</v>
          </cell>
          <cell r="M2204">
            <v>373.98</v>
          </cell>
          <cell r="N2204">
            <v>40452</v>
          </cell>
          <cell r="O2204" t="str">
            <v xml:space="preserve">  5</v>
          </cell>
          <cell r="P2204" t="str">
            <v xml:space="preserve"> 1 </v>
          </cell>
          <cell r="R2204">
            <v>1</v>
          </cell>
          <cell r="S2204" t="str">
            <v>124-600</v>
          </cell>
          <cell r="T2204" t="str">
            <v>533-500</v>
          </cell>
        </row>
        <row r="2205">
          <cell r="C2205" t="str">
            <v>/ตู้เหล็ก</v>
          </cell>
          <cell r="D2205">
            <v>40188</v>
          </cell>
          <cell r="E2205">
            <v>875</v>
          </cell>
          <cell r="F2205">
            <v>20</v>
          </cell>
          <cell r="G2205">
            <v>44.109589041095887</v>
          </cell>
          <cell r="H2205">
            <v>175</v>
          </cell>
          <cell r="I2205">
            <v>219.10958904109589</v>
          </cell>
          <cell r="J2205">
            <v>655.89041095890411</v>
          </cell>
          <cell r="K2205">
            <v>929.17</v>
          </cell>
          <cell r="L2205">
            <v>20.56</v>
          </cell>
          <cell r="M2205">
            <v>908.61</v>
          </cell>
          <cell r="N2205">
            <v>40452</v>
          </cell>
          <cell r="O2205" t="str">
            <v xml:space="preserve">  5</v>
          </cell>
          <cell r="P2205" t="str">
            <v xml:space="preserve"> 1 </v>
          </cell>
          <cell r="R2205">
            <v>1</v>
          </cell>
          <cell r="S2205" t="str">
            <v>124-600</v>
          </cell>
          <cell r="T2205" t="str">
            <v>533-500</v>
          </cell>
        </row>
        <row r="2206">
          <cell r="C2206" t="str">
            <v>/ตู้เหล็ก</v>
          </cell>
          <cell r="D2206">
            <v>40188</v>
          </cell>
          <cell r="E2206">
            <v>875</v>
          </cell>
          <cell r="F2206">
            <v>20</v>
          </cell>
          <cell r="G2206">
            <v>44.109589041095887</v>
          </cell>
          <cell r="H2206">
            <v>175</v>
          </cell>
          <cell r="I2206">
            <v>219.10958904109589</v>
          </cell>
          <cell r="J2206">
            <v>655.89041095890411</v>
          </cell>
          <cell r="K2206">
            <v>929.17</v>
          </cell>
          <cell r="L2206">
            <v>20.56</v>
          </cell>
          <cell r="M2206">
            <v>908.61</v>
          </cell>
          <cell r="N2206">
            <v>40452</v>
          </cell>
          <cell r="O2206" t="str">
            <v xml:space="preserve">  5</v>
          </cell>
          <cell r="P2206" t="str">
            <v xml:space="preserve"> 1 </v>
          </cell>
          <cell r="R2206">
            <v>1</v>
          </cell>
          <cell r="S2206" t="str">
            <v>124-600</v>
          </cell>
          <cell r="T2206" t="str">
            <v>533-500</v>
          </cell>
        </row>
        <row r="2207">
          <cell r="C2207" t="str">
            <v>/ตู้เหล็ก</v>
          </cell>
          <cell r="D2207">
            <v>40188</v>
          </cell>
          <cell r="E2207">
            <v>760</v>
          </cell>
          <cell r="F2207">
            <v>20</v>
          </cell>
          <cell r="G2207">
            <v>38.31232876712329</v>
          </cell>
          <cell r="H2207">
            <v>152</v>
          </cell>
          <cell r="I2207">
            <v>190.31232876712329</v>
          </cell>
          <cell r="J2207">
            <v>569.68767123287671</v>
          </cell>
          <cell r="K2207">
            <v>807.09</v>
          </cell>
          <cell r="L2207">
            <v>17.86</v>
          </cell>
          <cell r="M2207">
            <v>789.23</v>
          </cell>
          <cell r="N2207">
            <v>40452</v>
          </cell>
          <cell r="O2207" t="str">
            <v xml:space="preserve">  5</v>
          </cell>
          <cell r="P2207" t="str">
            <v xml:space="preserve"> 1 </v>
          </cell>
          <cell r="R2207">
            <v>1</v>
          </cell>
          <cell r="S2207" t="str">
            <v>124-600</v>
          </cell>
          <cell r="T2207" t="str">
            <v>533-500</v>
          </cell>
        </row>
        <row r="2208">
          <cell r="C2208" t="str">
            <v>/ตู้เหล็ก</v>
          </cell>
          <cell r="D2208">
            <v>40188</v>
          </cell>
          <cell r="E2208">
            <v>760</v>
          </cell>
          <cell r="F2208">
            <v>20</v>
          </cell>
          <cell r="G2208">
            <v>38.31232876712329</v>
          </cell>
          <cell r="H2208">
            <v>152</v>
          </cell>
          <cell r="I2208">
            <v>190.31232876712329</v>
          </cell>
          <cell r="J2208">
            <v>569.68767123287671</v>
          </cell>
          <cell r="K2208">
            <v>807.09</v>
          </cell>
          <cell r="L2208">
            <v>17.86</v>
          </cell>
          <cell r="M2208">
            <v>789.23</v>
          </cell>
          <cell r="N2208">
            <v>40452</v>
          </cell>
          <cell r="O2208" t="str">
            <v xml:space="preserve">  5</v>
          </cell>
          <cell r="P2208" t="str">
            <v xml:space="preserve"> 1 </v>
          </cell>
          <cell r="R2208">
            <v>1</v>
          </cell>
          <cell r="S2208" t="str">
            <v>124-600</v>
          </cell>
          <cell r="T2208" t="str">
            <v>533-500</v>
          </cell>
        </row>
        <row r="2209">
          <cell r="C2209" t="str">
            <v>/ตู้เหล็ก</v>
          </cell>
          <cell r="D2209">
            <v>40188</v>
          </cell>
          <cell r="E2209">
            <v>760</v>
          </cell>
          <cell r="F2209">
            <v>20</v>
          </cell>
          <cell r="G2209">
            <v>38.31232876712329</v>
          </cell>
          <cell r="H2209">
            <v>152</v>
          </cell>
          <cell r="I2209">
            <v>190.31232876712329</v>
          </cell>
          <cell r="J2209">
            <v>569.68767123287671</v>
          </cell>
          <cell r="K2209">
            <v>807.09</v>
          </cell>
          <cell r="L2209">
            <v>17.86</v>
          </cell>
          <cell r="M2209">
            <v>789.23</v>
          </cell>
          <cell r="N2209">
            <v>40452</v>
          </cell>
          <cell r="O2209" t="str">
            <v xml:space="preserve">  5</v>
          </cell>
          <cell r="P2209" t="str">
            <v xml:space="preserve"> 1 </v>
          </cell>
          <cell r="R2209">
            <v>1</v>
          </cell>
          <cell r="S2209" t="str">
            <v>124-600</v>
          </cell>
          <cell r="T2209" t="str">
            <v>533-500</v>
          </cell>
        </row>
        <row r="2210">
          <cell r="C2210" t="str">
            <v>/ตู้เหล็ก</v>
          </cell>
          <cell r="D2210">
            <v>40188</v>
          </cell>
          <cell r="E2210">
            <v>760</v>
          </cell>
          <cell r="F2210">
            <v>20</v>
          </cell>
          <cell r="G2210">
            <v>38.31232876712329</v>
          </cell>
          <cell r="H2210">
            <v>152</v>
          </cell>
          <cell r="I2210">
            <v>190.31232876712329</v>
          </cell>
          <cell r="J2210">
            <v>569.68767123287671</v>
          </cell>
          <cell r="K2210">
            <v>807.09</v>
          </cell>
          <cell r="L2210">
            <v>17.86</v>
          </cell>
          <cell r="M2210">
            <v>789.23</v>
          </cell>
          <cell r="N2210">
            <v>40452</v>
          </cell>
          <cell r="O2210" t="str">
            <v xml:space="preserve">  5</v>
          </cell>
          <cell r="P2210" t="str">
            <v xml:space="preserve"> 1 </v>
          </cell>
          <cell r="R2210">
            <v>1</v>
          </cell>
          <cell r="S2210" t="str">
            <v>124-600</v>
          </cell>
          <cell r="T2210" t="str">
            <v>533-500</v>
          </cell>
        </row>
        <row r="2211">
          <cell r="C2211" t="str">
            <v>/ตู้น้ำดื่ม</v>
          </cell>
          <cell r="D2211">
            <v>40188</v>
          </cell>
          <cell r="E2211">
            <v>2400</v>
          </cell>
          <cell r="F2211">
            <v>20</v>
          </cell>
          <cell r="G2211">
            <v>120.98630136986301</v>
          </cell>
          <cell r="H2211">
            <v>480</v>
          </cell>
          <cell r="I2211">
            <v>600.98630136986299</v>
          </cell>
          <cell r="J2211">
            <v>1799.013698630137</v>
          </cell>
          <cell r="K2211">
            <v>2548.2199999999998</v>
          </cell>
          <cell r="L2211">
            <v>56.47</v>
          </cell>
          <cell r="M2211">
            <v>2491.75</v>
          </cell>
          <cell r="N2211">
            <v>40452</v>
          </cell>
          <cell r="O2211" t="str">
            <v xml:space="preserve">  5</v>
          </cell>
          <cell r="P2211" t="str">
            <v xml:space="preserve"> 1 </v>
          </cell>
          <cell r="R2211">
            <v>1</v>
          </cell>
          <cell r="S2211" t="str">
            <v>124-600</v>
          </cell>
          <cell r="T2211" t="str">
            <v>533-500</v>
          </cell>
        </row>
        <row r="2212">
          <cell r="C2212" t="str">
            <v>/พัดลมโคจร</v>
          </cell>
          <cell r="D2212">
            <v>40188</v>
          </cell>
          <cell r="E2212">
            <v>800</v>
          </cell>
          <cell r="F2212">
            <v>20</v>
          </cell>
          <cell r="G2212">
            <v>40.328767123287669</v>
          </cell>
          <cell r="H2212">
            <v>160</v>
          </cell>
          <cell r="I2212">
            <v>200.32876712328766</v>
          </cell>
          <cell r="J2212">
            <v>599.67123287671234</v>
          </cell>
          <cell r="K2212">
            <v>849.56</v>
          </cell>
          <cell r="L2212">
            <v>18.809999999999999</v>
          </cell>
          <cell r="M2212">
            <v>830.75</v>
          </cell>
          <cell r="N2212">
            <v>40452</v>
          </cell>
          <cell r="O2212" t="str">
            <v xml:space="preserve">  5</v>
          </cell>
          <cell r="P2212" t="str">
            <v xml:space="preserve"> 1 </v>
          </cell>
          <cell r="R2212">
            <v>1</v>
          </cell>
          <cell r="S2212" t="str">
            <v>124-600</v>
          </cell>
          <cell r="T2212" t="str">
            <v>533-500</v>
          </cell>
        </row>
        <row r="2213">
          <cell r="C2213" t="str">
            <v>/พัดลมโคจร</v>
          </cell>
          <cell r="D2213">
            <v>40188</v>
          </cell>
          <cell r="E2213">
            <v>800</v>
          </cell>
          <cell r="F2213">
            <v>20</v>
          </cell>
          <cell r="G2213">
            <v>40.328767123287669</v>
          </cell>
          <cell r="H2213">
            <v>160</v>
          </cell>
          <cell r="I2213">
            <v>200.32876712328766</v>
          </cell>
          <cell r="J2213">
            <v>599.67123287671234</v>
          </cell>
          <cell r="K2213">
            <v>849.56</v>
          </cell>
          <cell r="L2213">
            <v>18.809999999999999</v>
          </cell>
          <cell r="M2213">
            <v>830.75</v>
          </cell>
          <cell r="N2213">
            <v>40452</v>
          </cell>
          <cell r="O2213" t="str">
            <v xml:space="preserve">  5</v>
          </cell>
          <cell r="P2213" t="str">
            <v xml:space="preserve"> 1 </v>
          </cell>
          <cell r="R2213">
            <v>1</v>
          </cell>
          <cell r="S2213" t="str">
            <v>124-600</v>
          </cell>
          <cell r="T2213" t="str">
            <v>533-500</v>
          </cell>
        </row>
        <row r="2214">
          <cell r="C2214" t="str">
            <v>/ตู้เหล็ก</v>
          </cell>
          <cell r="D2214">
            <v>40188</v>
          </cell>
          <cell r="E2214">
            <v>400</v>
          </cell>
          <cell r="F2214">
            <v>20</v>
          </cell>
          <cell r="G2214">
            <v>20.164383561643834</v>
          </cell>
          <cell r="H2214">
            <v>80</v>
          </cell>
          <cell r="I2214">
            <v>100.16438356164383</v>
          </cell>
          <cell r="J2214">
            <v>299.83561643835617</v>
          </cell>
          <cell r="K2214">
            <v>424.92</v>
          </cell>
          <cell r="L2214">
            <v>9.41</v>
          </cell>
          <cell r="M2214">
            <v>415.51</v>
          </cell>
          <cell r="N2214">
            <v>40452</v>
          </cell>
          <cell r="O2214" t="str">
            <v xml:space="preserve">  5</v>
          </cell>
          <cell r="P2214" t="str">
            <v xml:space="preserve"> 1 </v>
          </cell>
          <cell r="R2214">
            <v>1</v>
          </cell>
          <cell r="S2214" t="str">
            <v>124-600</v>
          </cell>
          <cell r="T2214" t="str">
            <v>533-500</v>
          </cell>
        </row>
        <row r="2215">
          <cell r="C2215" t="str">
            <v>/พัดลมโคจร</v>
          </cell>
          <cell r="D2215">
            <v>40188</v>
          </cell>
          <cell r="E2215">
            <v>800</v>
          </cell>
          <cell r="F2215">
            <v>20</v>
          </cell>
          <cell r="G2215">
            <v>40.328767123287669</v>
          </cell>
          <cell r="H2215">
            <v>160</v>
          </cell>
          <cell r="I2215">
            <v>200.32876712328766</v>
          </cell>
          <cell r="J2215">
            <v>599.67123287671234</v>
          </cell>
          <cell r="K2215">
            <v>849.56</v>
          </cell>
          <cell r="L2215">
            <v>18.809999999999999</v>
          </cell>
          <cell r="M2215">
            <v>830.75</v>
          </cell>
          <cell r="N2215">
            <v>40452</v>
          </cell>
          <cell r="O2215" t="str">
            <v xml:space="preserve">  5</v>
          </cell>
          <cell r="P2215" t="str">
            <v xml:space="preserve"> 1 </v>
          </cell>
          <cell r="R2215">
            <v>1</v>
          </cell>
          <cell r="S2215" t="str">
            <v>124-600</v>
          </cell>
          <cell r="T2215" t="str">
            <v>533-500</v>
          </cell>
        </row>
        <row r="2216">
          <cell r="C2216" t="str">
            <v>/พัดลมโคจร</v>
          </cell>
          <cell r="D2216">
            <v>40188</v>
          </cell>
          <cell r="E2216">
            <v>800</v>
          </cell>
          <cell r="F2216">
            <v>20</v>
          </cell>
          <cell r="G2216">
            <v>40.328767123287669</v>
          </cell>
          <cell r="H2216">
            <v>160</v>
          </cell>
          <cell r="I2216">
            <v>200.32876712328766</v>
          </cell>
          <cell r="J2216">
            <v>599.67123287671234</v>
          </cell>
          <cell r="K2216">
            <v>849.56</v>
          </cell>
          <cell r="L2216">
            <v>18.809999999999999</v>
          </cell>
          <cell r="M2216">
            <v>830.75</v>
          </cell>
          <cell r="N2216">
            <v>40452</v>
          </cell>
          <cell r="O2216" t="str">
            <v xml:space="preserve">  5</v>
          </cell>
          <cell r="P2216" t="str">
            <v xml:space="preserve"> 1 </v>
          </cell>
          <cell r="R2216">
            <v>1</v>
          </cell>
          <cell r="S2216" t="str">
            <v>124-600</v>
          </cell>
          <cell r="T2216" t="str">
            <v>533-500</v>
          </cell>
        </row>
        <row r="2217">
          <cell r="C2217" t="str">
            <v>/พัดลมโคจร</v>
          </cell>
          <cell r="D2217">
            <v>40188</v>
          </cell>
          <cell r="E2217">
            <v>800</v>
          </cell>
          <cell r="F2217">
            <v>20</v>
          </cell>
          <cell r="G2217">
            <v>40.328767123287669</v>
          </cell>
          <cell r="H2217">
            <v>160</v>
          </cell>
          <cell r="I2217">
            <v>200.32876712328766</v>
          </cell>
          <cell r="J2217">
            <v>599.67123287671234</v>
          </cell>
          <cell r="K2217">
            <v>849.56</v>
          </cell>
          <cell r="L2217">
            <v>18.809999999999999</v>
          </cell>
          <cell r="M2217">
            <v>830.75</v>
          </cell>
          <cell r="N2217">
            <v>40452</v>
          </cell>
          <cell r="O2217" t="str">
            <v xml:space="preserve">  5</v>
          </cell>
          <cell r="P2217" t="str">
            <v xml:space="preserve"> 1 </v>
          </cell>
          <cell r="R2217">
            <v>1</v>
          </cell>
          <cell r="S2217" t="str">
            <v>124-600</v>
          </cell>
          <cell r="T2217" t="str">
            <v>533-500</v>
          </cell>
        </row>
        <row r="2218">
          <cell r="C2218" t="str">
            <v>/พัดลมโคจร</v>
          </cell>
          <cell r="D2218">
            <v>40188</v>
          </cell>
          <cell r="E2218">
            <v>800</v>
          </cell>
          <cell r="F2218">
            <v>20</v>
          </cell>
          <cell r="G2218">
            <v>40.328767123287669</v>
          </cell>
          <cell r="H2218">
            <v>160</v>
          </cell>
          <cell r="I2218">
            <v>200.32876712328766</v>
          </cell>
          <cell r="J2218">
            <v>599.67123287671234</v>
          </cell>
          <cell r="K2218">
            <v>849.56</v>
          </cell>
          <cell r="L2218">
            <v>18.809999999999999</v>
          </cell>
          <cell r="M2218">
            <v>830.75</v>
          </cell>
          <cell r="N2218">
            <v>40452</v>
          </cell>
          <cell r="O2218" t="str">
            <v xml:space="preserve">  5</v>
          </cell>
          <cell r="P2218" t="str">
            <v xml:space="preserve"> 1 </v>
          </cell>
          <cell r="R2218">
            <v>1</v>
          </cell>
          <cell r="S2218" t="str">
            <v>124-600</v>
          </cell>
          <cell r="T2218" t="str">
            <v>533-500</v>
          </cell>
        </row>
        <row r="2219">
          <cell r="C2219" t="str">
            <v>/พัดลมโคจร</v>
          </cell>
          <cell r="D2219">
            <v>40188</v>
          </cell>
          <cell r="E2219">
            <v>800</v>
          </cell>
          <cell r="F2219">
            <v>20</v>
          </cell>
          <cell r="G2219">
            <v>40.328767123287669</v>
          </cell>
          <cell r="H2219">
            <v>160</v>
          </cell>
          <cell r="I2219">
            <v>200.32876712328766</v>
          </cell>
          <cell r="J2219">
            <v>599.67123287671234</v>
          </cell>
          <cell r="K2219">
            <v>849.56</v>
          </cell>
          <cell r="L2219">
            <v>18.809999999999999</v>
          </cell>
          <cell r="M2219">
            <v>830.75</v>
          </cell>
          <cell r="N2219">
            <v>40452</v>
          </cell>
          <cell r="O2219" t="str">
            <v xml:space="preserve">  5</v>
          </cell>
          <cell r="P2219" t="str">
            <v xml:space="preserve"> 1 </v>
          </cell>
          <cell r="R2219">
            <v>1</v>
          </cell>
          <cell r="S2219" t="str">
            <v>124-600</v>
          </cell>
          <cell r="T2219" t="str">
            <v>533-500</v>
          </cell>
        </row>
        <row r="2220">
          <cell r="C2220" t="str">
            <v>/พัดลมโคจร</v>
          </cell>
          <cell r="D2220">
            <v>40188</v>
          </cell>
          <cell r="E2220">
            <v>800</v>
          </cell>
          <cell r="F2220">
            <v>20</v>
          </cell>
          <cell r="G2220">
            <v>40.328767123287669</v>
          </cell>
          <cell r="H2220">
            <v>160</v>
          </cell>
          <cell r="I2220">
            <v>200.32876712328766</v>
          </cell>
          <cell r="J2220">
            <v>599.67123287671234</v>
          </cell>
          <cell r="K2220">
            <v>849.56</v>
          </cell>
          <cell r="L2220">
            <v>18.809999999999999</v>
          </cell>
          <cell r="M2220">
            <v>830.75</v>
          </cell>
          <cell r="N2220">
            <v>40452</v>
          </cell>
          <cell r="O2220" t="str">
            <v xml:space="preserve">  5</v>
          </cell>
          <cell r="P2220" t="str">
            <v xml:space="preserve"> 1 </v>
          </cell>
          <cell r="R2220">
            <v>1</v>
          </cell>
          <cell r="S2220" t="str">
            <v>124-600</v>
          </cell>
          <cell r="T2220" t="str">
            <v>533-500</v>
          </cell>
        </row>
        <row r="2221">
          <cell r="C2221" t="str">
            <v>/พัดลมโคจร</v>
          </cell>
          <cell r="D2221">
            <v>40188</v>
          </cell>
          <cell r="E2221">
            <v>800</v>
          </cell>
          <cell r="F2221">
            <v>20</v>
          </cell>
          <cell r="G2221">
            <v>40.328767123287669</v>
          </cell>
          <cell r="H2221">
            <v>160</v>
          </cell>
          <cell r="I2221">
            <v>200.32876712328766</v>
          </cell>
          <cell r="J2221">
            <v>599.67123287671234</v>
          </cell>
          <cell r="K2221">
            <v>849.56</v>
          </cell>
          <cell r="L2221">
            <v>18.809999999999999</v>
          </cell>
          <cell r="M2221">
            <v>830.75</v>
          </cell>
          <cell r="N2221">
            <v>40452</v>
          </cell>
          <cell r="O2221" t="str">
            <v xml:space="preserve">  5</v>
          </cell>
          <cell r="P2221" t="str">
            <v xml:space="preserve"> 1 </v>
          </cell>
          <cell r="R2221">
            <v>1</v>
          </cell>
          <cell r="S2221" t="str">
            <v>124-600</v>
          </cell>
          <cell r="T2221" t="str">
            <v>533-500</v>
          </cell>
        </row>
        <row r="2222">
          <cell r="C2222" t="str">
            <v>/พัดลมโคจร</v>
          </cell>
          <cell r="D2222">
            <v>40188</v>
          </cell>
          <cell r="E2222">
            <v>800</v>
          </cell>
          <cell r="F2222">
            <v>20</v>
          </cell>
          <cell r="G2222">
            <v>40.328767123287669</v>
          </cell>
          <cell r="H2222">
            <v>160</v>
          </cell>
          <cell r="I2222">
            <v>200.32876712328766</v>
          </cell>
          <cell r="J2222">
            <v>599.67123287671234</v>
          </cell>
          <cell r="K2222">
            <v>849.56</v>
          </cell>
          <cell r="L2222">
            <v>18.809999999999999</v>
          </cell>
          <cell r="M2222">
            <v>830.75</v>
          </cell>
          <cell r="N2222">
            <v>40452</v>
          </cell>
          <cell r="O2222" t="str">
            <v xml:space="preserve">  5</v>
          </cell>
          <cell r="P2222" t="str">
            <v xml:space="preserve"> 1 </v>
          </cell>
          <cell r="R2222">
            <v>1</v>
          </cell>
          <cell r="S2222" t="str">
            <v>124-600</v>
          </cell>
          <cell r="T2222" t="str">
            <v>533-500</v>
          </cell>
        </row>
        <row r="2223">
          <cell r="C2223" t="str">
            <v>/พัดลมโคจร</v>
          </cell>
          <cell r="D2223">
            <v>40188</v>
          </cell>
          <cell r="E2223">
            <v>800</v>
          </cell>
          <cell r="F2223">
            <v>20</v>
          </cell>
          <cell r="G2223">
            <v>40.328767123287669</v>
          </cell>
          <cell r="H2223">
            <v>160</v>
          </cell>
          <cell r="I2223">
            <v>200.32876712328766</v>
          </cell>
          <cell r="J2223">
            <v>599.67123287671234</v>
          </cell>
          <cell r="K2223">
            <v>849.56</v>
          </cell>
          <cell r="L2223">
            <v>18.809999999999999</v>
          </cell>
          <cell r="M2223">
            <v>830.75</v>
          </cell>
          <cell r="N2223">
            <v>40452</v>
          </cell>
          <cell r="O2223" t="str">
            <v xml:space="preserve">  5</v>
          </cell>
          <cell r="P2223" t="str">
            <v xml:space="preserve"> 1 </v>
          </cell>
          <cell r="R2223">
            <v>1</v>
          </cell>
          <cell r="S2223" t="str">
            <v>124-600</v>
          </cell>
          <cell r="T2223" t="str">
            <v>533-500</v>
          </cell>
        </row>
        <row r="2224">
          <cell r="C2224" t="str">
            <v>/พัดลมโคจร</v>
          </cell>
          <cell r="D2224">
            <v>40188</v>
          </cell>
          <cell r="E2224">
            <v>800</v>
          </cell>
          <cell r="F2224">
            <v>20</v>
          </cell>
          <cell r="G2224">
            <v>40.328767123287669</v>
          </cell>
          <cell r="H2224">
            <v>160</v>
          </cell>
          <cell r="I2224">
            <v>200.32876712328766</v>
          </cell>
          <cell r="J2224">
            <v>599.67123287671234</v>
          </cell>
          <cell r="K2224">
            <v>849.56</v>
          </cell>
          <cell r="L2224">
            <v>18.809999999999999</v>
          </cell>
          <cell r="M2224">
            <v>830.75</v>
          </cell>
          <cell r="N2224">
            <v>40452</v>
          </cell>
          <cell r="O2224" t="str">
            <v xml:space="preserve">  5</v>
          </cell>
          <cell r="P2224" t="str">
            <v xml:space="preserve"> 1 </v>
          </cell>
          <cell r="R2224">
            <v>1</v>
          </cell>
          <cell r="S2224" t="str">
            <v>124-600</v>
          </cell>
          <cell r="T2224" t="str">
            <v>533-500</v>
          </cell>
        </row>
        <row r="2225">
          <cell r="C2225" t="str">
            <v>/พัดลมโคจร</v>
          </cell>
          <cell r="D2225">
            <v>40188</v>
          </cell>
          <cell r="E2225">
            <v>800</v>
          </cell>
          <cell r="F2225">
            <v>20</v>
          </cell>
          <cell r="G2225">
            <v>40.328767123287669</v>
          </cell>
          <cell r="H2225">
            <v>160</v>
          </cell>
          <cell r="I2225">
            <v>200.32876712328766</v>
          </cell>
          <cell r="J2225">
            <v>599.67123287671234</v>
          </cell>
          <cell r="K2225">
            <v>849.56</v>
          </cell>
          <cell r="L2225">
            <v>18.809999999999999</v>
          </cell>
          <cell r="M2225">
            <v>830.75</v>
          </cell>
          <cell r="N2225">
            <v>40452</v>
          </cell>
          <cell r="O2225" t="str">
            <v xml:space="preserve">  5</v>
          </cell>
          <cell r="P2225" t="str">
            <v xml:space="preserve"> 1 </v>
          </cell>
          <cell r="R2225">
            <v>1</v>
          </cell>
          <cell r="S2225" t="str">
            <v>124-600</v>
          </cell>
          <cell r="T2225" t="str">
            <v>533-500</v>
          </cell>
        </row>
        <row r="2226">
          <cell r="C2226" t="str">
            <v>/เครื่องเคลือบบัต</v>
          </cell>
          <cell r="D2226">
            <v>40188</v>
          </cell>
          <cell r="E2226">
            <v>1495</v>
          </cell>
          <cell r="F2226">
            <v>20</v>
          </cell>
          <cell r="G2226">
            <v>75.364383561643834</v>
          </cell>
          <cell r="H2226">
            <v>299</v>
          </cell>
          <cell r="I2226">
            <v>374.36438356164382</v>
          </cell>
          <cell r="J2226">
            <v>1120.6356164383562</v>
          </cell>
          <cell r="K2226">
            <v>1587.42</v>
          </cell>
          <cell r="L2226">
            <v>35.159999999999997</v>
          </cell>
          <cell r="M2226">
            <v>1552.26</v>
          </cell>
          <cell r="N2226">
            <v>40452</v>
          </cell>
          <cell r="O2226" t="str">
            <v xml:space="preserve">  5</v>
          </cell>
          <cell r="P2226" t="str">
            <v xml:space="preserve"> 1 </v>
          </cell>
          <cell r="R2226">
            <v>1</v>
          </cell>
          <cell r="S2226" t="str">
            <v>124-600</v>
          </cell>
          <cell r="T2226" t="str">
            <v>533-500</v>
          </cell>
        </row>
        <row r="2227">
          <cell r="C2227" t="str">
            <v>/ตู้เก็บกุญแจ</v>
          </cell>
          <cell r="D2227">
            <v>40188</v>
          </cell>
          <cell r="E2227">
            <v>560</v>
          </cell>
          <cell r="F2227">
            <v>20</v>
          </cell>
          <cell r="G2227">
            <v>28.230136986301371</v>
          </cell>
          <cell r="H2227">
            <v>112</v>
          </cell>
          <cell r="I2227">
            <v>140.23013698630137</v>
          </cell>
          <cell r="J2227">
            <v>419.76986301369863</v>
          </cell>
          <cell r="K2227">
            <v>594.75</v>
          </cell>
          <cell r="L2227">
            <v>13.15</v>
          </cell>
          <cell r="M2227">
            <v>581.6</v>
          </cell>
          <cell r="N2227">
            <v>40452</v>
          </cell>
          <cell r="O2227" t="str">
            <v xml:space="preserve">  5</v>
          </cell>
          <cell r="P2227" t="str">
            <v xml:space="preserve"> 1 </v>
          </cell>
          <cell r="R2227">
            <v>1</v>
          </cell>
          <cell r="S2227" t="str">
            <v>124-600</v>
          </cell>
          <cell r="T2227" t="str">
            <v>533-500</v>
          </cell>
        </row>
        <row r="2228">
          <cell r="C2228" t="str">
            <v>/เครื่องบันทึกอ่า</v>
          </cell>
          <cell r="D2228">
            <v>40188</v>
          </cell>
          <cell r="E2228">
            <v>7900</v>
          </cell>
          <cell r="F2228">
            <v>20</v>
          </cell>
          <cell r="G2228">
            <v>398.2465753424658</v>
          </cell>
          <cell r="H2228">
            <v>1580</v>
          </cell>
          <cell r="I2228">
            <v>1978.2465753424658</v>
          </cell>
          <cell r="J2228">
            <v>5921.7534246575342</v>
          </cell>
          <cell r="K2228">
            <v>8387.2999999999993</v>
          </cell>
          <cell r="L2228">
            <v>185.84</v>
          </cell>
          <cell r="M2228">
            <v>8201.4599999999991</v>
          </cell>
          <cell r="N2228">
            <v>40452</v>
          </cell>
          <cell r="O2228" t="str">
            <v xml:space="preserve">  5</v>
          </cell>
          <cell r="P2228" t="str">
            <v xml:space="preserve"> 1 </v>
          </cell>
          <cell r="R2228">
            <v>1</v>
          </cell>
          <cell r="S2228" t="str">
            <v>124-600</v>
          </cell>
          <cell r="T2228" t="str">
            <v>533-500</v>
          </cell>
        </row>
        <row r="2229">
          <cell r="C2229" t="str">
            <v>/เครื่องบันทึกอ่า</v>
          </cell>
          <cell r="D2229">
            <v>40188</v>
          </cell>
          <cell r="E2229">
            <v>7900</v>
          </cell>
          <cell r="F2229">
            <v>20</v>
          </cell>
          <cell r="G2229">
            <v>398.2465753424658</v>
          </cell>
          <cell r="H2229">
            <v>1580</v>
          </cell>
          <cell r="I2229">
            <v>1978.2465753424658</v>
          </cell>
          <cell r="J2229">
            <v>5921.7534246575342</v>
          </cell>
          <cell r="K2229">
            <v>8387.2999999999993</v>
          </cell>
          <cell r="L2229">
            <v>185.84</v>
          </cell>
          <cell r="M2229">
            <v>8201.4599999999991</v>
          </cell>
          <cell r="N2229">
            <v>40452</v>
          </cell>
          <cell r="O2229" t="str">
            <v xml:space="preserve">  5</v>
          </cell>
          <cell r="P2229" t="str">
            <v xml:space="preserve"> 1 </v>
          </cell>
          <cell r="R2229">
            <v>1</v>
          </cell>
          <cell r="S2229" t="str">
            <v>124-600</v>
          </cell>
          <cell r="T2229" t="str">
            <v>533-500</v>
          </cell>
        </row>
        <row r="2230">
          <cell r="C2230" t="str">
            <v>/เครื่องบันทึกอ่า</v>
          </cell>
          <cell r="D2230">
            <v>40188</v>
          </cell>
          <cell r="E2230">
            <v>7900</v>
          </cell>
          <cell r="F2230">
            <v>20</v>
          </cell>
          <cell r="G2230">
            <v>398.2465753424658</v>
          </cell>
          <cell r="H2230">
            <v>1580</v>
          </cell>
          <cell r="I2230">
            <v>1978.2465753424658</v>
          </cell>
          <cell r="J2230">
            <v>5921.7534246575342</v>
          </cell>
          <cell r="K2230">
            <v>8387.2999999999993</v>
          </cell>
          <cell r="L2230">
            <v>185.84</v>
          </cell>
          <cell r="M2230">
            <v>8201.4599999999991</v>
          </cell>
          <cell r="N2230">
            <v>40452</v>
          </cell>
          <cell r="O2230" t="str">
            <v xml:space="preserve">  5</v>
          </cell>
          <cell r="P2230" t="str">
            <v xml:space="preserve"> 1 </v>
          </cell>
          <cell r="R2230">
            <v>1</v>
          </cell>
          <cell r="S2230" t="str">
            <v>124-600</v>
          </cell>
          <cell r="T2230" t="str">
            <v>533-500</v>
          </cell>
        </row>
        <row r="2231">
          <cell r="C2231" t="str">
            <v>/กล้องบันทึกตามจุ</v>
          </cell>
          <cell r="D2231">
            <v>40188</v>
          </cell>
          <cell r="E2231">
            <v>1000</v>
          </cell>
          <cell r="F2231">
            <v>20</v>
          </cell>
          <cell r="G2231">
            <v>50.410958904109584</v>
          </cell>
          <cell r="H2231">
            <v>200</v>
          </cell>
          <cell r="I2231">
            <v>250.41095890410958</v>
          </cell>
          <cell r="J2231">
            <v>749.58904109589048</v>
          </cell>
          <cell r="K2231">
            <v>1061.8699999999999</v>
          </cell>
          <cell r="L2231">
            <v>23.5</v>
          </cell>
          <cell r="M2231">
            <v>1038.3699999999999</v>
          </cell>
          <cell r="N2231">
            <v>40452</v>
          </cell>
          <cell r="O2231" t="str">
            <v xml:space="preserve">  5</v>
          </cell>
          <cell r="P2231" t="str">
            <v xml:space="preserve"> 1 </v>
          </cell>
          <cell r="R2231">
            <v>1</v>
          </cell>
          <cell r="S2231" t="str">
            <v>124-600</v>
          </cell>
          <cell r="T2231" t="str">
            <v>533-500</v>
          </cell>
        </row>
        <row r="2232">
          <cell r="C2232" t="str">
            <v>/กล้องบันทึกตามจุ</v>
          </cell>
          <cell r="D2232">
            <v>40188</v>
          </cell>
          <cell r="E2232">
            <v>1000</v>
          </cell>
          <cell r="F2232">
            <v>20</v>
          </cell>
          <cell r="G2232">
            <v>50.410958904109584</v>
          </cell>
          <cell r="H2232">
            <v>200</v>
          </cell>
          <cell r="I2232">
            <v>250.41095890410958</v>
          </cell>
          <cell r="J2232">
            <v>749.58904109589048</v>
          </cell>
          <cell r="K2232">
            <v>1061.8699999999999</v>
          </cell>
          <cell r="L2232">
            <v>23.5</v>
          </cell>
          <cell r="M2232">
            <v>1038.3699999999999</v>
          </cell>
          <cell r="N2232">
            <v>40452</v>
          </cell>
          <cell r="O2232" t="str">
            <v xml:space="preserve">  5</v>
          </cell>
          <cell r="P2232" t="str">
            <v xml:space="preserve"> 1 </v>
          </cell>
          <cell r="R2232">
            <v>1</v>
          </cell>
          <cell r="S2232" t="str">
            <v>124-600</v>
          </cell>
          <cell r="T2232" t="str">
            <v>533-500</v>
          </cell>
        </row>
        <row r="2233">
          <cell r="C2233" t="str">
            <v>/กล้องบันทึกตามจุ</v>
          </cell>
          <cell r="D2233">
            <v>40188</v>
          </cell>
          <cell r="E2233">
            <v>1000</v>
          </cell>
          <cell r="F2233">
            <v>20</v>
          </cell>
          <cell r="G2233">
            <v>50.410958904109584</v>
          </cell>
          <cell r="H2233">
            <v>200</v>
          </cell>
          <cell r="I2233">
            <v>250.41095890410958</v>
          </cell>
          <cell r="J2233">
            <v>749.58904109589048</v>
          </cell>
          <cell r="K2233">
            <v>1061.8699999999999</v>
          </cell>
          <cell r="L2233">
            <v>23.5</v>
          </cell>
          <cell r="M2233">
            <v>1038.3699999999999</v>
          </cell>
          <cell r="N2233">
            <v>40452</v>
          </cell>
          <cell r="O2233" t="str">
            <v xml:space="preserve">  5</v>
          </cell>
          <cell r="P2233" t="str">
            <v xml:space="preserve"> 1 </v>
          </cell>
          <cell r="R2233">
            <v>1</v>
          </cell>
          <cell r="S2233" t="str">
            <v>124-600</v>
          </cell>
          <cell r="T2233" t="str">
            <v>533-500</v>
          </cell>
        </row>
        <row r="2234">
          <cell r="C2234" t="str">
            <v>/กล้องบันทึกตามจุ</v>
          </cell>
          <cell r="D2234">
            <v>40188</v>
          </cell>
          <cell r="E2234">
            <v>1000</v>
          </cell>
          <cell r="F2234">
            <v>20</v>
          </cell>
          <cell r="G2234">
            <v>50.410958904109584</v>
          </cell>
          <cell r="H2234">
            <v>200</v>
          </cell>
          <cell r="I2234">
            <v>250.41095890410958</v>
          </cell>
          <cell r="J2234">
            <v>749.58904109589048</v>
          </cell>
          <cell r="K2234">
            <v>1061.8699999999999</v>
          </cell>
          <cell r="L2234">
            <v>23.5</v>
          </cell>
          <cell r="M2234">
            <v>1038.3699999999999</v>
          </cell>
          <cell r="N2234">
            <v>40452</v>
          </cell>
          <cell r="O2234" t="str">
            <v xml:space="preserve">  5</v>
          </cell>
          <cell r="P2234" t="str">
            <v xml:space="preserve"> 1 </v>
          </cell>
          <cell r="R2234">
            <v>1</v>
          </cell>
          <cell r="S2234" t="str">
            <v>124-600</v>
          </cell>
          <cell r="T2234" t="str">
            <v>533-500</v>
          </cell>
        </row>
        <row r="2235">
          <cell r="C2235" t="str">
            <v>/กล้องบันทึกตามจุ</v>
          </cell>
          <cell r="D2235">
            <v>40188</v>
          </cell>
          <cell r="E2235">
            <v>1000</v>
          </cell>
          <cell r="F2235">
            <v>20</v>
          </cell>
          <cell r="G2235">
            <v>50.410958904109584</v>
          </cell>
          <cell r="H2235">
            <v>200</v>
          </cell>
          <cell r="I2235">
            <v>250.41095890410958</v>
          </cell>
          <cell r="J2235">
            <v>749.58904109589048</v>
          </cell>
          <cell r="K2235">
            <v>1061.8699999999999</v>
          </cell>
          <cell r="L2235">
            <v>23.5</v>
          </cell>
          <cell r="M2235">
            <v>1038.3699999999999</v>
          </cell>
          <cell r="N2235">
            <v>40452</v>
          </cell>
          <cell r="O2235" t="str">
            <v xml:space="preserve">  5</v>
          </cell>
          <cell r="P2235" t="str">
            <v xml:space="preserve"> 1 </v>
          </cell>
          <cell r="R2235">
            <v>1</v>
          </cell>
          <cell r="S2235" t="str">
            <v>124-600</v>
          </cell>
          <cell r="T2235" t="str">
            <v>533-500</v>
          </cell>
        </row>
        <row r="2236">
          <cell r="C2236" t="str">
            <v>/กล้องบันทึกตามจุ</v>
          </cell>
          <cell r="D2236">
            <v>40188</v>
          </cell>
          <cell r="E2236">
            <v>1000</v>
          </cell>
          <cell r="F2236">
            <v>20</v>
          </cell>
          <cell r="G2236">
            <v>50.410958904109584</v>
          </cell>
          <cell r="H2236">
            <v>200</v>
          </cell>
          <cell r="I2236">
            <v>250.41095890410958</v>
          </cell>
          <cell r="J2236">
            <v>749.58904109589048</v>
          </cell>
          <cell r="K2236">
            <v>1061.8699999999999</v>
          </cell>
          <cell r="L2236">
            <v>23.5</v>
          </cell>
          <cell r="M2236">
            <v>1038.3699999999999</v>
          </cell>
          <cell r="N2236">
            <v>40452</v>
          </cell>
          <cell r="O2236" t="str">
            <v xml:space="preserve">  5</v>
          </cell>
          <cell r="P2236" t="str">
            <v xml:space="preserve"> 1 </v>
          </cell>
          <cell r="R2236">
            <v>1</v>
          </cell>
          <cell r="S2236" t="str">
            <v>124-600</v>
          </cell>
          <cell r="T2236" t="str">
            <v>533-500</v>
          </cell>
        </row>
        <row r="2237">
          <cell r="C2237" t="str">
            <v>/เครื่องสำรองไฟฟ้</v>
          </cell>
          <cell r="D2237">
            <v>40188</v>
          </cell>
          <cell r="E2237">
            <v>3200</v>
          </cell>
          <cell r="F2237">
            <v>20</v>
          </cell>
          <cell r="G2237">
            <v>161.31506849315068</v>
          </cell>
          <cell r="H2237">
            <v>640</v>
          </cell>
          <cell r="I2237">
            <v>801.31506849315065</v>
          </cell>
          <cell r="J2237">
            <v>2398.6849315068494</v>
          </cell>
          <cell r="K2237">
            <v>3397.55</v>
          </cell>
          <cell r="L2237">
            <v>75.290000000000006</v>
          </cell>
          <cell r="M2237">
            <v>3322.26</v>
          </cell>
          <cell r="N2237">
            <v>40452</v>
          </cell>
          <cell r="O2237" t="str">
            <v xml:space="preserve">  5</v>
          </cell>
          <cell r="P2237" t="str">
            <v xml:space="preserve"> 1 </v>
          </cell>
          <cell r="R2237">
            <v>1</v>
          </cell>
          <cell r="S2237" t="str">
            <v>124-600</v>
          </cell>
          <cell r="T2237" t="str">
            <v>533-500</v>
          </cell>
        </row>
        <row r="2238">
          <cell r="C2238" t="str">
            <v>/เครื่องเป่ามือ</v>
          </cell>
          <cell r="D2238">
            <v>40188</v>
          </cell>
          <cell r="E2238">
            <v>1500</v>
          </cell>
          <cell r="F2238">
            <v>20</v>
          </cell>
          <cell r="G2238">
            <v>75.61643835616438</v>
          </cell>
          <cell r="H2238">
            <v>300</v>
          </cell>
          <cell r="I2238">
            <v>375.61643835616439</v>
          </cell>
          <cell r="J2238">
            <v>1124.3835616438355</v>
          </cell>
          <cell r="K2238">
            <v>1592.72</v>
          </cell>
          <cell r="L2238">
            <v>35.28</v>
          </cell>
          <cell r="M2238">
            <v>1557.44</v>
          </cell>
          <cell r="N2238">
            <v>40452</v>
          </cell>
          <cell r="O2238" t="str">
            <v xml:space="preserve">  5</v>
          </cell>
          <cell r="P2238" t="str">
            <v xml:space="preserve"> 1 </v>
          </cell>
          <cell r="R2238">
            <v>1</v>
          </cell>
          <cell r="S2238" t="str">
            <v>124-600</v>
          </cell>
          <cell r="T2238" t="str">
            <v>533-500</v>
          </cell>
        </row>
        <row r="2239">
          <cell r="C2239" t="str">
            <v>/เครื่องเป่ามือ</v>
          </cell>
          <cell r="D2239">
            <v>40188</v>
          </cell>
          <cell r="E2239">
            <v>1500</v>
          </cell>
          <cell r="F2239">
            <v>20</v>
          </cell>
          <cell r="G2239">
            <v>75.61643835616438</v>
          </cell>
          <cell r="H2239">
            <v>300</v>
          </cell>
          <cell r="I2239">
            <v>375.61643835616439</v>
          </cell>
          <cell r="J2239">
            <v>1124.3835616438355</v>
          </cell>
          <cell r="K2239">
            <v>1592.72</v>
          </cell>
          <cell r="L2239">
            <v>35.28</v>
          </cell>
          <cell r="M2239">
            <v>1557.44</v>
          </cell>
          <cell r="N2239">
            <v>40452</v>
          </cell>
          <cell r="O2239" t="str">
            <v xml:space="preserve">  5</v>
          </cell>
          <cell r="P2239" t="str">
            <v xml:space="preserve"> 1 </v>
          </cell>
          <cell r="R2239">
            <v>1</v>
          </cell>
          <cell r="S2239" t="str">
            <v>124-600</v>
          </cell>
          <cell r="T2239" t="str">
            <v>533-500</v>
          </cell>
        </row>
        <row r="2240">
          <cell r="C2240" t="str">
            <v>/เครื่องเป่ามือ</v>
          </cell>
          <cell r="D2240">
            <v>40188</v>
          </cell>
          <cell r="E2240">
            <v>1500</v>
          </cell>
          <cell r="F2240">
            <v>20</v>
          </cell>
          <cell r="G2240">
            <v>75.61643835616438</v>
          </cell>
          <cell r="H2240">
            <v>300</v>
          </cell>
          <cell r="I2240">
            <v>375.61643835616439</v>
          </cell>
          <cell r="J2240">
            <v>1124.3835616438355</v>
          </cell>
          <cell r="K2240">
            <v>1592.72</v>
          </cell>
          <cell r="L2240">
            <v>35.28</v>
          </cell>
          <cell r="M2240">
            <v>1557.44</v>
          </cell>
          <cell r="N2240">
            <v>40452</v>
          </cell>
          <cell r="O2240" t="str">
            <v xml:space="preserve">  5</v>
          </cell>
          <cell r="P2240" t="str">
            <v xml:space="preserve"> 1 </v>
          </cell>
          <cell r="R2240">
            <v>1</v>
          </cell>
          <cell r="S2240" t="str">
            <v>124-600</v>
          </cell>
          <cell r="T2240" t="str">
            <v>533-500</v>
          </cell>
        </row>
        <row r="2241">
          <cell r="C2241" t="str">
            <v>/เครื่องเป่ามือ</v>
          </cell>
          <cell r="D2241">
            <v>40188</v>
          </cell>
          <cell r="E2241">
            <v>1500</v>
          </cell>
          <cell r="F2241">
            <v>20</v>
          </cell>
          <cell r="G2241">
            <v>75.61643835616438</v>
          </cell>
          <cell r="H2241">
            <v>300</v>
          </cell>
          <cell r="I2241">
            <v>375.61643835616439</v>
          </cell>
          <cell r="J2241">
            <v>1124.3835616438355</v>
          </cell>
          <cell r="K2241">
            <v>1592.72</v>
          </cell>
          <cell r="L2241">
            <v>35.28</v>
          </cell>
          <cell r="M2241">
            <v>1557.44</v>
          </cell>
          <cell r="N2241">
            <v>40452</v>
          </cell>
          <cell r="O2241" t="str">
            <v xml:space="preserve">  5</v>
          </cell>
          <cell r="P2241" t="str">
            <v xml:space="preserve"> 1 </v>
          </cell>
          <cell r="R2241">
            <v>1</v>
          </cell>
          <cell r="S2241" t="str">
            <v>124-600</v>
          </cell>
          <cell r="T2241" t="str">
            <v>533-500</v>
          </cell>
        </row>
        <row r="2242">
          <cell r="C2242" t="str">
            <v>/โต๊ะประชุม</v>
          </cell>
          <cell r="D2242">
            <v>40188</v>
          </cell>
          <cell r="E2242">
            <v>2000</v>
          </cell>
          <cell r="F2242">
            <v>20</v>
          </cell>
          <cell r="G2242">
            <v>100.82191780821917</v>
          </cell>
          <cell r="H2242">
            <v>400</v>
          </cell>
          <cell r="I2242">
            <v>500.82191780821915</v>
          </cell>
          <cell r="J2242">
            <v>1499.178082191781</v>
          </cell>
          <cell r="K2242">
            <v>2123.54</v>
          </cell>
          <cell r="L2242">
            <v>47.03</v>
          </cell>
          <cell r="M2242">
            <v>2076.5100000000002</v>
          </cell>
          <cell r="N2242">
            <v>40452</v>
          </cell>
          <cell r="O2242" t="str">
            <v xml:space="preserve">  5</v>
          </cell>
          <cell r="P2242" t="str">
            <v xml:space="preserve"> 1 </v>
          </cell>
          <cell r="R2242">
            <v>1</v>
          </cell>
          <cell r="S2242" t="str">
            <v>124-600</v>
          </cell>
          <cell r="T2242" t="str">
            <v>533-500</v>
          </cell>
        </row>
        <row r="2243">
          <cell r="C2243" t="str">
            <v>/เคาท์เตอร์ไม้</v>
          </cell>
          <cell r="D2243">
            <v>40188</v>
          </cell>
          <cell r="E2243">
            <v>2000</v>
          </cell>
          <cell r="F2243">
            <v>20</v>
          </cell>
          <cell r="G2243">
            <v>100.82191780821917</v>
          </cell>
          <cell r="H2243">
            <v>400</v>
          </cell>
          <cell r="I2243">
            <v>500.82191780821915</v>
          </cell>
          <cell r="J2243">
            <v>1499.178082191781</v>
          </cell>
          <cell r="K2243">
            <v>2123.54</v>
          </cell>
          <cell r="L2243">
            <v>47.03</v>
          </cell>
          <cell r="M2243">
            <v>2076.5100000000002</v>
          </cell>
          <cell r="N2243">
            <v>40452</v>
          </cell>
          <cell r="O2243" t="str">
            <v xml:space="preserve">  5</v>
          </cell>
          <cell r="P2243" t="str">
            <v xml:space="preserve"> 1 </v>
          </cell>
          <cell r="R2243">
            <v>1</v>
          </cell>
          <cell r="S2243" t="str">
            <v>124-600</v>
          </cell>
          <cell r="T2243" t="str">
            <v>533-500</v>
          </cell>
        </row>
        <row r="2244">
          <cell r="C2244" t="str">
            <v>/รถเข็นใส่ผ้า</v>
          </cell>
          <cell r="D2244">
            <v>40188</v>
          </cell>
          <cell r="E2244">
            <v>1100</v>
          </cell>
          <cell r="F2244">
            <v>20</v>
          </cell>
          <cell r="G2244">
            <v>55.452054794520542</v>
          </cell>
          <cell r="H2244">
            <v>220</v>
          </cell>
          <cell r="I2244">
            <v>275.45205479452056</v>
          </cell>
          <cell r="J2244">
            <v>824.54794520547944</v>
          </cell>
          <cell r="K2244">
            <v>1168.03</v>
          </cell>
          <cell r="L2244">
            <v>25.84</v>
          </cell>
          <cell r="M2244">
            <v>1142.19</v>
          </cell>
          <cell r="N2244">
            <v>40452</v>
          </cell>
          <cell r="O2244" t="str">
            <v xml:space="preserve">  5</v>
          </cell>
          <cell r="P2244" t="str">
            <v xml:space="preserve"> 1 </v>
          </cell>
          <cell r="R2244">
            <v>1</v>
          </cell>
          <cell r="S2244" t="str">
            <v>124-600</v>
          </cell>
          <cell r="T2244" t="str">
            <v>533-500</v>
          </cell>
        </row>
        <row r="2245">
          <cell r="C2245" t="str">
            <v>/รถเข็นใส่ผ้า</v>
          </cell>
          <cell r="D2245">
            <v>40188</v>
          </cell>
          <cell r="E2245">
            <v>1100</v>
          </cell>
          <cell r="F2245">
            <v>20</v>
          </cell>
          <cell r="G2245">
            <v>55.452054794520542</v>
          </cell>
          <cell r="H2245">
            <v>220</v>
          </cell>
          <cell r="I2245">
            <v>275.45205479452056</v>
          </cell>
          <cell r="J2245">
            <v>824.54794520547944</v>
          </cell>
          <cell r="K2245">
            <v>1168.03</v>
          </cell>
          <cell r="L2245">
            <v>25.84</v>
          </cell>
          <cell r="M2245">
            <v>1142.19</v>
          </cell>
          <cell r="N2245">
            <v>40452</v>
          </cell>
          <cell r="O2245" t="str">
            <v xml:space="preserve">  5</v>
          </cell>
          <cell r="P2245" t="str">
            <v xml:space="preserve"> 1 </v>
          </cell>
          <cell r="R2245">
            <v>1</v>
          </cell>
          <cell r="S2245" t="str">
            <v>124-600</v>
          </cell>
          <cell r="T2245" t="str">
            <v>533-500</v>
          </cell>
        </row>
        <row r="2246">
          <cell r="C2246" t="str">
            <v>/รถเข็นใส่ผ้า</v>
          </cell>
          <cell r="D2246">
            <v>40188</v>
          </cell>
          <cell r="E2246">
            <v>1100</v>
          </cell>
          <cell r="F2246">
            <v>20</v>
          </cell>
          <cell r="G2246">
            <v>55.452054794520542</v>
          </cell>
          <cell r="H2246">
            <v>220</v>
          </cell>
          <cell r="I2246">
            <v>275.45205479452056</v>
          </cell>
          <cell r="J2246">
            <v>824.54794520547944</v>
          </cell>
          <cell r="K2246">
            <v>1168.03</v>
          </cell>
          <cell r="L2246">
            <v>25.84</v>
          </cell>
          <cell r="M2246">
            <v>1142.19</v>
          </cell>
          <cell r="N2246">
            <v>40452</v>
          </cell>
          <cell r="O2246" t="str">
            <v xml:space="preserve">  5</v>
          </cell>
          <cell r="P2246" t="str">
            <v xml:space="preserve"> 1 </v>
          </cell>
          <cell r="R2246">
            <v>1</v>
          </cell>
          <cell r="S2246" t="str">
            <v>124-600</v>
          </cell>
          <cell r="T2246" t="str">
            <v>533-500</v>
          </cell>
        </row>
        <row r="2247">
          <cell r="C2247" t="str">
            <v>/รถเข็นใส่ผ้า</v>
          </cell>
          <cell r="D2247">
            <v>40188</v>
          </cell>
          <cell r="E2247">
            <v>1100</v>
          </cell>
          <cell r="F2247">
            <v>20</v>
          </cell>
          <cell r="G2247">
            <v>55.452054794520542</v>
          </cell>
          <cell r="H2247">
            <v>220</v>
          </cell>
          <cell r="I2247">
            <v>275.45205479452056</v>
          </cell>
          <cell r="J2247">
            <v>824.54794520547944</v>
          </cell>
          <cell r="K2247">
            <v>1168.03</v>
          </cell>
          <cell r="L2247">
            <v>25.84</v>
          </cell>
          <cell r="M2247">
            <v>1142.19</v>
          </cell>
          <cell r="N2247">
            <v>40452</v>
          </cell>
          <cell r="O2247" t="str">
            <v xml:space="preserve">  5</v>
          </cell>
          <cell r="P2247" t="str">
            <v xml:space="preserve"> 1 </v>
          </cell>
          <cell r="R2247">
            <v>1</v>
          </cell>
          <cell r="S2247" t="str">
            <v>124-600</v>
          </cell>
          <cell r="T2247" t="str">
            <v>533-500</v>
          </cell>
        </row>
        <row r="2248">
          <cell r="C2248" t="str">
            <v>/รถเข็นใส่ผ้า</v>
          </cell>
          <cell r="D2248">
            <v>40188</v>
          </cell>
          <cell r="E2248">
            <v>1100</v>
          </cell>
          <cell r="F2248">
            <v>20</v>
          </cell>
          <cell r="G2248">
            <v>55.452054794520542</v>
          </cell>
          <cell r="H2248">
            <v>220</v>
          </cell>
          <cell r="I2248">
            <v>275.45205479452056</v>
          </cell>
          <cell r="J2248">
            <v>824.54794520547944</v>
          </cell>
          <cell r="K2248">
            <v>1168.03</v>
          </cell>
          <cell r="L2248">
            <v>25.84</v>
          </cell>
          <cell r="M2248">
            <v>1142.19</v>
          </cell>
          <cell r="N2248">
            <v>40452</v>
          </cell>
          <cell r="O2248" t="str">
            <v xml:space="preserve">  5</v>
          </cell>
          <cell r="P2248" t="str">
            <v xml:space="preserve"> 1 </v>
          </cell>
          <cell r="R2248">
            <v>1</v>
          </cell>
          <cell r="S2248" t="str">
            <v>124-600</v>
          </cell>
          <cell r="T2248" t="str">
            <v>533-500</v>
          </cell>
        </row>
        <row r="2249">
          <cell r="C2249" t="str">
            <v>/รถเข็นใส่ผ้า</v>
          </cell>
          <cell r="D2249">
            <v>40188</v>
          </cell>
          <cell r="E2249">
            <v>1100</v>
          </cell>
          <cell r="F2249">
            <v>20</v>
          </cell>
          <cell r="G2249">
            <v>55.452054794520542</v>
          </cell>
          <cell r="H2249">
            <v>220</v>
          </cell>
          <cell r="I2249">
            <v>275.45205479452056</v>
          </cell>
          <cell r="J2249">
            <v>824.54794520547944</v>
          </cell>
          <cell r="K2249">
            <v>1168.03</v>
          </cell>
          <cell r="L2249">
            <v>25.84</v>
          </cell>
          <cell r="M2249">
            <v>1142.19</v>
          </cell>
          <cell r="N2249">
            <v>40452</v>
          </cell>
          <cell r="O2249" t="str">
            <v xml:space="preserve">  5</v>
          </cell>
          <cell r="P2249" t="str">
            <v xml:space="preserve"> 1 </v>
          </cell>
          <cell r="R2249">
            <v>1</v>
          </cell>
          <cell r="S2249" t="str">
            <v>124-600</v>
          </cell>
          <cell r="T2249" t="str">
            <v>533-500</v>
          </cell>
        </row>
        <row r="2250">
          <cell r="C2250" t="str">
            <v>/รถเข็นใส่ผ้า</v>
          </cell>
          <cell r="D2250">
            <v>40188</v>
          </cell>
          <cell r="E2250">
            <v>1100</v>
          </cell>
          <cell r="F2250">
            <v>20</v>
          </cell>
          <cell r="G2250">
            <v>55.452054794520542</v>
          </cell>
          <cell r="H2250">
            <v>220</v>
          </cell>
          <cell r="I2250">
            <v>275.45205479452056</v>
          </cell>
          <cell r="J2250">
            <v>824.54794520547944</v>
          </cell>
          <cell r="K2250">
            <v>1168.03</v>
          </cell>
          <cell r="L2250">
            <v>25.84</v>
          </cell>
          <cell r="M2250">
            <v>1142.19</v>
          </cell>
          <cell r="N2250">
            <v>40452</v>
          </cell>
          <cell r="O2250" t="str">
            <v xml:space="preserve">  5</v>
          </cell>
          <cell r="P2250" t="str">
            <v xml:space="preserve"> 1 </v>
          </cell>
          <cell r="R2250">
            <v>1</v>
          </cell>
          <cell r="S2250" t="str">
            <v>124-600</v>
          </cell>
          <cell r="T2250" t="str">
            <v>533-500</v>
          </cell>
        </row>
        <row r="2251">
          <cell r="C2251" t="str">
            <v>/รถเข็นใส่ผ้า</v>
          </cell>
          <cell r="D2251">
            <v>40188</v>
          </cell>
          <cell r="E2251">
            <v>1100</v>
          </cell>
          <cell r="F2251">
            <v>20</v>
          </cell>
          <cell r="G2251">
            <v>55.452054794520542</v>
          </cell>
          <cell r="H2251">
            <v>220</v>
          </cell>
          <cell r="I2251">
            <v>275.45205479452056</v>
          </cell>
          <cell r="J2251">
            <v>824.54794520547944</v>
          </cell>
          <cell r="K2251">
            <v>1168.03</v>
          </cell>
          <cell r="L2251">
            <v>25.84</v>
          </cell>
          <cell r="M2251">
            <v>1142.19</v>
          </cell>
          <cell r="N2251">
            <v>40452</v>
          </cell>
          <cell r="O2251" t="str">
            <v xml:space="preserve">  5</v>
          </cell>
          <cell r="P2251" t="str">
            <v xml:space="preserve"> 1 </v>
          </cell>
          <cell r="R2251">
            <v>1</v>
          </cell>
          <cell r="S2251" t="str">
            <v>124-600</v>
          </cell>
          <cell r="T2251" t="str">
            <v>533-500</v>
          </cell>
        </row>
        <row r="2252">
          <cell r="C2252" t="str">
            <v>/รถเข็นใส่ผ้า</v>
          </cell>
          <cell r="D2252">
            <v>40188</v>
          </cell>
          <cell r="E2252">
            <v>1100</v>
          </cell>
          <cell r="F2252">
            <v>20</v>
          </cell>
          <cell r="G2252">
            <v>55.452054794520542</v>
          </cell>
          <cell r="H2252">
            <v>220</v>
          </cell>
          <cell r="I2252">
            <v>275.45205479452056</v>
          </cell>
          <cell r="J2252">
            <v>824.54794520547944</v>
          </cell>
          <cell r="K2252">
            <v>1168.03</v>
          </cell>
          <cell r="L2252">
            <v>25.84</v>
          </cell>
          <cell r="M2252">
            <v>1142.19</v>
          </cell>
          <cell r="N2252">
            <v>40452</v>
          </cell>
          <cell r="O2252" t="str">
            <v xml:space="preserve">  5</v>
          </cell>
          <cell r="P2252" t="str">
            <v xml:space="preserve"> 1 </v>
          </cell>
          <cell r="R2252">
            <v>1</v>
          </cell>
          <cell r="S2252" t="str">
            <v>124-600</v>
          </cell>
          <cell r="T2252" t="str">
            <v>533-500</v>
          </cell>
        </row>
        <row r="2253">
          <cell r="C2253" t="str">
            <v>/รถเข็นใส่ผ้า</v>
          </cell>
          <cell r="D2253">
            <v>40188</v>
          </cell>
          <cell r="E2253">
            <v>1100</v>
          </cell>
          <cell r="F2253">
            <v>20</v>
          </cell>
          <cell r="G2253">
            <v>55.452054794520542</v>
          </cell>
          <cell r="H2253">
            <v>220</v>
          </cell>
          <cell r="I2253">
            <v>275.45205479452056</v>
          </cell>
          <cell r="J2253">
            <v>824.54794520547944</v>
          </cell>
          <cell r="K2253">
            <v>1168.03</v>
          </cell>
          <cell r="L2253">
            <v>25.84</v>
          </cell>
          <cell r="M2253">
            <v>1142.19</v>
          </cell>
          <cell r="N2253">
            <v>40452</v>
          </cell>
          <cell r="O2253" t="str">
            <v xml:space="preserve">  5</v>
          </cell>
          <cell r="P2253" t="str">
            <v xml:space="preserve"> 1 </v>
          </cell>
          <cell r="R2253">
            <v>1</v>
          </cell>
          <cell r="S2253" t="str">
            <v>124-600</v>
          </cell>
          <cell r="T2253" t="str">
            <v>533-500</v>
          </cell>
        </row>
        <row r="2254">
          <cell r="C2254" t="str">
            <v>/รถเข็นใส่ผ้า</v>
          </cell>
          <cell r="D2254">
            <v>40188</v>
          </cell>
          <cell r="E2254">
            <v>1100</v>
          </cell>
          <cell r="F2254">
            <v>20</v>
          </cell>
          <cell r="G2254">
            <v>55.452054794520542</v>
          </cell>
          <cell r="H2254">
            <v>220</v>
          </cell>
          <cell r="I2254">
            <v>275.45205479452056</v>
          </cell>
          <cell r="J2254">
            <v>824.54794520547944</v>
          </cell>
          <cell r="K2254">
            <v>1168.03</v>
          </cell>
          <cell r="L2254">
            <v>25.84</v>
          </cell>
          <cell r="M2254">
            <v>1142.19</v>
          </cell>
          <cell r="N2254">
            <v>40452</v>
          </cell>
          <cell r="O2254" t="str">
            <v xml:space="preserve">  5</v>
          </cell>
          <cell r="P2254" t="str">
            <v xml:space="preserve"> 1 </v>
          </cell>
          <cell r="R2254">
            <v>1</v>
          </cell>
          <cell r="S2254" t="str">
            <v>124-600</v>
          </cell>
          <cell r="T2254" t="str">
            <v>533-500</v>
          </cell>
        </row>
        <row r="2255">
          <cell r="C2255" t="str">
            <v>/รถเข็นใส่ผ้า</v>
          </cell>
          <cell r="D2255">
            <v>40188</v>
          </cell>
          <cell r="E2255">
            <v>1100</v>
          </cell>
          <cell r="F2255">
            <v>20</v>
          </cell>
          <cell r="G2255">
            <v>55.452054794520542</v>
          </cell>
          <cell r="H2255">
            <v>220</v>
          </cell>
          <cell r="I2255">
            <v>275.45205479452056</v>
          </cell>
          <cell r="J2255">
            <v>824.54794520547944</v>
          </cell>
          <cell r="K2255">
            <v>1168.03</v>
          </cell>
          <cell r="L2255">
            <v>25.84</v>
          </cell>
          <cell r="M2255">
            <v>1142.19</v>
          </cell>
          <cell r="N2255">
            <v>40452</v>
          </cell>
          <cell r="O2255" t="str">
            <v xml:space="preserve">  5</v>
          </cell>
          <cell r="P2255" t="str">
            <v xml:space="preserve"> 1 </v>
          </cell>
          <cell r="R2255">
            <v>1</v>
          </cell>
          <cell r="S2255" t="str">
            <v>124-600</v>
          </cell>
          <cell r="T2255" t="str">
            <v>533-500</v>
          </cell>
        </row>
        <row r="2256">
          <cell r="C2256" t="str">
            <v>/รถเข็นใส่ผ้า</v>
          </cell>
          <cell r="D2256">
            <v>40188</v>
          </cell>
          <cell r="E2256">
            <v>1100</v>
          </cell>
          <cell r="F2256">
            <v>20</v>
          </cell>
          <cell r="G2256">
            <v>55.452054794520542</v>
          </cell>
          <cell r="H2256">
            <v>220</v>
          </cell>
          <cell r="I2256">
            <v>275.45205479452056</v>
          </cell>
          <cell r="J2256">
            <v>824.54794520547944</v>
          </cell>
          <cell r="K2256">
            <v>1168.03</v>
          </cell>
          <cell r="L2256">
            <v>25.84</v>
          </cell>
          <cell r="M2256">
            <v>1142.19</v>
          </cell>
          <cell r="N2256">
            <v>40452</v>
          </cell>
          <cell r="O2256" t="str">
            <v xml:space="preserve">  5</v>
          </cell>
          <cell r="P2256" t="str">
            <v xml:space="preserve"> 1 </v>
          </cell>
          <cell r="R2256">
            <v>1</v>
          </cell>
          <cell r="S2256" t="str">
            <v>124-600</v>
          </cell>
          <cell r="T2256" t="str">
            <v>533-500</v>
          </cell>
        </row>
        <row r="2257">
          <cell r="C2257" t="str">
            <v>/รถเข็นใส่ผ้า</v>
          </cell>
          <cell r="D2257">
            <v>40188</v>
          </cell>
          <cell r="E2257">
            <v>1100</v>
          </cell>
          <cell r="F2257">
            <v>20</v>
          </cell>
          <cell r="G2257">
            <v>55.452054794520542</v>
          </cell>
          <cell r="H2257">
            <v>220</v>
          </cell>
          <cell r="I2257">
            <v>275.45205479452056</v>
          </cell>
          <cell r="J2257">
            <v>824.54794520547944</v>
          </cell>
          <cell r="K2257">
            <v>1168.03</v>
          </cell>
          <cell r="L2257">
            <v>25.84</v>
          </cell>
          <cell r="M2257">
            <v>1142.19</v>
          </cell>
          <cell r="N2257">
            <v>40452</v>
          </cell>
          <cell r="O2257" t="str">
            <v xml:space="preserve">  5</v>
          </cell>
          <cell r="P2257" t="str">
            <v xml:space="preserve"> 1 </v>
          </cell>
          <cell r="R2257">
            <v>1</v>
          </cell>
          <cell r="S2257" t="str">
            <v>124-600</v>
          </cell>
          <cell r="T2257" t="str">
            <v>533-500</v>
          </cell>
        </row>
        <row r="2258">
          <cell r="C2258" t="str">
            <v>/รถเข็นใส่ผ้า</v>
          </cell>
          <cell r="D2258">
            <v>40188</v>
          </cell>
          <cell r="E2258">
            <v>1100</v>
          </cell>
          <cell r="F2258">
            <v>20</v>
          </cell>
          <cell r="G2258">
            <v>55.452054794520542</v>
          </cell>
          <cell r="H2258">
            <v>220</v>
          </cell>
          <cell r="I2258">
            <v>275.45205479452056</v>
          </cell>
          <cell r="J2258">
            <v>824.54794520547944</v>
          </cell>
          <cell r="K2258">
            <v>1168.03</v>
          </cell>
          <cell r="L2258">
            <v>25.84</v>
          </cell>
          <cell r="M2258">
            <v>1142.19</v>
          </cell>
          <cell r="N2258">
            <v>40452</v>
          </cell>
          <cell r="O2258" t="str">
            <v xml:space="preserve">  5</v>
          </cell>
          <cell r="P2258" t="str">
            <v xml:space="preserve"> 1 </v>
          </cell>
          <cell r="R2258">
            <v>1</v>
          </cell>
          <cell r="S2258" t="str">
            <v>124-600</v>
          </cell>
          <cell r="T2258" t="str">
            <v>533-500</v>
          </cell>
        </row>
        <row r="2259">
          <cell r="C2259" t="str">
            <v>/รถเข็นใส่ผ้า</v>
          </cell>
          <cell r="D2259">
            <v>40188</v>
          </cell>
          <cell r="E2259">
            <v>1100</v>
          </cell>
          <cell r="F2259">
            <v>20</v>
          </cell>
          <cell r="G2259">
            <v>55.452054794520542</v>
          </cell>
          <cell r="H2259">
            <v>220</v>
          </cell>
          <cell r="I2259">
            <v>275.45205479452056</v>
          </cell>
          <cell r="J2259">
            <v>824.54794520547944</v>
          </cell>
          <cell r="K2259">
            <v>1168.03</v>
          </cell>
          <cell r="L2259">
            <v>25.84</v>
          </cell>
          <cell r="M2259">
            <v>1142.19</v>
          </cell>
          <cell r="N2259">
            <v>40452</v>
          </cell>
          <cell r="O2259" t="str">
            <v xml:space="preserve">  5</v>
          </cell>
          <cell r="P2259" t="str">
            <v xml:space="preserve"> 1 </v>
          </cell>
          <cell r="R2259">
            <v>1</v>
          </cell>
          <cell r="S2259" t="str">
            <v>124-600</v>
          </cell>
          <cell r="T2259" t="str">
            <v>533-500</v>
          </cell>
        </row>
        <row r="2260">
          <cell r="C2260" t="str">
            <v>/รถเข็นใส่ผ้า</v>
          </cell>
          <cell r="D2260">
            <v>40188</v>
          </cell>
          <cell r="E2260">
            <v>1100</v>
          </cell>
          <cell r="F2260">
            <v>20</v>
          </cell>
          <cell r="G2260">
            <v>55.452054794520542</v>
          </cell>
          <cell r="H2260">
            <v>220</v>
          </cell>
          <cell r="I2260">
            <v>275.45205479452056</v>
          </cell>
          <cell r="J2260">
            <v>824.54794520547944</v>
          </cell>
          <cell r="K2260">
            <v>1168.03</v>
          </cell>
          <cell r="L2260">
            <v>25.84</v>
          </cell>
          <cell r="M2260">
            <v>1142.19</v>
          </cell>
          <cell r="N2260">
            <v>40452</v>
          </cell>
          <cell r="O2260" t="str">
            <v xml:space="preserve">  5</v>
          </cell>
          <cell r="P2260" t="str">
            <v xml:space="preserve"> 1 </v>
          </cell>
          <cell r="R2260">
            <v>1</v>
          </cell>
          <cell r="S2260" t="str">
            <v>124-600</v>
          </cell>
          <cell r="T2260" t="str">
            <v>533-500</v>
          </cell>
        </row>
        <row r="2261">
          <cell r="C2261" t="str">
            <v>/รถเข็นใส่ผ้า</v>
          </cell>
          <cell r="D2261">
            <v>40188</v>
          </cell>
          <cell r="E2261">
            <v>1100</v>
          </cell>
          <cell r="F2261">
            <v>20</v>
          </cell>
          <cell r="G2261">
            <v>55.452054794520542</v>
          </cell>
          <cell r="H2261">
            <v>220</v>
          </cell>
          <cell r="I2261">
            <v>275.45205479452056</v>
          </cell>
          <cell r="J2261">
            <v>824.54794520547944</v>
          </cell>
          <cell r="K2261">
            <v>1168.03</v>
          </cell>
          <cell r="L2261">
            <v>25.84</v>
          </cell>
          <cell r="M2261">
            <v>1142.19</v>
          </cell>
          <cell r="N2261">
            <v>40452</v>
          </cell>
          <cell r="O2261" t="str">
            <v xml:space="preserve">  5</v>
          </cell>
          <cell r="P2261" t="str">
            <v xml:space="preserve"> 1 </v>
          </cell>
          <cell r="R2261">
            <v>1</v>
          </cell>
          <cell r="S2261" t="str">
            <v>124-600</v>
          </cell>
          <cell r="T2261" t="str">
            <v>533-500</v>
          </cell>
        </row>
        <row r="2262">
          <cell r="C2262" t="str">
            <v>/รถเข็นใส่ผ้า</v>
          </cell>
          <cell r="D2262">
            <v>40188</v>
          </cell>
          <cell r="E2262">
            <v>1100</v>
          </cell>
          <cell r="F2262">
            <v>20</v>
          </cell>
          <cell r="G2262">
            <v>55.452054794520542</v>
          </cell>
          <cell r="H2262">
            <v>220</v>
          </cell>
          <cell r="I2262">
            <v>275.45205479452056</v>
          </cell>
          <cell r="J2262">
            <v>824.54794520547944</v>
          </cell>
          <cell r="K2262">
            <v>1168.03</v>
          </cell>
          <cell r="L2262">
            <v>25.84</v>
          </cell>
          <cell r="M2262">
            <v>1142.19</v>
          </cell>
          <cell r="N2262">
            <v>40452</v>
          </cell>
          <cell r="O2262" t="str">
            <v xml:space="preserve">  5</v>
          </cell>
          <cell r="P2262" t="str">
            <v xml:space="preserve"> 1 </v>
          </cell>
          <cell r="R2262">
            <v>1</v>
          </cell>
          <cell r="S2262" t="str">
            <v>124-600</v>
          </cell>
          <cell r="T2262" t="str">
            <v>533-500</v>
          </cell>
        </row>
        <row r="2263">
          <cell r="C2263" t="str">
            <v>/รถเข็นใส่ผ้า</v>
          </cell>
          <cell r="D2263">
            <v>40188</v>
          </cell>
          <cell r="E2263">
            <v>1100</v>
          </cell>
          <cell r="F2263">
            <v>20</v>
          </cell>
          <cell r="G2263">
            <v>55.452054794520542</v>
          </cell>
          <cell r="H2263">
            <v>220</v>
          </cell>
          <cell r="I2263">
            <v>275.45205479452056</v>
          </cell>
          <cell r="J2263">
            <v>824.54794520547944</v>
          </cell>
          <cell r="K2263">
            <v>1168.03</v>
          </cell>
          <cell r="L2263">
            <v>25.84</v>
          </cell>
          <cell r="M2263">
            <v>1142.19</v>
          </cell>
          <cell r="N2263">
            <v>40452</v>
          </cell>
          <cell r="O2263" t="str">
            <v xml:space="preserve">  5</v>
          </cell>
          <cell r="P2263" t="str">
            <v xml:space="preserve"> 1 </v>
          </cell>
          <cell r="R2263">
            <v>1</v>
          </cell>
          <cell r="S2263" t="str">
            <v>124-600</v>
          </cell>
          <cell r="T2263" t="str">
            <v>533-500</v>
          </cell>
        </row>
        <row r="2264">
          <cell r="C2264" t="str">
            <v>/รถเข็นใส่ผ้า</v>
          </cell>
          <cell r="D2264">
            <v>40188</v>
          </cell>
          <cell r="E2264">
            <v>1100</v>
          </cell>
          <cell r="F2264">
            <v>20</v>
          </cell>
          <cell r="G2264">
            <v>55.452054794520542</v>
          </cell>
          <cell r="H2264">
            <v>220</v>
          </cell>
          <cell r="I2264">
            <v>275.45205479452056</v>
          </cell>
          <cell r="J2264">
            <v>824.54794520547944</v>
          </cell>
          <cell r="K2264">
            <v>1168.03</v>
          </cell>
          <cell r="L2264">
            <v>25.84</v>
          </cell>
          <cell r="M2264">
            <v>1142.19</v>
          </cell>
          <cell r="N2264">
            <v>40452</v>
          </cell>
          <cell r="O2264" t="str">
            <v xml:space="preserve">  5</v>
          </cell>
          <cell r="P2264" t="str">
            <v xml:space="preserve"> 1 </v>
          </cell>
          <cell r="R2264">
            <v>1</v>
          </cell>
          <cell r="S2264" t="str">
            <v>124-600</v>
          </cell>
          <cell r="T2264" t="str">
            <v>533-500</v>
          </cell>
        </row>
        <row r="2265">
          <cell r="C2265" t="str">
            <v>/รถเข็นใส่ผ้า</v>
          </cell>
          <cell r="D2265">
            <v>40188</v>
          </cell>
          <cell r="E2265">
            <v>1100</v>
          </cell>
          <cell r="F2265">
            <v>20</v>
          </cell>
          <cell r="G2265">
            <v>55.452054794520542</v>
          </cell>
          <cell r="H2265">
            <v>220</v>
          </cell>
          <cell r="I2265">
            <v>275.45205479452056</v>
          </cell>
          <cell r="J2265">
            <v>824.54794520547944</v>
          </cell>
          <cell r="K2265">
            <v>1168.03</v>
          </cell>
          <cell r="L2265">
            <v>25.84</v>
          </cell>
          <cell r="M2265">
            <v>1142.19</v>
          </cell>
          <cell r="N2265">
            <v>40452</v>
          </cell>
          <cell r="O2265" t="str">
            <v xml:space="preserve">  5</v>
          </cell>
          <cell r="P2265" t="str">
            <v xml:space="preserve"> 1 </v>
          </cell>
          <cell r="R2265">
            <v>1</v>
          </cell>
          <cell r="S2265" t="str">
            <v>124-600</v>
          </cell>
          <cell r="T2265" t="str">
            <v>533-500</v>
          </cell>
        </row>
        <row r="2266">
          <cell r="C2266" t="str">
            <v>/รถเข็นใส่ผ้า</v>
          </cell>
          <cell r="D2266">
            <v>40188</v>
          </cell>
          <cell r="E2266">
            <v>1100</v>
          </cell>
          <cell r="F2266">
            <v>20</v>
          </cell>
          <cell r="G2266">
            <v>55.452054794520542</v>
          </cell>
          <cell r="H2266">
            <v>220</v>
          </cell>
          <cell r="I2266">
            <v>275.45205479452056</v>
          </cell>
          <cell r="J2266">
            <v>824.54794520547944</v>
          </cell>
          <cell r="K2266">
            <v>1168.03</v>
          </cell>
          <cell r="L2266">
            <v>25.84</v>
          </cell>
          <cell r="M2266">
            <v>1142.19</v>
          </cell>
          <cell r="N2266">
            <v>40452</v>
          </cell>
          <cell r="O2266" t="str">
            <v xml:space="preserve">  5</v>
          </cell>
          <cell r="P2266" t="str">
            <v xml:space="preserve"> 1 </v>
          </cell>
          <cell r="R2266">
            <v>1</v>
          </cell>
          <cell r="S2266" t="str">
            <v>124-600</v>
          </cell>
          <cell r="T2266" t="str">
            <v>533-500</v>
          </cell>
        </row>
        <row r="2267">
          <cell r="C2267" t="str">
            <v>/รถเข็นใส่ผ้า</v>
          </cell>
          <cell r="D2267">
            <v>40188</v>
          </cell>
          <cell r="E2267">
            <v>1100</v>
          </cell>
          <cell r="F2267">
            <v>20</v>
          </cell>
          <cell r="G2267">
            <v>55.452054794520542</v>
          </cell>
          <cell r="H2267">
            <v>220</v>
          </cell>
          <cell r="I2267">
            <v>275.45205479452056</v>
          </cell>
          <cell r="J2267">
            <v>824.54794520547944</v>
          </cell>
          <cell r="K2267">
            <v>1168.03</v>
          </cell>
          <cell r="L2267">
            <v>25.84</v>
          </cell>
          <cell r="M2267">
            <v>1142.19</v>
          </cell>
          <cell r="N2267">
            <v>40452</v>
          </cell>
          <cell r="O2267" t="str">
            <v xml:space="preserve">  5</v>
          </cell>
          <cell r="P2267" t="str">
            <v xml:space="preserve"> 1 </v>
          </cell>
          <cell r="R2267">
            <v>1</v>
          </cell>
          <cell r="S2267" t="str">
            <v>124-600</v>
          </cell>
          <cell r="T2267" t="str">
            <v>533-500</v>
          </cell>
        </row>
        <row r="2268">
          <cell r="C2268" t="str">
            <v>/รถเข็นใส่ผ้า</v>
          </cell>
          <cell r="D2268">
            <v>40188</v>
          </cell>
          <cell r="E2268">
            <v>1100</v>
          </cell>
          <cell r="F2268">
            <v>20</v>
          </cell>
          <cell r="G2268">
            <v>55.452054794520542</v>
          </cell>
          <cell r="H2268">
            <v>220</v>
          </cell>
          <cell r="I2268">
            <v>275.45205479452056</v>
          </cell>
          <cell r="J2268">
            <v>824.54794520547944</v>
          </cell>
          <cell r="K2268">
            <v>1168.03</v>
          </cell>
          <cell r="L2268">
            <v>25.84</v>
          </cell>
          <cell r="M2268">
            <v>1142.19</v>
          </cell>
          <cell r="N2268">
            <v>40452</v>
          </cell>
          <cell r="O2268" t="str">
            <v xml:space="preserve">  5</v>
          </cell>
          <cell r="P2268" t="str">
            <v xml:space="preserve"> 1 </v>
          </cell>
          <cell r="R2268">
            <v>1</v>
          </cell>
          <cell r="S2268" t="str">
            <v>124-600</v>
          </cell>
          <cell r="T2268" t="str">
            <v>533-500</v>
          </cell>
        </row>
        <row r="2269">
          <cell r="C2269" t="str">
            <v>/รถเข็นใส่ผ้า</v>
          </cell>
          <cell r="D2269">
            <v>40188</v>
          </cell>
          <cell r="E2269">
            <v>1100</v>
          </cell>
          <cell r="F2269">
            <v>20</v>
          </cell>
          <cell r="G2269">
            <v>55.452054794520542</v>
          </cell>
          <cell r="H2269">
            <v>220</v>
          </cell>
          <cell r="I2269">
            <v>275.45205479452056</v>
          </cell>
          <cell r="J2269">
            <v>824.54794520547944</v>
          </cell>
          <cell r="K2269">
            <v>1168.03</v>
          </cell>
          <cell r="L2269">
            <v>25.84</v>
          </cell>
          <cell r="M2269">
            <v>1142.19</v>
          </cell>
          <cell r="N2269">
            <v>40452</v>
          </cell>
          <cell r="O2269" t="str">
            <v xml:space="preserve">  5</v>
          </cell>
          <cell r="P2269" t="str">
            <v xml:space="preserve"> 1 </v>
          </cell>
          <cell r="R2269">
            <v>1</v>
          </cell>
          <cell r="S2269" t="str">
            <v>124-600</v>
          </cell>
          <cell r="T2269" t="str">
            <v>533-500</v>
          </cell>
        </row>
        <row r="2270">
          <cell r="C2270" t="str">
            <v>/รถเข็นใส่ผ้า</v>
          </cell>
          <cell r="D2270">
            <v>40188</v>
          </cell>
          <cell r="E2270">
            <v>1100</v>
          </cell>
          <cell r="F2270">
            <v>20</v>
          </cell>
          <cell r="G2270">
            <v>55.452054794520542</v>
          </cell>
          <cell r="H2270">
            <v>220</v>
          </cell>
          <cell r="I2270">
            <v>275.45205479452056</v>
          </cell>
          <cell r="J2270">
            <v>824.54794520547944</v>
          </cell>
          <cell r="K2270">
            <v>1168.03</v>
          </cell>
          <cell r="L2270">
            <v>25.84</v>
          </cell>
          <cell r="M2270">
            <v>1142.19</v>
          </cell>
          <cell r="N2270">
            <v>40452</v>
          </cell>
          <cell r="O2270" t="str">
            <v xml:space="preserve">  5</v>
          </cell>
          <cell r="P2270" t="str">
            <v xml:space="preserve"> 1 </v>
          </cell>
          <cell r="R2270">
            <v>1</v>
          </cell>
          <cell r="S2270" t="str">
            <v>124-600</v>
          </cell>
          <cell r="T2270" t="str">
            <v>533-500</v>
          </cell>
        </row>
        <row r="2271">
          <cell r="C2271" t="str">
            <v>/รถเข็นใส่ผ้า</v>
          </cell>
          <cell r="D2271">
            <v>40188</v>
          </cell>
          <cell r="E2271">
            <v>1100</v>
          </cell>
          <cell r="F2271">
            <v>20</v>
          </cell>
          <cell r="G2271">
            <v>55.452054794520542</v>
          </cell>
          <cell r="H2271">
            <v>220</v>
          </cell>
          <cell r="I2271">
            <v>275.45205479452056</v>
          </cell>
          <cell r="J2271">
            <v>824.54794520547944</v>
          </cell>
          <cell r="K2271">
            <v>1168.03</v>
          </cell>
          <cell r="L2271">
            <v>25.84</v>
          </cell>
          <cell r="M2271">
            <v>1142.19</v>
          </cell>
          <cell r="N2271">
            <v>40452</v>
          </cell>
          <cell r="O2271" t="str">
            <v xml:space="preserve">  5</v>
          </cell>
          <cell r="P2271" t="str">
            <v xml:space="preserve"> 1 </v>
          </cell>
          <cell r="R2271">
            <v>1</v>
          </cell>
          <cell r="S2271" t="str">
            <v>124-600</v>
          </cell>
          <cell r="T2271" t="str">
            <v>533-500</v>
          </cell>
        </row>
        <row r="2272">
          <cell r="C2272" t="str">
            <v>/รถเข็นใส่ผ้า</v>
          </cell>
          <cell r="D2272">
            <v>40188</v>
          </cell>
          <cell r="E2272">
            <v>1100</v>
          </cell>
          <cell r="F2272">
            <v>20</v>
          </cell>
          <cell r="G2272">
            <v>55.452054794520542</v>
          </cell>
          <cell r="H2272">
            <v>220</v>
          </cell>
          <cell r="I2272">
            <v>275.45205479452056</v>
          </cell>
          <cell r="J2272">
            <v>824.54794520547944</v>
          </cell>
          <cell r="K2272">
            <v>1168.03</v>
          </cell>
          <cell r="L2272">
            <v>25.84</v>
          </cell>
          <cell r="M2272">
            <v>1142.19</v>
          </cell>
          <cell r="N2272">
            <v>40452</v>
          </cell>
          <cell r="O2272" t="str">
            <v xml:space="preserve">  5</v>
          </cell>
          <cell r="P2272" t="str">
            <v xml:space="preserve"> 1 </v>
          </cell>
          <cell r="R2272">
            <v>1</v>
          </cell>
          <cell r="S2272" t="str">
            <v>124-600</v>
          </cell>
          <cell r="T2272" t="str">
            <v>533-500</v>
          </cell>
        </row>
        <row r="2273">
          <cell r="C2273" t="str">
            <v>/รถเข็นใส่ผ้า</v>
          </cell>
          <cell r="D2273">
            <v>40188</v>
          </cell>
          <cell r="E2273">
            <v>1100</v>
          </cell>
          <cell r="F2273">
            <v>20</v>
          </cell>
          <cell r="G2273">
            <v>55.452054794520542</v>
          </cell>
          <cell r="H2273">
            <v>220</v>
          </cell>
          <cell r="I2273">
            <v>275.45205479452056</v>
          </cell>
          <cell r="J2273">
            <v>824.54794520547944</v>
          </cell>
          <cell r="K2273">
            <v>1168.03</v>
          </cell>
          <cell r="L2273">
            <v>25.84</v>
          </cell>
          <cell r="M2273">
            <v>1142.19</v>
          </cell>
          <cell r="N2273">
            <v>40452</v>
          </cell>
          <cell r="O2273" t="str">
            <v xml:space="preserve">  5</v>
          </cell>
          <cell r="P2273" t="str">
            <v xml:space="preserve"> 1 </v>
          </cell>
          <cell r="R2273">
            <v>1</v>
          </cell>
          <cell r="S2273" t="str">
            <v>124-600</v>
          </cell>
          <cell r="T2273" t="str">
            <v>533-500</v>
          </cell>
        </row>
        <row r="2274">
          <cell r="C2274" t="str">
            <v>/รถเข็นใส่ผ้า</v>
          </cell>
          <cell r="D2274">
            <v>40188</v>
          </cell>
          <cell r="E2274">
            <v>1100</v>
          </cell>
          <cell r="F2274">
            <v>20</v>
          </cell>
          <cell r="G2274">
            <v>55.452054794520542</v>
          </cell>
          <cell r="H2274">
            <v>220</v>
          </cell>
          <cell r="I2274">
            <v>275.45205479452056</v>
          </cell>
          <cell r="J2274">
            <v>824.54794520547944</v>
          </cell>
          <cell r="K2274">
            <v>1168.03</v>
          </cell>
          <cell r="L2274">
            <v>25.84</v>
          </cell>
          <cell r="M2274">
            <v>1142.19</v>
          </cell>
          <cell r="N2274">
            <v>40452</v>
          </cell>
          <cell r="O2274" t="str">
            <v xml:space="preserve">  5</v>
          </cell>
          <cell r="P2274" t="str">
            <v xml:space="preserve"> 1 </v>
          </cell>
          <cell r="R2274">
            <v>1</v>
          </cell>
          <cell r="S2274" t="str">
            <v>124-600</v>
          </cell>
          <cell r="T2274" t="str">
            <v>533-500</v>
          </cell>
        </row>
        <row r="2275">
          <cell r="C2275" t="str">
            <v>/รถเข็นใส่ผ้า</v>
          </cell>
          <cell r="D2275">
            <v>40188</v>
          </cell>
          <cell r="E2275">
            <v>1100</v>
          </cell>
          <cell r="F2275">
            <v>20</v>
          </cell>
          <cell r="G2275">
            <v>55.452054794520542</v>
          </cell>
          <cell r="H2275">
            <v>220</v>
          </cell>
          <cell r="I2275">
            <v>275.45205479452056</v>
          </cell>
          <cell r="J2275">
            <v>824.54794520547944</v>
          </cell>
          <cell r="K2275">
            <v>1168.03</v>
          </cell>
          <cell r="L2275">
            <v>25.84</v>
          </cell>
          <cell r="M2275">
            <v>1142.19</v>
          </cell>
          <cell r="N2275">
            <v>40452</v>
          </cell>
          <cell r="O2275" t="str">
            <v xml:space="preserve">  5</v>
          </cell>
          <cell r="P2275" t="str">
            <v xml:space="preserve"> 1 </v>
          </cell>
          <cell r="R2275">
            <v>1</v>
          </cell>
          <cell r="S2275" t="str">
            <v>124-600</v>
          </cell>
          <cell r="T2275" t="str">
            <v>533-500</v>
          </cell>
        </row>
        <row r="2276">
          <cell r="C2276" t="str">
            <v>/รถเข็นใส่ผ้า</v>
          </cell>
          <cell r="D2276">
            <v>40188</v>
          </cell>
          <cell r="E2276">
            <v>1100</v>
          </cell>
          <cell r="F2276">
            <v>20</v>
          </cell>
          <cell r="G2276">
            <v>55.452054794520542</v>
          </cell>
          <cell r="H2276">
            <v>220</v>
          </cell>
          <cell r="I2276">
            <v>275.45205479452056</v>
          </cell>
          <cell r="J2276">
            <v>824.54794520547944</v>
          </cell>
          <cell r="K2276">
            <v>1168.03</v>
          </cell>
          <cell r="L2276">
            <v>25.84</v>
          </cell>
          <cell r="M2276">
            <v>1142.19</v>
          </cell>
          <cell r="N2276">
            <v>40452</v>
          </cell>
          <cell r="O2276" t="str">
            <v xml:space="preserve">  5</v>
          </cell>
          <cell r="P2276" t="str">
            <v xml:space="preserve"> 1 </v>
          </cell>
          <cell r="R2276">
            <v>1</v>
          </cell>
          <cell r="S2276" t="str">
            <v>124-600</v>
          </cell>
          <cell r="T2276" t="str">
            <v>533-500</v>
          </cell>
        </row>
        <row r="2277">
          <cell r="C2277" t="str">
            <v>/รถเข็นใส่ผ้า</v>
          </cell>
          <cell r="D2277">
            <v>40188</v>
          </cell>
          <cell r="E2277">
            <v>1100</v>
          </cell>
          <cell r="F2277">
            <v>20</v>
          </cell>
          <cell r="G2277">
            <v>55.452054794520542</v>
          </cell>
          <cell r="H2277">
            <v>220</v>
          </cell>
          <cell r="I2277">
            <v>275.45205479452056</v>
          </cell>
          <cell r="J2277">
            <v>824.54794520547944</v>
          </cell>
          <cell r="K2277">
            <v>1168.03</v>
          </cell>
          <cell r="L2277">
            <v>25.84</v>
          </cell>
          <cell r="M2277">
            <v>1142.19</v>
          </cell>
          <cell r="N2277">
            <v>40452</v>
          </cell>
          <cell r="O2277" t="str">
            <v xml:space="preserve">  5</v>
          </cell>
          <cell r="P2277" t="str">
            <v xml:space="preserve"> 1 </v>
          </cell>
          <cell r="R2277">
            <v>1</v>
          </cell>
          <cell r="S2277" t="str">
            <v>124-600</v>
          </cell>
          <cell r="T2277" t="str">
            <v>533-500</v>
          </cell>
        </row>
        <row r="2278">
          <cell r="C2278" t="str">
            <v>/รถเข็นใส่ผ้า</v>
          </cell>
          <cell r="D2278">
            <v>40188</v>
          </cell>
          <cell r="E2278">
            <v>1100</v>
          </cell>
          <cell r="F2278">
            <v>20</v>
          </cell>
          <cell r="G2278">
            <v>55.452054794520542</v>
          </cell>
          <cell r="H2278">
            <v>220</v>
          </cell>
          <cell r="I2278">
            <v>275.45205479452056</v>
          </cell>
          <cell r="J2278">
            <v>824.54794520547944</v>
          </cell>
          <cell r="K2278">
            <v>1168.03</v>
          </cell>
          <cell r="L2278">
            <v>25.84</v>
          </cell>
          <cell r="M2278">
            <v>1142.19</v>
          </cell>
          <cell r="N2278">
            <v>40452</v>
          </cell>
          <cell r="O2278" t="str">
            <v xml:space="preserve">  5</v>
          </cell>
          <cell r="P2278" t="str">
            <v xml:space="preserve"> 1 </v>
          </cell>
          <cell r="R2278">
            <v>1</v>
          </cell>
          <cell r="S2278" t="str">
            <v>124-600</v>
          </cell>
          <cell r="T2278" t="str">
            <v>533-500</v>
          </cell>
        </row>
        <row r="2279">
          <cell r="C2279" t="str">
            <v>/รถเข็นใส่ผ้า</v>
          </cell>
          <cell r="D2279">
            <v>40188</v>
          </cell>
          <cell r="E2279">
            <v>1100</v>
          </cell>
          <cell r="F2279">
            <v>20</v>
          </cell>
          <cell r="G2279">
            <v>55.452054794520542</v>
          </cell>
          <cell r="H2279">
            <v>220</v>
          </cell>
          <cell r="I2279">
            <v>275.45205479452056</v>
          </cell>
          <cell r="J2279">
            <v>824.54794520547944</v>
          </cell>
          <cell r="K2279">
            <v>1168.03</v>
          </cell>
          <cell r="L2279">
            <v>25.84</v>
          </cell>
          <cell r="M2279">
            <v>1142.19</v>
          </cell>
          <cell r="N2279">
            <v>40452</v>
          </cell>
          <cell r="O2279" t="str">
            <v xml:space="preserve">  5</v>
          </cell>
          <cell r="P2279" t="str">
            <v xml:space="preserve"> 1 </v>
          </cell>
          <cell r="R2279">
            <v>1</v>
          </cell>
          <cell r="S2279" t="str">
            <v>124-600</v>
          </cell>
          <cell r="T2279" t="str">
            <v>533-500</v>
          </cell>
        </row>
        <row r="2280">
          <cell r="C2280" t="str">
            <v>/รถเข็นใส่ผ้า</v>
          </cell>
          <cell r="D2280">
            <v>40188</v>
          </cell>
          <cell r="E2280">
            <v>1100</v>
          </cell>
          <cell r="F2280">
            <v>20</v>
          </cell>
          <cell r="G2280">
            <v>55.452054794520542</v>
          </cell>
          <cell r="H2280">
            <v>220</v>
          </cell>
          <cell r="I2280">
            <v>275.45205479452056</v>
          </cell>
          <cell r="J2280">
            <v>824.54794520547944</v>
          </cell>
          <cell r="K2280">
            <v>1168.03</v>
          </cell>
          <cell r="L2280">
            <v>25.84</v>
          </cell>
          <cell r="M2280">
            <v>1142.19</v>
          </cell>
          <cell r="N2280">
            <v>40452</v>
          </cell>
          <cell r="O2280" t="str">
            <v xml:space="preserve">  5</v>
          </cell>
          <cell r="P2280" t="str">
            <v xml:space="preserve"> 1 </v>
          </cell>
          <cell r="R2280">
            <v>1</v>
          </cell>
          <cell r="S2280" t="str">
            <v>124-600</v>
          </cell>
          <cell r="T2280" t="str">
            <v>533-500</v>
          </cell>
        </row>
        <row r="2281">
          <cell r="C2281" t="str">
            <v>/รถเข็นใส่ผ้า</v>
          </cell>
          <cell r="D2281">
            <v>40188</v>
          </cell>
          <cell r="E2281">
            <v>1100</v>
          </cell>
          <cell r="F2281">
            <v>20</v>
          </cell>
          <cell r="G2281">
            <v>55.452054794520542</v>
          </cell>
          <cell r="H2281">
            <v>220</v>
          </cell>
          <cell r="I2281">
            <v>275.45205479452056</v>
          </cell>
          <cell r="J2281">
            <v>824.54794520547944</v>
          </cell>
          <cell r="K2281">
            <v>1168.03</v>
          </cell>
          <cell r="L2281">
            <v>25.84</v>
          </cell>
          <cell r="M2281">
            <v>1142.19</v>
          </cell>
          <cell r="N2281">
            <v>40452</v>
          </cell>
          <cell r="O2281" t="str">
            <v xml:space="preserve">  5</v>
          </cell>
          <cell r="P2281" t="str">
            <v xml:space="preserve"> 1 </v>
          </cell>
          <cell r="R2281">
            <v>1</v>
          </cell>
          <cell r="S2281" t="str">
            <v>124-600</v>
          </cell>
          <cell r="T2281" t="str">
            <v>533-500</v>
          </cell>
        </row>
        <row r="2282">
          <cell r="C2282" t="str">
            <v>/รถเข็นใส่ผ้า</v>
          </cell>
          <cell r="D2282">
            <v>40188</v>
          </cell>
          <cell r="E2282">
            <v>1100</v>
          </cell>
          <cell r="F2282">
            <v>20</v>
          </cell>
          <cell r="G2282">
            <v>55.452054794520542</v>
          </cell>
          <cell r="H2282">
            <v>220</v>
          </cell>
          <cell r="I2282">
            <v>275.45205479452056</v>
          </cell>
          <cell r="J2282">
            <v>824.54794520547944</v>
          </cell>
          <cell r="K2282">
            <v>1168.03</v>
          </cell>
          <cell r="L2282">
            <v>25.84</v>
          </cell>
          <cell r="M2282">
            <v>1142.19</v>
          </cell>
          <cell r="N2282">
            <v>40452</v>
          </cell>
          <cell r="O2282" t="str">
            <v xml:space="preserve">  5</v>
          </cell>
          <cell r="P2282" t="str">
            <v xml:space="preserve"> 1 </v>
          </cell>
          <cell r="R2282">
            <v>1</v>
          </cell>
          <cell r="S2282" t="str">
            <v>124-600</v>
          </cell>
          <cell r="T2282" t="str">
            <v>533-500</v>
          </cell>
        </row>
        <row r="2283">
          <cell r="C2283" t="str">
            <v>/รถเข็นใส่ผ้า</v>
          </cell>
          <cell r="D2283">
            <v>40188</v>
          </cell>
          <cell r="E2283">
            <v>1100</v>
          </cell>
          <cell r="F2283">
            <v>20</v>
          </cell>
          <cell r="G2283">
            <v>55.452054794520542</v>
          </cell>
          <cell r="H2283">
            <v>220</v>
          </cell>
          <cell r="I2283">
            <v>275.45205479452056</v>
          </cell>
          <cell r="J2283">
            <v>824.54794520547944</v>
          </cell>
          <cell r="K2283">
            <v>1168.03</v>
          </cell>
          <cell r="L2283">
            <v>25.84</v>
          </cell>
          <cell r="M2283">
            <v>1142.19</v>
          </cell>
          <cell r="N2283">
            <v>40452</v>
          </cell>
          <cell r="O2283" t="str">
            <v xml:space="preserve">  5</v>
          </cell>
          <cell r="P2283" t="str">
            <v xml:space="preserve"> 1 </v>
          </cell>
          <cell r="R2283">
            <v>1</v>
          </cell>
          <cell r="S2283" t="str">
            <v>124-600</v>
          </cell>
          <cell r="T2283" t="str">
            <v>533-500</v>
          </cell>
        </row>
        <row r="2284">
          <cell r="C2284" t="str">
            <v>/รถเข็นใส่ผ้า</v>
          </cell>
          <cell r="D2284">
            <v>40188</v>
          </cell>
          <cell r="E2284">
            <v>1100</v>
          </cell>
          <cell r="F2284">
            <v>20</v>
          </cell>
          <cell r="G2284">
            <v>55.452054794520542</v>
          </cell>
          <cell r="H2284">
            <v>220</v>
          </cell>
          <cell r="I2284">
            <v>275.45205479452056</v>
          </cell>
          <cell r="J2284">
            <v>824.54794520547944</v>
          </cell>
          <cell r="K2284">
            <v>1168.03</v>
          </cell>
          <cell r="L2284">
            <v>25.84</v>
          </cell>
          <cell r="M2284">
            <v>1142.19</v>
          </cell>
          <cell r="N2284">
            <v>40452</v>
          </cell>
          <cell r="O2284" t="str">
            <v xml:space="preserve">  5</v>
          </cell>
          <cell r="P2284" t="str">
            <v xml:space="preserve"> 1 </v>
          </cell>
          <cell r="R2284">
            <v>1</v>
          </cell>
          <cell r="S2284" t="str">
            <v>124-600</v>
          </cell>
          <cell r="T2284" t="str">
            <v>533-500</v>
          </cell>
        </row>
        <row r="2285">
          <cell r="C2285" t="str">
            <v>/รถเข็นใส่ผ้า</v>
          </cell>
          <cell r="D2285">
            <v>40188</v>
          </cell>
          <cell r="E2285">
            <v>1100</v>
          </cell>
          <cell r="F2285">
            <v>20</v>
          </cell>
          <cell r="G2285">
            <v>55.452054794520542</v>
          </cell>
          <cell r="H2285">
            <v>220</v>
          </cell>
          <cell r="I2285">
            <v>275.45205479452056</v>
          </cell>
          <cell r="J2285">
            <v>824.54794520547944</v>
          </cell>
          <cell r="K2285">
            <v>1168.03</v>
          </cell>
          <cell r="L2285">
            <v>25.84</v>
          </cell>
          <cell r="M2285">
            <v>1142.19</v>
          </cell>
          <cell r="N2285">
            <v>40452</v>
          </cell>
          <cell r="O2285" t="str">
            <v xml:space="preserve">  5</v>
          </cell>
          <cell r="P2285" t="str">
            <v xml:space="preserve"> 1 </v>
          </cell>
          <cell r="R2285">
            <v>1</v>
          </cell>
          <cell r="S2285" t="str">
            <v>124-600</v>
          </cell>
          <cell r="T2285" t="str">
            <v>533-500</v>
          </cell>
        </row>
        <row r="2286">
          <cell r="C2286" t="str">
            <v>/รถเข็นใส่ผ้า</v>
          </cell>
          <cell r="D2286">
            <v>40188</v>
          </cell>
          <cell r="E2286">
            <v>1100</v>
          </cell>
          <cell r="F2286">
            <v>20</v>
          </cell>
          <cell r="G2286">
            <v>55.452054794520542</v>
          </cell>
          <cell r="H2286">
            <v>220</v>
          </cell>
          <cell r="I2286">
            <v>275.45205479452056</v>
          </cell>
          <cell r="J2286">
            <v>824.54794520547944</v>
          </cell>
          <cell r="K2286">
            <v>1168.03</v>
          </cell>
          <cell r="L2286">
            <v>25.84</v>
          </cell>
          <cell r="M2286">
            <v>1142.19</v>
          </cell>
          <cell r="N2286">
            <v>40452</v>
          </cell>
          <cell r="O2286" t="str">
            <v xml:space="preserve">  5</v>
          </cell>
          <cell r="P2286" t="str">
            <v xml:space="preserve"> 1 </v>
          </cell>
          <cell r="R2286">
            <v>1</v>
          </cell>
          <cell r="S2286" t="str">
            <v>124-600</v>
          </cell>
          <cell r="T2286" t="str">
            <v>533-500</v>
          </cell>
        </row>
        <row r="2287">
          <cell r="C2287" t="str">
            <v>/รถเข็นใส่ผ้า</v>
          </cell>
          <cell r="D2287">
            <v>40188</v>
          </cell>
          <cell r="E2287">
            <v>1100</v>
          </cell>
          <cell r="F2287">
            <v>20</v>
          </cell>
          <cell r="G2287">
            <v>55.452054794520542</v>
          </cell>
          <cell r="H2287">
            <v>220</v>
          </cell>
          <cell r="I2287">
            <v>275.45205479452056</v>
          </cell>
          <cell r="J2287">
            <v>824.54794520547944</v>
          </cell>
          <cell r="K2287">
            <v>1168.03</v>
          </cell>
          <cell r="L2287">
            <v>25.84</v>
          </cell>
          <cell r="M2287">
            <v>1142.19</v>
          </cell>
          <cell r="N2287">
            <v>40452</v>
          </cell>
          <cell r="O2287" t="str">
            <v xml:space="preserve">  5</v>
          </cell>
          <cell r="P2287" t="str">
            <v xml:space="preserve"> 1 </v>
          </cell>
          <cell r="R2287">
            <v>1</v>
          </cell>
          <cell r="S2287" t="str">
            <v>124-600</v>
          </cell>
          <cell r="T2287" t="str">
            <v>533-500</v>
          </cell>
        </row>
        <row r="2288">
          <cell r="C2288" t="str">
            <v>/รถเข็นใส่ผ้า</v>
          </cell>
          <cell r="D2288">
            <v>40188</v>
          </cell>
          <cell r="E2288">
            <v>1100</v>
          </cell>
          <cell r="F2288">
            <v>20</v>
          </cell>
          <cell r="G2288">
            <v>55.452054794520542</v>
          </cell>
          <cell r="H2288">
            <v>220</v>
          </cell>
          <cell r="I2288">
            <v>275.45205479452056</v>
          </cell>
          <cell r="J2288">
            <v>824.54794520547944</v>
          </cell>
          <cell r="K2288">
            <v>1168.03</v>
          </cell>
          <cell r="L2288">
            <v>25.84</v>
          </cell>
          <cell r="M2288">
            <v>1142.19</v>
          </cell>
          <cell r="N2288">
            <v>40452</v>
          </cell>
          <cell r="O2288" t="str">
            <v xml:space="preserve">  5</v>
          </cell>
          <cell r="P2288" t="str">
            <v xml:space="preserve"> 1 </v>
          </cell>
          <cell r="R2288">
            <v>1</v>
          </cell>
          <cell r="S2288" t="str">
            <v>124-600</v>
          </cell>
          <cell r="T2288" t="str">
            <v>533-500</v>
          </cell>
        </row>
        <row r="2289">
          <cell r="C2289" t="str">
            <v>/รถเข็นใส่ผ้า</v>
          </cell>
          <cell r="D2289">
            <v>40188</v>
          </cell>
          <cell r="E2289">
            <v>1100</v>
          </cell>
          <cell r="F2289">
            <v>20</v>
          </cell>
          <cell r="G2289">
            <v>55.452054794520542</v>
          </cell>
          <cell r="H2289">
            <v>220</v>
          </cell>
          <cell r="I2289">
            <v>275.45205479452056</v>
          </cell>
          <cell r="J2289">
            <v>824.54794520547944</v>
          </cell>
          <cell r="K2289">
            <v>1168.03</v>
          </cell>
          <cell r="L2289">
            <v>25.84</v>
          </cell>
          <cell r="M2289">
            <v>1142.19</v>
          </cell>
          <cell r="N2289">
            <v>40452</v>
          </cell>
          <cell r="O2289" t="str">
            <v xml:space="preserve">  5</v>
          </cell>
          <cell r="P2289" t="str">
            <v xml:space="preserve"> 1 </v>
          </cell>
          <cell r="R2289">
            <v>1</v>
          </cell>
          <cell r="S2289" t="str">
            <v>124-600</v>
          </cell>
          <cell r="T2289" t="str">
            <v>533-500</v>
          </cell>
        </row>
        <row r="2290">
          <cell r="C2290" t="str">
            <v>/รถเข็นใส่ผ้า</v>
          </cell>
          <cell r="D2290">
            <v>40188</v>
          </cell>
          <cell r="E2290">
            <v>1100</v>
          </cell>
          <cell r="F2290">
            <v>20</v>
          </cell>
          <cell r="G2290">
            <v>55.452054794520542</v>
          </cell>
          <cell r="H2290">
            <v>220</v>
          </cell>
          <cell r="I2290">
            <v>275.45205479452056</v>
          </cell>
          <cell r="J2290">
            <v>824.54794520547944</v>
          </cell>
          <cell r="K2290">
            <v>1168.03</v>
          </cell>
          <cell r="L2290">
            <v>25.84</v>
          </cell>
          <cell r="M2290">
            <v>1142.19</v>
          </cell>
          <cell r="N2290">
            <v>40452</v>
          </cell>
          <cell r="O2290" t="str">
            <v xml:space="preserve">  5</v>
          </cell>
          <cell r="P2290" t="str">
            <v xml:space="preserve"> 1 </v>
          </cell>
          <cell r="R2290">
            <v>1</v>
          </cell>
          <cell r="S2290" t="str">
            <v>124-600</v>
          </cell>
          <cell r="T2290" t="str">
            <v>533-500</v>
          </cell>
        </row>
        <row r="2291">
          <cell r="C2291" t="str">
            <v>/รถเข็นใส่ผ้า</v>
          </cell>
          <cell r="D2291">
            <v>40188</v>
          </cell>
          <cell r="E2291">
            <v>1100</v>
          </cell>
          <cell r="F2291">
            <v>20</v>
          </cell>
          <cell r="G2291">
            <v>55.452054794520542</v>
          </cell>
          <cell r="H2291">
            <v>220</v>
          </cell>
          <cell r="I2291">
            <v>275.45205479452056</v>
          </cell>
          <cell r="J2291">
            <v>824.54794520547944</v>
          </cell>
          <cell r="K2291">
            <v>1168.03</v>
          </cell>
          <cell r="L2291">
            <v>25.84</v>
          </cell>
          <cell r="M2291">
            <v>1142.19</v>
          </cell>
          <cell r="N2291">
            <v>40452</v>
          </cell>
          <cell r="O2291" t="str">
            <v xml:space="preserve">  5</v>
          </cell>
          <cell r="P2291" t="str">
            <v xml:space="preserve"> 1 </v>
          </cell>
          <cell r="R2291">
            <v>1</v>
          </cell>
          <cell r="S2291" t="str">
            <v>124-600</v>
          </cell>
          <cell r="T2291" t="str">
            <v>533-500</v>
          </cell>
        </row>
        <row r="2292">
          <cell r="C2292" t="str">
            <v>/รถเข็นใส่ผ้า</v>
          </cell>
          <cell r="D2292">
            <v>40188</v>
          </cell>
          <cell r="E2292">
            <v>1100</v>
          </cell>
          <cell r="F2292">
            <v>20</v>
          </cell>
          <cell r="G2292">
            <v>55.452054794520542</v>
          </cell>
          <cell r="H2292">
            <v>220</v>
          </cell>
          <cell r="I2292">
            <v>275.45205479452056</v>
          </cell>
          <cell r="J2292">
            <v>824.54794520547944</v>
          </cell>
          <cell r="K2292">
            <v>1168.03</v>
          </cell>
          <cell r="L2292">
            <v>25.84</v>
          </cell>
          <cell r="M2292">
            <v>1142.19</v>
          </cell>
          <cell r="N2292">
            <v>40452</v>
          </cell>
          <cell r="O2292" t="str">
            <v xml:space="preserve">  5</v>
          </cell>
          <cell r="P2292" t="str">
            <v xml:space="preserve"> 1 </v>
          </cell>
          <cell r="R2292">
            <v>1</v>
          </cell>
          <cell r="S2292" t="str">
            <v>124-600</v>
          </cell>
          <cell r="T2292" t="str">
            <v>533-500</v>
          </cell>
        </row>
        <row r="2293">
          <cell r="C2293" t="str">
            <v>/รถเข็นใส่ผ้า</v>
          </cell>
          <cell r="D2293">
            <v>40188</v>
          </cell>
          <cell r="E2293">
            <v>1100</v>
          </cell>
          <cell r="F2293">
            <v>20</v>
          </cell>
          <cell r="G2293">
            <v>55.452054794520542</v>
          </cell>
          <cell r="H2293">
            <v>220</v>
          </cell>
          <cell r="I2293">
            <v>275.45205479452056</v>
          </cell>
          <cell r="J2293">
            <v>824.54794520547944</v>
          </cell>
          <cell r="K2293">
            <v>1168.03</v>
          </cell>
          <cell r="L2293">
            <v>25.84</v>
          </cell>
          <cell r="M2293">
            <v>1142.19</v>
          </cell>
          <cell r="N2293">
            <v>40452</v>
          </cell>
          <cell r="O2293" t="str">
            <v xml:space="preserve">  5</v>
          </cell>
          <cell r="P2293" t="str">
            <v xml:space="preserve"> 1 </v>
          </cell>
          <cell r="R2293">
            <v>1</v>
          </cell>
          <cell r="S2293" t="str">
            <v>124-600</v>
          </cell>
          <cell r="T2293" t="str">
            <v>533-500</v>
          </cell>
        </row>
        <row r="2294">
          <cell r="C2294" t="str">
            <v>/รถเข็นใส่ผ้า</v>
          </cell>
          <cell r="D2294">
            <v>40188</v>
          </cell>
          <cell r="E2294">
            <v>1100</v>
          </cell>
          <cell r="F2294">
            <v>20</v>
          </cell>
          <cell r="G2294">
            <v>55.452054794520542</v>
          </cell>
          <cell r="H2294">
            <v>220</v>
          </cell>
          <cell r="I2294">
            <v>275.45205479452056</v>
          </cell>
          <cell r="J2294">
            <v>824.54794520547944</v>
          </cell>
          <cell r="K2294">
            <v>1168.03</v>
          </cell>
          <cell r="L2294">
            <v>25.84</v>
          </cell>
          <cell r="M2294">
            <v>1142.19</v>
          </cell>
          <cell r="N2294">
            <v>40452</v>
          </cell>
          <cell r="O2294" t="str">
            <v xml:space="preserve">  5</v>
          </cell>
          <cell r="P2294" t="str">
            <v xml:space="preserve"> 1 </v>
          </cell>
          <cell r="R2294">
            <v>1</v>
          </cell>
          <cell r="S2294" t="str">
            <v>124-600</v>
          </cell>
          <cell r="T2294" t="str">
            <v>533-500</v>
          </cell>
        </row>
        <row r="2295">
          <cell r="C2295" t="str">
            <v>/รถเข็นใส่ผ้า</v>
          </cell>
          <cell r="D2295">
            <v>40188</v>
          </cell>
          <cell r="E2295">
            <v>1100</v>
          </cell>
          <cell r="F2295">
            <v>20</v>
          </cell>
          <cell r="G2295">
            <v>55.452054794520542</v>
          </cell>
          <cell r="H2295">
            <v>220</v>
          </cell>
          <cell r="I2295">
            <v>275.45205479452056</v>
          </cell>
          <cell r="J2295">
            <v>824.54794520547944</v>
          </cell>
          <cell r="K2295">
            <v>1168.03</v>
          </cell>
          <cell r="L2295">
            <v>25.84</v>
          </cell>
          <cell r="M2295">
            <v>1142.19</v>
          </cell>
          <cell r="N2295">
            <v>40452</v>
          </cell>
          <cell r="O2295" t="str">
            <v xml:space="preserve">  5</v>
          </cell>
          <cell r="P2295" t="str">
            <v xml:space="preserve"> 1 </v>
          </cell>
          <cell r="R2295">
            <v>1</v>
          </cell>
          <cell r="S2295" t="str">
            <v>124-600</v>
          </cell>
          <cell r="T2295" t="str">
            <v>533-500</v>
          </cell>
        </row>
        <row r="2296">
          <cell r="C2296" t="str">
            <v>/รถเข็นใส่ผ้า</v>
          </cell>
          <cell r="D2296">
            <v>40188</v>
          </cell>
          <cell r="E2296">
            <v>1100</v>
          </cell>
          <cell r="F2296">
            <v>20</v>
          </cell>
          <cell r="G2296">
            <v>55.452054794520542</v>
          </cell>
          <cell r="H2296">
            <v>220</v>
          </cell>
          <cell r="I2296">
            <v>275.45205479452056</v>
          </cell>
          <cell r="J2296">
            <v>824.54794520547944</v>
          </cell>
          <cell r="K2296">
            <v>1168.03</v>
          </cell>
          <cell r="L2296">
            <v>25.84</v>
          </cell>
          <cell r="M2296">
            <v>1142.19</v>
          </cell>
          <cell r="N2296">
            <v>40452</v>
          </cell>
          <cell r="O2296" t="str">
            <v xml:space="preserve">  5</v>
          </cell>
          <cell r="P2296" t="str">
            <v xml:space="preserve"> 1 </v>
          </cell>
          <cell r="R2296">
            <v>1</v>
          </cell>
          <cell r="S2296" t="str">
            <v>124-600</v>
          </cell>
          <cell r="T2296" t="str">
            <v>533-500</v>
          </cell>
        </row>
        <row r="2297">
          <cell r="C2297" t="str">
            <v>/รถเข็นใส่ผ้า</v>
          </cell>
          <cell r="D2297">
            <v>40188</v>
          </cell>
          <cell r="E2297">
            <v>1100</v>
          </cell>
          <cell r="F2297">
            <v>20</v>
          </cell>
          <cell r="G2297">
            <v>55.452054794520542</v>
          </cell>
          <cell r="H2297">
            <v>220</v>
          </cell>
          <cell r="I2297">
            <v>275.45205479452056</v>
          </cell>
          <cell r="J2297">
            <v>824.54794520547944</v>
          </cell>
          <cell r="K2297">
            <v>1168.03</v>
          </cell>
          <cell r="L2297">
            <v>25.84</v>
          </cell>
          <cell r="M2297">
            <v>1142.19</v>
          </cell>
          <cell r="N2297">
            <v>40452</v>
          </cell>
          <cell r="O2297" t="str">
            <v xml:space="preserve">  5</v>
          </cell>
          <cell r="P2297" t="str">
            <v xml:space="preserve"> 1 </v>
          </cell>
          <cell r="R2297">
            <v>1</v>
          </cell>
          <cell r="S2297" t="str">
            <v>124-600</v>
          </cell>
          <cell r="T2297" t="str">
            <v>533-500</v>
          </cell>
        </row>
        <row r="2298">
          <cell r="C2298" t="str">
            <v>/รถเข็นใส่ผ้า</v>
          </cell>
          <cell r="D2298">
            <v>40188</v>
          </cell>
          <cell r="E2298">
            <v>1100</v>
          </cell>
          <cell r="F2298">
            <v>20</v>
          </cell>
          <cell r="G2298">
            <v>55.452054794520542</v>
          </cell>
          <cell r="H2298">
            <v>220</v>
          </cell>
          <cell r="I2298">
            <v>275.45205479452056</v>
          </cell>
          <cell r="J2298">
            <v>824.54794520547944</v>
          </cell>
          <cell r="K2298">
            <v>1168.03</v>
          </cell>
          <cell r="L2298">
            <v>25.84</v>
          </cell>
          <cell r="M2298">
            <v>1142.19</v>
          </cell>
          <cell r="N2298">
            <v>40452</v>
          </cell>
          <cell r="O2298" t="str">
            <v xml:space="preserve">  5</v>
          </cell>
          <cell r="P2298" t="str">
            <v xml:space="preserve"> 1 </v>
          </cell>
          <cell r="R2298">
            <v>1</v>
          </cell>
          <cell r="S2298" t="str">
            <v>124-600</v>
          </cell>
          <cell r="T2298" t="str">
            <v>533-500</v>
          </cell>
        </row>
        <row r="2299">
          <cell r="C2299" t="str">
            <v>/รถเข็นใส่ผ้า</v>
          </cell>
          <cell r="D2299">
            <v>40188</v>
          </cell>
          <cell r="E2299">
            <v>1100</v>
          </cell>
          <cell r="F2299">
            <v>20</v>
          </cell>
          <cell r="G2299">
            <v>55.452054794520542</v>
          </cell>
          <cell r="H2299">
            <v>220</v>
          </cell>
          <cell r="I2299">
            <v>275.45205479452056</v>
          </cell>
          <cell r="J2299">
            <v>824.54794520547944</v>
          </cell>
          <cell r="K2299">
            <v>1168.03</v>
          </cell>
          <cell r="L2299">
            <v>25.84</v>
          </cell>
          <cell r="M2299">
            <v>1142.19</v>
          </cell>
          <cell r="N2299">
            <v>40452</v>
          </cell>
          <cell r="O2299" t="str">
            <v xml:space="preserve">  5</v>
          </cell>
          <cell r="P2299" t="str">
            <v xml:space="preserve"> 1 </v>
          </cell>
          <cell r="R2299">
            <v>1</v>
          </cell>
          <cell r="S2299" t="str">
            <v>124-600</v>
          </cell>
          <cell r="T2299" t="str">
            <v>533-500</v>
          </cell>
        </row>
        <row r="2300">
          <cell r="C2300" t="str">
            <v>/รถเข็นใส่ผ้า</v>
          </cell>
          <cell r="D2300">
            <v>40188</v>
          </cell>
          <cell r="E2300">
            <v>1100</v>
          </cell>
          <cell r="F2300">
            <v>20</v>
          </cell>
          <cell r="G2300">
            <v>55.452054794520542</v>
          </cell>
          <cell r="H2300">
            <v>220</v>
          </cell>
          <cell r="I2300">
            <v>275.45205479452056</v>
          </cell>
          <cell r="J2300">
            <v>824.54794520547944</v>
          </cell>
          <cell r="K2300">
            <v>1168.03</v>
          </cell>
          <cell r="L2300">
            <v>25.84</v>
          </cell>
          <cell r="M2300">
            <v>1142.19</v>
          </cell>
          <cell r="N2300">
            <v>40452</v>
          </cell>
          <cell r="O2300" t="str">
            <v xml:space="preserve">  5</v>
          </cell>
          <cell r="P2300" t="str">
            <v xml:space="preserve"> 1 </v>
          </cell>
          <cell r="R2300">
            <v>1</v>
          </cell>
          <cell r="S2300" t="str">
            <v>124-600</v>
          </cell>
          <cell r="T2300" t="str">
            <v>533-500</v>
          </cell>
        </row>
        <row r="2301">
          <cell r="C2301" t="str">
            <v>/รถเข็นใส่ผ้า</v>
          </cell>
          <cell r="D2301">
            <v>40188</v>
          </cell>
          <cell r="E2301">
            <v>1100</v>
          </cell>
          <cell r="F2301">
            <v>20</v>
          </cell>
          <cell r="G2301">
            <v>55.452054794520542</v>
          </cell>
          <cell r="H2301">
            <v>220</v>
          </cell>
          <cell r="I2301">
            <v>275.45205479452056</v>
          </cell>
          <cell r="J2301">
            <v>824.54794520547944</v>
          </cell>
          <cell r="K2301">
            <v>1168.03</v>
          </cell>
          <cell r="L2301">
            <v>25.84</v>
          </cell>
          <cell r="M2301">
            <v>1142.19</v>
          </cell>
          <cell r="N2301">
            <v>40452</v>
          </cell>
          <cell r="O2301" t="str">
            <v xml:space="preserve">  5</v>
          </cell>
          <cell r="P2301" t="str">
            <v xml:space="preserve"> 1 </v>
          </cell>
          <cell r="R2301">
            <v>1</v>
          </cell>
          <cell r="S2301" t="str">
            <v>124-600</v>
          </cell>
          <cell r="T2301" t="str">
            <v>533-500</v>
          </cell>
        </row>
        <row r="2302">
          <cell r="C2302" t="str">
            <v>/รถเข็นใส่ผ้า</v>
          </cell>
          <cell r="D2302">
            <v>40188</v>
          </cell>
          <cell r="E2302">
            <v>1100</v>
          </cell>
          <cell r="F2302">
            <v>20</v>
          </cell>
          <cell r="G2302">
            <v>55.452054794520542</v>
          </cell>
          <cell r="H2302">
            <v>220</v>
          </cell>
          <cell r="I2302">
            <v>275.45205479452056</v>
          </cell>
          <cell r="J2302">
            <v>824.54794520547944</v>
          </cell>
          <cell r="K2302">
            <v>1168.03</v>
          </cell>
          <cell r="L2302">
            <v>25.84</v>
          </cell>
          <cell r="M2302">
            <v>1142.19</v>
          </cell>
          <cell r="N2302">
            <v>40452</v>
          </cell>
          <cell r="O2302" t="str">
            <v xml:space="preserve">  5</v>
          </cell>
          <cell r="P2302" t="str">
            <v xml:space="preserve"> 1 </v>
          </cell>
          <cell r="R2302">
            <v>1</v>
          </cell>
          <cell r="S2302" t="str">
            <v>124-600</v>
          </cell>
          <cell r="T2302" t="str">
            <v>533-500</v>
          </cell>
        </row>
        <row r="2303">
          <cell r="C2303" t="str">
            <v>/รถเข็นใส่ผ้า</v>
          </cell>
          <cell r="D2303">
            <v>40188</v>
          </cell>
          <cell r="E2303">
            <v>1100</v>
          </cell>
          <cell r="F2303">
            <v>20</v>
          </cell>
          <cell r="G2303">
            <v>55.452054794520542</v>
          </cell>
          <cell r="H2303">
            <v>220</v>
          </cell>
          <cell r="I2303">
            <v>275.45205479452056</v>
          </cell>
          <cell r="J2303">
            <v>824.54794520547944</v>
          </cell>
          <cell r="K2303">
            <v>1168.03</v>
          </cell>
          <cell r="L2303">
            <v>25.84</v>
          </cell>
          <cell r="M2303">
            <v>1142.19</v>
          </cell>
          <cell r="N2303">
            <v>40452</v>
          </cell>
          <cell r="O2303" t="str">
            <v xml:space="preserve">  5</v>
          </cell>
          <cell r="P2303" t="str">
            <v xml:space="preserve"> 1 </v>
          </cell>
          <cell r="R2303">
            <v>1</v>
          </cell>
          <cell r="S2303" t="str">
            <v>124-600</v>
          </cell>
          <cell r="T2303" t="str">
            <v>533-500</v>
          </cell>
        </row>
        <row r="2304">
          <cell r="C2304" t="str">
            <v>/รถเข็นใส่ผ้า</v>
          </cell>
          <cell r="D2304">
            <v>40188</v>
          </cell>
          <cell r="E2304">
            <v>1100</v>
          </cell>
          <cell r="F2304">
            <v>20</v>
          </cell>
          <cell r="G2304">
            <v>55.452054794520542</v>
          </cell>
          <cell r="H2304">
            <v>220</v>
          </cell>
          <cell r="I2304">
            <v>275.45205479452056</v>
          </cell>
          <cell r="J2304">
            <v>824.54794520547944</v>
          </cell>
          <cell r="K2304">
            <v>1168.03</v>
          </cell>
          <cell r="L2304">
            <v>25.84</v>
          </cell>
          <cell r="M2304">
            <v>1142.19</v>
          </cell>
          <cell r="N2304">
            <v>40452</v>
          </cell>
          <cell r="O2304" t="str">
            <v xml:space="preserve">  5</v>
          </cell>
          <cell r="P2304" t="str">
            <v xml:space="preserve"> 1 </v>
          </cell>
          <cell r="R2304">
            <v>1</v>
          </cell>
          <cell r="S2304" t="str">
            <v>124-600</v>
          </cell>
          <cell r="T2304" t="str">
            <v>533-500</v>
          </cell>
        </row>
        <row r="2305">
          <cell r="C2305" t="str">
            <v>/รถเข็นใส่ผ้า</v>
          </cell>
          <cell r="D2305">
            <v>40188</v>
          </cell>
          <cell r="E2305">
            <v>1100</v>
          </cell>
          <cell r="F2305">
            <v>20</v>
          </cell>
          <cell r="G2305">
            <v>55.452054794520542</v>
          </cell>
          <cell r="H2305">
            <v>220</v>
          </cell>
          <cell r="I2305">
            <v>275.45205479452056</v>
          </cell>
          <cell r="J2305">
            <v>824.54794520547944</v>
          </cell>
          <cell r="K2305">
            <v>1168.03</v>
          </cell>
          <cell r="L2305">
            <v>25.84</v>
          </cell>
          <cell r="M2305">
            <v>1142.19</v>
          </cell>
          <cell r="N2305">
            <v>40452</v>
          </cell>
          <cell r="O2305" t="str">
            <v xml:space="preserve">  5</v>
          </cell>
          <cell r="P2305" t="str">
            <v xml:space="preserve"> 1 </v>
          </cell>
          <cell r="R2305">
            <v>1</v>
          </cell>
          <cell r="S2305" t="str">
            <v>124-600</v>
          </cell>
          <cell r="T2305" t="str">
            <v>533-500</v>
          </cell>
        </row>
        <row r="2306">
          <cell r="C2306" t="str">
            <v>/รถเข็นใส่ผ้า</v>
          </cell>
          <cell r="D2306">
            <v>40188</v>
          </cell>
          <cell r="E2306">
            <v>1100</v>
          </cell>
          <cell r="F2306">
            <v>20</v>
          </cell>
          <cell r="G2306">
            <v>55.452054794520542</v>
          </cell>
          <cell r="H2306">
            <v>220</v>
          </cell>
          <cell r="I2306">
            <v>275.45205479452056</v>
          </cell>
          <cell r="J2306">
            <v>824.54794520547944</v>
          </cell>
          <cell r="K2306">
            <v>1168.03</v>
          </cell>
          <cell r="L2306">
            <v>25.84</v>
          </cell>
          <cell r="M2306">
            <v>1142.19</v>
          </cell>
          <cell r="N2306">
            <v>40452</v>
          </cell>
          <cell r="O2306" t="str">
            <v xml:space="preserve">  5</v>
          </cell>
          <cell r="P2306" t="str">
            <v xml:space="preserve"> 1 </v>
          </cell>
          <cell r="R2306">
            <v>1</v>
          </cell>
          <cell r="S2306" t="str">
            <v>124-600</v>
          </cell>
          <cell r="T2306" t="str">
            <v>533-500</v>
          </cell>
        </row>
        <row r="2307">
          <cell r="C2307" t="str">
            <v>/รถเข็นใส่ผ้า</v>
          </cell>
          <cell r="D2307">
            <v>40188</v>
          </cell>
          <cell r="E2307">
            <v>1100</v>
          </cell>
          <cell r="F2307">
            <v>20</v>
          </cell>
          <cell r="G2307">
            <v>55.452054794520542</v>
          </cell>
          <cell r="H2307">
            <v>220</v>
          </cell>
          <cell r="I2307">
            <v>275.45205479452056</v>
          </cell>
          <cell r="J2307">
            <v>824.54794520547944</v>
          </cell>
          <cell r="K2307">
            <v>1168.03</v>
          </cell>
          <cell r="L2307">
            <v>25.84</v>
          </cell>
          <cell r="M2307">
            <v>1142.19</v>
          </cell>
          <cell r="N2307">
            <v>40452</v>
          </cell>
          <cell r="O2307" t="str">
            <v xml:space="preserve">  5</v>
          </cell>
          <cell r="P2307" t="str">
            <v xml:space="preserve"> 1 </v>
          </cell>
          <cell r="R2307">
            <v>1</v>
          </cell>
          <cell r="S2307" t="str">
            <v>124-600</v>
          </cell>
          <cell r="T2307" t="str">
            <v>533-500</v>
          </cell>
        </row>
        <row r="2308">
          <cell r="C2308" t="str">
            <v>/ราวแขวนผ้า</v>
          </cell>
          <cell r="D2308">
            <v>40188</v>
          </cell>
          <cell r="E2308">
            <v>450</v>
          </cell>
          <cell r="F2308">
            <v>20</v>
          </cell>
          <cell r="G2308">
            <v>22.684931506849313</v>
          </cell>
          <cell r="H2308">
            <v>90</v>
          </cell>
          <cell r="I2308">
            <v>112.68493150684931</v>
          </cell>
          <cell r="J2308">
            <v>337.3150684931507</v>
          </cell>
          <cell r="K2308">
            <v>477.96</v>
          </cell>
          <cell r="L2308">
            <v>10.55</v>
          </cell>
          <cell r="M2308">
            <v>467.41</v>
          </cell>
          <cell r="N2308">
            <v>40452</v>
          </cell>
          <cell r="O2308" t="str">
            <v xml:space="preserve">  5</v>
          </cell>
          <cell r="P2308" t="str">
            <v xml:space="preserve"> 1 </v>
          </cell>
          <cell r="R2308">
            <v>1</v>
          </cell>
          <cell r="S2308" t="str">
            <v>124-600</v>
          </cell>
          <cell r="T2308" t="str">
            <v>533-500</v>
          </cell>
        </row>
        <row r="2309">
          <cell r="C2309" t="str">
            <v>/ราวแขวนผ้า</v>
          </cell>
          <cell r="D2309">
            <v>40188</v>
          </cell>
          <cell r="E2309">
            <v>450</v>
          </cell>
          <cell r="F2309">
            <v>20</v>
          </cell>
          <cell r="G2309">
            <v>22.684931506849313</v>
          </cell>
          <cell r="H2309">
            <v>90</v>
          </cell>
          <cell r="I2309">
            <v>112.68493150684931</v>
          </cell>
          <cell r="J2309">
            <v>337.3150684931507</v>
          </cell>
          <cell r="K2309">
            <v>477.96</v>
          </cell>
          <cell r="L2309">
            <v>10.55</v>
          </cell>
          <cell r="M2309">
            <v>467.41</v>
          </cell>
          <cell r="N2309">
            <v>40452</v>
          </cell>
          <cell r="O2309" t="str">
            <v xml:space="preserve">  5</v>
          </cell>
          <cell r="P2309" t="str">
            <v xml:space="preserve"> 1 </v>
          </cell>
          <cell r="R2309">
            <v>1</v>
          </cell>
          <cell r="S2309" t="str">
            <v>124-600</v>
          </cell>
          <cell r="T2309" t="str">
            <v>533-500</v>
          </cell>
        </row>
        <row r="2310">
          <cell r="C2310" t="str">
            <v>/ราวแขวนผ้า</v>
          </cell>
          <cell r="D2310">
            <v>40188</v>
          </cell>
          <cell r="E2310">
            <v>450</v>
          </cell>
          <cell r="F2310">
            <v>20</v>
          </cell>
          <cell r="G2310">
            <v>22.684931506849313</v>
          </cell>
          <cell r="H2310">
            <v>90</v>
          </cell>
          <cell r="I2310">
            <v>112.68493150684931</v>
          </cell>
          <cell r="J2310">
            <v>337.3150684931507</v>
          </cell>
          <cell r="K2310">
            <v>477.96</v>
          </cell>
          <cell r="L2310">
            <v>10.55</v>
          </cell>
          <cell r="M2310">
            <v>467.41</v>
          </cell>
          <cell r="N2310">
            <v>40452</v>
          </cell>
          <cell r="O2310" t="str">
            <v xml:space="preserve">  5</v>
          </cell>
          <cell r="P2310" t="str">
            <v xml:space="preserve"> 1 </v>
          </cell>
          <cell r="R2310">
            <v>1</v>
          </cell>
          <cell r="S2310" t="str">
            <v>124-600</v>
          </cell>
          <cell r="T2310" t="str">
            <v>533-500</v>
          </cell>
        </row>
        <row r="2311">
          <cell r="C2311" t="str">
            <v>/ราวแขวนผ้า</v>
          </cell>
          <cell r="D2311">
            <v>40188</v>
          </cell>
          <cell r="E2311">
            <v>450</v>
          </cell>
          <cell r="F2311">
            <v>20</v>
          </cell>
          <cell r="G2311">
            <v>22.684931506849313</v>
          </cell>
          <cell r="H2311">
            <v>90</v>
          </cell>
          <cell r="I2311">
            <v>112.68493150684931</v>
          </cell>
          <cell r="J2311">
            <v>337.3150684931507</v>
          </cell>
          <cell r="K2311">
            <v>477.96</v>
          </cell>
          <cell r="L2311">
            <v>10.55</v>
          </cell>
          <cell r="M2311">
            <v>467.41</v>
          </cell>
          <cell r="N2311">
            <v>40452</v>
          </cell>
          <cell r="O2311" t="str">
            <v xml:space="preserve">  5</v>
          </cell>
          <cell r="P2311" t="str">
            <v xml:space="preserve"> 1 </v>
          </cell>
          <cell r="R2311">
            <v>1</v>
          </cell>
          <cell r="S2311" t="str">
            <v>124-600</v>
          </cell>
          <cell r="T2311" t="str">
            <v>533-500</v>
          </cell>
        </row>
        <row r="2312">
          <cell r="C2312" t="str">
            <v>/ราวแขวนผ้า</v>
          </cell>
          <cell r="D2312">
            <v>40188</v>
          </cell>
          <cell r="E2312">
            <v>450</v>
          </cell>
          <cell r="F2312">
            <v>20</v>
          </cell>
          <cell r="G2312">
            <v>22.684931506849313</v>
          </cell>
          <cell r="H2312">
            <v>90</v>
          </cell>
          <cell r="I2312">
            <v>112.68493150684931</v>
          </cell>
          <cell r="J2312">
            <v>337.3150684931507</v>
          </cell>
          <cell r="K2312">
            <v>477.96</v>
          </cell>
          <cell r="L2312">
            <v>10.55</v>
          </cell>
          <cell r="M2312">
            <v>467.41</v>
          </cell>
          <cell r="N2312">
            <v>40452</v>
          </cell>
          <cell r="O2312" t="str">
            <v xml:space="preserve">  5</v>
          </cell>
          <cell r="P2312" t="str">
            <v xml:space="preserve"> 1 </v>
          </cell>
          <cell r="R2312">
            <v>1</v>
          </cell>
          <cell r="S2312" t="str">
            <v>124-600</v>
          </cell>
          <cell r="T2312" t="str">
            <v>533-500</v>
          </cell>
        </row>
        <row r="2313">
          <cell r="C2313" t="str">
            <v>/ราวแขวนผ้า</v>
          </cell>
          <cell r="D2313">
            <v>40188</v>
          </cell>
          <cell r="E2313">
            <v>450</v>
          </cell>
          <cell r="F2313">
            <v>20</v>
          </cell>
          <cell r="G2313">
            <v>22.684931506849313</v>
          </cell>
          <cell r="H2313">
            <v>90</v>
          </cell>
          <cell r="I2313">
            <v>112.68493150684931</v>
          </cell>
          <cell r="J2313">
            <v>337.3150684931507</v>
          </cell>
          <cell r="K2313">
            <v>477.96</v>
          </cell>
          <cell r="L2313">
            <v>10.55</v>
          </cell>
          <cell r="M2313">
            <v>467.41</v>
          </cell>
          <cell r="N2313">
            <v>40452</v>
          </cell>
          <cell r="O2313" t="str">
            <v xml:space="preserve">  5</v>
          </cell>
          <cell r="P2313" t="str">
            <v xml:space="preserve"> 1 </v>
          </cell>
          <cell r="R2313">
            <v>1</v>
          </cell>
          <cell r="S2313" t="str">
            <v>124-600</v>
          </cell>
          <cell r="T2313" t="str">
            <v>533-500</v>
          </cell>
        </row>
        <row r="2314">
          <cell r="C2314" t="str">
            <v>/ราวแขวนผ้า</v>
          </cell>
          <cell r="D2314">
            <v>40188</v>
          </cell>
          <cell r="E2314">
            <v>450</v>
          </cell>
          <cell r="F2314">
            <v>20</v>
          </cell>
          <cell r="G2314">
            <v>22.684931506849313</v>
          </cell>
          <cell r="H2314">
            <v>90</v>
          </cell>
          <cell r="I2314">
            <v>112.68493150684931</v>
          </cell>
          <cell r="J2314">
            <v>337.3150684931507</v>
          </cell>
          <cell r="K2314">
            <v>477.96</v>
          </cell>
          <cell r="L2314">
            <v>10.55</v>
          </cell>
          <cell r="M2314">
            <v>467.41</v>
          </cell>
          <cell r="N2314">
            <v>40452</v>
          </cell>
          <cell r="O2314" t="str">
            <v xml:space="preserve">  5</v>
          </cell>
          <cell r="P2314" t="str">
            <v xml:space="preserve"> 1 </v>
          </cell>
          <cell r="R2314">
            <v>1</v>
          </cell>
          <cell r="S2314" t="str">
            <v>124-600</v>
          </cell>
          <cell r="T2314" t="str">
            <v>533-500</v>
          </cell>
        </row>
        <row r="2315">
          <cell r="C2315" t="str">
            <v>/ราวแขวนผ้า</v>
          </cell>
          <cell r="D2315">
            <v>40188</v>
          </cell>
          <cell r="E2315">
            <v>450</v>
          </cell>
          <cell r="F2315">
            <v>20</v>
          </cell>
          <cell r="G2315">
            <v>22.684931506849313</v>
          </cell>
          <cell r="H2315">
            <v>90</v>
          </cell>
          <cell r="I2315">
            <v>112.68493150684931</v>
          </cell>
          <cell r="J2315">
            <v>337.3150684931507</v>
          </cell>
          <cell r="K2315">
            <v>477.96</v>
          </cell>
          <cell r="L2315">
            <v>10.55</v>
          </cell>
          <cell r="M2315">
            <v>467.41</v>
          </cell>
          <cell r="N2315">
            <v>40452</v>
          </cell>
          <cell r="O2315" t="str">
            <v xml:space="preserve">  5</v>
          </cell>
          <cell r="P2315" t="str">
            <v xml:space="preserve"> 1 </v>
          </cell>
          <cell r="R2315">
            <v>1</v>
          </cell>
          <cell r="S2315" t="str">
            <v>124-600</v>
          </cell>
          <cell r="T2315" t="str">
            <v>533-500</v>
          </cell>
        </row>
        <row r="2316">
          <cell r="C2316" t="str">
            <v>/ราวแขวนผ้า</v>
          </cell>
          <cell r="D2316">
            <v>40188</v>
          </cell>
          <cell r="E2316">
            <v>450</v>
          </cell>
          <cell r="F2316">
            <v>20</v>
          </cell>
          <cell r="G2316">
            <v>22.684931506849313</v>
          </cell>
          <cell r="H2316">
            <v>90</v>
          </cell>
          <cell r="I2316">
            <v>112.68493150684931</v>
          </cell>
          <cell r="J2316">
            <v>337.3150684931507</v>
          </cell>
          <cell r="K2316">
            <v>477.96</v>
          </cell>
          <cell r="L2316">
            <v>10.55</v>
          </cell>
          <cell r="M2316">
            <v>467.41</v>
          </cell>
          <cell r="N2316">
            <v>40452</v>
          </cell>
          <cell r="O2316" t="str">
            <v xml:space="preserve">  5</v>
          </cell>
          <cell r="P2316" t="str">
            <v xml:space="preserve"> 1 </v>
          </cell>
          <cell r="R2316">
            <v>1</v>
          </cell>
          <cell r="S2316" t="str">
            <v>124-600</v>
          </cell>
          <cell r="T2316" t="str">
            <v>533-500</v>
          </cell>
        </row>
        <row r="2317">
          <cell r="C2317" t="str">
            <v>/ราวแขวนผ้า</v>
          </cell>
          <cell r="D2317">
            <v>40188</v>
          </cell>
          <cell r="E2317">
            <v>450</v>
          </cell>
          <cell r="F2317">
            <v>20</v>
          </cell>
          <cell r="G2317">
            <v>22.684931506849313</v>
          </cell>
          <cell r="H2317">
            <v>90</v>
          </cell>
          <cell r="I2317">
            <v>112.68493150684931</v>
          </cell>
          <cell r="J2317">
            <v>337.3150684931507</v>
          </cell>
          <cell r="K2317">
            <v>477.96</v>
          </cell>
          <cell r="L2317">
            <v>10.55</v>
          </cell>
          <cell r="M2317">
            <v>467.41</v>
          </cell>
          <cell r="N2317">
            <v>40452</v>
          </cell>
          <cell r="O2317" t="str">
            <v xml:space="preserve">  5</v>
          </cell>
          <cell r="P2317" t="str">
            <v xml:space="preserve"> 1 </v>
          </cell>
          <cell r="R2317">
            <v>1</v>
          </cell>
          <cell r="S2317" t="str">
            <v>124-600</v>
          </cell>
          <cell r="T2317" t="str">
            <v>533-500</v>
          </cell>
        </row>
        <row r="2318">
          <cell r="C2318" t="str">
            <v>/ราวแขวนผ้า</v>
          </cell>
          <cell r="D2318">
            <v>40188</v>
          </cell>
          <cell r="E2318">
            <v>450</v>
          </cell>
          <cell r="F2318">
            <v>20</v>
          </cell>
          <cell r="G2318">
            <v>22.684931506849313</v>
          </cell>
          <cell r="H2318">
            <v>90</v>
          </cell>
          <cell r="I2318">
            <v>112.68493150684931</v>
          </cell>
          <cell r="J2318">
            <v>337.3150684931507</v>
          </cell>
          <cell r="K2318">
            <v>477.96</v>
          </cell>
          <cell r="L2318">
            <v>10.55</v>
          </cell>
          <cell r="M2318">
            <v>467.41</v>
          </cell>
          <cell r="N2318">
            <v>40452</v>
          </cell>
          <cell r="O2318" t="str">
            <v xml:space="preserve">  5</v>
          </cell>
          <cell r="P2318" t="str">
            <v xml:space="preserve"> 1 </v>
          </cell>
          <cell r="R2318">
            <v>1</v>
          </cell>
          <cell r="S2318" t="str">
            <v>124-600</v>
          </cell>
          <cell r="T2318" t="str">
            <v>533-500</v>
          </cell>
        </row>
        <row r="2319">
          <cell r="C2319" t="str">
            <v>/ราวแขวนผ้า</v>
          </cell>
          <cell r="D2319">
            <v>40188</v>
          </cell>
          <cell r="E2319">
            <v>450</v>
          </cell>
          <cell r="F2319">
            <v>20</v>
          </cell>
          <cell r="G2319">
            <v>22.684931506849313</v>
          </cell>
          <cell r="H2319">
            <v>90</v>
          </cell>
          <cell r="I2319">
            <v>112.68493150684931</v>
          </cell>
          <cell r="J2319">
            <v>337.3150684931507</v>
          </cell>
          <cell r="K2319">
            <v>477.96</v>
          </cell>
          <cell r="L2319">
            <v>10.55</v>
          </cell>
          <cell r="M2319">
            <v>467.41</v>
          </cell>
          <cell r="N2319">
            <v>40452</v>
          </cell>
          <cell r="O2319" t="str">
            <v xml:space="preserve">  5</v>
          </cell>
          <cell r="P2319" t="str">
            <v xml:space="preserve"> 1 </v>
          </cell>
          <cell r="R2319">
            <v>1</v>
          </cell>
          <cell r="S2319" t="str">
            <v>124-600</v>
          </cell>
          <cell r="T2319" t="str">
            <v>533-500</v>
          </cell>
        </row>
        <row r="2320">
          <cell r="C2320" t="str">
            <v>/ราวแขวนผ้า</v>
          </cell>
          <cell r="D2320">
            <v>40188</v>
          </cell>
          <cell r="E2320">
            <v>450</v>
          </cell>
          <cell r="F2320">
            <v>20</v>
          </cell>
          <cell r="G2320">
            <v>22.684931506849313</v>
          </cell>
          <cell r="H2320">
            <v>90</v>
          </cell>
          <cell r="I2320">
            <v>112.68493150684931</v>
          </cell>
          <cell r="J2320">
            <v>337.3150684931507</v>
          </cell>
          <cell r="K2320">
            <v>477.96</v>
          </cell>
          <cell r="L2320">
            <v>10.55</v>
          </cell>
          <cell r="M2320">
            <v>467.41</v>
          </cell>
          <cell r="N2320">
            <v>40452</v>
          </cell>
          <cell r="O2320" t="str">
            <v xml:space="preserve">  5</v>
          </cell>
          <cell r="P2320" t="str">
            <v xml:space="preserve"> 1 </v>
          </cell>
          <cell r="R2320">
            <v>1</v>
          </cell>
          <cell r="S2320" t="str">
            <v>124-600</v>
          </cell>
          <cell r="T2320" t="str">
            <v>533-500</v>
          </cell>
        </row>
        <row r="2321">
          <cell r="C2321" t="str">
            <v>/ราวแขวนผ้า</v>
          </cell>
          <cell r="D2321">
            <v>40188</v>
          </cell>
          <cell r="E2321">
            <v>450</v>
          </cell>
          <cell r="F2321">
            <v>20</v>
          </cell>
          <cell r="G2321">
            <v>22.684931506849313</v>
          </cell>
          <cell r="H2321">
            <v>90</v>
          </cell>
          <cell r="I2321">
            <v>112.68493150684931</v>
          </cell>
          <cell r="J2321">
            <v>337.3150684931507</v>
          </cell>
          <cell r="K2321">
            <v>477.96</v>
          </cell>
          <cell r="L2321">
            <v>10.55</v>
          </cell>
          <cell r="M2321">
            <v>467.41</v>
          </cell>
          <cell r="N2321">
            <v>40452</v>
          </cell>
          <cell r="O2321" t="str">
            <v xml:space="preserve">  5</v>
          </cell>
          <cell r="P2321" t="str">
            <v xml:space="preserve"> 1 </v>
          </cell>
          <cell r="R2321">
            <v>1</v>
          </cell>
          <cell r="S2321" t="str">
            <v>124-600</v>
          </cell>
          <cell r="T2321" t="str">
            <v>533-500</v>
          </cell>
        </row>
        <row r="2322">
          <cell r="C2322" t="str">
            <v>/ราวแขวนผ้า</v>
          </cell>
          <cell r="D2322">
            <v>40188</v>
          </cell>
          <cell r="E2322">
            <v>450</v>
          </cell>
          <cell r="F2322">
            <v>20</v>
          </cell>
          <cell r="G2322">
            <v>22.684931506849313</v>
          </cell>
          <cell r="H2322">
            <v>90</v>
          </cell>
          <cell r="I2322">
            <v>112.68493150684931</v>
          </cell>
          <cell r="J2322">
            <v>337.3150684931507</v>
          </cell>
          <cell r="K2322">
            <v>477.96</v>
          </cell>
          <cell r="L2322">
            <v>10.55</v>
          </cell>
          <cell r="M2322">
            <v>467.41</v>
          </cell>
          <cell r="N2322">
            <v>40452</v>
          </cell>
          <cell r="O2322" t="str">
            <v xml:space="preserve">  5</v>
          </cell>
          <cell r="P2322" t="str">
            <v xml:space="preserve"> 1 </v>
          </cell>
          <cell r="R2322">
            <v>1</v>
          </cell>
          <cell r="S2322" t="str">
            <v>124-600</v>
          </cell>
          <cell r="T2322" t="str">
            <v>533-500</v>
          </cell>
        </row>
        <row r="2323">
          <cell r="C2323" t="str">
            <v>/ราวแขวนผ้า</v>
          </cell>
          <cell r="D2323">
            <v>40188</v>
          </cell>
          <cell r="E2323">
            <v>450</v>
          </cell>
          <cell r="F2323">
            <v>20</v>
          </cell>
          <cell r="G2323">
            <v>22.684931506849313</v>
          </cell>
          <cell r="H2323">
            <v>90</v>
          </cell>
          <cell r="I2323">
            <v>112.68493150684931</v>
          </cell>
          <cell r="J2323">
            <v>337.3150684931507</v>
          </cell>
          <cell r="K2323">
            <v>477.96</v>
          </cell>
          <cell r="L2323">
            <v>10.55</v>
          </cell>
          <cell r="M2323">
            <v>467.41</v>
          </cell>
          <cell r="N2323">
            <v>40452</v>
          </cell>
          <cell r="O2323" t="str">
            <v xml:space="preserve">  5</v>
          </cell>
          <cell r="P2323" t="str">
            <v xml:space="preserve"> 1 </v>
          </cell>
          <cell r="R2323">
            <v>1</v>
          </cell>
          <cell r="S2323" t="str">
            <v>124-600</v>
          </cell>
          <cell r="T2323" t="str">
            <v>533-500</v>
          </cell>
        </row>
        <row r="2324">
          <cell r="C2324" t="str">
            <v>/ราวแขวนผ้า</v>
          </cell>
          <cell r="D2324">
            <v>40188</v>
          </cell>
          <cell r="E2324">
            <v>450</v>
          </cell>
          <cell r="F2324">
            <v>20</v>
          </cell>
          <cell r="G2324">
            <v>22.684931506849313</v>
          </cell>
          <cell r="H2324">
            <v>90</v>
          </cell>
          <cell r="I2324">
            <v>112.68493150684931</v>
          </cell>
          <cell r="J2324">
            <v>337.3150684931507</v>
          </cell>
          <cell r="K2324">
            <v>477.96</v>
          </cell>
          <cell r="L2324">
            <v>10.55</v>
          </cell>
          <cell r="M2324">
            <v>467.41</v>
          </cell>
          <cell r="N2324">
            <v>40452</v>
          </cell>
          <cell r="O2324" t="str">
            <v xml:space="preserve">  5</v>
          </cell>
          <cell r="P2324" t="str">
            <v xml:space="preserve"> 1 </v>
          </cell>
          <cell r="R2324">
            <v>1</v>
          </cell>
          <cell r="S2324" t="str">
            <v>124-600</v>
          </cell>
          <cell r="T2324" t="str">
            <v>533-500</v>
          </cell>
        </row>
        <row r="2325">
          <cell r="C2325" t="str">
            <v>/ราวแขวนผ้า</v>
          </cell>
          <cell r="D2325">
            <v>40188</v>
          </cell>
          <cell r="E2325">
            <v>450</v>
          </cell>
          <cell r="F2325">
            <v>20</v>
          </cell>
          <cell r="G2325">
            <v>22.684931506849313</v>
          </cell>
          <cell r="H2325">
            <v>90</v>
          </cell>
          <cell r="I2325">
            <v>112.68493150684931</v>
          </cell>
          <cell r="J2325">
            <v>337.3150684931507</v>
          </cell>
          <cell r="K2325">
            <v>477.96</v>
          </cell>
          <cell r="L2325">
            <v>10.55</v>
          </cell>
          <cell r="M2325">
            <v>467.41</v>
          </cell>
          <cell r="N2325">
            <v>40452</v>
          </cell>
          <cell r="O2325" t="str">
            <v xml:space="preserve">  5</v>
          </cell>
          <cell r="P2325" t="str">
            <v xml:space="preserve"> 1 </v>
          </cell>
          <cell r="R2325">
            <v>1</v>
          </cell>
          <cell r="S2325" t="str">
            <v>124-600</v>
          </cell>
          <cell r="T2325" t="str">
            <v>533-500</v>
          </cell>
        </row>
        <row r="2326">
          <cell r="C2326" t="str">
            <v>/ราวแขวนผ้า</v>
          </cell>
          <cell r="D2326">
            <v>40188</v>
          </cell>
          <cell r="E2326">
            <v>450</v>
          </cell>
          <cell r="F2326">
            <v>20</v>
          </cell>
          <cell r="G2326">
            <v>22.684931506849313</v>
          </cell>
          <cell r="H2326">
            <v>90</v>
          </cell>
          <cell r="I2326">
            <v>112.68493150684931</v>
          </cell>
          <cell r="J2326">
            <v>337.3150684931507</v>
          </cell>
          <cell r="K2326">
            <v>477.96</v>
          </cell>
          <cell r="L2326">
            <v>10.55</v>
          </cell>
          <cell r="M2326">
            <v>467.41</v>
          </cell>
          <cell r="N2326">
            <v>40452</v>
          </cell>
          <cell r="O2326" t="str">
            <v xml:space="preserve">  5</v>
          </cell>
          <cell r="P2326" t="str">
            <v xml:space="preserve"> 1 </v>
          </cell>
          <cell r="R2326">
            <v>1</v>
          </cell>
          <cell r="S2326" t="str">
            <v>124-600</v>
          </cell>
          <cell r="T2326" t="str">
            <v>533-500</v>
          </cell>
        </row>
        <row r="2327">
          <cell r="C2327" t="str">
            <v>/ราวแขวนผ้า</v>
          </cell>
          <cell r="D2327">
            <v>40188</v>
          </cell>
          <cell r="E2327">
            <v>450</v>
          </cell>
          <cell r="F2327">
            <v>20</v>
          </cell>
          <cell r="G2327">
            <v>22.684931506849313</v>
          </cell>
          <cell r="H2327">
            <v>90</v>
          </cell>
          <cell r="I2327">
            <v>112.68493150684931</v>
          </cell>
          <cell r="J2327">
            <v>337.3150684931507</v>
          </cell>
          <cell r="K2327">
            <v>477.96</v>
          </cell>
          <cell r="L2327">
            <v>10.55</v>
          </cell>
          <cell r="M2327">
            <v>467.41</v>
          </cell>
          <cell r="N2327">
            <v>40452</v>
          </cell>
          <cell r="O2327" t="str">
            <v xml:space="preserve">  5</v>
          </cell>
          <cell r="P2327" t="str">
            <v xml:space="preserve"> 1 </v>
          </cell>
          <cell r="R2327">
            <v>1</v>
          </cell>
          <cell r="S2327" t="str">
            <v>124-600</v>
          </cell>
          <cell r="T2327" t="str">
            <v>533-500</v>
          </cell>
        </row>
        <row r="2328">
          <cell r="C2328" t="str">
            <v>/ราวแขวนผ้า</v>
          </cell>
          <cell r="D2328">
            <v>40188</v>
          </cell>
          <cell r="E2328">
            <v>450</v>
          </cell>
          <cell r="F2328">
            <v>20</v>
          </cell>
          <cell r="G2328">
            <v>22.684931506849313</v>
          </cell>
          <cell r="H2328">
            <v>90</v>
          </cell>
          <cell r="I2328">
            <v>112.68493150684931</v>
          </cell>
          <cell r="J2328">
            <v>337.3150684931507</v>
          </cell>
          <cell r="K2328">
            <v>477.96</v>
          </cell>
          <cell r="L2328">
            <v>10.55</v>
          </cell>
          <cell r="M2328">
            <v>467.41</v>
          </cell>
          <cell r="N2328">
            <v>40452</v>
          </cell>
          <cell r="O2328" t="str">
            <v xml:space="preserve">  5</v>
          </cell>
          <cell r="P2328" t="str">
            <v xml:space="preserve"> 1 </v>
          </cell>
          <cell r="R2328">
            <v>1</v>
          </cell>
          <cell r="S2328" t="str">
            <v>124-600</v>
          </cell>
          <cell r="T2328" t="str">
            <v>533-500</v>
          </cell>
        </row>
        <row r="2329">
          <cell r="C2329" t="str">
            <v>/ราวแขวนผ้า</v>
          </cell>
          <cell r="D2329">
            <v>40188</v>
          </cell>
          <cell r="E2329">
            <v>450</v>
          </cell>
          <cell r="F2329">
            <v>20</v>
          </cell>
          <cell r="G2329">
            <v>22.684931506849313</v>
          </cell>
          <cell r="H2329">
            <v>90</v>
          </cell>
          <cell r="I2329">
            <v>112.68493150684931</v>
          </cell>
          <cell r="J2329">
            <v>337.3150684931507</v>
          </cell>
          <cell r="K2329">
            <v>477.96</v>
          </cell>
          <cell r="L2329">
            <v>10.55</v>
          </cell>
          <cell r="M2329">
            <v>467.41</v>
          </cell>
          <cell r="N2329">
            <v>40452</v>
          </cell>
          <cell r="O2329" t="str">
            <v xml:space="preserve">  5</v>
          </cell>
          <cell r="P2329" t="str">
            <v xml:space="preserve"> 1 </v>
          </cell>
          <cell r="R2329">
            <v>1</v>
          </cell>
          <cell r="S2329" t="str">
            <v>124-600</v>
          </cell>
          <cell r="T2329" t="str">
            <v>533-500</v>
          </cell>
        </row>
        <row r="2330">
          <cell r="C2330" t="str">
            <v>/ราวแขวนผ้า</v>
          </cell>
          <cell r="D2330">
            <v>40188</v>
          </cell>
          <cell r="E2330">
            <v>450</v>
          </cell>
          <cell r="F2330">
            <v>20</v>
          </cell>
          <cell r="G2330">
            <v>22.684931506849313</v>
          </cell>
          <cell r="H2330">
            <v>90</v>
          </cell>
          <cell r="I2330">
            <v>112.68493150684931</v>
          </cell>
          <cell r="J2330">
            <v>337.3150684931507</v>
          </cell>
          <cell r="K2330">
            <v>477.96</v>
          </cell>
          <cell r="L2330">
            <v>10.55</v>
          </cell>
          <cell r="M2330">
            <v>467.41</v>
          </cell>
          <cell r="N2330">
            <v>40452</v>
          </cell>
          <cell r="O2330" t="str">
            <v xml:space="preserve">  5</v>
          </cell>
          <cell r="P2330" t="str">
            <v xml:space="preserve"> 1 </v>
          </cell>
          <cell r="R2330">
            <v>1</v>
          </cell>
          <cell r="S2330" t="str">
            <v>124-600</v>
          </cell>
          <cell r="T2330" t="str">
            <v>533-500</v>
          </cell>
        </row>
        <row r="2331">
          <cell r="C2331" t="str">
            <v>/ราวแขวนผ้า</v>
          </cell>
          <cell r="D2331">
            <v>40188</v>
          </cell>
          <cell r="E2331">
            <v>450</v>
          </cell>
          <cell r="F2331">
            <v>20</v>
          </cell>
          <cell r="G2331">
            <v>22.684931506849313</v>
          </cell>
          <cell r="H2331">
            <v>90</v>
          </cell>
          <cell r="I2331">
            <v>112.68493150684931</v>
          </cell>
          <cell r="J2331">
            <v>337.3150684931507</v>
          </cell>
          <cell r="K2331">
            <v>477.96</v>
          </cell>
          <cell r="L2331">
            <v>10.55</v>
          </cell>
          <cell r="M2331">
            <v>467.41</v>
          </cell>
          <cell r="N2331">
            <v>40452</v>
          </cell>
          <cell r="O2331" t="str">
            <v xml:space="preserve">  5</v>
          </cell>
          <cell r="P2331" t="str">
            <v xml:space="preserve"> 1 </v>
          </cell>
          <cell r="R2331">
            <v>1</v>
          </cell>
          <cell r="S2331" t="str">
            <v>124-600</v>
          </cell>
          <cell r="T2331" t="str">
            <v>533-500</v>
          </cell>
        </row>
        <row r="2332">
          <cell r="C2332" t="str">
            <v>/ราวแขวนผ้า</v>
          </cell>
          <cell r="D2332">
            <v>40188</v>
          </cell>
          <cell r="E2332">
            <v>450</v>
          </cell>
          <cell r="F2332">
            <v>20</v>
          </cell>
          <cell r="G2332">
            <v>22.684931506849313</v>
          </cell>
          <cell r="H2332">
            <v>90</v>
          </cell>
          <cell r="I2332">
            <v>112.68493150684931</v>
          </cell>
          <cell r="J2332">
            <v>337.3150684931507</v>
          </cell>
          <cell r="K2332">
            <v>477.96</v>
          </cell>
          <cell r="L2332">
            <v>10.55</v>
          </cell>
          <cell r="M2332">
            <v>467.41</v>
          </cell>
          <cell r="N2332">
            <v>40452</v>
          </cell>
          <cell r="O2332" t="str">
            <v xml:space="preserve">  5</v>
          </cell>
          <cell r="P2332" t="str">
            <v xml:space="preserve"> 1 </v>
          </cell>
          <cell r="R2332">
            <v>1</v>
          </cell>
          <cell r="S2332" t="str">
            <v>124-600</v>
          </cell>
          <cell r="T2332" t="str">
            <v>533-500</v>
          </cell>
        </row>
        <row r="2333">
          <cell r="C2333" t="str">
            <v>/ราวแขวนผ้า</v>
          </cell>
          <cell r="D2333">
            <v>40188</v>
          </cell>
          <cell r="E2333">
            <v>450</v>
          </cell>
          <cell r="F2333">
            <v>20</v>
          </cell>
          <cell r="G2333">
            <v>22.684931506849313</v>
          </cell>
          <cell r="H2333">
            <v>90</v>
          </cell>
          <cell r="I2333">
            <v>112.68493150684931</v>
          </cell>
          <cell r="J2333">
            <v>337.3150684931507</v>
          </cell>
          <cell r="K2333">
            <v>477.96</v>
          </cell>
          <cell r="L2333">
            <v>10.55</v>
          </cell>
          <cell r="M2333">
            <v>467.41</v>
          </cell>
          <cell r="N2333">
            <v>40452</v>
          </cell>
          <cell r="O2333" t="str">
            <v xml:space="preserve">  5</v>
          </cell>
          <cell r="P2333" t="str">
            <v xml:space="preserve"> 1 </v>
          </cell>
          <cell r="R2333">
            <v>1</v>
          </cell>
          <cell r="S2333" t="str">
            <v>124-600</v>
          </cell>
          <cell r="T2333" t="str">
            <v>533-500</v>
          </cell>
        </row>
        <row r="2334">
          <cell r="C2334" t="str">
            <v>/ราวแขวนผ้า</v>
          </cell>
          <cell r="D2334">
            <v>40188</v>
          </cell>
          <cell r="E2334">
            <v>450</v>
          </cell>
          <cell r="F2334">
            <v>20</v>
          </cell>
          <cell r="G2334">
            <v>22.684931506849313</v>
          </cell>
          <cell r="H2334">
            <v>90</v>
          </cell>
          <cell r="I2334">
            <v>112.68493150684931</v>
          </cell>
          <cell r="J2334">
            <v>337.3150684931507</v>
          </cell>
          <cell r="K2334">
            <v>477.96</v>
          </cell>
          <cell r="L2334">
            <v>10.55</v>
          </cell>
          <cell r="M2334">
            <v>467.41</v>
          </cell>
          <cell r="N2334">
            <v>40452</v>
          </cell>
          <cell r="O2334" t="str">
            <v xml:space="preserve">  5</v>
          </cell>
          <cell r="P2334" t="str">
            <v xml:space="preserve"> 1 </v>
          </cell>
          <cell r="R2334">
            <v>1</v>
          </cell>
          <cell r="S2334" t="str">
            <v>124-600</v>
          </cell>
          <cell r="T2334" t="str">
            <v>533-500</v>
          </cell>
        </row>
        <row r="2335">
          <cell r="C2335" t="str">
            <v>/ราวแขวนผ้า</v>
          </cell>
          <cell r="D2335">
            <v>40188</v>
          </cell>
          <cell r="E2335">
            <v>450</v>
          </cell>
          <cell r="F2335">
            <v>20</v>
          </cell>
          <cell r="G2335">
            <v>22.684931506849313</v>
          </cell>
          <cell r="H2335">
            <v>90</v>
          </cell>
          <cell r="I2335">
            <v>112.68493150684931</v>
          </cell>
          <cell r="J2335">
            <v>337.3150684931507</v>
          </cell>
          <cell r="K2335">
            <v>477.96</v>
          </cell>
          <cell r="L2335">
            <v>10.55</v>
          </cell>
          <cell r="M2335">
            <v>467.41</v>
          </cell>
          <cell r="N2335">
            <v>40452</v>
          </cell>
          <cell r="O2335" t="str">
            <v xml:space="preserve">  5</v>
          </cell>
          <cell r="P2335" t="str">
            <v xml:space="preserve"> 1 </v>
          </cell>
          <cell r="R2335">
            <v>1</v>
          </cell>
          <cell r="S2335" t="str">
            <v>124-600</v>
          </cell>
          <cell r="T2335" t="str">
            <v>533-500</v>
          </cell>
        </row>
        <row r="2336">
          <cell r="C2336" t="str">
            <v>/ราวแขวนผ้า</v>
          </cell>
          <cell r="D2336">
            <v>40188</v>
          </cell>
          <cell r="E2336">
            <v>450</v>
          </cell>
          <cell r="F2336">
            <v>20</v>
          </cell>
          <cell r="G2336">
            <v>22.684931506849313</v>
          </cell>
          <cell r="H2336">
            <v>90</v>
          </cell>
          <cell r="I2336">
            <v>112.68493150684931</v>
          </cell>
          <cell r="J2336">
            <v>337.3150684931507</v>
          </cell>
          <cell r="K2336">
            <v>477.96</v>
          </cell>
          <cell r="L2336">
            <v>10.55</v>
          </cell>
          <cell r="M2336">
            <v>467.41</v>
          </cell>
          <cell r="N2336">
            <v>40452</v>
          </cell>
          <cell r="O2336" t="str">
            <v xml:space="preserve">  5</v>
          </cell>
          <cell r="P2336" t="str">
            <v xml:space="preserve"> 1 </v>
          </cell>
          <cell r="R2336">
            <v>1</v>
          </cell>
          <cell r="S2336" t="str">
            <v>124-600</v>
          </cell>
          <cell r="T2336" t="str">
            <v>533-500</v>
          </cell>
        </row>
        <row r="2337">
          <cell r="C2337" t="str">
            <v>/ราวแขวนผ้า</v>
          </cell>
          <cell r="D2337">
            <v>40188</v>
          </cell>
          <cell r="E2337">
            <v>450</v>
          </cell>
          <cell r="F2337">
            <v>20</v>
          </cell>
          <cell r="G2337">
            <v>22.684931506849313</v>
          </cell>
          <cell r="H2337">
            <v>90</v>
          </cell>
          <cell r="I2337">
            <v>112.68493150684931</v>
          </cell>
          <cell r="J2337">
            <v>337.3150684931507</v>
          </cell>
          <cell r="K2337">
            <v>477.96</v>
          </cell>
          <cell r="L2337">
            <v>10.55</v>
          </cell>
          <cell r="M2337">
            <v>467.41</v>
          </cell>
          <cell r="N2337">
            <v>40452</v>
          </cell>
          <cell r="O2337" t="str">
            <v xml:space="preserve">  5</v>
          </cell>
          <cell r="P2337" t="str">
            <v xml:space="preserve"> 1 </v>
          </cell>
          <cell r="R2337">
            <v>1</v>
          </cell>
          <cell r="S2337" t="str">
            <v>124-600</v>
          </cell>
          <cell r="T2337" t="str">
            <v>533-500</v>
          </cell>
        </row>
        <row r="2338">
          <cell r="C2338" t="str">
            <v>/ราวแขวนผ้า</v>
          </cell>
          <cell r="D2338">
            <v>40188</v>
          </cell>
          <cell r="E2338">
            <v>450</v>
          </cell>
          <cell r="F2338">
            <v>20</v>
          </cell>
          <cell r="G2338">
            <v>22.684931506849313</v>
          </cell>
          <cell r="H2338">
            <v>90</v>
          </cell>
          <cell r="I2338">
            <v>112.68493150684931</v>
          </cell>
          <cell r="J2338">
            <v>337.3150684931507</v>
          </cell>
          <cell r="K2338">
            <v>477.96</v>
          </cell>
          <cell r="L2338">
            <v>10.55</v>
          </cell>
          <cell r="M2338">
            <v>467.41</v>
          </cell>
          <cell r="N2338">
            <v>40452</v>
          </cell>
          <cell r="O2338" t="str">
            <v xml:space="preserve">  5</v>
          </cell>
          <cell r="P2338" t="str">
            <v xml:space="preserve"> 1 </v>
          </cell>
          <cell r="R2338">
            <v>1</v>
          </cell>
          <cell r="S2338" t="str">
            <v>124-600</v>
          </cell>
          <cell r="T2338" t="str">
            <v>533-500</v>
          </cell>
        </row>
        <row r="2339">
          <cell r="C2339" t="str">
            <v>/ราวแขวนผ้า</v>
          </cell>
          <cell r="D2339">
            <v>40188</v>
          </cell>
          <cell r="E2339">
            <v>450</v>
          </cell>
          <cell r="F2339">
            <v>20</v>
          </cell>
          <cell r="G2339">
            <v>22.684931506849313</v>
          </cell>
          <cell r="H2339">
            <v>90</v>
          </cell>
          <cell r="I2339">
            <v>112.68493150684931</v>
          </cell>
          <cell r="J2339">
            <v>337.3150684931507</v>
          </cell>
          <cell r="K2339">
            <v>477.96</v>
          </cell>
          <cell r="L2339">
            <v>10.55</v>
          </cell>
          <cell r="M2339">
            <v>467.41</v>
          </cell>
          <cell r="N2339">
            <v>40452</v>
          </cell>
          <cell r="O2339" t="str">
            <v xml:space="preserve">  5</v>
          </cell>
          <cell r="P2339" t="str">
            <v xml:space="preserve"> 1 </v>
          </cell>
          <cell r="R2339">
            <v>1</v>
          </cell>
          <cell r="S2339" t="str">
            <v>124-600</v>
          </cell>
          <cell r="T2339" t="str">
            <v>533-500</v>
          </cell>
        </row>
        <row r="2340">
          <cell r="C2340" t="str">
            <v>/ราวแขวนผ้า</v>
          </cell>
          <cell r="D2340">
            <v>40188</v>
          </cell>
          <cell r="E2340">
            <v>450</v>
          </cell>
          <cell r="F2340">
            <v>20</v>
          </cell>
          <cell r="G2340">
            <v>22.684931506849313</v>
          </cell>
          <cell r="H2340">
            <v>90</v>
          </cell>
          <cell r="I2340">
            <v>112.68493150684931</v>
          </cell>
          <cell r="J2340">
            <v>337.3150684931507</v>
          </cell>
          <cell r="K2340">
            <v>477.96</v>
          </cell>
          <cell r="L2340">
            <v>10.55</v>
          </cell>
          <cell r="M2340">
            <v>467.41</v>
          </cell>
          <cell r="N2340">
            <v>40452</v>
          </cell>
          <cell r="O2340" t="str">
            <v xml:space="preserve">  5</v>
          </cell>
          <cell r="P2340" t="str">
            <v xml:space="preserve"> 1 </v>
          </cell>
          <cell r="R2340">
            <v>1</v>
          </cell>
          <cell r="S2340" t="str">
            <v>124-600</v>
          </cell>
          <cell r="T2340" t="str">
            <v>533-500</v>
          </cell>
        </row>
        <row r="2341">
          <cell r="C2341" t="str">
            <v>/ราวแขวนผ้า</v>
          </cell>
          <cell r="D2341">
            <v>40188</v>
          </cell>
          <cell r="E2341">
            <v>450</v>
          </cell>
          <cell r="F2341">
            <v>20</v>
          </cell>
          <cell r="G2341">
            <v>22.684931506849313</v>
          </cell>
          <cell r="H2341">
            <v>90</v>
          </cell>
          <cell r="I2341">
            <v>112.68493150684931</v>
          </cell>
          <cell r="J2341">
            <v>337.3150684931507</v>
          </cell>
          <cell r="K2341">
            <v>477.96</v>
          </cell>
          <cell r="L2341">
            <v>10.55</v>
          </cell>
          <cell r="M2341">
            <v>467.41</v>
          </cell>
          <cell r="N2341">
            <v>40452</v>
          </cell>
          <cell r="O2341" t="str">
            <v xml:space="preserve">  5</v>
          </cell>
          <cell r="P2341" t="str">
            <v xml:space="preserve"> 1 </v>
          </cell>
          <cell r="R2341">
            <v>1</v>
          </cell>
          <cell r="S2341" t="str">
            <v>124-600</v>
          </cell>
          <cell r="T2341" t="str">
            <v>533-500</v>
          </cell>
        </row>
        <row r="2342">
          <cell r="C2342" t="str">
            <v>/ราวแขวนผ้า</v>
          </cell>
          <cell r="D2342">
            <v>40188</v>
          </cell>
          <cell r="E2342">
            <v>450</v>
          </cell>
          <cell r="F2342">
            <v>20</v>
          </cell>
          <cell r="G2342">
            <v>22.684931506849313</v>
          </cell>
          <cell r="H2342">
            <v>90</v>
          </cell>
          <cell r="I2342">
            <v>112.68493150684931</v>
          </cell>
          <cell r="J2342">
            <v>337.3150684931507</v>
          </cell>
          <cell r="K2342">
            <v>477.96</v>
          </cell>
          <cell r="L2342">
            <v>10.55</v>
          </cell>
          <cell r="M2342">
            <v>467.41</v>
          </cell>
          <cell r="N2342">
            <v>40452</v>
          </cell>
          <cell r="O2342" t="str">
            <v xml:space="preserve">  5</v>
          </cell>
          <cell r="P2342" t="str">
            <v xml:space="preserve"> 1 </v>
          </cell>
          <cell r="R2342">
            <v>1</v>
          </cell>
          <cell r="S2342" t="str">
            <v>124-600</v>
          </cell>
          <cell r="T2342" t="str">
            <v>533-500</v>
          </cell>
        </row>
        <row r="2343">
          <cell r="C2343" t="str">
            <v>/ราวแขวนผ้า</v>
          </cell>
          <cell r="D2343">
            <v>40188</v>
          </cell>
          <cell r="E2343">
            <v>450</v>
          </cell>
          <cell r="F2343">
            <v>20</v>
          </cell>
          <cell r="G2343">
            <v>22.684931506849313</v>
          </cell>
          <cell r="H2343">
            <v>90</v>
          </cell>
          <cell r="I2343">
            <v>112.68493150684931</v>
          </cell>
          <cell r="J2343">
            <v>337.3150684931507</v>
          </cell>
          <cell r="K2343">
            <v>477.96</v>
          </cell>
          <cell r="L2343">
            <v>10.55</v>
          </cell>
          <cell r="M2343">
            <v>467.41</v>
          </cell>
          <cell r="N2343">
            <v>40452</v>
          </cell>
          <cell r="O2343" t="str">
            <v xml:space="preserve">  5</v>
          </cell>
          <cell r="P2343" t="str">
            <v xml:space="preserve"> 1 </v>
          </cell>
          <cell r="R2343">
            <v>1</v>
          </cell>
          <cell r="S2343" t="str">
            <v>124-600</v>
          </cell>
          <cell r="T2343" t="str">
            <v>533-500</v>
          </cell>
        </row>
        <row r="2344">
          <cell r="C2344" t="str">
            <v>/ราวแขวนผ้า</v>
          </cell>
          <cell r="D2344">
            <v>40188</v>
          </cell>
          <cell r="E2344">
            <v>450</v>
          </cell>
          <cell r="F2344">
            <v>20</v>
          </cell>
          <cell r="G2344">
            <v>22.684931506849313</v>
          </cell>
          <cell r="H2344">
            <v>90</v>
          </cell>
          <cell r="I2344">
            <v>112.68493150684931</v>
          </cell>
          <cell r="J2344">
            <v>337.3150684931507</v>
          </cell>
          <cell r="K2344">
            <v>477.96</v>
          </cell>
          <cell r="L2344">
            <v>10.55</v>
          </cell>
          <cell r="M2344">
            <v>467.41</v>
          </cell>
          <cell r="N2344">
            <v>40452</v>
          </cell>
          <cell r="O2344" t="str">
            <v xml:space="preserve">  5</v>
          </cell>
          <cell r="P2344" t="str">
            <v xml:space="preserve"> 1 </v>
          </cell>
          <cell r="R2344">
            <v>1</v>
          </cell>
          <cell r="S2344" t="str">
            <v>124-600</v>
          </cell>
          <cell r="T2344" t="str">
            <v>533-500</v>
          </cell>
        </row>
        <row r="2345">
          <cell r="C2345" t="str">
            <v>/ราวแขวนผ้า</v>
          </cell>
          <cell r="D2345">
            <v>40188</v>
          </cell>
          <cell r="E2345">
            <v>450</v>
          </cell>
          <cell r="F2345">
            <v>20</v>
          </cell>
          <cell r="G2345">
            <v>22.684931506849313</v>
          </cell>
          <cell r="H2345">
            <v>90</v>
          </cell>
          <cell r="I2345">
            <v>112.68493150684931</v>
          </cell>
          <cell r="J2345">
            <v>337.3150684931507</v>
          </cell>
          <cell r="K2345">
            <v>477.96</v>
          </cell>
          <cell r="L2345">
            <v>10.55</v>
          </cell>
          <cell r="M2345">
            <v>467.41</v>
          </cell>
          <cell r="N2345">
            <v>40452</v>
          </cell>
          <cell r="O2345" t="str">
            <v xml:space="preserve">  5</v>
          </cell>
          <cell r="P2345" t="str">
            <v xml:space="preserve"> 1 </v>
          </cell>
          <cell r="R2345">
            <v>1</v>
          </cell>
          <cell r="S2345" t="str">
            <v>124-600</v>
          </cell>
          <cell r="T2345" t="str">
            <v>533-500</v>
          </cell>
        </row>
        <row r="2346">
          <cell r="C2346" t="str">
            <v>/ราวแขวนผ้า</v>
          </cell>
          <cell r="D2346">
            <v>40188</v>
          </cell>
          <cell r="E2346">
            <v>450</v>
          </cell>
          <cell r="F2346">
            <v>20</v>
          </cell>
          <cell r="G2346">
            <v>22.684931506849313</v>
          </cell>
          <cell r="H2346">
            <v>90</v>
          </cell>
          <cell r="I2346">
            <v>112.68493150684931</v>
          </cell>
          <cell r="J2346">
            <v>337.3150684931507</v>
          </cell>
          <cell r="K2346">
            <v>477.96</v>
          </cell>
          <cell r="L2346">
            <v>10.55</v>
          </cell>
          <cell r="M2346">
            <v>467.41</v>
          </cell>
          <cell r="N2346">
            <v>40452</v>
          </cell>
          <cell r="O2346" t="str">
            <v xml:space="preserve">  5</v>
          </cell>
          <cell r="P2346" t="str">
            <v xml:space="preserve"> 1 </v>
          </cell>
          <cell r="R2346">
            <v>1</v>
          </cell>
          <cell r="S2346" t="str">
            <v>124-600</v>
          </cell>
          <cell r="T2346" t="str">
            <v>533-500</v>
          </cell>
        </row>
        <row r="2347">
          <cell r="C2347" t="str">
            <v>/ราวแขวนผ้า</v>
          </cell>
          <cell r="D2347">
            <v>40188</v>
          </cell>
          <cell r="E2347">
            <v>450</v>
          </cell>
          <cell r="F2347">
            <v>20</v>
          </cell>
          <cell r="G2347">
            <v>22.684931506849313</v>
          </cell>
          <cell r="H2347">
            <v>90</v>
          </cell>
          <cell r="I2347">
            <v>112.68493150684931</v>
          </cell>
          <cell r="J2347">
            <v>337.3150684931507</v>
          </cell>
          <cell r="K2347">
            <v>477.96</v>
          </cell>
          <cell r="L2347">
            <v>10.55</v>
          </cell>
          <cell r="M2347">
            <v>467.41</v>
          </cell>
          <cell r="N2347">
            <v>40452</v>
          </cell>
          <cell r="O2347" t="str">
            <v xml:space="preserve">  5</v>
          </cell>
          <cell r="P2347" t="str">
            <v xml:space="preserve"> 1 </v>
          </cell>
          <cell r="R2347">
            <v>1</v>
          </cell>
          <cell r="S2347" t="str">
            <v>124-600</v>
          </cell>
          <cell r="T2347" t="str">
            <v>533-500</v>
          </cell>
        </row>
        <row r="2348">
          <cell r="C2348" t="str">
            <v>/ราวแขวนผ้า</v>
          </cell>
          <cell r="D2348">
            <v>40188</v>
          </cell>
          <cell r="E2348">
            <v>450</v>
          </cell>
          <cell r="F2348">
            <v>20</v>
          </cell>
          <cell r="G2348">
            <v>22.684931506849313</v>
          </cell>
          <cell r="H2348">
            <v>90</v>
          </cell>
          <cell r="I2348">
            <v>112.68493150684931</v>
          </cell>
          <cell r="J2348">
            <v>337.3150684931507</v>
          </cell>
          <cell r="K2348">
            <v>477.96</v>
          </cell>
          <cell r="L2348">
            <v>10.55</v>
          </cell>
          <cell r="M2348">
            <v>467.41</v>
          </cell>
          <cell r="N2348">
            <v>40452</v>
          </cell>
          <cell r="O2348" t="str">
            <v xml:space="preserve">  5</v>
          </cell>
          <cell r="P2348" t="str">
            <v xml:space="preserve"> 1 </v>
          </cell>
          <cell r="R2348">
            <v>1</v>
          </cell>
          <cell r="S2348" t="str">
            <v>124-600</v>
          </cell>
          <cell r="T2348" t="str">
            <v>533-500</v>
          </cell>
        </row>
        <row r="2349">
          <cell r="C2349" t="str">
            <v>/ราวแขวนผ้า</v>
          </cell>
          <cell r="D2349">
            <v>40188</v>
          </cell>
          <cell r="E2349">
            <v>450</v>
          </cell>
          <cell r="F2349">
            <v>20</v>
          </cell>
          <cell r="G2349">
            <v>22.684931506849313</v>
          </cell>
          <cell r="H2349">
            <v>90</v>
          </cell>
          <cell r="I2349">
            <v>112.68493150684931</v>
          </cell>
          <cell r="J2349">
            <v>337.3150684931507</v>
          </cell>
          <cell r="K2349">
            <v>477.96</v>
          </cell>
          <cell r="L2349">
            <v>10.55</v>
          </cell>
          <cell r="M2349">
            <v>467.41</v>
          </cell>
          <cell r="N2349">
            <v>40452</v>
          </cell>
          <cell r="O2349" t="str">
            <v xml:space="preserve">  5</v>
          </cell>
          <cell r="P2349" t="str">
            <v xml:space="preserve"> 1 </v>
          </cell>
          <cell r="R2349">
            <v>1</v>
          </cell>
          <cell r="S2349" t="str">
            <v>124-600</v>
          </cell>
          <cell r="T2349" t="str">
            <v>533-500</v>
          </cell>
        </row>
        <row r="2350">
          <cell r="C2350" t="str">
            <v>/ราวแขวนผ้า</v>
          </cell>
          <cell r="D2350">
            <v>40188</v>
          </cell>
          <cell r="E2350">
            <v>450</v>
          </cell>
          <cell r="F2350">
            <v>20</v>
          </cell>
          <cell r="G2350">
            <v>22.684931506849313</v>
          </cell>
          <cell r="H2350">
            <v>90</v>
          </cell>
          <cell r="I2350">
            <v>112.68493150684931</v>
          </cell>
          <cell r="J2350">
            <v>337.3150684931507</v>
          </cell>
          <cell r="K2350">
            <v>477.96</v>
          </cell>
          <cell r="L2350">
            <v>10.55</v>
          </cell>
          <cell r="M2350">
            <v>467.41</v>
          </cell>
          <cell r="N2350">
            <v>40452</v>
          </cell>
          <cell r="O2350" t="str">
            <v xml:space="preserve">  5</v>
          </cell>
          <cell r="P2350" t="str">
            <v xml:space="preserve"> 1 </v>
          </cell>
          <cell r="R2350">
            <v>1</v>
          </cell>
          <cell r="S2350" t="str">
            <v>124-600</v>
          </cell>
          <cell r="T2350" t="str">
            <v>533-500</v>
          </cell>
        </row>
        <row r="2351">
          <cell r="C2351" t="str">
            <v>/ราวแขวนผ้า</v>
          </cell>
          <cell r="D2351">
            <v>40188</v>
          </cell>
          <cell r="E2351">
            <v>450</v>
          </cell>
          <cell r="F2351">
            <v>20</v>
          </cell>
          <cell r="G2351">
            <v>22.684931506849313</v>
          </cell>
          <cell r="H2351">
            <v>90</v>
          </cell>
          <cell r="I2351">
            <v>112.68493150684931</v>
          </cell>
          <cell r="J2351">
            <v>337.3150684931507</v>
          </cell>
          <cell r="K2351">
            <v>477.96</v>
          </cell>
          <cell r="L2351">
            <v>10.55</v>
          </cell>
          <cell r="M2351">
            <v>467.41</v>
          </cell>
          <cell r="N2351">
            <v>40452</v>
          </cell>
          <cell r="O2351" t="str">
            <v xml:space="preserve">  5</v>
          </cell>
          <cell r="P2351" t="str">
            <v xml:space="preserve"> 1 </v>
          </cell>
          <cell r="R2351">
            <v>1</v>
          </cell>
          <cell r="S2351" t="str">
            <v>124-600</v>
          </cell>
          <cell r="T2351" t="str">
            <v>533-500</v>
          </cell>
        </row>
        <row r="2352">
          <cell r="C2352" t="str">
            <v>/ราวแขวนผ้า</v>
          </cell>
          <cell r="D2352">
            <v>40188</v>
          </cell>
          <cell r="E2352">
            <v>450</v>
          </cell>
          <cell r="F2352">
            <v>20</v>
          </cell>
          <cell r="G2352">
            <v>22.684931506849313</v>
          </cell>
          <cell r="H2352">
            <v>90</v>
          </cell>
          <cell r="I2352">
            <v>112.68493150684931</v>
          </cell>
          <cell r="J2352">
            <v>337.3150684931507</v>
          </cell>
          <cell r="K2352">
            <v>477.96</v>
          </cell>
          <cell r="L2352">
            <v>10.55</v>
          </cell>
          <cell r="M2352">
            <v>467.41</v>
          </cell>
          <cell r="N2352">
            <v>40452</v>
          </cell>
          <cell r="O2352" t="str">
            <v xml:space="preserve">  5</v>
          </cell>
          <cell r="P2352" t="str">
            <v xml:space="preserve"> 1 </v>
          </cell>
          <cell r="R2352">
            <v>1</v>
          </cell>
          <cell r="S2352" t="str">
            <v>124-600</v>
          </cell>
          <cell r="T2352" t="str">
            <v>533-500</v>
          </cell>
        </row>
        <row r="2353">
          <cell r="C2353" t="str">
            <v>/ราวแขวนผ้า</v>
          </cell>
          <cell r="D2353">
            <v>40188</v>
          </cell>
          <cell r="E2353">
            <v>450</v>
          </cell>
          <cell r="F2353">
            <v>20</v>
          </cell>
          <cell r="G2353">
            <v>22.684931506849313</v>
          </cell>
          <cell r="H2353">
            <v>90</v>
          </cell>
          <cell r="I2353">
            <v>112.68493150684931</v>
          </cell>
          <cell r="J2353">
            <v>337.3150684931507</v>
          </cell>
          <cell r="K2353">
            <v>477.96</v>
          </cell>
          <cell r="L2353">
            <v>10.55</v>
          </cell>
          <cell r="M2353">
            <v>467.41</v>
          </cell>
          <cell r="N2353">
            <v>40452</v>
          </cell>
          <cell r="O2353" t="str">
            <v xml:space="preserve">  5</v>
          </cell>
          <cell r="P2353" t="str">
            <v xml:space="preserve"> 1 </v>
          </cell>
          <cell r="R2353">
            <v>1</v>
          </cell>
          <cell r="S2353" t="str">
            <v>124-600</v>
          </cell>
          <cell r="T2353" t="str">
            <v>533-500</v>
          </cell>
        </row>
        <row r="2354">
          <cell r="C2354" t="str">
            <v>/ราวแขวนผ้า</v>
          </cell>
          <cell r="D2354">
            <v>40188</v>
          </cell>
          <cell r="E2354">
            <v>450</v>
          </cell>
          <cell r="F2354">
            <v>20</v>
          </cell>
          <cell r="G2354">
            <v>22.684931506849313</v>
          </cell>
          <cell r="H2354">
            <v>90</v>
          </cell>
          <cell r="I2354">
            <v>112.68493150684931</v>
          </cell>
          <cell r="J2354">
            <v>337.3150684931507</v>
          </cell>
          <cell r="K2354">
            <v>477.96</v>
          </cell>
          <cell r="L2354">
            <v>10.55</v>
          </cell>
          <cell r="M2354">
            <v>467.41</v>
          </cell>
          <cell r="N2354">
            <v>40452</v>
          </cell>
          <cell r="O2354" t="str">
            <v xml:space="preserve">  5</v>
          </cell>
          <cell r="P2354" t="str">
            <v xml:space="preserve"> 1 </v>
          </cell>
          <cell r="R2354">
            <v>1</v>
          </cell>
          <cell r="S2354" t="str">
            <v>124-600</v>
          </cell>
          <cell r="T2354" t="str">
            <v>533-500</v>
          </cell>
        </row>
        <row r="2355">
          <cell r="C2355" t="str">
            <v>/ราวแขวนผ้า</v>
          </cell>
          <cell r="D2355">
            <v>40188</v>
          </cell>
          <cell r="E2355">
            <v>450</v>
          </cell>
          <cell r="F2355">
            <v>20</v>
          </cell>
          <cell r="G2355">
            <v>22.684931506849313</v>
          </cell>
          <cell r="H2355">
            <v>90</v>
          </cell>
          <cell r="I2355">
            <v>112.68493150684931</v>
          </cell>
          <cell r="J2355">
            <v>337.3150684931507</v>
          </cell>
          <cell r="K2355">
            <v>477.96</v>
          </cell>
          <cell r="L2355">
            <v>10.55</v>
          </cell>
          <cell r="M2355">
            <v>467.41</v>
          </cell>
          <cell r="N2355">
            <v>40452</v>
          </cell>
          <cell r="O2355" t="str">
            <v xml:space="preserve">  5</v>
          </cell>
          <cell r="P2355" t="str">
            <v xml:space="preserve"> 1 </v>
          </cell>
          <cell r="R2355">
            <v>1</v>
          </cell>
          <cell r="S2355" t="str">
            <v>124-600</v>
          </cell>
          <cell r="T2355" t="str">
            <v>533-500</v>
          </cell>
        </row>
        <row r="2356">
          <cell r="C2356" t="str">
            <v>/ราวแขวนผ้า</v>
          </cell>
          <cell r="D2356">
            <v>40188</v>
          </cell>
          <cell r="E2356">
            <v>450</v>
          </cell>
          <cell r="F2356">
            <v>20</v>
          </cell>
          <cell r="G2356">
            <v>22.684931506849313</v>
          </cell>
          <cell r="H2356">
            <v>90</v>
          </cell>
          <cell r="I2356">
            <v>112.68493150684931</v>
          </cell>
          <cell r="J2356">
            <v>337.3150684931507</v>
          </cell>
          <cell r="K2356">
            <v>477.96</v>
          </cell>
          <cell r="L2356">
            <v>10.55</v>
          </cell>
          <cell r="M2356">
            <v>467.41</v>
          </cell>
          <cell r="N2356">
            <v>40452</v>
          </cell>
          <cell r="O2356" t="str">
            <v xml:space="preserve">  5</v>
          </cell>
          <cell r="P2356" t="str">
            <v xml:space="preserve"> 1 </v>
          </cell>
          <cell r="R2356">
            <v>1</v>
          </cell>
          <cell r="S2356" t="str">
            <v>124-600</v>
          </cell>
          <cell r="T2356" t="str">
            <v>533-500</v>
          </cell>
        </row>
        <row r="2357">
          <cell r="C2357" t="str">
            <v>/ราวแขวนผ้า</v>
          </cell>
          <cell r="D2357">
            <v>40188</v>
          </cell>
          <cell r="E2357">
            <v>450</v>
          </cell>
          <cell r="F2357">
            <v>20</v>
          </cell>
          <cell r="G2357">
            <v>22.684931506849313</v>
          </cell>
          <cell r="H2357">
            <v>90</v>
          </cell>
          <cell r="I2357">
            <v>112.68493150684931</v>
          </cell>
          <cell r="J2357">
            <v>337.3150684931507</v>
          </cell>
          <cell r="K2357">
            <v>477.96</v>
          </cell>
          <cell r="L2357">
            <v>10.55</v>
          </cell>
          <cell r="M2357">
            <v>467.41</v>
          </cell>
          <cell r="N2357">
            <v>40452</v>
          </cell>
          <cell r="O2357" t="str">
            <v xml:space="preserve">  5</v>
          </cell>
          <cell r="P2357" t="str">
            <v xml:space="preserve"> 1 </v>
          </cell>
          <cell r="R2357">
            <v>1</v>
          </cell>
          <cell r="S2357" t="str">
            <v>124-600</v>
          </cell>
          <cell r="T2357" t="str">
            <v>533-500</v>
          </cell>
        </row>
        <row r="2358">
          <cell r="C2358" t="str">
            <v>/ราวแขวนผ้า</v>
          </cell>
          <cell r="D2358">
            <v>40188</v>
          </cell>
          <cell r="E2358">
            <v>450</v>
          </cell>
          <cell r="F2358">
            <v>20</v>
          </cell>
          <cell r="G2358">
            <v>22.684931506849313</v>
          </cell>
          <cell r="H2358">
            <v>90</v>
          </cell>
          <cell r="I2358">
            <v>112.68493150684931</v>
          </cell>
          <cell r="J2358">
            <v>337.3150684931507</v>
          </cell>
          <cell r="K2358">
            <v>477.96</v>
          </cell>
          <cell r="L2358">
            <v>10.55</v>
          </cell>
          <cell r="M2358">
            <v>467.41</v>
          </cell>
          <cell r="N2358">
            <v>40452</v>
          </cell>
          <cell r="O2358" t="str">
            <v xml:space="preserve">  5</v>
          </cell>
          <cell r="P2358" t="str">
            <v xml:space="preserve"> 1 </v>
          </cell>
          <cell r="R2358">
            <v>1</v>
          </cell>
          <cell r="S2358" t="str">
            <v>124-600</v>
          </cell>
          <cell r="T2358" t="str">
            <v>533-500</v>
          </cell>
        </row>
        <row r="2359">
          <cell r="C2359" t="str">
            <v>/ราวแขวนผ้า</v>
          </cell>
          <cell r="D2359">
            <v>40188</v>
          </cell>
          <cell r="E2359">
            <v>450</v>
          </cell>
          <cell r="F2359">
            <v>20</v>
          </cell>
          <cell r="G2359">
            <v>22.684931506849313</v>
          </cell>
          <cell r="H2359">
            <v>90</v>
          </cell>
          <cell r="I2359">
            <v>112.68493150684931</v>
          </cell>
          <cell r="J2359">
            <v>337.3150684931507</v>
          </cell>
          <cell r="K2359">
            <v>477.96</v>
          </cell>
          <cell r="L2359">
            <v>10.55</v>
          </cell>
          <cell r="M2359">
            <v>467.41</v>
          </cell>
          <cell r="N2359">
            <v>40452</v>
          </cell>
          <cell r="O2359" t="str">
            <v xml:space="preserve">  5</v>
          </cell>
          <cell r="P2359" t="str">
            <v xml:space="preserve"> 1 </v>
          </cell>
          <cell r="R2359">
            <v>1</v>
          </cell>
          <cell r="S2359" t="str">
            <v>124-600</v>
          </cell>
          <cell r="T2359" t="str">
            <v>533-500</v>
          </cell>
        </row>
        <row r="2360">
          <cell r="C2360" t="str">
            <v>/ราวแขวนผ้า</v>
          </cell>
          <cell r="D2360">
            <v>40188</v>
          </cell>
          <cell r="E2360">
            <v>450</v>
          </cell>
          <cell r="F2360">
            <v>20</v>
          </cell>
          <cell r="G2360">
            <v>22.684931506849313</v>
          </cell>
          <cell r="H2360">
            <v>90</v>
          </cell>
          <cell r="I2360">
            <v>112.68493150684931</v>
          </cell>
          <cell r="J2360">
            <v>337.3150684931507</v>
          </cell>
          <cell r="K2360">
            <v>477.96</v>
          </cell>
          <cell r="L2360">
            <v>10.55</v>
          </cell>
          <cell r="M2360">
            <v>467.41</v>
          </cell>
          <cell r="N2360">
            <v>40452</v>
          </cell>
          <cell r="O2360" t="str">
            <v xml:space="preserve">  5</v>
          </cell>
          <cell r="P2360" t="str">
            <v xml:space="preserve"> 1 </v>
          </cell>
          <cell r="R2360">
            <v>1</v>
          </cell>
          <cell r="S2360" t="str">
            <v>124-600</v>
          </cell>
          <cell r="T2360" t="str">
            <v>533-500</v>
          </cell>
        </row>
        <row r="2361">
          <cell r="C2361" t="str">
            <v>/โต๊ะตรวจผ้า QC</v>
          </cell>
          <cell r="D2361">
            <v>40188</v>
          </cell>
          <cell r="E2361">
            <v>500</v>
          </cell>
          <cell r="F2361">
            <v>20</v>
          </cell>
          <cell r="G2361">
            <v>25.205479452054792</v>
          </cell>
          <cell r="H2361">
            <v>100</v>
          </cell>
          <cell r="I2361">
            <v>125.20547945205479</v>
          </cell>
          <cell r="J2361">
            <v>374.79452054794524</v>
          </cell>
          <cell r="K2361">
            <v>531.01</v>
          </cell>
          <cell r="L2361">
            <v>11.7</v>
          </cell>
          <cell r="M2361">
            <v>519.30999999999995</v>
          </cell>
          <cell r="N2361">
            <v>40452</v>
          </cell>
          <cell r="O2361" t="str">
            <v xml:space="preserve">  5</v>
          </cell>
          <cell r="P2361" t="str">
            <v xml:space="preserve"> 1 </v>
          </cell>
          <cell r="R2361">
            <v>1</v>
          </cell>
          <cell r="S2361" t="str">
            <v>124-600</v>
          </cell>
          <cell r="T2361" t="str">
            <v>533-500</v>
          </cell>
        </row>
        <row r="2362">
          <cell r="C2362" t="str">
            <v>/โต๊ะตรวจผ้า QC</v>
          </cell>
          <cell r="D2362">
            <v>40188</v>
          </cell>
          <cell r="E2362">
            <v>500</v>
          </cell>
          <cell r="F2362">
            <v>20</v>
          </cell>
          <cell r="G2362">
            <v>25.205479452054792</v>
          </cell>
          <cell r="H2362">
            <v>100</v>
          </cell>
          <cell r="I2362">
            <v>125.20547945205479</v>
          </cell>
          <cell r="J2362">
            <v>374.79452054794524</v>
          </cell>
          <cell r="K2362">
            <v>531.01</v>
          </cell>
          <cell r="L2362">
            <v>11.7</v>
          </cell>
          <cell r="M2362">
            <v>519.30999999999995</v>
          </cell>
          <cell r="N2362">
            <v>40452</v>
          </cell>
          <cell r="O2362" t="str">
            <v xml:space="preserve">  5</v>
          </cell>
          <cell r="P2362" t="str">
            <v xml:space="preserve"> 1 </v>
          </cell>
          <cell r="R2362">
            <v>1</v>
          </cell>
          <cell r="S2362" t="str">
            <v>124-600</v>
          </cell>
          <cell r="T2362" t="str">
            <v>533-500</v>
          </cell>
        </row>
        <row r="2363">
          <cell r="C2363" t="str">
            <v>/โต๊ะตรวจผ้า QC</v>
          </cell>
          <cell r="D2363">
            <v>40188</v>
          </cell>
          <cell r="E2363">
            <v>500</v>
          </cell>
          <cell r="F2363">
            <v>20</v>
          </cell>
          <cell r="G2363">
            <v>25.205479452054792</v>
          </cell>
          <cell r="H2363">
            <v>100</v>
          </cell>
          <cell r="I2363">
            <v>125.20547945205479</v>
          </cell>
          <cell r="J2363">
            <v>374.79452054794524</v>
          </cell>
          <cell r="K2363">
            <v>531.01</v>
          </cell>
          <cell r="L2363">
            <v>11.7</v>
          </cell>
          <cell r="M2363">
            <v>519.30999999999995</v>
          </cell>
          <cell r="N2363">
            <v>40452</v>
          </cell>
          <cell r="O2363" t="str">
            <v xml:space="preserve">  5</v>
          </cell>
          <cell r="P2363" t="str">
            <v xml:space="preserve"> 1 </v>
          </cell>
          <cell r="R2363">
            <v>1</v>
          </cell>
          <cell r="S2363" t="str">
            <v>124-600</v>
          </cell>
          <cell r="T2363" t="str">
            <v>533-500</v>
          </cell>
        </row>
        <row r="2364">
          <cell r="C2364" t="str">
            <v>/โต๊ะตรวจผ้า QC</v>
          </cell>
          <cell r="D2364">
            <v>40188</v>
          </cell>
          <cell r="E2364">
            <v>500</v>
          </cell>
          <cell r="F2364">
            <v>20</v>
          </cell>
          <cell r="G2364">
            <v>25.205479452054792</v>
          </cell>
          <cell r="H2364">
            <v>100</v>
          </cell>
          <cell r="I2364">
            <v>125.20547945205479</v>
          </cell>
          <cell r="J2364">
            <v>374.79452054794524</v>
          </cell>
          <cell r="K2364">
            <v>531.01</v>
          </cell>
          <cell r="L2364">
            <v>11.7</v>
          </cell>
          <cell r="M2364">
            <v>519.30999999999995</v>
          </cell>
          <cell r="N2364">
            <v>40452</v>
          </cell>
          <cell r="O2364" t="str">
            <v xml:space="preserve">  5</v>
          </cell>
          <cell r="P2364" t="str">
            <v xml:space="preserve"> 1 </v>
          </cell>
          <cell r="R2364">
            <v>1</v>
          </cell>
          <cell r="S2364" t="str">
            <v>124-600</v>
          </cell>
          <cell r="T2364" t="str">
            <v>533-500</v>
          </cell>
        </row>
        <row r="2365">
          <cell r="C2365" t="str">
            <v>/โต๊ะตรวจผ้า QC</v>
          </cell>
          <cell r="D2365">
            <v>40188</v>
          </cell>
          <cell r="E2365">
            <v>500</v>
          </cell>
          <cell r="F2365">
            <v>20</v>
          </cell>
          <cell r="G2365">
            <v>25.205479452054792</v>
          </cell>
          <cell r="H2365">
            <v>100</v>
          </cell>
          <cell r="I2365">
            <v>125.20547945205479</v>
          </cell>
          <cell r="J2365">
            <v>374.79452054794524</v>
          </cell>
          <cell r="K2365">
            <v>531.01</v>
          </cell>
          <cell r="L2365">
            <v>11.7</v>
          </cell>
          <cell r="M2365">
            <v>519.30999999999995</v>
          </cell>
          <cell r="N2365">
            <v>40452</v>
          </cell>
          <cell r="O2365" t="str">
            <v xml:space="preserve">  5</v>
          </cell>
          <cell r="P2365" t="str">
            <v xml:space="preserve"> 1 </v>
          </cell>
          <cell r="R2365">
            <v>1</v>
          </cell>
          <cell r="S2365" t="str">
            <v>124-600</v>
          </cell>
          <cell r="T2365" t="str">
            <v>533-500</v>
          </cell>
        </row>
        <row r="2366">
          <cell r="C2366" t="str">
            <v>/โต๊ะตรวจผ้า QC</v>
          </cell>
          <cell r="D2366">
            <v>40188</v>
          </cell>
          <cell r="E2366">
            <v>500</v>
          </cell>
          <cell r="F2366">
            <v>20</v>
          </cell>
          <cell r="G2366">
            <v>25.205479452054792</v>
          </cell>
          <cell r="H2366">
            <v>100</v>
          </cell>
          <cell r="I2366">
            <v>125.20547945205479</v>
          </cell>
          <cell r="J2366">
            <v>374.79452054794524</v>
          </cell>
          <cell r="K2366">
            <v>531.01</v>
          </cell>
          <cell r="L2366">
            <v>11.7</v>
          </cell>
          <cell r="M2366">
            <v>519.30999999999995</v>
          </cell>
          <cell r="N2366">
            <v>40452</v>
          </cell>
          <cell r="O2366" t="str">
            <v xml:space="preserve">  5</v>
          </cell>
          <cell r="P2366" t="str">
            <v xml:space="preserve"> 1 </v>
          </cell>
          <cell r="R2366">
            <v>1</v>
          </cell>
          <cell r="S2366" t="str">
            <v>124-600</v>
          </cell>
          <cell r="T2366" t="str">
            <v>533-500</v>
          </cell>
        </row>
        <row r="2367">
          <cell r="C2367" t="str">
            <v>/โต๊ะตรวจผ้า QC</v>
          </cell>
          <cell r="D2367">
            <v>40188</v>
          </cell>
          <cell r="E2367">
            <v>500</v>
          </cell>
          <cell r="F2367">
            <v>20</v>
          </cell>
          <cell r="G2367">
            <v>25.205479452054792</v>
          </cell>
          <cell r="H2367">
            <v>100</v>
          </cell>
          <cell r="I2367">
            <v>125.20547945205479</v>
          </cell>
          <cell r="J2367">
            <v>374.79452054794524</v>
          </cell>
          <cell r="K2367">
            <v>531.01</v>
          </cell>
          <cell r="L2367">
            <v>11.7</v>
          </cell>
          <cell r="M2367">
            <v>519.30999999999995</v>
          </cell>
          <cell r="N2367">
            <v>40452</v>
          </cell>
          <cell r="O2367" t="str">
            <v xml:space="preserve">  5</v>
          </cell>
          <cell r="P2367" t="str">
            <v xml:space="preserve"> 1 </v>
          </cell>
          <cell r="R2367">
            <v>1</v>
          </cell>
          <cell r="S2367" t="str">
            <v>124-600</v>
          </cell>
          <cell r="T2367" t="str">
            <v>533-500</v>
          </cell>
        </row>
        <row r="2368">
          <cell r="C2368" t="str">
            <v>/โต๊ะตรวจผ้า QC</v>
          </cell>
          <cell r="D2368">
            <v>40188</v>
          </cell>
          <cell r="E2368">
            <v>500</v>
          </cell>
          <cell r="F2368">
            <v>20</v>
          </cell>
          <cell r="G2368">
            <v>25.205479452054792</v>
          </cell>
          <cell r="H2368">
            <v>100</v>
          </cell>
          <cell r="I2368">
            <v>125.20547945205479</v>
          </cell>
          <cell r="J2368">
            <v>374.79452054794524</v>
          </cell>
          <cell r="K2368">
            <v>531.01</v>
          </cell>
          <cell r="L2368">
            <v>11.7</v>
          </cell>
          <cell r="M2368">
            <v>519.30999999999995</v>
          </cell>
          <cell r="N2368">
            <v>40452</v>
          </cell>
          <cell r="O2368" t="str">
            <v xml:space="preserve">  5</v>
          </cell>
          <cell r="P2368" t="str">
            <v xml:space="preserve"> 1 </v>
          </cell>
          <cell r="R2368">
            <v>1</v>
          </cell>
          <cell r="S2368" t="str">
            <v>124-600</v>
          </cell>
          <cell r="T2368" t="str">
            <v>533-500</v>
          </cell>
        </row>
        <row r="2369">
          <cell r="C2369" t="str">
            <v>/โต๊ะตรวจผ้า QC</v>
          </cell>
          <cell r="D2369">
            <v>40188</v>
          </cell>
          <cell r="E2369">
            <v>500</v>
          </cell>
          <cell r="F2369">
            <v>20</v>
          </cell>
          <cell r="G2369">
            <v>25.205479452054792</v>
          </cell>
          <cell r="H2369">
            <v>100</v>
          </cell>
          <cell r="I2369">
            <v>125.20547945205479</v>
          </cell>
          <cell r="J2369">
            <v>374.79452054794524</v>
          </cell>
          <cell r="K2369">
            <v>531.01</v>
          </cell>
          <cell r="L2369">
            <v>11.7</v>
          </cell>
          <cell r="M2369">
            <v>519.30999999999995</v>
          </cell>
          <cell r="N2369">
            <v>40452</v>
          </cell>
          <cell r="O2369" t="str">
            <v xml:space="preserve">  5</v>
          </cell>
          <cell r="P2369" t="str">
            <v xml:space="preserve"> 1 </v>
          </cell>
          <cell r="R2369">
            <v>1</v>
          </cell>
          <cell r="S2369" t="str">
            <v>124-600</v>
          </cell>
          <cell r="T2369" t="str">
            <v>533-500</v>
          </cell>
        </row>
        <row r="2370">
          <cell r="C2370" t="str">
            <v>/โต๊ะตรวจผ้า QC</v>
          </cell>
          <cell r="D2370">
            <v>40188</v>
          </cell>
          <cell r="E2370">
            <v>500</v>
          </cell>
          <cell r="F2370">
            <v>20</v>
          </cell>
          <cell r="G2370">
            <v>25.205479452054792</v>
          </cell>
          <cell r="H2370">
            <v>100</v>
          </cell>
          <cell r="I2370">
            <v>125.20547945205479</v>
          </cell>
          <cell r="J2370">
            <v>374.79452054794524</v>
          </cell>
          <cell r="K2370">
            <v>531.01</v>
          </cell>
          <cell r="L2370">
            <v>11.7</v>
          </cell>
          <cell r="M2370">
            <v>519.30999999999995</v>
          </cell>
          <cell r="N2370">
            <v>40452</v>
          </cell>
          <cell r="O2370" t="str">
            <v xml:space="preserve">  5</v>
          </cell>
          <cell r="P2370" t="str">
            <v xml:space="preserve"> 1 </v>
          </cell>
          <cell r="R2370">
            <v>1</v>
          </cell>
          <cell r="S2370" t="str">
            <v>124-600</v>
          </cell>
          <cell r="T2370" t="str">
            <v>533-500</v>
          </cell>
        </row>
        <row r="2371">
          <cell r="C2371" t="str">
            <v>/โต๊ะตรวจผ้า QC</v>
          </cell>
          <cell r="D2371">
            <v>40188</v>
          </cell>
          <cell r="E2371">
            <v>500</v>
          </cell>
          <cell r="F2371">
            <v>20</v>
          </cell>
          <cell r="G2371">
            <v>25.205479452054792</v>
          </cell>
          <cell r="H2371">
            <v>100</v>
          </cell>
          <cell r="I2371">
            <v>125.20547945205479</v>
          </cell>
          <cell r="J2371">
            <v>374.79452054794524</v>
          </cell>
          <cell r="K2371">
            <v>531.01</v>
          </cell>
          <cell r="L2371">
            <v>11.7</v>
          </cell>
          <cell r="M2371">
            <v>519.30999999999995</v>
          </cell>
          <cell r="N2371">
            <v>40452</v>
          </cell>
          <cell r="O2371" t="str">
            <v xml:space="preserve">  5</v>
          </cell>
          <cell r="P2371" t="str">
            <v xml:space="preserve"> 1 </v>
          </cell>
          <cell r="R2371">
            <v>1</v>
          </cell>
          <cell r="S2371" t="str">
            <v>124-600</v>
          </cell>
          <cell r="T2371" t="str">
            <v>533-500</v>
          </cell>
        </row>
        <row r="2372">
          <cell r="C2372" t="str">
            <v>/โต๊ะตรวจผ้า QC</v>
          </cell>
          <cell r="D2372">
            <v>40188</v>
          </cell>
          <cell r="E2372">
            <v>500</v>
          </cell>
          <cell r="F2372">
            <v>20</v>
          </cell>
          <cell r="G2372">
            <v>25.205479452054792</v>
          </cell>
          <cell r="H2372">
            <v>100</v>
          </cell>
          <cell r="I2372">
            <v>125.20547945205479</v>
          </cell>
          <cell r="J2372">
            <v>374.79452054794524</v>
          </cell>
          <cell r="K2372">
            <v>531.01</v>
          </cell>
          <cell r="L2372">
            <v>11.7</v>
          </cell>
          <cell r="M2372">
            <v>519.30999999999995</v>
          </cell>
          <cell r="N2372">
            <v>40452</v>
          </cell>
          <cell r="O2372" t="str">
            <v xml:space="preserve">  5</v>
          </cell>
          <cell r="P2372" t="str">
            <v xml:space="preserve"> 1 </v>
          </cell>
          <cell r="R2372">
            <v>1</v>
          </cell>
          <cell r="S2372" t="str">
            <v>124-600</v>
          </cell>
          <cell r="T2372" t="str">
            <v>533-500</v>
          </cell>
        </row>
        <row r="2373">
          <cell r="C2373" t="str">
            <v>/โต๊ะตรวจผ้า QC</v>
          </cell>
          <cell r="D2373">
            <v>40188</v>
          </cell>
          <cell r="E2373">
            <v>500</v>
          </cell>
          <cell r="F2373">
            <v>20</v>
          </cell>
          <cell r="G2373">
            <v>25.205479452054792</v>
          </cell>
          <cell r="H2373">
            <v>100</v>
          </cell>
          <cell r="I2373">
            <v>125.20547945205479</v>
          </cell>
          <cell r="J2373">
            <v>374.79452054794524</v>
          </cell>
          <cell r="K2373">
            <v>531.01</v>
          </cell>
          <cell r="L2373">
            <v>11.7</v>
          </cell>
          <cell r="M2373">
            <v>519.30999999999995</v>
          </cell>
          <cell r="N2373">
            <v>40452</v>
          </cell>
          <cell r="O2373" t="str">
            <v xml:space="preserve">  5</v>
          </cell>
          <cell r="P2373" t="str">
            <v xml:space="preserve"> 1 </v>
          </cell>
          <cell r="R2373">
            <v>1</v>
          </cell>
          <cell r="S2373" t="str">
            <v>124-600</v>
          </cell>
          <cell r="T2373" t="str">
            <v>533-500</v>
          </cell>
        </row>
        <row r="2374">
          <cell r="C2374" t="str">
            <v>/โต๊ะตรวจผ้า QC</v>
          </cell>
          <cell r="D2374">
            <v>40188</v>
          </cell>
          <cell r="E2374">
            <v>500</v>
          </cell>
          <cell r="F2374">
            <v>20</v>
          </cell>
          <cell r="G2374">
            <v>25.205479452054792</v>
          </cell>
          <cell r="H2374">
            <v>100</v>
          </cell>
          <cell r="I2374">
            <v>125.20547945205479</v>
          </cell>
          <cell r="J2374">
            <v>374.79452054794524</v>
          </cell>
          <cell r="K2374">
            <v>531.01</v>
          </cell>
          <cell r="L2374">
            <v>11.7</v>
          </cell>
          <cell r="M2374">
            <v>519.30999999999995</v>
          </cell>
          <cell r="N2374">
            <v>40452</v>
          </cell>
          <cell r="O2374" t="str">
            <v xml:space="preserve">  5</v>
          </cell>
          <cell r="P2374" t="str">
            <v xml:space="preserve"> 1 </v>
          </cell>
          <cell r="R2374">
            <v>1</v>
          </cell>
          <cell r="S2374" t="str">
            <v>124-600</v>
          </cell>
          <cell r="T2374" t="str">
            <v>533-500</v>
          </cell>
        </row>
        <row r="2375">
          <cell r="C2375" t="str">
            <v>/โต๊ะตรวจผ้า QC</v>
          </cell>
          <cell r="D2375">
            <v>40188</v>
          </cell>
          <cell r="E2375">
            <v>500</v>
          </cell>
          <cell r="F2375">
            <v>20</v>
          </cell>
          <cell r="G2375">
            <v>25.205479452054792</v>
          </cell>
          <cell r="H2375">
            <v>100</v>
          </cell>
          <cell r="I2375">
            <v>125.20547945205479</v>
          </cell>
          <cell r="J2375">
            <v>374.79452054794524</v>
          </cell>
          <cell r="K2375">
            <v>531.01</v>
          </cell>
          <cell r="L2375">
            <v>11.7</v>
          </cell>
          <cell r="M2375">
            <v>519.30999999999995</v>
          </cell>
          <cell r="N2375">
            <v>40452</v>
          </cell>
          <cell r="O2375" t="str">
            <v xml:space="preserve">  5</v>
          </cell>
          <cell r="P2375" t="str">
            <v xml:space="preserve"> 1 </v>
          </cell>
          <cell r="R2375">
            <v>1</v>
          </cell>
          <cell r="S2375" t="str">
            <v>124-600</v>
          </cell>
          <cell r="T2375" t="str">
            <v>533-500</v>
          </cell>
        </row>
        <row r="2376">
          <cell r="C2376" t="str">
            <v>/โต๊ะตรวจผ้า QC</v>
          </cell>
          <cell r="D2376">
            <v>40188</v>
          </cell>
          <cell r="E2376">
            <v>500</v>
          </cell>
          <cell r="F2376">
            <v>20</v>
          </cell>
          <cell r="G2376">
            <v>25.205479452054792</v>
          </cell>
          <cell r="H2376">
            <v>100</v>
          </cell>
          <cell r="I2376">
            <v>125.20547945205479</v>
          </cell>
          <cell r="J2376">
            <v>374.79452054794524</v>
          </cell>
          <cell r="K2376">
            <v>531.01</v>
          </cell>
          <cell r="L2376">
            <v>11.7</v>
          </cell>
          <cell r="M2376">
            <v>519.30999999999995</v>
          </cell>
          <cell r="N2376">
            <v>40452</v>
          </cell>
          <cell r="O2376" t="str">
            <v xml:space="preserve">  5</v>
          </cell>
          <cell r="P2376" t="str">
            <v xml:space="preserve"> 1 </v>
          </cell>
          <cell r="R2376">
            <v>1</v>
          </cell>
          <cell r="S2376" t="str">
            <v>124-600</v>
          </cell>
          <cell r="T2376" t="str">
            <v>533-500</v>
          </cell>
        </row>
        <row r="2377">
          <cell r="C2377" t="str">
            <v>/โต๊ะตรวจผ้า QC</v>
          </cell>
          <cell r="D2377">
            <v>40188</v>
          </cell>
          <cell r="E2377">
            <v>500</v>
          </cell>
          <cell r="F2377">
            <v>20</v>
          </cell>
          <cell r="G2377">
            <v>25.205479452054792</v>
          </cell>
          <cell r="H2377">
            <v>100</v>
          </cell>
          <cell r="I2377">
            <v>125.20547945205479</v>
          </cell>
          <cell r="J2377">
            <v>374.79452054794524</v>
          </cell>
          <cell r="K2377">
            <v>531.01</v>
          </cell>
          <cell r="L2377">
            <v>11.7</v>
          </cell>
          <cell r="M2377">
            <v>519.30999999999995</v>
          </cell>
          <cell r="N2377">
            <v>40452</v>
          </cell>
          <cell r="O2377" t="str">
            <v xml:space="preserve">  5</v>
          </cell>
          <cell r="P2377" t="str">
            <v xml:space="preserve"> 1 </v>
          </cell>
          <cell r="R2377">
            <v>1</v>
          </cell>
          <cell r="S2377" t="str">
            <v>124-600</v>
          </cell>
          <cell r="T2377" t="str">
            <v>533-500</v>
          </cell>
        </row>
        <row r="2378">
          <cell r="C2378" t="str">
            <v>/โต๊ะตรวจผ้า QC</v>
          </cell>
          <cell r="D2378">
            <v>40188</v>
          </cell>
          <cell r="E2378">
            <v>500</v>
          </cell>
          <cell r="F2378">
            <v>20</v>
          </cell>
          <cell r="G2378">
            <v>25.205479452054792</v>
          </cell>
          <cell r="H2378">
            <v>100</v>
          </cell>
          <cell r="I2378">
            <v>125.20547945205479</v>
          </cell>
          <cell r="J2378">
            <v>374.79452054794524</v>
          </cell>
          <cell r="K2378">
            <v>531.01</v>
          </cell>
          <cell r="L2378">
            <v>11.7</v>
          </cell>
          <cell r="M2378">
            <v>519.30999999999995</v>
          </cell>
          <cell r="N2378">
            <v>40452</v>
          </cell>
          <cell r="O2378" t="str">
            <v xml:space="preserve">  5</v>
          </cell>
          <cell r="P2378" t="str">
            <v xml:space="preserve"> 1 </v>
          </cell>
          <cell r="R2378">
            <v>1</v>
          </cell>
          <cell r="S2378" t="str">
            <v>124-600</v>
          </cell>
          <cell r="T2378" t="str">
            <v>533-500</v>
          </cell>
        </row>
        <row r="2379">
          <cell r="C2379" t="str">
            <v>/เครื่องรัดกล่อง</v>
          </cell>
          <cell r="D2379">
            <v>40188</v>
          </cell>
          <cell r="E2379">
            <v>19000</v>
          </cell>
          <cell r="F2379">
            <v>20</v>
          </cell>
          <cell r="G2379">
            <v>957.80821917808225</v>
          </cell>
          <cell r="H2379">
            <v>3800</v>
          </cell>
          <cell r="I2379">
            <v>4757.8082191780823</v>
          </cell>
          <cell r="J2379">
            <v>14242.191780821919</v>
          </cell>
          <cell r="K2379">
            <v>20171.650000000001</v>
          </cell>
          <cell r="L2379">
            <v>446.97</v>
          </cell>
          <cell r="M2379">
            <v>19724.68</v>
          </cell>
          <cell r="N2379">
            <v>40452</v>
          </cell>
          <cell r="O2379" t="str">
            <v xml:space="preserve">  5</v>
          </cell>
          <cell r="P2379" t="str">
            <v xml:space="preserve"> 1 </v>
          </cell>
          <cell r="R2379">
            <v>1</v>
          </cell>
          <cell r="S2379" t="str">
            <v>124-600</v>
          </cell>
          <cell r="T2379" t="str">
            <v>533-500</v>
          </cell>
        </row>
        <row r="2380">
          <cell r="C2380" t="str">
            <v>/เครื่องรัดกล่อง</v>
          </cell>
          <cell r="D2380">
            <v>40188</v>
          </cell>
          <cell r="E2380">
            <v>19000</v>
          </cell>
          <cell r="F2380">
            <v>20</v>
          </cell>
          <cell r="G2380">
            <v>957.80821917808225</v>
          </cell>
          <cell r="H2380">
            <v>3800</v>
          </cell>
          <cell r="I2380">
            <v>4757.8082191780823</v>
          </cell>
          <cell r="J2380">
            <v>14242.191780821919</v>
          </cell>
          <cell r="K2380">
            <v>20171.650000000001</v>
          </cell>
          <cell r="L2380">
            <v>446.97</v>
          </cell>
          <cell r="M2380">
            <v>19724.68</v>
          </cell>
          <cell r="N2380">
            <v>40452</v>
          </cell>
          <cell r="O2380" t="str">
            <v xml:space="preserve">  5</v>
          </cell>
          <cell r="P2380" t="str">
            <v xml:space="preserve"> 1 </v>
          </cell>
          <cell r="R2380">
            <v>1</v>
          </cell>
          <cell r="S2380" t="str">
            <v>124-600</v>
          </cell>
          <cell r="T2380" t="str">
            <v>533-500</v>
          </cell>
        </row>
        <row r="2381">
          <cell r="C2381" t="str">
            <v>/ตู้เหล็ก</v>
          </cell>
          <cell r="D2381">
            <v>40188</v>
          </cell>
          <cell r="E2381">
            <v>380</v>
          </cell>
          <cell r="F2381">
            <v>20</v>
          </cell>
          <cell r="G2381">
            <v>19.156164383561645</v>
          </cell>
          <cell r="H2381">
            <v>76</v>
          </cell>
          <cell r="I2381">
            <v>95.156164383561645</v>
          </cell>
          <cell r="J2381">
            <v>284.84383561643835</v>
          </cell>
          <cell r="K2381">
            <v>403.69</v>
          </cell>
          <cell r="L2381">
            <v>8.9499999999999993</v>
          </cell>
          <cell r="M2381">
            <v>394.74</v>
          </cell>
          <cell r="N2381">
            <v>40452</v>
          </cell>
          <cell r="O2381" t="str">
            <v xml:space="preserve">  5</v>
          </cell>
          <cell r="P2381" t="str">
            <v xml:space="preserve"> 1 </v>
          </cell>
          <cell r="R2381">
            <v>1</v>
          </cell>
          <cell r="S2381" t="str">
            <v>124-600</v>
          </cell>
          <cell r="T2381" t="str">
            <v>533-500</v>
          </cell>
        </row>
        <row r="2382">
          <cell r="C2382" t="str">
            <v>/ตู้เหล็ก</v>
          </cell>
          <cell r="D2382">
            <v>40188</v>
          </cell>
          <cell r="E2382">
            <v>380</v>
          </cell>
          <cell r="F2382">
            <v>20</v>
          </cell>
          <cell r="G2382">
            <v>19.156164383561645</v>
          </cell>
          <cell r="H2382">
            <v>76</v>
          </cell>
          <cell r="I2382">
            <v>95.156164383561645</v>
          </cell>
          <cell r="J2382">
            <v>284.84383561643835</v>
          </cell>
          <cell r="K2382">
            <v>403.69</v>
          </cell>
          <cell r="L2382">
            <v>8.9499999999999993</v>
          </cell>
          <cell r="M2382">
            <v>394.74</v>
          </cell>
          <cell r="N2382">
            <v>40452</v>
          </cell>
          <cell r="O2382" t="str">
            <v xml:space="preserve">  5</v>
          </cell>
          <cell r="P2382" t="str">
            <v xml:space="preserve"> 1 </v>
          </cell>
          <cell r="R2382">
            <v>1</v>
          </cell>
          <cell r="S2382" t="str">
            <v>124-600</v>
          </cell>
          <cell r="T2382" t="str">
            <v>533-500</v>
          </cell>
        </row>
        <row r="2383">
          <cell r="C2383" t="str">
            <v>/ตู้เหล็ก</v>
          </cell>
          <cell r="D2383">
            <v>40188</v>
          </cell>
          <cell r="E2383">
            <v>380</v>
          </cell>
          <cell r="F2383">
            <v>20</v>
          </cell>
          <cell r="G2383">
            <v>19.156164383561645</v>
          </cell>
          <cell r="H2383">
            <v>76</v>
          </cell>
          <cell r="I2383">
            <v>95.156164383561645</v>
          </cell>
          <cell r="J2383">
            <v>284.84383561643835</v>
          </cell>
          <cell r="K2383">
            <v>403.69</v>
          </cell>
          <cell r="L2383">
            <v>8.9499999999999993</v>
          </cell>
          <cell r="M2383">
            <v>394.74</v>
          </cell>
          <cell r="N2383">
            <v>40452</v>
          </cell>
          <cell r="O2383" t="str">
            <v xml:space="preserve">  5</v>
          </cell>
          <cell r="P2383" t="str">
            <v xml:space="preserve"> 1 </v>
          </cell>
          <cell r="R2383">
            <v>1</v>
          </cell>
          <cell r="S2383" t="str">
            <v>124-600</v>
          </cell>
          <cell r="T2383" t="str">
            <v>533-500</v>
          </cell>
        </row>
        <row r="2384">
          <cell r="C2384" t="str">
            <v>/ตู้เหล็ก</v>
          </cell>
          <cell r="D2384">
            <v>40188</v>
          </cell>
          <cell r="E2384">
            <v>380</v>
          </cell>
          <cell r="F2384">
            <v>20</v>
          </cell>
          <cell r="G2384">
            <v>19.156164383561645</v>
          </cell>
          <cell r="H2384">
            <v>76</v>
          </cell>
          <cell r="I2384">
            <v>95.156164383561645</v>
          </cell>
          <cell r="J2384">
            <v>284.84383561643835</v>
          </cell>
          <cell r="K2384">
            <v>403.69</v>
          </cell>
          <cell r="L2384">
            <v>8.9499999999999993</v>
          </cell>
          <cell r="M2384">
            <v>394.74</v>
          </cell>
          <cell r="N2384">
            <v>40452</v>
          </cell>
          <cell r="O2384" t="str">
            <v xml:space="preserve">  5</v>
          </cell>
          <cell r="P2384" t="str">
            <v xml:space="preserve"> 1 </v>
          </cell>
          <cell r="R2384">
            <v>1</v>
          </cell>
          <cell r="S2384" t="str">
            <v>124-600</v>
          </cell>
          <cell r="T2384" t="str">
            <v>533-500</v>
          </cell>
        </row>
        <row r="2385">
          <cell r="C2385" t="str">
            <v>/หุ่นตัวเล็ก</v>
          </cell>
          <cell r="D2385">
            <v>40188</v>
          </cell>
          <cell r="E2385">
            <v>16000</v>
          </cell>
          <cell r="F2385">
            <v>20</v>
          </cell>
          <cell r="G2385">
            <v>806.57534246575335</v>
          </cell>
          <cell r="H2385">
            <v>3200</v>
          </cell>
          <cell r="I2385">
            <v>4006.5753424657532</v>
          </cell>
          <cell r="J2385">
            <v>11993.424657534248</v>
          </cell>
          <cell r="K2385">
            <v>16986.669999999998</v>
          </cell>
          <cell r="L2385">
            <v>376.37</v>
          </cell>
          <cell r="M2385">
            <v>16610.3</v>
          </cell>
          <cell r="N2385">
            <v>40452</v>
          </cell>
          <cell r="O2385" t="str">
            <v xml:space="preserve">  5</v>
          </cell>
          <cell r="P2385" t="str">
            <v xml:space="preserve"> 1 </v>
          </cell>
          <cell r="R2385">
            <v>1</v>
          </cell>
          <cell r="S2385" t="str">
            <v>124-600</v>
          </cell>
          <cell r="T2385" t="str">
            <v>533-500</v>
          </cell>
        </row>
        <row r="2386">
          <cell r="C2386" t="str">
            <v>/ตู้น้ำดื่ม</v>
          </cell>
          <cell r="D2386">
            <v>40188</v>
          </cell>
          <cell r="E2386">
            <v>12500</v>
          </cell>
          <cell r="F2386">
            <v>20</v>
          </cell>
          <cell r="G2386">
            <v>630.1369863013698</v>
          </cell>
          <cell r="H2386">
            <v>2500</v>
          </cell>
          <cell r="I2386">
            <v>3130.1369863013697</v>
          </cell>
          <cell r="J2386">
            <v>9369.8630136986303</v>
          </cell>
          <cell r="K2386">
            <v>13270.91</v>
          </cell>
          <cell r="L2386">
            <v>294.05</v>
          </cell>
          <cell r="M2386">
            <v>12976.86</v>
          </cell>
          <cell r="N2386">
            <v>40452</v>
          </cell>
          <cell r="O2386" t="str">
            <v xml:space="preserve">  5</v>
          </cell>
          <cell r="P2386" t="str">
            <v xml:space="preserve"> 1 </v>
          </cell>
          <cell r="R2386">
            <v>1</v>
          </cell>
          <cell r="S2386" t="str">
            <v>124-600</v>
          </cell>
          <cell r="T2386" t="str">
            <v>533-500</v>
          </cell>
        </row>
        <row r="2387">
          <cell r="C2387" t="str">
            <v>/ตู้น้ำดื่ม</v>
          </cell>
          <cell r="D2387">
            <v>40188</v>
          </cell>
          <cell r="E2387">
            <v>12500</v>
          </cell>
          <cell r="F2387">
            <v>20</v>
          </cell>
          <cell r="G2387">
            <v>630.1369863013698</v>
          </cell>
          <cell r="H2387">
            <v>2500</v>
          </cell>
          <cell r="I2387">
            <v>3130.1369863013697</v>
          </cell>
          <cell r="J2387">
            <v>9369.8630136986303</v>
          </cell>
          <cell r="K2387">
            <v>13270.91</v>
          </cell>
          <cell r="L2387">
            <v>294.05</v>
          </cell>
          <cell r="M2387">
            <v>12976.86</v>
          </cell>
          <cell r="N2387">
            <v>40452</v>
          </cell>
          <cell r="O2387" t="str">
            <v xml:space="preserve">  5</v>
          </cell>
          <cell r="P2387" t="str">
            <v xml:space="preserve"> 1 </v>
          </cell>
          <cell r="R2387">
            <v>1</v>
          </cell>
          <cell r="S2387" t="str">
            <v>124-600</v>
          </cell>
          <cell r="T2387" t="str">
            <v>533-500</v>
          </cell>
        </row>
        <row r="2388">
          <cell r="C2388" t="str">
            <v>/เครื่องเปามือ</v>
          </cell>
          <cell r="D2388">
            <v>40188</v>
          </cell>
          <cell r="E2388">
            <v>1500</v>
          </cell>
          <cell r="F2388">
            <v>20</v>
          </cell>
          <cell r="G2388">
            <v>75.61643835616438</v>
          </cell>
          <cell r="H2388">
            <v>300</v>
          </cell>
          <cell r="I2388">
            <v>375.61643835616439</v>
          </cell>
          <cell r="J2388">
            <v>1124.3835616438355</v>
          </cell>
          <cell r="K2388">
            <v>1592.72</v>
          </cell>
          <cell r="L2388">
            <v>35.28</v>
          </cell>
          <cell r="M2388">
            <v>1557.44</v>
          </cell>
          <cell r="N2388">
            <v>40452</v>
          </cell>
          <cell r="O2388" t="str">
            <v xml:space="preserve">  5</v>
          </cell>
          <cell r="P2388" t="str">
            <v xml:space="preserve"> 1 </v>
          </cell>
          <cell r="R2388">
            <v>1</v>
          </cell>
          <cell r="S2388" t="str">
            <v>124-600</v>
          </cell>
          <cell r="T2388" t="str">
            <v>533-500</v>
          </cell>
        </row>
        <row r="2389">
          <cell r="C2389" t="str">
            <v>/เครื่องเปามือ</v>
          </cell>
          <cell r="D2389">
            <v>40188</v>
          </cell>
          <cell r="E2389">
            <v>1500</v>
          </cell>
          <cell r="F2389">
            <v>20</v>
          </cell>
          <cell r="G2389">
            <v>75.61643835616438</v>
          </cell>
          <cell r="H2389">
            <v>300</v>
          </cell>
          <cell r="I2389">
            <v>375.61643835616439</v>
          </cell>
          <cell r="J2389">
            <v>1124.3835616438355</v>
          </cell>
          <cell r="K2389">
            <v>1592.72</v>
          </cell>
          <cell r="L2389">
            <v>35.28</v>
          </cell>
          <cell r="M2389">
            <v>1557.44</v>
          </cell>
          <cell r="N2389">
            <v>40452</v>
          </cell>
          <cell r="O2389" t="str">
            <v xml:space="preserve">  5</v>
          </cell>
          <cell r="P2389" t="str">
            <v xml:space="preserve"> 1 </v>
          </cell>
          <cell r="R2389">
            <v>1</v>
          </cell>
          <cell r="S2389" t="str">
            <v>124-600</v>
          </cell>
          <cell r="T2389" t="str">
            <v>533-500</v>
          </cell>
        </row>
        <row r="2390">
          <cell r="C2390" t="str">
            <v>/เครื่องเปามือ</v>
          </cell>
          <cell r="D2390">
            <v>40188</v>
          </cell>
          <cell r="E2390">
            <v>1500</v>
          </cell>
          <cell r="F2390">
            <v>20</v>
          </cell>
          <cell r="G2390">
            <v>75.61643835616438</v>
          </cell>
          <cell r="H2390">
            <v>300</v>
          </cell>
          <cell r="I2390">
            <v>375.61643835616439</v>
          </cell>
          <cell r="J2390">
            <v>1124.3835616438355</v>
          </cell>
          <cell r="K2390">
            <v>1592.72</v>
          </cell>
          <cell r="L2390">
            <v>35.28</v>
          </cell>
          <cell r="M2390">
            <v>1557.44</v>
          </cell>
          <cell r="N2390">
            <v>40452</v>
          </cell>
          <cell r="O2390" t="str">
            <v xml:space="preserve">  5</v>
          </cell>
          <cell r="P2390" t="str">
            <v xml:space="preserve"> 1 </v>
          </cell>
          <cell r="R2390">
            <v>1</v>
          </cell>
          <cell r="S2390" t="str">
            <v>124-600</v>
          </cell>
          <cell r="T2390" t="str">
            <v>533-500</v>
          </cell>
        </row>
        <row r="2391">
          <cell r="C2391" t="str">
            <v>/เครื่องเปามือ</v>
          </cell>
          <cell r="D2391">
            <v>40188</v>
          </cell>
          <cell r="E2391">
            <v>1500</v>
          </cell>
          <cell r="F2391">
            <v>20</v>
          </cell>
          <cell r="G2391">
            <v>75.61643835616438</v>
          </cell>
          <cell r="H2391">
            <v>300</v>
          </cell>
          <cell r="I2391">
            <v>375.61643835616439</v>
          </cell>
          <cell r="J2391">
            <v>1124.3835616438355</v>
          </cell>
          <cell r="K2391">
            <v>1592.72</v>
          </cell>
          <cell r="L2391">
            <v>35.28</v>
          </cell>
          <cell r="M2391">
            <v>1557.44</v>
          </cell>
          <cell r="N2391">
            <v>40452</v>
          </cell>
          <cell r="O2391" t="str">
            <v xml:space="preserve">  5</v>
          </cell>
          <cell r="P2391" t="str">
            <v xml:space="preserve"> 1 </v>
          </cell>
          <cell r="R2391">
            <v>1</v>
          </cell>
          <cell r="S2391" t="str">
            <v>124-600</v>
          </cell>
          <cell r="T2391" t="str">
            <v>533-500</v>
          </cell>
        </row>
        <row r="2392">
          <cell r="C2392" t="str">
            <v>/ตู้เหล็ก</v>
          </cell>
          <cell r="D2392">
            <v>40188</v>
          </cell>
          <cell r="E2392">
            <v>1900</v>
          </cell>
          <cell r="F2392">
            <v>20</v>
          </cell>
          <cell r="G2392">
            <v>95.780821917808211</v>
          </cell>
          <cell r="H2392">
            <v>380</v>
          </cell>
          <cell r="I2392">
            <v>475.78082191780823</v>
          </cell>
          <cell r="J2392">
            <v>1424.2191780821918</v>
          </cell>
          <cell r="K2392">
            <v>2017.37</v>
          </cell>
          <cell r="L2392">
            <v>44.67</v>
          </cell>
          <cell r="M2392">
            <v>1972.7</v>
          </cell>
          <cell r="N2392">
            <v>40452</v>
          </cell>
          <cell r="O2392" t="str">
            <v xml:space="preserve">  5</v>
          </cell>
          <cell r="P2392" t="str">
            <v xml:space="preserve"> 1 </v>
          </cell>
          <cell r="R2392">
            <v>1</v>
          </cell>
          <cell r="S2392" t="str">
            <v>124-600</v>
          </cell>
          <cell r="T2392" t="str">
            <v>533-500</v>
          </cell>
        </row>
        <row r="2393">
          <cell r="C2393" t="str">
            <v>/พัดลม</v>
          </cell>
          <cell r="D2393">
            <v>40188</v>
          </cell>
          <cell r="E2393">
            <v>363680</v>
          </cell>
          <cell r="F2393">
            <v>20</v>
          </cell>
          <cell r="G2393">
            <v>18333.457534246576</v>
          </cell>
          <cell r="H2393">
            <v>72736</v>
          </cell>
          <cell r="I2393">
            <v>91069.457534246583</v>
          </cell>
          <cell r="J2393">
            <v>272610.54246575339</v>
          </cell>
          <cell r="K2393">
            <v>386102.06</v>
          </cell>
          <cell r="L2393">
            <v>8555.49</v>
          </cell>
          <cell r="M2393">
            <v>377546.57</v>
          </cell>
          <cell r="N2393">
            <v>40452</v>
          </cell>
          <cell r="O2393" t="str">
            <v xml:space="preserve">  5</v>
          </cell>
          <cell r="P2393" t="str">
            <v xml:space="preserve"> 1 </v>
          </cell>
          <cell r="R2393">
            <v>1</v>
          </cell>
          <cell r="S2393" t="str">
            <v>124-600</v>
          </cell>
          <cell r="T2393" t="str">
            <v>533-500</v>
          </cell>
        </row>
        <row r="2394">
          <cell r="C2394" t="str">
            <v>/ตู้น้ำเย็น</v>
          </cell>
          <cell r="D2394">
            <v>40188</v>
          </cell>
          <cell r="E2394">
            <v>3000</v>
          </cell>
          <cell r="F2394">
            <v>20</v>
          </cell>
          <cell r="G2394">
            <v>151.23287671232876</v>
          </cell>
          <cell r="H2394">
            <v>600</v>
          </cell>
          <cell r="I2394">
            <v>751.23287671232879</v>
          </cell>
          <cell r="J2394">
            <v>2248.767123287671</v>
          </cell>
          <cell r="K2394">
            <v>3185.18</v>
          </cell>
          <cell r="L2394">
            <v>70.55</v>
          </cell>
          <cell r="M2394">
            <v>3114.63</v>
          </cell>
          <cell r="N2394">
            <v>40452</v>
          </cell>
          <cell r="O2394" t="str">
            <v xml:space="preserve">  5</v>
          </cell>
          <cell r="P2394" t="str">
            <v xml:space="preserve"> 1 </v>
          </cell>
          <cell r="R2394">
            <v>1</v>
          </cell>
          <cell r="S2394" t="str">
            <v>124-600</v>
          </cell>
          <cell r="T2394" t="str">
            <v>533-500</v>
          </cell>
        </row>
        <row r="2395">
          <cell r="C2395" t="str">
            <v>/ตู้น้ำร้อน</v>
          </cell>
          <cell r="D2395">
            <v>40188</v>
          </cell>
          <cell r="E2395">
            <v>3000</v>
          </cell>
          <cell r="F2395">
            <v>20</v>
          </cell>
          <cell r="G2395">
            <v>151.23287671232876</v>
          </cell>
          <cell r="H2395">
            <v>600</v>
          </cell>
          <cell r="I2395">
            <v>751.23287671232879</v>
          </cell>
          <cell r="J2395">
            <v>2248.767123287671</v>
          </cell>
          <cell r="K2395">
            <v>3185.18</v>
          </cell>
          <cell r="L2395">
            <v>70.55</v>
          </cell>
          <cell r="M2395">
            <v>3114.63</v>
          </cell>
          <cell r="N2395">
            <v>40452</v>
          </cell>
          <cell r="O2395" t="str">
            <v xml:space="preserve">  5</v>
          </cell>
          <cell r="P2395" t="str">
            <v xml:space="preserve"> 1 </v>
          </cell>
          <cell r="R2395">
            <v>1</v>
          </cell>
          <cell r="S2395" t="str">
            <v>124-600</v>
          </cell>
          <cell r="T2395" t="str">
            <v>533-500</v>
          </cell>
        </row>
        <row r="2396">
          <cell r="C2396" t="str">
            <v>/ตู้น้ำเย็น</v>
          </cell>
          <cell r="D2396">
            <v>40188</v>
          </cell>
          <cell r="E2396">
            <v>3000</v>
          </cell>
          <cell r="F2396">
            <v>20</v>
          </cell>
          <cell r="G2396">
            <v>151.23287671232876</v>
          </cell>
          <cell r="H2396">
            <v>600</v>
          </cell>
          <cell r="I2396">
            <v>751.23287671232879</v>
          </cell>
          <cell r="J2396">
            <v>2248.767123287671</v>
          </cell>
          <cell r="K2396">
            <v>3185.18</v>
          </cell>
          <cell r="L2396">
            <v>70.55</v>
          </cell>
          <cell r="M2396">
            <v>3114.63</v>
          </cell>
          <cell r="N2396">
            <v>40452</v>
          </cell>
          <cell r="O2396" t="str">
            <v xml:space="preserve">  5</v>
          </cell>
          <cell r="P2396" t="str">
            <v xml:space="preserve"> 1 </v>
          </cell>
          <cell r="R2396">
            <v>1</v>
          </cell>
          <cell r="S2396" t="str">
            <v>124-600</v>
          </cell>
          <cell r="T2396" t="str">
            <v>533-500</v>
          </cell>
        </row>
        <row r="2397">
          <cell r="C2397" t="str">
            <v>/ตู้น้ำเย็น</v>
          </cell>
          <cell r="D2397">
            <v>40188</v>
          </cell>
          <cell r="E2397">
            <v>3000</v>
          </cell>
          <cell r="F2397">
            <v>20</v>
          </cell>
          <cell r="G2397">
            <v>151.23287671232876</v>
          </cell>
          <cell r="H2397">
            <v>600</v>
          </cell>
          <cell r="I2397">
            <v>751.23287671232879</v>
          </cell>
          <cell r="J2397">
            <v>2248.767123287671</v>
          </cell>
          <cell r="K2397">
            <v>3185.18</v>
          </cell>
          <cell r="L2397">
            <v>70.55</v>
          </cell>
          <cell r="M2397">
            <v>3114.63</v>
          </cell>
          <cell r="N2397">
            <v>40452</v>
          </cell>
          <cell r="O2397" t="str">
            <v xml:space="preserve">  5</v>
          </cell>
          <cell r="P2397" t="str">
            <v xml:space="preserve"> 1 </v>
          </cell>
          <cell r="R2397">
            <v>1</v>
          </cell>
          <cell r="S2397" t="str">
            <v>124-600</v>
          </cell>
          <cell r="T2397" t="str">
            <v>533-500</v>
          </cell>
        </row>
        <row r="2398">
          <cell r="C2398" t="str">
            <v>/ตู้เหล็ก</v>
          </cell>
          <cell r="D2398">
            <v>40188</v>
          </cell>
          <cell r="E2398">
            <v>1900</v>
          </cell>
          <cell r="F2398">
            <v>20</v>
          </cell>
          <cell r="G2398">
            <v>95.780821917808211</v>
          </cell>
          <cell r="H2398">
            <v>380</v>
          </cell>
          <cell r="I2398">
            <v>475.78082191780823</v>
          </cell>
          <cell r="J2398">
            <v>1424.2191780821918</v>
          </cell>
          <cell r="K2398">
            <v>2017.37</v>
          </cell>
          <cell r="L2398">
            <v>44.67</v>
          </cell>
          <cell r="M2398">
            <v>1972.7</v>
          </cell>
          <cell r="N2398">
            <v>40452</v>
          </cell>
          <cell r="O2398" t="str">
            <v xml:space="preserve">  5</v>
          </cell>
          <cell r="P2398" t="str">
            <v xml:space="preserve"> 1 </v>
          </cell>
          <cell r="R2398">
            <v>1</v>
          </cell>
          <cell r="S2398" t="str">
            <v>124-600</v>
          </cell>
          <cell r="T2398" t="str">
            <v>533-500</v>
          </cell>
        </row>
        <row r="2399">
          <cell r="C2399" t="str">
            <v>/ตู้เหล็ก</v>
          </cell>
          <cell r="D2399">
            <v>40188</v>
          </cell>
          <cell r="E2399">
            <v>1900</v>
          </cell>
          <cell r="F2399">
            <v>20</v>
          </cell>
          <cell r="G2399">
            <v>95.780821917808211</v>
          </cell>
          <cell r="H2399">
            <v>380</v>
          </cell>
          <cell r="I2399">
            <v>475.78082191780823</v>
          </cell>
          <cell r="J2399">
            <v>1424.2191780821918</v>
          </cell>
          <cell r="K2399">
            <v>2017.37</v>
          </cell>
          <cell r="L2399">
            <v>44.67</v>
          </cell>
          <cell r="M2399">
            <v>1972.7</v>
          </cell>
          <cell r="N2399">
            <v>40452</v>
          </cell>
          <cell r="O2399" t="str">
            <v xml:space="preserve">  5</v>
          </cell>
          <cell r="P2399" t="str">
            <v xml:space="preserve"> 1 </v>
          </cell>
          <cell r="R2399">
            <v>1</v>
          </cell>
          <cell r="S2399" t="str">
            <v>124-600</v>
          </cell>
          <cell r="T2399" t="str">
            <v>533-500</v>
          </cell>
        </row>
        <row r="2400">
          <cell r="C2400" t="str">
            <v>/เครื่องเป่ามือ</v>
          </cell>
          <cell r="D2400">
            <v>40188</v>
          </cell>
          <cell r="E2400">
            <v>1158</v>
          </cell>
          <cell r="F2400">
            <v>20</v>
          </cell>
          <cell r="G2400">
            <v>58.37589041095891</v>
          </cell>
          <cell r="H2400">
            <v>231.6</v>
          </cell>
          <cell r="I2400">
            <v>289.97589041095893</v>
          </cell>
          <cell r="J2400">
            <v>868.02410958904102</v>
          </cell>
          <cell r="K2400">
            <v>1229.6400000000001</v>
          </cell>
          <cell r="L2400">
            <v>27.24</v>
          </cell>
          <cell r="M2400">
            <v>1202.4000000000001</v>
          </cell>
          <cell r="N2400">
            <v>40452</v>
          </cell>
          <cell r="O2400" t="str">
            <v xml:space="preserve">  5</v>
          </cell>
          <cell r="P2400" t="str">
            <v xml:space="preserve"> 1 </v>
          </cell>
          <cell r="R2400">
            <v>1</v>
          </cell>
          <cell r="S2400" t="str">
            <v>124-600</v>
          </cell>
          <cell r="T2400" t="str">
            <v>533-500</v>
          </cell>
        </row>
        <row r="2401">
          <cell r="C2401" t="str">
            <v>/เครื่องเป่ามือ</v>
          </cell>
          <cell r="D2401">
            <v>40188</v>
          </cell>
          <cell r="E2401">
            <v>1158</v>
          </cell>
          <cell r="F2401">
            <v>20</v>
          </cell>
          <cell r="G2401">
            <v>58.37589041095891</v>
          </cell>
          <cell r="H2401">
            <v>231.6</v>
          </cell>
          <cell r="I2401">
            <v>289.97589041095893</v>
          </cell>
          <cell r="J2401">
            <v>868.02410958904102</v>
          </cell>
          <cell r="K2401">
            <v>1229.6400000000001</v>
          </cell>
          <cell r="L2401">
            <v>27.24</v>
          </cell>
          <cell r="M2401">
            <v>1202.4000000000001</v>
          </cell>
          <cell r="N2401">
            <v>40452</v>
          </cell>
          <cell r="O2401" t="str">
            <v xml:space="preserve">  5</v>
          </cell>
          <cell r="P2401" t="str">
            <v xml:space="preserve"> 1 </v>
          </cell>
          <cell r="R2401">
            <v>1</v>
          </cell>
          <cell r="S2401" t="str">
            <v>124-600</v>
          </cell>
          <cell r="T2401" t="str">
            <v>533-500</v>
          </cell>
        </row>
        <row r="2402">
          <cell r="C2402" t="str">
            <v>/เครื่องเป่ามือ</v>
          </cell>
          <cell r="D2402">
            <v>40188</v>
          </cell>
          <cell r="E2402">
            <v>1158</v>
          </cell>
          <cell r="F2402">
            <v>20</v>
          </cell>
          <cell r="G2402">
            <v>58.37589041095891</v>
          </cell>
          <cell r="H2402">
            <v>231.6</v>
          </cell>
          <cell r="I2402">
            <v>289.97589041095893</v>
          </cell>
          <cell r="J2402">
            <v>868.02410958904102</v>
          </cell>
          <cell r="K2402">
            <v>1229.6400000000001</v>
          </cell>
          <cell r="L2402">
            <v>27.24</v>
          </cell>
          <cell r="M2402">
            <v>1202.4000000000001</v>
          </cell>
          <cell r="N2402">
            <v>40452</v>
          </cell>
          <cell r="O2402" t="str">
            <v xml:space="preserve">  5</v>
          </cell>
          <cell r="P2402" t="str">
            <v xml:space="preserve"> 1 </v>
          </cell>
          <cell r="R2402">
            <v>1</v>
          </cell>
          <cell r="S2402" t="str">
            <v>124-600</v>
          </cell>
          <cell r="T2402" t="str">
            <v>533-500</v>
          </cell>
        </row>
        <row r="2403">
          <cell r="C2403" t="str">
            <v>/เครื่องเป่ามือ</v>
          </cell>
          <cell r="D2403">
            <v>40188</v>
          </cell>
          <cell r="E2403">
            <v>1158</v>
          </cell>
          <cell r="F2403">
            <v>20</v>
          </cell>
          <cell r="G2403">
            <v>58.37589041095891</v>
          </cell>
          <cell r="H2403">
            <v>231.6</v>
          </cell>
          <cell r="I2403">
            <v>289.97589041095893</v>
          </cell>
          <cell r="J2403">
            <v>868.02410958904102</v>
          </cell>
          <cell r="K2403">
            <v>1229.6400000000001</v>
          </cell>
          <cell r="L2403">
            <v>27.24</v>
          </cell>
          <cell r="M2403">
            <v>1202.4000000000001</v>
          </cell>
          <cell r="N2403">
            <v>40452</v>
          </cell>
          <cell r="O2403" t="str">
            <v xml:space="preserve">  5</v>
          </cell>
          <cell r="P2403" t="str">
            <v xml:space="preserve"> 1 </v>
          </cell>
          <cell r="R2403">
            <v>1</v>
          </cell>
          <cell r="S2403" t="str">
            <v>124-600</v>
          </cell>
          <cell r="T2403" t="str">
            <v>533-500</v>
          </cell>
        </row>
        <row r="2404">
          <cell r="C2404" t="str">
            <v>/แอร์</v>
          </cell>
          <cell r="D2404">
            <v>40188</v>
          </cell>
          <cell r="E2404">
            <v>363680</v>
          </cell>
          <cell r="F2404">
            <v>20</v>
          </cell>
          <cell r="G2404">
            <v>18333.457534246576</v>
          </cell>
          <cell r="H2404">
            <v>72736</v>
          </cell>
          <cell r="I2404">
            <v>91069.457534246583</v>
          </cell>
          <cell r="J2404">
            <v>272610.54246575339</v>
          </cell>
          <cell r="K2404">
            <v>386102.06</v>
          </cell>
          <cell r="L2404">
            <v>8555.49</v>
          </cell>
          <cell r="M2404">
            <v>377546.57</v>
          </cell>
          <cell r="N2404">
            <v>40452</v>
          </cell>
          <cell r="O2404" t="str">
            <v xml:space="preserve">  5</v>
          </cell>
          <cell r="P2404" t="str">
            <v xml:space="preserve"> 1 </v>
          </cell>
          <cell r="R2404">
            <v>1</v>
          </cell>
          <cell r="S2404" t="str">
            <v>124-600</v>
          </cell>
          <cell r="T2404" t="str">
            <v>533-500</v>
          </cell>
        </row>
        <row r="2405">
          <cell r="C2405" t="str">
            <v>/ตู้เหล็ก</v>
          </cell>
          <cell r="D2405">
            <v>40188</v>
          </cell>
          <cell r="E2405">
            <v>1000</v>
          </cell>
          <cell r="F2405">
            <v>20</v>
          </cell>
          <cell r="G2405">
            <v>50.410958904109584</v>
          </cell>
          <cell r="H2405">
            <v>200</v>
          </cell>
          <cell r="I2405">
            <v>250.41095890410958</v>
          </cell>
          <cell r="J2405">
            <v>749.58904109589048</v>
          </cell>
          <cell r="K2405">
            <v>1061.8699999999999</v>
          </cell>
          <cell r="L2405">
            <v>23.5</v>
          </cell>
          <cell r="M2405">
            <v>1038.3699999999999</v>
          </cell>
          <cell r="N2405">
            <v>40452</v>
          </cell>
          <cell r="O2405" t="str">
            <v xml:space="preserve">  5</v>
          </cell>
          <cell r="P2405" t="str">
            <v xml:space="preserve"> 1 </v>
          </cell>
          <cell r="R2405">
            <v>1</v>
          </cell>
          <cell r="S2405" t="str">
            <v>124-600</v>
          </cell>
          <cell r="T2405" t="str">
            <v>533-500</v>
          </cell>
        </row>
        <row r="2406">
          <cell r="C2406" t="str">
            <v>/ตู้เหล็ก</v>
          </cell>
          <cell r="D2406">
            <v>40188</v>
          </cell>
          <cell r="E2406">
            <v>1000</v>
          </cell>
          <cell r="F2406">
            <v>20</v>
          </cell>
          <cell r="G2406">
            <v>50.410958904109584</v>
          </cell>
          <cell r="H2406">
            <v>200</v>
          </cell>
          <cell r="I2406">
            <v>250.41095890410958</v>
          </cell>
          <cell r="J2406">
            <v>749.58904109589048</v>
          </cell>
          <cell r="K2406">
            <v>1061.8699999999999</v>
          </cell>
          <cell r="L2406">
            <v>23.5</v>
          </cell>
          <cell r="M2406">
            <v>1038.3699999999999</v>
          </cell>
          <cell r="N2406">
            <v>40452</v>
          </cell>
          <cell r="O2406" t="str">
            <v xml:space="preserve">  5</v>
          </cell>
          <cell r="P2406" t="str">
            <v xml:space="preserve"> 1 </v>
          </cell>
          <cell r="R2406">
            <v>1</v>
          </cell>
          <cell r="S2406" t="str">
            <v>124-600</v>
          </cell>
          <cell r="T2406" t="str">
            <v>533-500</v>
          </cell>
        </row>
        <row r="2407">
          <cell r="C2407" t="str">
            <v>/ตู้เหล็ก</v>
          </cell>
          <cell r="D2407">
            <v>40188</v>
          </cell>
          <cell r="E2407">
            <v>1000</v>
          </cell>
          <cell r="F2407">
            <v>20</v>
          </cell>
          <cell r="G2407">
            <v>50.410958904109584</v>
          </cell>
          <cell r="H2407">
            <v>200</v>
          </cell>
          <cell r="I2407">
            <v>250.41095890410958</v>
          </cell>
          <cell r="J2407">
            <v>749.58904109589048</v>
          </cell>
          <cell r="K2407">
            <v>1061.8699999999999</v>
          </cell>
          <cell r="L2407">
            <v>23.5</v>
          </cell>
          <cell r="M2407">
            <v>1038.3699999999999</v>
          </cell>
          <cell r="N2407">
            <v>40452</v>
          </cell>
          <cell r="O2407" t="str">
            <v xml:space="preserve">  5</v>
          </cell>
          <cell r="P2407" t="str">
            <v xml:space="preserve"> 1 </v>
          </cell>
          <cell r="R2407">
            <v>1</v>
          </cell>
          <cell r="S2407" t="str">
            <v>124-600</v>
          </cell>
          <cell r="T2407" t="str">
            <v>533-500</v>
          </cell>
        </row>
        <row r="2408">
          <cell r="C2408" t="str">
            <v>/ตู้เหล็ก</v>
          </cell>
          <cell r="D2408">
            <v>40188</v>
          </cell>
          <cell r="E2408">
            <v>1000</v>
          </cell>
          <cell r="F2408">
            <v>20</v>
          </cell>
          <cell r="G2408">
            <v>50.410958904109584</v>
          </cell>
          <cell r="H2408">
            <v>200</v>
          </cell>
          <cell r="I2408">
            <v>250.41095890410958</v>
          </cell>
          <cell r="J2408">
            <v>749.58904109589048</v>
          </cell>
          <cell r="K2408">
            <v>1061.8699999999999</v>
          </cell>
          <cell r="L2408">
            <v>23.5</v>
          </cell>
          <cell r="M2408">
            <v>1038.3699999999999</v>
          </cell>
          <cell r="N2408">
            <v>40452</v>
          </cell>
          <cell r="O2408" t="str">
            <v xml:space="preserve">  5</v>
          </cell>
          <cell r="P2408" t="str">
            <v xml:space="preserve"> 1 </v>
          </cell>
          <cell r="R2408">
            <v>1</v>
          </cell>
          <cell r="S2408" t="str">
            <v>124-600</v>
          </cell>
          <cell r="T2408" t="str">
            <v>533-500</v>
          </cell>
        </row>
        <row r="2409">
          <cell r="C2409" t="str">
            <v>/ตู้เหล็ก</v>
          </cell>
          <cell r="D2409">
            <v>40188</v>
          </cell>
          <cell r="E2409">
            <v>1000</v>
          </cell>
          <cell r="F2409">
            <v>20</v>
          </cell>
          <cell r="G2409">
            <v>50.410958904109584</v>
          </cell>
          <cell r="H2409">
            <v>200</v>
          </cell>
          <cell r="I2409">
            <v>250.41095890410958</v>
          </cell>
          <cell r="J2409">
            <v>749.58904109589048</v>
          </cell>
          <cell r="K2409">
            <v>1061.8699999999999</v>
          </cell>
          <cell r="L2409">
            <v>23.5</v>
          </cell>
          <cell r="M2409">
            <v>1038.3699999999999</v>
          </cell>
          <cell r="N2409">
            <v>40452</v>
          </cell>
          <cell r="O2409" t="str">
            <v xml:space="preserve">  5</v>
          </cell>
          <cell r="P2409" t="str">
            <v xml:space="preserve"> 1 </v>
          </cell>
          <cell r="R2409">
            <v>1</v>
          </cell>
          <cell r="S2409" t="str">
            <v>124-600</v>
          </cell>
          <cell r="T2409" t="str">
            <v>533-500</v>
          </cell>
        </row>
        <row r="2410">
          <cell r="C2410" t="str">
            <v>/ตู้เหล็ก</v>
          </cell>
          <cell r="D2410">
            <v>40188</v>
          </cell>
          <cell r="E2410">
            <v>1000</v>
          </cell>
          <cell r="F2410">
            <v>20</v>
          </cell>
          <cell r="G2410">
            <v>50.410958904109584</v>
          </cell>
          <cell r="H2410">
            <v>200</v>
          </cell>
          <cell r="I2410">
            <v>250.41095890410958</v>
          </cell>
          <cell r="J2410">
            <v>749.58904109589048</v>
          </cell>
          <cell r="K2410">
            <v>1061.8699999999999</v>
          </cell>
          <cell r="L2410">
            <v>23.5</v>
          </cell>
          <cell r="M2410">
            <v>1038.3699999999999</v>
          </cell>
          <cell r="N2410">
            <v>40452</v>
          </cell>
          <cell r="O2410" t="str">
            <v xml:space="preserve">  5</v>
          </cell>
          <cell r="P2410" t="str">
            <v xml:space="preserve"> 1 </v>
          </cell>
          <cell r="R2410">
            <v>1</v>
          </cell>
          <cell r="S2410" t="str">
            <v>124-600</v>
          </cell>
          <cell r="T2410" t="str">
            <v>533-500</v>
          </cell>
        </row>
        <row r="2411">
          <cell r="C2411" t="str">
            <v>/ตู้เหล็ก</v>
          </cell>
          <cell r="D2411">
            <v>40188</v>
          </cell>
          <cell r="E2411">
            <v>1000</v>
          </cell>
          <cell r="F2411">
            <v>20</v>
          </cell>
          <cell r="G2411">
            <v>50.410958904109584</v>
          </cell>
          <cell r="H2411">
            <v>200</v>
          </cell>
          <cell r="I2411">
            <v>250.41095890410958</v>
          </cell>
          <cell r="J2411">
            <v>749.58904109589048</v>
          </cell>
          <cell r="K2411">
            <v>1061.8699999999999</v>
          </cell>
          <cell r="L2411">
            <v>23.5</v>
          </cell>
          <cell r="M2411">
            <v>1038.3699999999999</v>
          </cell>
          <cell r="N2411">
            <v>40452</v>
          </cell>
          <cell r="O2411" t="str">
            <v xml:space="preserve">  5</v>
          </cell>
          <cell r="P2411" t="str">
            <v xml:space="preserve"> 1 </v>
          </cell>
          <cell r="R2411">
            <v>1</v>
          </cell>
          <cell r="S2411" t="str">
            <v>124-600</v>
          </cell>
          <cell r="T2411" t="str">
            <v>533-500</v>
          </cell>
        </row>
        <row r="2412">
          <cell r="C2412" t="str">
            <v>/ตู้เหล็ก</v>
          </cell>
          <cell r="D2412">
            <v>40188</v>
          </cell>
          <cell r="E2412">
            <v>1000</v>
          </cell>
          <cell r="F2412">
            <v>20</v>
          </cell>
          <cell r="G2412">
            <v>50.410958904109584</v>
          </cell>
          <cell r="H2412">
            <v>200</v>
          </cell>
          <cell r="I2412">
            <v>250.41095890410958</v>
          </cell>
          <cell r="J2412">
            <v>749.58904109589048</v>
          </cell>
          <cell r="K2412">
            <v>1061.8699999999999</v>
          </cell>
          <cell r="L2412">
            <v>23.5</v>
          </cell>
          <cell r="M2412">
            <v>1038.3699999999999</v>
          </cell>
          <cell r="N2412">
            <v>40452</v>
          </cell>
          <cell r="O2412" t="str">
            <v xml:space="preserve">  5</v>
          </cell>
          <cell r="P2412" t="str">
            <v xml:space="preserve"> 1 </v>
          </cell>
          <cell r="R2412">
            <v>1</v>
          </cell>
          <cell r="S2412" t="str">
            <v>124-600</v>
          </cell>
          <cell r="T2412" t="str">
            <v>533-500</v>
          </cell>
        </row>
        <row r="2413">
          <cell r="C2413" t="str">
            <v>/ตู้เหล็ก</v>
          </cell>
          <cell r="D2413">
            <v>40188</v>
          </cell>
          <cell r="E2413">
            <v>1000</v>
          </cell>
          <cell r="F2413">
            <v>20</v>
          </cell>
          <cell r="G2413">
            <v>50.410958904109584</v>
          </cell>
          <cell r="H2413">
            <v>200</v>
          </cell>
          <cell r="I2413">
            <v>250.41095890410958</v>
          </cell>
          <cell r="J2413">
            <v>749.58904109589048</v>
          </cell>
          <cell r="K2413">
            <v>1061.8699999999999</v>
          </cell>
          <cell r="L2413">
            <v>23.5</v>
          </cell>
          <cell r="M2413">
            <v>1038.3699999999999</v>
          </cell>
          <cell r="N2413">
            <v>40452</v>
          </cell>
          <cell r="O2413" t="str">
            <v xml:space="preserve">  5</v>
          </cell>
          <cell r="P2413" t="str">
            <v xml:space="preserve"> 1 </v>
          </cell>
          <cell r="R2413">
            <v>1</v>
          </cell>
          <cell r="S2413" t="str">
            <v>124-600</v>
          </cell>
          <cell r="T2413" t="str">
            <v>533-500</v>
          </cell>
        </row>
        <row r="2414">
          <cell r="C2414" t="str">
            <v>/ตู้เหล็ก</v>
          </cell>
          <cell r="D2414">
            <v>40188</v>
          </cell>
          <cell r="E2414">
            <v>1000</v>
          </cell>
          <cell r="F2414">
            <v>20</v>
          </cell>
          <cell r="G2414">
            <v>50.410958904109584</v>
          </cell>
          <cell r="H2414">
            <v>200</v>
          </cell>
          <cell r="I2414">
            <v>250.41095890410958</v>
          </cell>
          <cell r="J2414">
            <v>749.58904109589048</v>
          </cell>
          <cell r="K2414">
            <v>1061.8699999999999</v>
          </cell>
          <cell r="L2414">
            <v>23.5</v>
          </cell>
          <cell r="M2414">
            <v>1038.3699999999999</v>
          </cell>
          <cell r="N2414">
            <v>40452</v>
          </cell>
          <cell r="O2414" t="str">
            <v xml:space="preserve">  5</v>
          </cell>
          <cell r="P2414" t="str">
            <v xml:space="preserve"> 1 </v>
          </cell>
          <cell r="R2414">
            <v>1</v>
          </cell>
          <cell r="S2414" t="str">
            <v>124-600</v>
          </cell>
          <cell r="T2414" t="str">
            <v>533-500</v>
          </cell>
        </row>
        <row r="2415">
          <cell r="C2415" t="str">
            <v>/ตู้เหล็ก</v>
          </cell>
          <cell r="D2415">
            <v>40188</v>
          </cell>
          <cell r="E2415">
            <v>1000</v>
          </cell>
          <cell r="F2415">
            <v>20</v>
          </cell>
          <cell r="G2415">
            <v>50.410958904109584</v>
          </cell>
          <cell r="H2415">
            <v>200</v>
          </cell>
          <cell r="I2415">
            <v>250.41095890410958</v>
          </cell>
          <cell r="J2415">
            <v>749.58904109589048</v>
          </cell>
          <cell r="K2415">
            <v>1061.8699999999999</v>
          </cell>
          <cell r="L2415">
            <v>23.5</v>
          </cell>
          <cell r="M2415">
            <v>1038.3699999999999</v>
          </cell>
          <cell r="N2415">
            <v>40452</v>
          </cell>
          <cell r="O2415" t="str">
            <v xml:space="preserve">  5</v>
          </cell>
          <cell r="P2415" t="str">
            <v xml:space="preserve"> 1 </v>
          </cell>
          <cell r="R2415">
            <v>1</v>
          </cell>
          <cell r="S2415" t="str">
            <v>124-600</v>
          </cell>
          <cell r="T2415" t="str">
            <v>533-500</v>
          </cell>
        </row>
        <row r="2416">
          <cell r="C2416" t="str">
            <v>/ตู้เหล็ก</v>
          </cell>
          <cell r="D2416">
            <v>40188</v>
          </cell>
          <cell r="E2416">
            <v>1000</v>
          </cell>
          <cell r="F2416">
            <v>20</v>
          </cell>
          <cell r="G2416">
            <v>50.410958904109584</v>
          </cell>
          <cell r="H2416">
            <v>200</v>
          </cell>
          <cell r="I2416">
            <v>250.41095890410958</v>
          </cell>
          <cell r="J2416">
            <v>749.58904109589048</v>
          </cell>
          <cell r="K2416">
            <v>1061.8699999999999</v>
          </cell>
          <cell r="L2416">
            <v>23.5</v>
          </cell>
          <cell r="M2416">
            <v>1038.3699999999999</v>
          </cell>
          <cell r="N2416">
            <v>40452</v>
          </cell>
          <cell r="O2416" t="str">
            <v xml:space="preserve">  5</v>
          </cell>
          <cell r="P2416" t="str">
            <v xml:space="preserve"> 1 </v>
          </cell>
          <cell r="R2416">
            <v>1</v>
          </cell>
          <cell r="S2416" t="str">
            <v>124-600</v>
          </cell>
          <cell r="T2416" t="str">
            <v>533-500</v>
          </cell>
        </row>
        <row r="2417">
          <cell r="C2417" t="str">
            <v>/ตู้เหล็ก</v>
          </cell>
          <cell r="D2417">
            <v>40188</v>
          </cell>
          <cell r="E2417">
            <v>1000</v>
          </cell>
          <cell r="F2417">
            <v>20</v>
          </cell>
          <cell r="G2417">
            <v>50.410958904109584</v>
          </cell>
          <cell r="H2417">
            <v>200</v>
          </cell>
          <cell r="I2417">
            <v>250.41095890410958</v>
          </cell>
          <cell r="J2417">
            <v>749.58904109589048</v>
          </cell>
          <cell r="K2417">
            <v>1061.8699999999999</v>
          </cell>
          <cell r="L2417">
            <v>23.5</v>
          </cell>
          <cell r="M2417">
            <v>1038.3699999999999</v>
          </cell>
          <cell r="N2417">
            <v>40452</v>
          </cell>
          <cell r="O2417" t="str">
            <v xml:space="preserve">  5</v>
          </cell>
          <cell r="P2417" t="str">
            <v xml:space="preserve"> 1 </v>
          </cell>
          <cell r="R2417">
            <v>1</v>
          </cell>
          <cell r="S2417" t="str">
            <v>124-600</v>
          </cell>
          <cell r="T2417" t="str">
            <v>533-500</v>
          </cell>
        </row>
        <row r="2418">
          <cell r="C2418" t="str">
            <v>/ตู้เหล็ก</v>
          </cell>
          <cell r="D2418">
            <v>40188</v>
          </cell>
          <cell r="E2418">
            <v>1000</v>
          </cell>
          <cell r="F2418">
            <v>20</v>
          </cell>
          <cell r="G2418">
            <v>50.410958904109584</v>
          </cell>
          <cell r="H2418">
            <v>200</v>
          </cell>
          <cell r="I2418">
            <v>250.41095890410958</v>
          </cell>
          <cell r="J2418">
            <v>749.58904109589048</v>
          </cell>
          <cell r="K2418">
            <v>1061.8699999999999</v>
          </cell>
          <cell r="L2418">
            <v>23.5</v>
          </cell>
          <cell r="M2418">
            <v>1038.3699999999999</v>
          </cell>
          <cell r="N2418">
            <v>40452</v>
          </cell>
          <cell r="O2418" t="str">
            <v xml:space="preserve">  5</v>
          </cell>
          <cell r="P2418" t="str">
            <v xml:space="preserve"> 1 </v>
          </cell>
          <cell r="R2418">
            <v>1</v>
          </cell>
          <cell r="S2418" t="str">
            <v>124-600</v>
          </cell>
          <cell r="T2418" t="str">
            <v>533-500</v>
          </cell>
        </row>
        <row r="2419">
          <cell r="C2419" t="str">
            <v>/ตู้เหล็ก</v>
          </cell>
          <cell r="D2419">
            <v>40188</v>
          </cell>
          <cell r="E2419">
            <v>1000</v>
          </cell>
          <cell r="F2419">
            <v>20</v>
          </cell>
          <cell r="G2419">
            <v>50.410958904109584</v>
          </cell>
          <cell r="H2419">
            <v>200</v>
          </cell>
          <cell r="I2419">
            <v>250.41095890410958</v>
          </cell>
          <cell r="J2419">
            <v>749.58904109589048</v>
          </cell>
          <cell r="K2419">
            <v>1061.8699999999999</v>
          </cell>
          <cell r="L2419">
            <v>23.5</v>
          </cell>
          <cell r="M2419">
            <v>1038.3699999999999</v>
          </cell>
          <cell r="N2419">
            <v>40452</v>
          </cell>
          <cell r="O2419" t="str">
            <v xml:space="preserve">  5</v>
          </cell>
          <cell r="P2419" t="str">
            <v xml:space="preserve"> 1 </v>
          </cell>
          <cell r="R2419">
            <v>1</v>
          </cell>
          <cell r="S2419" t="str">
            <v>124-600</v>
          </cell>
          <cell r="T2419" t="str">
            <v>533-500</v>
          </cell>
        </row>
        <row r="2420">
          <cell r="C2420" t="str">
            <v>/ตู้เหล็ก</v>
          </cell>
          <cell r="D2420">
            <v>40188</v>
          </cell>
          <cell r="E2420">
            <v>1000</v>
          </cell>
          <cell r="F2420">
            <v>20</v>
          </cell>
          <cell r="G2420">
            <v>50.410958904109584</v>
          </cell>
          <cell r="H2420">
            <v>200</v>
          </cell>
          <cell r="I2420">
            <v>250.41095890410958</v>
          </cell>
          <cell r="J2420">
            <v>749.58904109589048</v>
          </cell>
          <cell r="K2420">
            <v>1061.8699999999999</v>
          </cell>
          <cell r="L2420">
            <v>23.5</v>
          </cell>
          <cell r="M2420">
            <v>1038.3699999999999</v>
          </cell>
          <cell r="N2420">
            <v>40452</v>
          </cell>
          <cell r="O2420" t="str">
            <v xml:space="preserve">  5</v>
          </cell>
          <cell r="P2420" t="str">
            <v xml:space="preserve"> 1 </v>
          </cell>
          <cell r="R2420">
            <v>1</v>
          </cell>
          <cell r="S2420" t="str">
            <v>124-600</v>
          </cell>
          <cell r="T2420" t="str">
            <v>533-500</v>
          </cell>
        </row>
        <row r="2421">
          <cell r="C2421" t="str">
            <v>/ตู้เหล็ก</v>
          </cell>
          <cell r="D2421">
            <v>40188</v>
          </cell>
          <cell r="E2421">
            <v>1000</v>
          </cell>
          <cell r="F2421">
            <v>20</v>
          </cell>
          <cell r="G2421">
            <v>50.410958904109584</v>
          </cell>
          <cell r="H2421">
            <v>200</v>
          </cell>
          <cell r="I2421">
            <v>250.41095890410958</v>
          </cell>
          <cell r="J2421">
            <v>749.58904109589048</v>
          </cell>
          <cell r="K2421">
            <v>1061.8699999999999</v>
          </cell>
          <cell r="L2421">
            <v>23.5</v>
          </cell>
          <cell r="M2421">
            <v>1038.3699999999999</v>
          </cell>
          <cell r="N2421">
            <v>40452</v>
          </cell>
          <cell r="O2421" t="str">
            <v xml:space="preserve">  5</v>
          </cell>
          <cell r="P2421" t="str">
            <v xml:space="preserve"> 1 </v>
          </cell>
          <cell r="R2421">
            <v>1</v>
          </cell>
          <cell r="S2421" t="str">
            <v>124-600</v>
          </cell>
          <cell r="T2421" t="str">
            <v>533-500</v>
          </cell>
        </row>
        <row r="2422">
          <cell r="C2422" t="str">
            <v>/ตู้เหล็ก</v>
          </cell>
          <cell r="D2422">
            <v>40188</v>
          </cell>
          <cell r="E2422">
            <v>1000</v>
          </cell>
          <cell r="F2422">
            <v>20</v>
          </cell>
          <cell r="G2422">
            <v>50.410958904109584</v>
          </cell>
          <cell r="H2422">
            <v>200</v>
          </cell>
          <cell r="I2422">
            <v>250.41095890410958</v>
          </cell>
          <cell r="J2422">
            <v>749.58904109589048</v>
          </cell>
          <cell r="K2422">
            <v>1061.8699999999999</v>
          </cell>
          <cell r="L2422">
            <v>23.5</v>
          </cell>
          <cell r="M2422">
            <v>1038.3699999999999</v>
          </cell>
          <cell r="N2422">
            <v>40452</v>
          </cell>
          <cell r="O2422" t="str">
            <v xml:space="preserve">  5</v>
          </cell>
          <cell r="P2422" t="str">
            <v xml:space="preserve"> 1 </v>
          </cell>
          <cell r="R2422">
            <v>1</v>
          </cell>
          <cell r="S2422" t="str">
            <v>124-600</v>
          </cell>
          <cell r="T2422" t="str">
            <v>533-500</v>
          </cell>
        </row>
        <row r="2423">
          <cell r="C2423" t="str">
            <v>/ตู้เหล็ก</v>
          </cell>
          <cell r="D2423">
            <v>40188</v>
          </cell>
          <cell r="E2423">
            <v>1000</v>
          </cell>
          <cell r="F2423">
            <v>20</v>
          </cell>
          <cell r="G2423">
            <v>50.410958904109584</v>
          </cell>
          <cell r="H2423">
            <v>200</v>
          </cell>
          <cell r="I2423">
            <v>250.41095890410958</v>
          </cell>
          <cell r="J2423">
            <v>749.58904109589048</v>
          </cell>
          <cell r="K2423">
            <v>1061.8699999999999</v>
          </cell>
          <cell r="L2423">
            <v>23.5</v>
          </cell>
          <cell r="M2423">
            <v>1038.3699999999999</v>
          </cell>
          <cell r="N2423">
            <v>40452</v>
          </cell>
          <cell r="O2423" t="str">
            <v xml:space="preserve">  5</v>
          </cell>
          <cell r="P2423" t="str">
            <v xml:space="preserve"> 1 </v>
          </cell>
          <cell r="R2423">
            <v>1</v>
          </cell>
          <cell r="S2423" t="str">
            <v>124-600</v>
          </cell>
          <cell r="T2423" t="str">
            <v>533-500</v>
          </cell>
        </row>
        <row r="2424">
          <cell r="C2424" t="str">
            <v>/ตู้เหล็ก</v>
          </cell>
          <cell r="D2424">
            <v>40188</v>
          </cell>
          <cell r="E2424">
            <v>1000</v>
          </cell>
          <cell r="F2424">
            <v>20</v>
          </cell>
          <cell r="G2424">
            <v>50.410958904109584</v>
          </cell>
          <cell r="H2424">
            <v>200</v>
          </cell>
          <cell r="I2424">
            <v>250.41095890410958</v>
          </cell>
          <cell r="J2424">
            <v>749.58904109589048</v>
          </cell>
          <cell r="K2424">
            <v>1061.8699999999999</v>
          </cell>
          <cell r="L2424">
            <v>23.5</v>
          </cell>
          <cell r="M2424">
            <v>1038.3699999999999</v>
          </cell>
          <cell r="N2424">
            <v>40452</v>
          </cell>
          <cell r="O2424" t="str">
            <v xml:space="preserve">  5</v>
          </cell>
          <cell r="P2424" t="str">
            <v xml:space="preserve"> 1 </v>
          </cell>
          <cell r="R2424">
            <v>1</v>
          </cell>
          <cell r="S2424" t="str">
            <v>124-600</v>
          </cell>
          <cell r="T2424" t="str">
            <v>533-500</v>
          </cell>
        </row>
        <row r="2425">
          <cell r="C2425" t="str">
            <v>/ตู้เหล็ก</v>
          </cell>
          <cell r="D2425">
            <v>40188</v>
          </cell>
          <cell r="E2425">
            <v>1000</v>
          </cell>
          <cell r="F2425">
            <v>20</v>
          </cell>
          <cell r="G2425">
            <v>50.410958904109584</v>
          </cell>
          <cell r="H2425">
            <v>200</v>
          </cell>
          <cell r="I2425">
            <v>250.41095890410958</v>
          </cell>
          <cell r="J2425">
            <v>749.58904109589048</v>
          </cell>
          <cell r="K2425">
            <v>1061.8699999999999</v>
          </cell>
          <cell r="L2425">
            <v>23.5</v>
          </cell>
          <cell r="M2425">
            <v>1038.3699999999999</v>
          </cell>
          <cell r="N2425">
            <v>40452</v>
          </cell>
          <cell r="O2425" t="str">
            <v xml:space="preserve">  5</v>
          </cell>
          <cell r="P2425" t="str">
            <v xml:space="preserve"> 1 </v>
          </cell>
          <cell r="R2425">
            <v>1</v>
          </cell>
          <cell r="S2425" t="str">
            <v>124-600</v>
          </cell>
          <cell r="T2425" t="str">
            <v>533-500</v>
          </cell>
        </row>
        <row r="2426">
          <cell r="C2426" t="str">
            <v>/ตู้เหล็ก</v>
          </cell>
          <cell r="D2426">
            <v>40188</v>
          </cell>
          <cell r="E2426">
            <v>1000</v>
          </cell>
          <cell r="F2426">
            <v>20</v>
          </cell>
          <cell r="G2426">
            <v>50.410958904109584</v>
          </cell>
          <cell r="H2426">
            <v>200</v>
          </cell>
          <cell r="I2426">
            <v>250.41095890410958</v>
          </cell>
          <cell r="J2426">
            <v>749.58904109589048</v>
          </cell>
          <cell r="K2426">
            <v>1061.8699999999999</v>
          </cell>
          <cell r="L2426">
            <v>23.5</v>
          </cell>
          <cell r="M2426">
            <v>1038.3699999999999</v>
          </cell>
          <cell r="N2426">
            <v>40452</v>
          </cell>
          <cell r="O2426" t="str">
            <v xml:space="preserve">  5</v>
          </cell>
          <cell r="P2426" t="str">
            <v xml:space="preserve"> 1 </v>
          </cell>
          <cell r="R2426">
            <v>1</v>
          </cell>
          <cell r="S2426" t="str">
            <v>124-600</v>
          </cell>
          <cell r="T2426" t="str">
            <v>533-500</v>
          </cell>
        </row>
        <row r="2427">
          <cell r="C2427" t="str">
            <v>/ตู้เหล็ก</v>
          </cell>
          <cell r="D2427">
            <v>40188</v>
          </cell>
          <cell r="E2427">
            <v>1000</v>
          </cell>
          <cell r="F2427">
            <v>20</v>
          </cell>
          <cell r="G2427">
            <v>50.410958904109584</v>
          </cell>
          <cell r="H2427">
            <v>200</v>
          </cell>
          <cell r="I2427">
            <v>250.41095890410958</v>
          </cell>
          <cell r="J2427">
            <v>749.58904109589048</v>
          </cell>
          <cell r="K2427">
            <v>1061.8699999999999</v>
          </cell>
          <cell r="L2427">
            <v>23.5</v>
          </cell>
          <cell r="M2427">
            <v>1038.3699999999999</v>
          </cell>
          <cell r="N2427">
            <v>40452</v>
          </cell>
          <cell r="O2427" t="str">
            <v xml:space="preserve">  5</v>
          </cell>
          <cell r="P2427" t="str">
            <v xml:space="preserve"> 1 </v>
          </cell>
          <cell r="R2427">
            <v>1</v>
          </cell>
          <cell r="S2427" t="str">
            <v>124-600</v>
          </cell>
          <cell r="T2427" t="str">
            <v>533-500</v>
          </cell>
        </row>
        <row r="2428">
          <cell r="C2428" t="str">
            <v>/ตู้เหล็ก</v>
          </cell>
          <cell r="D2428">
            <v>40188</v>
          </cell>
          <cell r="E2428">
            <v>1000</v>
          </cell>
          <cell r="F2428">
            <v>20</v>
          </cell>
          <cell r="G2428">
            <v>50.410958904109584</v>
          </cell>
          <cell r="H2428">
            <v>200</v>
          </cell>
          <cell r="I2428">
            <v>250.41095890410958</v>
          </cell>
          <cell r="J2428">
            <v>749.58904109589048</v>
          </cell>
          <cell r="K2428">
            <v>1061.8699999999999</v>
          </cell>
          <cell r="L2428">
            <v>23.5</v>
          </cell>
          <cell r="M2428">
            <v>1038.3699999999999</v>
          </cell>
          <cell r="N2428">
            <v>40452</v>
          </cell>
          <cell r="O2428" t="str">
            <v xml:space="preserve">  5</v>
          </cell>
          <cell r="P2428" t="str">
            <v xml:space="preserve"> 1 </v>
          </cell>
          <cell r="R2428">
            <v>1</v>
          </cell>
          <cell r="S2428" t="str">
            <v>124-600</v>
          </cell>
          <cell r="T2428" t="str">
            <v>533-500</v>
          </cell>
        </row>
        <row r="2429">
          <cell r="C2429" t="str">
            <v>/ตู้เหล็ก</v>
          </cell>
          <cell r="D2429">
            <v>40188</v>
          </cell>
          <cell r="E2429">
            <v>1000</v>
          </cell>
          <cell r="F2429">
            <v>20</v>
          </cell>
          <cell r="G2429">
            <v>50.410958904109584</v>
          </cell>
          <cell r="H2429">
            <v>200</v>
          </cell>
          <cell r="I2429">
            <v>250.41095890410958</v>
          </cell>
          <cell r="J2429">
            <v>749.58904109589048</v>
          </cell>
          <cell r="K2429">
            <v>1061.8699999999999</v>
          </cell>
          <cell r="L2429">
            <v>23.5</v>
          </cell>
          <cell r="M2429">
            <v>1038.3699999999999</v>
          </cell>
          <cell r="N2429">
            <v>40452</v>
          </cell>
          <cell r="O2429" t="str">
            <v xml:space="preserve">  5</v>
          </cell>
          <cell r="P2429" t="str">
            <v xml:space="preserve"> 1 </v>
          </cell>
          <cell r="R2429">
            <v>1</v>
          </cell>
          <cell r="S2429" t="str">
            <v>124-600</v>
          </cell>
          <cell r="T2429" t="str">
            <v>533-500</v>
          </cell>
        </row>
        <row r="2430">
          <cell r="C2430" t="str">
            <v>/ตู้เหล็ก</v>
          </cell>
          <cell r="D2430">
            <v>40188</v>
          </cell>
          <cell r="E2430">
            <v>1000</v>
          </cell>
          <cell r="F2430">
            <v>20</v>
          </cell>
          <cell r="G2430">
            <v>50.410958904109584</v>
          </cell>
          <cell r="H2430">
            <v>200</v>
          </cell>
          <cell r="I2430">
            <v>250.41095890410958</v>
          </cell>
          <cell r="J2430">
            <v>749.58904109589048</v>
          </cell>
          <cell r="K2430">
            <v>1061.8699999999999</v>
          </cell>
          <cell r="L2430">
            <v>23.5</v>
          </cell>
          <cell r="M2430">
            <v>1038.3699999999999</v>
          </cell>
          <cell r="N2430">
            <v>40452</v>
          </cell>
          <cell r="O2430" t="str">
            <v xml:space="preserve">  5</v>
          </cell>
          <cell r="P2430" t="str">
            <v xml:space="preserve"> 1 </v>
          </cell>
          <cell r="R2430">
            <v>1</v>
          </cell>
          <cell r="S2430" t="str">
            <v>124-600</v>
          </cell>
          <cell r="T2430" t="str">
            <v>533-500</v>
          </cell>
        </row>
        <row r="2431">
          <cell r="C2431" t="str">
            <v>/ตู้เหล็ก</v>
          </cell>
          <cell r="D2431">
            <v>40188</v>
          </cell>
          <cell r="E2431">
            <v>1000</v>
          </cell>
          <cell r="F2431">
            <v>20</v>
          </cell>
          <cell r="G2431">
            <v>50.410958904109584</v>
          </cell>
          <cell r="H2431">
            <v>200</v>
          </cell>
          <cell r="I2431">
            <v>250.41095890410958</v>
          </cell>
          <cell r="J2431">
            <v>749.58904109589048</v>
          </cell>
          <cell r="K2431">
            <v>1061.8699999999999</v>
          </cell>
          <cell r="L2431">
            <v>23.5</v>
          </cell>
          <cell r="M2431">
            <v>1038.3699999999999</v>
          </cell>
          <cell r="N2431">
            <v>40452</v>
          </cell>
          <cell r="O2431" t="str">
            <v xml:space="preserve">  5</v>
          </cell>
          <cell r="P2431" t="str">
            <v xml:space="preserve"> 1 </v>
          </cell>
          <cell r="R2431">
            <v>1</v>
          </cell>
          <cell r="S2431" t="str">
            <v>124-600</v>
          </cell>
          <cell r="T2431" t="str">
            <v>533-500</v>
          </cell>
        </row>
        <row r="2432">
          <cell r="C2432" t="str">
            <v>/ตู้เหล็ก</v>
          </cell>
          <cell r="D2432">
            <v>40188</v>
          </cell>
          <cell r="E2432">
            <v>1000</v>
          </cell>
          <cell r="F2432">
            <v>20</v>
          </cell>
          <cell r="G2432">
            <v>50.410958904109584</v>
          </cell>
          <cell r="H2432">
            <v>200</v>
          </cell>
          <cell r="I2432">
            <v>250.41095890410958</v>
          </cell>
          <cell r="J2432">
            <v>749.58904109589048</v>
          </cell>
          <cell r="K2432">
            <v>1061.8699999999999</v>
          </cell>
          <cell r="L2432">
            <v>23.5</v>
          </cell>
          <cell r="M2432">
            <v>1038.3699999999999</v>
          </cell>
          <cell r="N2432">
            <v>40452</v>
          </cell>
          <cell r="O2432" t="str">
            <v xml:space="preserve">  5</v>
          </cell>
          <cell r="P2432" t="str">
            <v xml:space="preserve"> 1 </v>
          </cell>
          <cell r="R2432">
            <v>1</v>
          </cell>
          <cell r="S2432" t="str">
            <v>124-600</v>
          </cell>
          <cell r="T2432" t="str">
            <v>533-500</v>
          </cell>
        </row>
        <row r="2433">
          <cell r="C2433" t="str">
            <v>/ตู้เหล็ก</v>
          </cell>
          <cell r="D2433">
            <v>40188</v>
          </cell>
          <cell r="E2433">
            <v>1000</v>
          </cell>
          <cell r="F2433">
            <v>20</v>
          </cell>
          <cell r="G2433">
            <v>50.410958904109584</v>
          </cell>
          <cell r="H2433">
            <v>200</v>
          </cell>
          <cell r="I2433">
            <v>250.41095890410958</v>
          </cell>
          <cell r="J2433">
            <v>749.58904109589048</v>
          </cell>
          <cell r="K2433">
            <v>1061.8699999999999</v>
          </cell>
          <cell r="L2433">
            <v>23.5</v>
          </cell>
          <cell r="M2433">
            <v>1038.3699999999999</v>
          </cell>
          <cell r="N2433">
            <v>40452</v>
          </cell>
          <cell r="O2433" t="str">
            <v xml:space="preserve">  5</v>
          </cell>
          <cell r="P2433" t="str">
            <v xml:space="preserve"> 1 </v>
          </cell>
          <cell r="R2433">
            <v>1</v>
          </cell>
          <cell r="S2433" t="str">
            <v>124-600</v>
          </cell>
          <cell r="T2433" t="str">
            <v>533-500</v>
          </cell>
        </row>
        <row r="2434">
          <cell r="C2434" t="str">
            <v>/ตู้เหล็ก</v>
          </cell>
          <cell r="D2434">
            <v>40188</v>
          </cell>
          <cell r="E2434">
            <v>1000</v>
          </cell>
          <cell r="F2434">
            <v>20</v>
          </cell>
          <cell r="G2434">
            <v>50.410958904109584</v>
          </cell>
          <cell r="H2434">
            <v>200</v>
          </cell>
          <cell r="I2434">
            <v>250.41095890410958</v>
          </cell>
          <cell r="J2434">
            <v>749.58904109589048</v>
          </cell>
          <cell r="K2434">
            <v>1061.8699999999999</v>
          </cell>
          <cell r="L2434">
            <v>23.5</v>
          </cell>
          <cell r="M2434">
            <v>1038.3699999999999</v>
          </cell>
          <cell r="N2434">
            <v>40452</v>
          </cell>
          <cell r="O2434" t="str">
            <v xml:space="preserve">  5</v>
          </cell>
          <cell r="P2434" t="str">
            <v xml:space="preserve"> 1 </v>
          </cell>
          <cell r="R2434">
            <v>1</v>
          </cell>
          <cell r="S2434" t="str">
            <v>124-600</v>
          </cell>
          <cell r="T2434" t="str">
            <v>533-500</v>
          </cell>
        </row>
        <row r="2435">
          <cell r="C2435" t="str">
            <v>/ตู้เหล็ก</v>
          </cell>
          <cell r="D2435">
            <v>40188</v>
          </cell>
          <cell r="E2435">
            <v>1000</v>
          </cell>
          <cell r="F2435">
            <v>20</v>
          </cell>
          <cell r="G2435">
            <v>50.410958904109584</v>
          </cell>
          <cell r="H2435">
            <v>200</v>
          </cell>
          <cell r="I2435">
            <v>250.41095890410958</v>
          </cell>
          <cell r="J2435">
            <v>749.58904109589048</v>
          </cell>
          <cell r="K2435">
            <v>1061.8699999999999</v>
          </cell>
          <cell r="L2435">
            <v>23.5</v>
          </cell>
          <cell r="M2435">
            <v>1038.3699999999999</v>
          </cell>
          <cell r="N2435">
            <v>40452</v>
          </cell>
          <cell r="O2435" t="str">
            <v xml:space="preserve">  5</v>
          </cell>
          <cell r="P2435" t="str">
            <v xml:space="preserve"> 1 </v>
          </cell>
          <cell r="R2435">
            <v>1</v>
          </cell>
          <cell r="S2435" t="str">
            <v>124-600</v>
          </cell>
          <cell r="T2435" t="str">
            <v>533-500</v>
          </cell>
        </row>
        <row r="2436">
          <cell r="C2436" t="str">
            <v>/ตู้เหล็ก</v>
          </cell>
          <cell r="D2436">
            <v>40188</v>
          </cell>
          <cell r="E2436">
            <v>1000</v>
          </cell>
          <cell r="F2436">
            <v>20</v>
          </cell>
          <cell r="G2436">
            <v>50.410958904109584</v>
          </cell>
          <cell r="H2436">
            <v>200</v>
          </cell>
          <cell r="I2436">
            <v>250.41095890410958</v>
          </cell>
          <cell r="J2436">
            <v>749.58904109589048</v>
          </cell>
          <cell r="K2436">
            <v>1061.8699999999999</v>
          </cell>
          <cell r="L2436">
            <v>23.5</v>
          </cell>
          <cell r="M2436">
            <v>1038.3699999999999</v>
          </cell>
          <cell r="N2436">
            <v>40452</v>
          </cell>
          <cell r="O2436" t="str">
            <v xml:space="preserve">  5</v>
          </cell>
          <cell r="P2436" t="str">
            <v xml:space="preserve"> 1 </v>
          </cell>
          <cell r="R2436">
            <v>1</v>
          </cell>
          <cell r="S2436" t="str">
            <v>124-600</v>
          </cell>
          <cell r="T2436" t="str">
            <v>533-500</v>
          </cell>
        </row>
        <row r="2437">
          <cell r="C2437" t="str">
            <v>/ตู้เหล็ก</v>
          </cell>
          <cell r="D2437">
            <v>40188</v>
          </cell>
          <cell r="E2437">
            <v>1000</v>
          </cell>
          <cell r="F2437">
            <v>20</v>
          </cell>
          <cell r="G2437">
            <v>50.410958904109584</v>
          </cell>
          <cell r="H2437">
            <v>200</v>
          </cell>
          <cell r="I2437">
            <v>250.41095890410958</v>
          </cell>
          <cell r="J2437">
            <v>749.58904109589048</v>
          </cell>
          <cell r="K2437">
            <v>1061.8699999999999</v>
          </cell>
          <cell r="L2437">
            <v>23.5</v>
          </cell>
          <cell r="M2437">
            <v>1038.3699999999999</v>
          </cell>
          <cell r="N2437">
            <v>40452</v>
          </cell>
          <cell r="O2437" t="str">
            <v xml:space="preserve">  5</v>
          </cell>
          <cell r="P2437" t="str">
            <v xml:space="preserve"> 1 </v>
          </cell>
          <cell r="R2437">
            <v>1</v>
          </cell>
          <cell r="S2437" t="str">
            <v>124-600</v>
          </cell>
          <cell r="T2437" t="str">
            <v>533-500</v>
          </cell>
        </row>
        <row r="2438">
          <cell r="C2438" t="str">
            <v>/ตู้เหล็ก</v>
          </cell>
          <cell r="D2438">
            <v>40188</v>
          </cell>
          <cell r="E2438">
            <v>760</v>
          </cell>
          <cell r="F2438">
            <v>20</v>
          </cell>
          <cell r="G2438">
            <v>38.31232876712329</v>
          </cell>
          <cell r="H2438">
            <v>152</v>
          </cell>
          <cell r="I2438">
            <v>190.31232876712329</v>
          </cell>
          <cell r="J2438">
            <v>569.68767123287671</v>
          </cell>
          <cell r="K2438">
            <v>807.09</v>
          </cell>
          <cell r="L2438">
            <v>17.86</v>
          </cell>
          <cell r="M2438">
            <v>789.23</v>
          </cell>
          <cell r="N2438">
            <v>40452</v>
          </cell>
          <cell r="O2438" t="str">
            <v xml:space="preserve">  5</v>
          </cell>
          <cell r="P2438" t="str">
            <v xml:space="preserve"> 1 </v>
          </cell>
          <cell r="R2438">
            <v>1</v>
          </cell>
          <cell r="S2438" t="str">
            <v>124-600</v>
          </cell>
          <cell r="T2438" t="str">
            <v>533-500</v>
          </cell>
        </row>
        <row r="2439">
          <cell r="C2439" t="str">
            <v>/ตู้เหล็ก</v>
          </cell>
          <cell r="D2439">
            <v>40188</v>
          </cell>
          <cell r="E2439">
            <v>760</v>
          </cell>
          <cell r="F2439">
            <v>20</v>
          </cell>
          <cell r="G2439">
            <v>38.31232876712329</v>
          </cell>
          <cell r="H2439">
            <v>152</v>
          </cell>
          <cell r="I2439">
            <v>190.31232876712329</v>
          </cell>
          <cell r="J2439">
            <v>569.68767123287671</v>
          </cell>
          <cell r="K2439">
            <v>807.09</v>
          </cell>
          <cell r="L2439">
            <v>17.86</v>
          </cell>
          <cell r="M2439">
            <v>789.23</v>
          </cell>
          <cell r="N2439">
            <v>40452</v>
          </cell>
          <cell r="O2439" t="str">
            <v xml:space="preserve">  5</v>
          </cell>
          <cell r="P2439" t="str">
            <v xml:space="preserve"> 1 </v>
          </cell>
          <cell r="R2439">
            <v>1</v>
          </cell>
          <cell r="S2439" t="str">
            <v>124-600</v>
          </cell>
          <cell r="T2439" t="str">
            <v>533-500</v>
          </cell>
        </row>
        <row r="2440">
          <cell r="C2440" t="str">
            <v>/ตู้เหล็ก</v>
          </cell>
          <cell r="D2440">
            <v>40188</v>
          </cell>
          <cell r="E2440">
            <v>760</v>
          </cell>
          <cell r="F2440">
            <v>20</v>
          </cell>
          <cell r="G2440">
            <v>38.31232876712329</v>
          </cell>
          <cell r="H2440">
            <v>152</v>
          </cell>
          <cell r="I2440">
            <v>190.31232876712329</v>
          </cell>
          <cell r="J2440">
            <v>569.68767123287671</v>
          </cell>
          <cell r="K2440">
            <v>807.09</v>
          </cell>
          <cell r="L2440">
            <v>17.86</v>
          </cell>
          <cell r="M2440">
            <v>789.23</v>
          </cell>
          <cell r="N2440">
            <v>40452</v>
          </cell>
          <cell r="O2440" t="str">
            <v xml:space="preserve">  5</v>
          </cell>
          <cell r="P2440" t="str">
            <v xml:space="preserve"> 1 </v>
          </cell>
          <cell r="R2440">
            <v>1</v>
          </cell>
          <cell r="S2440" t="str">
            <v>124-600</v>
          </cell>
          <cell r="T2440" t="str">
            <v>533-500</v>
          </cell>
        </row>
        <row r="2441">
          <cell r="C2441" t="str">
            <v>/ตู้เหล็ก</v>
          </cell>
          <cell r="D2441">
            <v>40188</v>
          </cell>
          <cell r="E2441">
            <v>760</v>
          </cell>
          <cell r="F2441">
            <v>20</v>
          </cell>
          <cell r="G2441">
            <v>38.31232876712329</v>
          </cell>
          <cell r="H2441">
            <v>152</v>
          </cell>
          <cell r="I2441">
            <v>190.31232876712329</v>
          </cell>
          <cell r="J2441">
            <v>569.68767123287671</v>
          </cell>
          <cell r="K2441">
            <v>807.09</v>
          </cell>
          <cell r="L2441">
            <v>17.86</v>
          </cell>
          <cell r="M2441">
            <v>789.23</v>
          </cell>
          <cell r="N2441">
            <v>40452</v>
          </cell>
          <cell r="O2441" t="str">
            <v xml:space="preserve">  5</v>
          </cell>
          <cell r="P2441" t="str">
            <v xml:space="preserve"> 1 </v>
          </cell>
          <cell r="R2441">
            <v>1</v>
          </cell>
          <cell r="S2441" t="str">
            <v>124-600</v>
          </cell>
          <cell r="T2441" t="str">
            <v>533-500</v>
          </cell>
        </row>
        <row r="2442">
          <cell r="C2442" t="str">
            <v>/ตู้เหล็ก</v>
          </cell>
          <cell r="D2442">
            <v>40188</v>
          </cell>
          <cell r="E2442">
            <v>760</v>
          </cell>
          <cell r="F2442">
            <v>20</v>
          </cell>
          <cell r="G2442">
            <v>38.31232876712329</v>
          </cell>
          <cell r="H2442">
            <v>152</v>
          </cell>
          <cell r="I2442">
            <v>190.31232876712329</v>
          </cell>
          <cell r="J2442">
            <v>569.68767123287671</v>
          </cell>
          <cell r="K2442">
            <v>807.09</v>
          </cell>
          <cell r="L2442">
            <v>17.86</v>
          </cell>
          <cell r="M2442">
            <v>789.23</v>
          </cell>
          <cell r="N2442">
            <v>40452</v>
          </cell>
          <cell r="O2442" t="str">
            <v xml:space="preserve">  5</v>
          </cell>
          <cell r="P2442" t="str">
            <v xml:space="preserve"> 1 </v>
          </cell>
          <cell r="R2442">
            <v>1</v>
          </cell>
          <cell r="S2442" t="str">
            <v>124-600</v>
          </cell>
          <cell r="T2442" t="str">
            <v>533-500</v>
          </cell>
        </row>
        <row r="2443">
          <cell r="C2443" t="str">
            <v>/ตู้เหล็ก</v>
          </cell>
          <cell r="D2443">
            <v>40188</v>
          </cell>
          <cell r="E2443">
            <v>760</v>
          </cell>
          <cell r="F2443">
            <v>20</v>
          </cell>
          <cell r="G2443">
            <v>38.31232876712329</v>
          </cell>
          <cell r="H2443">
            <v>152</v>
          </cell>
          <cell r="I2443">
            <v>190.31232876712329</v>
          </cell>
          <cell r="J2443">
            <v>569.68767123287671</v>
          </cell>
          <cell r="K2443">
            <v>807.09</v>
          </cell>
          <cell r="L2443">
            <v>17.86</v>
          </cell>
          <cell r="M2443">
            <v>789.23</v>
          </cell>
          <cell r="N2443">
            <v>40452</v>
          </cell>
          <cell r="O2443" t="str">
            <v xml:space="preserve">  5</v>
          </cell>
          <cell r="P2443" t="str">
            <v xml:space="preserve"> 1 </v>
          </cell>
          <cell r="R2443">
            <v>1</v>
          </cell>
          <cell r="S2443" t="str">
            <v>124-600</v>
          </cell>
          <cell r="T2443" t="str">
            <v>533-500</v>
          </cell>
        </row>
        <row r="2444">
          <cell r="C2444" t="str">
            <v>/ตู้เหล็ก</v>
          </cell>
          <cell r="D2444">
            <v>40188</v>
          </cell>
          <cell r="E2444">
            <v>760</v>
          </cell>
          <cell r="F2444">
            <v>20</v>
          </cell>
          <cell r="G2444">
            <v>38.31232876712329</v>
          </cell>
          <cell r="H2444">
            <v>152</v>
          </cell>
          <cell r="I2444">
            <v>190.31232876712329</v>
          </cell>
          <cell r="J2444">
            <v>569.68767123287671</v>
          </cell>
          <cell r="K2444">
            <v>807.09</v>
          </cell>
          <cell r="L2444">
            <v>17.86</v>
          </cell>
          <cell r="M2444">
            <v>789.23</v>
          </cell>
          <cell r="N2444">
            <v>40452</v>
          </cell>
          <cell r="O2444" t="str">
            <v xml:space="preserve">  5</v>
          </cell>
          <cell r="P2444" t="str">
            <v xml:space="preserve"> 1 </v>
          </cell>
          <cell r="R2444">
            <v>1</v>
          </cell>
          <cell r="S2444" t="str">
            <v>124-600</v>
          </cell>
          <cell r="T2444" t="str">
            <v>533-500</v>
          </cell>
        </row>
        <row r="2445">
          <cell r="C2445" t="str">
            <v>/กรงใส่ผ้า</v>
          </cell>
          <cell r="D2445">
            <v>40188</v>
          </cell>
          <cell r="E2445">
            <v>1000</v>
          </cell>
          <cell r="F2445">
            <v>20</v>
          </cell>
          <cell r="G2445">
            <v>50.410958904109584</v>
          </cell>
          <cell r="H2445">
            <v>200</v>
          </cell>
          <cell r="I2445">
            <v>250.41095890410958</v>
          </cell>
          <cell r="J2445">
            <v>749.58904109589048</v>
          </cell>
          <cell r="K2445">
            <v>1061.8699999999999</v>
          </cell>
          <cell r="L2445">
            <v>23.5</v>
          </cell>
          <cell r="M2445">
            <v>1038.3699999999999</v>
          </cell>
          <cell r="N2445">
            <v>40452</v>
          </cell>
          <cell r="O2445" t="str">
            <v xml:space="preserve">  5</v>
          </cell>
          <cell r="P2445" t="str">
            <v xml:space="preserve"> 1 </v>
          </cell>
          <cell r="R2445">
            <v>1</v>
          </cell>
          <cell r="S2445" t="str">
            <v>124-600</v>
          </cell>
          <cell r="T2445" t="str">
            <v>533-500</v>
          </cell>
        </row>
        <row r="2446">
          <cell r="C2446" t="str">
            <v>/กรงใส่ผ้า</v>
          </cell>
          <cell r="D2446">
            <v>40188</v>
          </cell>
          <cell r="E2446">
            <v>1000</v>
          </cell>
          <cell r="F2446">
            <v>20</v>
          </cell>
          <cell r="G2446">
            <v>50.410958904109584</v>
          </cell>
          <cell r="H2446">
            <v>200</v>
          </cell>
          <cell r="I2446">
            <v>250.41095890410958</v>
          </cell>
          <cell r="J2446">
            <v>749.58904109589048</v>
          </cell>
          <cell r="K2446">
            <v>1061.8699999999999</v>
          </cell>
          <cell r="L2446">
            <v>23.5</v>
          </cell>
          <cell r="M2446">
            <v>1038.3699999999999</v>
          </cell>
          <cell r="N2446">
            <v>40452</v>
          </cell>
          <cell r="O2446" t="str">
            <v xml:space="preserve">  5</v>
          </cell>
          <cell r="P2446" t="str">
            <v xml:space="preserve"> 1 </v>
          </cell>
          <cell r="R2446">
            <v>1</v>
          </cell>
          <cell r="S2446" t="str">
            <v>124-600</v>
          </cell>
          <cell r="T2446" t="str">
            <v>533-500</v>
          </cell>
        </row>
        <row r="2447">
          <cell r="C2447" t="str">
            <v>/กรงใส่ผ้า</v>
          </cell>
          <cell r="D2447">
            <v>40188</v>
          </cell>
          <cell r="E2447">
            <v>1000</v>
          </cell>
          <cell r="F2447">
            <v>20</v>
          </cell>
          <cell r="G2447">
            <v>50.410958904109584</v>
          </cell>
          <cell r="H2447">
            <v>200</v>
          </cell>
          <cell r="I2447">
            <v>250.41095890410958</v>
          </cell>
          <cell r="J2447">
            <v>749.58904109589048</v>
          </cell>
          <cell r="K2447">
            <v>1061.8699999999999</v>
          </cell>
          <cell r="L2447">
            <v>23.5</v>
          </cell>
          <cell r="M2447">
            <v>1038.3699999999999</v>
          </cell>
          <cell r="N2447">
            <v>40452</v>
          </cell>
          <cell r="O2447" t="str">
            <v xml:space="preserve">  5</v>
          </cell>
          <cell r="P2447" t="str">
            <v xml:space="preserve"> 1 </v>
          </cell>
          <cell r="R2447">
            <v>1</v>
          </cell>
          <cell r="S2447" t="str">
            <v>124-600</v>
          </cell>
          <cell r="T2447" t="str">
            <v>533-500</v>
          </cell>
        </row>
        <row r="2448">
          <cell r="C2448" t="str">
            <v>/กรงใส่ผ้า</v>
          </cell>
          <cell r="D2448">
            <v>40188</v>
          </cell>
          <cell r="E2448">
            <v>1000</v>
          </cell>
          <cell r="F2448">
            <v>20</v>
          </cell>
          <cell r="G2448">
            <v>50.410958904109584</v>
          </cell>
          <cell r="H2448">
            <v>200</v>
          </cell>
          <cell r="I2448">
            <v>250.41095890410958</v>
          </cell>
          <cell r="J2448">
            <v>749.58904109589048</v>
          </cell>
          <cell r="K2448">
            <v>1061.8699999999999</v>
          </cell>
          <cell r="L2448">
            <v>23.5</v>
          </cell>
          <cell r="M2448">
            <v>1038.3699999999999</v>
          </cell>
          <cell r="N2448">
            <v>40452</v>
          </cell>
          <cell r="O2448" t="str">
            <v xml:space="preserve">  5</v>
          </cell>
          <cell r="P2448" t="str">
            <v xml:space="preserve"> 1 </v>
          </cell>
          <cell r="R2448">
            <v>1</v>
          </cell>
          <cell r="S2448" t="str">
            <v>124-600</v>
          </cell>
          <cell r="T2448" t="str">
            <v>533-500</v>
          </cell>
        </row>
        <row r="2449">
          <cell r="C2449" t="str">
            <v>/กรงใส่ผ้า</v>
          </cell>
          <cell r="D2449">
            <v>40188</v>
          </cell>
          <cell r="E2449">
            <v>1000</v>
          </cell>
          <cell r="F2449">
            <v>20</v>
          </cell>
          <cell r="G2449">
            <v>50.410958904109584</v>
          </cell>
          <cell r="H2449">
            <v>200</v>
          </cell>
          <cell r="I2449">
            <v>250.41095890410958</v>
          </cell>
          <cell r="J2449">
            <v>749.58904109589048</v>
          </cell>
          <cell r="K2449">
            <v>1061.8699999999999</v>
          </cell>
          <cell r="L2449">
            <v>23.5</v>
          </cell>
          <cell r="M2449">
            <v>1038.3699999999999</v>
          </cell>
          <cell r="N2449">
            <v>40452</v>
          </cell>
          <cell r="O2449" t="str">
            <v xml:space="preserve">  5</v>
          </cell>
          <cell r="P2449" t="str">
            <v xml:space="preserve"> 1 </v>
          </cell>
          <cell r="R2449">
            <v>1</v>
          </cell>
          <cell r="S2449" t="str">
            <v>124-600</v>
          </cell>
          <cell r="T2449" t="str">
            <v>533-500</v>
          </cell>
        </row>
        <row r="2450">
          <cell r="C2450" t="str">
            <v>/กรงใส่ผ้า</v>
          </cell>
          <cell r="D2450">
            <v>40188</v>
          </cell>
          <cell r="E2450">
            <v>1000</v>
          </cell>
          <cell r="F2450">
            <v>20</v>
          </cell>
          <cell r="G2450">
            <v>50.410958904109584</v>
          </cell>
          <cell r="H2450">
            <v>200</v>
          </cell>
          <cell r="I2450">
            <v>250.41095890410958</v>
          </cell>
          <cell r="J2450">
            <v>749.58904109589048</v>
          </cell>
          <cell r="K2450">
            <v>1061.8699999999999</v>
          </cell>
          <cell r="L2450">
            <v>23.5</v>
          </cell>
          <cell r="M2450">
            <v>1038.3699999999999</v>
          </cell>
          <cell r="N2450">
            <v>40452</v>
          </cell>
          <cell r="O2450" t="str">
            <v xml:space="preserve">  5</v>
          </cell>
          <cell r="P2450" t="str">
            <v xml:space="preserve"> 1 </v>
          </cell>
          <cell r="R2450">
            <v>1</v>
          </cell>
          <cell r="S2450" t="str">
            <v>124-600</v>
          </cell>
          <cell r="T2450" t="str">
            <v>533-500</v>
          </cell>
        </row>
        <row r="2451">
          <cell r="C2451" t="str">
            <v>/กรงใส่ผ้า</v>
          </cell>
          <cell r="D2451">
            <v>40188</v>
          </cell>
          <cell r="E2451">
            <v>1000</v>
          </cell>
          <cell r="F2451">
            <v>20</v>
          </cell>
          <cell r="G2451">
            <v>50.410958904109584</v>
          </cell>
          <cell r="H2451">
            <v>200</v>
          </cell>
          <cell r="I2451">
            <v>250.41095890410958</v>
          </cell>
          <cell r="J2451">
            <v>749.58904109589048</v>
          </cell>
          <cell r="K2451">
            <v>1061.8699999999999</v>
          </cell>
          <cell r="L2451">
            <v>23.5</v>
          </cell>
          <cell r="M2451">
            <v>1038.3699999999999</v>
          </cell>
          <cell r="N2451">
            <v>40452</v>
          </cell>
          <cell r="O2451" t="str">
            <v xml:space="preserve">  5</v>
          </cell>
          <cell r="P2451" t="str">
            <v xml:space="preserve"> 1 </v>
          </cell>
          <cell r="R2451">
            <v>1</v>
          </cell>
          <cell r="S2451" t="str">
            <v>124-600</v>
          </cell>
          <cell r="T2451" t="str">
            <v>533-500</v>
          </cell>
        </row>
        <row r="2452">
          <cell r="C2452" t="str">
            <v>/กรงใส่ผ้า</v>
          </cell>
          <cell r="D2452">
            <v>40188</v>
          </cell>
          <cell r="E2452">
            <v>1000</v>
          </cell>
          <cell r="F2452">
            <v>20</v>
          </cell>
          <cell r="G2452">
            <v>50.410958904109584</v>
          </cell>
          <cell r="H2452">
            <v>200</v>
          </cell>
          <cell r="I2452">
            <v>250.41095890410958</v>
          </cell>
          <cell r="J2452">
            <v>749.58904109589048</v>
          </cell>
          <cell r="K2452">
            <v>1061.8699999999999</v>
          </cell>
          <cell r="L2452">
            <v>23.5</v>
          </cell>
          <cell r="M2452">
            <v>1038.3699999999999</v>
          </cell>
          <cell r="N2452">
            <v>40452</v>
          </cell>
          <cell r="O2452" t="str">
            <v xml:space="preserve">  5</v>
          </cell>
          <cell r="P2452" t="str">
            <v xml:space="preserve"> 1 </v>
          </cell>
          <cell r="R2452">
            <v>1</v>
          </cell>
          <cell r="S2452" t="str">
            <v>124-600</v>
          </cell>
          <cell r="T2452" t="str">
            <v>533-500</v>
          </cell>
        </row>
        <row r="2453">
          <cell r="C2453" t="str">
            <v>/กรงใส่ผ้า</v>
          </cell>
          <cell r="D2453">
            <v>40188</v>
          </cell>
          <cell r="E2453">
            <v>1000</v>
          </cell>
          <cell r="F2453">
            <v>20</v>
          </cell>
          <cell r="G2453">
            <v>50.410958904109584</v>
          </cell>
          <cell r="H2453">
            <v>200</v>
          </cell>
          <cell r="I2453">
            <v>250.41095890410958</v>
          </cell>
          <cell r="J2453">
            <v>749.58904109589048</v>
          </cell>
          <cell r="K2453">
            <v>1061.8699999999999</v>
          </cell>
          <cell r="L2453">
            <v>23.5</v>
          </cell>
          <cell r="M2453">
            <v>1038.3699999999999</v>
          </cell>
          <cell r="N2453">
            <v>40452</v>
          </cell>
          <cell r="O2453" t="str">
            <v xml:space="preserve">  5</v>
          </cell>
          <cell r="P2453" t="str">
            <v xml:space="preserve"> 1 </v>
          </cell>
          <cell r="R2453">
            <v>1</v>
          </cell>
          <cell r="S2453" t="str">
            <v>124-600</v>
          </cell>
          <cell r="T2453" t="str">
            <v>533-500</v>
          </cell>
        </row>
        <row r="2454">
          <cell r="C2454" t="str">
            <v>/กรงใส่ผ้า</v>
          </cell>
          <cell r="D2454">
            <v>40188</v>
          </cell>
          <cell r="E2454">
            <v>1000</v>
          </cell>
          <cell r="F2454">
            <v>20</v>
          </cell>
          <cell r="G2454">
            <v>50.410958904109584</v>
          </cell>
          <cell r="H2454">
            <v>200</v>
          </cell>
          <cell r="I2454">
            <v>250.41095890410958</v>
          </cell>
          <cell r="J2454">
            <v>749.58904109589048</v>
          </cell>
          <cell r="K2454">
            <v>1061.8699999999999</v>
          </cell>
          <cell r="L2454">
            <v>23.5</v>
          </cell>
          <cell r="M2454">
            <v>1038.3699999999999</v>
          </cell>
          <cell r="N2454">
            <v>40452</v>
          </cell>
          <cell r="O2454" t="str">
            <v xml:space="preserve">  5</v>
          </cell>
          <cell r="P2454" t="str">
            <v xml:space="preserve"> 1 </v>
          </cell>
          <cell r="R2454">
            <v>1</v>
          </cell>
          <cell r="S2454" t="str">
            <v>124-600</v>
          </cell>
          <cell r="T2454" t="str">
            <v>533-500</v>
          </cell>
        </row>
        <row r="2455">
          <cell r="C2455" t="str">
            <v>/กรงใส่ผ้า</v>
          </cell>
          <cell r="D2455">
            <v>40188</v>
          </cell>
          <cell r="E2455">
            <v>1000</v>
          </cell>
          <cell r="F2455">
            <v>20</v>
          </cell>
          <cell r="G2455">
            <v>50.410958904109584</v>
          </cell>
          <cell r="H2455">
            <v>200</v>
          </cell>
          <cell r="I2455">
            <v>250.41095890410958</v>
          </cell>
          <cell r="J2455">
            <v>749.58904109589048</v>
          </cell>
          <cell r="K2455">
            <v>1061.8699999999999</v>
          </cell>
          <cell r="L2455">
            <v>23.5</v>
          </cell>
          <cell r="M2455">
            <v>1038.3699999999999</v>
          </cell>
          <cell r="N2455">
            <v>40452</v>
          </cell>
          <cell r="O2455" t="str">
            <v xml:space="preserve">  5</v>
          </cell>
          <cell r="P2455" t="str">
            <v xml:space="preserve"> 1 </v>
          </cell>
          <cell r="R2455">
            <v>1</v>
          </cell>
          <cell r="S2455" t="str">
            <v>124-600</v>
          </cell>
          <cell r="T2455" t="str">
            <v>533-500</v>
          </cell>
        </row>
        <row r="2456">
          <cell r="C2456" t="str">
            <v>/กรงใส่ผ้า</v>
          </cell>
          <cell r="D2456">
            <v>40188</v>
          </cell>
          <cell r="E2456">
            <v>1000</v>
          </cell>
          <cell r="F2456">
            <v>20</v>
          </cell>
          <cell r="G2456">
            <v>50.410958904109584</v>
          </cell>
          <cell r="H2456">
            <v>200</v>
          </cell>
          <cell r="I2456">
            <v>250.41095890410958</v>
          </cell>
          <cell r="J2456">
            <v>749.58904109589048</v>
          </cell>
          <cell r="K2456">
            <v>1061.8699999999999</v>
          </cell>
          <cell r="L2456">
            <v>23.5</v>
          </cell>
          <cell r="M2456">
            <v>1038.3699999999999</v>
          </cell>
          <cell r="N2456">
            <v>40452</v>
          </cell>
          <cell r="O2456" t="str">
            <v xml:space="preserve">  5</v>
          </cell>
          <cell r="P2456" t="str">
            <v xml:space="preserve"> 1 </v>
          </cell>
          <cell r="R2456">
            <v>1</v>
          </cell>
          <cell r="S2456" t="str">
            <v>124-600</v>
          </cell>
          <cell r="T2456" t="str">
            <v>533-500</v>
          </cell>
        </row>
        <row r="2457">
          <cell r="C2457" t="str">
            <v>/กรงใส่ผ้า</v>
          </cell>
          <cell r="D2457">
            <v>40188</v>
          </cell>
          <cell r="E2457">
            <v>1000</v>
          </cell>
          <cell r="F2457">
            <v>20</v>
          </cell>
          <cell r="G2457">
            <v>50.410958904109584</v>
          </cell>
          <cell r="H2457">
            <v>200</v>
          </cell>
          <cell r="I2457">
            <v>250.41095890410958</v>
          </cell>
          <cell r="J2457">
            <v>749.58904109589048</v>
          </cell>
          <cell r="K2457">
            <v>1061.8699999999999</v>
          </cell>
          <cell r="L2457">
            <v>23.5</v>
          </cell>
          <cell r="M2457">
            <v>1038.3699999999999</v>
          </cell>
          <cell r="N2457">
            <v>40452</v>
          </cell>
          <cell r="O2457" t="str">
            <v xml:space="preserve">  5</v>
          </cell>
          <cell r="P2457" t="str">
            <v xml:space="preserve"> 1 </v>
          </cell>
          <cell r="R2457">
            <v>1</v>
          </cell>
          <cell r="S2457" t="str">
            <v>124-600</v>
          </cell>
          <cell r="T2457" t="str">
            <v>533-500</v>
          </cell>
        </row>
        <row r="2458">
          <cell r="C2458" t="str">
            <v>/กรงใส่ผ้า</v>
          </cell>
          <cell r="D2458">
            <v>40188</v>
          </cell>
          <cell r="E2458">
            <v>1000</v>
          </cell>
          <cell r="F2458">
            <v>20</v>
          </cell>
          <cell r="G2458">
            <v>50.410958904109584</v>
          </cell>
          <cell r="H2458">
            <v>200</v>
          </cell>
          <cell r="I2458">
            <v>250.41095890410958</v>
          </cell>
          <cell r="J2458">
            <v>749.58904109589048</v>
          </cell>
          <cell r="K2458">
            <v>1061.8699999999999</v>
          </cell>
          <cell r="L2458">
            <v>23.5</v>
          </cell>
          <cell r="M2458">
            <v>1038.3699999999999</v>
          </cell>
          <cell r="N2458">
            <v>40452</v>
          </cell>
          <cell r="O2458" t="str">
            <v xml:space="preserve">  5</v>
          </cell>
          <cell r="P2458" t="str">
            <v xml:space="preserve"> 1 </v>
          </cell>
          <cell r="R2458">
            <v>1</v>
          </cell>
          <cell r="S2458" t="str">
            <v>124-600</v>
          </cell>
          <cell r="T2458" t="str">
            <v>533-500</v>
          </cell>
        </row>
        <row r="2459">
          <cell r="C2459" t="str">
            <v>/กรงใส่ผ้า</v>
          </cell>
          <cell r="D2459">
            <v>40188</v>
          </cell>
          <cell r="E2459">
            <v>1000</v>
          </cell>
          <cell r="F2459">
            <v>20</v>
          </cell>
          <cell r="G2459">
            <v>50.410958904109584</v>
          </cell>
          <cell r="H2459">
            <v>200</v>
          </cell>
          <cell r="I2459">
            <v>250.41095890410958</v>
          </cell>
          <cell r="J2459">
            <v>749.58904109589048</v>
          </cell>
          <cell r="K2459">
            <v>1061.8699999999999</v>
          </cell>
          <cell r="L2459">
            <v>23.5</v>
          </cell>
          <cell r="M2459">
            <v>1038.3699999999999</v>
          </cell>
          <cell r="N2459">
            <v>40452</v>
          </cell>
          <cell r="O2459" t="str">
            <v xml:space="preserve">  5</v>
          </cell>
          <cell r="P2459" t="str">
            <v xml:space="preserve"> 1 </v>
          </cell>
          <cell r="R2459">
            <v>1</v>
          </cell>
          <cell r="S2459" t="str">
            <v>124-600</v>
          </cell>
          <cell r="T2459" t="str">
            <v>533-500</v>
          </cell>
        </row>
        <row r="2460">
          <cell r="C2460" t="str">
            <v>/กรงใส่ผ้า</v>
          </cell>
          <cell r="D2460">
            <v>40188</v>
          </cell>
          <cell r="E2460">
            <v>1000</v>
          </cell>
          <cell r="F2460">
            <v>20</v>
          </cell>
          <cell r="G2460">
            <v>50.410958904109584</v>
          </cell>
          <cell r="H2460">
            <v>200</v>
          </cell>
          <cell r="I2460">
            <v>250.41095890410958</v>
          </cell>
          <cell r="J2460">
            <v>749.58904109589048</v>
          </cell>
          <cell r="K2460">
            <v>1061.8699999999999</v>
          </cell>
          <cell r="L2460">
            <v>23.5</v>
          </cell>
          <cell r="M2460">
            <v>1038.3699999999999</v>
          </cell>
          <cell r="N2460">
            <v>40452</v>
          </cell>
          <cell r="O2460" t="str">
            <v xml:space="preserve">  5</v>
          </cell>
          <cell r="P2460" t="str">
            <v xml:space="preserve"> 1 </v>
          </cell>
          <cell r="R2460">
            <v>1</v>
          </cell>
          <cell r="S2460" t="str">
            <v>124-600</v>
          </cell>
          <cell r="T2460" t="str">
            <v>533-500</v>
          </cell>
        </row>
        <row r="2461">
          <cell r="C2461" t="str">
            <v>/กรงใส่ผ้า</v>
          </cell>
          <cell r="D2461">
            <v>40188</v>
          </cell>
          <cell r="E2461">
            <v>1000</v>
          </cell>
          <cell r="F2461">
            <v>20</v>
          </cell>
          <cell r="G2461">
            <v>50.410958904109584</v>
          </cell>
          <cell r="H2461">
            <v>200</v>
          </cell>
          <cell r="I2461">
            <v>250.41095890410958</v>
          </cell>
          <cell r="J2461">
            <v>749.58904109589048</v>
          </cell>
          <cell r="K2461">
            <v>1061.8699999999999</v>
          </cell>
          <cell r="L2461">
            <v>23.5</v>
          </cell>
          <cell r="M2461">
            <v>1038.3699999999999</v>
          </cell>
          <cell r="N2461">
            <v>40452</v>
          </cell>
          <cell r="O2461" t="str">
            <v xml:space="preserve">  5</v>
          </cell>
          <cell r="P2461" t="str">
            <v xml:space="preserve"> 1 </v>
          </cell>
          <cell r="R2461">
            <v>1</v>
          </cell>
          <cell r="S2461" t="str">
            <v>124-600</v>
          </cell>
          <cell r="T2461" t="str">
            <v>533-500</v>
          </cell>
        </row>
        <row r="2462">
          <cell r="C2462" t="str">
            <v>/กรงใส่ผ้า</v>
          </cell>
          <cell r="D2462">
            <v>40188</v>
          </cell>
          <cell r="E2462">
            <v>1000</v>
          </cell>
          <cell r="F2462">
            <v>20</v>
          </cell>
          <cell r="G2462">
            <v>50.410958904109584</v>
          </cell>
          <cell r="H2462">
            <v>200</v>
          </cell>
          <cell r="I2462">
            <v>250.41095890410958</v>
          </cell>
          <cell r="J2462">
            <v>749.58904109589048</v>
          </cell>
          <cell r="K2462">
            <v>1061.8699999999999</v>
          </cell>
          <cell r="L2462">
            <v>23.5</v>
          </cell>
          <cell r="M2462">
            <v>1038.3699999999999</v>
          </cell>
          <cell r="N2462">
            <v>40452</v>
          </cell>
          <cell r="O2462" t="str">
            <v xml:space="preserve">  5</v>
          </cell>
          <cell r="P2462" t="str">
            <v xml:space="preserve"> 1 </v>
          </cell>
          <cell r="R2462">
            <v>1</v>
          </cell>
          <cell r="S2462" t="str">
            <v>124-600</v>
          </cell>
          <cell r="T2462" t="str">
            <v>533-500</v>
          </cell>
        </row>
        <row r="2463">
          <cell r="C2463" t="str">
            <v>/กรงใส่ผ้า</v>
          </cell>
          <cell r="D2463">
            <v>40188</v>
          </cell>
          <cell r="E2463">
            <v>1000</v>
          </cell>
          <cell r="F2463">
            <v>20</v>
          </cell>
          <cell r="G2463">
            <v>50.410958904109584</v>
          </cell>
          <cell r="H2463">
            <v>200</v>
          </cell>
          <cell r="I2463">
            <v>250.41095890410958</v>
          </cell>
          <cell r="J2463">
            <v>749.58904109589048</v>
          </cell>
          <cell r="K2463">
            <v>1061.8699999999999</v>
          </cell>
          <cell r="L2463">
            <v>23.5</v>
          </cell>
          <cell r="M2463">
            <v>1038.3699999999999</v>
          </cell>
          <cell r="N2463">
            <v>40452</v>
          </cell>
          <cell r="O2463" t="str">
            <v xml:space="preserve">  5</v>
          </cell>
          <cell r="P2463" t="str">
            <v xml:space="preserve"> 1 </v>
          </cell>
          <cell r="R2463">
            <v>1</v>
          </cell>
          <cell r="S2463" t="str">
            <v>124-600</v>
          </cell>
          <cell r="T2463" t="str">
            <v>533-500</v>
          </cell>
        </row>
        <row r="2464">
          <cell r="C2464" t="str">
            <v>/กรงใส่ผ้า</v>
          </cell>
          <cell r="D2464">
            <v>40188</v>
          </cell>
          <cell r="E2464">
            <v>1000</v>
          </cell>
          <cell r="F2464">
            <v>20</v>
          </cell>
          <cell r="G2464">
            <v>50.410958904109584</v>
          </cell>
          <cell r="H2464">
            <v>200</v>
          </cell>
          <cell r="I2464">
            <v>250.41095890410958</v>
          </cell>
          <cell r="J2464">
            <v>749.58904109589048</v>
          </cell>
          <cell r="K2464">
            <v>1061.8699999999999</v>
          </cell>
          <cell r="L2464">
            <v>23.5</v>
          </cell>
          <cell r="M2464">
            <v>1038.3699999999999</v>
          </cell>
          <cell r="N2464">
            <v>40452</v>
          </cell>
          <cell r="O2464" t="str">
            <v xml:space="preserve">  5</v>
          </cell>
          <cell r="P2464" t="str">
            <v xml:space="preserve"> 1 </v>
          </cell>
          <cell r="R2464">
            <v>1</v>
          </cell>
          <cell r="S2464" t="str">
            <v>124-600</v>
          </cell>
          <cell r="T2464" t="str">
            <v>533-500</v>
          </cell>
        </row>
        <row r="2465">
          <cell r="C2465" t="str">
            <v>/กรงใส่ผ้า</v>
          </cell>
          <cell r="D2465">
            <v>40188</v>
          </cell>
          <cell r="E2465">
            <v>1000</v>
          </cell>
          <cell r="F2465">
            <v>20</v>
          </cell>
          <cell r="G2465">
            <v>50.410958904109584</v>
          </cell>
          <cell r="H2465">
            <v>200</v>
          </cell>
          <cell r="I2465">
            <v>250.41095890410958</v>
          </cell>
          <cell r="J2465">
            <v>749.58904109589048</v>
          </cell>
          <cell r="K2465">
            <v>1061.8699999999999</v>
          </cell>
          <cell r="L2465">
            <v>23.5</v>
          </cell>
          <cell r="M2465">
            <v>1038.3699999999999</v>
          </cell>
          <cell r="N2465">
            <v>40452</v>
          </cell>
          <cell r="O2465" t="str">
            <v xml:space="preserve">  5</v>
          </cell>
          <cell r="P2465" t="str">
            <v xml:space="preserve"> 1 </v>
          </cell>
          <cell r="R2465">
            <v>1</v>
          </cell>
          <cell r="S2465" t="str">
            <v>124-600</v>
          </cell>
          <cell r="T2465" t="str">
            <v>533-500</v>
          </cell>
        </row>
        <row r="2466">
          <cell r="C2466" t="str">
            <v>/กรงใส่ผ้า</v>
          </cell>
          <cell r="D2466">
            <v>40188</v>
          </cell>
          <cell r="E2466">
            <v>1000</v>
          </cell>
          <cell r="F2466">
            <v>20</v>
          </cell>
          <cell r="G2466">
            <v>50.410958904109584</v>
          </cell>
          <cell r="H2466">
            <v>200</v>
          </cell>
          <cell r="I2466">
            <v>250.41095890410958</v>
          </cell>
          <cell r="J2466">
            <v>749.58904109589048</v>
          </cell>
          <cell r="K2466">
            <v>1061.8699999999999</v>
          </cell>
          <cell r="L2466">
            <v>23.5</v>
          </cell>
          <cell r="M2466">
            <v>1038.3699999999999</v>
          </cell>
          <cell r="N2466">
            <v>40452</v>
          </cell>
          <cell r="O2466" t="str">
            <v xml:space="preserve">  5</v>
          </cell>
          <cell r="P2466" t="str">
            <v xml:space="preserve"> 1 </v>
          </cell>
          <cell r="R2466">
            <v>1</v>
          </cell>
          <cell r="S2466" t="str">
            <v>124-600</v>
          </cell>
          <cell r="T2466" t="str">
            <v>533-500</v>
          </cell>
        </row>
        <row r="2467">
          <cell r="C2467" t="str">
            <v>/กรงใส่ผ้า</v>
          </cell>
          <cell r="D2467">
            <v>40188</v>
          </cell>
          <cell r="E2467">
            <v>1000</v>
          </cell>
          <cell r="F2467">
            <v>20</v>
          </cell>
          <cell r="G2467">
            <v>50.410958904109584</v>
          </cell>
          <cell r="H2467">
            <v>200</v>
          </cell>
          <cell r="I2467">
            <v>250.41095890410958</v>
          </cell>
          <cell r="J2467">
            <v>749.58904109589048</v>
          </cell>
          <cell r="K2467">
            <v>1061.8699999999999</v>
          </cell>
          <cell r="L2467">
            <v>23.5</v>
          </cell>
          <cell r="M2467">
            <v>1038.3699999999999</v>
          </cell>
          <cell r="N2467">
            <v>40452</v>
          </cell>
          <cell r="O2467" t="str">
            <v xml:space="preserve">  5</v>
          </cell>
          <cell r="P2467" t="str">
            <v xml:space="preserve"> 1 </v>
          </cell>
          <cell r="R2467">
            <v>1</v>
          </cell>
          <cell r="S2467" t="str">
            <v>124-600</v>
          </cell>
          <cell r="T2467" t="str">
            <v>533-500</v>
          </cell>
        </row>
        <row r="2468">
          <cell r="C2468" t="str">
            <v>/กรงใส่ผ้า</v>
          </cell>
          <cell r="D2468">
            <v>40188</v>
          </cell>
          <cell r="E2468">
            <v>1000</v>
          </cell>
          <cell r="F2468">
            <v>20</v>
          </cell>
          <cell r="G2468">
            <v>50.410958904109584</v>
          </cell>
          <cell r="H2468">
            <v>200</v>
          </cell>
          <cell r="I2468">
            <v>250.41095890410958</v>
          </cell>
          <cell r="J2468">
            <v>749.58904109589048</v>
          </cell>
          <cell r="K2468">
            <v>1061.8699999999999</v>
          </cell>
          <cell r="L2468">
            <v>23.5</v>
          </cell>
          <cell r="M2468">
            <v>1038.3699999999999</v>
          </cell>
          <cell r="N2468">
            <v>40452</v>
          </cell>
          <cell r="O2468" t="str">
            <v xml:space="preserve">  5</v>
          </cell>
          <cell r="P2468" t="str">
            <v xml:space="preserve"> 1 </v>
          </cell>
          <cell r="R2468">
            <v>1</v>
          </cell>
          <cell r="S2468" t="str">
            <v>124-600</v>
          </cell>
          <cell r="T2468" t="str">
            <v>533-500</v>
          </cell>
        </row>
        <row r="2469">
          <cell r="C2469" t="str">
            <v>/กรงใส่ผ้า</v>
          </cell>
          <cell r="D2469">
            <v>40188</v>
          </cell>
          <cell r="E2469">
            <v>1000</v>
          </cell>
          <cell r="F2469">
            <v>20</v>
          </cell>
          <cell r="G2469">
            <v>50.410958904109584</v>
          </cell>
          <cell r="H2469">
            <v>200</v>
          </cell>
          <cell r="I2469">
            <v>250.41095890410958</v>
          </cell>
          <cell r="J2469">
            <v>749.58904109589048</v>
          </cell>
          <cell r="K2469">
            <v>1061.8699999999999</v>
          </cell>
          <cell r="L2469">
            <v>23.5</v>
          </cell>
          <cell r="M2469">
            <v>1038.3699999999999</v>
          </cell>
          <cell r="N2469">
            <v>40452</v>
          </cell>
          <cell r="O2469" t="str">
            <v xml:space="preserve">  5</v>
          </cell>
          <cell r="P2469" t="str">
            <v xml:space="preserve"> 1 </v>
          </cell>
          <cell r="R2469">
            <v>1</v>
          </cell>
          <cell r="S2469" t="str">
            <v>124-600</v>
          </cell>
          <cell r="T2469" t="str">
            <v>533-500</v>
          </cell>
        </row>
        <row r="2470">
          <cell r="C2470" t="str">
            <v>/กรงใส่ผ้า</v>
          </cell>
          <cell r="D2470">
            <v>40188</v>
          </cell>
          <cell r="E2470">
            <v>1000</v>
          </cell>
          <cell r="F2470">
            <v>20</v>
          </cell>
          <cell r="G2470">
            <v>50.410958904109584</v>
          </cell>
          <cell r="H2470">
            <v>200</v>
          </cell>
          <cell r="I2470">
            <v>250.41095890410958</v>
          </cell>
          <cell r="J2470">
            <v>749.58904109589048</v>
          </cell>
          <cell r="K2470">
            <v>1061.8699999999999</v>
          </cell>
          <cell r="L2470">
            <v>23.5</v>
          </cell>
          <cell r="M2470">
            <v>1038.3699999999999</v>
          </cell>
          <cell r="N2470">
            <v>40452</v>
          </cell>
          <cell r="O2470" t="str">
            <v xml:space="preserve">  5</v>
          </cell>
          <cell r="P2470" t="str">
            <v xml:space="preserve"> 1 </v>
          </cell>
          <cell r="R2470">
            <v>1</v>
          </cell>
          <cell r="S2470" t="str">
            <v>124-600</v>
          </cell>
          <cell r="T2470" t="str">
            <v>533-500</v>
          </cell>
        </row>
        <row r="2471">
          <cell r="C2471" t="str">
            <v>/กรงใส่ผ้า</v>
          </cell>
          <cell r="D2471">
            <v>40188</v>
          </cell>
          <cell r="E2471">
            <v>1000</v>
          </cell>
          <cell r="F2471">
            <v>20</v>
          </cell>
          <cell r="G2471">
            <v>50.410958904109584</v>
          </cell>
          <cell r="H2471">
            <v>200</v>
          </cell>
          <cell r="I2471">
            <v>250.41095890410958</v>
          </cell>
          <cell r="J2471">
            <v>749.58904109589048</v>
          </cell>
          <cell r="K2471">
            <v>1061.8699999999999</v>
          </cell>
          <cell r="L2471">
            <v>23.5</v>
          </cell>
          <cell r="M2471">
            <v>1038.3699999999999</v>
          </cell>
          <cell r="N2471">
            <v>40452</v>
          </cell>
          <cell r="O2471" t="str">
            <v xml:space="preserve">  5</v>
          </cell>
          <cell r="P2471" t="str">
            <v xml:space="preserve"> 1 </v>
          </cell>
          <cell r="R2471">
            <v>1</v>
          </cell>
          <cell r="S2471" t="str">
            <v>124-600</v>
          </cell>
          <cell r="T2471" t="str">
            <v>533-500</v>
          </cell>
        </row>
        <row r="2472">
          <cell r="C2472" t="str">
            <v>/กรงใส่ผ้า</v>
          </cell>
          <cell r="D2472">
            <v>40188</v>
          </cell>
          <cell r="E2472">
            <v>1000</v>
          </cell>
          <cell r="F2472">
            <v>20</v>
          </cell>
          <cell r="G2472">
            <v>50.410958904109584</v>
          </cell>
          <cell r="H2472">
            <v>200</v>
          </cell>
          <cell r="I2472">
            <v>250.41095890410958</v>
          </cell>
          <cell r="J2472">
            <v>749.58904109589048</v>
          </cell>
          <cell r="K2472">
            <v>1061.8699999999999</v>
          </cell>
          <cell r="L2472">
            <v>23.5</v>
          </cell>
          <cell r="M2472">
            <v>1038.3699999999999</v>
          </cell>
          <cell r="N2472">
            <v>40452</v>
          </cell>
          <cell r="O2472" t="str">
            <v xml:space="preserve">  5</v>
          </cell>
          <cell r="P2472" t="str">
            <v xml:space="preserve"> 1 </v>
          </cell>
          <cell r="R2472">
            <v>1</v>
          </cell>
          <cell r="S2472" t="str">
            <v>124-600</v>
          </cell>
          <cell r="T2472" t="str">
            <v>533-500</v>
          </cell>
        </row>
        <row r="2473">
          <cell r="C2473" t="str">
            <v>/กรงใส่ผ้า</v>
          </cell>
          <cell r="D2473">
            <v>40188</v>
          </cell>
          <cell r="E2473">
            <v>1000</v>
          </cell>
          <cell r="F2473">
            <v>20</v>
          </cell>
          <cell r="G2473">
            <v>50.410958904109584</v>
          </cell>
          <cell r="H2473">
            <v>200</v>
          </cell>
          <cell r="I2473">
            <v>250.41095890410958</v>
          </cell>
          <cell r="J2473">
            <v>749.58904109589048</v>
          </cell>
          <cell r="K2473">
            <v>1061.8699999999999</v>
          </cell>
          <cell r="L2473">
            <v>23.5</v>
          </cell>
          <cell r="M2473">
            <v>1038.3699999999999</v>
          </cell>
          <cell r="N2473">
            <v>40452</v>
          </cell>
          <cell r="O2473" t="str">
            <v xml:space="preserve">  5</v>
          </cell>
          <cell r="P2473" t="str">
            <v xml:space="preserve"> 1 </v>
          </cell>
          <cell r="R2473">
            <v>1</v>
          </cell>
          <cell r="S2473" t="str">
            <v>124-600</v>
          </cell>
          <cell r="T2473" t="str">
            <v>533-500</v>
          </cell>
        </row>
        <row r="2474">
          <cell r="C2474" t="str">
            <v>/กรงใส่ผ้า</v>
          </cell>
          <cell r="D2474">
            <v>40188</v>
          </cell>
          <cell r="E2474">
            <v>1000</v>
          </cell>
          <cell r="F2474">
            <v>20</v>
          </cell>
          <cell r="G2474">
            <v>50.410958904109584</v>
          </cell>
          <cell r="H2474">
            <v>200</v>
          </cell>
          <cell r="I2474">
            <v>250.41095890410958</v>
          </cell>
          <cell r="J2474">
            <v>749.58904109589048</v>
          </cell>
          <cell r="K2474">
            <v>1061.8699999999999</v>
          </cell>
          <cell r="L2474">
            <v>23.5</v>
          </cell>
          <cell r="M2474">
            <v>1038.3699999999999</v>
          </cell>
          <cell r="N2474">
            <v>40452</v>
          </cell>
          <cell r="O2474" t="str">
            <v xml:space="preserve">  5</v>
          </cell>
          <cell r="P2474" t="str">
            <v xml:space="preserve"> 1 </v>
          </cell>
          <cell r="R2474">
            <v>1</v>
          </cell>
          <cell r="S2474" t="str">
            <v>124-600</v>
          </cell>
          <cell r="T2474" t="str">
            <v>533-500</v>
          </cell>
        </row>
        <row r="2475">
          <cell r="C2475" t="str">
            <v>/กรงใส่ผ้า</v>
          </cell>
          <cell r="D2475">
            <v>40188</v>
          </cell>
          <cell r="E2475">
            <v>1000</v>
          </cell>
          <cell r="F2475">
            <v>20</v>
          </cell>
          <cell r="G2475">
            <v>50.410958904109584</v>
          </cell>
          <cell r="H2475">
            <v>200</v>
          </cell>
          <cell r="I2475">
            <v>250.41095890410958</v>
          </cell>
          <cell r="J2475">
            <v>749.58904109589048</v>
          </cell>
          <cell r="K2475">
            <v>1061.8699999999999</v>
          </cell>
          <cell r="L2475">
            <v>23.5</v>
          </cell>
          <cell r="M2475">
            <v>1038.3699999999999</v>
          </cell>
          <cell r="N2475">
            <v>40452</v>
          </cell>
          <cell r="O2475" t="str">
            <v xml:space="preserve">  5</v>
          </cell>
          <cell r="P2475" t="str">
            <v xml:space="preserve"> 1 </v>
          </cell>
          <cell r="R2475">
            <v>1</v>
          </cell>
          <cell r="S2475" t="str">
            <v>124-600</v>
          </cell>
          <cell r="T2475" t="str">
            <v>533-500</v>
          </cell>
        </row>
        <row r="2476">
          <cell r="C2476" t="str">
            <v>/กรงใส่ผ้า</v>
          </cell>
          <cell r="D2476">
            <v>40188</v>
          </cell>
          <cell r="E2476">
            <v>1000</v>
          </cell>
          <cell r="F2476">
            <v>20</v>
          </cell>
          <cell r="G2476">
            <v>50.410958904109584</v>
          </cell>
          <cell r="H2476">
            <v>200</v>
          </cell>
          <cell r="I2476">
            <v>250.41095890410958</v>
          </cell>
          <cell r="J2476">
            <v>749.58904109589048</v>
          </cell>
          <cell r="K2476">
            <v>1061.8699999999999</v>
          </cell>
          <cell r="L2476">
            <v>23.5</v>
          </cell>
          <cell r="M2476">
            <v>1038.3699999999999</v>
          </cell>
          <cell r="N2476">
            <v>40452</v>
          </cell>
          <cell r="O2476" t="str">
            <v xml:space="preserve">  5</v>
          </cell>
          <cell r="P2476" t="str">
            <v xml:space="preserve"> 1 </v>
          </cell>
          <cell r="R2476">
            <v>1</v>
          </cell>
          <cell r="S2476" t="str">
            <v>124-600</v>
          </cell>
          <cell r="T2476" t="str">
            <v>533-500</v>
          </cell>
        </row>
        <row r="2477">
          <cell r="C2477" t="str">
            <v>/กรงใส่ผ้า</v>
          </cell>
          <cell r="D2477">
            <v>40188</v>
          </cell>
          <cell r="E2477">
            <v>1000</v>
          </cell>
          <cell r="F2477">
            <v>20</v>
          </cell>
          <cell r="G2477">
            <v>50.410958904109584</v>
          </cell>
          <cell r="H2477">
            <v>200</v>
          </cell>
          <cell r="I2477">
            <v>250.41095890410958</v>
          </cell>
          <cell r="J2477">
            <v>749.58904109589048</v>
          </cell>
          <cell r="K2477">
            <v>1061.8699999999999</v>
          </cell>
          <cell r="L2477">
            <v>23.5</v>
          </cell>
          <cell r="M2477">
            <v>1038.3699999999999</v>
          </cell>
          <cell r="N2477">
            <v>40452</v>
          </cell>
          <cell r="O2477" t="str">
            <v xml:space="preserve">  5</v>
          </cell>
          <cell r="P2477" t="str">
            <v xml:space="preserve"> 1 </v>
          </cell>
          <cell r="R2477">
            <v>1</v>
          </cell>
          <cell r="S2477" t="str">
            <v>124-600</v>
          </cell>
          <cell r="T2477" t="str">
            <v>533-500</v>
          </cell>
        </row>
        <row r="2478">
          <cell r="C2478" t="str">
            <v>/กรงใส่ผ้า</v>
          </cell>
          <cell r="D2478">
            <v>40188</v>
          </cell>
          <cell r="E2478">
            <v>1000</v>
          </cell>
          <cell r="F2478">
            <v>20</v>
          </cell>
          <cell r="G2478">
            <v>50.410958904109584</v>
          </cell>
          <cell r="H2478">
            <v>200</v>
          </cell>
          <cell r="I2478">
            <v>250.41095890410958</v>
          </cell>
          <cell r="J2478">
            <v>749.58904109589048</v>
          </cell>
          <cell r="K2478">
            <v>1061.8699999999999</v>
          </cell>
          <cell r="L2478">
            <v>23.5</v>
          </cell>
          <cell r="M2478">
            <v>1038.3699999999999</v>
          </cell>
          <cell r="N2478">
            <v>40452</v>
          </cell>
          <cell r="O2478" t="str">
            <v xml:space="preserve">  5</v>
          </cell>
          <cell r="P2478" t="str">
            <v xml:space="preserve"> 1 </v>
          </cell>
          <cell r="R2478">
            <v>1</v>
          </cell>
          <cell r="S2478" t="str">
            <v>124-600</v>
          </cell>
          <cell r="T2478" t="str">
            <v>533-500</v>
          </cell>
        </row>
        <row r="2479">
          <cell r="C2479" t="str">
            <v>/กรงใส่ผ้า</v>
          </cell>
          <cell r="D2479">
            <v>40188</v>
          </cell>
          <cell r="E2479">
            <v>1000</v>
          </cell>
          <cell r="F2479">
            <v>20</v>
          </cell>
          <cell r="G2479">
            <v>50.410958904109584</v>
          </cell>
          <cell r="H2479">
            <v>200</v>
          </cell>
          <cell r="I2479">
            <v>250.41095890410958</v>
          </cell>
          <cell r="J2479">
            <v>749.58904109589048</v>
          </cell>
          <cell r="K2479">
            <v>1061.8699999999999</v>
          </cell>
          <cell r="L2479">
            <v>23.5</v>
          </cell>
          <cell r="M2479">
            <v>1038.3699999999999</v>
          </cell>
          <cell r="N2479">
            <v>40452</v>
          </cell>
          <cell r="O2479" t="str">
            <v xml:space="preserve">  5</v>
          </cell>
          <cell r="P2479" t="str">
            <v xml:space="preserve"> 1 </v>
          </cell>
          <cell r="R2479">
            <v>1</v>
          </cell>
          <cell r="S2479" t="str">
            <v>124-600</v>
          </cell>
          <cell r="T2479" t="str">
            <v>533-500</v>
          </cell>
        </row>
        <row r="2480">
          <cell r="C2480" t="str">
            <v>/กรงใส่ผ้า</v>
          </cell>
          <cell r="D2480">
            <v>40188</v>
          </cell>
          <cell r="E2480">
            <v>1000</v>
          </cell>
          <cell r="F2480">
            <v>20</v>
          </cell>
          <cell r="G2480">
            <v>50.410958904109584</v>
          </cell>
          <cell r="H2480">
            <v>200</v>
          </cell>
          <cell r="I2480">
            <v>250.41095890410958</v>
          </cell>
          <cell r="J2480">
            <v>749.58904109589048</v>
          </cell>
          <cell r="K2480">
            <v>1061.8699999999999</v>
          </cell>
          <cell r="L2480">
            <v>23.5</v>
          </cell>
          <cell r="M2480">
            <v>1038.3699999999999</v>
          </cell>
          <cell r="N2480">
            <v>40452</v>
          </cell>
          <cell r="O2480" t="str">
            <v xml:space="preserve">  5</v>
          </cell>
          <cell r="P2480" t="str">
            <v xml:space="preserve"> 1 </v>
          </cell>
          <cell r="R2480">
            <v>1</v>
          </cell>
          <cell r="S2480" t="str">
            <v>124-600</v>
          </cell>
          <cell r="T2480" t="str">
            <v>533-500</v>
          </cell>
        </row>
        <row r="2481">
          <cell r="C2481" t="str">
            <v>/กรงใส่ผ้า</v>
          </cell>
          <cell r="D2481">
            <v>40188</v>
          </cell>
          <cell r="E2481">
            <v>1000</v>
          </cell>
          <cell r="F2481">
            <v>20</v>
          </cell>
          <cell r="G2481">
            <v>50.410958904109584</v>
          </cell>
          <cell r="H2481">
            <v>200</v>
          </cell>
          <cell r="I2481">
            <v>250.41095890410958</v>
          </cell>
          <cell r="J2481">
            <v>749.58904109589048</v>
          </cell>
          <cell r="K2481">
            <v>1061.8699999999999</v>
          </cell>
          <cell r="L2481">
            <v>23.5</v>
          </cell>
          <cell r="M2481">
            <v>1038.3699999999999</v>
          </cell>
          <cell r="N2481">
            <v>40452</v>
          </cell>
          <cell r="O2481" t="str">
            <v xml:space="preserve">  5</v>
          </cell>
          <cell r="P2481" t="str">
            <v xml:space="preserve"> 1 </v>
          </cell>
          <cell r="R2481">
            <v>1</v>
          </cell>
          <cell r="S2481" t="str">
            <v>124-600</v>
          </cell>
          <cell r="T2481" t="str">
            <v>533-500</v>
          </cell>
        </row>
        <row r="2482">
          <cell r="C2482" t="str">
            <v>/กรงใส่ผ้า</v>
          </cell>
          <cell r="D2482">
            <v>40188</v>
          </cell>
          <cell r="E2482">
            <v>1000</v>
          </cell>
          <cell r="F2482">
            <v>20</v>
          </cell>
          <cell r="G2482">
            <v>50.410958904109584</v>
          </cell>
          <cell r="H2482">
            <v>200</v>
          </cell>
          <cell r="I2482">
            <v>250.41095890410958</v>
          </cell>
          <cell r="J2482">
            <v>749.58904109589048</v>
          </cell>
          <cell r="K2482">
            <v>1061.8699999999999</v>
          </cell>
          <cell r="L2482">
            <v>23.5</v>
          </cell>
          <cell r="M2482">
            <v>1038.3699999999999</v>
          </cell>
          <cell r="N2482">
            <v>40452</v>
          </cell>
          <cell r="O2482" t="str">
            <v xml:space="preserve">  5</v>
          </cell>
          <cell r="P2482" t="str">
            <v xml:space="preserve"> 1 </v>
          </cell>
          <cell r="R2482">
            <v>1</v>
          </cell>
          <cell r="S2482" t="str">
            <v>124-600</v>
          </cell>
          <cell r="T2482" t="str">
            <v>533-500</v>
          </cell>
        </row>
        <row r="2483">
          <cell r="C2483" t="str">
            <v>/กรงใส่ผ้า</v>
          </cell>
          <cell r="D2483">
            <v>40188</v>
          </cell>
          <cell r="E2483">
            <v>1000</v>
          </cell>
          <cell r="F2483">
            <v>20</v>
          </cell>
          <cell r="G2483">
            <v>50.410958904109584</v>
          </cell>
          <cell r="H2483">
            <v>200</v>
          </cell>
          <cell r="I2483">
            <v>250.41095890410958</v>
          </cell>
          <cell r="J2483">
            <v>749.58904109589048</v>
          </cell>
          <cell r="K2483">
            <v>1061.8699999999999</v>
          </cell>
          <cell r="L2483">
            <v>23.5</v>
          </cell>
          <cell r="M2483">
            <v>1038.3699999999999</v>
          </cell>
          <cell r="N2483">
            <v>40452</v>
          </cell>
          <cell r="O2483" t="str">
            <v xml:space="preserve">  5</v>
          </cell>
          <cell r="P2483" t="str">
            <v xml:space="preserve"> 1 </v>
          </cell>
          <cell r="R2483">
            <v>1</v>
          </cell>
          <cell r="S2483" t="str">
            <v>124-600</v>
          </cell>
          <cell r="T2483" t="str">
            <v>533-500</v>
          </cell>
        </row>
        <row r="2484">
          <cell r="C2484" t="str">
            <v>/กรงใส่ผ้า</v>
          </cell>
          <cell r="D2484">
            <v>40188</v>
          </cell>
          <cell r="E2484">
            <v>1000</v>
          </cell>
          <cell r="F2484">
            <v>20</v>
          </cell>
          <cell r="G2484">
            <v>50.410958904109584</v>
          </cell>
          <cell r="H2484">
            <v>200</v>
          </cell>
          <cell r="I2484">
            <v>250.41095890410958</v>
          </cell>
          <cell r="J2484">
            <v>749.58904109589048</v>
          </cell>
          <cell r="K2484">
            <v>1061.8699999999999</v>
          </cell>
          <cell r="L2484">
            <v>23.5</v>
          </cell>
          <cell r="M2484">
            <v>1038.3699999999999</v>
          </cell>
          <cell r="N2484">
            <v>40452</v>
          </cell>
          <cell r="O2484" t="str">
            <v xml:space="preserve">  5</v>
          </cell>
          <cell r="P2484" t="str">
            <v xml:space="preserve"> 1 </v>
          </cell>
          <cell r="R2484">
            <v>1</v>
          </cell>
          <cell r="S2484" t="str">
            <v>124-600</v>
          </cell>
          <cell r="T2484" t="str">
            <v>533-500</v>
          </cell>
        </row>
        <row r="2485">
          <cell r="C2485" t="str">
            <v>/กรงใส่ผ้า</v>
          </cell>
          <cell r="D2485">
            <v>40188</v>
          </cell>
          <cell r="E2485">
            <v>1000</v>
          </cell>
          <cell r="F2485">
            <v>20</v>
          </cell>
          <cell r="G2485">
            <v>50.410958904109584</v>
          </cell>
          <cell r="H2485">
            <v>200</v>
          </cell>
          <cell r="I2485">
            <v>250.41095890410958</v>
          </cell>
          <cell r="J2485">
            <v>749.58904109589048</v>
          </cell>
          <cell r="K2485">
            <v>1061.8699999999999</v>
          </cell>
          <cell r="L2485">
            <v>23.5</v>
          </cell>
          <cell r="M2485">
            <v>1038.3699999999999</v>
          </cell>
          <cell r="N2485">
            <v>40452</v>
          </cell>
          <cell r="O2485" t="str">
            <v xml:space="preserve">  5</v>
          </cell>
          <cell r="P2485" t="str">
            <v xml:space="preserve"> 1 </v>
          </cell>
          <cell r="R2485">
            <v>1</v>
          </cell>
          <cell r="S2485" t="str">
            <v>124-600</v>
          </cell>
          <cell r="T2485" t="str">
            <v>533-500</v>
          </cell>
        </row>
        <row r="2486">
          <cell r="C2486" t="str">
            <v>/กรงใส่ผ้า</v>
          </cell>
          <cell r="D2486">
            <v>40188</v>
          </cell>
          <cell r="E2486">
            <v>1000</v>
          </cell>
          <cell r="F2486">
            <v>20</v>
          </cell>
          <cell r="G2486">
            <v>50.410958904109584</v>
          </cell>
          <cell r="H2486">
            <v>200</v>
          </cell>
          <cell r="I2486">
            <v>250.41095890410958</v>
          </cell>
          <cell r="J2486">
            <v>749.58904109589048</v>
          </cell>
          <cell r="K2486">
            <v>1061.8699999999999</v>
          </cell>
          <cell r="L2486">
            <v>23.5</v>
          </cell>
          <cell r="M2486">
            <v>1038.3699999999999</v>
          </cell>
          <cell r="N2486">
            <v>40452</v>
          </cell>
          <cell r="O2486" t="str">
            <v xml:space="preserve">  5</v>
          </cell>
          <cell r="P2486" t="str">
            <v xml:space="preserve"> 1 </v>
          </cell>
          <cell r="R2486">
            <v>1</v>
          </cell>
          <cell r="S2486" t="str">
            <v>124-600</v>
          </cell>
          <cell r="T2486" t="str">
            <v>533-500</v>
          </cell>
        </row>
        <row r="2487">
          <cell r="C2487" t="str">
            <v>/กรงใส่ผ้า</v>
          </cell>
          <cell r="D2487">
            <v>40188</v>
          </cell>
          <cell r="E2487">
            <v>1000</v>
          </cell>
          <cell r="F2487">
            <v>20</v>
          </cell>
          <cell r="G2487">
            <v>50.410958904109584</v>
          </cell>
          <cell r="H2487">
            <v>200</v>
          </cell>
          <cell r="I2487">
            <v>250.41095890410958</v>
          </cell>
          <cell r="J2487">
            <v>749.58904109589048</v>
          </cell>
          <cell r="K2487">
            <v>1061.8699999999999</v>
          </cell>
          <cell r="L2487">
            <v>23.5</v>
          </cell>
          <cell r="M2487">
            <v>1038.3699999999999</v>
          </cell>
          <cell r="N2487">
            <v>40452</v>
          </cell>
          <cell r="O2487" t="str">
            <v xml:space="preserve">  5</v>
          </cell>
          <cell r="P2487" t="str">
            <v xml:space="preserve"> 1 </v>
          </cell>
          <cell r="R2487">
            <v>1</v>
          </cell>
          <cell r="S2487" t="str">
            <v>124-600</v>
          </cell>
          <cell r="T2487" t="str">
            <v>533-500</v>
          </cell>
        </row>
        <row r="2488">
          <cell r="C2488" t="str">
            <v>/กรงใส่ผ้า</v>
          </cell>
          <cell r="D2488">
            <v>40188</v>
          </cell>
          <cell r="E2488">
            <v>1000</v>
          </cell>
          <cell r="F2488">
            <v>20</v>
          </cell>
          <cell r="G2488">
            <v>50.410958904109584</v>
          </cell>
          <cell r="H2488">
            <v>200</v>
          </cell>
          <cell r="I2488">
            <v>250.41095890410958</v>
          </cell>
          <cell r="J2488">
            <v>749.58904109589048</v>
          </cell>
          <cell r="K2488">
            <v>1061.8699999999999</v>
          </cell>
          <cell r="L2488">
            <v>23.5</v>
          </cell>
          <cell r="M2488">
            <v>1038.3699999999999</v>
          </cell>
          <cell r="N2488">
            <v>40452</v>
          </cell>
          <cell r="O2488" t="str">
            <v xml:space="preserve">  5</v>
          </cell>
          <cell r="P2488" t="str">
            <v xml:space="preserve"> 1 </v>
          </cell>
          <cell r="R2488">
            <v>1</v>
          </cell>
          <cell r="S2488" t="str">
            <v>124-600</v>
          </cell>
          <cell r="T2488" t="str">
            <v>533-500</v>
          </cell>
        </row>
        <row r="2489">
          <cell r="C2489" t="str">
            <v>/กรงใส่ผ้า</v>
          </cell>
          <cell r="D2489">
            <v>40188</v>
          </cell>
          <cell r="E2489">
            <v>1000</v>
          </cell>
          <cell r="F2489">
            <v>20</v>
          </cell>
          <cell r="G2489">
            <v>50.410958904109584</v>
          </cell>
          <cell r="H2489">
            <v>200</v>
          </cell>
          <cell r="I2489">
            <v>250.41095890410958</v>
          </cell>
          <cell r="J2489">
            <v>749.58904109589048</v>
          </cell>
          <cell r="K2489">
            <v>1061.8699999999999</v>
          </cell>
          <cell r="L2489">
            <v>23.5</v>
          </cell>
          <cell r="M2489">
            <v>1038.3699999999999</v>
          </cell>
          <cell r="N2489">
            <v>40452</v>
          </cell>
          <cell r="O2489" t="str">
            <v xml:space="preserve">  5</v>
          </cell>
          <cell r="P2489" t="str">
            <v xml:space="preserve"> 1 </v>
          </cell>
          <cell r="R2489">
            <v>1</v>
          </cell>
          <cell r="S2489" t="str">
            <v>124-600</v>
          </cell>
          <cell r="T2489" t="str">
            <v>533-500</v>
          </cell>
        </row>
        <row r="2490">
          <cell r="C2490" t="str">
            <v>/กรงใส่ผ้า</v>
          </cell>
          <cell r="D2490">
            <v>40188</v>
          </cell>
          <cell r="E2490">
            <v>1000</v>
          </cell>
          <cell r="F2490">
            <v>20</v>
          </cell>
          <cell r="G2490">
            <v>50.410958904109584</v>
          </cell>
          <cell r="H2490">
            <v>200</v>
          </cell>
          <cell r="I2490">
            <v>250.41095890410958</v>
          </cell>
          <cell r="J2490">
            <v>749.58904109589048</v>
          </cell>
          <cell r="K2490">
            <v>1061.8699999999999</v>
          </cell>
          <cell r="L2490">
            <v>23.5</v>
          </cell>
          <cell r="M2490">
            <v>1038.3699999999999</v>
          </cell>
          <cell r="N2490">
            <v>40452</v>
          </cell>
          <cell r="O2490" t="str">
            <v xml:space="preserve">  5</v>
          </cell>
          <cell r="P2490" t="str">
            <v xml:space="preserve"> 1 </v>
          </cell>
          <cell r="R2490">
            <v>1</v>
          </cell>
          <cell r="S2490" t="str">
            <v>124-600</v>
          </cell>
          <cell r="T2490" t="str">
            <v>533-500</v>
          </cell>
        </row>
        <row r="2491">
          <cell r="C2491" t="str">
            <v>/กรงใส่ผ้า</v>
          </cell>
          <cell r="D2491">
            <v>40188</v>
          </cell>
          <cell r="E2491">
            <v>1000</v>
          </cell>
          <cell r="F2491">
            <v>20</v>
          </cell>
          <cell r="G2491">
            <v>50.410958904109584</v>
          </cell>
          <cell r="H2491">
            <v>200</v>
          </cell>
          <cell r="I2491">
            <v>250.41095890410958</v>
          </cell>
          <cell r="J2491">
            <v>749.58904109589048</v>
          </cell>
          <cell r="K2491">
            <v>1061.8699999999999</v>
          </cell>
          <cell r="L2491">
            <v>23.5</v>
          </cell>
          <cell r="M2491">
            <v>1038.3699999999999</v>
          </cell>
          <cell r="N2491">
            <v>40452</v>
          </cell>
          <cell r="O2491" t="str">
            <v xml:space="preserve">  5</v>
          </cell>
          <cell r="P2491" t="str">
            <v xml:space="preserve"> 1 </v>
          </cell>
          <cell r="R2491">
            <v>1</v>
          </cell>
          <cell r="S2491" t="str">
            <v>124-600</v>
          </cell>
          <cell r="T2491" t="str">
            <v>533-500</v>
          </cell>
        </row>
        <row r="2492">
          <cell r="C2492" t="str">
            <v>/กรงใส่ผ้า</v>
          </cell>
          <cell r="D2492">
            <v>40188</v>
          </cell>
          <cell r="E2492">
            <v>1000</v>
          </cell>
          <cell r="F2492">
            <v>20</v>
          </cell>
          <cell r="G2492">
            <v>50.410958904109584</v>
          </cell>
          <cell r="H2492">
            <v>200</v>
          </cell>
          <cell r="I2492">
            <v>250.41095890410958</v>
          </cell>
          <cell r="J2492">
            <v>749.58904109589048</v>
          </cell>
          <cell r="K2492">
            <v>1061.8699999999999</v>
          </cell>
          <cell r="L2492">
            <v>23.5</v>
          </cell>
          <cell r="M2492">
            <v>1038.3699999999999</v>
          </cell>
          <cell r="N2492">
            <v>40452</v>
          </cell>
          <cell r="O2492" t="str">
            <v xml:space="preserve">  5</v>
          </cell>
          <cell r="P2492" t="str">
            <v xml:space="preserve"> 1 </v>
          </cell>
          <cell r="R2492">
            <v>1</v>
          </cell>
          <cell r="S2492" t="str">
            <v>124-600</v>
          </cell>
          <cell r="T2492" t="str">
            <v>533-500</v>
          </cell>
        </row>
        <row r="2493">
          <cell r="C2493" t="str">
            <v>/กรงใส่ผ้า</v>
          </cell>
          <cell r="D2493">
            <v>40188</v>
          </cell>
          <cell r="E2493">
            <v>1000</v>
          </cell>
          <cell r="F2493">
            <v>20</v>
          </cell>
          <cell r="G2493">
            <v>50.410958904109584</v>
          </cell>
          <cell r="H2493">
            <v>200</v>
          </cell>
          <cell r="I2493">
            <v>250.41095890410958</v>
          </cell>
          <cell r="J2493">
            <v>749.58904109589048</v>
          </cell>
          <cell r="K2493">
            <v>1061.8699999999999</v>
          </cell>
          <cell r="L2493">
            <v>23.5</v>
          </cell>
          <cell r="M2493">
            <v>1038.3699999999999</v>
          </cell>
          <cell r="N2493">
            <v>40452</v>
          </cell>
          <cell r="O2493" t="str">
            <v xml:space="preserve">  5</v>
          </cell>
          <cell r="P2493" t="str">
            <v xml:space="preserve"> 1 </v>
          </cell>
          <cell r="R2493">
            <v>1</v>
          </cell>
          <cell r="S2493" t="str">
            <v>124-600</v>
          </cell>
          <cell r="T2493" t="str">
            <v>533-500</v>
          </cell>
        </row>
        <row r="2494">
          <cell r="C2494" t="str">
            <v>/กรงใส่ผ้า</v>
          </cell>
          <cell r="D2494">
            <v>40188</v>
          </cell>
          <cell r="E2494">
            <v>1000</v>
          </cell>
          <cell r="F2494">
            <v>20</v>
          </cell>
          <cell r="G2494">
            <v>50.410958904109584</v>
          </cell>
          <cell r="H2494">
            <v>200</v>
          </cell>
          <cell r="I2494">
            <v>250.41095890410958</v>
          </cell>
          <cell r="J2494">
            <v>749.58904109589048</v>
          </cell>
          <cell r="K2494">
            <v>1061.8699999999999</v>
          </cell>
          <cell r="L2494">
            <v>23.5</v>
          </cell>
          <cell r="M2494">
            <v>1038.3699999999999</v>
          </cell>
          <cell r="N2494">
            <v>40452</v>
          </cell>
          <cell r="O2494" t="str">
            <v xml:space="preserve">  5</v>
          </cell>
          <cell r="P2494" t="str">
            <v xml:space="preserve"> 1 </v>
          </cell>
          <cell r="R2494">
            <v>1</v>
          </cell>
          <cell r="S2494" t="str">
            <v>124-600</v>
          </cell>
          <cell r="T2494" t="str">
            <v>533-500</v>
          </cell>
        </row>
        <row r="2495">
          <cell r="C2495" t="str">
            <v>/กรงใส่ผ้า</v>
          </cell>
          <cell r="D2495">
            <v>40188</v>
          </cell>
          <cell r="E2495">
            <v>1000</v>
          </cell>
          <cell r="F2495">
            <v>20</v>
          </cell>
          <cell r="G2495">
            <v>50.410958904109584</v>
          </cell>
          <cell r="H2495">
            <v>200</v>
          </cell>
          <cell r="I2495">
            <v>250.41095890410958</v>
          </cell>
          <cell r="J2495">
            <v>749.58904109589048</v>
          </cell>
          <cell r="K2495">
            <v>1061.8699999999999</v>
          </cell>
          <cell r="L2495">
            <v>23.5</v>
          </cell>
          <cell r="M2495">
            <v>1038.3699999999999</v>
          </cell>
          <cell r="N2495">
            <v>40452</v>
          </cell>
          <cell r="O2495" t="str">
            <v xml:space="preserve">  5</v>
          </cell>
          <cell r="P2495" t="str">
            <v xml:space="preserve"> 1 </v>
          </cell>
          <cell r="R2495">
            <v>1</v>
          </cell>
          <cell r="S2495" t="str">
            <v>124-600</v>
          </cell>
          <cell r="T2495" t="str">
            <v>533-500</v>
          </cell>
        </row>
        <row r="2496">
          <cell r="C2496" t="str">
            <v>/กรงใส่ผ้า</v>
          </cell>
          <cell r="D2496">
            <v>40188</v>
          </cell>
          <cell r="E2496">
            <v>1000</v>
          </cell>
          <cell r="F2496">
            <v>20</v>
          </cell>
          <cell r="G2496">
            <v>50.410958904109584</v>
          </cell>
          <cell r="H2496">
            <v>200</v>
          </cell>
          <cell r="I2496">
            <v>250.41095890410958</v>
          </cell>
          <cell r="J2496">
            <v>749.58904109589048</v>
          </cell>
          <cell r="K2496">
            <v>1061.8699999999999</v>
          </cell>
          <cell r="L2496">
            <v>23.5</v>
          </cell>
          <cell r="M2496">
            <v>1038.3699999999999</v>
          </cell>
          <cell r="N2496">
            <v>40452</v>
          </cell>
          <cell r="O2496" t="str">
            <v xml:space="preserve">  5</v>
          </cell>
          <cell r="P2496" t="str">
            <v xml:space="preserve"> 1 </v>
          </cell>
          <cell r="R2496">
            <v>1</v>
          </cell>
          <cell r="S2496" t="str">
            <v>124-600</v>
          </cell>
          <cell r="T2496" t="str">
            <v>533-500</v>
          </cell>
        </row>
        <row r="2497">
          <cell r="C2497" t="str">
            <v>/กรงใส่ผ้า</v>
          </cell>
          <cell r="D2497">
            <v>40188</v>
          </cell>
          <cell r="E2497">
            <v>1000</v>
          </cell>
          <cell r="F2497">
            <v>20</v>
          </cell>
          <cell r="G2497">
            <v>50.410958904109584</v>
          </cell>
          <cell r="H2497">
            <v>200</v>
          </cell>
          <cell r="I2497">
            <v>250.41095890410958</v>
          </cell>
          <cell r="J2497">
            <v>749.58904109589048</v>
          </cell>
          <cell r="K2497">
            <v>1061.8699999999999</v>
          </cell>
          <cell r="L2497">
            <v>23.5</v>
          </cell>
          <cell r="M2497">
            <v>1038.3699999999999</v>
          </cell>
          <cell r="N2497">
            <v>40452</v>
          </cell>
          <cell r="O2497" t="str">
            <v xml:space="preserve">  5</v>
          </cell>
          <cell r="P2497" t="str">
            <v xml:space="preserve"> 1 </v>
          </cell>
          <cell r="R2497">
            <v>1</v>
          </cell>
          <cell r="S2497" t="str">
            <v>124-600</v>
          </cell>
          <cell r="T2497" t="str">
            <v>533-500</v>
          </cell>
        </row>
        <row r="2498">
          <cell r="C2498" t="str">
            <v>/กรงใส่ผ้า</v>
          </cell>
          <cell r="D2498">
            <v>40188</v>
          </cell>
          <cell r="E2498">
            <v>1000</v>
          </cell>
          <cell r="F2498">
            <v>20</v>
          </cell>
          <cell r="G2498">
            <v>50.410958904109584</v>
          </cell>
          <cell r="H2498">
            <v>200</v>
          </cell>
          <cell r="I2498">
            <v>250.41095890410958</v>
          </cell>
          <cell r="J2498">
            <v>749.58904109589048</v>
          </cell>
          <cell r="K2498">
            <v>1061.8699999999999</v>
          </cell>
          <cell r="L2498">
            <v>23.5</v>
          </cell>
          <cell r="M2498">
            <v>1038.3699999999999</v>
          </cell>
          <cell r="N2498">
            <v>40452</v>
          </cell>
          <cell r="O2498" t="str">
            <v xml:space="preserve">  5</v>
          </cell>
          <cell r="P2498" t="str">
            <v xml:space="preserve"> 1 </v>
          </cell>
          <cell r="R2498">
            <v>1</v>
          </cell>
          <cell r="S2498" t="str">
            <v>124-600</v>
          </cell>
          <cell r="T2498" t="str">
            <v>533-500</v>
          </cell>
        </row>
        <row r="2499">
          <cell r="C2499" t="str">
            <v>/กรงใส่ผ้า</v>
          </cell>
          <cell r="D2499">
            <v>40188</v>
          </cell>
          <cell r="E2499">
            <v>1000</v>
          </cell>
          <cell r="F2499">
            <v>20</v>
          </cell>
          <cell r="G2499">
            <v>50.410958904109584</v>
          </cell>
          <cell r="H2499">
            <v>200</v>
          </cell>
          <cell r="I2499">
            <v>250.41095890410958</v>
          </cell>
          <cell r="J2499">
            <v>749.58904109589048</v>
          </cell>
          <cell r="K2499">
            <v>1061.8699999999999</v>
          </cell>
          <cell r="L2499">
            <v>23.5</v>
          </cell>
          <cell r="M2499">
            <v>1038.3699999999999</v>
          </cell>
          <cell r="N2499">
            <v>40452</v>
          </cell>
          <cell r="O2499" t="str">
            <v xml:space="preserve">  5</v>
          </cell>
          <cell r="P2499" t="str">
            <v xml:space="preserve"> 1 </v>
          </cell>
          <cell r="R2499">
            <v>1</v>
          </cell>
          <cell r="S2499" t="str">
            <v>124-600</v>
          </cell>
          <cell r="T2499" t="str">
            <v>533-500</v>
          </cell>
        </row>
        <row r="2500">
          <cell r="C2500" t="str">
            <v>/กรงใส่ผ้า</v>
          </cell>
          <cell r="D2500">
            <v>40188</v>
          </cell>
          <cell r="E2500">
            <v>1000</v>
          </cell>
          <cell r="F2500">
            <v>20</v>
          </cell>
          <cell r="G2500">
            <v>50.410958904109584</v>
          </cell>
          <cell r="H2500">
            <v>200</v>
          </cell>
          <cell r="I2500">
            <v>250.41095890410958</v>
          </cell>
          <cell r="J2500">
            <v>749.58904109589048</v>
          </cell>
          <cell r="K2500">
            <v>1061.8699999999999</v>
          </cell>
          <cell r="L2500">
            <v>23.5</v>
          </cell>
          <cell r="M2500">
            <v>1038.3699999999999</v>
          </cell>
          <cell r="N2500">
            <v>40452</v>
          </cell>
          <cell r="O2500" t="str">
            <v xml:space="preserve">  5</v>
          </cell>
          <cell r="P2500" t="str">
            <v xml:space="preserve"> 1 </v>
          </cell>
          <cell r="R2500">
            <v>1</v>
          </cell>
          <cell r="S2500" t="str">
            <v>124-600</v>
          </cell>
          <cell r="T2500" t="str">
            <v>533-500</v>
          </cell>
        </row>
        <row r="2501">
          <cell r="C2501" t="str">
            <v>/กรงใส่ผ้า</v>
          </cell>
          <cell r="D2501">
            <v>40188</v>
          </cell>
          <cell r="E2501">
            <v>1000</v>
          </cell>
          <cell r="F2501">
            <v>20</v>
          </cell>
          <cell r="G2501">
            <v>50.410958904109584</v>
          </cell>
          <cell r="H2501">
            <v>200</v>
          </cell>
          <cell r="I2501">
            <v>250.41095890410958</v>
          </cell>
          <cell r="J2501">
            <v>749.58904109589048</v>
          </cell>
          <cell r="K2501">
            <v>1061.8699999999999</v>
          </cell>
          <cell r="L2501">
            <v>23.5</v>
          </cell>
          <cell r="M2501">
            <v>1038.3699999999999</v>
          </cell>
          <cell r="N2501">
            <v>40452</v>
          </cell>
          <cell r="O2501" t="str">
            <v xml:space="preserve">  5</v>
          </cell>
          <cell r="P2501" t="str">
            <v xml:space="preserve"> 1 </v>
          </cell>
          <cell r="R2501">
            <v>1</v>
          </cell>
          <cell r="S2501" t="str">
            <v>124-600</v>
          </cell>
          <cell r="T2501" t="str">
            <v>533-500</v>
          </cell>
        </row>
        <row r="2502">
          <cell r="C2502" t="str">
            <v>/กรงใส่ผ้า</v>
          </cell>
          <cell r="D2502">
            <v>40188</v>
          </cell>
          <cell r="E2502">
            <v>1000</v>
          </cell>
          <cell r="F2502">
            <v>20</v>
          </cell>
          <cell r="G2502">
            <v>50.410958904109584</v>
          </cell>
          <cell r="H2502">
            <v>200</v>
          </cell>
          <cell r="I2502">
            <v>250.41095890410958</v>
          </cell>
          <cell r="J2502">
            <v>749.58904109589048</v>
          </cell>
          <cell r="K2502">
            <v>1061.8699999999999</v>
          </cell>
          <cell r="L2502">
            <v>23.5</v>
          </cell>
          <cell r="M2502">
            <v>1038.3699999999999</v>
          </cell>
          <cell r="N2502">
            <v>40452</v>
          </cell>
          <cell r="O2502" t="str">
            <v xml:space="preserve">  5</v>
          </cell>
          <cell r="P2502" t="str">
            <v xml:space="preserve"> 1 </v>
          </cell>
          <cell r="R2502">
            <v>1</v>
          </cell>
          <cell r="S2502" t="str">
            <v>124-600</v>
          </cell>
          <cell r="T2502" t="str">
            <v>533-500</v>
          </cell>
        </row>
        <row r="2503">
          <cell r="C2503" t="str">
            <v>/กรงใส่ผ้า</v>
          </cell>
          <cell r="D2503">
            <v>40188</v>
          </cell>
          <cell r="E2503">
            <v>1000</v>
          </cell>
          <cell r="F2503">
            <v>20</v>
          </cell>
          <cell r="G2503">
            <v>50.410958904109584</v>
          </cell>
          <cell r="H2503">
            <v>200</v>
          </cell>
          <cell r="I2503">
            <v>250.41095890410958</v>
          </cell>
          <cell r="J2503">
            <v>749.58904109589048</v>
          </cell>
          <cell r="K2503">
            <v>1061.8699999999999</v>
          </cell>
          <cell r="L2503">
            <v>23.5</v>
          </cell>
          <cell r="M2503">
            <v>1038.3699999999999</v>
          </cell>
          <cell r="N2503">
            <v>40452</v>
          </cell>
          <cell r="O2503" t="str">
            <v xml:space="preserve">  5</v>
          </cell>
          <cell r="P2503" t="str">
            <v xml:space="preserve"> 1 </v>
          </cell>
          <cell r="R2503">
            <v>1</v>
          </cell>
          <cell r="S2503" t="str">
            <v>124-600</v>
          </cell>
          <cell r="T2503" t="str">
            <v>533-500</v>
          </cell>
        </row>
        <row r="2504">
          <cell r="C2504" t="str">
            <v>/กรงใส่ผ้า</v>
          </cell>
          <cell r="D2504">
            <v>40188</v>
          </cell>
          <cell r="E2504">
            <v>1000</v>
          </cell>
          <cell r="F2504">
            <v>20</v>
          </cell>
          <cell r="G2504">
            <v>50.410958904109584</v>
          </cell>
          <cell r="H2504">
            <v>200</v>
          </cell>
          <cell r="I2504">
            <v>250.41095890410958</v>
          </cell>
          <cell r="J2504">
            <v>749.58904109589048</v>
          </cell>
          <cell r="K2504">
            <v>1061.8699999999999</v>
          </cell>
          <cell r="L2504">
            <v>23.5</v>
          </cell>
          <cell r="M2504">
            <v>1038.3699999999999</v>
          </cell>
          <cell r="N2504">
            <v>40452</v>
          </cell>
          <cell r="O2504" t="str">
            <v xml:space="preserve">  5</v>
          </cell>
          <cell r="P2504" t="str">
            <v xml:space="preserve"> 1 </v>
          </cell>
          <cell r="R2504">
            <v>1</v>
          </cell>
          <cell r="S2504" t="str">
            <v>124-600</v>
          </cell>
          <cell r="T2504" t="str">
            <v>533-500</v>
          </cell>
        </row>
        <row r="2505">
          <cell r="C2505" t="str">
            <v>/โต๊ะตรวจผ้า+ตะแก</v>
          </cell>
          <cell r="D2505">
            <v>40188</v>
          </cell>
          <cell r="E2505">
            <v>600</v>
          </cell>
          <cell r="F2505">
            <v>20</v>
          </cell>
          <cell r="G2505">
            <v>30.246575342465754</v>
          </cell>
          <cell r="H2505">
            <v>120</v>
          </cell>
          <cell r="I2505">
            <v>150.24657534246575</v>
          </cell>
          <cell r="J2505">
            <v>449.75342465753425</v>
          </cell>
          <cell r="K2505">
            <v>637.23</v>
          </cell>
          <cell r="L2505">
            <v>14.1</v>
          </cell>
          <cell r="M2505">
            <v>623.13</v>
          </cell>
          <cell r="N2505">
            <v>40452</v>
          </cell>
          <cell r="O2505" t="str">
            <v xml:space="preserve">  5</v>
          </cell>
          <cell r="P2505" t="str">
            <v xml:space="preserve"> 1 </v>
          </cell>
          <cell r="R2505">
            <v>1</v>
          </cell>
          <cell r="S2505" t="str">
            <v>124-600</v>
          </cell>
          <cell r="T2505" t="str">
            <v>533-500</v>
          </cell>
        </row>
        <row r="2506">
          <cell r="C2506" t="str">
            <v>/โต๊ะตรวจผ้า+ตะแก</v>
          </cell>
          <cell r="D2506">
            <v>40188</v>
          </cell>
          <cell r="E2506">
            <v>600</v>
          </cell>
          <cell r="F2506">
            <v>20</v>
          </cell>
          <cell r="G2506">
            <v>30.246575342465754</v>
          </cell>
          <cell r="H2506">
            <v>120</v>
          </cell>
          <cell r="I2506">
            <v>150.24657534246575</v>
          </cell>
          <cell r="J2506">
            <v>449.75342465753425</v>
          </cell>
          <cell r="K2506">
            <v>637.23</v>
          </cell>
          <cell r="L2506">
            <v>14.1</v>
          </cell>
          <cell r="M2506">
            <v>623.13</v>
          </cell>
          <cell r="N2506">
            <v>40452</v>
          </cell>
          <cell r="O2506" t="str">
            <v xml:space="preserve">  5</v>
          </cell>
          <cell r="P2506" t="str">
            <v xml:space="preserve"> 1 </v>
          </cell>
          <cell r="R2506">
            <v>1</v>
          </cell>
          <cell r="S2506" t="str">
            <v>124-600</v>
          </cell>
          <cell r="T2506" t="str">
            <v>533-500</v>
          </cell>
        </row>
        <row r="2507">
          <cell r="C2507" t="str">
            <v>/โต๊ะตรวจผ้า+ตะแก</v>
          </cell>
          <cell r="D2507">
            <v>40188</v>
          </cell>
          <cell r="E2507">
            <v>600</v>
          </cell>
          <cell r="F2507">
            <v>20</v>
          </cell>
          <cell r="G2507">
            <v>30.246575342465754</v>
          </cell>
          <cell r="H2507">
            <v>120</v>
          </cell>
          <cell r="I2507">
            <v>150.24657534246575</v>
          </cell>
          <cell r="J2507">
            <v>449.75342465753425</v>
          </cell>
          <cell r="K2507">
            <v>637.23</v>
          </cell>
          <cell r="L2507">
            <v>14.1</v>
          </cell>
          <cell r="M2507">
            <v>623.13</v>
          </cell>
          <cell r="N2507">
            <v>40452</v>
          </cell>
          <cell r="O2507" t="str">
            <v xml:space="preserve">  5</v>
          </cell>
          <cell r="P2507" t="str">
            <v xml:space="preserve"> 1 </v>
          </cell>
          <cell r="R2507">
            <v>1</v>
          </cell>
          <cell r="S2507" t="str">
            <v>124-600</v>
          </cell>
          <cell r="T2507" t="str">
            <v>533-500</v>
          </cell>
        </row>
        <row r="2508">
          <cell r="C2508" t="str">
            <v>/โต๊ะตรวจผ้า+ตะแก</v>
          </cell>
          <cell r="D2508">
            <v>40188</v>
          </cell>
          <cell r="E2508">
            <v>600</v>
          </cell>
          <cell r="F2508">
            <v>20</v>
          </cell>
          <cell r="G2508">
            <v>30.246575342465754</v>
          </cell>
          <cell r="H2508">
            <v>120</v>
          </cell>
          <cell r="I2508">
            <v>150.24657534246575</v>
          </cell>
          <cell r="J2508">
            <v>449.75342465753425</v>
          </cell>
          <cell r="K2508">
            <v>637.23</v>
          </cell>
          <cell r="L2508">
            <v>14.1</v>
          </cell>
          <cell r="M2508">
            <v>623.13</v>
          </cell>
          <cell r="N2508">
            <v>40452</v>
          </cell>
          <cell r="O2508" t="str">
            <v xml:space="preserve">  5</v>
          </cell>
          <cell r="P2508" t="str">
            <v xml:space="preserve"> 1 </v>
          </cell>
          <cell r="R2508">
            <v>1</v>
          </cell>
          <cell r="S2508" t="str">
            <v>124-600</v>
          </cell>
          <cell r="T2508" t="str">
            <v>533-500</v>
          </cell>
        </row>
        <row r="2509">
          <cell r="C2509" t="str">
            <v>/โต๊ะตรวจผ้า+ตะแก</v>
          </cell>
          <cell r="D2509">
            <v>40188</v>
          </cell>
          <cell r="E2509">
            <v>600</v>
          </cell>
          <cell r="F2509">
            <v>20</v>
          </cell>
          <cell r="G2509">
            <v>30.246575342465754</v>
          </cell>
          <cell r="H2509">
            <v>120</v>
          </cell>
          <cell r="I2509">
            <v>150.24657534246575</v>
          </cell>
          <cell r="J2509">
            <v>449.75342465753425</v>
          </cell>
          <cell r="K2509">
            <v>637.23</v>
          </cell>
          <cell r="L2509">
            <v>14.1</v>
          </cell>
          <cell r="M2509">
            <v>623.13</v>
          </cell>
          <cell r="N2509">
            <v>40452</v>
          </cell>
          <cell r="O2509" t="str">
            <v xml:space="preserve">  5</v>
          </cell>
          <cell r="P2509" t="str">
            <v xml:space="preserve"> 1 </v>
          </cell>
          <cell r="R2509">
            <v>1</v>
          </cell>
          <cell r="S2509" t="str">
            <v>124-600</v>
          </cell>
          <cell r="T2509" t="str">
            <v>533-500</v>
          </cell>
        </row>
        <row r="2510">
          <cell r="C2510" t="str">
            <v>/โต๊ะตรวจผ้า+ตะแก</v>
          </cell>
          <cell r="D2510">
            <v>40188</v>
          </cell>
          <cell r="E2510">
            <v>600</v>
          </cell>
          <cell r="F2510">
            <v>20</v>
          </cell>
          <cell r="G2510">
            <v>30.246575342465754</v>
          </cell>
          <cell r="H2510">
            <v>120</v>
          </cell>
          <cell r="I2510">
            <v>150.24657534246575</v>
          </cell>
          <cell r="J2510">
            <v>449.75342465753425</v>
          </cell>
          <cell r="K2510">
            <v>637.23</v>
          </cell>
          <cell r="L2510">
            <v>14.1</v>
          </cell>
          <cell r="M2510">
            <v>623.13</v>
          </cell>
          <cell r="N2510">
            <v>40452</v>
          </cell>
          <cell r="O2510" t="str">
            <v xml:space="preserve">  5</v>
          </cell>
          <cell r="P2510" t="str">
            <v xml:space="preserve"> 1 </v>
          </cell>
          <cell r="R2510">
            <v>1</v>
          </cell>
          <cell r="S2510" t="str">
            <v>124-600</v>
          </cell>
          <cell r="T2510" t="str">
            <v>533-500</v>
          </cell>
        </row>
        <row r="2511">
          <cell r="C2511" t="str">
            <v>/โต๊ะตรวจผ้า+ตะแก</v>
          </cell>
          <cell r="D2511">
            <v>40188</v>
          </cell>
          <cell r="E2511">
            <v>600</v>
          </cell>
          <cell r="F2511">
            <v>20</v>
          </cell>
          <cell r="G2511">
            <v>30.246575342465754</v>
          </cell>
          <cell r="H2511">
            <v>120</v>
          </cell>
          <cell r="I2511">
            <v>150.24657534246575</v>
          </cell>
          <cell r="J2511">
            <v>449.75342465753425</v>
          </cell>
          <cell r="K2511">
            <v>637.23</v>
          </cell>
          <cell r="L2511">
            <v>14.1</v>
          </cell>
          <cell r="M2511">
            <v>623.13</v>
          </cell>
          <cell r="N2511">
            <v>40452</v>
          </cell>
          <cell r="O2511" t="str">
            <v xml:space="preserve">  5</v>
          </cell>
          <cell r="P2511" t="str">
            <v xml:space="preserve"> 1 </v>
          </cell>
          <cell r="R2511">
            <v>1</v>
          </cell>
          <cell r="S2511" t="str">
            <v>124-600</v>
          </cell>
          <cell r="T2511" t="str">
            <v>533-500</v>
          </cell>
        </row>
        <row r="2512">
          <cell r="C2512" t="str">
            <v>/โต๊ะตรวจผ้า+ตะแก</v>
          </cell>
          <cell r="D2512">
            <v>40188</v>
          </cell>
          <cell r="E2512">
            <v>600</v>
          </cell>
          <cell r="F2512">
            <v>20</v>
          </cell>
          <cell r="G2512">
            <v>30.246575342465754</v>
          </cell>
          <cell r="H2512">
            <v>120</v>
          </cell>
          <cell r="I2512">
            <v>150.24657534246575</v>
          </cell>
          <cell r="J2512">
            <v>449.75342465753425</v>
          </cell>
          <cell r="K2512">
            <v>637.23</v>
          </cell>
          <cell r="L2512">
            <v>14.1</v>
          </cell>
          <cell r="M2512">
            <v>623.13</v>
          </cell>
          <cell r="N2512">
            <v>40452</v>
          </cell>
          <cell r="O2512" t="str">
            <v xml:space="preserve">  5</v>
          </cell>
          <cell r="P2512" t="str">
            <v xml:space="preserve"> 1 </v>
          </cell>
          <cell r="R2512">
            <v>1</v>
          </cell>
          <cell r="S2512" t="str">
            <v>124-600</v>
          </cell>
          <cell r="T2512" t="str">
            <v>533-500</v>
          </cell>
        </row>
        <row r="2513">
          <cell r="C2513" t="str">
            <v>/โต๊ะตรวจผ้า+ตะแก</v>
          </cell>
          <cell r="D2513">
            <v>40188</v>
          </cell>
          <cell r="E2513">
            <v>600</v>
          </cell>
          <cell r="F2513">
            <v>20</v>
          </cell>
          <cell r="G2513">
            <v>30.246575342465754</v>
          </cell>
          <cell r="H2513">
            <v>120</v>
          </cell>
          <cell r="I2513">
            <v>150.24657534246575</v>
          </cell>
          <cell r="J2513">
            <v>449.75342465753425</v>
          </cell>
          <cell r="K2513">
            <v>637.23</v>
          </cell>
          <cell r="L2513">
            <v>14.1</v>
          </cell>
          <cell r="M2513">
            <v>623.13</v>
          </cell>
          <cell r="N2513">
            <v>40452</v>
          </cell>
          <cell r="O2513" t="str">
            <v xml:space="preserve">  5</v>
          </cell>
          <cell r="P2513" t="str">
            <v xml:space="preserve"> 1 </v>
          </cell>
          <cell r="R2513">
            <v>1</v>
          </cell>
          <cell r="S2513" t="str">
            <v>124-600</v>
          </cell>
          <cell r="T2513" t="str">
            <v>533-500</v>
          </cell>
        </row>
        <row r="2514">
          <cell r="C2514" t="str">
            <v>/โต๊ะตรวจผ้า+ตะแก</v>
          </cell>
          <cell r="D2514">
            <v>40188</v>
          </cell>
          <cell r="E2514">
            <v>600</v>
          </cell>
          <cell r="F2514">
            <v>20</v>
          </cell>
          <cell r="G2514">
            <v>30.246575342465754</v>
          </cell>
          <cell r="H2514">
            <v>120</v>
          </cell>
          <cell r="I2514">
            <v>150.24657534246575</v>
          </cell>
          <cell r="J2514">
            <v>449.75342465753425</v>
          </cell>
          <cell r="K2514">
            <v>637.23</v>
          </cell>
          <cell r="L2514">
            <v>14.1</v>
          </cell>
          <cell r="M2514">
            <v>623.13</v>
          </cell>
          <cell r="N2514">
            <v>40452</v>
          </cell>
          <cell r="O2514" t="str">
            <v xml:space="preserve">  5</v>
          </cell>
          <cell r="P2514" t="str">
            <v xml:space="preserve"> 1 </v>
          </cell>
          <cell r="R2514">
            <v>1</v>
          </cell>
          <cell r="S2514" t="str">
            <v>124-600</v>
          </cell>
          <cell r="T2514" t="str">
            <v>533-500</v>
          </cell>
        </row>
        <row r="2515">
          <cell r="C2515" t="str">
            <v>/โต๊ะตรวจผ้า+ตะแก</v>
          </cell>
          <cell r="D2515">
            <v>40188</v>
          </cell>
          <cell r="E2515">
            <v>600</v>
          </cell>
          <cell r="F2515">
            <v>20</v>
          </cell>
          <cell r="G2515">
            <v>30.246575342465754</v>
          </cell>
          <cell r="H2515">
            <v>120</v>
          </cell>
          <cell r="I2515">
            <v>150.24657534246575</v>
          </cell>
          <cell r="J2515">
            <v>449.75342465753425</v>
          </cell>
          <cell r="K2515">
            <v>637.23</v>
          </cell>
          <cell r="L2515">
            <v>14.1</v>
          </cell>
          <cell r="M2515">
            <v>623.13</v>
          </cell>
          <cell r="N2515">
            <v>40452</v>
          </cell>
          <cell r="O2515" t="str">
            <v xml:space="preserve">  5</v>
          </cell>
          <cell r="P2515" t="str">
            <v xml:space="preserve"> 1 </v>
          </cell>
          <cell r="R2515">
            <v>1</v>
          </cell>
          <cell r="S2515" t="str">
            <v>124-600</v>
          </cell>
          <cell r="T2515" t="str">
            <v>533-500</v>
          </cell>
        </row>
        <row r="2516">
          <cell r="C2516" t="str">
            <v>/โต๊ะตรวจผ้า+ตะแก</v>
          </cell>
          <cell r="D2516">
            <v>40188</v>
          </cell>
          <cell r="E2516">
            <v>600</v>
          </cell>
          <cell r="F2516">
            <v>20</v>
          </cell>
          <cell r="G2516">
            <v>30.246575342465754</v>
          </cell>
          <cell r="H2516">
            <v>120</v>
          </cell>
          <cell r="I2516">
            <v>150.24657534246575</v>
          </cell>
          <cell r="J2516">
            <v>449.75342465753425</v>
          </cell>
          <cell r="K2516">
            <v>637.23</v>
          </cell>
          <cell r="L2516">
            <v>14.1</v>
          </cell>
          <cell r="M2516">
            <v>623.13</v>
          </cell>
          <cell r="N2516">
            <v>40452</v>
          </cell>
          <cell r="O2516" t="str">
            <v xml:space="preserve">  5</v>
          </cell>
          <cell r="P2516" t="str">
            <v xml:space="preserve"> 1 </v>
          </cell>
          <cell r="R2516">
            <v>1</v>
          </cell>
          <cell r="S2516" t="str">
            <v>124-600</v>
          </cell>
          <cell r="T2516" t="str">
            <v>533-500</v>
          </cell>
        </row>
        <row r="2517">
          <cell r="C2517" t="str">
            <v>/โต๊ะตรวจผ้า+ตะแก</v>
          </cell>
          <cell r="D2517">
            <v>40188</v>
          </cell>
          <cell r="E2517">
            <v>600</v>
          </cell>
          <cell r="F2517">
            <v>20</v>
          </cell>
          <cell r="G2517">
            <v>30.246575342465754</v>
          </cell>
          <cell r="H2517">
            <v>120</v>
          </cell>
          <cell r="I2517">
            <v>150.24657534246575</v>
          </cell>
          <cell r="J2517">
            <v>449.75342465753425</v>
          </cell>
          <cell r="K2517">
            <v>637.23</v>
          </cell>
          <cell r="L2517">
            <v>14.1</v>
          </cell>
          <cell r="M2517">
            <v>623.13</v>
          </cell>
          <cell r="N2517">
            <v>40452</v>
          </cell>
          <cell r="O2517" t="str">
            <v xml:space="preserve">  5</v>
          </cell>
          <cell r="P2517" t="str">
            <v xml:space="preserve"> 1 </v>
          </cell>
          <cell r="R2517">
            <v>1</v>
          </cell>
          <cell r="S2517" t="str">
            <v>124-600</v>
          </cell>
          <cell r="T2517" t="str">
            <v>533-500</v>
          </cell>
        </row>
        <row r="2518">
          <cell r="C2518" t="str">
            <v>/โต๊ะตรวจผ้า</v>
          </cell>
          <cell r="D2518">
            <v>40188</v>
          </cell>
          <cell r="E2518">
            <v>350</v>
          </cell>
          <cell r="F2518">
            <v>20</v>
          </cell>
          <cell r="G2518">
            <v>17.643835616438356</v>
          </cell>
          <cell r="H2518">
            <v>70</v>
          </cell>
          <cell r="I2518">
            <v>87.643835616438352</v>
          </cell>
          <cell r="J2518">
            <v>262.35616438356163</v>
          </cell>
          <cell r="K2518">
            <v>371.8</v>
          </cell>
          <cell r="L2518">
            <v>8.2100000000000009</v>
          </cell>
          <cell r="M2518">
            <v>363.59</v>
          </cell>
          <cell r="N2518">
            <v>40452</v>
          </cell>
          <cell r="O2518" t="str">
            <v xml:space="preserve">  5</v>
          </cell>
          <cell r="P2518" t="str">
            <v xml:space="preserve"> 1 </v>
          </cell>
          <cell r="R2518">
            <v>1</v>
          </cell>
          <cell r="S2518" t="str">
            <v>124-600</v>
          </cell>
          <cell r="T2518" t="str">
            <v>533-500</v>
          </cell>
        </row>
        <row r="2519">
          <cell r="C2519" t="str">
            <v>/โต๊ะตรวจผ้า</v>
          </cell>
          <cell r="D2519">
            <v>40188</v>
          </cell>
          <cell r="E2519">
            <v>350</v>
          </cell>
          <cell r="F2519">
            <v>20</v>
          </cell>
          <cell r="G2519">
            <v>17.643835616438356</v>
          </cell>
          <cell r="H2519">
            <v>70</v>
          </cell>
          <cell r="I2519">
            <v>87.643835616438352</v>
          </cell>
          <cell r="J2519">
            <v>262.35616438356163</v>
          </cell>
          <cell r="K2519">
            <v>371.8</v>
          </cell>
          <cell r="L2519">
            <v>8.2100000000000009</v>
          </cell>
          <cell r="M2519">
            <v>363.59</v>
          </cell>
          <cell r="N2519">
            <v>40452</v>
          </cell>
          <cell r="O2519" t="str">
            <v xml:space="preserve">  5</v>
          </cell>
          <cell r="P2519" t="str">
            <v xml:space="preserve"> 1 </v>
          </cell>
          <cell r="R2519">
            <v>1</v>
          </cell>
          <cell r="S2519" t="str">
            <v>124-600</v>
          </cell>
          <cell r="T2519" t="str">
            <v>533-500</v>
          </cell>
        </row>
        <row r="2520">
          <cell r="C2520" t="str">
            <v>/โต๊ะตรวจผ้า</v>
          </cell>
          <cell r="D2520">
            <v>40188</v>
          </cell>
          <cell r="E2520">
            <v>350</v>
          </cell>
          <cell r="F2520">
            <v>20</v>
          </cell>
          <cell r="G2520">
            <v>17.643835616438356</v>
          </cell>
          <cell r="H2520">
            <v>70</v>
          </cell>
          <cell r="I2520">
            <v>87.643835616438352</v>
          </cell>
          <cell r="J2520">
            <v>262.35616438356163</v>
          </cell>
          <cell r="K2520">
            <v>371.8</v>
          </cell>
          <cell r="L2520">
            <v>8.2100000000000009</v>
          </cell>
          <cell r="M2520">
            <v>363.59</v>
          </cell>
          <cell r="N2520">
            <v>40452</v>
          </cell>
          <cell r="O2520" t="str">
            <v xml:space="preserve">  5</v>
          </cell>
          <cell r="P2520" t="str">
            <v xml:space="preserve"> 1 </v>
          </cell>
          <cell r="R2520">
            <v>1</v>
          </cell>
          <cell r="S2520" t="str">
            <v>124-600</v>
          </cell>
          <cell r="T2520" t="str">
            <v>533-500</v>
          </cell>
        </row>
        <row r="2521">
          <cell r="C2521" t="str">
            <v>/โต๊ะตรวจผ้า</v>
          </cell>
          <cell r="D2521">
            <v>40188</v>
          </cell>
          <cell r="E2521">
            <v>350</v>
          </cell>
          <cell r="F2521">
            <v>20</v>
          </cell>
          <cell r="G2521">
            <v>17.643835616438356</v>
          </cell>
          <cell r="H2521">
            <v>70</v>
          </cell>
          <cell r="I2521">
            <v>87.643835616438352</v>
          </cell>
          <cell r="J2521">
            <v>262.35616438356163</v>
          </cell>
          <cell r="K2521">
            <v>371.8</v>
          </cell>
          <cell r="L2521">
            <v>8.2100000000000009</v>
          </cell>
          <cell r="M2521">
            <v>363.59</v>
          </cell>
          <cell r="N2521">
            <v>40452</v>
          </cell>
          <cell r="O2521" t="str">
            <v xml:space="preserve">  5</v>
          </cell>
          <cell r="P2521" t="str">
            <v xml:space="preserve"> 1 </v>
          </cell>
          <cell r="R2521">
            <v>1</v>
          </cell>
          <cell r="S2521" t="str">
            <v>124-600</v>
          </cell>
          <cell r="T2521" t="str">
            <v>533-500</v>
          </cell>
        </row>
        <row r="2522">
          <cell r="C2522" t="str">
            <v>/โต๊ะตรวจผ้า</v>
          </cell>
          <cell r="D2522">
            <v>40188</v>
          </cell>
          <cell r="E2522">
            <v>350</v>
          </cell>
          <cell r="F2522">
            <v>20</v>
          </cell>
          <cell r="G2522">
            <v>17.643835616438356</v>
          </cell>
          <cell r="H2522">
            <v>70</v>
          </cell>
          <cell r="I2522">
            <v>87.643835616438352</v>
          </cell>
          <cell r="J2522">
            <v>262.35616438356163</v>
          </cell>
          <cell r="K2522">
            <v>371.8</v>
          </cell>
          <cell r="L2522">
            <v>8.2100000000000009</v>
          </cell>
          <cell r="M2522">
            <v>363.59</v>
          </cell>
          <cell r="N2522">
            <v>40452</v>
          </cell>
          <cell r="O2522" t="str">
            <v xml:space="preserve">  5</v>
          </cell>
          <cell r="P2522" t="str">
            <v xml:space="preserve"> 1 </v>
          </cell>
          <cell r="R2522">
            <v>1</v>
          </cell>
          <cell r="S2522" t="str">
            <v>124-600</v>
          </cell>
          <cell r="T2522" t="str">
            <v>533-500</v>
          </cell>
        </row>
        <row r="2523">
          <cell r="C2523" t="str">
            <v>/โต๊ะตรวจผ้า</v>
          </cell>
          <cell r="D2523">
            <v>40188</v>
          </cell>
          <cell r="E2523">
            <v>350</v>
          </cell>
          <cell r="F2523">
            <v>20</v>
          </cell>
          <cell r="G2523">
            <v>17.643835616438356</v>
          </cell>
          <cell r="H2523">
            <v>70</v>
          </cell>
          <cell r="I2523">
            <v>87.643835616438352</v>
          </cell>
          <cell r="J2523">
            <v>262.35616438356163</v>
          </cell>
          <cell r="K2523">
            <v>371.8</v>
          </cell>
          <cell r="L2523">
            <v>8.2100000000000009</v>
          </cell>
          <cell r="M2523">
            <v>363.59</v>
          </cell>
          <cell r="N2523">
            <v>40452</v>
          </cell>
          <cell r="O2523" t="str">
            <v xml:space="preserve">  5</v>
          </cell>
          <cell r="P2523" t="str">
            <v xml:space="preserve"> 1 </v>
          </cell>
          <cell r="R2523">
            <v>1</v>
          </cell>
          <cell r="S2523" t="str">
            <v>124-600</v>
          </cell>
          <cell r="T2523" t="str">
            <v>533-500</v>
          </cell>
        </row>
        <row r="2524">
          <cell r="C2524" t="str">
            <v>/โต๊ะตรวจผ้า</v>
          </cell>
          <cell r="D2524">
            <v>40188</v>
          </cell>
          <cell r="E2524">
            <v>350</v>
          </cell>
          <cell r="F2524">
            <v>20</v>
          </cell>
          <cell r="G2524">
            <v>17.643835616438356</v>
          </cell>
          <cell r="H2524">
            <v>70</v>
          </cell>
          <cell r="I2524">
            <v>87.643835616438352</v>
          </cell>
          <cell r="J2524">
            <v>262.35616438356163</v>
          </cell>
          <cell r="K2524">
            <v>371.8</v>
          </cell>
          <cell r="L2524">
            <v>8.2100000000000009</v>
          </cell>
          <cell r="M2524">
            <v>363.59</v>
          </cell>
          <cell r="N2524">
            <v>40452</v>
          </cell>
          <cell r="O2524" t="str">
            <v xml:space="preserve">  5</v>
          </cell>
          <cell r="P2524" t="str">
            <v xml:space="preserve"> 1 </v>
          </cell>
          <cell r="R2524">
            <v>1</v>
          </cell>
          <cell r="S2524" t="str">
            <v>124-600</v>
          </cell>
          <cell r="T2524" t="str">
            <v>533-500</v>
          </cell>
        </row>
        <row r="2525">
          <cell r="C2525" t="str">
            <v>/โต๊ะตรวจผ้า</v>
          </cell>
          <cell r="D2525">
            <v>40188</v>
          </cell>
          <cell r="E2525">
            <v>350</v>
          </cell>
          <cell r="F2525">
            <v>20</v>
          </cell>
          <cell r="G2525">
            <v>17.643835616438356</v>
          </cell>
          <cell r="H2525">
            <v>70</v>
          </cell>
          <cell r="I2525">
            <v>87.643835616438352</v>
          </cell>
          <cell r="J2525">
            <v>262.35616438356163</v>
          </cell>
          <cell r="K2525">
            <v>371.8</v>
          </cell>
          <cell r="L2525">
            <v>8.2100000000000009</v>
          </cell>
          <cell r="M2525">
            <v>363.59</v>
          </cell>
          <cell r="N2525">
            <v>40452</v>
          </cell>
          <cell r="O2525" t="str">
            <v xml:space="preserve">  5</v>
          </cell>
          <cell r="P2525" t="str">
            <v xml:space="preserve"> 1 </v>
          </cell>
          <cell r="R2525">
            <v>1</v>
          </cell>
          <cell r="S2525" t="str">
            <v>124-600</v>
          </cell>
          <cell r="T2525" t="str">
            <v>533-500</v>
          </cell>
        </row>
        <row r="2526">
          <cell r="C2526" t="str">
            <v>/โต๊ะตรวจผ้า</v>
          </cell>
          <cell r="D2526">
            <v>40188</v>
          </cell>
          <cell r="E2526">
            <v>350</v>
          </cell>
          <cell r="F2526">
            <v>20</v>
          </cell>
          <cell r="G2526">
            <v>17.643835616438356</v>
          </cell>
          <cell r="H2526">
            <v>70</v>
          </cell>
          <cell r="I2526">
            <v>87.643835616438352</v>
          </cell>
          <cell r="J2526">
            <v>262.35616438356163</v>
          </cell>
          <cell r="K2526">
            <v>371.8</v>
          </cell>
          <cell r="L2526">
            <v>8.2100000000000009</v>
          </cell>
          <cell r="M2526">
            <v>363.59</v>
          </cell>
          <cell r="N2526">
            <v>40452</v>
          </cell>
          <cell r="O2526" t="str">
            <v xml:space="preserve">  5</v>
          </cell>
          <cell r="P2526" t="str">
            <v xml:space="preserve"> 1 </v>
          </cell>
          <cell r="R2526">
            <v>1</v>
          </cell>
          <cell r="S2526" t="str">
            <v>124-600</v>
          </cell>
          <cell r="T2526" t="str">
            <v>533-500</v>
          </cell>
        </row>
        <row r="2527">
          <cell r="C2527" t="str">
            <v>/โต๊ะตรวจผ้า</v>
          </cell>
          <cell r="D2527">
            <v>40188</v>
          </cell>
          <cell r="E2527">
            <v>350</v>
          </cell>
          <cell r="F2527">
            <v>20</v>
          </cell>
          <cell r="G2527">
            <v>17.643835616438356</v>
          </cell>
          <cell r="H2527">
            <v>70</v>
          </cell>
          <cell r="I2527">
            <v>87.643835616438352</v>
          </cell>
          <cell r="J2527">
            <v>262.35616438356163</v>
          </cell>
          <cell r="K2527">
            <v>371.8</v>
          </cell>
          <cell r="L2527">
            <v>8.2100000000000009</v>
          </cell>
          <cell r="M2527">
            <v>363.59</v>
          </cell>
          <cell r="N2527">
            <v>40452</v>
          </cell>
          <cell r="O2527" t="str">
            <v xml:space="preserve">  5</v>
          </cell>
          <cell r="P2527" t="str">
            <v xml:space="preserve"> 1 </v>
          </cell>
          <cell r="R2527">
            <v>1</v>
          </cell>
          <cell r="S2527" t="str">
            <v>124-600</v>
          </cell>
          <cell r="T2527" t="str">
            <v>533-500</v>
          </cell>
        </row>
        <row r="2528">
          <cell r="C2528" t="str">
            <v>/โต๊ะตรวจผ้า</v>
          </cell>
          <cell r="D2528">
            <v>40188</v>
          </cell>
          <cell r="E2528">
            <v>350</v>
          </cell>
          <cell r="F2528">
            <v>20</v>
          </cell>
          <cell r="G2528">
            <v>17.643835616438356</v>
          </cell>
          <cell r="H2528">
            <v>70</v>
          </cell>
          <cell r="I2528">
            <v>87.643835616438352</v>
          </cell>
          <cell r="J2528">
            <v>262.35616438356163</v>
          </cell>
          <cell r="K2528">
            <v>371.8</v>
          </cell>
          <cell r="L2528">
            <v>8.2100000000000009</v>
          </cell>
          <cell r="M2528">
            <v>363.59</v>
          </cell>
          <cell r="N2528">
            <v>40452</v>
          </cell>
          <cell r="O2528" t="str">
            <v xml:space="preserve">  5</v>
          </cell>
          <cell r="P2528" t="str">
            <v xml:space="preserve"> 1 </v>
          </cell>
          <cell r="R2528">
            <v>1</v>
          </cell>
          <cell r="S2528" t="str">
            <v>124-600</v>
          </cell>
          <cell r="T2528" t="str">
            <v>533-500</v>
          </cell>
        </row>
        <row r="2529">
          <cell r="C2529" t="str">
            <v>/โต๊ะตรวจผ้า</v>
          </cell>
          <cell r="D2529">
            <v>40188</v>
          </cell>
          <cell r="E2529">
            <v>350</v>
          </cell>
          <cell r="F2529">
            <v>20</v>
          </cell>
          <cell r="G2529">
            <v>17.643835616438356</v>
          </cell>
          <cell r="H2529">
            <v>70</v>
          </cell>
          <cell r="I2529">
            <v>87.643835616438352</v>
          </cell>
          <cell r="J2529">
            <v>262.35616438356163</v>
          </cell>
          <cell r="K2529">
            <v>371.8</v>
          </cell>
          <cell r="L2529">
            <v>8.2100000000000009</v>
          </cell>
          <cell r="M2529">
            <v>363.59</v>
          </cell>
          <cell r="N2529">
            <v>40452</v>
          </cell>
          <cell r="O2529" t="str">
            <v xml:space="preserve">  5</v>
          </cell>
          <cell r="P2529" t="str">
            <v xml:space="preserve"> 1 </v>
          </cell>
          <cell r="R2529">
            <v>1</v>
          </cell>
          <cell r="S2529" t="str">
            <v>124-600</v>
          </cell>
          <cell r="T2529" t="str">
            <v>533-500</v>
          </cell>
        </row>
        <row r="2530">
          <cell r="C2530" t="str">
            <v>/โต๊ะตรวจผ้า</v>
          </cell>
          <cell r="D2530">
            <v>40188</v>
          </cell>
          <cell r="E2530">
            <v>350</v>
          </cell>
          <cell r="F2530">
            <v>20</v>
          </cell>
          <cell r="G2530">
            <v>17.643835616438356</v>
          </cell>
          <cell r="H2530">
            <v>70</v>
          </cell>
          <cell r="I2530">
            <v>87.643835616438352</v>
          </cell>
          <cell r="J2530">
            <v>262.35616438356163</v>
          </cell>
          <cell r="K2530">
            <v>371.8</v>
          </cell>
          <cell r="L2530">
            <v>8.2100000000000009</v>
          </cell>
          <cell r="M2530">
            <v>363.59</v>
          </cell>
          <cell r="N2530">
            <v>40452</v>
          </cell>
          <cell r="O2530" t="str">
            <v xml:space="preserve">  5</v>
          </cell>
          <cell r="P2530" t="str">
            <v xml:space="preserve"> 1 </v>
          </cell>
          <cell r="R2530">
            <v>1</v>
          </cell>
          <cell r="S2530" t="str">
            <v>124-600</v>
          </cell>
          <cell r="T2530" t="str">
            <v>533-500</v>
          </cell>
        </row>
        <row r="2531">
          <cell r="C2531" t="str">
            <v>/โต๊ะตรวจผ้า</v>
          </cell>
          <cell r="D2531">
            <v>40188</v>
          </cell>
          <cell r="E2531">
            <v>350</v>
          </cell>
          <cell r="F2531">
            <v>20</v>
          </cell>
          <cell r="G2531">
            <v>17.643835616438356</v>
          </cell>
          <cell r="H2531">
            <v>70</v>
          </cell>
          <cell r="I2531">
            <v>87.643835616438352</v>
          </cell>
          <cell r="J2531">
            <v>262.35616438356163</v>
          </cell>
          <cell r="K2531">
            <v>371.8</v>
          </cell>
          <cell r="L2531">
            <v>8.2100000000000009</v>
          </cell>
          <cell r="M2531">
            <v>363.59</v>
          </cell>
          <cell r="N2531">
            <v>40452</v>
          </cell>
          <cell r="O2531" t="str">
            <v xml:space="preserve">  5</v>
          </cell>
          <cell r="P2531" t="str">
            <v xml:space="preserve"> 1 </v>
          </cell>
          <cell r="R2531">
            <v>1</v>
          </cell>
          <cell r="S2531" t="str">
            <v>124-600</v>
          </cell>
          <cell r="T2531" t="str">
            <v>533-500</v>
          </cell>
        </row>
        <row r="2532">
          <cell r="C2532" t="str">
            <v>/โต๊ะตรวจผ้า</v>
          </cell>
          <cell r="D2532">
            <v>40188</v>
          </cell>
          <cell r="E2532">
            <v>350</v>
          </cell>
          <cell r="F2532">
            <v>20</v>
          </cell>
          <cell r="G2532">
            <v>17.643835616438356</v>
          </cell>
          <cell r="H2532">
            <v>70</v>
          </cell>
          <cell r="I2532">
            <v>87.643835616438352</v>
          </cell>
          <cell r="J2532">
            <v>262.35616438356163</v>
          </cell>
          <cell r="K2532">
            <v>371.8</v>
          </cell>
          <cell r="L2532">
            <v>8.2100000000000009</v>
          </cell>
          <cell r="M2532">
            <v>363.59</v>
          </cell>
          <cell r="N2532">
            <v>40452</v>
          </cell>
          <cell r="O2532" t="str">
            <v xml:space="preserve">  5</v>
          </cell>
          <cell r="P2532" t="str">
            <v xml:space="preserve"> 1 </v>
          </cell>
          <cell r="R2532">
            <v>1</v>
          </cell>
          <cell r="S2532" t="str">
            <v>124-600</v>
          </cell>
          <cell r="T2532" t="str">
            <v>533-500</v>
          </cell>
        </row>
        <row r="2533">
          <cell r="C2533" t="str">
            <v>/โต๊ะตรวจผ้า</v>
          </cell>
          <cell r="D2533">
            <v>40188</v>
          </cell>
          <cell r="E2533">
            <v>350</v>
          </cell>
          <cell r="F2533">
            <v>20</v>
          </cell>
          <cell r="G2533">
            <v>17.643835616438356</v>
          </cell>
          <cell r="H2533">
            <v>70</v>
          </cell>
          <cell r="I2533">
            <v>87.643835616438352</v>
          </cell>
          <cell r="J2533">
            <v>262.35616438356163</v>
          </cell>
          <cell r="K2533">
            <v>371.8</v>
          </cell>
          <cell r="L2533">
            <v>8.2100000000000009</v>
          </cell>
          <cell r="M2533">
            <v>363.59</v>
          </cell>
          <cell r="N2533">
            <v>40452</v>
          </cell>
          <cell r="O2533" t="str">
            <v xml:space="preserve">  5</v>
          </cell>
          <cell r="P2533" t="str">
            <v xml:space="preserve"> 1 </v>
          </cell>
          <cell r="R2533">
            <v>1</v>
          </cell>
          <cell r="S2533" t="str">
            <v>124-600</v>
          </cell>
          <cell r="T2533" t="str">
            <v>533-500</v>
          </cell>
        </row>
        <row r="2534">
          <cell r="C2534" t="str">
            <v>/โต๊ะตรวจผ้า</v>
          </cell>
          <cell r="D2534">
            <v>40188</v>
          </cell>
          <cell r="E2534">
            <v>350</v>
          </cell>
          <cell r="F2534">
            <v>20</v>
          </cell>
          <cell r="G2534">
            <v>17.643835616438356</v>
          </cell>
          <cell r="H2534">
            <v>70</v>
          </cell>
          <cell r="I2534">
            <v>87.643835616438352</v>
          </cell>
          <cell r="J2534">
            <v>262.35616438356163</v>
          </cell>
          <cell r="K2534">
            <v>371.8</v>
          </cell>
          <cell r="L2534">
            <v>8.2100000000000009</v>
          </cell>
          <cell r="M2534">
            <v>363.59</v>
          </cell>
          <cell r="N2534">
            <v>40452</v>
          </cell>
          <cell r="O2534" t="str">
            <v xml:space="preserve">  5</v>
          </cell>
          <cell r="P2534" t="str">
            <v xml:space="preserve"> 1 </v>
          </cell>
          <cell r="R2534">
            <v>1</v>
          </cell>
          <cell r="S2534" t="str">
            <v>124-600</v>
          </cell>
          <cell r="T2534" t="str">
            <v>533-500</v>
          </cell>
        </row>
        <row r="2535">
          <cell r="C2535" t="str">
            <v>/โต๊ะตรวจผ้า</v>
          </cell>
          <cell r="D2535">
            <v>40188</v>
          </cell>
          <cell r="E2535">
            <v>350</v>
          </cell>
          <cell r="F2535">
            <v>20</v>
          </cell>
          <cell r="G2535">
            <v>17.643835616438356</v>
          </cell>
          <cell r="H2535">
            <v>70</v>
          </cell>
          <cell r="I2535">
            <v>87.643835616438352</v>
          </cell>
          <cell r="J2535">
            <v>262.35616438356163</v>
          </cell>
          <cell r="K2535">
            <v>371.8</v>
          </cell>
          <cell r="L2535">
            <v>8.2100000000000009</v>
          </cell>
          <cell r="M2535">
            <v>363.59</v>
          </cell>
          <cell r="N2535">
            <v>40452</v>
          </cell>
          <cell r="O2535" t="str">
            <v xml:space="preserve">  5</v>
          </cell>
          <cell r="P2535" t="str">
            <v xml:space="preserve"> 1 </v>
          </cell>
          <cell r="R2535">
            <v>1</v>
          </cell>
          <cell r="S2535" t="str">
            <v>124-600</v>
          </cell>
          <cell r="T2535" t="str">
            <v>533-500</v>
          </cell>
        </row>
        <row r="2536">
          <cell r="C2536" t="str">
            <v>/โต๊ะตรวจผ้า</v>
          </cell>
          <cell r="D2536">
            <v>40188</v>
          </cell>
          <cell r="E2536">
            <v>350</v>
          </cell>
          <cell r="F2536">
            <v>20</v>
          </cell>
          <cell r="G2536">
            <v>17.643835616438356</v>
          </cell>
          <cell r="H2536">
            <v>70</v>
          </cell>
          <cell r="I2536">
            <v>87.643835616438352</v>
          </cell>
          <cell r="J2536">
            <v>262.35616438356163</v>
          </cell>
          <cell r="K2536">
            <v>371.8</v>
          </cell>
          <cell r="L2536">
            <v>8.2100000000000009</v>
          </cell>
          <cell r="M2536">
            <v>363.59</v>
          </cell>
          <cell r="N2536">
            <v>40452</v>
          </cell>
          <cell r="O2536" t="str">
            <v xml:space="preserve">  5</v>
          </cell>
          <cell r="P2536" t="str">
            <v xml:space="preserve"> 1 </v>
          </cell>
          <cell r="R2536">
            <v>1</v>
          </cell>
          <cell r="S2536" t="str">
            <v>124-600</v>
          </cell>
          <cell r="T2536" t="str">
            <v>533-500</v>
          </cell>
        </row>
        <row r="2537">
          <cell r="C2537" t="str">
            <v>/โต๊ะตรวจผ้า</v>
          </cell>
          <cell r="D2537">
            <v>40188</v>
          </cell>
          <cell r="E2537">
            <v>350</v>
          </cell>
          <cell r="F2537">
            <v>20</v>
          </cell>
          <cell r="G2537">
            <v>17.643835616438356</v>
          </cell>
          <cell r="H2537">
            <v>70</v>
          </cell>
          <cell r="I2537">
            <v>87.643835616438352</v>
          </cell>
          <cell r="J2537">
            <v>262.35616438356163</v>
          </cell>
          <cell r="K2537">
            <v>371.8</v>
          </cell>
          <cell r="L2537">
            <v>8.2100000000000009</v>
          </cell>
          <cell r="M2537">
            <v>363.59</v>
          </cell>
          <cell r="N2537">
            <v>40452</v>
          </cell>
          <cell r="O2537" t="str">
            <v xml:space="preserve">  5</v>
          </cell>
          <cell r="P2537" t="str">
            <v xml:space="preserve"> 1 </v>
          </cell>
          <cell r="R2537">
            <v>1</v>
          </cell>
          <cell r="S2537" t="str">
            <v>124-600</v>
          </cell>
          <cell r="T2537" t="str">
            <v>533-500</v>
          </cell>
        </row>
        <row r="2538">
          <cell r="C2538" t="str">
            <v>/ชั้นคลายผ้า</v>
          </cell>
          <cell r="D2538">
            <v>40188</v>
          </cell>
          <cell r="E2538">
            <v>70000</v>
          </cell>
          <cell r="F2538">
            <v>20</v>
          </cell>
          <cell r="G2538">
            <v>3528.767123287671</v>
          </cell>
          <cell r="H2538">
            <v>14000</v>
          </cell>
          <cell r="I2538">
            <v>17528.767123287671</v>
          </cell>
          <cell r="J2538">
            <v>52471.232876712325</v>
          </cell>
          <cell r="K2538">
            <v>74315.929999999993</v>
          </cell>
          <cell r="L2538">
            <v>1646.73</v>
          </cell>
          <cell r="M2538">
            <v>72669.2</v>
          </cell>
          <cell r="N2538">
            <v>40452</v>
          </cell>
          <cell r="O2538" t="str">
            <v xml:space="preserve">  5</v>
          </cell>
          <cell r="P2538" t="str">
            <v xml:space="preserve"> 1 </v>
          </cell>
          <cell r="R2538">
            <v>1</v>
          </cell>
          <cell r="S2538" t="str">
            <v>124-600</v>
          </cell>
          <cell r="T2538" t="str">
            <v>533-500</v>
          </cell>
        </row>
        <row r="2539">
          <cell r="C2539" t="str">
            <v>/ชั้นสไลด์ผ้า</v>
          </cell>
          <cell r="D2539">
            <v>40188</v>
          </cell>
          <cell r="E2539">
            <v>7000</v>
          </cell>
          <cell r="F2539">
            <v>20</v>
          </cell>
          <cell r="G2539">
            <v>352.8767123287671</v>
          </cell>
          <cell r="H2539">
            <v>1400</v>
          </cell>
          <cell r="I2539">
            <v>1752.8767123287671</v>
          </cell>
          <cell r="J2539">
            <v>5247.1232876712329</v>
          </cell>
          <cell r="K2539">
            <v>7431.76</v>
          </cell>
          <cell r="L2539">
            <v>164.62</v>
          </cell>
          <cell r="M2539">
            <v>7267.14</v>
          </cell>
          <cell r="N2539">
            <v>40452</v>
          </cell>
          <cell r="O2539" t="str">
            <v xml:space="preserve">  5</v>
          </cell>
          <cell r="P2539" t="str">
            <v xml:space="preserve"> 1 </v>
          </cell>
          <cell r="R2539">
            <v>1</v>
          </cell>
          <cell r="S2539" t="str">
            <v>124-600</v>
          </cell>
          <cell r="T2539" t="str">
            <v>533-500</v>
          </cell>
        </row>
        <row r="2540">
          <cell r="C2540" t="str">
            <v>/ชั้นวางหลอด</v>
          </cell>
          <cell r="D2540">
            <v>40188</v>
          </cell>
          <cell r="E2540">
            <v>800</v>
          </cell>
          <cell r="F2540">
            <v>20</v>
          </cell>
          <cell r="G2540">
            <v>40.328767123287669</v>
          </cell>
          <cell r="H2540">
            <v>160</v>
          </cell>
          <cell r="I2540">
            <v>200.32876712328766</v>
          </cell>
          <cell r="J2540">
            <v>599.67123287671234</v>
          </cell>
          <cell r="K2540">
            <v>849.56</v>
          </cell>
          <cell r="L2540">
            <v>18.809999999999999</v>
          </cell>
          <cell r="M2540">
            <v>830.75</v>
          </cell>
          <cell r="N2540">
            <v>40452</v>
          </cell>
          <cell r="O2540" t="str">
            <v xml:space="preserve">  5</v>
          </cell>
          <cell r="P2540" t="str">
            <v xml:space="preserve"> 1 </v>
          </cell>
          <cell r="R2540">
            <v>1</v>
          </cell>
          <cell r="S2540" t="str">
            <v>124-600</v>
          </cell>
          <cell r="T2540" t="str">
            <v>533-500</v>
          </cell>
        </row>
        <row r="2541">
          <cell r="C2541" t="str">
            <v>/ชั้นวางหลอด</v>
          </cell>
          <cell r="D2541">
            <v>40188</v>
          </cell>
          <cell r="E2541">
            <v>800</v>
          </cell>
          <cell r="F2541">
            <v>20</v>
          </cell>
          <cell r="G2541">
            <v>40.328767123287669</v>
          </cell>
          <cell r="H2541">
            <v>160</v>
          </cell>
          <cell r="I2541">
            <v>200.32876712328766</v>
          </cell>
          <cell r="J2541">
            <v>599.67123287671234</v>
          </cell>
          <cell r="K2541">
            <v>849.56</v>
          </cell>
          <cell r="L2541">
            <v>18.809999999999999</v>
          </cell>
          <cell r="M2541">
            <v>830.75</v>
          </cell>
          <cell r="N2541">
            <v>40452</v>
          </cell>
          <cell r="O2541" t="str">
            <v xml:space="preserve">  5</v>
          </cell>
          <cell r="P2541" t="str">
            <v xml:space="preserve"> 1 </v>
          </cell>
          <cell r="R2541">
            <v>1</v>
          </cell>
          <cell r="S2541" t="str">
            <v>124-600</v>
          </cell>
          <cell r="T2541" t="str">
            <v>533-500</v>
          </cell>
        </row>
        <row r="2542">
          <cell r="C2542" t="str">
            <v>/ชั้นวางหลอด</v>
          </cell>
          <cell r="D2542">
            <v>40188</v>
          </cell>
          <cell r="E2542">
            <v>800</v>
          </cell>
          <cell r="F2542">
            <v>20</v>
          </cell>
          <cell r="G2542">
            <v>40.328767123287669</v>
          </cell>
          <cell r="H2542">
            <v>160</v>
          </cell>
          <cell r="I2542">
            <v>200.32876712328766</v>
          </cell>
          <cell r="J2542">
            <v>599.67123287671234</v>
          </cell>
          <cell r="K2542">
            <v>849.56</v>
          </cell>
          <cell r="L2542">
            <v>18.809999999999999</v>
          </cell>
          <cell r="M2542">
            <v>830.75</v>
          </cell>
          <cell r="N2542">
            <v>40452</v>
          </cell>
          <cell r="O2542" t="str">
            <v xml:space="preserve">  5</v>
          </cell>
          <cell r="P2542" t="str">
            <v xml:space="preserve"> 1 </v>
          </cell>
          <cell r="R2542">
            <v>1</v>
          </cell>
          <cell r="S2542" t="str">
            <v>124-600</v>
          </cell>
          <cell r="T2542" t="str">
            <v>533-500</v>
          </cell>
        </row>
        <row r="2543">
          <cell r="C2543" t="str">
            <v>/ชั้นวางหลอด</v>
          </cell>
          <cell r="D2543">
            <v>40188</v>
          </cell>
          <cell r="E2543">
            <v>800</v>
          </cell>
          <cell r="F2543">
            <v>20</v>
          </cell>
          <cell r="G2543">
            <v>40.328767123287669</v>
          </cell>
          <cell r="H2543">
            <v>160</v>
          </cell>
          <cell r="I2543">
            <v>200.32876712328766</v>
          </cell>
          <cell r="J2543">
            <v>599.67123287671234</v>
          </cell>
          <cell r="K2543">
            <v>849.56</v>
          </cell>
          <cell r="L2543">
            <v>18.809999999999999</v>
          </cell>
          <cell r="M2543">
            <v>830.75</v>
          </cell>
          <cell r="N2543">
            <v>40452</v>
          </cell>
          <cell r="O2543" t="str">
            <v xml:space="preserve">  5</v>
          </cell>
          <cell r="P2543" t="str">
            <v xml:space="preserve"> 1 </v>
          </cell>
          <cell r="R2543">
            <v>1</v>
          </cell>
          <cell r="S2543" t="str">
            <v>124-600</v>
          </cell>
          <cell r="T2543" t="str">
            <v>533-500</v>
          </cell>
        </row>
        <row r="2544">
          <cell r="C2544" t="str">
            <v>/ชั้นวางหลอด</v>
          </cell>
          <cell r="D2544">
            <v>40188</v>
          </cell>
          <cell r="E2544">
            <v>800</v>
          </cell>
          <cell r="F2544">
            <v>20</v>
          </cell>
          <cell r="G2544">
            <v>40.328767123287669</v>
          </cell>
          <cell r="H2544">
            <v>160</v>
          </cell>
          <cell r="I2544">
            <v>200.32876712328766</v>
          </cell>
          <cell r="J2544">
            <v>599.67123287671234</v>
          </cell>
          <cell r="K2544">
            <v>849.56</v>
          </cell>
          <cell r="L2544">
            <v>18.809999999999999</v>
          </cell>
          <cell r="M2544">
            <v>830.75</v>
          </cell>
          <cell r="N2544">
            <v>40452</v>
          </cell>
          <cell r="O2544" t="str">
            <v xml:space="preserve">  5</v>
          </cell>
          <cell r="P2544" t="str">
            <v xml:space="preserve"> 1 </v>
          </cell>
          <cell r="R2544">
            <v>1</v>
          </cell>
          <cell r="S2544" t="str">
            <v>124-600</v>
          </cell>
          <cell r="T2544" t="str">
            <v>533-500</v>
          </cell>
        </row>
        <row r="2545">
          <cell r="C2545" t="str">
            <v>/ชั้นวางหลอด</v>
          </cell>
          <cell r="D2545">
            <v>40188</v>
          </cell>
          <cell r="E2545">
            <v>800</v>
          </cell>
          <cell r="F2545">
            <v>20</v>
          </cell>
          <cell r="G2545">
            <v>40.328767123287669</v>
          </cell>
          <cell r="H2545">
            <v>160</v>
          </cell>
          <cell r="I2545">
            <v>200.32876712328766</v>
          </cell>
          <cell r="J2545">
            <v>599.67123287671234</v>
          </cell>
          <cell r="K2545">
            <v>849.56</v>
          </cell>
          <cell r="L2545">
            <v>18.809999999999999</v>
          </cell>
          <cell r="M2545">
            <v>830.75</v>
          </cell>
          <cell r="N2545">
            <v>40452</v>
          </cell>
          <cell r="O2545" t="str">
            <v xml:space="preserve">  5</v>
          </cell>
          <cell r="P2545" t="str">
            <v xml:space="preserve"> 1 </v>
          </cell>
          <cell r="R2545">
            <v>1</v>
          </cell>
          <cell r="S2545" t="str">
            <v>124-600</v>
          </cell>
          <cell r="T2545" t="str">
            <v>533-500</v>
          </cell>
        </row>
        <row r="2546">
          <cell r="C2546" t="str">
            <v>/โต๊ะคอมพิวเตอร์</v>
          </cell>
          <cell r="D2546">
            <v>40188</v>
          </cell>
          <cell r="E2546">
            <v>800</v>
          </cell>
          <cell r="F2546">
            <v>20</v>
          </cell>
          <cell r="G2546">
            <v>40.328767123287669</v>
          </cell>
          <cell r="H2546">
            <v>160</v>
          </cell>
          <cell r="I2546">
            <v>200.32876712328766</v>
          </cell>
          <cell r="J2546">
            <v>599.67123287671234</v>
          </cell>
          <cell r="K2546">
            <v>849.56</v>
          </cell>
          <cell r="L2546">
            <v>18.809999999999999</v>
          </cell>
          <cell r="M2546">
            <v>830.75</v>
          </cell>
          <cell r="N2546">
            <v>40452</v>
          </cell>
          <cell r="O2546" t="str">
            <v xml:space="preserve">  5</v>
          </cell>
          <cell r="P2546" t="str">
            <v xml:space="preserve"> 1 </v>
          </cell>
          <cell r="R2546">
            <v>1</v>
          </cell>
          <cell r="S2546" t="str">
            <v>124-600</v>
          </cell>
          <cell r="T2546" t="str">
            <v>533-500</v>
          </cell>
        </row>
        <row r="2547">
          <cell r="C2547" t="str">
            <v>/โต๊ะคอมพิวเตอร์</v>
          </cell>
          <cell r="D2547">
            <v>40188</v>
          </cell>
          <cell r="E2547">
            <v>800</v>
          </cell>
          <cell r="F2547">
            <v>20</v>
          </cell>
          <cell r="G2547">
            <v>40.328767123287669</v>
          </cell>
          <cell r="H2547">
            <v>160</v>
          </cell>
          <cell r="I2547">
            <v>200.32876712328766</v>
          </cell>
          <cell r="J2547">
            <v>599.67123287671234</v>
          </cell>
          <cell r="K2547">
            <v>849.56</v>
          </cell>
          <cell r="L2547">
            <v>18.809999999999999</v>
          </cell>
          <cell r="M2547">
            <v>830.75</v>
          </cell>
          <cell r="N2547">
            <v>40452</v>
          </cell>
          <cell r="O2547" t="str">
            <v xml:space="preserve">  5</v>
          </cell>
          <cell r="P2547" t="str">
            <v xml:space="preserve"> 1 </v>
          </cell>
          <cell r="R2547">
            <v>1</v>
          </cell>
          <cell r="S2547" t="str">
            <v>124-600</v>
          </cell>
          <cell r="T2547" t="str">
            <v>533-500</v>
          </cell>
        </row>
        <row r="2548">
          <cell r="C2548" t="str">
            <v>/โต๊ะคอมพิวเตอร์</v>
          </cell>
          <cell r="D2548">
            <v>40188</v>
          </cell>
          <cell r="E2548">
            <v>800</v>
          </cell>
          <cell r="F2548">
            <v>20</v>
          </cell>
          <cell r="G2548">
            <v>40.328767123287669</v>
          </cell>
          <cell r="H2548">
            <v>160</v>
          </cell>
          <cell r="I2548">
            <v>200.32876712328766</v>
          </cell>
          <cell r="J2548">
            <v>599.67123287671234</v>
          </cell>
          <cell r="K2548">
            <v>849.56</v>
          </cell>
          <cell r="L2548">
            <v>18.809999999999999</v>
          </cell>
          <cell r="M2548">
            <v>830.75</v>
          </cell>
          <cell r="N2548">
            <v>40452</v>
          </cell>
          <cell r="O2548" t="str">
            <v xml:space="preserve">  5</v>
          </cell>
          <cell r="P2548" t="str">
            <v xml:space="preserve"> 1 </v>
          </cell>
          <cell r="R2548">
            <v>1</v>
          </cell>
          <cell r="S2548" t="str">
            <v>124-600</v>
          </cell>
          <cell r="T2548" t="str">
            <v>533-500</v>
          </cell>
        </row>
        <row r="2549">
          <cell r="C2549" t="str">
            <v>/เครื่องเป่ามือ</v>
          </cell>
          <cell r="D2549">
            <v>40188</v>
          </cell>
          <cell r="E2549">
            <v>1500</v>
          </cell>
          <cell r="F2549">
            <v>20</v>
          </cell>
          <cell r="G2549">
            <v>75.61643835616438</v>
          </cell>
          <cell r="H2549">
            <v>300</v>
          </cell>
          <cell r="I2549">
            <v>375.61643835616439</v>
          </cell>
          <cell r="J2549">
            <v>1124.3835616438355</v>
          </cell>
          <cell r="K2549">
            <v>1592.72</v>
          </cell>
          <cell r="L2549">
            <v>35.28</v>
          </cell>
          <cell r="M2549">
            <v>1557.44</v>
          </cell>
          <cell r="N2549">
            <v>40452</v>
          </cell>
          <cell r="O2549" t="str">
            <v xml:space="preserve">  5</v>
          </cell>
          <cell r="P2549" t="str">
            <v xml:space="preserve"> 1 </v>
          </cell>
          <cell r="R2549">
            <v>1</v>
          </cell>
          <cell r="S2549" t="str">
            <v>124-600</v>
          </cell>
          <cell r="T2549" t="str">
            <v>533-500</v>
          </cell>
        </row>
        <row r="2550">
          <cell r="C2550" t="str">
            <v>/เครื่องเป่ามือ</v>
          </cell>
          <cell r="D2550">
            <v>40188</v>
          </cell>
          <cell r="E2550">
            <v>1500</v>
          </cell>
          <cell r="F2550">
            <v>20</v>
          </cell>
          <cell r="G2550">
            <v>75.61643835616438</v>
          </cell>
          <cell r="H2550">
            <v>300</v>
          </cell>
          <cell r="I2550">
            <v>375.61643835616439</v>
          </cell>
          <cell r="J2550">
            <v>1124.3835616438355</v>
          </cell>
          <cell r="K2550">
            <v>1592.72</v>
          </cell>
          <cell r="L2550">
            <v>35.28</v>
          </cell>
          <cell r="M2550">
            <v>1557.44</v>
          </cell>
          <cell r="N2550">
            <v>40452</v>
          </cell>
          <cell r="O2550" t="str">
            <v xml:space="preserve">  5</v>
          </cell>
          <cell r="P2550" t="str">
            <v xml:space="preserve"> 1 </v>
          </cell>
          <cell r="R2550">
            <v>1</v>
          </cell>
          <cell r="S2550" t="str">
            <v>124-600</v>
          </cell>
          <cell r="T2550" t="str">
            <v>533-500</v>
          </cell>
        </row>
        <row r="2551">
          <cell r="C2551" t="str">
            <v>/พัดลม 3 ขา</v>
          </cell>
          <cell r="D2551">
            <v>40188</v>
          </cell>
          <cell r="E2551">
            <v>3000</v>
          </cell>
          <cell r="F2551">
            <v>20</v>
          </cell>
          <cell r="G2551">
            <v>151.23287671232876</v>
          </cell>
          <cell r="H2551">
            <v>600</v>
          </cell>
          <cell r="I2551">
            <v>751.23287671232879</v>
          </cell>
          <cell r="J2551">
            <v>2248.767123287671</v>
          </cell>
          <cell r="K2551">
            <v>3185.18</v>
          </cell>
          <cell r="L2551">
            <v>70.55</v>
          </cell>
          <cell r="M2551">
            <v>3114.63</v>
          </cell>
          <cell r="N2551">
            <v>40452</v>
          </cell>
          <cell r="O2551" t="str">
            <v xml:space="preserve">  5</v>
          </cell>
          <cell r="P2551" t="str">
            <v xml:space="preserve"> 1 </v>
          </cell>
          <cell r="R2551">
            <v>1</v>
          </cell>
          <cell r="S2551" t="str">
            <v>124-600</v>
          </cell>
          <cell r="T2551" t="str">
            <v>533-500</v>
          </cell>
        </row>
        <row r="2552">
          <cell r="C2552" t="str">
            <v>/พัดลม 3 ขา</v>
          </cell>
          <cell r="D2552">
            <v>40188</v>
          </cell>
          <cell r="E2552">
            <v>3000</v>
          </cell>
          <cell r="F2552">
            <v>20</v>
          </cell>
          <cell r="G2552">
            <v>151.23287671232876</v>
          </cell>
          <cell r="H2552">
            <v>600</v>
          </cell>
          <cell r="I2552">
            <v>751.23287671232879</v>
          </cell>
          <cell r="J2552">
            <v>2248.767123287671</v>
          </cell>
          <cell r="K2552">
            <v>3185.18</v>
          </cell>
          <cell r="L2552">
            <v>70.55</v>
          </cell>
          <cell r="M2552">
            <v>3114.63</v>
          </cell>
          <cell r="N2552">
            <v>40452</v>
          </cell>
          <cell r="O2552" t="str">
            <v xml:space="preserve">  5</v>
          </cell>
          <cell r="P2552" t="str">
            <v xml:space="preserve"> 1 </v>
          </cell>
          <cell r="R2552">
            <v>1</v>
          </cell>
          <cell r="S2552" t="str">
            <v>124-600</v>
          </cell>
          <cell r="T2552" t="str">
            <v>533-500</v>
          </cell>
        </row>
        <row r="2553">
          <cell r="C2553" t="str">
            <v>/พัดลม 3 ขา</v>
          </cell>
          <cell r="D2553">
            <v>40188</v>
          </cell>
          <cell r="E2553">
            <v>3000</v>
          </cell>
          <cell r="F2553">
            <v>20</v>
          </cell>
          <cell r="G2553">
            <v>151.23287671232876</v>
          </cell>
          <cell r="H2553">
            <v>600</v>
          </cell>
          <cell r="I2553">
            <v>751.23287671232879</v>
          </cell>
          <cell r="J2553">
            <v>2248.767123287671</v>
          </cell>
          <cell r="K2553">
            <v>3185.18</v>
          </cell>
          <cell r="L2553">
            <v>70.55</v>
          </cell>
          <cell r="M2553">
            <v>3114.63</v>
          </cell>
          <cell r="N2553">
            <v>40452</v>
          </cell>
          <cell r="O2553" t="str">
            <v xml:space="preserve">  5</v>
          </cell>
          <cell r="P2553" t="str">
            <v xml:space="preserve"> 1 </v>
          </cell>
          <cell r="R2553">
            <v>1</v>
          </cell>
          <cell r="S2553" t="str">
            <v>124-600</v>
          </cell>
          <cell r="T2553" t="str">
            <v>533-500</v>
          </cell>
        </row>
        <row r="2554">
          <cell r="C2554" t="str">
            <v>/พัดลม 3 ขา</v>
          </cell>
          <cell r="D2554">
            <v>40188</v>
          </cell>
          <cell r="E2554">
            <v>3000</v>
          </cell>
          <cell r="F2554">
            <v>20</v>
          </cell>
          <cell r="G2554">
            <v>151.23287671232876</v>
          </cell>
          <cell r="H2554">
            <v>600</v>
          </cell>
          <cell r="I2554">
            <v>751.23287671232879</v>
          </cell>
          <cell r="J2554">
            <v>2248.767123287671</v>
          </cell>
          <cell r="K2554">
            <v>3185.18</v>
          </cell>
          <cell r="L2554">
            <v>70.55</v>
          </cell>
          <cell r="M2554">
            <v>3114.63</v>
          </cell>
          <cell r="N2554">
            <v>40452</v>
          </cell>
          <cell r="O2554" t="str">
            <v xml:space="preserve">  5</v>
          </cell>
          <cell r="P2554" t="str">
            <v xml:space="preserve"> 1 </v>
          </cell>
          <cell r="R2554">
            <v>1</v>
          </cell>
          <cell r="S2554" t="str">
            <v>124-600</v>
          </cell>
          <cell r="T2554" t="str">
            <v>533-500</v>
          </cell>
        </row>
        <row r="2555">
          <cell r="C2555" t="str">
            <v>/พัดลม 3 ขา</v>
          </cell>
          <cell r="D2555">
            <v>40188</v>
          </cell>
          <cell r="E2555">
            <v>3000</v>
          </cell>
          <cell r="F2555">
            <v>20</v>
          </cell>
          <cell r="G2555">
            <v>151.23287671232876</v>
          </cell>
          <cell r="H2555">
            <v>600</v>
          </cell>
          <cell r="I2555">
            <v>751.23287671232879</v>
          </cell>
          <cell r="J2555">
            <v>2248.767123287671</v>
          </cell>
          <cell r="K2555">
            <v>3185.18</v>
          </cell>
          <cell r="L2555">
            <v>70.55</v>
          </cell>
          <cell r="M2555">
            <v>3114.63</v>
          </cell>
          <cell r="N2555">
            <v>40452</v>
          </cell>
          <cell r="O2555" t="str">
            <v xml:space="preserve">  5</v>
          </cell>
          <cell r="P2555" t="str">
            <v xml:space="preserve"> 1 </v>
          </cell>
          <cell r="R2555">
            <v>1</v>
          </cell>
          <cell r="S2555" t="str">
            <v>124-600</v>
          </cell>
          <cell r="T2555" t="str">
            <v>533-500</v>
          </cell>
        </row>
        <row r="2556">
          <cell r="C2556" t="str">
            <v>/พัดลม 3 ขา</v>
          </cell>
          <cell r="D2556">
            <v>40188</v>
          </cell>
          <cell r="E2556">
            <v>3000</v>
          </cell>
          <cell r="F2556">
            <v>20</v>
          </cell>
          <cell r="G2556">
            <v>151.23287671232876</v>
          </cell>
          <cell r="H2556">
            <v>600</v>
          </cell>
          <cell r="I2556">
            <v>751.23287671232879</v>
          </cell>
          <cell r="J2556">
            <v>2248.767123287671</v>
          </cell>
          <cell r="K2556">
            <v>3185.18</v>
          </cell>
          <cell r="L2556">
            <v>70.55</v>
          </cell>
          <cell r="M2556">
            <v>3114.63</v>
          </cell>
          <cell r="N2556">
            <v>40452</v>
          </cell>
          <cell r="O2556" t="str">
            <v xml:space="preserve">  5</v>
          </cell>
          <cell r="P2556" t="str">
            <v xml:space="preserve"> 1 </v>
          </cell>
          <cell r="R2556">
            <v>1</v>
          </cell>
          <cell r="S2556" t="str">
            <v>124-600</v>
          </cell>
          <cell r="T2556" t="str">
            <v>533-500</v>
          </cell>
        </row>
        <row r="2557">
          <cell r="C2557" t="str">
            <v>/พัดลม 3 ขา</v>
          </cell>
          <cell r="D2557">
            <v>40188</v>
          </cell>
          <cell r="E2557">
            <v>3000</v>
          </cell>
          <cell r="F2557">
            <v>20</v>
          </cell>
          <cell r="G2557">
            <v>151.23287671232876</v>
          </cell>
          <cell r="H2557">
            <v>600</v>
          </cell>
          <cell r="I2557">
            <v>751.23287671232879</v>
          </cell>
          <cell r="J2557">
            <v>2248.767123287671</v>
          </cell>
          <cell r="K2557">
            <v>3185.18</v>
          </cell>
          <cell r="L2557">
            <v>70.55</v>
          </cell>
          <cell r="M2557">
            <v>3114.63</v>
          </cell>
          <cell r="N2557">
            <v>40452</v>
          </cell>
          <cell r="O2557" t="str">
            <v xml:space="preserve">  5</v>
          </cell>
          <cell r="P2557" t="str">
            <v xml:space="preserve"> 1 </v>
          </cell>
          <cell r="R2557">
            <v>1</v>
          </cell>
          <cell r="S2557" t="str">
            <v>124-600</v>
          </cell>
          <cell r="T2557" t="str">
            <v>533-500</v>
          </cell>
        </row>
        <row r="2558">
          <cell r="C2558" t="str">
            <v>/พัดลม 3 ขา</v>
          </cell>
          <cell r="D2558">
            <v>40188</v>
          </cell>
          <cell r="E2558">
            <v>3000</v>
          </cell>
          <cell r="F2558">
            <v>20</v>
          </cell>
          <cell r="G2558">
            <v>151.23287671232876</v>
          </cell>
          <cell r="H2558">
            <v>600</v>
          </cell>
          <cell r="I2558">
            <v>751.23287671232879</v>
          </cell>
          <cell r="J2558">
            <v>2248.767123287671</v>
          </cell>
          <cell r="K2558">
            <v>3185.18</v>
          </cell>
          <cell r="L2558">
            <v>70.55</v>
          </cell>
          <cell r="M2558">
            <v>3114.63</v>
          </cell>
          <cell r="N2558">
            <v>40452</v>
          </cell>
          <cell r="O2558" t="str">
            <v xml:space="preserve">  5</v>
          </cell>
          <cell r="P2558" t="str">
            <v xml:space="preserve"> 1 </v>
          </cell>
          <cell r="R2558">
            <v>1</v>
          </cell>
          <cell r="S2558" t="str">
            <v>124-600</v>
          </cell>
          <cell r="T2558" t="str">
            <v>533-500</v>
          </cell>
        </row>
        <row r="2559">
          <cell r="C2559" t="str">
            <v>/พัดลม 3 ขา</v>
          </cell>
          <cell r="D2559">
            <v>40188</v>
          </cell>
          <cell r="E2559">
            <v>3000</v>
          </cell>
          <cell r="F2559">
            <v>20</v>
          </cell>
          <cell r="G2559">
            <v>151.23287671232876</v>
          </cell>
          <cell r="H2559">
            <v>600</v>
          </cell>
          <cell r="I2559">
            <v>751.23287671232879</v>
          </cell>
          <cell r="J2559">
            <v>2248.767123287671</v>
          </cell>
          <cell r="K2559">
            <v>3185.18</v>
          </cell>
          <cell r="L2559">
            <v>70.55</v>
          </cell>
          <cell r="M2559">
            <v>3114.63</v>
          </cell>
          <cell r="N2559">
            <v>40452</v>
          </cell>
          <cell r="O2559" t="str">
            <v xml:space="preserve">  5</v>
          </cell>
          <cell r="P2559" t="str">
            <v xml:space="preserve"> 1 </v>
          </cell>
          <cell r="R2559">
            <v>1</v>
          </cell>
          <cell r="S2559" t="str">
            <v>124-600</v>
          </cell>
          <cell r="T2559" t="str">
            <v>533-500</v>
          </cell>
        </row>
        <row r="2560">
          <cell r="C2560" t="str">
            <v>/พัดลม 3 ขา</v>
          </cell>
          <cell r="D2560">
            <v>40188</v>
          </cell>
          <cell r="E2560">
            <v>3000</v>
          </cell>
          <cell r="F2560">
            <v>20</v>
          </cell>
          <cell r="G2560">
            <v>151.23287671232876</v>
          </cell>
          <cell r="H2560">
            <v>600</v>
          </cell>
          <cell r="I2560">
            <v>751.23287671232879</v>
          </cell>
          <cell r="J2560">
            <v>2248.767123287671</v>
          </cell>
          <cell r="K2560">
            <v>3185.18</v>
          </cell>
          <cell r="L2560">
            <v>70.55</v>
          </cell>
          <cell r="M2560">
            <v>3114.63</v>
          </cell>
          <cell r="N2560">
            <v>40452</v>
          </cell>
          <cell r="O2560" t="str">
            <v xml:space="preserve">  5</v>
          </cell>
          <cell r="P2560" t="str">
            <v xml:space="preserve"> 1 </v>
          </cell>
          <cell r="R2560">
            <v>1</v>
          </cell>
          <cell r="S2560" t="str">
            <v>124-600</v>
          </cell>
          <cell r="T2560" t="str">
            <v>533-500</v>
          </cell>
        </row>
        <row r="2561">
          <cell r="C2561" t="str">
            <v>/พัดลม 3 ขา</v>
          </cell>
          <cell r="D2561">
            <v>40188</v>
          </cell>
          <cell r="E2561">
            <v>3000</v>
          </cell>
          <cell r="F2561">
            <v>20</v>
          </cell>
          <cell r="G2561">
            <v>151.23287671232876</v>
          </cell>
          <cell r="H2561">
            <v>600</v>
          </cell>
          <cell r="I2561">
            <v>751.23287671232879</v>
          </cell>
          <cell r="J2561">
            <v>2248.767123287671</v>
          </cell>
          <cell r="K2561">
            <v>3185.18</v>
          </cell>
          <cell r="L2561">
            <v>70.55</v>
          </cell>
          <cell r="M2561">
            <v>3114.63</v>
          </cell>
          <cell r="N2561">
            <v>40452</v>
          </cell>
          <cell r="O2561" t="str">
            <v xml:space="preserve">  5</v>
          </cell>
          <cell r="P2561" t="str">
            <v xml:space="preserve"> 1 </v>
          </cell>
          <cell r="R2561">
            <v>1</v>
          </cell>
          <cell r="S2561" t="str">
            <v>124-600</v>
          </cell>
          <cell r="T2561" t="str">
            <v>533-500</v>
          </cell>
        </row>
        <row r="2562">
          <cell r="C2562" t="str">
            <v>/พัดลม 3 ขา</v>
          </cell>
          <cell r="D2562">
            <v>40188</v>
          </cell>
          <cell r="E2562">
            <v>3000</v>
          </cell>
          <cell r="F2562">
            <v>20</v>
          </cell>
          <cell r="G2562">
            <v>151.23287671232876</v>
          </cell>
          <cell r="H2562">
            <v>600</v>
          </cell>
          <cell r="I2562">
            <v>751.23287671232879</v>
          </cell>
          <cell r="J2562">
            <v>2248.767123287671</v>
          </cell>
          <cell r="K2562">
            <v>3185.18</v>
          </cell>
          <cell r="L2562">
            <v>70.55</v>
          </cell>
          <cell r="M2562">
            <v>3114.63</v>
          </cell>
          <cell r="N2562">
            <v>40452</v>
          </cell>
          <cell r="O2562" t="str">
            <v xml:space="preserve">  5</v>
          </cell>
          <cell r="P2562" t="str">
            <v xml:space="preserve"> 1 </v>
          </cell>
          <cell r="R2562">
            <v>1</v>
          </cell>
          <cell r="S2562" t="str">
            <v>124-600</v>
          </cell>
          <cell r="T2562" t="str">
            <v>533-500</v>
          </cell>
        </row>
        <row r="2563">
          <cell r="C2563" t="str">
            <v>/พัดลม 3 ขา</v>
          </cell>
          <cell r="D2563">
            <v>40188</v>
          </cell>
          <cell r="E2563">
            <v>3000</v>
          </cell>
          <cell r="F2563">
            <v>20</v>
          </cell>
          <cell r="G2563">
            <v>151.23287671232876</v>
          </cell>
          <cell r="H2563">
            <v>600</v>
          </cell>
          <cell r="I2563">
            <v>751.23287671232879</v>
          </cell>
          <cell r="J2563">
            <v>2248.767123287671</v>
          </cell>
          <cell r="K2563">
            <v>3185.18</v>
          </cell>
          <cell r="L2563">
            <v>70.55</v>
          </cell>
          <cell r="M2563">
            <v>3114.63</v>
          </cell>
          <cell r="N2563">
            <v>40452</v>
          </cell>
          <cell r="O2563" t="str">
            <v xml:space="preserve">  5</v>
          </cell>
          <cell r="P2563" t="str">
            <v xml:space="preserve"> 1 </v>
          </cell>
          <cell r="R2563">
            <v>1</v>
          </cell>
          <cell r="S2563" t="str">
            <v>124-600</v>
          </cell>
          <cell r="T2563" t="str">
            <v>533-500</v>
          </cell>
        </row>
        <row r="2564">
          <cell r="C2564" t="str">
            <v>/พัดลม 3 ขา</v>
          </cell>
          <cell r="D2564">
            <v>40188</v>
          </cell>
          <cell r="E2564">
            <v>3000</v>
          </cell>
          <cell r="F2564">
            <v>20</v>
          </cell>
          <cell r="G2564">
            <v>151.23287671232876</v>
          </cell>
          <cell r="H2564">
            <v>600</v>
          </cell>
          <cell r="I2564">
            <v>751.23287671232879</v>
          </cell>
          <cell r="J2564">
            <v>2248.767123287671</v>
          </cell>
          <cell r="K2564">
            <v>3185.18</v>
          </cell>
          <cell r="L2564">
            <v>70.55</v>
          </cell>
          <cell r="M2564">
            <v>3114.63</v>
          </cell>
          <cell r="N2564">
            <v>40452</v>
          </cell>
          <cell r="O2564" t="str">
            <v xml:space="preserve">  5</v>
          </cell>
          <cell r="P2564" t="str">
            <v xml:space="preserve"> 1 </v>
          </cell>
          <cell r="R2564">
            <v>1</v>
          </cell>
          <cell r="S2564" t="str">
            <v>124-600</v>
          </cell>
          <cell r="T2564" t="str">
            <v>533-500</v>
          </cell>
        </row>
        <row r="2565">
          <cell r="C2565" t="str">
            <v>/พัดลม 3 ขา</v>
          </cell>
          <cell r="D2565">
            <v>40188</v>
          </cell>
          <cell r="E2565">
            <v>3000</v>
          </cell>
          <cell r="F2565">
            <v>20</v>
          </cell>
          <cell r="G2565">
            <v>151.23287671232876</v>
          </cell>
          <cell r="H2565">
            <v>600</v>
          </cell>
          <cell r="I2565">
            <v>751.23287671232879</v>
          </cell>
          <cell r="J2565">
            <v>2248.767123287671</v>
          </cell>
          <cell r="K2565">
            <v>3185.18</v>
          </cell>
          <cell r="L2565">
            <v>70.55</v>
          </cell>
          <cell r="M2565">
            <v>3114.63</v>
          </cell>
          <cell r="N2565">
            <v>40452</v>
          </cell>
          <cell r="O2565" t="str">
            <v xml:space="preserve">  5</v>
          </cell>
          <cell r="P2565" t="str">
            <v xml:space="preserve"> 1 </v>
          </cell>
          <cell r="R2565">
            <v>1</v>
          </cell>
          <cell r="S2565" t="str">
            <v>124-600</v>
          </cell>
          <cell r="T2565" t="str">
            <v>533-500</v>
          </cell>
        </row>
        <row r="2566">
          <cell r="C2566" t="str">
            <v>/พัดลม 3 ขา</v>
          </cell>
          <cell r="D2566">
            <v>40188</v>
          </cell>
          <cell r="E2566">
            <v>3000</v>
          </cell>
          <cell r="F2566">
            <v>20</v>
          </cell>
          <cell r="G2566">
            <v>151.23287671232876</v>
          </cell>
          <cell r="H2566">
            <v>600</v>
          </cell>
          <cell r="I2566">
            <v>751.23287671232879</v>
          </cell>
          <cell r="J2566">
            <v>2248.767123287671</v>
          </cell>
          <cell r="K2566">
            <v>3185.18</v>
          </cell>
          <cell r="L2566">
            <v>70.55</v>
          </cell>
          <cell r="M2566">
            <v>3114.63</v>
          </cell>
          <cell r="N2566">
            <v>40452</v>
          </cell>
          <cell r="O2566" t="str">
            <v xml:space="preserve">  5</v>
          </cell>
          <cell r="P2566" t="str">
            <v xml:space="preserve"> 1 </v>
          </cell>
          <cell r="R2566">
            <v>1</v>
          </cell>
          <cell r="S2566" t="str">
            <v>124-600</v>
          </cell>
          <cell r="T2566" t="str">
            <v>533-500</v>
          </cell>
        </row>
        <row r="2567">
          <cell r="C2567" t="str">
            <v>/พัดลม 3 ขา</v>
          </cell>
          <cell r="D2567">
            <v>40188</v>
          </cell>
          <cell r="E2567">
            <v>3000</v>
          </cell>
          <cell r="F2567">
            <v>20</v>
          </cell>
          <cell r="G2567">
            <v>151.23287671232876</v>
          </cell>
          <cell r="H2567">
            <v>600</v>
          </cell>
          <cell r="I2567">
            <v>751.23287671232879</v>
          </cell>
          <cell r="J2567">
            <v>2248.767123287671</v>
          </cell>
          <cell r="K2567">
            <v>3185.18</v>
          </cell>
          <cell r="L2567">
            <v>70.55</v>
          </cell>
          <cell r="M2567">
            <v>3114.63</v>
          </cell>
          <cell r="N2567">
            <v>40452</v>
          </cell>
          <cell r="O2567" t="str">
            <v xml:space="preserve">  5</v>
          </cell>
          <cell r="P2567" t="str">
            <v xml:space="preserve"> 1 </v>
          </cell>
          <cell r="R2567">
            <v>1</v>
          </cell>
          <cell r="S2567" t="str">
            <v>124-600</v>
          </cell>
          <cell r="T2567" t="str">
            <v>533-500</v>
          </cell>
        </row>
        <row r="2568">
          <cell r="C2568" t="str">
            <v>/พัดลม 3 ขา</v>
          </cell>
          <cell r="D2568">
            <v>40188</v>
          </cell>
          <cell r="E2568">
            <v>3000</v>
          </cell>
          <cell r="F2568">
            <v>20</v>
          </cell>
          <cell r="G2568">
            <v>151.23287671232876</v>
          </cell>
          <cell r="H2568">
            <v>600</v>
          </cell>
          <cell r="I2568">
            <v>751.23287671232879</v>
          </cell>
          <cell r="J2568">
            <v>2248.767123287671</v>
          </cell>
          <cell r="K2568">
            <v>3185.18</v>
          </cell>
          <cell r="L2568">
            <v>70.55</v>
          </cell>
          <cell r="M2568">
            <v>3114.63</v>
          </cell>
          <cell r="N2568">
            <v>40452</v>
          </cell>
          <cell r="O2568" t="str">
            <v xml:space="preserve">  5</v>
          </cell>
          <cell r="P2568" t="str">
            <v xml:space="preserve"> 1 </v>
          </cell>
          <cell r="R2568">
            <v>1</v>
          </cell>
          <cell r="S2568" t="str">
            <v>124-600</v>
          </cell>
          <cell r="T2568" t="str">
            <v>533-500</v>
          </cell>
        </row>
        <row r="2569">
          <cell r="C2569" t="str">
            <v>/พัดลม 3 ขา</v>
          </cell>
          <cell r="D2569">
            <v>40188</v>
          </cell>
          <cell r="E2569">
            <v>3000</v>
          </cell>
          <cell r="F2569">
            <v>20</v>
          </cell>
          <cell r="G2569">
            <v>151.23287671232876</v>
          </cell>
          <cell r="H2569">
            <v>600</v>
          </cell>
          <cell r="I2569">
            <v>751.23287671232879</v>
          </cell>
          <cell r="J2569">
            <v>2248.767123287671</v>
          </cell>
          <cell r="K2569">
            <v>3185.18</v>
          </cell>
          <cell r="L2569">
            <v>70.55</v>
          </cell>
          <cell r="M2569">
            <v>3114.63</v>
          </cell>
          <cell r="N2569">
            <v>40452</v>
          </cell>
          <cell r="O2569" t="str">
            <v xml:space="preserve">  5</v>
          </cell>
          <cell r="P2569" t="str">
            <v xml:space="preserve"> 1 </v>
          </cell>
          <cell r="R2569">
            <v>1</v>
          </cell>
          <cell r="S2569" t="str">
            <v>124-600</v>
          </cell>
          <cell r="T2569" t="str">
            <v>533-500</v>
          </cell>
        </row>
        <row r="2570">
          <cell r="C2570" t="str">
            <v>/พัดลม 3 ขา</v>
          </cell>
          <cell r="D2570">
            <v>40188</v>
          </cell>
          <cell r="E2570">
            <v>3000</v>
          </cell>
          <cell r="F2570">
            <v>20</v>
          </cell>
          <cell r="G2570">
            <v>151.23287671232876</v>
          </cell>
          <cell r="H2570">
            <v>600</v>
          </cell>
          <cell r="I2570">
            <v>751.23287671232879</v>
          </cell>
          <cell r="J2570">
            <v>2248.767123287671</v>
          </cell>
          <cell r="K2570">
            <v>3185.18</v>
          </cell>
          <cell r="L2570">
            <v>70.55</v>
          </cell>
          <cell r="M2570">
            <v>3114.63</v>
          </cell>
          <cell r="N2570">
            <v>40452</v>
          </cell>
          <cell r="O2570" t="str">
            <v xml:space="preserve">  5</v>
          </cell>
          <cell r="P2570" t="str">
            <v xml:space="preserve"> 1 </v>
          </cell>
          <cell r="R2570">
            <v>1</v>
          </cell>
          <cell r="S2570" t="str">
            <v>124-600</v>
          </cell>
          <cell r="T2570" t="str">
            <v>533-500</v>
          </cell>
        </row>
        <row r="2571">
          <cell r="C2571" t="str">
            <v>/พัดลม 3 ขา</v>
          </cell>
          <cell r="D2571">
            <v>40188</v>
          </cell>
          <cell r="E2571">
            <v>3000</v>
          </cell>
          <cell r="F2571">
            <v>20</v>
          </cell>
          <cell r="G2571">
            <v>151.23287671232876</v>
          </cell>
          <cell r="H2571">
            <v>600</v>
          </cell>
          <cell r="I2571">
            <v>751.23287671232879</v>
          </cell>
          <cell r="J2571">
            <v>2248.767123287671</v>
          </cell>
          <cell r="K2571">
            <v>3185.18</v>
          </cell>
          <cell r="L2571">
            <v>70.55</v>
          </cell>
          <cell r="M2571">
            <v>3114.63</v>
          </cell>
          <cell r="N2571">
            <v>40452</v>
          </cell>
          <cell r="O2571" t="str">
            <v xml:space="preserve">  5</v>
          </cell>
          <cell r="P2571" t="str">
            <v xml:space="preserve"> 1 </v>
          </cell>
          <cell r="R2571">
            <v>1</v>
          </cell>
          <cell r="S2571" t="str">
            <v>124-600</v>
          </cell>
          <cell r="T2571" t="str">
            <v>533-500</v>
          </cell>
        </row>
        <row r="2572">
          <cell r="C2572" t="str">
            <v>/พัดลม 3 ขา</v>
          </cell>
          <cell r="D2572">
            <v>40188</v>
          </cell>
          <cell r="E2572">
            <v>3000</v>
          </cell>
          <cell r="F2572">
            <v>20</v>
          </cell>
          <cell r="G2572">
            <v>151.23287671232876</v>
          </cell>
          <cell r="H2572">
            <v>600</v>
          </cell>
          <cell r="I2572">
            <v>751.23287671232879</v>
          </cell>
          <cell r="J2572">
            <v>2248.767123287671</v>
          </cell>
          <cell r="K2572">
            <v>3185.18</v>
          </cell>
          <cell r="L2572">
            <v>70.55</v>
          </cell>
          <cell r="M2572">
            <v>3114.63</v>
          </cell>
          <cell r="N2572">
            <v>40452</v>
          </cell>
          <cell r="O2572" t="str">
            <v xml:space="preserve">  5</v>
          </cell>
          <cell r="P2572" t="str">
            <v xml:space="preserve"> 1 </v>
          </cell>
          <cell r="R2572">
            <v>1</v>
          </cell>
          <cell r="S2572" t="str">
            <v>124-600</v>
          </cell>
          <cell r="T2572" t="str">
            <v>533-500</v>
          </cell>
        </row>
        <row r="2573">
          <cell r="C2573" t="str">
            <v>/พัดลม 3 ขา</v>
          </cell>
          <cell r="D2573">
            <v>40188</v>
          </cell>
          <cell r="E2573">
            <v>3000</v>
          </cell>
          <cell r="F2573">
            <v>20</v>
          </cell>
          <cell r="G2573">
            <v>151.23287671232876</v>
          </cell>
          <cell r="H2573">
            <v>600</v>
          </cell>
          <cell r="I2573">
            <v>751.23287671232879</v>
          </cell>
          <cell r="J2573">
            <v>2248.767123287671</v>
          </cell>
          <cell r="K2573">
            <v>3185.18</v>
          </cell>
          <cell r="L2573">
            <v>70.55</v>
          </cell>
          <cell r="M2573">
            <v>3114.63</v>
          </cell>
          <cell r="N2573">
            <v>40452</v>
          </cell>
          <cell r="O2573" t="str">
            <v xml:space="preserve">  5</v>
          </cell>
          <cell r="P2573" t="str">
            <v xml:space="preserve"> 1 </v>
          </cell>
          <cell r="R2573">
            <v>1</v>
          </cell>
          <cell r="S2573" t="str">
            <v>124-600</v>
          </cell>
          <cell r="T2573" t="str">
            <v>533-500</v>
          </cell>
        </row>
        <row r="2574">
          <cell r="C2574" t="str">
            <v>/พัดลม 3 ขา</v>
          </cell>
          <cell r="D2574">
            <v>40188</v>
          </cell>
          <cell r="E2574">
            <v>3000</v>
          </cell>
          <cell r="F2574">
            <v>20</v>
          </cell>
          <cell r="G2574">
            <v>151.23287671232876</v>
          </cell>
          <cell r="H2574">
            <v>600</v>
          </cell>
          <cell r="I2574">
            <v>751.23287671232879</v>
          </cell>
          <cell r="J2574">
            <v>2248.767123287671</v>
          </cell>
          <cell r="K2574">
            <v>3185.18</v>
          </cell>
          <cell r="L2574">
            <v>70.55</v>
          </cell>
          <cell r="M2574">
            <v>3114.63</v>
          </cell>
          <cell r="N2574">
            <v>40452</v>
          </cell>
          <cell r="O2574" t="str">
            <v xml:space="preserve">  5</v>
          </cell>
          <cell r="P2574" t="str">
            <v xml:space="preserve"> 1 </v>
          </cell>
          <cell r="R2574">
            <v>1</v>
          </cell>
          <cell r="S2574" t="str">
            <v>124-600</v>
          </cell>
          <cell r="T2574" t="str">
            <v>533-500</v>
          </cell>
        </row>
        <row r="2575">
          <cell r="C2575" t="str">
            <v>/พัดลม 3 ขา</v>
          </cell>
          <cell r="D2575">
            <v>40188</v>
          </cell>
          <cell r="E2575">
            <v>3000</v>
          </cell>
          <cell r="F2575">
            <v>20</v>
          </cell>
          <cell r="G2575">
            <v>151.23287671232876</v>
          </cell>
          <cell r="H2575">
            <v>600</v>
          </cell>
          <cell r="I2575">
            <v>751.23287671232879</v>
          </cell>
          <cell r="J2575">
            <v>2248.767123287671</v>
          </cell>
          <cell r="K2575">
            <v>3185.18</v>
          </cell>
          <cell r="L2575">
            <v>70.55</v>
          </cell>
          <cell r="M2575">
            <v>3114.63</v>
          </cell>
          <cell r="N2575">
            <v>40452</v>
          </cell>
          <cell r="O2575" t="str">
            <v xml:space="preserve">  5</v>
          </cell>
          <cell r="P2575" t="str">
            <v xml:space="preserve"> 1 </v>
          </cell>
          <cell r="R2575">
            <v>1</v>
          </cell>
          <cell r="S2575" t="str">
            <v>124-600</v>
          </cell>
          <cell r="T2575" t="str">
            <v>533-500</v>
          </cell>
        </row>
        <row r="2576">
          <cell r="C2576" t="str">
            <v>/พัดลม 4 ขา</v>
          </cell>
          <cell r="D2576">
            <v>40188</v>
          </cell>
          <cell r="E2576">
            <v>3000</v>
          </cell>
          <cell r="F2576">
            <v>20</v>
          </cell>
          <cell r="G2576">
            <v>151.23287671232876</v>
          </cell>
          <cell r="H2576">
            <v>600</v>
          </cell>
          <cell r="I2576">
            <v>751.23287671232879</v>
          </cell>
          <cell r="J2576">
            <v>2248.767123287671</v>
          </cell>
          <cell r="K2576">
            <v>3185.18</v>
          </cell>
          <cell r="L2576">
            <v>70.55</v>
          </cell>
          <cell r="M2576">
            <v>3114.63</v>
          </cell>
          <cell r="N2576">
            <v>40452</v>
          </cell>
          <cell r="O2576" t="str">
            <v xml:space="preserve">  5</v>
          </cell>
          <cell r="P2576" t="str">
            <v xml:space="preserve"> 1 </v>
          </cell>
          <cell r="R2576">
            <v>1</v>
          </cell>
          <cell r="S2576" t="str">
            <v>124-600</v>
          </cell>
          <cell r="T2576" t="str">
            <v>533-500</v>
          </cell>
        </row>
        <row r="2577">
          <cell r="C2577" t="str">
            <v>/พัดลม 4 ขา</v>
          </cell>
          <cell r="D2577">
            <v>40188</v>
          </cell>
          <cell r="E2577">
            <v>3000</v>
          </cell>
          <cell r="F2577">
            <v>20</v>
          </cell>
          <cell r="G2577">
            <v>151.23287671232876</v>
          </cell>
          <cell r="H2577">
            <v>600</v>
          </cell>
          <cell r="I2577">
            <v>751.23287671232879</v>
          </cell>
          <cell r="J2577">
            <v>2248.767123287671</v>
          </cell>
          <cell r="K2577">
            <v>3185.18</v>
          </cell>
          <cell r="L2577">
            <v>70.55</v>
          </cell>
          <cell r="M2577">
            <v>3114.63</v>
          </cell>
          <cell r="N2577">
            <v>40452</v>
          </cell>
          <cell r="O2577" t="str">
            <v xml:space="preserve">  5</v>
          </cell>
          <cell r="P2577" t="str">
            <v xml:space="preserve"> 1 </v>
          </cell>
          <cell r="R2577">
            <v>1</v>
          </cell>
          <cell r="S2577" t="str">
            <v>124-600</v>
          </cell>
          <cell r="T2577" t="str">
            <v>533-500</v>
          </cell>
        </row>
        <row r="2578">
          <cell r="C2578" t="str">
            <v>/พัดลม 4 ขา</v>
          </cell>
          <cell r="D2578">
            <v>40188</v>
          </cell>
          <cell r="E2578">
            <v>3000</v>
          </cell>
          <cell r="F2578">
            <v>20</v>
          </cell>
          <cell r="G2578">
            <v>151.23287671232876</v>
          </cell>
          <cell r="H2578">
            <v>600</v>
          </cell>
          <cell r="I2578">
            <v>751.23287671232879</v>
          </cell>
          <cell r="J2578">
            <v>2248.767123287671</v>
          </cell>
          <cell r="K2578">
            <v>3185.18</v>
          </cell>
          <cell r="L2578">
            <v>70.55</v>
          </cell>
          <cell r="M2578">
            <v>3114.63</v>
          </cell>
          <cell r="N2578">
            <v>40452</v>
          </cell>
          <cell r="O2578" t="str">
            <v xml:space="preserve">  5</v>
          </cell>
          <cell r="P2578" t="str">
            <v xml:space="preserve"> 1 </v>
          </cell>
          <cell r="R2578">
            <v>1</v>
          </cell>
          <cell r="S2578" t="str">
            <v>124-600</v>
          </cell>
          <cell r="T2578" t="str">
            <v>533-500</v>
          </cell>
        </row>
        <row r="2579">
          <cell r="C2579" t="str">
            <v>/ชั้นเหล็กวางของ </v>
          </cell>
          <cell r="D2579">
            <v>40188</v>
          </cell>
          <cell r="E2579">
            <v>150000</v>
          </cell>
          <cell r="F2579">
            <v>20</v>
          </cell>
          <cell r="G2579">
            <v>7561.6438356164381</v>
          </cell>
          <cell r="H2579">
            <v>30000</v>
          </cell>
          <cell r="I2579">
            <v>37561.643835616436</v>
          </cell>
          <cell r="J2579">
            <v>112438.35616438356</v>
          </cell>
          <cell r="K2579">
            <v>159248.1</v>
          </cell>
          <cell r="L2579">
            <v>3528.68</v>
          </cell>
          <cell r="M2579">
            <v>155719.42000000001</v>
          </cell>
          <cell r="N2579">
            <v>40452</v>
          </cell>
          <cell r="O2579" t="str">
            <v xml:space="preserve">  5</v>
          </cell>
          <cell r="P2579" t="str">
            <v xml:space="preserve"> 1 </v>
          </cell>
          <cell r="R2579">
            <v>1</v>
          </cell>
          <cell r="S2579" t="str">
            <v>124-600</v>
          </cell>
          <cell r="T2579" t="str">
            <v>533-500</v>
          </cell>
        </row>
        <row r="2580">
          <cell r="C2580" t="str">
            <v>/ชั้นลอย</v>
          </cell>
          <cell r="D2580">
            <v>40188</v>
          </cell>
          <cell r="E2580">
            <v>120000</v>
          </cell>
          <cell r="F2580">
            <v>20</v>
          </cell>
          <cell r="G2580">
            <v>6049.3150684931516</v>
          </cell>
          <cell r="H2580">
            <v>24000</v>
          </cell>
          <cell r="I2580">
            <v>30049.315068493153</v>
          </cell>
          <cell r="J2580">
            <v>89950.684931506839</v>
          </cell>
          <cell r="K2580">
            <v>127398.56</v>
          </cell>
          <cell r="L2580">
            <v>2822.97</v>
          </cell>
          <cell r="M2580">
            <v>124575.59</v>
          </cell>
          <cell r="N2580">
            <v>40452</v>
          </cell>
          <cell r="O2580" t="str">
            <v xml:space="preserve">  5</v>
          </cell>
          <cell r="P2580" t="str">
            <v xml:space="preserve"> 1 </v>
          </cell>
          <cell r="R2580">
            <v>1</v>
          </cell>
          <cell r="S2580" t="str">
            <v>124-600</v>
          </cell>
          <cell r="T2580" t="str">
            <v>533-500</v>
          </cell>
        </row>
        <row r="2581">
          <cell r="C2581" t="str">
            <v>/ตะแกรงใหญ่วางผ้า</v>
          </cell>
          <cell r="D2581">
            <v>40188</v>
          </cell>
          <cell r="E2581">
            <v>70000</v>
          </cell>
          <cell r="F2581">
            <v>20</v>
          </cell>
          <cell r="G2581">
            <v>3528.767123287671</v>
          </cell>
          <cell r="H2581">
            <v>14000</v>
          </cell>
          <cell r="I2581">
            <v>17528.767123287671</v>
          </cell>
          <cell r="J2581">
            <v>52471.232876712325</v>
          </cell>
          <cell r="K2581">
            <v>74315.929999999993</v>
          </cell>
          <cell r="L2581">
            <v>1646.73</v>
          </cell>
          <cell r="M2581">
            <v>72669.2</v>
          </cell>
          <cell r="N2581">
            <v>40452</v>
          </cell>
          <cell r="O2581" t="str">
            <v xml:space="preserve">  5</v>
          </cell>
          <cell r="P2581" t="str">
            <v xml:space="preserve"> 1 </v>
          </cell>
          <cell r="R2581">
            <v>1</v>
          </cell>
          <cell r="S2581" t="str">
            <v>124-600</v>
          </cell>
          <cell r="T2581" t="str">
            <v>533-500</v>
          </cell>
        </row>
        <row r="2582">
          <cell r="C2582" t="str">
            <v>/ชั้นวางผ้า</v>
          </cell>
          <cell r="D2582">
            <v>40188</v>
          </cell>
          <cell r="E2582">
            <v>31240</v>
          </cell>
          <cell r="F2582">
            <v>20</v>
          </cell>
          <cell r="G2582">
            <v>1574.8383561643836</v>
          </cell>
          <cell r="H2582">
            <v>6248</v>
          </cell>
          <cell r="I2582">
            <v>7822.8383561643841</v>
          </cell>
          <cell r="J2582">
            <v>23417.161643835614</v>
          </cell>
          <cell r="K2582">
            <v>33166.26</v>
          </cell>
          <cell r="L2582">
            <v>734.9</v>
          </cell>
          <cell r="M2582">
            <v>32431.360000000001</v>
          </cell>
          <cell r="N2582">
            <v>40452</v>
          </cell>
          <cell r="O2582" t="str">
            <v xml:space="preserve">  5</v>
          </cell>
          <cell r="P2582" t="str">
            <v xml:space="preserve"> 1 </v>
          </cell>
          <cell r="R2582">
            <v>1</v>
          </cell>
          <cell r="S2582" t="str">
            <v>124-600</v>
          </cell>
          <cell r="T2582" t="str">
            <v>533-500</v>
          </cell>
        </row>
        <row r="2583">
          <cell r="C2583" t="str">
            <v>/ชั้นวางผ้า</v>
          </cell>
          <cell r="D2583">
            <v>40188</v>
          </cell>
          <cell r="E2583">
            <v>31240</v>
          </cell>
          <cell r="F2583">
            <v>20</v>
          </cell>
          <cell r="G2583">
            <v>1574.8383561643836</v>
          </cell>
          <cell r="H2583">
            <v>6248</v>
          </cell>
          <cell r="I2583">
            <v>7822.8383561643841</v>
          </cell>
          <cell r="J2583">
            <v>23417.161643835614</v>
          </cell>
          <cell r="K2583">
            <v>33166.26</v>
          </cell>
          <cell r="L2583">
            <v>734.9</v>
          </cell>
          <cell r="M2583">
            <v>32431.360000000001</v>
          </cell>
          <cell r="N2583">
            <v>40452</v>
          </cell>
          <cell r="O2583" t="str">
            <v xml:space="preserve">  5</v>
          </cell>
          <cell r="P2583" t="str">
            <v xml:space="preserve"> 1 </v>
          </cell>
          <cell r="R2583">
            <v>1</v>
          </cell>
          <cell r="S2583" t="str">
            <v>124-600</v>
          </cell>
          <cell r="T2583" t="str">
            <v>533-500</v>
          </cell>
        </row>
        <row r="2584">
          <cell r="C2584" t="str">
            <v>/ชั้นวางผ้า</v>
          </cell>
          <cell r="D2584">
            <v>40188</v>
          </cell>
          <cell r="E2584">
            <v>31240</v>
          </cell>
          <cell r="F2584">
            <v>20</v>
          </cell>
          <cell r="G2584">
            <v>1574.8383561643836</v>
          </cell>
          <cell r="H2584">
            <v>6248</v>
          </cell>
          <cell r="I2584">
            <v>7822.8383561643841</v>
          </cell>
          <cell r="J2584">
            <v>23417.161643835614</v>
          </cell>
          <cell r="K2584">
            <v>33166.26</v>
          </cell>
          <cell r="L2584">
            <v>734.9</v>
          </cell>
          <cell r="M2584">
            <v>32431.360000000001</v>
          </cell>
          <cell r="N2584">
            <v>40452</v>
          </cell>
          <cell r="O2584" t="str">
            <v xml:space="preserve">  5</v>
          </cell>
          <cell r="P2584" t="str">
            <v xml:space="preserve"> 1 </v>
          </cell>
          <cell r="R2584">
            <v>1</v>
          </cell>
          <cell r="S2584" t="str">
            <v>124-600</v>
          </cell>
          <cell r="T2584" t="str">
            <v>533-500</v>
          </cell>
        </row>
        <row r="2585">
          <cell r="C2585" t="str">
            <v>/ชั้นวางผ้า</v>
          </cell>
          <cell r="D2585">
            <v>40188</v>
          </cell>
          <cell r="E2585">
            <v>31240</v>
          </cell>
          <cell r="F2585">
            <v>20</v>
          </cell>
          <cell r="G2585">
            <v>1574.8383561643836</v>
          </cell>
          <cell r="H2585">
            <v>6248</v>
          </cell>
          <cell r="I2585">
            <v>7822.8383561643841</v>
          </cell>
          <cell r="J2585">
            <v>23417.161643835614</v>
          </cell>
          <cell r="K2585">
            <v>33166.26</v>
          </cell>
          <cell r="L2585">
            <v>734.9</v>
          </cell>
          <cell r="M2585">
            <v>32431.360000000001</v>
          </cell>
          <cell r="N2585">
            <v>40452</v>
          </cell>
          <cell r="O2585" t="str">
            <v xml:space="preserve">  5</v>
          </cell>
          <cell r="P2585" t="str">
            <v xml:space="preserve"> 1 </v>
          </cell>
          <cell r="R2585">
            <v>1</v>
          </cell>
          <cell r="S2585" t="str">
            <v>124-600</v>
          </cell>
          <cell r="T2585" t="str">
            <v>533-500</v>
          </cell>
        </row>
        <row r="2586">
          <cell r="C2586" t="str">
            <v>/ชั้นวางผ้า</v>
          </cell>
          <cell r="D2586">
            <v>40188</v>
          </cell>
          <cell r="E2586">
            <v>31240</v>
          </cell>
          <cell r="F2586">
            <v>20</v>
          </cell>
          <cell r="G2586">
            <v>1574.8383561643836</v>
          </cell>
          <cell r="H2586">
            <v>6248</v>
          </cell>
          <cell r="I2586">
            <v>7822.8383561643841</v>
          </cell>
          <cell r="J2586">
            <v>23417.161643835614</v>
          </cell>
          <cell r="K2586">
            <v>33166.26</v>
          </cell>
          <cell r="L2586">
            <v>734.9</v>
          </cell>
          <cell r="M2586">
            <v>32431.360000000001</v>
          </cell>
          <cell r="N2586">
            <v>40452</v>
          </cell>
          <cell r="O2586" t="str">
            <v xml:space="preserve">  5</v>
          </cell>
          <cell r="P2586" t="str">
            <v xml:space="preserve"> 1 </v>
          </cell>
          <cell r="R2586">
            <v>1</v>
          </cell>
          <cell r="S2586" t="str">
            <v>124-600</v>
          </cell>
          <cell r="T2586" t="str">
            <v>533-500</v>
          </cell>
        </row>
        <row r="2587">
          <cell r="C2587" t="str">
            <v>/ชั้นวางผ้า</v>
          </cell>
          <cell r="D2587">
            <v>40188</v>
          </cell>
          <cell r="E2587">
            <v>31240</v>
          </cell>
          <cell r="F2587">
            <v>20</v>
          </cell>
          <cell r="G2587">
            <v>1574.8383561643836</v>
          </cell>
          <cell r="H2587">
            <v>6248</v>
          </cell>
          <cell r="I2587">
            <v>7822.8383561643841</v>
          </cell>
          <cell r="J2587">
            <v>23417.161643835614</v>
          </cell>
          <cell r="K2587">
            <v>33166.26</v>
          </cell>
          <cell r="L2587">
            <v>734.9</v>
          </cell>
          <cell r="M2587">
            <v>32431.360000000001</v>
          </cell>
          <cell r="N2587">
            <v>40452</v>
          </cell>
          <cell r="O2587" t="str">
            <v xml:space="preserve">  5</v>
          </cell>
          <cell r="P2587" t="str">
            <v xml:space="preserve"> 1 </v>
          </cell>
          <cell r="R2587">
            <v>1</v>
          </cell>
          <cell r="S2587" t="str">
            <v>124-600</v>
          </cell>
          <cell r="T2587" t="str">
            <v>533-500</v>
          </cell>
        </row>
        <row r="2588">
          <cell r="C2588" t="str">
            <v>/ชั้นวางผ้า</v>
          </cell>
          <cell r="D2588">
            <v>40188</v>
          </cell>
          <cell r="E2588">
            <v>31240</v>
          </cell>
          <cell r="F2588">
            <v>20</v>
          </cell>
          <cell r="G2588">
            <v>1574.8383561643836</v>
          </cell>
          <cell r="H2588">
            <v>6248</v>
          </cell>
          <cell r="I2588">
            <v>7822.8383561643841</v>
          </cell>
          <cell r="J2588">
            <v>23417.161643835614</v>
          </cell>
          <cell r="K2588">
            <v>33166.26</v>
          </cell>
          <cell r="L2588">
            <v>734.9</v>
          </cell>
          <cell r="M2588">
            <v>32431.360000000001</v>
          </cell>
          <cell r="N2588">
            <v>40452</v>
          </cell>
          <cell r="O2588" t="str">
            <v xml:space="preserve">  5</v>
          </cell>
          <cell r="P2588" t="str">
            <v xml:space="preserve"> 1 </v>
          </cell>
          <cell r="R2588">
            <v>1</v>
          </cell>
          <cell r="S2588" t="str">
            <v>124-600</v>
          </cell>
          <cell r="T2588" t="str">
            <v>533-500</v>
          </cell>
        </row>
        <row r="2589">
          <cell r="C2589" t="str">
            <v>/ชั้นวางผ้า</v>
          </cell>
          <cell r="D2589">
            <v>40188</v>
          </cell>
          <cell r="E2589">
            <v>31240</v>
          </cell>
          <cell r="F2589">
            <v>20</v>
          </cell>
          <cell r="G2589">
            <v>1574.8383561643836</v>
          </cell>
          <cell r="H2589">
            <v>6248</v>
          </cell>
          <cell r="I2589">
            <v>7822.8383561643841</v>
          </cell>
          <cell r="J2589">
            <v>23417.161643835614</v>
          </cell>
          <cell r="K2589">
            <v>33166.26</v>
          </cell>
          <cell r="L2589">
            <v>734.9</v>
          </cell>
          <cell r="M2589">
            <v>32431.360000000001</v>
          </cell>
          <cell r="N2589">
            <v>40452</v>
          </cell>
          <cell r="O2589" t="str">
            <v xml:space="preserve">  5</v>
          </cell>
          <cell r="P2589" t="str">
            <v xml:space="preserve"> 1 </v>
          </cell>
          <cell r="R2589">
            <v>1</v>
          </cell>
          <cell r="S2589" t="str">
            <v>124-600</v>
          </cell>
          <cell r="T2589" t="str">
            <v>533-500</v>
          </cell>
        </row>
        <row r="2590">
          <cell r="C2590" t="str">
            <v>/ชั้นวางผ้า</v>
          </cell>
          <cell r="D2590">
            <v>40188</v>
          </cell>
          <cell r="E2590">
            <v>31240</v>
          </cell>
          <cell r="F2590">
            <v>20</v>
          </cell>
          <cell r="G2590">
            <v>1574.8383561643836</v>
          </cell>
          <cell r="H2590">
            <v>6248</v>
          </cell>
          <cell r="I2590">
            <v>7822.8383561643841</v>
          </cell>
          <cell r="J2590">
            <v>23417.161643835614</v>
          </cell>
          <cell r="K2590">
            <v>33166.26</v>
          </cell>
          <cell r="L2590">
            <v>734.9</v>
          </cell>
          <cell r="M2590">
            <v>32431.360000000001</v>
          </cell>
          <cell r="N2590">
            <v>40452</v>
          </cell>
          <cell r="O2590" t="str">
            <v xml:space="preserve">  5</v>
          </cell>
          <cell r="P2590" t="str">
            <v xml:space="preserve"> 1 </v>
          </cell>
          <cell r="R2590">
            <v>1</v>
          </cell>
          <cell r="S2590" t="str">
            <v>124-600</v>
          </cell>
          <cell r="T2590" t="str">
            <v>533-500</v>
          </cell>
        </row>
        <row r="2591">
          <cell r="C2591" t="str">
            <v>/ชั้นวางผ้า</v>
          </cell>
          <cell r="D2591">
            <v>40188</v>
          </cell>
          <cell r="E2591">
            <v>31240</v>
          </cell>
          <cell r="F2591">
            <v>20</v>
          </cell>
          <cell r="G2591">
            <v>1574.8383561643836</v>
          </cell>
          <cell r="H2591">
            <v>6248</v>
          </cell>
          <cell r="I2591">
            <v>7822.8383561643841</v>
          </cell>
          <cell r="J2591">
            <v>23417.161643835614</v>
          </cell>
          <cell r="K2591">
            <v>33166.26</v>
          </cell>
          <cell r="L2591">
            <v>734.9</v>
          </cell>
          <cell r="M2591">
            <v>32431.360000000001</v>
          </cell>
          <cell r="N2591">
            <v>40452</v>
          </cell>
          <cell r="O2591" t="str">
            <v xml:space="preserve">  5</v>
          </cell>
          <cell r="P2591" t="str">
            <v xml:space="preserve"> 1 </v>
          </cell>
          <cell r="R2591">
            <v>1</v>
          </cell>
          <cell r="S2591" t="str">
            <v>124-600</v>
          </cell>
          <cell r="T2591" t="str">
            <v>533-500</v>
          </cell>
        </row>
        <row r="2592">
          <cell r="C2592" t="str">
            <v>/ชั้นวางผ้า</v>
          </cell>
          <cell r="D2592">
            <v>40188</v>
          </cell>
          <cell r="E2592">
            <v>31240</v>
          </cell>
          <cell r="F2592">
            <v>20</v>
          </cell>
          <cell r="G2592">
            <v>1574.8383561643836</v>
          </cell>
          <cell r="H2592">
            <v>6248</v>
          </cell>
          <cell r="I2592">
            <v>7822.8383561643841</v>
          </cell>
          <cell r="J2592">
            <v>23417.161643835614</v>
          </cell>
          <cell r="K2592">
            <v>33166.26</v>
          </cell>
          <cell r="L2592">
            <v>734.9</v>
          </cell>
          <cell r="M2592">
            <v>32431.360000000001</v>
          </cell>
          <cell r="N2592">
            <v>40452</v>
          </cell>
          <cell r="O2592" t="str">
            <v xml:space="preserve">  5</v>
          </cell>
          <cell r="P2592" t="str">
            <v xml:space="preserve"> 1 </v>
          </cell>
          <cell r="R2592">
            <v>1</v>
          </cell>
          <cell r="S2592" t="str">
            <v>124-600</v>
          </cell>
          <cell r="T2592" t="str">
            <v>533-500</v>
          </cell>
        </row>
        <row r="2593">
          <cell r="C2593" t="str">
            <v>/ชั้นวางผ้า</v>
          </cell>
          <cell r="D2593">
            <v>40188</v>
          </cell>
          <cell r="E2593">
            <v>31240</v>
          </cell>
          <cell r="F2593">
            <v>20</v>
          </cell>
          <cell r="G2593">
            <v>1574.8383561643836</v>
          </cell>
          <cell r="H2593">
            <v>6248</v>
          </cell>
          <cell r="I2593">
            <v>7822.8383561643841</v>
          </cell>
          <cell r="J2593">
            <v>23417.161643835614</v>
          </cell>
          <cell r="K2593">
            <v>33166.26</v>
          </cell>
          <cell r="L2593">
            <v>734.9</v>
          </cell>
          <cell r="M2593">
            <v>32431.360000000001</v>
          </cell>
          <cell r="N2593">
            <v>40452</v>
          </cell>
          <cell r="O2593" t="str">
            <v xml:space="preserve">  5</v>
          </cell>
          <cell r="P2593" t="str">
            <v xml:space="preserve"> 1 </v>
          </cell>
          <cell r="R2593">
            <v>1</v>
          </cell>
          <cell r="S2593" t="str">
            <v>124-600</v>
          </cell>
          <cell r="T2593" t="str">
            <v>533-500</v>
          </cell>
        </row>
        <row r="2594">
          <cell r="C2594" t="str">
            <v>/ชั้นวางผ้า</v>
          </cell>
          <cell r="D2594">
            <v>40188</v>
          </cell>
          <cell r="E2594">
            <v>31240</v>
          </cell>
          <cell r="F2594">
            <v>20</v>
          </cell>
          <cell r="G2594">
            <v>1574.8383561643836</v>
          </cell>
          <cell r="H2594">
            <v>6248</v>
          </cell>
          <cell r="I2594">
            <v>7822.8383561643841</v>
          </cell>
          <cell r="J2594">
            <v>23417.161643835614</v>
          </cell>
          <cell r="K2594">
            <v>33166.26</v>
          </cell>
          <cell r="L2594">
            <v>734.9</v>
          </cell>
          <cell r="M2594">
            <v>32431.360000000001</v>
          </cell>
          <cell r="N2594">
            <v>40452</v>
          </cell>
          <cell r="O2594" t="str">
            <v xml:space="preserve">  5</v>
          </cell>
          <cell r="P2594" t="str">
            <v xml:space="preserve"> 1 </v>
          </cell>
          <cell r="R2594">
            <v>1</v>
          </cell>
          <cell r="S2594" t="str">
            <v>124-600</v>
          </cell>
          <cell r="T2594" t="str">
            <v>533-500</v>
          </cell>
        </row>
        <row r="2595">
          <cell r="C2595" t="str">
            <v>/ชั้นวางผ้า</v>
          </cell>
          <cell r="D2595">
            <v>40188</v>
          </cell>
          <cell r="E2595">
            <v>31240</v>
          </cell>
          <cell r="F2595">
            <v>20</v>
          </cell>
          <cell r="G2595">
            <v>1574.8383561643836</v>
          </cell>
          <cell r="H2595">
            <v>6248</v>
          </cell>
          <cell r="I2595">
            <v>7822.8383561643841</v>
          </cell>
          <cell r="J2595">
            <v>23417.161643835614</v>
          </cell>
          <cell r="K2595">
            <v>33166.26</v>
          </cell>
          <cell r="L2595">
            <v>734.9</v>
          </cell>
          <cell r="M2595">
            <v>32431.360000000001</v>
          </cell>
          <cell r="N2595">
            <v>40452</v>
          </cell>
          <cell r="O2595" t="str">
            <v xml:space="preserve">  5</v>
          </cell>
          <cell r="P2595" t="str">
            <v xml:space="preserve"> 1 </v>
          </cell>
          <cell r="R2595">
            <v>1</v>
          </cell>
          <cell r="S2595" t="str">
            <v>124-600</v>
          </cell>
          <cell r="T2595" t="str">
            <v>533-500</v>
          </cell>
        </row>
        <row r="2596">
          <cell r="C2596" t="str">
            <v>/ชั้นวางผ้า</v>
          </cell>
          <cell r="D2596">
            <v>40188</v>
          </cell>
          <cell r="E2596">
            <v>15620</v>
          </cell>
          <cell r="F2596">
            <v>20</v>
          </cell>
          <cell r="G2596">
            <v>787.41917808219182</v>
          </cell>
          <cell r="H2596">
            <v>3124</v>
          </cell>
          <cell r="I2596">
            <v>3911.419178082192</v>
          </cell>
          <cell r="J2596">
            <v>11708.580821917807</v>
          </cell>
          <cell r="K2596">
            <v>16583.240000000002</v>
          </cell>
          <cell r="L2596">
            <v>367.44</v>
          </cell>
          <cell r="M2596">
            <v>16215.8</v>
          </cell>
          <cell r="N2596">
            <v>40452</v>
          </cell>
          <cell r="O2596" t="str">
            <v xml:space="preserve">  5</v>
          </cell>
          <cell r="P2596" t="str">
            <v xml:space="preserve"> 1 </v>
          </cell>
          <cell r="R2596">
            <v>1</v>
          </cell>
          <cell r="S2596" t="str">
            <v>124-600</v>
          </cell>
          <cell r="T2596" t="str">
            <v>533-500</v>
          </cell>
        </row>
        <row r="2597">
          <cell r="C2597" t="str">
            <v>/สายพานลำเลียงสิน</v>
          </cell>
          <cell r="D2597">
            <v>40188</v>
          </cell>
          <cell r="E2597">
            <v>50000</v>
          </cell>
          <cell r="F2597">
            <v>20</v>
          </cell>
          <cell r="G2597">
            <v>2520.5479452054792</v>
          </cell>
          <cell r="H2597">
            <v>10000</v>
          </cell>
          <cell r="I2597">
            <v>12520.547945205479</v>
          </cell>
          <cell r="J2597">
            <v>37479.452054794521</v>
          </cell>
          <cell r="K2597">
            <v>53082.89</v>
          </cell>
          <cell r="L2597">
            <v>1176.25</v>
          </cell>
          <cell r="M2597">
            <v>51906.64</v>
          </cell>
          <cell r="N2597">
            <v>40452</v>
          </cell>
          <cell r="O2597" t="str">
            <v xml:space="preserve">  5</v>
          </cell>
          <cell r="P2597" t="str">
            <v xml:space="preserve"> 1 </v>
          </cell>
          <cell r="R2597">
            <v>1</v>
          </cell>
          <cell r="S2597" t="str">
            <v>124-600</v>
          </cell>
          <cell r="T2597" t="str">
            <v>533-500</v>
          </cell>
        </row>
        <row r="2598">
          <cell r="C2598" t="str">
            <v>/ชั้นวางผ้า 4 ล็อ</v>
          </cell>
          <cell r="D2598">
            <v>40188</v>
          </cell>
          <cell r="E2598">
            <v>140000</v>
          </cell>
          <cell r="F2598">
            <v>20</v>
          </cell>
          <cell r="G2598">
            <v>7057.534246575342</v>
          </cell>
          <cell r="H2598">
            <v>28000</v>
          </cell>
          <cell r="I2598">
            <v>35057.534246575342</v>
          </cell>
          <cell r="J2598">
            <v>104942.46575342465</v>
          </cell>
          <cell r="K2598">
            <v>148631.57</v>
          </cell>
          <cell r="L2598">
            <v>3293.44</v>
          </cell>
          <cell r="M2598">
            <v>145338.13</v>
          </cell>
          <cell r="N2598">
            <v>40452</v>
          </cell>
          <cell r="O2598" t="str">
            <v xml:space="preserve">  5</v>
          </cell>
          <cell r="P2598" t="str">
            <v xml:space="preserve"> 1 </v>
          </cell>
          <cell r="R2598">
            <v>1</v>
          </cell>
          <cell r="S2598" t="str">
            <v>124-600</v>
          </cell>
          <cell r="T2598" t="str">
            <v>533-500</v>
          </cell>
        </row>
        <row r="2599">
          <cell r="C2599" t="str">
            <v>/โต๊ะนั่งหิน</v>
          </cell>
          <cell r="D2599">
            <v>40188</v>
          </cell>
          <cell r="E2599">
            <v>400</v>
          </cell>
          <cell r="F2599">
            <v>20</v>
          </cell>
          <cell r="G2599">
            <v>20.164383561643834</v>
          </cell>
          <cell r="H2599">
            <v>80</v>
          </cell>
          <cell r="I2599">
            <v>100.16438356164383</v>
          </cell>
          <cell r="J2599">
            <v>299.83561643835617</v>
          </cell>
          <cell r="K2599">
            <v>424.92</v>
          </cell>
          <cell r="L2599">
            <v>9.41</v>
          </cell>
          <cell r="M2599">
            <v>415.51</v>
          </cell>
          <cell r="N2599">
            <v>40452</v>
          </cell>
          <cell r="O2599" t="str">
            <v xml:space="preserve">  5</v>
          </cell>
          <cell r="P2599" t="str">
            <v xml:space="preserve"> 1 </v>
          </cell>
          <cell r="R2599">
            <v>1</v>
          </cell>
          <cell r="S2599" t="str">
            <v>124-600</v>
          </cell>
          <cell r="T2599" t="str">
            <v>533-500</v>
          </cell>
        </row>
        <row r="2600">
          <cell r="C2600" t="str">
            <v>/โต๊ะนั่งหิน</v>
          </cell>
          <cell r="D2600">
            <v>40188</v>
          </cell>
          <cell r="E2600">
            <v>400</v>
          </cell>
          <cell r="F2600">
            <v>20</v>
          </cell>
          <cell r="G2600">
            <v>20.164383561643834</v>
          </cell>
          <cell r="H2600">
            <v>80</v>
          </cell>
          <cell r="I2600">
            <v>100.16438356164383</v>
          </cell>
          <cell r="J2600">
            <v>299.83561643835617</v>
          </cell>
          <cell r="K2600">
            <v>424.92</v>
          </cell>
          <cell r="L2600">
            <v>9.41</v>
          </cell>
          <cell r="M2600">
            <v>415.51</v>
          </cell>
          <cell r="N2600">
            <v>40452</v>
          </cell>
          <cell r="O2600" t="str">
            <v xml:space="preserve">  5</v>
          </cell>
          <cell r="P2600" t="str">
            <v xml:space="preserve"> 1 </v>
          </cell>
          <cell r="R2600">
            <v>1</v>
          </cell>
          <cell r="S2600" t="str">
            <v>124-600</v>
          </cell>
          <cell r="T2600" t="str">
            <v>533-500</v>
          </cell>
        </row>
        <row r="2601">
          <cell r="C2601" t="str">
            <v>/โต๊ะนั่งหิน</v>
          </cell>
          <cell r="D2601">
            <v>40188</v>
          </cell>
          <cell r="E2601">
            <v>400</v>
          </cell>
          <cell r="F2601">
            <v>20</v>
          </cell>
          <cell r="G2601">
            <v>20.164383561643834</v>
          </cell>
          <cell r="H2601">
            <v>80</v>
          </cell>
          <cell r="I2601">
            <v>100.16438356164383</v>
          </cell>
          <cell r="J2601">
            <v>299.83561643835617</v>
          </cell>
          <cell r="K2601">
            <v>424.92</v>
          </cell>
          <cell r="L2601">
            <v>9.41</v>
          </cell>
          <cell r="M2601">
            <v>415.51</v>
          </cell>
          <cell r="N2601">
            <v>40452</v>
          </cell>
          <cell r="O2601" t="str">
            <v xml:space="preserve">  5</v>
          </cell>
          <cell r="P2601" t="str">
            <v xml:space="preserve"> 1 </v>
          </cell>
          <cell r="R2601">
            <v>1</v>
          </cell>
          <cell r="S2601" t="str">
            <v>124-600</v>
          </cell>
          <cell r="T2601" t="str">
            <v>533-500</v>
          </cell>
        </row>
        <row r="2602">
          <cell r="C2602" t="str">
            <v>/โต๊ะนั่งหิน</v>
          </cell>
          <cell r="D2602">
            <v>40188</v>
          </cell>
          <cell r="E2602">
            <v>400</v>
          </cell>
          <cell r="F2602">
            <v>20</v>
          </cell>
          <cell r="G2602">
            <v>20.164383561643834</v>
          </cell>
          <cell r="H2602">
            <v>80</v>
          </cell>
          <cell r="I2602">
            <v>100.16438356164383</v>
          </cell>
          <cell r="J2602">
            <v>299.83561643835617</v>
          </cell>
          <cell r="K2602">
            <v>424.92</v>
          </cell>
          <cell r="L2602">
            <v>9.41</v>
          </cell>
          <cell r="M2602">
            <v>415.51</v>
          </cell>
          <cell r="N2602">
            <v>40452</v>
          </cell>
          <cell r="O2602" t="str">
            <v xml:space="preserve">  5</v>
          </cell>
          <cell r="P2602" t="str">
            <v xml:space="preserve"> 1 </v>
          </cell>
          <cell r="R2602">
            <v>1</v>
          </cell>
          <cell r="S2602" t="str">
            <v>124-600</v>
          </cell>
          <cell r="T2602" t="str">
            <v>533-500</v>
          </cell>
        </row>
        <row r="2603">
          <cell r="C2603" t="str">
            <v>/โต๊ะนั่งหิน</v>
          </cell>
          <cell r="D2603">
            <v>40188</v>
          </cell>
          <cell r="E2603">
            <v>400</v>
          </cell>
          <cell r="F2603">
            <v>20</v>
          </cell>
          <cell r="G2603">
            <v>20.164383561643834</v>
          </cell>
          <cell r="H2603">
            <v>80</v>
          </cell>
          <cell r="I2603">
            <v>100.16438356164383</v>
          </cell>
          <cell r="J2603">
            <v>299.83561643835617</v>
          </cell>
          <cell r="K2603">
            <v>424.92</v>
          </cell>
          <cell r="L2603">
            <v>9.41</v>
          </cell>
          <cell r="M2603">
            <v>415.51</v>
          </cell>
          <cell r="N2603">
            <v>40452</v>
          </cell>
          <cell r="O2603" t="str">
            <v xml:space="preserve">  5</v>
          </cell>
          <cell r="P2603" t="str">
            <v xml:space="preserve"> 1 </v>
          </cell>
          <cell r="R2603">
            <v>1</v>
          </cell>
          <cell r="S2603" t="str">
            <v>124-600</v>
          </cell>
          <cell r="T2603" t="str">
            <v>533-500</v>
          </cell>
        </row>
        <row r="2604">
          <cell r="C2604" t="str">
            <v>/โต๊ะนั่งหิน</v>
          </cell>
          <cell r="D2604">
            <v>40188</v>
          </cell>
          <cell r="E2604">
            <v>400</v>
          </cell>
          <cell r="F2604">
            <v>20</v>
          </cell>
          <cell r="G2604">
            <v>20.164383561643834</v>
          </cell>
          <cell r="H2604">
            <v>80</v>
          </cell>
          <cell r="I2604">
            <v>100.16438356164383</v>
          </cell>
          <cell r="J2604">
            <v>299.83561643835617</v>
          </cell>
          <cell r="K2604">
            <v>424.92</v>
          </cell>
          <cell r="L2604">
            <v>9.41</v>
          </cell>
          <cell r="M2604">
            <v>415.51</v>
          </cell>
          <cell r="N2604">
            <v>40452</v>
          </cell>
          <cell r="O2604" t="str">
            <v xml:space="preserve">  5</v>
          </cell>
          <cell r="P2604" t="str">
            <v xml:space="preserve"> 1 </v>
          </cell>
          <cell r="R2604">
            <v>1</v>
          </cell>
          <cell r="S2604" t="str">
            <v>124-600</v>
          </cell>
          <cell r="T2604" t="str">
            <v>533-500</v>
          </cell>
        </row>
        <row r="2605">
          <cell r="C2605" t="str">
            <v>/โต๊ะนั่งหิน</v>
          </cell>
          <cell r="D2605">
            <v>40188</v>
          </cell>
          <cell r="E2605">
            <v>400</v>
          </cell>
          <cell r="F2605">
            <v>20</v>
          </cell>
          <cell r="G2605">
            <v>20.164383561643834</v>
          </cell>
          <cell r="H2605">
            <v>80</v>
          </cell>
          <cell r="I2605">
            <v>100.16438356164383</v>
          </cell>
          <cell r="J2605">
            <v>299.83561643835617</v>
          </cell>
          <cell r="K2605">
            <v>424.92</v>
          </cell>
          <cell r="L2605">
            <v>9.41</v>
          </cell>
          <cell r="M2605">
            <v>415.51</v>
          </cell>
          <cell r="N2605">
            <v>40452</v>
          </cell>
          <cell r="O2605" t="str">
            <v xml:space="preserve">  5</v>
          </cell>
          <cell r="P2605" t="str">
            <v xml:space="preserve"> 1 </v>
          </cell>
          <cell r="R2605">
            <v>1</v>
          </cell>
          <cell r="S2605" t="str">
            <v>124-600</v>
          </cell>
          <cell r="T2605" t="str">
            <v>533-500</v>
          </cell>
        </row>
        <row r="2606">
          <cell r="C2606" t="str">
            <v>/โต๊ะนั่งหิน</v>
          </cell>
          <cell r="D2606">
            <v>40188</v>
          </cell>
          <cell r="E2606">
            <v>400</v>
          </cell>
          <cell r="F2606">
            <v>20</v>
          </cell>
          <cell r="G2606">
            <v>20.164383561643834</v>
          </cell>
          <cell r="H2606">
            <v>80</v>
          </cell>
          <cell r="I2606">
            <v>100.16438356164383</v>
          </cell>
          <cell r="J2606">
            <v>299.83561643835617</v>
          </cell>
          <cell r="K2606">
            <v>424.92</v>
          </cell>
          <cell r="L2606">
            <v>9.41</v>
          </cell>
          <cell r="M2606">
            <v>415.51</v>
          </cell>
          <cell r="N2606">
            <v>40452</v>
          </cell>
          <cell r="O2606" t="str">
            <v xml:space="preserve">  5</v>
          </cell>
          <cell r="P2606" t="str">
            <v xml:space="preserve"> 1 </v>
          </cell>
          <cell r="R2606">
            <v>1</v>
          </cell>
          <cell r="S2606" t="str">
            <v>124-600</v>
          </cell>
          <cell r="T2606" t="str">
            <v>533-500</v>
          </cell>
        </row>
        <row r="2607">
          <cell r="C2607" t="str">
            <v>/โต๊ะนั่งหิน</v>
          </cell>
          <cell r="D2607">
            <v>40188</v>
          </cell>
          <cell r="E2607">
            <v>400</v>
          </cell>
          <cell r="F2607">
            <v>20</v>
          </cell>
          <cell r="G2607">
            <v>20.164383561643834</v>
          </cell>
          <cell r="H2607">
            <v>80</v>
          </cell>
          <cell r="I2607">
            <v>100.16438356164383</v>
          </cell>
          <cell r="J2607">
            <v>299.83561643835617</v>
          </cell>
          <cell r="K2607">
            <v>424.92</v>
          </cell>
          <cell r="L2607">
            <v>9.41</v>
          </cell>
          <cell r="M2607">
            <v>415.51</v>
          </cell>
          <cell r="N2607">
            <v>40452</v>
          </cell>
          <cell r="O2607" t="str">
            <v xml:space="preserve">  5</v>
          </cell>
          <cell r="P2607" t="str">
            <v xml:space="preserve"> 1 </v>
          </cell>
          <cell r="R2607">
            <v>1</v>
          </cell>
          <cell r="S2607" t="str">
            <v>124-600</v>
          </cell>
          <cell r="T2607" t="str">
            <v>533-500</v>
          </cell>
        </row>
        <row r="2608">
          <cell r="C2608" t="str">
            <v>/โต๊ะนั่งหิน</v>
          </cell>
          <cell r="D2608">
            <v>40188</v>
          </cell>
          <cell r="E2608">
            <v>400</v>
          </cell>
          <cell r="F2608">
            <v>20</v>
          </cell>
          <cell r="G2608">
            <v>20.164383561643834</v>
          </cell>
          <cell r="H2608">
            <v>80</v>
          </cell>
          <cell r="I2608">
            <v>100.16438356164383</v>
          </cell>
          <cell r="J2608">
            <v>299.83561643835617</v>
          </cell>
          <cell r="K2608">
            <v>424.92</v>
          </cell>
          <cell r="L2608">
            <v>9.41</v>
          </cell>
          <cell r="M2608">
            <v>415.51</v>
          </cell>
          <cell r="N2608">
            <v>40452</v>
          </cell>
          <cell r="O2608" t="str">
            <v xml:space="preserve">  5</v>
          </cell>
          <cell r="P2608" t="str">
            <v xml:space="preserve"> 1 </v>
          </cell>
          <cell r="R2608">
            <v>1</v>
          </cell>
          <cell r="S2608" t="str">
            <v>124-600</v>
          </cell>
          <cell r="T2608" t="str">
            <v>533-500</v>
          </cell>
        </row>
        <row r="2609">
          <cell r="C2609" t="str">
            <v>/โต๊ะนั่งหิน</v>
          </cell>
          <cell r="D2609">
            <v>40188</v>
          </cell>
          <cell r="E2609">
            <v>400</v>
          </cell>
          <cell r="F2609">
            <v>20</v>
          </cell>
          <cell r="G2609">
            <v>20.164383561643834</v>
          </cell>
          <cell r="H2609">
            <v>80</v>
          </cell>
          <cell r="I2609">
            <v>100.16438356164383</v>
          </cell>
          <cell r="J2609">
            <v>299.83561643835617</v>
          </cell>
          <cell r="K2609">
            <v>424.92</v>
          </cell>
          <cell r="L2609">
            <v>9.41</v>
          </cell>
          <cell r="M2609">
            <v>415.51</v>
          </cell>
          <cell r="N2609">
            <v>40452</v>
          </cell>
          <cell r="O2609" t="str">
            <v xml:space="preserve">  5</v>
          </cell>
          <cell r="P2609" t="str">
            <v xml:space="preserve"> 1 </v>
          </cell>
          <cell r="R2609">
            <v>1</v>
          </cell>
          <cell r="S2609" t="str">
            <v>124-600</v>
          </cell>
          <cell r="T2609" t="str">
            <v>533-500</v>
          </cell>
        </row>
        <row r="2610">
          <cell r="C2610" t="str">
            <v>/โต๊ะนั่งหิน</v>
          </cell>
          <cell r="D2610">
            <v>40188</v>
          </cell>
          <cell r="E2610">
            <v>400</v>
          </cell>
          <cell r="F2610">
            <v>20</v>
          </cell>
          <cell r="G2610">
            <v>20.164383561643834</v>
          </cell>
          <cell r="H2610">
            <v>80</v>
          </cell>
          <cell r="I2610">
            <v>100.16438356164383</v>
          </cell>
          <cell r="J2610">
            <v>299.83561643835617</v>
          </cell>
          <cell r="K2610">
            <v>424.92</v>
          </cell>
          <cell r="L2610">
            <v>9.41</v>
          </cell>
          <cell r="M2610">
            <v>415.51</v>
          </cell>
          <cell r="N2610">
            <v>40452</v>
          </cell>
          <cell r="O2610" t="str">
            <v xml:space="preserve">  5</v>
          </cell>
          <cell r="P2610" t="str">
            <v xml:space="preserve"> 1 </v>
          </cell>
          <cell r="R2610">
            <v>1</v>
          </cell>
          <cell r="S2610" t="str">
            <v>124-600</v>
          </cell>
          <cell r="T2610" t="str">
            <v>533-500</v>
          </cell>
        </row>
        <row r="2611">
          <cell r="C2611" t="str">
            <v>/โต๊ะนั่งหิน</v>
          </cell>
          <cell r="D2611">
            <v>40188</v>
          </cell>
          <cell r="E2611">
            <v>400</v>
          </cell>
          <cell r="F2611">
            <v>20</v>
          </cell>
          <cell r="G2611">
            <v>20.164383561643834</v>
          </cell>
          <cell r="H2611">
            <v>80</v>
          </cell>
          <cell r="I2611">
            <v>100.16438356164383</v>
          </cell>
          <cell r="J2611">
            <v>299.83561643835617</v>
          </cell>
          <cell r="K2611">
            <v>424.92</v>
          </cell>
          <cell r="L2611">
            <v>9.41</v>
          </cell>
          <cell r="M2611">
            <v>415.51</v>
          </cell>
          <cell r="N2611">
            <v>40452</v>
          </cell>
          <cell r="O2611" t="str">
            <v xml:space="preserve">  5</v>
          </cell>
          <cell r="P2611" t="str">
            <v xml:space="preserve"> 1 </v>
          </cell>
          <cell r="R2611">
            <v>1</v>
          </cell>
          <cell r="S2611" t="str">
            <v>124-600</v>
          </cell>
          <cell r="T2611" t="str">
            <v>533-500</v>
          </cell>
        </row>
        <row r="2612">
          <cell r="C2612" t="str">
            <v>/โต๊ะนั่งหิน</v>
          </cell>
          <cell r="D2612">
            <v>40188</v>
          </cell>
          <cell r="E2612">
            <v>400</v>
          </cell>
          <cell r="F2612">
            <v>20</v>
          </cell>
          <cell r="G2612">
            <v>20.164383561643834</v>
          </cell>
          <cell r="H2612">
            <v>80</v>
          </cell>
          <cell r="I2612">
            <v>100.16438356164383</v>
          </cell>
          <cell r="J2612">
            <v>299.83561643835617</v>
          </cell>
          <cell r="K2612">
            <v>424.92</v>
          </cell>
          <cell r="L2612">
            <v>9.41</v>
          </cell>
          <cell r="M2612">
            <v>415.51</v>
          </cell>
          <cell r="N2612">
            <v>40452</v>
          </cell>
          <cell r="O2612" t="str">
            <v xml:space="preserve">  5</v>
          </cell>
          <cell r="P2612" t="str">
            <v xml:space="preserve"> 1 </v>
          </cell>
          <cell r="R2612">
            <v>1</v>
          </cell>
          <cell r="S2612" t="str">
            <v>124-600</v>
          </cell>
          <cell r="T2612" t="str">
            <v>533-500</v>
          </cell>
        </row>
        <row r="2613">
          <cell r="C2613" t="str">
            <v>/โต๊ะนั่งหิน</v>
          </cell>
          <cell r="D2613">
            <v>40188</v>
          </cell>
          <cell r="E2613">
            <v>400</v>
          </cell>
          <cell r="F2613">
            <v>20</v>
          </cell>
          <cell r="G2613">
            <v>20.164383561643834</v>
          </cell>
          <cell r="H2613">
            <v>80</v>
          </cell>
          <cell r="I2613">
            <v>100.16438356164383</v>
          </cell>
          <cell r="J2613">
            <v>299.83561643835617</v>
          </cell>
          <cell r="K2613">
            <v>424.92</v>
          </cell>
          <cell r="L2613">
            <v>9.41</v>
          </cell>
          <cell r="M2613">
            <v>415.51</v>
          </cell>
          <cell r="N2613">
            <v>40452</v>
          </cell>
          <cell r="O2613" t="str">
            <v xml:space="preserve">  5</v>
          </cell>
          <cell r="P2613" t="str">
            <v xml:space="preserve"> 1 </v>
          </cell>
          <cell r="R2613">
            <v>1</v>
          </cell>
          <cell r="S2613" t="str">
            <v>124-600</v>
          </cell>
          <cell r="T2613" t="str">
            <v>533-500</v>
          </cell>
        </row>
        <row r="2614">
          <cell r="C2614" t="str">
            <v>/โต๊ะนั่งหิน</v>
          </cell>
          <cell r="D2614">
            <v>40188</v>
          </cell>
          <cell r="E2614">
            <v>400</v>
          </cell>
          <cell r="F2614">
            <v>20</v>
          </cell>
          <cell r="G2614">
            <v>20.164383561643834</v>
          </cell>
          <cell r="H2614">
            <v>80</v>
          </cell>
          <cell r="I2614">
            <v>100.16438356164383</v>
          </cell>
          <cell r="J2614">
            <v>299.83561643835617</v>
          </cell>
          <cell r="K2614">
            <v>424.92</v>
          </cell>
          <cell r="L2614">
            <v>9.41</v>
          </cell>
          <cell r="M2614">
            <v>415.51</v>
          </cell>
          <cell r="N2614">
            <v>40452</v>
          </cell>
          <cell r="O2614" t="str">
            <v xml:space="preserve">  5</v>
          </cell>
          <cell r="P2614" t="str">
            <v xml:space="preserve"> 1 </v>
          </cell>
          <cell r="R2614">
            <v>1</v>
          </cell>
          <cell r="S2614" t="str">
            <v>124-600</v>
          </cell>
          <cell r="T2614" t="str">
            <v>533-500</v>
          </cell>
        </row>
        <row r="2615">
          <cell r="C2615" t="str">
            <v>/โต๊ะนั่งหิน</v>
          </cell>
          <cell r="D2615">
            <v>40188</v>
          </cell>
          <cell r="E2615">
            <v>400</v>
          </cell>
          <cell r="F2615">
            <v>20</v>
          </cell>
          <cell r="G2615">
            <v>20.164383561643834</v>
          </cell>
          <cell r="H2615">
            <v>80</v>
          </cell>
          <cell r="I2615">
            <v>100.16438356164383</v>
          </cell>
          <cell r="J2615">
            <v>299.83561643835617</v>
          </cell>
          <cell r="K2615">
            <v>424.92</v>
          </cell>
          <cell r="L2615">
            <v>9.41</v>
          </cell>
          <cell r="M2615">
            <v>415.51</v>
          </cell>
          <cell r="N2615">
            <v>40452</v>
          </cell>
          <cell r="O2615" t="str">
            <v xml:space="preserve">  5</v>
          </cell>
          <cell r="P2615" t="str">
            <v xml:space="preserve"> 1 </v>
          </cell>
          <cell r="R2615">
            <v>1</v>
          </cell>
          <cell r="S2615" t="str">
            <v>124-600</v>
          </cell>
          <cell r="T2615" t="str">
            <v>533-500</v>
          </cell>
        </row>
        <row r="2616">
          <cell r="C2616" t="str">
            <v>/โต๊ะนั่งหิน</v>
          </cell>
          <cell r="D2616">
            <v>40188</v>
          </cell>
          <cell r="E2616">
            <v>400</v>
          </cell>
          <cell r="F2616">
            <v>20</v>
          </cell>
          <cell r="G2616">
            <v>20.164383561643834</v>
          </cell>
          <cell r="H2616">
            <v>80</v>
          </cell>
          <cell r="I2616">
            <v>100.16438356164383</v>
          </cell>
          <cell r="J2616">
            <v>299.83561643835617</v>
          </cell>
          <cell r="K2616">
            <v>424.92</v>
          </cell>
          <cell r="L2616">
            <v>9.41</v>
          </cell>
          <cell r="M2616">
            <v>415.51</v>
          </cell>
          <cell r="N2616">
            <v>40452</v>
          </cell>
          <cell r="O2616" t="str">
            <v xml:space="preserve">  5</v>
          </cell>
          <cell r="P2616" t="str">
            <v xml:space="preserve"> 1 </v>
          </cell>
          <cell r="R2616">
            <v>1</v>
          </cell>
          <cell r="S2616" t="str">
            <v>124-600</v>
          </cell>
          <cell r="T2616" t="str">
            <v>533-500</v>
          </cell>
        </row>
        <row r="2617">
          <cell r="C2617" t="str">
            <v>/โต๊ะนั่งหิน</v>
          </cell>
          <cell r="D2617">
            <v>40188</v>
          </cell>
          <cell r="E2617">
            <v>400</v>
          </cell>
          <cell r="F2617">
            <v>20</v>
          </cell>
          <cell r="G2617">
            <v>20.164383561643834</v>
          </cell>
          <cell r="H2617">
            <v>80</v>
          </cell>
          <cell r="I2617">
            <v>100.16438356164383</v>
          </cell>
          <cell r="J2617">
            <v>299.83561643835617</v>
          </cell>
          <cell r="K2617">
            <v>424.92</v>
          </cell>
          <cell r="L2617">
            <v>9.41</v>
          </cell>
          <cell r="M2617">
            <v>415.51</v>
          </cell>
          <cell r="N2617">
            <v>40452</v>
          </cell>
          <cell r="O2617" t="str">
            <v xml:space="preserve">  5</v>
          </cell>
          <cell r="P2617" t="str">
            <v xml:space="preserve"> 1 </v>
          </cell>
          <cell r="R2617">
            <v>1</v>
          </cell>
          <cell r="S2617" t="str">
            <v>124-600</v>
          </cell>
          <cell r="T2617" t="str">
            <v>533-500</v>
          </cell>
        </row>
        <row r="2618">
          <cell r="C2618" t="str">
            <v>/โต๊ะนั่งหิน</v>
          </cell>
          <cell r="D2618">
            <v>40188</v>
          </cell>
          <cell r="E2618">
            <v>400</v>
          </cell>
          <cell r="F2618">
            <v>20</v>
          </cell>
          <cell r="G2618">
            <v>20.164383561643834</v>
          </cell>
          <cell r="H2618">
            <v>80</v>
          </cell>
          <cell r="I2618">
            <v>100.16438356164383</v>
          </cell>
          <cell r="J2618">
            <v>299.83561643835617</v>
          </cell>
          <cell r="K2618">
            <v>424.92</v>
          </cell>
          <cell r="L2618">
            <v>9.41</v>
          </cell>
          <cell r="M2618">
            <v>415.51</v>
          </cell>
          <cell r="N2618">
            <v>40452</v>
          </cell>
          <cell r="O2618" t="str">
            <v xml:space="preserve">  5</v>
          </cell>
          <cell r="P2618" t="str">
            <v xml:space="preserve"> 1 </v>
          </cell>
          <cell r="R2618">
            <v>1</v>
          </cell>
          <cell r="S2618" t="str">
            <v>124-600</v>
          </cell>
          <cell r="T2618" t="str">
            <v>533-500</v>
          </cell>
        </row>
        <row r="2619">
          <cell r="C2619" t="str">
            <v>/โต๊ะนั่งหิน</v>
          </cell>
          <cell r="D2619">
            <v>40188</v>
          </cell>
          <cell r="E2619">
            <v>400</v>
          </cell>
          <cell r="F2619">
            <v>20</v>
          </cell>
          <cell r="G2619">
            <v>20.164383561643834</v>
          </cell>
          <cell r="H2619">
            <v>80</v>
          </cell>
          <cell r="I2619">
            <v>100.16438356164383</v>
          </cell>
          <cell r="J2619">
            <v>299.83561643835617</v>
          </cell>
          <cell r="K2619">
            <v>424.92</v>
          </cell>
          <cell r="L2619">
            <v>9.41</v>
          </cell>
          <cell r="M2619">
            <v>415.51</v>
          </cell>
          <cell r="N2619">
            <v>40452</v>
          </cell>
          <cell r="O2619" t="str">
            <v xml:space="preserve">  5</v>
          </cell>
          <cell r="P2619" t="str">
            <v xml:space="preserve"> 1 </v>
          </cell>
          <cell r="R2619">
            <v>1</v>
          </cell>
          <cell r="S2619" t="str">
            <v>124-600</v>
          </cell>
          <cell r="T2619" t="str">
            <v>533-500</v>
          </cell>
        </row>
        <row r="2620">
          <cell r="C2620" t="str">
            <v>/โต๊ะนั่งหิน</v>
          </cell>
          <cell r="D2620">
            <v>40188</v>
          </cell>
          <cell r="E2620">
            <v>400</v>
          </cell>
          <cell r="F2620">
            <v>20</v>
          </cell>
          <cell r="G2620">
            <v>20.164383561643834</v>
          </cell>
          <cell r="H2620">
            <v>80</v>
          </cell>
          <cell r="I2620">
            <v>100.16438356164383</v>
          </cell>
          <cell r="J2620">
            <v>299.83561643835617</v>
          </cell>
          <cell r="K2620">
            <v>424.92</v>
          </cell>
          <cell r="L2620">
            <v>9.41</v>
          </cell>
          <cell r="M2620">
            <v>415.51</v>
          </cell>
          <cell r="N2620">
            <v>40452</v>
          </cell>
          <cell r="O2620" t="str">
            <v xml:space="preserve">  5</v>
          </cell>
          <cell r="P2620" t="str">
            <v xml:space="preserve"> 1 </v>
          </cell>
          <cell r="R2620">
            <v>1</v>
          </cell>
          <cell r="S2620" t="str">
            <v>124-600</v>
          </cell>
          <cell r="T2620" t="str">
            <v>533-500</v>
          </cell>
        </row>
        <row r="2621">
          <cell r="C2621" t="str">
            <v>/โต๊ะนั่งหิน</v>
          </cell>
          <cell r="D2621">
            <v>40188</v>
          </cell>
          <cell r="E2621">
            <v>400</v>
          </cell>
          <cell r="F2621">
            <v>20</v>
          </cell>
          <cell r="G2621">
            <v>20.164383561643834</v>
          </cell>
          <cell r="H2621">
            <v>80</v>
          </cell>
          <cell r="I2621">
            <v>100.16438356164383</v>
          </cell>
          <cell r="J2621">
            <v>299.83561643835617</v>
          </cell>
          <cell r="K2621">
            <v>424.92</v>
          </cell>
          <cell r="L2621">
            <v>9.41</v>
          </cell>
          <cell r="M2621">
            <v>415.51</v>
          </cell>
          <cell r="N2621">
            <v>40452</v>
          </cell>
          <cell r="O2621" t="str">
            <v xml:space="preserve">  5</v>
          </cell>
          <cell r="P2621" t="str">
            <v xml:space="preserve"> 1 </v>
          </cell>
          <cell r="R2621">
            <v>1</v>
          </cell>
          <cell r="S2621" t="str">
            <v>124-600</v>
          </cell>
          <cell r="T2621" t="str">
            <v>533-500</v>
          </cell>
        </row>
        <row r="2622">
          <cell r="C2622" t="str">
            <v>/โต๊ะนั่งหิน</v>
          </cell>
          <cell r="D2622">
            <v>40188</v>
          </cell>
          <cell r="E2622">
            <v>400</v>
          </cell>
          <cell r="F2622">
            <v>20</v>
          </cell>
          <cell r="G2622">
            <v>20.164383561643834</v>
          </cell>
          <cell r="H2622">
            <v>80</v>
          </cell>
          <cell r="I2622">
            <v>100.16438356164383</v>
          </cell>
          <cell r="J2622">
            <v>299.83561643835617</v>
          </cell>
          <cell r="K2622">
            <v>424.92</v>
          </cell>
          <cell r="L2622">
            <v>9.41</v>
          </cell>
          <cell r="M2622">
            <v>415.51</v>
          </cell>
          <cell r="N2622">
            <v>40452</v>
          </cell>
          <cell r="O2622" t="str">
            <v xml:space="preserve">  5</v>
          </cell>
          <cell r="P2622" t="str">
            <v xml:space="preserve"> 1 </v>
          </cell>
          <cell r="R2622">
            <v>1</v>
          </cell>
          <cell r="S2622" t="str">
            <v>124-600</v>
          </cell>
          <cell r="T2622" t="str">
            <v>533-500</v>
          </cell>
        </row>
        <row r="2623">
          <cell r="C2623" t="str">
            <v>/โต๊ะนั่งหิน</v>
          </cell>
          <cell r="D2623">
            <v>40188</v>
          </cell>
          <cell r="E2623">
            <v>400</v>
          </cell>
          <cell r="F2623">
            <v>20</v>
          </cell>
          <cell r="G2623">
            <v>20.164383561643834</v>
          </cell>
          <cell r="H2623">
            <v>80</v>
          </cell>
          <cell r="I2623">
            <v>100.16438356164383</v>
          </cell>
          <cell r="J2623">
            <v>299.83561643835617</v>
          </cell>
          <cell r="K2623">
            <v>424.92</v>
          </cell>
          <cell r="L2623">
            <v>9.41</v>
          </cell>
          <cell r="M2623">
            <v>415.51</v>
          </cell>
          <cell r="N2623">
            <v>40452</v>
          </cell>
          <cell r="O2623" t="str">
            <v xml:space="preserve">  5</v>
          </cell>
          <cell r="P2623" t="str">
            <v xml:space="preserve"> 1 </v>
          </cell>
          <cell r="R2623">
            <v>1</v>
          </cell>
          <cell r="S2623" t="str">
            <v>124-600</v>
          </cell>
          <cell r="T2623" t="str">
            <v>533-500</v>
          </cell>
        </row>
        <row r="2624">
          <cell r="C2624" t="str">
            <v>/โต๊ะนั่งหิน</v>
          </cell>
          <cell r="D2624">
            <v>40188</v>
          </cell>
          <cell r="E2624">
            <v>400</v>
          </cell>
          <cell r="F2624">
            <v>20</v>
          </cell>
          <cell r="G2624">
            <v>20.164383561643834</v>
          </cell>
          <cell r="H2624">
            <v>80</v>
          </cell>
          <cell r="I2624">
            <v>100.16438356164383</v>
          </cell>
          <cell r="J2624">
            <v>299.83561643835617</v>
          </cell>
          <cell r="K2624">
            <v>424.92</v>
          </cell>
          <cell r="L2624">
            <v>9.41</v>
          </cell>
          <cell r="M2624">
            <v>415.51</v>
          </cell>
          <cell r="N2624">
            <v>40452</v>
          </cell>
          <cell r="O2624" t="str">
            <v xml:space="preserve">  5</v>
          </cell>
          <cell r="P2624" t="str">
            <v xml:space="preserve"> 1 </v>
          </cell>
          <cell r="R2624">
            <v>1</v>
          </cell>
          <cell r="S2624" t="str">
            <v>124-600</v>
          </cell>
          <cell r="T2624" t="str">
            <v>533-500</v>
          </cell>
        </row>
        <row r="2625">
          <cell r="C2625" t="str">
            <v>/โต๊ะนั่งหิน</v>
          </cell>
          <cell r="D2625">
            <v>40188</v>
          </cell>
          <cell r="E2625">
            <v>400</v>
          </cell>
          <cell r="F2625">
            <v>20</v>
          </cell>
          <cell r="G2625">
            <v>20.164383561643834</v>
          </cell>
          <cell r="H2625">
            <v>80</v>
          </cell>
          <cell r="I2625">
            <v>100.16438356164383</v>
          </cell>
          <cell r="J2625">
            <v>299.83561643835617</v>
          </cell>
          <cell r="K2625">
            <v>424.92</v>
          </cell>
          <cell r="L2625">
            <v>9.41</v>
          </cell>
          <cell r="M2625">
            <v>415.51</v>
          </cell>
          <cell r="N2625">
            <v>40452</v>
          </cell>
          <cell r="O2625" t="str">
            <v xml:space="preserve">  5</v>
          </cell>
          <cell r="P2625" t="str">
            <v xml:space="preserve"> 1 </v>
          </cell>
          <cell r="R2625">
            <v>1</v>
          </cell>
          <cell r="S2625" t="str">
            <v>124-600</v>
          </cell>
          <cell r="T2625" t="str">
            <v>533-500</v>
          </cell>
        </row>
        <row r="2626">
          <cell r="C2626" t="str">
            <v>/โต๊ะนั่งหิน</v>
          </cell>
          <cell r="D2626">
            <v>40188</v>
          </cell>
          <cell r="E2626">
            <v>400</v>
          </cell>
          <cell r="F2626">
            <v>20</v>
          </cell>
          <cell r="G2626">
            <v>20.164383561643834</v>
          </cell>
          <cell r="H2626">
            <v>80</v>
          </cell>
          <cell r="I2626">
            <v>100.16438356164383</v>
          </cell>
          <cell r="J2626">
            <v>299.83561643835617</v>
          </cell>
          <cell r="K2626">
            <v>424.92</v>
          </cell>
          <cell r="L2626">
            <v>9.41</v>
          </cell>
          <cell r="M2626">
            <v>415.51</v>
          </cell>
          <cell r="N2626">
            <v>40452</v>
          </cell>
          <cell r="O2626" t="str">
            <v xml:space="preserve">  5</v>
          </cell>
          <cell r="P2626" t="str">
            <v xml:space="preserve"> 1 </v>
          </cell>
          <cell r="R2626">
            <v>1</v>
          </cell>
          <cell r="S2626" t="str">
            <v>124-600</v>
          </cell>
          <cell r="T2626" t="str">
            <v>533-500</v>
          </cell>
        </row>
        <row r="2627">
          <cell r="C2627" t="str">
            <v>/โต๊ะนั่งหิน</v>
          </cell>
          <cell r="D2627">
            <v>40188</v>
          </cell>
          <cell r="E2627">
            <v>400</v>
          </cell>
          <cell r="F2627">
            <v>20</v>
          </cell>
          <cell r="G2627">
            <v>20.164383561643834</v>
          </cell>
          <cell r="H2627">
            <v>80</v>
          </cell>
          <cell r="I2627">
            <v>100.16438356164383</v>
          </cell>
          <cell r="J2627">
            <v>299.83561643835617</v>
          </cell>
          <cell r="K2627">
            <v>424.92</v>
          </cell>
          <cell r="L2627">
            <v>9.41</v>
          </cell>
          <cell r="M2627">
            <v>415.51</v>
          </cell>
          <cell r="N2627">
            <v>40452</v>
          </cell>
          <cell r="O2627" t="str">
            <v xml:space="preserve">  5</v>
          </cell>
          <cell r="P2627" t="str">
            <v xml:space="preserve"> 1 </v>
          </cell>
          <cell r="R2627">
            <v>1</v>
          </cell>
          <cell r="S2627" t="str">
            <v>124-600</v>
          </cell>
          <cell r="T2627" t="str">
            <v>533-500</v>
          </cell>
        </row>
        <row r="2628">
          <cell r="C2628" t="str">
            <v>/โต๊ะนั่งหิน</v>
          </cell>
          <cell r="D2628">
            <v>40188</v>
          </cell>
          <cell r="E2628">
            <v>400</v>
          </cell>
          <cell r="F2628">
            <v>20</v>
          </cell>
          <cell r="G2628">
            <v>20.164383561643834</v>
          </cell>
          <cell r="H2628">
            <v>80</v>
          </cell>
          <cell r="I2628">
            <v>100.16438356164383</v>
          </cell>
          <cell r="J2628">
            <v>299.83561643835617</v>
          </cell>
          <cell r="K2628">
            <v>424.92</v>
          </cell>
          <cell r="L2628">
            <v>9.41</v>
          </cell>
          <cell r="M2628">
            <v>415.51</v>
          </cell>
          <cell r="N2628">
            <v>40452</v>
          </cell>
          <cell r="O2628" t="str">
            <v xml:space="preserve">  5</v>
          </cell>
          <cell r="P2628" t="str">
            <v xml:space="preserve"> 1 </v>
          </cell>
          <cell r="R2628">
            <v>1</v>
          </cell>
          <cell r="S2628" t="str">
            <v>124-600</v>
          </cell>
          <cell r="T2628" t="str">
            <v>533-500</v>
          </cell>
        </row>
        <row r="2629">
          <cell r="C2629" t="str">
            <v>/โต๊ะนั่งหิน</v>
          </cell>
          <cell r="D2629">
            <v>40188</v>
          </cell>
          <cell r="E2629">
            <v>400</v>
          </cell>
          <cell r="F2629">
            <v>20</v>
          </cell>
          <cell r="G2629">
            <v>20.164383561643834</v>
          </cell>
          <cell r="H2629">
            <v>80</v>
          </cell>
          <cell r="I2629">
            <v>100.16438356164383</v>
          </cell>
          <cell r="J2629">
            <v>299.83561643835617</v>
          </cell>
          <cell r="K2629">
            <v>424.92</v>
          </cell>
          <cell r="L2629">
            <v>9.41</v>
          </cell>
          <cell r="M2629">
            <v>415.51</v>
          </cell>
          <cell r="N2629">
            <v>40452</v>
          </cell>
          <cell r="O2629" t="str">
            <v xml:space="preserve">  5</v>
          </cell>
          <cell r="P2629" t="str">
            <v xml:space="preserve"> 1 </v>
          </cell>
          <cell r="R2629">
            <v>1</v>
          </cell>
          <cell r="S2629" t="str">
            <v>124-600</v>
          </cell>
          <cell r="T2629" t="str">
            <v>533-500</v>
          </cell>
        </row>
        <row r="2630">
          <cell r="C2630" t="str">
            <v>/โต๊ะนั่งหิน</v>
          </cell>
          <cell r="D2630">
            <v>40188</v>
          </cell>
          <cell r="E2630">
            <v>400</v>
          </cell>
          <cell r="F2630">
            <v>20</v>
          </cell>
          <cell r="G2630">
            <v>20.164383561643834</v>
          </cell>
          <cell r="H2630">
            <v>80</v>
          </cell>
          <cell r="I2630">
            <v>100.16438356164383</v>
          </cell>
          <cell r="J2630">
            <v>299.83561643835617</v>
          </cell>
          <cell r="K2630">
            <v>424.92</v>
          </cell>
          <cell r="L2630">
            <v>9.41</v>
          </cell>
          <cell r="M2630">
            <v>415.51</v>
          </cell>
          <cell r="N2630">
            <v>40452</v>
          </cell>
          <cell r="O2630" t="str">
            <v xml:space="preserve">  5</v>
          </cell>
          <cell r="P2630" t="str">
            <v xml:space="preserve"> 1 </v>
          </cell>
          <cell r="R2630">
            <v>1</v>
          </cell>
          <cell r="S2630" t="str">
            <v>124-600</v>
          </cell>
          <cell r="T2630" t="str">
            <v>533-500</v>
          </cell>
        </row>
        <row r="2631">
          <cell r="C2631" t="str">
            <v>/โต๊ะนั่งหิน</v>
          </cell>
          <cell r="D2631">
            <v>40188</v>
          </cell>
          <cell r="E2631">
            <v>400</v>
          </cell>
          <cell r="F2631">
            <v>20</v>
          </cell>
          <cell r="G2631">
            <v>20.164383561643834</v>
          </cell>
          <cell r="H2631">
            <v>80</v>
          </cell>
          <cell r="I2631">
            <v>100.16438356164383</v>
          </cell>
          <cell r="J2631">
            <v>299.83561643835617</v>
          </cell>
          <cell r="K2631">
            <v>424.92</v>
          </cell>
          <cell r="L2631">
            <v>9.41</v>
          </cell>
          <cell r="M2631">
            <v>415.51</v>
          </cell>
          <cell r="N2631">
            <v>40452</v>
          </cell>
          <cell r="O2631" t="str">
            <v xml:space="preserve">  5</v>
          </cell>
          <cell r="P2631" t="str">
            <v xml:space="preserve"> 1 </v>
          </cell>
          <cell r="R2631">
            <v>1</v>
          </cell>
          <cell r="S2631" t="str">
            <v>124-600</v>
          </cell>
          <cell r="T2631" t="str">
            <v>533-500</v>
          </cell>
        </row>
        <row r="2632">
          <cell r="C2632" t="str">
            <v>/โต๊ะนั่งหิน</v>
          </cell>
          <cell r="D2632">
            <v>40188</v>
          </cell>
          <cell r="E2632">
            <v>400</v>
          </cell>
          <cell r="F2632">
            <v>20</v>
          </cell>
          <cell r="G2632">
            <v>20.164383561643834</v>
          </cell>
          <cell r="H2632">
            <v>80</v>
          </cell>
          <cell r="I2632">
            <v>100.16438356164383</v>
          </cell>
          <cell r="J2632">
            <v>299.83561643835617</v>
          </cell>
          <cell r="K2632">
            <v>424.92</v>
          </cell>
          <cell r="L2632">
            <v>9.41</v>
          </cell>
          <cell r="M2632">
            <v>415.51</v>
          </cell>
          <cell r="N2632">
            <v>40452</v>
          </cell>
          <cell r="O2632" t="str">
            <v xml:space="preserve">  5</v>
          </cell>
          <cell r="P2632" t="str">
            <v xml:space="preserve"> 1 </v>
          </cell>
          <cell r="R2632">
            <v>1</v>
          </cell>
          <cell r="S2632" t="str">
            <v>124-600</v>
          </cell>
          <cell r="T2632" t="str">
            <v>533-500</v>
          </cell>
        </row>
        <row r="2633">
          <cell r="C2633" t="str">
            <v>/โต๊ะนั่งหิน</v>
          </cell>
          <cell r="D2633">
            <v>40188</v>
          </cell>
          <cell r="E2633">
            <v>400</v>
          </cell>
          <cell r="F2633">
            <v>20</v>
          </cell>
          <cell r="G2633">
            <v>20.164383561643834</v>
          </cell>
          <cell r="H2633">
            <v>80</v>
          </cell>
          <cell r="I2633">
            <v>100.16438356164383</v>
          </cell>
          <cell r="J2633">
            <v>299.83561643835617</v>
          </cell>
          <cell r="K2633">
            <v>424.92</v>
          </cell>
          <cell r="L2633">
            <v>9.41</v>
          </cell>
          <cell r="M2633">
            <v>415.51</v>
          </cell>
          <cell r="N2633">
            <v>40452</v>
          </cell>
          <cell r="O2633" t="str">
            <v xml:space="preserve">  5</v>
          </cell>
          <cell r="P2633" t="str">
            <v xml:space="preserve"> 1 </v>
          </cell>
          <cell r="R2633">
            <v>1</v>
          </cell>
          <cell r="S2633" t="str">
            <v>124-600</v>
          </cell>
          <cell r="T2633" t="str">
            <v>533-500</v>
          </cell>
        </row>
        <row r="2634">
          <cell r="C2634" t="str">
            <v>/โต๊ะนั่งหิน</v>
          </cell>
          <cell r="D2634">
            <v>40188</v>
          </cell>
          <cell r="E2634">
            <v>400</v>
          </cell>
          <cell r="F2634">
            <v>20</v>
          </cell>
          <cell r="G2634">
            <v>20.164383561643834</v>
          </cell>
          <cell r="H2634">
            <v>80</v>
          </cell>
          <cell r="I2634">
            <v>100.16438356164383</v>
          </cell>
          <cell r="J2634">
            <v>299.83561643835617</v>
          </cell>
          <cell r="K2634">
            <v>424.92</v>
          </cell>
          <cell r="L2634">
            <v>9.41</v>
          </cell>
          <cell r="M2634">
            <v>415.51</v>
          </cell>
          <cell r="N2634">
            <v>40452</v>
          </cell>
          <cell r="O2634" t="str">
            <v xml:space="preserve">  5</v>
          </cell>
          <cell r="P2634" t="str">
            <v xml:space="preserve"> 1 </v>
          </cell>
          <cell r="R2634">
            <v>1</v>
          </cell>
          <cell r="S2634" t="str">
            <v>124-600</v>
          </cell>
          <cell r="T2634" t="str">
            <v>533-500</v>
          </cell>
        </row>
        <row r="2635">
          <cell r="C2635" t="str">
            <v>/โต๊ะกลม (หิน)</v>
          </cell>
          <cell r="D2635">
            <v>40188</v>
          </cell>
          <cell r="E2635">
            <v>800</v>
          </cell>
          <cell r="F2635">
            <v>20</v>
          </cell>
          <cell r="G2635">
            <v>40.328767123287669</v>
          </cell>
          <cell r="H2635">
            <v>160</v>
          </cell>
          <cell r="I2635">
            <v>200.32876712328766</v>
          </cell>
          <cell r="J2635">
            <v>599.67123287671234</v>
          </cell>
          <cell r="K2635">
            <v>849.56</v>
          </cell>
          <cell r="L2635">
            <v>18.809999999999999</v>
          </cell>
          <cell r="M2635">
            <v>830.75</v>
          </cell>
          <cell r="N2635">
            <v>40452</v>
          </cell>
          <cell r="O2635" t="str">
            <v xml:space="preserve">  5</v>
          </cell>
          <cell r="P2635" t="str">
            <v xml:space="preserve"> 1 </v>
          </cell>
          <cell r="R2635">
            <v>1</v>
          </cell>
          <cell r="S2635" t="str">
            <v>124-600</v>
          </cell>
          <cell r="T2635" t="str">
            <v>533-500</v>
          </cell>
        </row>
        <row r="2636">
          <cell r="C2636" t="str">
            <v>/โต๊ะกลม (หิน)</v>
          </cell>
          <cell r="D2636">
            <v>40188</v>
          </cell>
          <cell r="E2636">
            <v>800</v>
          </cell>
          <cell r="F2636">
            <v>20</v>
          </cell>
          <cell r="G2636">
            <v>40.328767123287669</v>
          </cell>
          <cell r="H2636">
            <v>160</v>
          </cell>
          <cell r="I2636">
            <v>200.32876712328766</v>
          </cell>
          <cell r="J2636">
            <v>599.67123287671234</v>
          </cell>
          <cell r="K2636">
            <v>849.56</v>
          </cell>
          <cell r="L2636">
            <v>18.809999999999999</v>
          </cell>
          <cell r="M2636">
            <v>830.75</v>
          </cell>
          <cell r="N2636">
            <v>40452</v>
          </cell>
          <cell r="O2636" t="str">
            <v xml:space="preserve">  5</v>
          </cell>
          <cell r="P2636" t="str">
            <v xml:space="preserve"> 1 </v>
          </cell>
          <cell r="R2636">
            <v>1</v>
          </cell>
          <cell r="S2636" t="str">
            <v>124-600</v>
          </cell>
          <cell r="T2636" t="str">
            <v>533-500</v>
          </cell>
        </row>
        <row r="2637">
          <cell r="C2637" t="str">
            <v>/เก้าอี้ (หิน)</v>
          </cell>
          <cell r="D2637">
            <v>40188</v>
          </cell>
          <cell r="E2637">
            <v>400</v>
          </cell>
          <cell r="F2637">
            <v>20</v>
          </cell>
          <cell r="G2637">
            <v>20.164383561643834</v>
          </cell>
          <cell r="H2637">
            <v>80</v>
          </cell>
          <cell r="I2637">
            <v>100.16438356164383</v>
          </cell>
          <cell r="J2637">
            <v>299.83561643835617</v>
          </cell>
          <cell r="K2637">
            <v>424.92</v>
          </cell>
          <cell r="L2637">
            <v>9.41</v>
          </cell>
          <cell r="M2637">
            <v>415.51</v>
          </cell>
          <cell r="N2637">
            <v>40452</v>
          </cell>
          <cell r="O2637" t="str">
            <v xml:space="preserve">  5</v>
          </cell>
          <cell r="P2637" t="str">
            <v xml:space="preserve"> 1 </v>
          </cell>
          <cell r="R2637">
            <v>1</v>
          </cell>
          <cell r="S2637" t="str">
            <v>124-600</v>
          </cell>
          <cell r="T2637" t="str">
            <v>533-500</v>
          </cell>
        </row>
        <row r="2638">
          <cell r="C2638" t="str">
            <v>/เก้าอี้ (หิน)</v>
          </cell>
          <cell r="D2638">
            <v>40188</v>
          </cell>
          <cell r="E2638">
            <v>400</v>
          </cell>
          <cell r="F2638">
            <v>20</v>
          </cell>
          <cell r="G2638">
            <v>20.164383561643834</v>
          </cell>
          <cell r="H2638">
            <v>80</v>
          </cell>
          <cell r="I2638">
            <v>100.16438356164383</v>
          </cell>
          <cell r="J2638">
            <v>299.83561643835617</v>
          </cell>
          <cell r="K2638">
            <v>424.92</v>
          </cell>
          <cell r="L2638">
            <v>9.41</v>
          </cell>
          <cell r="M2638">
            <v>415.51</v>
          </cell>
          <cell r="N2638">
            <v>40452</v>
          </cell>
          <cell r="O2638" t="str">
            <v xml:space="preserve">  5</v>
          </cell>
          <cell r="P2638" t="str">
            <v xml:space="preserve"> 1 </v>
          </cell>
          <cell r="R2638">
            <v>1</v>
          </cell>
          <cell r="S2638" t="str">
            <v>124-600</v>
          </cell>
          <cell r="T2638" t="str">
            <v>533-500</v>
          </cell>
        </row>
        <row r="2639">
          <cell r="C2639" t="str">
            <v>/เก้าอี้ (หิน)</v>
          </cell>
          <cell r="D2639">
            <v>40188</v>
          </cell>
          <cell r="E2639">
            <v>400</v>
          </cell>
          <cell r="F2639">
            <v>20</v>
          </cell>
          <cell r="G2639">
            <v>20.164383561643834</v>
          </cell>
          <cell r="H2639">
            <v>80</v>
          </cell>
          <cell r="I2639">
            <v>100.16438356164383</v>
          </cell>
          <cell r="J2639">
            <v>299.83561643835617</v>
          </cell>
          <cell r="K2639">
            <v>424.92</v>
          </cell>
          <cell r="L2639">
            <v>9.41</v>
          </cell>
          <cell r="M2639">
            <v>415.51</v>
          </cell>
          <cell r="N2639">
            <v>40452</v>
          </cell>
          <cell r="O2639" t="str">
            <v xml:space="preserve">  5</v>
          </cell>
          <cell r="P2639" t="str">
            <v xml:space="preserve"> 1 </v>
          </cell>
          <cell r="R2639">
            <v>1</v>
          </cell>
          <cell r="S2639" t="str">
            <v>124-600</v>
          </cell>
          <cell r="T2639" t="str">
            <v>533-500</v>
          </cell>
        </row>
        <row r="2640">
          <cell r="C2640" t="str">
            <v>/เก้าอี้ (หิน)</v>
          </cell>
          <cell r="D2640">
            <v>40188</v>
          </cell>
          <cell r="E2640">
            <v>400</v>
          </cell>
          <cell r="F2640">
            <v>20</v>
          </cell>
          <cell r="G2640">
            <v>20.164383561643834</v>
          </cell>
          <cell r="H2640">
            <v>80</v>
          </cell>
          <cell r="I2640">
            <v>100.16438356164383</v>
          </cell>
          <cell r="J2640">
            <v>299.83561643835617</v>
          </cell>
          <cell r="K2640">
            <v>424.92</v>
          </cell>
          <cell r="L2640">
            <v>9.41</v>
          </cell>
          <cell r="M2640">
            <v>415.51</v>
          </cell>
          <cell r="N2640">
            <v>40452</v>
          </cell>
          <cell r="O2640" t="str">
            <v xml:space="preserve">  5</v>
          </cell>
          <cell r="P2640" t="str">
            <v xml:space="preserve"> 1 </v>
          </cell>
          <cell r="R2640">
            <v>1</v>
          </cell>
          <cell r="S2640" t="str">
            <v>124-600</v>
          </cell>
          <cell r="T2640" t="str">
            <v>533-500</v>
          </cell>
        </row>
        <row r="2641">
          <cell r="C2641" t="str">
            <v>/เก้าอี้ (หิน)</v>
          </cell>
          <cell r="D2641">
            <v>40188</v>
          </cell>
          <cell r="E2641">
            <v>400</v>
          </cell>
          <cell r="F2641">
            <v>20</v>
          </cell>
          <cell r="G2641">
            <v>20.164383561643834</v>
          </cell>
          <cell r="H2641">
            <v>80</v>
          </cell>
          <cell r="I2641">
            <v>100.16438356164383</v>
          </cell>
          <cell r="J2641">
            <v>299.83561643835617</v>
          </cell>
          <cell r="K2641">
            <v>424.92</v>
          </cell>
          <cell r="L2641">
            <v>9.41</v>
          </cell>
          <cell r="M2641">
            <v>415.51</v>
          </cell>
          <cell r="N2641">
            <v>40452</v>
          </cell>
          <cell r="O2641" t="str">
            <v xml:space="preserve">  5</v>
          </cell>
          <cell r="P2641" t="str">
            <v xml:space="preserve"> 1 </v>
          </cell>
          <cell r="R2641">
            <v>1</v>
          </cell>
          <cell r="S2641" t="str">
            <v>124-600</v>
          </cell>
          <cell r="T2641" t="str">
            <v>533-500</v>
          </cell>
        </row>
        <row r="2642">
          <cell r="C2642" t="str">
            <v>/เก้าอี้ (หิน)</v>
          </cell>
          <cell r="D2642">
            <v>40188</v>
          </cell>
          <cell r="E2642">
            <v>400</v>
          </cell>
          <cell r="F2642">
            <v>20</v>
          </cell>
          <cell r="G2642">
            <v>20.164383561643834</v>
          </cell>
          <cell r="H2642">
            <v>80</v>
          </cell>
          <cell r="I2642">
            <v>100.16438356164383</v>
          </cell>
          <cell r="J2642">
            <v>299.83561643835617</v>
          </cell>
          <cell r="K2642">
            <v>424.92</v>
          </cell>
          <cell r="L2642">
            <v>9.41</v>
          </cell>
          <cell r="M2642">
            <v>415.51</v>
          </cell>
          <cell r="N2642">
            <v>40452</v>
          </cell>
          <cell r="O2642" t="str">
            <v xml:space="preserve">  5</v>
          </cell>
          <cell r="P2642" t="str">
            <v xml:space="preserve"> 1 </v>
          </cell>
          <cell r="R2642">
            <v>1</v>
          </cell>
          <cell r="S2642" t="str">
            <v>124-600</v>
          </cell>
          <cell r="T2642" t="str">
            <v>533-500</v>
          </cell>
        </row>
        <row r="2643">
          <cell r="C2643" t="str">
            <v>/พัดลมเพดาน</v>
          </cell>
          <cell r="D2643">
            <v>40188</v>
          </cell>
          <cell r="E2643">
            <v>600</v>
          </cell>
          <cell r="F2643">
            <v>20</v>
          </cell>
          <cell r="G2643">
            <v>30.246575342465754</v>
          </cell>
          <cell r="H2643">
            <v>120</v>
          </cell>
          <cell r="I2643">
            <v>150.24657534246575</v>
          </cell>
          <cell r="J2643">
            <v>449.75342465753425</v>
          </cell>
          <cell r="K2643">
            <v>637.23</v>
          </cell>
          <cell r="L2643">
            <v>14.1</v>
          </cell>
          <cell r="M2643">
            <v>623.13</v>
          </cell>
          <cell r="N2643">
            <v>40452</v>
          </cell>
          <cell r="O2643" t="str">
            <v xml:space="preserve">  5</v>
          </cell>
          <cell r="P2643" t="str">
            <v xml:space="preserve"> 1 </v>
          </cell>
          <cell r="R2643">
            <v>1</v>
          </cell>
          <cell r="S2643" t="str">
            <v>124-600</v>
          </cell>
          <cell r="T2643" t="str">
            <v>533-500</v>
          </cell>
        </row>
        <row r="2644">
          <cell r="C2644" t="str">
            <v>/พัดลมเพดาน</v>
          </cell>
          <cell r="D2644">
            <v>40188</v>
          </cell>
          <cell r="E2644">
            <v>600</v>
          </cell>
          <cell r="F2644">
            <v>20</v>
          </cell>
          <cell r="G2644">
            <v>30.246575342465754</v>
          </cell>
          <cell r="H2644">
            <v>120</v>
          </cell>
          <cell r="I2644">
            <v>150.24657534246575</v>
          </cell>
          <cell r="J2644">
            <v>449.75342465753425</v>
          </cell>
          <cell r="K2644">
            <v>637.23</v>
          </cell>
          <cell r="L2644">
            <v>14.1</v>
          </cell>
          <cell r="M2644">
            <v>623.13</v>
          </cell>
          <cell r="N2644">
            <v>40452</v>
          </cell>
          <cell r="O2644" t="str">
            <v xml:space="preserve">  5</v>
          </cell>
          <cell r="P2644" t="str">
            <v xml:space="preserve"> 1 </v>
          </cell>
          <cell r="R2644">
            <v>1</v>
          </cell>
          <cell r="S2644" t="str">
            <v>124-600</v>
          </cell>
          <cell r="T2644" t="str">
            <v>533-500</v>
          </cell>
        </row>
        <row r="2645">
          <cell r="C2645" t="str">
            <v>/พัดลมเพดาน</v>
          </cell>
          <cell r="D2645">
            <v>40188</v>
          </cell>
          <cell r="E2645">
            <v>600</v>
          </cell>
          <cell r="F2645">
            <v>20</v>
          </cell>
          <cell r="G2645">
            <v>30.246575342465754</v>
          </cell>
          <cell r="H2645">
            <v>120</v>
          </cell>
          <cell r="I2645">
            <v>150.24657534246575</v>
          </cell>
          <cell r="J2645">
            <v>449.75342465753425</v>
          </cell>
          <cell r="K2645">
            <v>637.23</v>
          </cell>
          <cell r="L2645">
            <v>14.1</v>
          </cell>
          <cell r="M2645">
            <v>623.13</v>
          </cell>
          <cell r="N2645">
            <v>40452</v>
          </cell>
          <cell r="O2645" t="str">
            <v xml:space="preserve">  5</v>
          </cell>
          <cell r="P2645" t="str">
            <v xml:space="preserve"> 1 </v>
          </cell>
          <cell r="R2645">
            <v>1</v>
          </cell>
          <cell r="S2645" t="str">
            <v>124-600</v>
          </cell>
          <cell r="T2645" t="str">
            <v>533-500</v>
          </cell>
        </row>
        <row r="2646">
          <cell r="C2646" t="str">
            <v>/พัดลมเพดาน</v>
          </cell>
          <cell r="D2646">
            <v>40188</v>
          </cell>
          <cell r="E2646">
            <v>600</v>
          </cell>
          <cell r="F2646">
            <v>20</v>
          </cell>
          <cell r="G2646">
            <v>30.246575342465754</v>
          </cell>
          <cell r="H2646">
            <v>120</v>
          </cell>
          <cell r="I2646">
            <v>150.24657534246575</v>
          </cell>
          <cell r="J2646">
            <v>449.75342465753425</v>
          </cell>
          <cell r="K2646">
            <v>637.23</v>
          </cell>
          <cell r="L2646">
            <v>14.1</v>
          </cell>
          <cell r="M2646">
            <v>623.13</v>
          </cell>
          <cell r="N2646">
            <v>40452</v>
          </cell>
          <cell r="O2646" t="str">
            <v xml:space="preserve">  5</v>
          </cell>
          <cell r="P2646" t="str">
            <v xml:space="preserve"> 1 </v>
          </cell>
          <cell r="R2646">
            <v>1</v>
          </cell>
          <cell r="S2646" t="str">
            <v>124-600</v>
          </cell>
          <cell r="T2646" t="str">
            <v>533-500</v>
          </cell>
        </row>
        <row r="2647">
          <cell r="C2647" t="str">
            <v>/พัดลมเพดาน</v>
          </cell>
          <cell r="D2647">
            <v>40188</v>
          </cell>
          <cell r="E2647">
            <v>600</v>
          </cell>
          <cell r="F2647">
            <v>20</v>
          </cell>
          <cell r="G2647">
            <v>30.246575342465754</v>
          </cell>
          <cell r="H2647">
            <v>120</v>
          </cell>
          <cell r="I2647">
            <v>150.24657534246575</v>
          </cell>
          <cell r="J2647">
            <v>449.75342465753425</v>
          </cell>
          <cell r="K2647">
            <v>637.23</v>
          </cell>
          <cell r="L2647">
            <v>14.1</v>
          </cell>
          <cell r="M2647">
            <v>623.13</v>
          </cell>
          <cell r="N2647">
            <v>40452</v>
          </cell>
          <cell r="O2647" t="str">
            <v xml:space="preserve">  5</v>
          </cell>
          <cell r="P2647" t="str">
            <v xml:space="preserve"> 1 </v>
          </cell>
          <cell r="R2647">
            <v>1</v>
          </cell>
          <cell r="S2647" t="str">
            <v>124-600</v>
          </cell>
          <cell r="T2647" t="str">
            <v>533-500</v>
          </cell>
        </row>
        <row r="2648">
          <cell r="C2648" t="str">
            <v>/พัดลมเพดาน</v>
          </cell>
          <cell r="D2648">
            <v>40188</v>
          </cell>
          <cell r="E2648">
            <v>600</v>
          </cell>
          <cell r="F2648">
            <v>20</v>
          </cell>
          <cell r="G2648">
            <v>30.246575342465754</v>
          </cell>
          <cell r="H2648">
            <v>120</v>
          </cell>
          <cell r="I2648">
            <v>150.24657534246575</v>
          </cell>
          <cell r="J2648">
            <v>449.75342465753425</v>
          </cell>
          <cell r="K2648">
            <v>637.23</v>
          </cell>
          <cell r="L2648">
            <v>14.1</v>
          </cell>
          <cell r="M2648">
            <v>623.13</v>
          </cell>
          <cell r="N2648">
            <v>40452</v>
          </cell>
          <cell r="O2648" t="str">
            <v xml:space="preserve">  5</v>
          </cell>
          <cell r="P2648" t="str">
            <v xml:space="preserve"> 1 </v>
          </cell>
          <cell r="R2648">
            <v>1</v>
          </cell>
          <cell r="S2648" t="str">
            <v>124-600</v>
          </cell>
          <cell r="T2648" t="str">
            <v>533-500</v>
          </cell>
        </row>
        <row r="2649">
          <cell r="C2649" t="str">
            <v>/พัดลมเพดาน</v>
          </cell>
          <cell r="D2649">
            <v>40188</v>
          </cell>
          <cell r="E2649">
            <v>600</v>
          </cell>
          <cell r="F2649">
            <v>20</v>
          </cell>
          <cell r="G2649">
            <v>30.246575342465754</v>
          </cell>
          <cell r="H2649">
            <v>120</v>
          </cell>
          <cell r="I2649">
            <v>150.24657534246575</v>
          </cell>
          <cell r="J2649">
            <v>449.75342465753425</v>
          </cell>
          <cell r="K2649">
            <v>637.23</v>
          </cell>
          <cell r="L2649">
            <v>14.1</v>
          </cell>
          <cell r="M2649">
            <v>623.13</v>
          </cell>
          <cell r="N2649">
            <v>40452</v>
          </cell>
          <cell r="O2649" t="str">
            <v xml:space="preserve">  5</v>
          </cell>
          <cell r="P2649" t="str">
            <v xml:space="preserve"> 1 </v>
          </cell>
          <cell r="R2649">
            <v>1</v>
          </cell>
          <cell r="S2649" t="str">
            <v>124-600</v>
          </cell>
          <cell r="T2649" t="str">
            <v>533-500</v>
          </cell>
        </row>
        <row r="2650">
          <cell r="C2650" t="str">
            <v>/พัดลมเพดาน</v>
          </cell>
          <cell r="D2650">
            <v>40188</v>
          </cell>
          <cell r="E2650">
            <v>600</v>
          </cell>
          <cell r="F2650">
            <v>20</v>
          </cell>
          <cell r="G2650">
            <v>30.246575342465754</v>
          </cell>
          <cell r="H2650">
            <v>120</v>
          </cell>
          <cell r="I2650">
            <v>150.24657534246575</v>
          </cell>
          <cell r="J2650">
            <v>449.75342465753425</v>
          </cell>
          <cell r="K2650">
            <v>637.23</v>
          </cell>
          <cell r="L2650">
            <v>14.1</v>
          </cell>
          <cell r="M2650">
            <v>623.13</v>
          </cell>
          <cell r="N2650">
            <v>40452</v>
          </cell>
          <cell r="O2650" t="str">
            <v xml:space="preserve">  5</v>
          </cell>
          <cell r="P2650" t="str">
            <v xml:space="preserve"> 1 </v>
          </cell>
          <cell r="R2650">
            <v>1</v>
          </cell>
          <cell r="S2650" t="str">
            <v>124-600</v>
          </cell>
          <cell r="T2650" t="str">
            <v>533-500</v>
          </cell>
        </row>
        <row r="2651">
          <cell r="C2651" t="str">
            <v>/พัดลมเพดาน</v>
          </cell>
          <cell r="D2651">
            <v>40188</v>
          </cell>
          <cell r="E2651">
            <v>600</v>
          </cell>
          <cell r="F2651">
            <v>20</v>
          </cell>
          <cell r="G2651">
            <v>30.246575342465754</v>
          </cell>
          <cell r="H2651">
            <v>120</v>
          </cell>
          <cell r="I2651">
            <v>150.24657534246575</v>
          </cell>
          <cell r="J2651">
            <v>449.75342465753425</v>
          </cell>
          <cell r="K2651">
            <v>637.23</v>
          </cell>
          <cell r="L2651">
            <v>14.1</v>
          </cell>
          <cell r="M2651">
            <v>623.13</v>
          </cell>
          <cell r="N2651">
            <v>40452</v>
          </cell>
          <cell r="O2651" t="str">
            <v xml:space="preserve">  5</v>
          </cell>
          <cell r="P2651" t="str">
            <v xml:space="preserve"> 1 </v>
          </cell>
          <cell r="R2651">
            <v>1</v>
          </cell>
          <cell r="S2651" t="str">
            <v>124-600</v>
          </cell>
          <cell r="T2651" t="str">
            <v>533-500</v>
          </cell>
        </row>
        <row r="2652">
          <cell r="C2652" t="str">
            <v>/พัดลมเพดาน</v>
          </cell>
          <cell r="D2652">
            <v>40188</v>
          </cell>
          <cell r="E2652">
            <v>600</v>
          </cell>
          <cell r="F2652">
            <v>20</v>
          </cell>
          <cell r="G2652">
            <v>30.246575342465754</v>
          </cell>
          <cell r="H2652">
            <v>120</v>
          </cell>
          <cell r="I2652">
            <v>150.24657534246575</v>
          </cell>
          <cell r="J2652">
            <v>449.75342465753425</v>
          </cell>
          <cell r="K2652">
            <v>637.23</v>
          </cell>
          <cell r="L2652">
            <v>14.1</v>
          </cell>
          <cell r="M2652">
            <v>623.13</v>
          </cell>
          <cell r="N2652">
            <v>40452</v>
          </cell>
          <cell r="O2652" t="str">
            <v xml:space="preserve">  5</v>
          </cell>
          <cell r="P2652" t="str">
            <v xml:space="preserve"> 1 </v>
          </cell>
          <cell r="R2652">
            <v>1</v>
          </cell>
          <cell r="S2652" t="str">
            <v>124-600</v>
          </cell>
          <cell r="T2652" t="str">
            <v>533-500</v>
          </cell>
        </row>
        <row r="2653">
          <cell r="C2653" t="str">
            <v>/พัดลมเพดาน</v>
          </cell>
          <cell r="D2653">
            <v>40188</v>
          </cell>
          <cell r="E2653">
            <v>600</v>
          </cell>
          <cell r="F2653">
            <v>20</v>
          </cell>
          <cell r="G2653">
            <v>30.246575342465754</v>
          </cell>
          <cell r="H2653">
            <v>120</v>
          </cell>
          <cell r="I2653">
            <v>150.24657534246575</v>
          </cell>
          <cell r="J2653">
            <v>449.75342465753425</v>
          </cell>
          <cell r="K2653">
            <v>637.23</v>
          </cell>
          <cell r="L2653">
            <v>14.1</v>
          </cell>
          <cell r="M2653">
            <v>623.13</v>
          </cell>
          <cell r="N2653">
            <v>40452</v>
          </cell>
          <cell r="O2653" t="str">
            <v xml:space="preserve">  5</v>
          </cell>
          <cell r="P2653" t="str">
            <v xml:space="preserve"> 1 </v>
          </cell>
          <cell r="R2653">
            <v>1</v>
          </cell>
          <cell r="S2653" t="str">
            <v>124-600</v>
          </cell>
          <cell r="T2653" t="str">
            <v>533-500</v>
          </cell>
        </row>
        <row r="2654">
          <cell r="C2654" t="str">
            <v>/พัดลมเพดาน</v>
          </cell>
          <cell r="D2654">
            <v>40188</v>
          </cell>
          <cell r="E2654">
            <v>600</v>
          </cell>
          <cell r="F2654">
            <v>20</v>
          </cell>
          <cell r="G2654">
            <v>30.246575342465754</v>
          </cell>
          <cell r="H2654">
            <v>120</v>
          </cell>
          <cell r="I2654">
            <v>150.24657534246575</v>
          </cell>
          <cell r="J2654">
            <v>449.75342465753425</v>
          </cell>
          <cell r="K2654">
            <v>637.23</v>
          </cell>
          <cell r="L2654">
            <v>14.1</v>
          </cell>
          <cell r="M2654">
            <v>623.13</v>
          </cell>
          <cell r="N2654">
            <v>40452</v>
          </cell>
          <cell r="O2654" t="str">
            <v xml:space="preserve">  5</v>
          </cell>
          <cell r="P2654" t="str">
            <v xml:space="preserve"> 1 </v>
          </cell>
          <cell r="R2654">
            <v>1</v>
          </cell>
          <cell r="S2654" t="str">
            <v>124-600</v>
          </cell>
          <cell r="T2654" t="str">
            <v>533-500</v>
          </cell>
        </row>
        <row r="2655">
          <cell r="C2655" t="str">
            <v>/พัดลมเพดาน</v>
          </cell>
          <cell r="D2655">
            <v>40188</v>
          </cell>
          <cell r="E2655">
            <v>600</v>
          </cell>
          <cell r="F2655">
            <v>20</v>
          </cell>
          <cell r="G2655">
            <v>30.246575342465754</v>
          </cell>
          <cell r="H2655">
            <v>120</v>
          </cell>
          <cell r="I2655">
            <v>150.24657534246575</v>
          </cell>
          <cell r="J2655">
            <v>449.75342465753425</v>
          </cell>
          <cell r="K2655">
            <v>637.23</v>
          </cell>
          <cell r="L2655">
            <v>14.1</v>
          </cell>
          <cell r="M2655">
            <v>623.13</v>
          </cell>
          <cell r="N2655">
            <v>40452</v>
          </cell>
          <cell r="O2655" t="str">
            <v xml:space="preserve">  5</v>
          </cell>
          <cell r="P2655" t="str">
            <v xml:space="preserve"> 1 </v>
          </cell>
          <cell r="R2655">
            <v>1</v>
          </cell>
          <cell r="S2655" t="str">
            <v>124-600</v>
          </cell>
          <cell r="T2655" t="str">
            <v>533-500</v>
          </cell>
        </row>
        <row r="2656">
          <cell r="C2656" t="str">
            <v>/พัดลมเพดาน</v>
          </cell>
          <cell r="D2656">
            <v>40188</v>
          </cell>
          <cell r="E2656">
            <v>600</v>
          </cell>
          <cell r="F2656">
            <v>20</v>
          </cell>
          <cell r="G2656">
            <v>30.246575342465754</v>
          </cell>
          <cell r="H2656">
            <v>120</v>
          </cell>
          <cell r="I2656">
            <v>150.24657534246575</v>
          </cell>
          <cell r="J2656">
            <v>449.75342465753425</v>
          </cell>
          <cell r="K2656">
            <v>637.23</v>
          </cell>
          <cell r="L2656">
            <v>14.1</v>
          </cell>
          <cell r="M2656">
            <v>623.13</v>
          </cell>
          <cell r="N2656">
            <v>40452</v>
          </cell>
          <cell r="O2656" t="str">
            <v xml:space="preserve">  5</v>
          </cell>
          <cell r="P2656" t="str">
            <v xml:space="preserve"> 1 </v>
          </cell>
          <cell r="R2656">
            <v>1</v>
          </cell>
          <cell r="S2656" t="str">
            <v>124-600</v>
          </cell>
          <cell r="T2656" t="str">
            <v>533-500</v>
          </cell>
        </row>
        <row r="2657">
          <cell r="C2657" t="str">
            <v>/พัดลมเพดาน</v>
          </cell>
          <cell r="D2657">
            <v>40188</v>
          </cell>
          <cell r="E2657">
            <v>600</v>
          </cell>
          <cell r="F2657">
            <v>20</v>
          </cell>
          <cell r="G2657">
            <v>30.246575342465754</v>
          </cell>
          <cell r="H2657">
            <v>120</v>
          </cell>
          <cell r="I2657">
            <v>150.24657534246575</v>
          </cell>
          <cell r="J2657">
            <v>449.75342465753425</v>
          </cell>
          <cell r="K2657">
            <v>637.23</v>
          </cell>
          <cell r="L2657">
            <v>14.1</v>
          </cell>
          <cell r="M2657">
            <v>623.13</v>
          </cell>
          <cell r="N2657">
            <v>40452</v>
          </cell>
          <cell r="O2657" t="str">
            <v xml:space="preserve">  5</v>
          </cell>
          <cell r="P2657" t="str">
            <v xml:space="preserve"> 1 </v>
          </cell>
          <cell r="R2657">
            <v>1</v>
          </cell>
          <cell r="S2657" t="str">
            <v>124-600</v>
          </cell>
          <cell r="T2657" t="str">
            <v>533-500</v>
          </cell>
        </row>
        <row r="2658">
          <cell r="C2658" t="str">
            <v>/พัดลมเพดาน</v>
          </cell>
          <cell r="D2658">
            <v>40188</v>
          </cell>
          <cell r="E2658">
            <v>600</v>
          </cell>
          <cell r="F2658">
            <v>20</v>
          </cell>
          <cell r="G2658">
            <v>30.246575342465754</v>
          </cell>
          <cell r="H2658">
            <v>120</v>
          </cell>
          <cell r="I2658">
            <v>150.24657534246575</v>
          </cell>
          <cell r="J2658">
            <v>449.75342465753425</v>
          </cell>
          <cell r="K2658">
            <v>637.23</v>
          </cell>
          <cell r="L2658">
            <v>14.1</v>
          </cell>
          <cell r="M2658">
            <v>623.13</v>
          </cell>
          <cell r="N2658">
            <v>40452</v>
          </cell>
          <cell r="O2658" t="str">
            <v xml:space="preserve">  5</v>
          </cell>
          <cell r="P2658" t="str">
            <v xml:space="preserve"> 1 </v>
          </cell>
          <cell r="R2658">
            <v>1</v>
          </cell>
          <cell r="S2658" t="str">
            <v>124-600</v>
          </cell>
          <cell r="T2658" t="str">
            <v>533-500</v>
          </cell>
        </row>
        <row r="2659">
          <cell r="C2659" t="str">
            <v>/พัดลมเพดาน</v>
          </cell>
          <cell r="D2659">
            <v>40188</v>
          </cell>
          <cell r="E2659">
            <v>600</v>
          </cell>
          <cell r="F2659">
            <v>20</v>
          </cell>
          <cell r="G2659">
            <v>30.246575342465754</v>
          </cell>
          <cell r="H2659">
            <v>120</v>
          </cell>
          <cell r="I2659">
            <v>150.24657534246575</v>
          </cell>
          <cell r="J2659">
            <v>449.75342465753425</v>
          </cell>
          <cell r="K2659">
            <v>637.23</v>
          </cell>
          <cell r="L2659">
            <v>14.1</v>
          </cell>
          <cell r="M2659">
            <v>623.13</v>
          </cell>
          <cell r="N2659">
            <v>40452</v>
          </cell>
          <cell r="O2659" t="str">
            <v xml:space="preserve">  5</v>
          </cell>
          <cell r="P2659" t="str">
            <v xml:space="preserve"> 1 </v>
          </cell>
          <cell r="R2659">
            <v>1</v>
          </cell>
          <cell r="S2659" t="str">
            <v>124-600</v>
          </cell>
          <cell r="T2659" t="str">
            <v>533-500</v>
          </cell>
        </row>
        <row r="2660">
          <cell r="C2660" t="str">
            <v>/พัดลมเพดาน</v>
          </cell>
          <cell r="D2660">
            <v>40188</v>
          </cell>
          <cell r="E2660">
            <v>600</v>
          </cell>
          <cell r="F2660">
            <v>20</v>
          </cell>
          <cell r="G2660">
            <v>30.246575342465754</v>
          </cell>
          <cell r="H2660">
            <v>120</v>
          </cell>
          <cell r="I2660">
            <v>150.24657534246575</v>
          </cell>
          <cell r="J2660">
            <v>449.75342465753425</v>
          </cell>
          <cell r="K2660">
            <v>637.23</v>
          </cell>
          <cell r="L2660">
            <v>14.1</v>
          </cell>
          <cell r="M2660">
            <v>623.13</v>
          </cell>
          <cell r="N2660">
            <v>40452</v>
          </cell>
          <cell r="O2660" t="str">
            <v xml:space="preserve">  5</v>
          </cell>
          <cell r="P2660" t="str">
            <v xml:space="preserve"> 1 </v>
          </cell>
          <cell r="R2660">
            <v>1</v>
          </cell>
          <cell r="S2660" t="str">
            <v>124-600</v>
          </cell>
          <cell r="T2660" t="str">
            <v>533-500</v>
          </cell>
        </row>
        <row r="2661">
          <cell r="C2661" t="str">
            <v>/พัดลมเพดาน</v>
          </cell>
          <cell r="D2661">
            <v>40188</v>
          </cell>
          <cell r="E2661">
            <v>600</v>
          </cell>
          <cell r="F2661">
            <v>20</v>
          </cell>
          <cell r="G2661">
            <v>30.246575342465754</v>
          </cell>
          <cell r="H2661">
            <v>120</v>
          </cell>
          <cell r="I2661">
            <v>150.24657534246575</v>
          </cell>
          <cell r="J2661">
            <v>449.75342465753425</v>
          </cell>
          <cell r="K2661">
            <v>637.23</v>
          </cell>
          <cell r="L2661">
            <v>14.1</v>
          </cell>
          <cell r="M2661">
            <v>623.13</v>
          </cell>
          <cell r="N2661">
            <v>40452</v>
          </cell>
          <cell r="O2661" t="str">
            <v xml:space="preserve">  5</v>
          </cell>
          <cell r="P2661" t="str">
            <v xml:space="preserve"> 1 </v>
          </cell>
          <cell r="R2661">
            <v>1</v>
          </cell>
          <cell r="S2661" t="str">
            <v>124-600</v>
          </cell>
          <cell r="T2661" t="str">
            <v>533-500</v>
          </cell>
        </row>
        <row r="2662">
          <cell r="C2662" t="str">
            <v>/พัดลมเพดาน</v>
          </cell>
          <cell r="D2662">
            <v>40188</v>
          </cell>
          <cell r="E2662">
            <v>600</v>
          </cell>
          <cell r="F2662">
            <v>20</v>
          </cell>
          <cell r="G2662">
            <v>30.246575342465754</v>
          </cell>
          <cell r="H2662">
            <v>120</v>
          </cell>
          <cell r="I2662">
            <v>150.24657534246575</v>
          </cell>
          <cell r="J2662">
            <v>449.75342465753425</v>
          </cell>
          <cell r="K2662">
            <v>637.23</v>
          </cell>
          <cell r="L2662">
            <v>14.1</v>
          </cell>
          <cell r="M2662">
            <v>623.13</v>
          </cell>
          <cell r="N2662">
            <v>40452</v>
          </cell>
          <cell r="O2662" t="str">
            <v xml:space="preserve">  5</v>
          </cell>
          <cell r="P2662" t="str">
            <v xml:space="preserve"> 1 </v>
          </cell>
          <cell r="R2662">
            <v>1</v>
          </cell>
          <cell r="S2662" t="str">
            <v>124-600</v>
          </cell>
          <cell r="T2662" t="str">
            <v>533-500</v>
          </cell>
        </row>
        <row r="2663">
          <cell r="C2663" t="str">
            <v>/พัดลมเพดาน</v>
          </cell>
          <cell r="D2663">
            <v>40188</v>
          </cell>
          <cell r="E2663">
            <v>600</v>
          </cell>
          <cell r="F2663">
            <v>20</v>
          </cell>
          <cell r="G2663">
            <v>30.246575342465754</v>
          </cell>
          <cell r="H2663">
            <v>120</v>
          </cell>
          <cell r="I2663">
            <v>150.24657534246575</v>
          </cell>
          <cell r="J2663">
            <v>449.75342465753425</v>
          </cell>
          <cell r="K2663">
            <v>637.23</v>
          </cell>
          <cell r="L2663">
            <v>14.1</v>
          </cell>
          <cell r="M2663">
            <v>623.13</v>
          </cell>
          <cell r="N2663">
            <v>40452</v>
          </cell>
          <cell r="O2663" t="str">
            <v xml:space="preserve">  5</v>
          </cell>
          <cell r="P2663" t="str">
            <v xml:space="preserve"> 1 </v>
          </cell>
          <cell r="R2663">
            <v>1</v>
          </cell>
          <cell r="S2663" t="str">
            <v>124-600</v>
          </cell>
          <cell r="T2663" t="str">
            <v>533-500</v>
          </cell>
        </row>
        <row r="2664">
          <cell r="C2664" t="str">
            <v>/พัดลมเพดาน</v>
          </cell>
          <cell r="D2664">
            <v>40188</v>
          </cell>
          <cell r="E2664">
            <v>600</v>
          </cell>
          <cell r="F2664">
            <v>20</v>
          </cell>
          <cell r="G2664">
            <v>30.246575342465754</v>
          </cell>
          <cell r="H2664">
            <v>120</v>
          </cell>
          <cell r="I2664">
            <v>150.24657534246575</v>
          </cell>
          <cell r="J2664">
            <v>449.75342465753425</v>
          </cell>
          <cell r="K2664">
            <v>637.23</v>
          </cell>
          <cell r="L2664">
            <v>14.1</v>
          </cell>
          <cell r="M2664">
            <v>623.13</v>
          </cell>
          <cell r="N2664">
            <v>40452</v>
          </cell>
          <cell r="O2664" t="str">
            <v xml:space="preserve">  5</v>
          </cell>
          <cell r="P2664" t="str">
            <v xml:space="preserve"> 1 </v>
          </cell>
          <cell r="R2664">
            <v>1</v>
          </cell>
          <cell r="S2664" t="str">
            <v>124-600</v>
          </cell>
          <cell r="T2664" t="str">
            <v>533-500</v>
          </cell>
        </row>
        <row r="2665">
          <cell r="C2665" t="str">
            <v>/พัดลมเพดาน</v>
          </cell>
          <cell r="D2665">
            <v>40188</v>
          </cell>
          <cell r="E2665">
            <v>600</v>
          </cell>
          <cell r="F2665">
            <v>20</v>
          </cell>
          <cell r="G2665">
            <v>30.246575342465754</v>
          </cell>
          <cell r="H2665">
            <v>120</v>
          </cell>
          <cell r="I2665">
            <v>150.24657534246575</v>
          </cell>
          <cell r="J2665">
            <v>449.75342465753425</v>
          </cell>
          <cell r="K2665">
            <v>637.23</v>
          </cell>
          <cell r="L2665">
            <v>14.1</v>
          </cell>
          <cell r="M2665">
            <v>623.13</v>
          </cell>
          <cell r="N2665">
            <v>40452</v>
          </cell>
          <cell r="O2665" t="str">
            <v xml:space="preserve">  5</v>
          </cell>
          <cell r="P2665" t="str">
            <v xml:space="preserve"> 1 </v>
          </cell>
          <cell r="R2665">
            <v>1</v>
          </cell>
          <cell r="S2665" t="str">
            <v>124-600</v>
          </cell>
          <cell r="T2665" t="str">
            <v>533-500</v>
          </cell>
        </row>
        <row r="2666">
          <cell r="C2666" t="str">
            <v>/พัดลมเพดาน</v>
          </cell>
          <cell r="D2666">
            <v>40188</v>
          </cell>
          <cell r="E2666">
            <v>600</v>
          </cell>
          <cell r="F2666">
            <v>20</v>
          </cell>
          <cell r="G2666">
            <v>30.246575342465754</v>
          </cell>
          <cell r="H2666">
            <v>120</v>
          </cell>
          <cell r="I2666">
            <v>150.24657534246575</v>
          </cell>
          <cell r="J2666">
            <v>449.75342465753425</v>
          </cell>
          <cell r="K2666">
            <v>637.23</v>
          </cell>
          <cell r="L2666">
            <v>14.1</v>
          </cell>
          <cell r="M2666">
            <v>623.13</v>
          </cell>
          <cell r="N2666">
            <v>40452</v>
          </cell>
          <cell r="O2666" t="str">
            <v xml:space="preserve">  5</v>
          </cell>
          <cell r="P2666" t="str">
            <v xml:space="preserve"> 1 </v>
          </cell>
          <cell r="R2666">
            <v>1</v>
          </cell>
          <cell r="S2666" t="str">
            <v>124-600</v>
          </cell>
          <cell r="T2666" t="str">
            <v>533-500</v>
          </cell>
        </row>
        <row r="2667">
          <cell r="C2667" t="str">
            <v>/พัดลมเพดาน</v>
          </cell>
          <cell r="D2667">
            <v>40188</v>
          </cell>
          <cell r="E2667">
            <v>600</v>
          </cell>
          <cell r="F2667">
            <v>20</v>
          </cell>
          <cell r="G2667">
            <v>30.246575342465754</v>
          </cell>
          <cell r="H2667">
            <v>120</v>
          </cell>
          <cell r="I2667">
            <v>150.24657534246575</v>
          </cell>
          <cell r="J2667">
            <v>449.75342465753425</v>
          </cell>
          <cell r="K2667">
            <v>637.23</v>
          </cell>
          <cell r="L2667">
            <v>14.1</v>
          </cell>
          <cell r="M2667">
            <v>623.13</v>
          </cell>
          <cell r="N2667">
            <v>40452</v>
          </cell>
          <cell r="O2667" t="str">
            <v xml:space="preserve">  5</v>
          </cell>
          <cell r="P2667" t="str">
            <v xml:space="preserve"> 1 </v>
          </cell>
          <cell r="R2667">
            <v>1</v>
          </cell>
          <cell r="S2667" t="str">
            <v>124-600</v>
          </cell>
          <cell r="T2667" t="str">
            <v>533-500</v>
          </cell>
        </row>
        <row r="2668">
          <cell r="C2668" t="str">
            <v>/พัดลมเพดาน</v>
          </cell>
          <cell r="D2668">
            <v>40188</v>
          </cell>
          <cell r="E2668">
            <v>600</v>
          </cell>
          <cell r="F2668">
            <v>20</v>
          </cell>
          <cell r="G2668">
            <v>30.246575342465754</v>
          </cell>
          <cell r="H2668">
            <v>120</v>
          </cell>
          <cell r="I2668">
            <v>150.24657534246575</v>
          </cell>
          <cell r="J2668">
            <v>449.75342465753425</v>
          </cell>
          <cell r="K2668">
            <v>637.23</v>
          </cell>
          <cell r="L2668">
            <v>14.1</v>
          </cell>
          <cell r="M2668">
            <v>623.13</v>
          </cell>
          <cell r="N2668">
            <v>40452</v>
          </cell>
          <cell r="O2668" t="str">
            <v xml:space="preserve">  5</v>
          </cell>
          <cell r="P2668" t="str">
            <v xml:space="preserve"> 1 </v>
          </cell>
          <cell r="R2668">
            <v>1</v>
          </cell>
          <cell r="S2668" t="str">
            <v>124-600</v>
          </cell>
          <cell r="T2668" t="str">
            <v>533-500</v>
          </cell>
        </row>
        <row r="2669">
          <cell r="C2669" t="str">
            <v>/พัดลมเพดาน</v>
          </cell>
          <cell r="D2669">
            <v>40188</v>
          </cell>
          <cell r="E2669">
            <v>600</v>
          </cell>
          <cell r="F2669">
            <v>20</v>
          </cell>
          <cell r="G2669">
            <v>30.246575342465754</v>
          </cell>
          <cell r="H2669">
            <v>120</v>
          </cell>
          <cell r="I2669">
            <v>150.24657534246575</v>
          </cell>
          <cell r="J2669">
            <v>449.75342465753425</v>
          </cell>
          <cell r="K2669">
            <v>637.23</v>
          </cell>
          <cell r="L2669">
            <v>14.1</v>
          </cell>
          <cell r="M2669">
            <v>623.13</v>
          </cell>
          <cell r="N2669">
            <v>40452</v>
          </cell>
          <cell r="O2669" t="str">
            <v xml:space="preserve">  5</v>
          </cell>
          <cell r="P2669" t="str">
            <v xml:space="preserve"> 1 </v>
          </cell>
          <cell r="R2669">
            <v>1</v>
          </cell>
          <cell r="S2669" t="str">
            <v>124-600</v>
          </cell>
          <cell r="T2669" t="str">
            <v>533-500</v>
          </cell>
        </row>
        <row r="2670">
          <cell r="C2670" t="str">
            <v>/พัดลมเพดาน</v>
          </cell>
          <cell r="D2670">
            <v>40188</v>
          </cell>
          <cell r="E2670">
            <v>600</v>
          </cell>
          <cell r="F2670">
            <v>20</v>
          </cell>
          <cell r="G2670">
            <v>30.246575342465754</v>
          </cell>
          <cell r="H2670">
            <v>120</v>
          </cell>
          <cell r="I2670">
            <v>150.24657534246575</v>
          </cell>
          <cell r="J2670">
            <v>449.75342465753425</v>
          </cell>
          <cell r="K2670">
            <v>637.23</v>
          </cell>
          <cell r="L2670">
            <v>14.1</v>
          </cell>
          <cell r="M2670">
            <v>623.13</v>
          </cell>
          <cell r="N2670">
            <v>40452</v>
          </cell>
          <cell r="O2670" t="str">
            <v xml:space="preserve">  5</v>
          </cell>
          <cell r="P2670" t="str">
            <v xml:space="preserve"> 1 </v>
          </cell>
          <cell r="R2670">
            <v>1</v>
          </cell>
          <cell r="S2670" t="str">
            <v>124-600</v>
          </cell>
          <cell r="T2670" t="str">
            <v>533-500</v>
          </cell>
        </row>
        <row r="2671">
          <cell r="C2671" t="str">
            <v>/พัดลมเพดาน</v>
          </cell>
          <cell r="D2671">
            <v>40188</v>
          </cell>
          <cell r="E2671">
            <v>600</v>
          </cell>
          <cell r="F2671">
            <v>20</v>
          </cell>
          <cell r="G2671">
            <v>30.246575342465754</v>
          </cell>
          <cell r="H2671">
            <v>120</v>
          </cell>
          <cell r="I2671">
            <v>150.24657534246575</v>
          </cell>
          <cell r="J2671">
            <v>449.75342465753425</v>
          </cell>
          <cell r="K2671">
            <v>637.23</v>
          </cell>
          <cell r="L2671">
            <v>14.1</v>
          </cell>
          <cell r="M2671">
            <v>623.13</v>
          </cell>
          <cell r="N2671">
            <v>40452</v>
          </cell>
          <cell r="O2671" t="str">
            <v xml:space="preserve">  5</v>
          </cell>
          <cell r="P2671" t="str">
            <v xml:space="preserve"> 1 </v>
          </cell>
          <cell r="R2671">
            <v>1</v>
          </cell>
          <cell r="S2671" t="str">
            <v>124-600</v>
          </cell>
          <cell r="T2671" t="str">
            <v>533-500</v>
          </cell>
        </row>
        <row r="2672">
          <cell r="C2672" t="str">
            <v>/พัดลมเพดาน</v>
          </cell>
          <cell r="D2672">
            <v>40188</v>
          </cell>
          <cell r="E2672">
            <v>600</v>
          </cell>
          <cell r="F2672">
            <v>20</v>
          </cell>
          <cell r="G2672">
            <v>30.246575342465754</v>
          </cell>
          <cell r="H2672">
            <v>120</v>
          </cell>
          <cell r="I2672">
            <v>150.24657534246575</v>
          </cell>
          <cell r="J2672">
            <v>449.75342465753425</v>
          </cell>
          <cell r="K2672">
            <v>637.23</v>
          </cell>
          <cell r="L2672">
            <v>14.1</v>
          </cell>
          <cell r="M2672">
            <v>623.13</v>
          </cell>
          <cell r="N2672">
            <v>40452</v>
          </cell>
          <cell r="O2672" t="str">
            <v xml:space="preserve">  5</v>
          </cell>
          <cell r="P2672" t="str">
            <v xml:space="preserve"> 1 </v>
          </cell>
          <cell r="R2672">
            <v>1</v>
          </cell>
          <cell r="S2672" t="str">
            <v>124-600</v>
          </cell>
          <cell r="T2672" t="str">
            <v>533-500</v>
          </cell>
        </row>
        <row r="2673">
          <cell r="C2673" t="str">
            <v>/พัดลมเพดาน</v>
          </cell>
          <cell r="D2673">
            <v>40188</v>
          </cell>
          <cell r="E2673">
            <v>600</v>
          </cell>
          <cell r="F2673">
            <v>20</v>
          </cell>
          <cell r="G2673">
            <v>30.246575342465754</v>
          </cell>
          <cell r="H2673">
            <v>120</v>
          </cell>
          <cell r="I2673">
            <v>150.24657534246575</v>
          </cell>
          <cell r="J2673">
            <v>449.75342465753425</v>
          </cell>
          <cell r="K2673">
            <v>637.23</v>
          </cell>
          <cell r="L2673">
            <v>14.1</v>
          </cell>
          <cell r="M2673">
            <v>623.13</v>
          </cell>
          <cell r="N2673">
            <v>40452</v>
          </cell>
          <cell r="O2673" t="str">
            <v xml:space="preserve">  5</v>
          </cell>
          <cell r="P2673" t="str">
            <v xml:space="preserve"> 1 </v>
          </cell>
          <cell r="R2673">
            <v>1</v>
          </cell>
          <cell r="S2673" t="str">
            <v>124-600</v>
          </cell>
          <cell r="T2673" t="str">
            <v>533-500</v>
          </cell>
        </row>
        <row r="2674">
          <cell r="C2674" t="str">
            <v>/พัดลมเพดาน</v>
          </cell>
          <cell r="D2674">
            <v>40188</v>
          </cell>
          <cell r="E2674">
            <v>600</v>
          </cell>
          <cell r="F2674">
            <v>20</v>
          </cell>
          <cell r="G2674">
            <v>30.246575342465754</v>
          </cell>
          <cell r="H2674">
            <v>120</v>
          </cell>
          <cell r="I2674">
            <v>150.24657534246575</v>
          </cell>
          <cell r="J2674">
            <v>449.75342465753425</v>
          </cell>
          <cell r="K2674">
            <v>637.23</v>
          </cell>
          <cell r="L2674">
            <v>14.1</v>
          </cell>
          <cell r="M2674">
            <v>623.13</v>
          </cell>
          <cell r="N2674">
            <v>40452</v>
          </cell>
          <cell r="O2674" t="str">
            <v xml:space="preserve">  5</v>
          </cell>
          <cell r="P2674" t="str">
            <v xml:space="preserve"> 1 </v>
          </cell>
          <cell r="R2674">
            <v>1</v>
          </cell>
          <cell r="S2674" t="str">
            <v>124-600</v>
          </cell>
          <cell r="T2674" t="str">
            <v>533-500</v>
          </cell>
        </row>
        <row r="2675">
          <cell r="C2675" t="str">
            <v>/พัดลมเพดาน</v>
          </cell>
          <cell r="D2675">
            <v>40188</v>
          </cell>
          <cell r="E2675">
            <v>600</v>
          </cell>
          <cell r="F2675">
            <v>20</v>
          </cell>
          <cell r="G2675">
            <v>30.246575342465754</v>
          </cell>
          <cell r="H2675">
            <v>120</v>
          </cell>
          <cell r="I2675">
            <v>150.24657534246575</v>
          </cell>
          <cell r="J2675">
            <v>449.75342465753425</v>
          </cell>
          <cell r="K2675">
            <v>637.23</v>
          </cell>
          <cell r="L2675">
            <v>14.1</v>
          </cell>
          <cell r="M2675">
            <v>623.13</v>
          </cell>
          <cell r="N2675">
            <v>40452</v>
          </cell>
          <cell r="O2675" t="str">
            <v xml:space="preserve">  5</v>
          </cell>
          <cell r="P2675" t="str">
            <v xml:space="preserve"> 1 </v>
          </cell>
          <cell r="R2675">
            <v>1</v>
          </cell>
          <cell r="S2675" t="str">
            <v>124-600</v>
          </cell>
          <cell r="T2675" t="str">
            <v>533-500</v>
          </cell>
        </row>
        <row r="2676">
          <cell r="C2676" t="str">
            <v>/พัดลมเพดาน</v>
          </cell>
          <cell r="D2676">
            <v>40188</v>
          </cell>
          <cell r="E2676">
            <v>600</v>
          </cell>
          <cell r="F2676">
            <v>20</v>
          </cell>
          <cell r="G2676">
            <v>30.246575342465754</v>
          </cell>
          <cell r="H2676">
            <v>120</v>
          </cell>
          <cell r="I2676">
            <v>150.24657534246575</v>
          </cell>
          <cell r="J2676">
            <v>449.75342465753425</v>
          </cell>
          <cell r="K2676">
            <v>637.23</v>
          </cell>
          <cell r="L2676">
            <v>14.1</v>
          </cell>
          <cell r="M2676">
            <v>623.13</v>
          </cell>
          <cell r="N2676">
            <v>40452</v>
          </cell>
          <cell r="O2676" t="str">
            <v xml:space="preserve">  5</v>
          </cell>
          <cell r="P2676" t="str">
            <v xml:space="preserve"> 1 </v>
          </cell>
          <cell r="R2676">
            <v>1</v>
          </cell>
          <cell r="S2676" t="str">
            <v>124-600</v>
          </cell>
          <cell r="T2676" t="str">
            <v>533-500</v>
          </cell>
        </row>
        <row r="2677">
          <cell r="C2677" t="str">
            <v>/พัดลมเพดาน</v>
          </cell>
          <cell r="D2677">
            <v>40188</v>
          </cell>
          <cell r="E2677">
            <v>600</v>
          </cell>
          <cell r="F2677">
            <v>20</v>
          </cell>
          <cell r="G2677">
            <v>30.246575342465754</v>
          </cell>
          <cell r="H2677">
            <v>120</v>
          </cell>
          <cell r="I2677">
            <v>150.24657534246575</v>
          </cell>
          <cell r="J2677">
            <v>449.75342465753425</v>
          </cell>
          <cell r="K2677">
            <v>637.23</v>
          </cell>
          <cell r="L2677">
            <v>14.1</v>
          </cell>
          <cell r="M2677">
            <v>623.13</v>
          </cell>
          <cell r="N2677">
            <v>40452</v>
          </cell>
          <cell r="O2677" t="str">
            <v xml:space="preserve">  5</v>
          </cell>
          <cell r="P2677" t="str">
            <v xml:space="preserve"> 1 </v>
          </cell>
          <cell r="R2677">
            <v>1</v>
          </cell>
          <cell r="S2677" t="str">
            <v>124-600</v>
          </cell>
          <cell r="T2677" t="str">
            <v>533-500</v>
          </cell>
        </row>
        <row r="2678">
          <cell r="C2678" t="str">
            <v>/พัดลมเพดาน</v>
          </cell>
          <cell r="D2678">
            <v>40188</v>
          </cell>
          <cell r="E2678">
            <v>600</v>
          </cell>
          <cell r="F2678">
            <v>20</v>
          </cell>
          <cell r="G2678">
            <v>30.246575342465754</v>
          </cell>
          <cell r="H2678">
            <v>120</v>
          </cell>
          <cell r="I2678">
            <v>150.24657534246575</v>
          </cell>
          <cell r="J2678">
            <v>449.75342465753425</v>
          </cell>
          <cell r="K2678">
            <v>637.23</v>
          </cell>
          <cell r="L2678">
            <v>14.1</v>
          </cell>
          <cell r="M2678">
            <v>623.13</v>
          </cell>
          <cell r="N2678">
            <v>40452</v>
          </cell>
          <cell r="O2678" t="str">
            <v xml:space="preserve">  5</v>
          </cell>
          <cell r="P2678" t="str">
            <v xml:space="preserve"> 1 </v>
          </cell>
          <cell r="R2678">
            <v>1</v>
          </cell>
          <cell r="S2678" t="str">
            <v>124-600</v>
          </cell>
          <cell r="T2678" t="str">
            <v>533-500</v>
          </cell>
        </row>
        <row r="2679">
          <cell r="C2679" t="str">
            <v>/พัดลมเพดาน</v>
          </cell>
          <cell r="D2679">
            <v>40188</v>
          </cell>
          <cell r="E2679">
            <v>600</v>
          </cell>
          <cell r="F2679">
            <v>20</v>
          </cell>
          <cell r="G2679">
            <v>30.246575342465754</v>
          </cell>
          <cell r="H2679">
            <v>120</v>
          </cell>
          <cell r="I2679">
            <v>150.24657534246575</v>
          </cell>
          <cell r="J2679">
            <v>449.75342465753425</v>
          </cell>
          <cell r="K2679">
            <v>637.23</v>
          </cell>
          <cell r="L2679">
            <v>14.1</v>
          </cell>
          <cell r="M2679">
            <v>623.13</v>
          </cell>
          <cell r="N2679">
            <v>40452</v>
          </cell>
          <cell r="O2679" t="str">
            <v xml:space="preserve">  5</v>
          </cell>
          <cell r="P2679" t="str">
            <v xml:space="preserve"> 1 </v>
          </cell>
          <cell r="R2679">
            <v>1</v>
          </cell>
          <cell r="S2679" t="str">
            <v>124-600</v>
          </cell>
          <cell r="T2679" t="str">
            <v>533-500</v>
          </cell>
        </row>
        <row r="2680">
          <cell r="C2680" t="str">
            <v>/พัดลมเพดาน</v>
          </cell>
          <cell r="D2680">
            <v>40188</v>
          </cell>
          <cell r="E2680">
            <v>600</v>
          </cell>
          <cell r="F2680">
            <v>20</v>
          </cell>
          <cell r="G2680">
            <v>30.246575342465754</v>
          </cell>
          <cell r="H2680">
            <v>120</v>
          </cell>
          <cell r="I2680">
            <v>150.24657534246575</v>
          </cell>
          <cell r="J2680">
            <v>449.75342465753425</v>
          </cell>
          <cell r="K2680">
            <v>637.23</v>
          </cell>
          <cell r="L2680">
            <v>14.1</v>
          </cell>
          <cell r="M2680">
            <v>623.13</v>
          </cell>
          <cell r="N2680">
            <v>40452</v>
          </cell>
          <cell r="O2680" t="str">
            <v xml:space="preserve">  5</v>
          </cell>
          <cell r="P2680" t="str">
            <v xml:space="preserve"> 1 </v>
          </cell>
          <cell r="R2680">
            <v>1</v>
          </cell>
          <cell r="S2680" t="str">
            <v>124-600</v>
          </cell>
          <cell r="T2680" t="str">
            <v>533-500</v>
          </cell>
        </row>
        <row r="2681">
          <cell r="C2681" t="str">
            <v>/พัดลมเพดาน</v>
          </cell>
          <cell r="D2681">
            <v>40188</v>
          </cell>
          <cell r="E2681">
            <v>600</v>
          </cell>
          <cell r="F2681">
            <v>20</v>
          </cell>
          <cell r="G2681">
            <v>30.246575342465754</v>
          </cell>
          <cell r="H2681">
            <v>120</v>
          </cell>
          <cell r="I2681">
            <v>150.24657534246575</v>
          </cell>
          <cell r="J2681">
            <v>449.75342465753425</v>
          </cell>
          <cell r="K2681">
            <v>637.23</v>
          </cell>
          <cell r="L2681">
            <v>14.1</v>
          </cell>
          <cell r="M2681">
            <v>623.13</v>
          </cell>
          <cell r="N2681">
            <v>40452</v>
          </cell>
          <cell r="O2681" t="str">
            <v xml:space="preserve">  5</v>
          </cell>
          <cell r="P2681" t="str">
            <v xml:space="preserve"> 1 </v>
          </cell>
          <cell r="R2681">
            <v>1</v>
          </cell>
          <cell r="S2681" t="str">
            <v>124-600</v>
          </cell>
          <cell r="T2681" t="str">
            <v>533-500</v>
          </cell>
        </row>
        <row r="2682">
          <cell r="C2682" t="str">
            <v>/พัดลมเพดาน</v>
          </cell>
          <cell r="D2682">
            <v>40188</v>
          </cell>
          <cell r="E2682">
            <v>600</v>
          </cell>
          <cell r="F2682">
            <v>20</v>
          </cell>
          <cell r="G2682">
            <v>30.246575342465754</v>
          </cell>
          <cell r="H2682">
            <v>120</v>
          </cell>
          <cell r="I2682">
            <v>150.24657534246575</v>
          </cell>
          <cell r="J2682">
            <v>449.75342465753425</v>
          </cell>
          <cell r="K2682">
            <v>637.23</v>
          </cell>
          <cell r="L2682">
            <v>14.1</v>
          </cell>
          <cell r="M2682">
            <v>623.13</v>
          </cell>
          <cell r="N2682">
            <v>40452</v>
          </cell>
          <cell r="O2682" t="str">
            <v xml:space="preserve">  5</v>
          </cell>
          <cell r="P2682" t="str">
            <v xml:space="preserve"> 1 </v>
          </cell>
          <cell r="R2682">
            <v>1</v>
          </cell>
          <cell r="S2682" t="str">
            <v>124-600</v>
          </cell>
          <cell r="T2682" t="str">
            <v>533-500</v>
          </cell>
        </row>
        <row r="2683">
          <cell r="C2683" t="str">
            <v>/พัดลมเพดาน</v>
          </cell>
          <cell r="D2683">
            <v>40188</v>
          </cell>
          <cell r="E2683">
            <v>600</v>
          </cell>
          <cell r="F2683">
            <v>20</v>
          </cell>
          <cell r="G2683">
            <v>30.246575342465754</v>
          </cell>
          <cell r="H2683">
            <v>120</v>
          </cell>
          <cell r="I2683">
            <v>150.24657534246575</v>
          </cell>
          <cell r="J2683">
            <v>449.75342465753425</v>
          </cell>
          <cell r="K2683">
            <v>637.23</v>
          </cell>
          <cell r="L2683">
            <v>14.1</v>
          </cell>
          <cell r="M2683">
            <v>623.13</v>
          </cell>
          <cell r="N2683">
            <v>40452</v>
          </cell>
          <cell r="O2683" t="str">
            <v xml:space="preserve">  5</v>
          </cell>
          <cell r="P2683" t="str">
            <v xml:space="preserve"> 1 </v>
          </cell>
          <cell r="R2683">
            <v>1</v>
          </cell>
          <cell r="S2683" t="str">
            <v>124-600</v>
          </cell>
          <cell r="T2683" t="str">
            <v>533-500</v>
          </cell>
        </row>
        <row r="2684">
          <cell r="C2684" t="str">
            <v>/พัดลมเพดาน</v>
          </cell>
          <cell r="D2684">
            <v>40188</v>
          </cell>
          <cell r="E2684">
            <v>600</v>
          </cell>
          <cell r="F2684">
            <v>20</v>
          </cell>
          <cell r="G2684">
            <v>30.246575342465754</v>
          </cell>
          <cell r="H2684">
            <v>120</v>
          </cell>
          <cell r="I2684">
            <v>150.24657534246575</v>
          </cell>
          <cell r="J2684">
            <v>449.75342465753425</v>
          </cell>
          <cell r="K2684">
            <v>637.23</v>
          </cell>
          <cell r="L2684">
            <v>14.1</v>
          </cell>
          <cell r="M2684">
            <v>623.13</v>
          </cell>
          <cell r="N2684">
            <v>40452</v>
          </cell>
          <cell r="O2684" t="str">
            <v xml:space="preserve">  5</v>
          </cell>
          <cell r="P2684" t="str">
            <v xml:space="preserve"> 1 </v>
          </cell>
          <cell r="R2684">
            <v>1</v>
          </cell>
          <cell r="S2684" t="str">
            <v>124-600</v>
          </cell>
          <cell r="T2684" t="str">
            <v>533-500</v>
          </cell>
        </row>
        <row r="2685">
          <cell r="C2685" t="str">
            <v>/พัดลมเพดาน</v>
          </cell>
          <cell r="D2685">
            <v>40188</v>
          </cell>
          <cell r="E2685">
            <v>600</v>
          </cell>
          <cell r="F2685">
            <v>20</v>
          </cell>
          <cell r="G2685">
            <v>30.246575342465754</v>
          </cell>
          <cell r="H2685">
            <v>120</v>
          </cell>
          <cell r="I2685">
            <v>150.24657534246575</v>
          </cell>
          <cell r="J2685">
            <v>449.75342465753425</v>
          </cell>
          <cell r="K2685">
            <v>637.23</v>
          </cell>
          <cell r="L2685">
            <v>14.1</v>
          </cell>
          <cell r="M2685">
            <v>623.13</v>
          </cell>
          <cell r="N2685">
            <v>40452</v>
          </cell>
          <cell r="O2685" t="str">
            <v xml:space="preserve">  5</v>
          </cell>
          <cell r="P2685" t="str">
            <v xml:space="preserve"> 1 </v>
          </cell>
          <cell r="R2685">
            <v>1</v>
          </cell>
          <cell r="S2685" t="str">
            <v>124-600</v>
          </cell>
          <cell r="T2685" t="str">
            <v>533-500</v>
          </cell>
        </row>
        <row r="2686">
          <cell r="C2686" t="str">
            <v>/พัดลมเพดาน</v>
          </cell>
          <cell r="D2686">
            <v>40188</v>
          </cell>
          <cell r="E2686">
            <v>600</v>
          </cell>
          <cell r="F2686">
            <v>20</v>
          </cell>
          <cell r="G2686">
            <v>30.246575342465754</v>
          </cell>
          <cell r="H2686">
            <v>120</v>
          </cell>
          <cell r="I2686">
            <v>150.24657534246575</v>
          </cell>
          <cell r="J2686">
            <v>449.75342465753425</v>
          </cell>
          <cell r="K2686">
            <v>637.23</v>
          </cell>
          <cell r="L2686">
            <v>14.1</v>
          </cell>
          <cell r="M2686">
            <v>623.13</v>
          </cell>
          <cell r="N2686">
            <v>40452</v>
          </cell>
          <cell r="O2686" t="str">
            <v xml:space="preserve">  5</v>
          </cell>
          <cell r="P2686" t="str">
            <v xml:space="preserve"> 1 </v>
          </cell>
          <cell r="R2686">
            <v>1</v>
          </cell>
          <cell r="S2686" t="str">
            <v>124-600</v>
          </cell>
          <cell r="T2686" t="str">
            <v>533-500</v>
          </cell>
        </row>
        <row r="2687">
          <cell r="C2687" t="str">
            <v>/พัดลมเพดาน</v>
          </cell>
          <cell r="D2687">
            <v>40188</v>
          </cell>
          <cell r="E2687">
            <v>600</v>
          </cell>
          <cell r="F2687">
            <v>20</v>
          </cell>
          <cell r="G2687">
            <v>30.246575342465754</v>
          </cell>
          <cell r="H2687">
            <v>120</v>
          </cell>
          <cell r="I2687">
            <v>150.24657534246575</v>
          </cell>
          <cell r="J2687">
            <v>449.75342465753425</v>
          </cell>
          <cell r="K2687">
            <v>637.23</v>
          </cell>
          <cell r="L2687">
            <v>14.1</v>
          </cell>
          <cell r="M2687">
            <v>623.13</v>
          </cell>
          <cell r="N2687">
            <v>40452</v>
          </cell>
          <cell r="O2687" t="str">
            <v xml:space="preserve">  5</v>
          </cell>
          <cell r="P2687" t="str">
            <v xml:space="preserve"> 1 </v>
          </cell>
          <cell r="R2687">
            <v>1</v>
          </cell>
          <cell r="S2687" t="str">
            <v>124-600</v>
          </cell>
          <cell r="T2687" t="str">
            <v>533-500</v>
          </cell>
        </row>
        <row r="2688">
          <cell r="C2688" t="str">
            <v>/พัดลมเพดาน</v>
          </cell>
          <cell r="D2688">
            <v>40188</v>
          </cell>
          <cell r="E2688">
            <v>600</v>
          </cell>
          <cell r="F2688">
            <v>20</v>
          </cell>
          <cell r="G2688">
            <v>30.246575342465754</v>
          </cell>
          <cell r="H2688">
            <v>120</v>
          </cell>
          <cell r="I2688">
            <v>150.24657534246575</v>
          </cell>
          <cell r="J2688">
            <v>449.75342465753425</v>
          </cell>
          <cell r="K2688">
            <v>637.23</v>
          </cell>
          <cell r="L2688">
            <v>14.1</v>
          </cell>
          <cell r="M2688">
            <v>623.13</v>
          </cell>
          <cell r="N2688">
            <v>40452</v>
          </cell>
          <cell r="O2688" t="str">
            <v xml:space="preserve">  5</v>
          </cell>
          <cell r="P2688" t="str">
            <v xml:space="preserve"> 1 </v>
          </cell>
          <cell r="R2688">
            <v>1</v>
          </cell>
          <cell r="S2688" t="str">
            <v>124-600</v>
          </cell>
          <cell r="T2688" t="str">
            <v>533-500</v>
          </cell>
        </row>
        <row r="2689">
          <cell r="C2689" t="str">
            <v>/พัดลมเพดาน</v>
          </cell>
          <cell r="D2689">
            <v>40188</v>
          </cell>
          <cell r="E2689">
            <v>600</v>
          </cell>
          <cell r="F2689">
            <v>20</v>
          </cell>
          <cell r="G2689">
            <v>30.246575342465754</v>
          </cell>
          <cell r="H2689">
            <v>120</v>
          </cell>
          <cell r="I2689">
            <v>150.24657534246575</v>
          </cell>
          <cell r="J2689">
            <v>449.75342465753425</v>
          </cell>
          <cell r="K2689">
            <v>637.23</v>
          </cell>
          <cell r="L2689">
            <v>14.1</v>
          </cell>
          <cell r="M2689">
            <v>623.13</v>
          </cell>
          <cell r="N2689">
            <v>40452</v>
          </cell>
          <cell r="O2689" t="str">
            <v xml:space="preserve">  5</v>
          </cell>
          <cell r="P2689" t="str">
            <v xml:space="preserve"> 1 </v>
          </cell>
          <cell r="R2689">
            <v>1</v>
          </cell>
          <cell r="S2689" t="str">
            <v>124-600</v>
          </cell>
          <cell r="T2689" t="str">
            <v>533-500</v>
          </cell>
        </row>
        <row r="2690">
          <cell r="C2690" t="str">
            <v>/พัดลมเพดาน</v>
          </cell>
          <cell r="D2690">
            <v>40188</v>
          </cell>
          <cell r="E2690">
            <v>600</v>
          </cell>
          <cell r="F2690">
            <v>20</v>
          </cell>
          <cell r="G2690">
            <v>30.246575342465754</v>
          </cell>
          <cell r="H2690">
            <v>120</v>
          </cell>
          <cell r="I2690">
            <v>150.24657534246575</v>
          </cell>
          <cell r="J2690">
            <v>449.75342465753425</v>
          </cell>
          <cell r="K2690">
            <v>637.23</v>
          </cell>
          <cell r="L2690">
            <v>14.1</v>
          </cell>
          <cell r="M2690">
            <v>623.13</v>
          </cell>
          <cell r="N2690">
            <v>40452</v>
          </cell>
          <cell r="O2690" t="str">
            <v xml:space="preserve">  5</v>
          </cell>
          <cell r="P2690" t="str">
            <v xml:space="preserve"> 1 </v>
          </cell>
          <cell r="R2690">
            <v>1</v>
          </cell>
          <cell r="S2690" t="str">
            <v>124-600</v>
          </cell>
          <cell r="T2690" t="str">
            <v>533-500</v>
          </cell>
        </row>
        <row r="2691">
          <cell r="C2691" t="str">
            <v>/พัดลมเพดาน</v>
          </cell>
          <cell r="D2691">
            <v>40188</v>
          </cell>
          <cell r="E2691">
            <v>600</v>
          </cell>
          <cell r="F2691">
            <v>20</v>
          </cell>
          <cell r="G2691">
            <v>30.246575342465754</v>
          </cell>
          <cell r="H2691">
            <v>120</v>
          </cell>
          <cell r="I2691">
            <v>150.24657534246575</v>
          </cell>
          <cell r="J2691">
            <v>449.75342465753425</v>
          </cell>
          <cell r="K2691">
            <v>637.23</v>
          </cell>
          <cell r="L2691">
            <v>14.1</v>
          </cell>
          <cell r="M2691">
            <v>623.13</v>
          </cell>
          <cell r="N2691">
            <v>40452</v>
          </cell>
          <cell r="O2691" t="str">
            <v xml:space="preserve">  5</v>
          </cell>
          <cell r="P2691" t="str">
            <v xml:space="preserve"> 1 </v>
          </cell>
          <cell r="R2691">
            <v>1</v>
          </cell>
          <cell r="S2691" t="str">
            <v>124-600</v>
          </cell>
          <cell r="T2691" t="str">
            <v>533-500</v>
          </cell>
        </row>
        <row r="2692">
          <cell r="C2692" t="str">
            <v>/พัดลมเพดาน</v>
          </cell>
          <cell r="D2692">
            <v>40188</v>
          </cell>
          <cell r="E2692">
            <v>600</v>
          </cell>
          <cell r="F2692">
            <v>20</v>
          </cell>
          <cell r="G2692">
            <v>30.246575342465754</v>
          </cell>
          <cell r="H2692">
            <v>120</v>
          </cell>
          <cell r="I2692">
            <v>150.24657534246575</v>
          </cell>
          <cell r="J2692">
            <v>449.75342465753425</v>
          </cell>
          <cell r="K2692">
            <v>637.23</v>
          </cell>
          <cell r="L2692">
            <v>14.1</v>
          </cell>
          <cell r="M2692">
            <v>623.13</v>
          </cell>
          <cell r="N2692">
            <v>40452</v>
          </cell>
          <cell r="O2692" t="str">
            <v xml:space="preserve">  5</v>
          </cell>
          <cell r="P2692" t="str">
            <v xml:space="preserve"> 1 </v>
          </cell>
          <cell r="R2692">
            <v>1</v>
          </cell>
          <cell r="S2692" t="str">
            <v>124-600</v>
          </cell>
          <cell r="T2692" t="str">
            <v>533-500</v>
          </cell>
        </row>
        <row r="2693">
          <cell r="C2693" t="str">
            <v>/พัดลมเพดาน</v>
          </cell>
          <cell r="D2693">
            <v>40188</v>
          </cell>
          <cell r="E2693">
            <v>600</v>
          </cell>
          <cell r="F2693">
            <v>20</v>
          </cell>
          <cell r="G2693">
            <v>30.246575342465754</v>
          </cell>
          <cell r="H2693">
            <v>120</v>
          </cell>
          <cell r="I2693">
            <v>150.24657534246575</v>
          </cell>
          <cell r="J2693">
            <v>449.75342465753425</v>
          </cell>
          <cell r="K2693">
            <v>637.23</v>
          </cell>
          <cell r="L2693">
            <v>14.1</v>
          </cell>
          <cell r="M2693">
            <v>623.13</v>
          </cell>
          <cell r="N2693">
            <v>40452</v>
          </cell>
          <cell r="O2693" t="str">
            <v xml:space="preserve">  5</v>
          </cell>
          <cell r="P2693" t="str">
            <v xml:space="preserve"> 1 </v>
          </cell>
          <cell r="R2693">
            <v>1</v>
          </cell>
          <cell r="S2693" t="str">
            <v>124-600</v>
          </cell>
          <cell r="T2693" t="str">
            <v>533-500</v>
          </cell>
        </row>
        <row r="2694">
          <cell r="C2694" t="str">
            <v>/พัดลมเพดาน</v>
          </cell>
          <cell r="D2694">
            <v>40188</v>
          </cell>
          <cell r="E2694">
            <v>600</v>
          </cell>
          <cell r="F2694">
            <v>20</v>
          </cell>
          <cell r="G2694">
            <v>30.246575342465754</v>
          </cell>
          <cell r="H2694">
            <v>120</v>
          </cell>
          <cell r="I2694">
            <v>150.24657534246575</v>
          </cell>
          <cell r="J2694">
            <v>449.75342465753425</v>
          </cell>
          <cell r="K2694">
            <v>637.23</v>
          </cell>
          <cell r="L2694">
            <v>14.1</v>
          </cell>
          <cell r="M2694">
            <v>623.13</v>
          </cell>
          <cell r="N2694">
            <v>40452</v>
          </cell>
          <cell r="O2694" t="str">
            <v xml:space="preserve">  5</v>
          </cell>
          <cell r="P2694" t="str">
            <v xml:space="preserve"> 1 </v>
          </cell>
          <cell r="R2694">
            <v>1</v>
          </cell>
          <cell r="S2694" t="str">
            <v>124-600</v>
          </cell>
          <cell r="T2694" t="str">
            <v>533-500</v>
          </cell>
        </row>
        <row r="2695">
          <cell r="C2695" t="str">
            <v>/พัดลมเพดาน</v>
          </cell>
          <cell r="D2695">
            <v>40188</v>
          </cell>
          <cell r="E2695">
            <v>600</v>
          </cell>
          <cell r="F2695">
            <v>20</v>
          </cell>
          <cell r="G2695">
            <v>30.246575342465754</v>
          </cell>
          <cell r="H2695">
            <v>120</v>
          </cell>
          <cell r="I2695">
            <v>150.24657534246575</v>
          </cell>
          <cell r="J2695">
            <v>449.75342465753425</v>
          </cell>
          <cell r="K2695">
            <v>637.23</v>
          </cell>
          <cell r="L2695">
            <v>14.1</v>
          </cell>
          <cell r="M2695">
            <v>623.13</v>
          </cell>
          <cell r="N2695">
            <v>40452</v>
          </cell>
          <cell r="O2695" t="str">
            <v xml:space="preserve">  5</v>
          </cell>
          <cell r="P2695" t="str">
            <v xml:space="preserve"> 1 </v>
          </cell>
          <cell r="R2695">
            <v>1</v>
          </cell>
          <cell r="S2695" t="str">
            <v>124-600</v>
          </cell>
          <cell r="T2695" t="str">
            <v>533-500</v>
          </cell>
        </row>
        <row r="2696">
          <cell r="C2696" t="str">
            <v>/พัดลมเพดาน</v>
          </cell>
          <cell r="D2696">
            <v>40188</v>
          </cell>
          <cell r="E2696">
            <v>600</v>
          </cell>
          <cell r="F2696">
            <v>20</v>
          </cell>
          <cell r="G2696">
            <v>30.246575342465754</v>
          </cell>
          <cell r="H2696">
            <v>120</v>
          </cell>
          <cell r="I2696">
            <v>150.24657534246575</v>
          </cell>
          <cell r="J2696">
            <v>449.75342465753425</v>
          </cell>
          <cell r="K2696">
            <v>637.23</v>
          </cell>
          <cell r="L2696">
            <v>14.1</v>
          </cell>
          <cell r="M2696">
            <v>623.13</v>
          </cell>
          <cell r="N2696">
            <v>40452</v>
          </cell>
          <cell r="O2696" t="str">
            <v xml:space="preserve">  5</v>
          </cell>
          <cell r="P2696" t="str">
            <v xml:space="preserve"> 1 </v>
          </cell>
          <cell r="R2696">
            <v>1</v>
          </cell>
          <cell r="S2696" t="str">
            <v>124-600</v>
          </cell>
          <cell r="T2696" t="str">
            <v>533-500</v>
          </cell>
        </row>
        <row r="2697">
          <cell r="C2697" t="str">
            <v>/พัดลมเพดาน</v>
          </cell>
          <cell r="D2697">
            <v>40188</v>
          </cell>
          <cell r="E2697">
            <v>600</v>
          </cell>
          <cell r="F2697">
            <v>20</v>
          </cell>
          <cell r="G2697">
            <v>30.246575342465754</v>
          </cell>
          <cell r="H2697">
            <v>120</v>
          </cell>
          <cell r="I2697">
            <v>150.24657534246575</v>
          </cell>
          <cell r="J2697">
            <v>449.75342465753425</v>
          </cell>
          <cell r="K2697">
            <v>637.23</v>
          </cell>
          <cell r="L2697">
            <v>14.1</v>
          </cell>
          <cell r="M2697">
            <v>623.13</v>
          </cell>
          <cell r="N2697">
            <v>40452</v>
          </cell>
          <cell r="O2697" t="str">
            <v xml:space="preserve">  5</v>
          </cell>
          <cell r="P2697" t="str">
            <v xml:space="preserve"> 1 </v>
          </cell>
          <cell r="R2697">
            <v>1</v>
          </cell>
          <cell r="S2697" t="str">
            <v>124-600</v>
          </cell>
          <cell r="T2697" t="str">
            <v>533-500</v>
          </cell>
        </row>
        <row r="2698">
          <cell r="C2698" t="str">
            <v>/พัดลมเพดาน</v>
          </cell>
          <cell r="D2698">
            <v>40188</v>
          </cell>
          <cell r="E2698">
            <v>600</v>
          </cell>
          <cell r="F2698">
            <v>20</v>
          </cell>
          <cell r="G2698">
            <v>30.246575342465754</v>
          </cell>
          <cell r="H2698">
            <v>120</v>
          </cell>
          <cell r="I2698">
            <v>150.24657534246575</v>
          </cell>
          <cell r="J2698">
            <v>449.75342465753425</v>
          </cell>
          <cell r="K2698">
            <v>637.23</v>
          </cell>
          <cell r="L2698">
            <v>14.1</v>
          </cell>
          <cell r="M2698">
            <v>623.13</v>
          </cell>
          <cell r="N2698">
            <v>40452</v>
          </cell>
          <cell r="O2698" t="str">
            <v xml:space="preserve">  5</v>
          </cell>
          <cell r="P2698" t="str">
            <v xml:space="preserve"> 1 </v>
          </cell>
          <cell r="R2698">
            <v>1</v>
          </cell>
          <cell r="S2698" t="str">
            <v>124-600</v>
          </cell>
          <cell r="T2698" t="str">
            <v>533-500</v>
          </cell>
        </row>
        <row r="2699">
          <cell r="C2699" t="str">
            <v>/พัดลมเพดาน</v>
          </cell>
          <cell r="D2699">
            <v>40188</v>
          </cell>
          <cell r="E2699">
            <v>600</v>
          </cell>
          <cell r="F2699">
            <v>20</v>
          </cell>
          <cell r="G2699">
            <v>30.246575342465754</v>
          </cell>
          <cell r="H2699">
            <v>120</v>
          </cell>
          <cell r="I2699">
            <v>150.24657534246575</v>
          </cell>
          <cell r="J2699">
            <v>449.75342465753425</v>
          </cell>
          <cell r="K2699">
            <v>637.23</v>
          </cell>
          <cell r="L2699">
            <v>14.1</v>
          </cell>
          <cell r="M2699">
            <v>623.13</v>
          </cell>
          <cell r="N2699">
            <v>40452</v>
          </cell>
          <cell r="O2699" t="str">
            <v xml:space="preserve">  5</v>
          </cell>
          <cell r="P2699" t="str">
            <v xml:space="preserve"> 1 </v>
          </cell>
          <cell r="R2699">
            <v>1</v>
          </cell>
          <cell r="S2699" t="str">
            <v>124-600</v>
          </cell>
          <cell r="T2699" t="str">
            <v>533-500</v>
          </cell>
        </row>
        <row r="2700">
          <cell r="C2700" t="str">
            <v>/พัดลมเพดาน</v>
          </cell>
          <cell r="D2700">
            <v>40188</v>
          </cell>
          <cell r="E2700">
            <v>600</v>
          </cell>
          <cell r="F2700">
            <v>20</v>
          </cell>
          <cell r="G2700">
            <v>30.246575342465754</v>
          </cell>
          <cell r="H2700">
            <v>120</v>
          </cell>
          <cell r="I2700">
            <v>150.24657534246575</v>
          </cell>
          <cell r="J2700">
            <v>449.75342465753425</v>
          </cell>
          <cell r="K2700">
            <v>637.23</v>
          </cell>
          <cell r="L2700">
            <v>14.1</v>
          </cell>
          <cell r="M2700">
            <v>623.13</v>
          </cell>
          <cell r="N2700">
            <v>40452</v>
          </cell>
          <cell r="O2700" t="str">
            <v xml:space="preserve">  5</v>
          </cell>
          <cell r="P2700" t="str">
            <v xml:space="preserve"> 1 </v>
          </cell>
          <cell r="R2700">
            <v>1</v>
          </cell>
          <cell r="S2700" t="str">
            <v>124-600</v>
          </cell>
          <cell r="T2700" t="str">
            <v>533-500</v>
          </cell>
        </row>
        <row r="2701">
          <cell r="C2701" t="str">
            <v>/พัดลมเพดาน</v>
          </cell>
          <cell r="D2701">
            <v>40188</v>
          </cell>
          <cell r="E2701">
            <v>600</v>
          </cell>
          <cell r="F2701">
            <v>20</v>
          </cell>
          <cell r="G2701">
            <v>30.246575342465754</v>
          </cell>
          <cell r="H2701">
            <v>120</v>
          </cell>
          <cell r="I2701">
            <v>150.24657534246575</v>
          </cell>
          <cell r="J2701">
            <v>449.75342465753425</v>
          </cell>
          <cell r="K2701">
            <v>637.23</v>
          </cell>
          <cell r="L2701">
            <v>14.1</v>
          </cell>
          <cell r="M2701">
            <v>623.13</v>
          </cell>
          <cell r="N2701">
            <v>40452</v>
          </cell>
          <cell r="O2701" t="str">
            <v xml:space="preserve">  5</v>
          </cell>
          <cell r="P2701" t="str">
            <v xml:space="preserve"> 1 </v>
          </cell>
          <cell r="R2701">
            <v>1</v>
          </cell>
          <cell r="S2701" t="str">
            <v>124-600</v>
          </cell>
          <cell r="T2701" t="str">
            <v>533-500</v>
          </cell>
        </row>
        <row r="2702">
          <cell r="C2702" t="str">
            <v>/พัดลมเพดาน</v>
          </cell>
          <cell r="D2702">
            <v>40188</v>
          </cell>
          <cell r="E2702">
            <v>600</v>
          </cell>
          <cell r="F2702">
            <v>20</v>
          </cell>
          <cell r="G2702">
            <v>30.246575342465754</v>
          </cell>
          <cell r="H2702">
            <v>120</v>
          </cell>
          <cell r="I2702">
            <v>150.24657534246575</v>
          </cell>
          <cell r="J2702">
            <v>449.75342465753425</v>
          </cell>
          <cell r="K2702">
            <v>637.23</v>
          </cell>
          <cell r="L2702">
            <v>14.1</v>
          </cell>
          <cell r="M2702">
            <v>623.13</v>
          </cell>
          <cell r="N2702">
            <v>40452</v>
          </cell>
          <cell r="O2702" t="str">
            <v xml:space="preserve">  5</v>
          </cell>
          <cell r="P2702" t="str">
            <v xml:space="preserve"> 1 </v>
          </cell>
          <cell r="R2702">
            <v>1</v>
          </cell>
          <cell r="S2702" t="str">
            <v>124-600</v>
          </cell>
          <cell r="T2702" t="str">
            <v>533-500</v>
          </cell>
        </row>
        <row r="2703">
          <cell r="C2703" t="str">
            <v>/พัดลมเพดาน</v>
          </cell>
          <cell r="D2703">
            <v>40188</v>
          </cell>
          <cell r="E2703">
            <v>600</v>
          </cell>
          <cell r="F2703">
            <v>20</v>
          </cell>
          <cell r="G2703">
            <v>30.246575342465754</v>
          </cell>
          <cell r="H2703">
            <v>120</v>
          </cell>
          <cell r="I2703">
            <v>150.24657534246575</v>
          </cell>
          <cell r="J2703">
            <v>449.75342465753425</v>
          </cell>
          <cell r="K2703">
            <v>637.23</v>
          </cell>
          <cell r="L2703">
            <v>14.1</v>
          </cell>
          <cell r="M2703">
            <v>623.13</v>
          </cell>
          <cell r="N2703">
            <v>40452</v>
          </cell>
          <cell r="O2703" t="str">
            <v xml:space="preserve">  5</v>
          </cell>
          <cell r="P2703" t="str">
            <v xml:space="preserve"> 1 </v>
          </cell>
          <cell r="R2703">
            <v>1</v>
          </cell>
          <cell r="S2703" t="str">
            <v>124-600</v>
          </cell>
          <cell r="T2703" t="str">
            <v>533-500</v>
          </cell>
        </row>
        <row r="2704">
          <cell r="C2704" t="str">
            <v>/พัดลมเพดาน</v>
          </cell>
          <cell r="D2704">
            <v>40188</v>
          </cell>
          <cell r="E2704">
            <v>600</v>
          </cell>
          <cell r="F2704">
            <v>20</v>
          </cell>
          <cell r="G2704">
            <v>30.246575342465754</v>
          </cell>
          <cell r="H2704">
            <v>120</v>
          </cell>
          <cell r="I2704">
            <v>150.24657534246575</v>
          </cell>
          <cell r="J2704">
            <v>449.75342465753425</v>
          </cell>
          <cell r="K2704">
            <v>637.23</v>
          </cell>
          <cell r="L2704">
            <v>14.1</v>
          </cell>
          <cell r="M2704">
            <v>623.13</v>
          </cell>
          <cell r="N2704">
            <v>40452</v>
          </cell>
          <cell r="O2704" t="str">
            <v xml:space="preserve">  5</v>
          </cell>
          <cell r="P2704" t="str">
            <v xml:space="preserve"> 1 </v>
          </cell>
          <cell r="R2704">
            <v>1</v>
          </cell>
          <cell r="S2704" t="str">
            <v>124-600</v>
          </cell>
          <cell r="T2704" t="str">
            <v>533-500</v>
          </cell>
        </row>
        <row r="2705">
          <cell r="C2705" t="str">
            <v>/พัดลมเพดาน</v>
          </cell>
          <cell r="D2705">
            <v>40188</v>
          </cell>
          <cell r="E2705">
            <v>600</v>
          </cell>
          <cell r="F2705">
            <v>20</v>
          </cell>
          <cell r="G2705">
            <v>30.246575342465754</v>
          </cell>
          <cell r="H2705">
            <v>120</v>
          </cell>
          <cell r="I2705">
            <v>150.24657534246575</v>
          </cell>
          <cell r="J2705">
            <v>449.75342465753425</v>
          </cell>
          <cell r="K2705">
            <v>637.23</v>
          </cell>
          <cell r="L2705">
            <v>14.1</v>
          </cell>
          <cell r="M2705">
            <v>623.13</v>
          </cell>
          <cell r="N2705">
            <v>40452</v>
          </cell>
          <cell r="O2705" t="str">
            <v xml:space="preserve">  5</v>
          </cell>
          <cell r="P2705" t="str">
            <v xml:space="preserve"> 1 </v>
          </cell>
          <cell r="R2705">
            <v>1</v>
          </cell>
          <cell r="S2705" t="str">
            <v>124-600</v>
          </cell>
          <cell r="T2705" t="str">
            <v>533-500</v>
          </cell>
        </row>
        <row r="2706">
          <cell r="C2706" t="str">
            <v>/พัดลมเพดาน</v>
          </cell>
          <cell r="D2706">
            <v>40188</v>
          </cell>
          <cell r="E2706">
            <v>600</v>
          </cell>
          <cell r="F2706">
            <v>20</v>
          </cell>
          <cell r="G2706">
            <v>30.246575342465754</v>
          </cell>
          <cell r="H2706">
            <v>120</v>
          </cell>
          <cell r="I2706">
            <v>150.24657534246575</v>
          </cell>
          <cell r="J2706">
            <v>449.75342465753425</v>
          </cell>
          <cell r="K2706">
            <v>637.23</v>
          </cell>
          <cell r="L2706">
            <v>14.1</v>
          </cell>
          <cell r="M2706">
            <v>623.13</v>
          </cell>
          <cell r="N2706">
            <v>40452</v>
          </cell>
          <cell r="O2706" t="str">
            <v xml:space="preserve">  5</v>
          </cell>
          <cell r="P2706" t="str">
            <v xml:space="preserve"> 1 </v>
          </cell>
          <cell r="R2706">
            <v>1</v>
          </cell>
          <cell r="S2706" t="str">
            <v>124-600</v>
          </cell>
          <cell r="T2706" t="str">
            <v>533-500</v>
          </cell>
        </row>
        <row r="2707">
          <cell r="C2707" t="str">
            <v>/พัดลมเพดาน</v>
          </cell>
          <cell r="D2707">
            <v>40188</v>
          </cell>
          <cell r="E2707">
            <v>600</v>
          </cell>
          <cell r="F2707">
            <v>20</v>
          </cell>
          <cell r="G2707">
            <v>30.246575342465754</v>
          </cell>
          <cell r="H2707">
            <v>120</v>
          </cell>
          <cell r="I2707">
            <v>150.24657534246575</v>
          </cell>
          <cell r="J2707">
            <v>449.75342465753425</v>
          </cell>
          <cell r="K2707">
            <v>637.23</v>
          </cell>
          <cell r="L2707">
            <v>14.1</v>
          </cell>
          <cell r="M2707">
            <v>623.13</v>
          </cell>
          <cell r="N2707">
            <v>40452</v>
          </cell>
          <cell r="O2707" t="str">
            <v xml:space="preserve">  5</v>
          </cell>
          <cell r="P2707" t="str">
            <v xml:space="preserve"> 1 </v>
          </cell>
          <cell r="R2707">
            <v>1</v>
          </cell>
          <cell r="S2707" t="str">
            <v>124-600</v>
          </cell>
          <cell r="T2707" t="str">
            <v>533-500</v>
          </cell>
        </row>
        <row r="2708">
          <cell r="C2708" t="str">
            <v>/พัดลมเพดาน</v>
          </cell>
          <cell r="D2708">
            <v>40188</v>
          </cell>
          <cell r="E2708">
            <v>600</v>
          </cell>
          <cell r="F2708">
            <v>20</v>
          </cell>
          <cell r="G2708">
            <v>30.246575342465754</v>
          </cell>
          <cell r="H2708">
            <v>120</v>
          </cell>
          <cell r="I2708">
            <v>150.24657534246575</v>
          </cell>
          <cell r="J2708">
            <v>449.75342465753425</v>
          </cell>
          <cell r="K2708">
            <v>637.23</v>
          </cell>
          <cell r="L2708">
            <v>14.1</v>
          </cell>
          <cell r="M2708">
            <v>623.13</v>
          </cell>
          <cell r="N2708">
            <v>40452</v>
          </cell>
          <cell r="O2708" t="str">
            <v xml:space="preserve">  5</v>
          </cell>
          <cell r="P2708" t="str">
            <v xml:space="preserve"> 1 </v>
          </cell>
          <cell r="R2708">
            <v>1</v>
          </cell>
          <cell r="S2708" t="str">
            <v>124-600</v>
          </cell>
          <cell r="T2708" t="str">
            <v>533-500</v>
          </cell>
        </row>
        <row r="2709">
          <cell r="C2709" t="str">
            <v>/พัดลมเพดาน</v>
          </cell>
          <cell r="D2709">
            <v>40188</v>
          </cell>
          <cell r="E2709">
            <v>600</v>
          </cell>
          <cell r="F2709">
            <v>20</v>
          </cell>
          <cell r="G2709">
            <v>30.246575342465754</v>
          </cell>
          <cell r="H2709">
            <v>120</v>
          </cell>
          <cell r="I2709">
            <v>150.24657534246575</v>
          </cell>
          <cell r="J2709">
            <v>449.75342465753425</v>
          </cell>
          <cell r="K2709">
            <v>637.23</v>
          </cell>
          <cell r="L2709">
            <v>14.1</v>
          </cell>
          <cell r="M2709">
            <v>623.13</v>
          </cell>
          <cell r="N2709">
            <v>40452</v>
          </cell>
          <cell r="O2709" t="str">
            <v xml:space="preserve">  5</v>
          </cell>
          <cell r="P2709" t="str">
            <v xml:space="preserve"> 1 </v>
          </cell>
          <cell r="R2709">
            <v>1</v>
          </cell>
          <cell r="S2709" t="str">
            <v>124-600</v>
          </cell>
          <cell r="T2709" t="str">
            <v>533-500</v>
          </cell>
        </row>
        <row r="2710">
          <cell r="C2710" t="str">
            <v>/พัดลมเพดาน</v>
          </cell>
          <cell r="D2710">
            <v>40188</v>
          </cell>
          <cell r="E2710">
            <v>600</v>
          </cell>
          <cell r="F2710">
            <v>20</v>
          </cell>
          <cell r="G2710">
            <v>30.246575342465754</v>
          </cell>
          <cell r="H2710">
            <v>120</v>
          </cell>
          <cell r="I2710">
            <v>150.24657534246575</v>
          </cell>
          <cell r="J2710">
            <v>449.75342465753425</v>
          </cell>
          <cell r="K2710">
            <v>637.23</v>
          </cell>
          <cell r="L2710">
            <v>14.1</v>
          </cell>
          <cell r="M2710">
            <v>623.13</v>
          </cell>
          <cell r="N2710">
            <v>40452</v>
          </cell>
          <cell r="O2710" t="str">
            <v xml:space="preserve">  5</v>
          </cell>
          <cell r="P2710" t="str">
            <v xml:space="preserve"> 1 </v>
          </cell>
          <cell r="R2710">
            <v>1</v>
          </cell>
          <cell r="S2710" t="str">
            <v>124-600</v>
          </cell>
          <cell r="T2710" t="str">
            <v>533-500</v>
          </cell>
        </row>
        <row r="2711">
          <cell r="C2711" t="str">
            <v>/พัดลมเพดาน</v>
          </cell>
          <cell r="D2711">
            <v>40188</v>
          </cell>
          <cell r="E2711">
            <v>600</v>
          </cell>
          <cell r="F2711">
            <v>20</v>
          </cell>
          <cell r="G2711">
            <v>30.246575342465754</v>
          </cell>
          <cell r="H2711">
            <v>120</v>
          </cell>
          <cell r="I2711">
            <v>150.24657534246575</v>
          </cell>
          <cell r="J2711">
            <v>449.75342465753425</v>
          </cell>
          <cell r="K2711">
            <v>637.23</v>
          </cell>
          <cell r="L2711">
            <v>14.1</v>
          </cell>
          <cell r="M2711">
            <v>623.13</v>
          </cell>
          <cell r="N2711">
            <v>40452</v>
          </cell>
          <cell r="O2711" t="str">
            <v xml:space="preserve">  5</v>
          </cell>
          <cell r="P2711" t="str">
            <v xml:space="preserve"> 1 </v>
          </cell>
          <cell r="R2711">
            <v>1</v>
          </cell>
          <cell r="S2711" t="str">
            <v>124-600</v>
          </cell>
          <cell r="T2711" t="str">
            <v>533-500</v>
          </cell>
        </row>
        <row r="2712">
          <cell r="C2712" t="str">
            <v>/พัดลมเพดาน</v>
          </cell>
          <cell r="D2712">
            <v>40188</v>
          </cell>
          <cell r="E2712">
            <v>600</v>
          </cell>
          <cell r="F2712">
            <v>20</v>
          </cell>
          <cell r="G2712">
            <v>30.246575342465754</v>
          </cell>
          <cell r="H2712">
            <v>120</v>
          </cell>
          <cell r="I2712">
            <v>150.24657534246575</v>
          </cell>
          <cell r="J2712">
            <v>449.75342465753425</v>
          </cell>
          <cell r="K2712">
            <v>637.23</v>
          </cell>
          <cell r="L2712">
            <v>14.1</v>
          </cell>
          <cell r="M2712">
            <v>623.13</v>
          </cell>
          <cell r="N2712">
            <v>40452</v>
          </cell>
          <cell r="O2712" t="str">
            <v xml:space="preserve">  5</v>
          </cell>
          <cell r="P2712" t="str">
            <v xml:space="preserve"> 1 </v>
          </cell>
          <cell r="R2712">
            <v>1</v>
          </cell>
          <cell r="S2712" t="str">
            <v>124-600</v>
          </cell>
          <cell r="T2712" t="str">
            <v>533-500</v>
          </cell>
        </row>
        <row r="2713">
          <cell r="C2713" t="str">
            <v>/พัดลมเพดาน</v>
          </cell>
          <cell r="D2713">
            <v>40188</v>
          </cell>
          <cell r="E2713">
            <v>600</v>
          </cell>
          <cell r="F2713">
            <v>20</v>
          </cell>
          <cell r="G2713">
            <v>30.246575342465754</v>
          </cell>
          <cell r="H2713">
            <v>120</v>
          </cell>
          <cell r="I2713">
            <v>150.24657534246575</v>
          </cell>
          <cell r="J2713">
            <v>449.75342465753425</v>
          </cell>
          <cell r="K2713">
            <v>637.23</v>
          </cell>
          <cell r="L2713">
            <v>14.1</v>
          </cell>
          <cell r="M2713">
            <v>623.13</v>
          </cell>
          <cell r="N2713">
            <v>40452</v>
          </cell>
          <cell r="O2713" t="str">
            <v xml:space="preserve">  5</v>
          </cell>
          <cell r="P2713" t="str">
            <v xml:space="preserve"> 1 </v>
          </cell>
          <cell r="R2713">
            <v>1</v>
          </cell>
          <cell r="S2713" t="str">
            <v>124-600</v>
          </cell>
          <cell r="T2713" t="str">
            <v>533-500</v>
          </cell>
        </row>
        <row r="2714">
          <cell r="C2714" t="str">
            <v>/พัดลมเพดาน</v>
          </cell>
          <cell r="D2714">
            <v>40188</v>
          </cell>
          <cell r="E2714">
            <v>600</v>
          </cell>
          <cell r="F2714">
            <v>20</v>
          </cell>
          <cell r="G2714">
            <v>30.246575342465754</v>
          </cell>
          <cell r="H2714">
            <v>120</v>
          </cell>
          <cell r="I2714">
            <v>150.24657534246575</v>
          </cell>
          <cell r="J2714">
            <v>449.75342465753425</v>
          </cell>
          <cell r="K2714">
            <v>637.23</v>
          </cell>
          <cell r="L2714">
            <v>14.1</v>
          </cell>
          <cell r="M2714">
            <v>623.13</v>
          </cell>
          <cell r="N2714">
            <v>40452</v>
          </cell>
          <cell r="O2714" t="str">
            <v xml:space="preserve">  5</v>
          </cell>
          <cell r="P2714" t="str">
            <v xml:space="preserve"> 1 </v>
          </cell>
          <cell r="R2714">
            <v>1</v>
          </cell>
          <cell r="S2714" t="str">
            <v>124-600</v>
          </cell>
          <cell r="T2714" t="str">
            <v>533-500</v>
          </cell>
        </row>
        <row r="2715">
          <cell r="C2715" t="str">
            <v>/พัดลมเพดาน</v>
          </cell>
          <cell r="D2715">
            <v>40188</v>
          </cell>
          <cell r="E2715">
            <v>600</v>
          </cell>
          <cell r="F2715">
            <v>20</v>
          </cell>
          <cell r="G2715">
            <v>30.246575342465754</v>
          </cell>
          <cell r="H2715">
            <v>120</v>
          </cell>
          <cell r="I2715">
            <v>150.24657534246575</v>
          </cell>
          <cell r="J2715">
            <v>449.75342465753425</v>
          </cell>
          <cell r="K2715">
            <v>637.23</v>
          </cell>
          <cell r="L2715">
            <v>14.1</v>
          </cell>
          <cell r="M2715">
            <v>623.13</v>
          </cell>
          <cell r="N2715">
            <v>40452</v>
          </cell>
          <cell r="O2715" t="str">
            <v xml:space="preserve">  5</v>
          </cell>
          <cell r="P2715" t="str">
            <v xml:space="preserve"> 1 </v>
          </cell>
          <cell r="R2715">
            <v>1</v>
          </cell>
          <cell r="S2715" t="str">
            <v>124-600</v>
          </cell>
          <cell r="T2715" t="str">
            <v>533-500</v>
          </cell>
        </row>
        <row r="2716">
          <cell r="C2716" t="str">
            <v>/พัดลมเพดาน</v>
          </cell>
          <cell r="D2716">
            <v>40188</v>
          </cell>
          <cell r="E2716">
            <v>600</v>
          </cell>
          <cell r="F2716">
            <v>20</v>
          </cell>
          <cell r="G2716">
            <v>30.246575342465754</v>
          </cell>
          <cell r="H2716">
            <v>120</v>
          </cell>
          <cell r="I2716">
            <v>150.24657534246575</v>
          </cell>
          <cell r="J2716">
            <v>449.75342465753425</v>
          </cell>
          <cell r="K2716">
            <v>637.23</v>
          </cell>
          <cell r="L2716">
            <v>14.1</v>
          </cell>
          <cell r="M2716">
            <v>623.13</v>
          </cell>
          <cell r="N2716">
            <v>40452</v>
          </cell>
          <cell r="O2716" t="str">
            <v xml:space="preserve">  5</v>
          </cell>
          <cell r="P2716" t="str">
            <v xml:space="preserve"> 1 </v>
          </cell>
          <cell r="R2716">
            <v>1</v>
          </cell>
          <cell r="S2716" t="str">
            <v>124-600</v>
          </cell>
          <cell r="T2716" t="str">
            <v>533-500</v>
          </cell>
        </row>
        <row r="2717">
          <cell r="C2717" t="str">
            <v>/พัดลมเพดาน</v>
          </cell>
          <cell r="D2717">
            <v>40188</v>
          </cell>
          <cell r="E2717">
            <v>600</v>
          </cell>
          <cell r="F2717">
            <v>20</v>
          </cell>
          <cell r="G2717">
            <v>30.246575342465754</v>
          </cell>
          <cell r="H2717">
            <v>120</v>
          </cell>
          <cell r="I2717">
            <v>150.24657534246575</v>
          </cell>
          <cell r="J2717">
            <v>449.75342465753425</v>
          </cell>
          <cell r="K2717">
            <v>637.23</v>
          </cell>
          <cell r="L2717">
            <v>14.1</v>
          </cell>
          <cell r="M2717">
            <v>623.13</v>
          </cell>
          <cell r="N2717">
            <v>40452</v>
          </cell>
          <cell r="O2717" t="str">
            <v xml:space="preserve">  5</v>
          </cell>
          <cell r="P2717" t="str">
            <v xml:space="preserve"> 1 </v>
          </cell>
          <cell r="R2717">
            <v>1</v>
          </cell>
          <cell r="S2717" t="str">
            <v>124-600</v>
          </cell>
          <cell r="T2717" t="str">
            <v>533-500</v>
          </cell>
        </row>
        <row r="2718">
          <cell r="C2718" t="str">
            <v>/พัดลมเพดาน</v>
          </cell>
          <cell r="D2718">
            <v>40188</v>
          </cell>
          <cell r="E2718">
            <v>600</v>
          </cell>
          <cell r="F2718">
            <v>20</v>
          </cell>
          <cell r="G2718">
            <v>30.246575342465754</v>
          </cell>
          <cell r="H2718">
            <v>120</v>
          </cell>
          <cell r="I2718">
            <v>150.24657534246575</v>
          </cell>
          <cell r="J2718">
            <v>449.75342465753425</v>
          </cell>
          <cell r="K2718">
            <v>637.23</v>
          </cell>
          <cell r="L2718">
            <v>14.1</v>
          </cell>
          <cell r="M2718">
            <v>623.13</v>
          </cell>
          <cell r="N2718">
            <v>40452</v>
          </cell>
          <cell r="O2718" t="str">
            <v xml:space="preserve">  5</v>
          </cell>
          <cell r="P2718" t="str">
            <v xml:space="preserve"> 1 </v>
          </cell>
          <cell r="R2718">
            <v>1</v>
          </cell>
          <cell r="S2718" t="str">
            <v>124-600</v>
          </cell>
          <cell r="T2718" t="str">
            <v>533-500</v>
          </cell>
        </row>
        <row r="2719">
          <cell r="C2719" t="str">
            <v>/พัดลมเพดาน</v>
          </cell>
          <cell r="D2719">
            <v>40188</v>
          </cell>
          <cell r="E2719">
            <v>600</v>
          </cell>
          <cell r="F2719">
            <v>20</v>
          </cell>
          <cell r="G2719">
            <v>30.246575342465754</v>
          </cell>
          <cell r="H2719">
            <v>120</v>
          </cell>
          <cell r="I2719">
            <v>150.24657534246575</v>
          </cell>
          <cell r="J2719">
            <v>449.75342465753425</v>
          </cell>
          <cell r="K2719">
            <v>637.23</v>
          </cell>
          <cell r="L2719">
            <v>14.1</v>
          </cell>
          <cell r="M2719">
            <v>623.13</v>
          </cell>
          <cell r="N2719">
            <v>40452</v>
          </cell>
          <cell r="O2719" t="str">
            <v xml:space="preserve">  5</v>
          </cell>
          <cell r="P2719" t="str">
            <v xml:space="preserve"> 1 </v>
          </cell>
          <cell r="R2719">
            <v>1</v>
          </cell>
          <cell r="S2719" t="str">
            <v>124-600</v>
          </cell>
          <cell r="T2719" t="str">
            <v>533-500</v>
          </cell>
        </row>
        <row r="2720">
          <cell r="C2720" t="str">
            <v>/พัดลมเพดาน</v>
          </cell>
          <cell r="D2720">
            <v>40188</v>
          </cell>
          <cell r="E2720">
            <v>600</v>
          </cell>
          <cell r="F2720">
            <v>20</v>
          </cell>
          <cell r="G2720">
            <v>30.246575342465754</v>
          </cell>
          <cell r="H2720">
            <v>120</v>
          </cell>
          <cell r="I2720">
            <v>150.24657534246575</v>
          </cell>
          <cell r="J2720">
            <v>449.75342465753425</v>
          </cell>
          <cell r="K2720">
            <v>637.23</v>
          </cell>
          <cell r="L2720">
            <v>14.1</v>
          </cell>
          <cell r="M2720">
            <v>623.13</v>
          </cell>
          <cell r="N2720">
            <v>40452</v>
          </cell>
          <cell r="O2720" t="str">
            <v xml:space="preserve">  5</v>
          </cell>
          <cell r="P2720" t="str">
            <v xml:space="preserve"> 1 </v>
          </cell>
          <cell r="R2720">
            <v>1</v>
          </cell>
          <cell r="S2720" t="str">
            <v>124-600</v>
          </cell>
          <cell r="T2720" t="str">
            <v>533-500</v>
          </cell>
        </row>
        <row r="2721">
          <cell r="C2721" t="str">
            <v>/พัดลมเพดาน</v>
          </cell>
          <cell r="D2721">
            <v>40188</v>
          </cell>
          <cell r="E2721">
            <v>600</v>
          </cell>
          <cell r="F2721">
            <v>20</v>
          </cell>
          <cell r="G2721">
            <v>30.246575342465754</v>
          </cell>
          <cell r="H2721">
            <v>120</v>
          </cell>
          <cell r="I2721">
            <v>150.24657534246575</v>
          </cell>
          <cell r="J2721">
            <v>449.75342465753425</v>
          </cell>
          <cell r="K2721">
            <v>637.23</v>
          </cell>
          <cell r="L2721">
            <v>14.1</v>
          </cell>
          <cell r="M2721">
            <v>623.13</v>
          </cell>
          <cell r="N2721">
            <v>40452</v>
          </cell>
          <cell r="O2721" t="str">
            <v xml:space="preserve">  5</v>
          </cell>
          <cell r="P2721" t="str">
            <v xml:space="preserve"> 1 </v>
          </cell>
          <cell r="R2721">
            <v>1</v>
          </cell>
          <cell r="S2721" t="str">
            <v>124-600</v>
          </cell>
          <cell r="T2721" t="str">
            <v>533-500</v>
          </cell>
        </row>
        <row r="2722">
          <cell r="C2722" t="str">
            <v>/พัดลมเพดาน</v>
          </cell>
          <cell r="D2722">
            <v>40188</v>
          </cell>
          <cell r="E2722">
            <v>600</v>
          </cell>
          <cell r="F2722">
            <v>20</v>
          </cell>
          <cell r="G2722">
            <v>30.246575342465754</v>
          </cell>
          <cell r="H2722">
            <v>120</v>
          </cell>
          <cell r="I2722">
            <v>150.24657534246575</v>
          </cell>
          <cell r="J2722">
            <v>449.75342465753425</v>
          </cell>
          <cell r="K2722">
            <v>637.23</v>
          </cell>
          <cell r="L2722">
            <v>14.1</v>
          </cell>
          <cell r="M2722">
            <v>623.13</v>
          </cell>
          <cell r="N2722">
            <v>40452</v>
          </cell>
          <cell r="O2722" t="str">
            <v xml:space="preserve">  5</v>
          </cell>
          <cell r="P2722" t="str">
            <v xml:space="preserve"> 1 </v>
          </cell>
          <cell r="R2722">
            <v>1</v>
          </cell>
          <cell r="S2722" t="str">
            <v>124-600</v>
          </cell>
          <cell r="T2722" t="str">
            <v>533-500</v>
          </cell>
        </row>
        <row r="2723">
          <cell r="C2723" t="str">
            <v>/พัดลมเพดาน</v>
          </cell>
          <cell r="D2723">
            <v>40188</v>
          </cell>
          <cell r="E2723">
            <v>600</v>
          </cell>
          <cell r="F2723">
            <v>20</v>
          </cell>
          <cell r="G2723">
            <v>30.246575342465754</v>
          </cell>
          <cell r="H2723">
            <v>120</v>
          </cell>
          <cell r="I2723">
            <v>150.24657534246575</v>
          </cell>
          <cell r="J2723">
            <v>449.75342465753425</v>
          </cell>
          <cell r="K2723">
            <v>637.23</v>
          </cell>
          <cell r="L2723">
            <v>14.1</v>
          </cell>
          <cell r="M2723">
            <v>623.13</v>
          </cell>
          <cell r="N2723">
            <v>40452</v>
          </cell>
          <cell r="O2723" t="str">
            <v xml:space="preserve">  5</v>
          </cell>
          <cell r="P2723" t="str">
            <v xml:space="preserve"> 1 </v>
          </cell>
          <cell r="R2723">
            <v>1</v>
          </cell>
          <cell r="S2723" t="str">
            <v>124-600</v>
          </cell>
          <cell r="T2723" t="str">
            <v>533-500</v>
          </cell>
        </row>
        <row r="2724">
          <cell r="C2724" t="str">
            <v>/พัดลมเพดาน</v>
          </cell>
          <cell r="D2724">
            <v>40188</v>
          </cell>
          <cell r="E2724">
            <v>600</v>
          </cell>
          <cell r="F2724">
            <v>20</v>
          </cell>
          <cell r="G2724">
            <v>30.246575342465754</v>
          </cell>
          <cell r="H2724">
            <v>120</v>
          </cell>
          <cell r="I2724">
            <v>150.24657534246575</v>
          </cell>
          <cell r="J2724">
            <v>449.75342465753425</v>
          </cell>
          <cell r="K2724">
            <v>637.23</v>
          </cell>
          <cell r="L2724">
            <v>14.1</v>
          </cell>
          <cell r="M2724">
            <v>623.13</v>
          </cell>
          <cell r="N2724">
            <v>40452</v>
          </cell>
          <cell r="O2724" t="str">
            <v xml:space="preserve">  5</v>
          </cell>
          <cell r="P2724" t="str">
            <v xml:space="preserve"> 1 </v>
          </cell>
          <cell r="R2724">
            <v>1</v>
          </cell>
          <cell r="S2724" t="str">
            <v>124-600</v>
          </cell>
          <cell r="T2724" t="str">
            <v>533-500</v>
          </cell>
        </row>
        <row r="2725">
          <cell r="C2725" t="str">
            <v>/พัดลมเพดาน</v>
          </cell>
          <cell r="D2725">
            <v>40188</v>
          </cell>
          <cell r="E2725">
            <v>600</v>
          </cell>
          <cell r="F2725">
            <v>20</v>
          </cell>
          <cell r="G2725">
            <v>30.246575342465754</v>
          </cell>
          <cell r="H2725">
            <v>120</v>
          </cell>
          <cell r="I2725">
            <v>150.24657534246575</v>
          </cell>
          <cell r="J2725">
            <v>449.75342465753425</v>
          </cell>
          <cell r="K2725">
            <v>637.23</v>
          </cell>
          <cell r="L2725">
            <v>14.1</v>
          </cell>
          <cell r="M2725">
            <v>623.13</v>
          </cell>
          <cell r="N2725">
            <v>40452</v>
          </cell>
          <cell r="O2725" t="str">
            <v xml:space="preserve">  5</v>
          </cell>
          <cell r="P2725" t="str">
            <v xml:space="preserve"> 1 </v>
          </cell>
          <cell r="R2725">
            <v>1</v>
          </cell>
          <cell r="S2725" t="str">
            <v>124-600</v>
          </cell>
          <cell r="T2725" t="str">
            <v>533-500</v>
          </cell>
        </row>
        <row r="2726">
          <cell r="C2726" t="str">
            <v>/พัดลมเพดาน</v>
          </cell>
          <cell r="D2726">
            <v>40188</v>
          </cell>
          <cell r="E2726">
            <v>600</v>
          </cell>
          <cell r="F2726">
            <v>20</v>
          </cell>
          <cell r="G2726">
            <v>30.246575342465754</v>
          </cell>
          <cell r="H2726">
            <v>120</v>
          </cell>
          <cell r="I2726">
            <v>150.24657534246575</v>
          </cell>
          <cell r="J2726">
            <v>449.75342465753425</v>
          </cell>
          <cell r="K2726">
            <v>637.23</v>
          </cell>
          <cell r="L2726">
            <v>14.1</v>
          </cell>
          <cell r="M2726">
            <v>623.13</v>
          </cell>
          <cell r="N2726">
            <v>40452</v>
          </cell>
          <cell r="O2726" t="str">
            <v xml:space="preserve">  5</v>
          </cell>
          <cell r="P2726" t="str">
            <v xml:space="preserve"> 1 </v>
          </cell>
          <cell r="R2726">
            <v>1</v>
          </cell>
          <cell r="S2726" t="str">
            <v>124-600</v>
          </cell>
          <cell r="T2726" t="str">
            <v>533-500</v>
          </cell>
        </row>
        <row r="2727">
          <cell r="C2727" t="str">
            <v>/พัดลมเพดาน</v>
          </cell>
          <cell r="D2727">
            <v>40188</v>
          </cell>
          <cell r="E2727">
            <v>600</v>
          </cell>
          <cell r="F2727">
            <v>20</v>
          </cell>
          <cell r="G2727">
            <v>30.246575342465754</v>
          </cell>
          <cell r="H2727">
            <v>120</v>
          </cell>
          <cell r="I2727">
            <v>150.24657534246575</v>
          </cell>
          <cell r="J2727">
            <v>449.75342465753425</v>
          </cell>
          <cell r="K2727">
            <v>637.23</v>
          </cell>
          <cell r="L2727">
            <v>14.1</v>
          </cell>
          <cell r="M2727">
            <v>623.13</v>
          </cell>
          <cell r="N2727">
            <v>40452</v>
          </cell>
          <cell r="O2727" t="str">
            <v xml:space="preserve">  5</v>
          </cell>
          <cell r="P2727" t="str">
            <v xml:space="preserve"> 1 </v>
          </cell>
          <cell r="R2727">
            <v>1</v>
          </cell>
          <cell r="S2727" t="str">
            <v>124-600</v>
          </cell>
          <cell r="T2727" t="str">
            <v>533-500</v>
          </cell>
        </row>
        <row r="2728">
          <cell r="C2728" t="str">
            <v>/พัดลมเพดาน</v>
          </cell>
          <cell r="D2728">
            <v>40188</v>
          </cell>
          <cell r="E2728">
            <v>600</v>
          </cell>
          <cell r="F2728">
            <v>20</v>
          </cell>
          <cell r="G2728">
            <v>30.246575342465754</v>
          </cell>
          <cell r="H2728">
            <v>120</v>
          </cell>
          <cell r="I2728">
            <v>150.24657534246575</v>
          </cell>
          <cell r="J2728">
            <v>449.75342465753425</v>
          </cell>
          <cell r="K2728">
            <v>637.23</v>
          </cell>
          <cell r="L2728">
            <v>14.1</v>
          </cell>
          <cell r="M2728">
            <v>623.13</v>
          </cell>
          <cell r="N2728">
            <v>40452</v>
          </cell>
          <cell r="O2728" t="str">
            <v xml:space="preserve">  5</v>
          </cell>
          <cell r="P2728" t="str">
            <v xml:space="preserve"> 1 </v>
          </cell>
          <cell r="R2728">
            <v>1</v>
          </cell>
          <cell r="S2728" t="str">
            <v>124-600</v>
          </cell>
          <cell r="T2728" t="str">
            <v>533-500</v>
          </cell>
        </row>
        <row r="2729">
          <cell r="C2729" t="str">
            <v>/พัดลมเพดาน</v>
          </cell>
          <cell r="D2729">
            <v>40188</v>
          </cell>
          <cell r="E2729">
            <v>600</v>
          </cell>
          <cell r="F2729">
            <v>20</v>
          </cell>
          <cell r="G2729">
            <v>30.246575342465754</v>
          </cell>
          <cell r="H2729">
            <v>120</v>
          </cell>
          <cell r="I2729">
            <v>150.24657534246575</v>
          </cell>
          <cell r="J2729">
            <v>449.75342465753425</v>
          </cell>
          <cell r="K2729">
            <v>637.23</v>
          </cell>
          <cell r="L2729">
            <v>14.1</v>
          </cell>
          <cell r="M2729">
            <v>623.13</v>
          </cell>
          <cell r="N2729">
            <v>40452</v>
          </cell>
          <cell r="O2729" t="str">
            <v xml:space="preserve">  5</v>
          </cell>
          <cell r="P2729" t="str">
            <v xml:space="preserve"> 1 </v>
          </cell>
          <cell r="R2729">
            <v>1</v>
          </cell>
          <cell r="S2729" t="str">
            <v>124-600</v>
          </cell>
          <cell r="T2729" t="str">
            <v>533-500</v>
          </cell>
        </row>
        <row r="2730">
          <cell r="C2730" t="str">
            <v>/พัดลมเพดาน</v>
          </cell>
          <cell r="D2730">
            <v>40188</v>
          </cell>
          <cell r="E2730">
            <v>600</v>
          </cell>
          <cell r="F2730">
            <v>20</v>
          </cell>
          <cell r="G2730">
            <v>30.246575342465754</v>
          </cell>
          <cell r="H2730">
            <v>120</v>
          </cell>
          <cell r="I2730">
            <v>150.24657534246575</v>
          </cell>
          <cell r="J2730">
            <v>449.75342465753425</v>
          </cell>
          <cell r="K2730">
            <v>637.23</v>
          </cell>
          <cell r="L2730">
            <v>14.1</v>
          </cell>
          <cell r="M2730">
            <v>623.13</v>
          </cell>
          <cell r="N2730">
            <v>40452</v>
          </cell>
          <cell r="O2730" t="str">
            <v xml:space="preserve">  5</v>
          </cell>
          <cell r="P2730" t="str">
            <v xml:space="preserve"> 1 </v>
          </cell>
          <cell r="R2730">
            <v>1</v>
          </cell>
          <cell r="S2730" t="str">
            <v>124-600</v>
          </cell>
          <cell r="T2730" t="str">
            <v>533-500</v>
          </cell>
        </row>
        <row r="2731">
          <cell r="C2731" t="str">
            <v>/พัดลมเพดาน</v>
          </cell>
          <cell r="D2731">
            <v>40188</v>
          </cell>
          <cell r="E2731">
            <v>600</v>
          </cell>
          <cell r="F2731">
            <v>20</v>
          </cell>
          <cell r="G2731">
            <v>30.246575342465754</v>
          </cell>
          <cell r="H2731">
            <v>120</v>
          </cell>
          <cell r="I2731">
            <v>150.24657534246575</v>
          </cell>
          <cell r="J2731">
            <v>449.75342465753425</v>
          </cell>
          <cell r="K2731">
            <v>637.23</v>
          </cell>
          <cell r="L2731">
            <v>14.1</v>
          </cell>
          <cell r="M2731">
            <v>623.13</v>
          </cell>
          <cell r="N2731">
            <v>40452</v>
          </cell>
          <cell r="O2731" t="str">
            <v xml:space="preserve">  5</v>
          </cell>
          <cell r="P2731" t="str">
            <v xml:space="preserve"> 1 </v>
          </cell>
          <cell r="R2731">
            <v>1</v>
          </cell>
          <cell r="S2731" t="str">
            <v>124-600</v>
          </cell>
          <cell r="T2731" t="str">
            <v>533-500</v>
          </cell>
        </row>
        <row r="2732">
          <cell r="C2732" t="str">
            <v>/พัดลมเพดาน</v>
          </cell>
          <cell r="D2732">
            <v>40188</v>
          </cell>
          <cell r="E2732">
            <v>600</v>
          </cell>
          <cell r="F2732">
            <v>20</v>
          </cell>
          <cell r="G2732">
            <v>30.246575342465754</v>
          </cell>
          <cell r="H2732">
            <v>120</v>
          </cell>
          <cell r="I2732">
            <v>150.24657534246575</v>
          </cell>
          <cell r="J2732">
            <v>449.75342465753425</v>
          </cell>
          <cell r="K2732">
            <v>637.23</v>
          </cell>
          <cell r="L2732">
            <v>14.1</v>
          </cell>
          <cell r="M2732">
            <v>623.13</v>
          </cell>
          <cell r="N2732">
            <v>40452</v>
          </cell>
          <cell r="O2732" t="str">
            <v xml:space="preserve">  5</v>
          </cell>
          <cell r="P2732" t="str">
            <v xml:space="preserve"> 1 </v>
          </cell>
          <cell r="R2732">
            <v>1</v>
          </cell>
          <cell r="S2732" t="str">
            <v>124-600</v>
          </cell>
          <cell r="T2732" t="str">
            <v>533-500</v>
          </cell>
        </row>
        <row r="2733">
          <cell r="C2733" t="str">
            <v>/พัดลมเพดาน</v>
          </cell>
          <cell r="D2733">
            <v>40188</v>
          </cell>
          <cell r="E2733">
            <v>600</v>
          </cell>
          <cell r="F2733">
            <v>20</v>
          </cell>
          <cell r="G2733">
            <v>30.246575342465754</v>
          </cell>
          <cell r="H2733">
            <v>120</v>
          </cell>
          <cell r="I2733">
            <v>150.24657534246575</v>
          </cell>
          <cell r="J2733">
            <v>449.75342465753425</v>
          </cell>
          <cell r="K2733">
            <v>637.23</v>
          </cell>
          <cell r="L2733">
            <v>14.1</v>
          </cell>
          <cell r="M2733">
            <v>623.13</v>
          </cell>
          <cell r="N2733">
            <v>40452</v>
          </cell>
          <cell r="O2733" t="str">
            <v xml:space="preserve">  5</v>
          </cell>
          <cell r="P2733" t="str">
            <v xml:space="preserve"> 1 </v>
          </cell>
          <cell r="R2733">
            <v>1</v>
          </cell>
          <cell r="S2733" t="str">
            <v>124-600</v>
          </cell>
          <cell r="T2733" t="str">
            <v>533-500</v>
          </cell>
        </row>
        <row r="2734">
          <cell r="C2734" t="str">
            <v>/พัดลมเพดาน</v>
          </cell>
          <cell r="D2734">
            <v>40188</v>
          </cell>
          <cell r="E2734">
            <v>600</v>
          </cell>
          <cell r="F2734">
            <v>20</v>
          </cell>
          <cell r="G2734">
            <v>30.246575342465754</v>
          </cell>
          <cell r="H2734">
            <v>120</v>
          </cell>
          <cell r="I2734">
            <v>150.24657534246575</v>
          </cell>
          <cell r="J2734">
            <v>449.75342465753425</v>
          </cell>
          <cell r="K2734">
            <v>637.23</v>
          </cell>
          <cell r="L2734">
            <v>14.1</v>
          </cell>
          <cell r="M2734">
            <v>623.13</v>
          </cell>
          <cell r="N2734">
            <v>40452</v>
          </cell>
          <cell r="O2734" t="str">
            <v xml:space="preserve">  5</v>
          </cell>
          <cell r="P2734" t="str">
            <v xml:space="preserve"> 1 </v>
          </cell>
          <cell r="R2734">
            <v>1</v>
          </cell>
          <cell r="S2734" t="str">
            <v>124-600</v>
          </cell>
          <cell r="T2734" t="str">
            <v>533-500</v>
          </cell>
        </row>
        <row r="2735">
          <cell r="C2735" t="str">
            <v>/พัดลมเพดาน</v>
          </cell>
          <cell r="D2735">
            <v>40188</v>
          </cell>
          <cell r="E2735">
            <v>600</v>
          </cell>
          <cell r="F2735">
            <v>20</v>
          </cell>
          <cell r="G2735">
            <v>30.246575342465754</v>
          </cell>
          <cell r="H2735">
            <v>120</v>
          </cell>
          <cell r="I2735">
            <v>150.24657534246575</v>
          </cell>
          <cell r="J2735">
            <v>449.75342465753425</v>
          </cell>
          <cell r="K2735">
            <v>637.23</v>
          </cell>
          <cell r="L2735">
            <v>14.1</v>
          </cell>
          <cell r="M2735">
            <v>623.13</v>
          </cell>
          <cell r="N2735">
            <v>40452</v>
          </cell>
          <cell r="O2735" t="str">
            <v xml:space="preserve">  5</v>
          </cell>
          <cell r="P2735" t="str">
            <v xml:space="preserve"> 1 </v>
          </cell>
          <cell r="R2735">
            <v>1</v>
          </cell>
          <cell r="S2735" t="str">
            <v>124-600</v>
          </cell>
          <cell r="T2735" t="str">
            <v>533-500</v>
          </cell>
        </row>
        <row r="2736">
          <cell r="C2736" t="str">
            <v>/พัดลมเพดาน</v>
          </cell>
          <cell r="D2736">
            <v>40188</v>
          </cell>
          <cell r="E2736">
            <v>600</v>
          </cell>
          <cell r="F2736">
            <v>20</v>
          </cell>
          <cell r="G2736">
            <v>30.246575342465754</v>
          </cell>
          <cell r="H2736">
            <v>120</v>
          </cell>
          <cell r="I2736">
            <v>150.24657534246575</v>
          </cell>
          <cell r="J2736">
            <v>449.75342465753425</v>
          </cell>
          <cell r="K2736">
            <v>637.23</v>
          </cell>
          <cell r="L2736">
            <v>14.1</v>
          </cell>
          <cell r="M2736">
            <v>623.13</v>
          </cell>
          <cell r="N2736">
            <v>40452</v>
          </cell>
          <cell r="O2736" t="str">
            <v xml:space="preserve">  5</v>
          </cell>
          <cell r="P2736" t="str">
            <v xml:space="preserve"> 1 </v>
          </cell>
          <cell r="R2736">
            <v>1</v>
          </cell>
          <cell r="S2736" t="str">
            <v>124-600</v>
          </cell>
          <cell r="T2736" t="str">
            <v>533-500</v>
          </cell>
        </row>
        <row r="2737">
          <cell r="C2737" t="str">
            <v>/พัดลมเพดาน</v>
          </cell>
          <cell r="D2737">
            <v>40188</v>
          </cell>
          <cell r="E2737">
            <v>600</v>
          </cell>
          <cell r="F2737">
            <v>20</v>
          </cell>
          <cell r="G2737">
            <v>30.246575342465754</v>
          </cell>
          <cell r="H2737">
            <v>120</v>
          </cell>
          <cell r="I2737">
            <v>150.24657534246575</v>
          </cell>
          <cell r="J2737">
            <v>449.75342465753425</v>
          </cell>
          <cell r="K2737">
            <v>637.23</v>
          </cell>
          <cell r="L2737">
            <v>14.1</v>
          </cell>
          <cell r="M2737">
            <v>623.13</v>
          </cell>
          <cell r="N2737">
            <v>40452</v>
          </cell>
          <cell r="O2737" t="str">
            <v xml:space="preserve">  5</v>
          </cell>
          <cell r="P2737" t="str">
            <v xml:space="preserve"> 1 </v>
          </cell>
          <cell r="R2737">
            <v>1</v>
          </cell>
          <cell r="S2737" t="str">
            <v>124-600</v>
          </cell>
          <cell r="T2737" t="str">
            <v>533-500</v>
          </cell>
        </row>
        <row r="2738">
          <cell r="C2738" t="str">
            <v>/พัดลมเพดาน</v>
          </cell>
          <cell r="D2738">
            <v>40188</v>
          </cell>
          <cell r="E2738">
            <v>600</v>
          </cell>
          <cell r="F2738">
            <v>20</v>
          </cell>
          <cell r="G2738">
            <v>30.246575342465754</v>
          </cell>
          <cell r="H2738">
            <v>120</v>
          </cell>
          <cell r="I2738">
            <v>150.24657534246575</v>
          </cell>
          <cell r="J2738">
            <v>449.75342465753425</v>
          </cell>
          <cell r="K2738">
            <v>637.23</v>
          </cell>
          <cell r="L2738">
            <v>14.1</v>
          </cell>
          <cell r="M2738">
            <v>623.13</v>
          </cell>
          <cell r="N2738">
            <v>40452</v>
          </cell>
          <cell r="O2738" t="str">
            <v xml:space="preserve">  5</v>
          </cell>
          <cell r="P2738" t="str">
            <v xml:space="preserve"> 1 </v>
          </cell>
          <cell r="R2738">
            <v>1</v>
          </cell>
          <cell r="S2738" t="str">
            <v>124-600</v>
          </cell>
          <cell r="T2738" t="str">
            <v>533-500</v>
          </cell>
        </row>
        <row r="2739">
          <cell r="C2739" t="str">
            <v>/พัดลมเพดาน</v>
          </cell>
          <cell r="D2739">
            <v>40188</v>
          </cell>
          <cell r="E2739">
            <v>600</v>
          </cell>
          <cell r="F2739">
            <v>20</v>
          </cell>
          <cell r="G2739">
            <v>30.246575342465754</v>
          </cell>
          <cell r="H2739">
            <v>120</v>
          </cell>
          <cell r="I2739">
            <v>150.24657534246575</v>
          </cell>
          <cell r="J2739">
            <v>449.75342465753425</v>
          </cell>
          <cell r="K2739">
            <v>637.23</v>
          </cell>
          <cell r="L2739">
            <v>14.1</v>
          </cell>
          <cell r="M2739">
            <v>623.13</v>
          </cell>
          <cell r="N2739">
            <v>40452</v>
          </cell>
          <cell r="O2739" t="str">
            <v xml:space="preserve">  5</v>
          </cell>
          <cell r="P2739" t="str">
            <v xml:space="preserve"> 1 </v>
          </cell>
          <cell r="R2739">
            <v>1</v>
          </cell>
          <cell r="S2739" t="str">
            <v>124-600</v>
          </cell>
          <cell r="T2739" t="str">
            <v>533-500</v>
          </cell>
        </row>
        <row r="2740">
          <cell r="C2740" t="str">
            <v>/พัดลมเพดาน</v>
          </cell>
          <cell r="D2740">
            <v>40188</v>
          </cell>
          <cell r="E2740">
            <v>600</v>
          </cell>
          <cell r="F2740">
            <v>20</v>
          </cell>
          <cell r="G2740">
            <v>30.246575342465754</v>
          </cell>
          <cell r="H2740">
            <v>120</v>
          </cell>
          <cell r="I2740">
            <v>150.24657534246575</v>
          </cell>
          <cell r="J2740">
            <v>449.75342465753425</v>
          </cell>
          <cell r="K2740">
            <v>637.23</v>
          </cell>
          <cell r="L2740">
            <v>14.1</v>
          </cell>
          <cell r="M2740">
            <v>623.13</v>
          </cell>
          <cell r="N2740">
            <v>40452</v>
          </cell>
          <cell r="O2740" t="str">
            <v xml:space="preserve">  5</v>
          </cell>
          <cell r="P2740" t="str">
            <v xml:space="preserve"> 1 </v>
          </cell>
          <cell r="R2740">
            <v>1</v>
          </cell>
          <cell r="S2740" t="str">
            <v>124-600</v>
          </cell>
          <cell r="T2740" t="str">
            <v>533-500</v>
          </cell>
        </row>
        <row r="2741">
          <cell r="C2741" t="str">
            <v>/พัดลมเพดาน</v>
          </cell>
          <cell r="D2741">
            <v>40188</v>
          </cell>
          <cell r="E2741">
            <v>600</v>
          </cell>
          <cell r="F2741">
            <v>20</v>
          </cell>
          <cell r="G2741">
            <v>30.246575342465754</v>
          </cell>
          <cell r="H2741">
            <v>120</v>
          </cell>
          <cell r="I2741">
            <v>150.24657534246575</v>
          </cell>
          <cell r="J2741">
            <v>449.75342465753425</v>
          </cell>
          <cell r="K2741">
            <v>637.23</v>
          </cell>
          <cell r="L2741">
            <v>14.1</v>
          </cell>
          <cell r="M2741">
            <v>623.13</v>
          </cell>
          <cell r="N2741">
            <v>40452</v>
          </cell>
          <cell r="O2741" t="str">
            <v xml:space="preserve">  5</v>
          </cell>
          <cell r="P2741" t="str">
            <v xml:space="preserve"> 1 </v>
          </cell>
          <cell r="R2741">
            <v>1</v>
          </cell>
          <cell r="S2741" t="str">
            <v>124-600</v>
          </cell>
          <cell r="T2741" t="str">
            <v>533-500</v>
          </cell>
        </row>
        <row r="2742">
          <cell r="C2742" t="str">
            <v>/พัดลมเพดาน</v>
          </cell>
          <cell r="D2742">
            <v>40188</v>
          </cell>
          <cell r="E2742">
            <v>600</v>
          </cell>
          <cell r="F2742">
            <v>20</v>
          </cell>
          <cell r="G2742">
            <v>30.246575342465754</v>
          </cell>
          <cell r="H2742">
            <v>120</v>
          </cell>
          <cell r="I2742">
            <v>150.24657534246575</v>
          </cell>
          <cell r="J2742">
            <v>449.75342465753425</v>
          </cell>
          <cell r="K2742">
            <v>637.23</v>
          </cell>
          <cell r="L2742">
            <v>14.1</v>
          </cell>
          <cell r="M2742">
            <v>623.13</v>
          </cell>
          <cell r="N2742">
            <v>40452</v>
          </cell>
          <cell r="O2742" t="str">
            <v xml:space="preserve">  5</v>
          </cell>
          <cell r="P2742" t="str">
            <v xml:space="preserve"> 1 </v>
          </cell>
          <cell r="R2742">
            <v>1</v>
          </cell>
          <cell r="S2742" t="str">
            <v>124-600</v>
          </cell>
          <cell r="T2742" t="str">
            <v>533-500</v>
          </cell>
        </row>
        <row r="2743">
          <cell r="C2743" t="str">
            <v>/พัดลมเพดาน</v>
          </cell>
          <cell r="D2743">
            <v>40188</v>
          </cell>
          <cell r="E2743">
            <v>600</v>
          </cell>
          <cell r="F2743">
            <v>20</v>
          </cell>
          <cell r="G2743">
            <v>30.246575342465754</v>
          </cell>
          <cell r="H2743">
            <v>120</v>
          </cell>
          <cell r="I2743">
            <v>150.24657534246575</v>
          </cell>
          <cell r="J2743">
            <v>449.75342465753425</v>
          </cell>
          <cell r="K2743">
            <v>637.23</v>
          </cell>
          <cell r="L2743">
            <v>14.1</v>
          </cell>
          <cell r="M2743">
            <v>623.13</v>
          </cell>
          <cell r="N2743">
            <v>40452</v>
          </cell>
          <cell r="O2743" t="str">
            <v xml:space="preserve">  5</v>
          </cell>
          <cell r="P2743" t="str">
            <v xml:space="preserve"> 1 </v>
          </cell>
          <cell r="R2743">
            <v>1</v>
          </cell>
          <cell r="S2743" t="str">
            <v>124-600</v>
          </cell>
          <cell r="T2743" t="str">
            <v>533-500</v>
          </cell>
        </row>
        <row r="2744">
          <cell r="C2744" t="str">
            <v>/พัดลมเพดาน</v>
          </cell>
          <cell r="D2744">
            <v>40188</v>
          </cell>
          <cell r="E2744">
            <v>600</v>
          </cell>
          <cell r="F2744">
            <v>20</v>
          </cell>
          <cell r="G2744">
            <v>30.246575342465754</v>
          </cell>
          <cell r="H2744">
            <v>120</v>
          </cell>
          <cell r="I2744">
            <v>150.24657534246575</v>
          </cell>
          <cell r="J2744">
            <v>449.75342465753425</v>
          </cell>
          <cell r="K2744">
            <v>637.23</v>
          </cell>
          <cell r="L2744">
            <v>14.1</v>
          </cell>
          <cell r="M2744">
            <v>623.13</v>
          </cell>
          <cell r="N2744">
            <v>40452</v>
          </cell>
          <cell r="O2744" t="str">
            <v xml:space="preserve">  5</v>
          </cell>
          <cell r="P2744" t="str">
            <v xml:space="preserve"> 1 </v>
          </cell>
          <cell r="R2744">
            <v>1</v>
          </cell>
          <cell r="S2744" t="str">
            <v>124-600</v>
          </cell>
          <cell r="T2744" t="str">
            <v>533-500</v>
          </cell>
        </row>
        <row r="2745">
          <cell r="C2745" t="str">
            <v>/พัดลมเพดาน</v>
          </cell>
          <cell r="D2745">
            <v>40188</v>
          </cell>
          <cell r="E2745">
            <v>600</v>
          </cell>
          <cell r="F2745">
            <v>20</v>
          </cell>
          <cell r="G2745">
            <v>30.246575342465754</v>
          </cell>
          <cell r="H2745">
            <v>120</v>
          </cell>
          <cell r="I2745">
            <v>150.24657534246575</v>
          </cell>
          <cell r="J2745">
            <v>449.75342465753425</v>
          </cell>
          <cell r="K2745">
            <v>637.23</v>
          </cell>
          <cell r="L2745">
            <v>14.1</v>
          </cell>
          <cell r="M2745">
            <v>623.13</v>
          </cell>
          <cell r="N2745">
            <v>40452</v>
          </cell>
          <cell r="O2745" t="str">
            <v xml:space="preserve">  5</v>
          </cell>
          <cell r="P2745" t="str">
            <v xml:space="preserve"> 1 </v>
          </cell>
          <cell r="R2745">
            <v>1</v>
          </cell>
          <cell r="S2745" t="str">
            <v>124-600</v>
          </cell>
          <cell r="T2745" t="str">
            <v>533-500</v>
          </cell>
        </row>
        <row r="2746">
          <cell r="C2746" t="str">
            <v>/พัดลมเพดาน</v>
          </cell>
          <cell r="D2746">
            <v>40188</v>
          </cell>
          <cell r="E2746">
            <v>600</v>
          </cell>
          <cell r="F2746">
            <v>20</v>
          </cell>
          <cell r="G2746">
            <v>30.246575342465754</v>
          </cell>
          <cell r="H2746">
            <v>120</v>
          </cell>
          <cell r="I2746">
            <v>150.24657534246575</v>
          </cell>
          <cell r="J2746">
            <v>449.75342465753425</v>
          </cell>
          <cell r="K2746">
            <v>637.23</v>
          </cell>
          <cell r="L2746">
            <v>14.1</v>
          </cell>
          <cell r="M2746">
            <v>623.13</v>
          </cell>
          <cell r="N2746">
            <v>40452</v>
          </cell>
          <cell r="O2746" t="str">
            <v xml:space="preserve">  5</v>
          </cell>
          <cell r="P2746" t="str">
            <v xml:space="preserve"> 1 </v>
          </cell>
          <cell r="R2746">
            <v>1</v>
          </cell>
          <cell r="S2746" t="str">
            <v>124-600</v>
          </cell>
          <cell r="T2746" t="str">
            <v>533-500</v>
          </cell>
        </row>
        <row r="2747">
          <cell r="C2747" t="str">
            <v>/พัดลมเพดาน</v>
          </cell>
          <cell r="D2747">
            <v>40188</v>
          </cell>
          <cell r="E2747">
            <v>600</v>
          </cell>
          <cell r="F2747">
            <v>20</v>
          </cell>
          <cell r="G2747">
            <v>30.246575342465754</v>
          </cell>
          <cell r="H2747">
            <v>120</v>
          </cell>
          <cell r="I2747">
            <v>150.24657534246575</v>
          </cell>
          <cell r="J2747">
            <v>449.75342465753425</v>
          </cell>
          <cell r="K2747">
            <v>637.23</v>
          </cell>
          <cell r="L2747">
            <v>14.1</v>
          </cell>
          <cell r="M2747">
            <v>623.13</v>
          </cell>
          <cell r="N2747">
            <v>40452</v>
          </cell>
          <cell r="O2747" t="str">
            <v xml:space="preserve">  5</v>
          </cell>
          <cell r="P2747" t="str">
            <v xml:space="preserve"> 1 </v>
          </cell>
          <cell r="R2747">
            <v>1</v>
          </cell>
          <cell r="S2747" t="str">
            <v>124-600</v>
          </cell>
          <cell r="T2747" t="str">
            <v>533-500</v>
          </cell>
        </row>
        <row r="2748">
          <cell r="C2748" t="str">
            <v>/พัดลมเพดาน</v>
          </cell>
          <cell r="D2748">
            <v>40188</v>
          </cell>
          <cell r="E2748">
            <v>600</v>
          </cell>
          <cell r="F2748">
            <v>20</v>
          </cell>
          <cell r="G2748">
            <v>30.246575342465754</v>
          </cell>
          <cell r="H2748">
            <v>120</v>
          </cell>
          <cell r="I2748">
            <v>150.24657534246575</v>
          </cell>
          <cell r="J2748">
            <v>449.75342465753425</v>
          </cell>
          <cell r="K2748">
            <v>637.23</v>
          </cell>
          <cell r="L2748">
            <v>14.1</v>
          </cell>
          <cell r="M2748">
            <v>623.13</v>
          </cell>
          <cell r="N2748">
            <v>40452</v>
          </cell>
          <cell r="O2748" t="str">
            <v xml:space="preserve">  5</v>
          </cell>
          <cell r="P2748" t="str">
            <v xml:space="preserve"> 1 </v>
          </cell>
          <cell r="R2748">
            <v>1</v>
          </cell>
          <cell r="S2748" t="str">
            <v>124-600</v>
          </cell>
          <cell r="T2748" t="str">
            <v>533-500</v>
          </cell>
        </row>
        <row r="2749">
          <cell r="C2749" t="str">
            <v>/พัดลมเพดาน</v>
          </cell>
          <cell r="D2749">
            <v>40188</v>
          </cell>
          <cell r="E2749">
            <v>600</v>
          </cell>
          <cell r="F2749">
            <v>20</v>
          </cell>
          <cell r="G2749">
            <v>30.246575342465754</v>
          </cell>
          <cell r="H2749">
            <v>120</v>
          </cell>
          <cell r="I2749">
            <v>150.24657534246575</v>
          </cell>
          <cell r="J2749">
            <v>449.75342465753425</v>
          </cell>
          <cell r="K2749">
            <v>637.23</v>
          </cell>
          <cell r="L2749">
            <v>14.1</v>
          </cell>
          <cell r="M2749">
            <v>623.13</v>
          </cell>
          <cell r="N2749">
            <v>40452</v>
          </cell>
          <cell r="O2749" t="str">
            <v xml:space="preserve">  5</v>
          </cell>
          <cell r="P2749" t="str">
            <v xml:space="preserve"> 1 </v>
          </cell>
          <cell r="R2749">
            <v>1</v>
          </cell>
          <cell r="S2749" t="str">
            <v>124-600</v>
          </cell>
          <cell r="T2749" t="str">
            <v>533-500</v>
          </cell>
        </row>
        <row r="2750">
          <cell r="C2750" t="str">
            <v>/พัดลมเพดาน</v>
          </cell>
          <cell r="D2750">
            <v>40188</v>
          </cell>
          <cell r="E2750">
            <v>600</v>
          </cell>
          <cell r="F2750">
            <v>20</v>
          </cell>
          <cell r="G2750">
            <v>30.246575342465754</v>
          </cell>
          <cell r="H2750">
            <v>120</v>
          </cell>
          <cell r="I2750">
            <v>150.24657534246575</v>
          </cell>
          <cell r="J2750">
            <v>449.75342465753425</v>
          </cell>
          <cell r="K2750">
            <v>637.23</v>
          </cell>
          <cell r="L2750">
            <v>14.1</v>
          </cell>
          <cell r="M2750">
            <v>623.13</v>
          </cell>
          <cell r="N2750">
            <v>40452</v>
          </cell>
          <cell r="O2750" t="str">
            <v xml:space="preserve">  5</v>
          </cell>
          <cell r="P2750" t="str">
            <v xml:space="preserve"> 1 </v>
          </cell>
          <cell r="R2750">
            <v>1</v>
          </cell>
          <cell r="S2750" t="str">
            <v>124-600</v>
          </cell>
          <cell r="T2750" t="str">
            <v>533-500</v>
          </cell>
        </row>
        <row r="2751">
          <cell r="C2751" t="str">
            <v>/พัดลมเพดาน</v>
          </cell>
          <cell r="D2751">
            <v>40188</v>
          </cell>
          <cell r="E2751">
            <v>600</v>
          </cell>
          <cell r="F2751">
            <v>20</v>
          </cell>
          <cell r="G2751">
            <v>30.246575342465754</v>
          </cell>
          <cell r="H2751">
            <v>120</v>
          </cell>
          <cell r="I2751">
            <v>150.24657534246575</v>
          </cell>
          <cell r="J2751">
            <v>449.75342465753425</v>
          </cell>
          <cell r="K2751">
            <v>637.23</v>
          </cell>
          <cell r="L2751">
            <v>14.1</v>
          </cell>
          <cell r="M2751">
            <v>623.13</v>
          </cell>
          <cell r="N2751">
            <v>40452</v>
          </cell>
          <cell r="O2751" t="str">
            <v xml:space="preserve">  5</v>
          </cell>
          <cell r="P2751" t="str">
            <v xml:space="preserve"> 1 </v>
          </cell>
          <cell r="R2751">
            <v>1</v>
          </cell>
          <cell r="S2751" t="str">
            <v>124-600</v>
          </cell>
          <cell r="T2751" t="str">
            <v>533-500</v>
          </cell>
        </row>
        <row r="2752">
          <cell r="C2752" t="str">
            <v>/พัดลมเพดาน</v>
          </cell>
          <cell r="D2752">
            <v>40188</v>
          </cell>
          <cell r="E2752">
            <v>600</v>
          </cell>
          <cell r="F2752">
            <v>20</v>
          </cell>
          <cell r="G2752">
            <v>30.246575342465754</v>
          </cell>
          <cell r="H2752">
            <v>120</v>
          </cell>
          <cell r="I2752">
            <v>150.24657534246575</v>
          </cell>
          <cell r="J2752">
            <v>449.75342465753425</v>
          </cell>
          <cell r="K2752">
            <v>637.23</v>
          </cell>
          <cell r="L2752">
            <v>14.1</v>
          </cell>
          <cell r="M2752">
            <v>623.13</v>
          </cell>
          <cell r="N2752">
            <v>40452</v>
          </cell>
          <cell r="O2752" t="str">
            <v xml:space="preserve">  5</v>
          </cell>
          <cell r="P2752" t="str">
            <v xml:space="preserve"> 1 </v>
          </cell>
          <cell r="R2752">
            <v>1</v>
          </cell>
          <cell r="S2752" t="str">
            <v>124-600</v>
          </cell>
          <cell r="T2752" t="str">
            <v>533-500</v>
          </cell>
        </row>
        <row r="2753">
          <cell r="C2753" t="str">
            <v>/พัดลมเพดาน</v>
          </cell>
          <cell r="D2753">
            <v>40188</v>
          </cell>
          <cell r="E2753">
            <v>600</v>
          </cell>
          <cell r="F2753">
            <v>20</v>
          </cell>
          <cell r="G2753">
            <v>30.246575342465754</v>
          </cell>
          <cell r="H2753">
            <v>120</v>
          </cell>
          <cell r="I2753">
            <v>150.24657534246575</v>
          </cell>
          <cell r="J2753">
            <v>449.75342465753425</v>
          </cell>
          <cell r="K2753">
            <v>637.23</v>
          </cell>
          <cell r="L2753">
            <v>14.1</v>
          </cell>
          <cell r="M2753">
            <v>623.13</v>
          </cell>
          <cell r="N2753">
            <v>40452</v>
          </cell>
          <cell r="O2753" t="str">
            <v xml:space="preserve">  5</v>
          </cell>
          <cell r="P2753" t="str">
            <v xml:space="preserve"> 1 </v>
          </cell>
          <cell r="R2753">
            <v>1</v>
          </cell>
          <cell r="S2753" t="str">
            <v>124-600</v>
          </cell>
          <cell r="T2753" t="str">
            <v>533-500</v>
          </cell>
        </row>
        <row r="2754">
          <cell r="C2754" t="str">
            <v>/พัดลมเพดาน</v>
          </cell>
          <cell r="D2754">
            <v>40188</v>
          </cell>
          <cell r="E2754">
            <v>600</v>
          </cell>
          <cell r="F2754">
            <v>20</v>
          </cell>
          <cell r="G2754">
            <v>30.246575342465754</v>
          </cell>
          <cell r="H2754">
            <v>120</v>
          </cell>
          <cell r="I2754">
            <v>150.24657534246575</v>
          </cell>
          <cell r="J2754">
            <v>449.75342465753425</v>
          </cell>
          <cell r="K2754">
            <v>637.23</v>
          </cell>
          <cell r="L2754">
            <v>14.1</v>
          </cell>
          <cell r="M2754">
            <v>623.13</v>
          </cell>
          <cell r="N2754">
            <v>40452</v>
          </cell>
          <cell r="O2754" t="str">
            <v xml:space="preserve">  5</v>
          </cell>
          <cell r="P2754" t="str">
            <v xml:space="preserve"> 1 </v>
          </cell>
          <cell r="R2754">
            <v>1</v>
          </cell>
          <cell r="S2754" t="str">
            <v>124-600</v>
          </cell>
          <cell r="T2754" t="str">
            <v>533-500</v>
          </cell>
        </row>
        <row r="2755">
          <cell r="C2755" t="str">
            <v>/พัดลมเพดาน</v>
          </cell>
          <cell r="D2755">
            <v>40188</v>
          </cell>
          <cell r="E2755">
            <v>600</v>
          </cell>
          <cell r="F2755">
            <v>20</v>
          </cell>
          <cell r="G2755">
            <v>30.246575342465754</v>
          </cell>
          <cell r="H2755">
            <v>120</v>
          </cell>
          <cell r="I2755">
            <v>150.24657534246575</v>
          </cell>
          <cell r="J2755">
            <v>449.75342465753425</v>
          </cell>
          <cell r="K2755">
            <v>637.23</v>
          </cell>
          <cell r="L2755">
            <v>14.1</v>
          </cell>
          <cell r="M2755">
            <v>623.13</v>
          </cell>
          <cell r="N2755">
            <v>40452</v>
          </cell>
          <cell r="O2755" t="str">
            <v xml:space="preserve">  5</v>
          </cell>
          <cell r="P2755" t="str">
            <v xml:space="preserve"> 1 </v>
          </cell>
          <cell r="R2755">
            <v>1</v>
          </cell>
          <cell r="S2755" t="str">
            <v>124-600</v>
          </cell>
          <cell r="T2755" t="str">
            <v>533-500</v>
          </cell>
        </row>
        <row r="2756">
          <cell r="C2756" t="str">
            <v>/พัดลมเพดาน</v>
          </cell>
          <cell r="D2756">
            <v>40188</v>
          </cell>
          <cell r="E2756">
            <v>600</v>
          </cell>
          <cell r="F2756">
            <v>20</v>
          </cell>
          <cell r="G2756">
            <v>30.246575342465754</v>
          </cell>
          <cell r="H2756">
            <v>120</v>
          </cell>
          <cell r="I2756">
            <v>150.24657534246575</v>
          </cell>
          <cell r="J2756">
            <v>449.75342465753425</v>
          </cell>
          <cell r="K2756">
            <v>637.23</v>
          </cell>
          <cell r="L2756">
            <v>14.1</v>
          </cell>
          <cell r="M2756">
            <v>623.13</v>
          </cell>
          <cell r="N2756">
            <v>40452</v>
          </cell>
          <cell r="O2756" t="str">
            <v xml:space="preserve">  5</v>
          </cell>
          <cell r="P2756" t="str">
            <v xml:space="preserve"> 1 </v>
          </cell>
          <cell r="R2756">
            <v>1</v>
          </cell>
          <cell r="S2756" t="str">
            <v>124-600</v>
          </cell>
          <cell r="T2756" t="str">
            <v>533-500</v>
          </cell>
        </row>
        <row r="2757">
          <cell r="C2757" t="str">
            <v>/โต๊ะทำงาน</v>
          </cell>
          <cell r="D2757">
            <v>40188</v>
          </cell>
          <cell r="E2757">
            <v>1000</v>
          </cell>
          <cell r="F2757">
            <v>20</v>
          </cell>
          <cell r="G2757">
            <v>50.410958904109584</v>
          </cell>
          <cell r="H2757">
            <v>200</v>
          </cell>
          <cell r="I2757">
            <v>250.41095890410958</v>
          </cell>
          <cell r="J2757">
            <v>749.58904109589048</v>
          </cell>
          <cell r="K2757">
            <v>1061.8699999999999</v>
          </cell>
          <cell r="L2757">
            <v>23.5</v>
          </cell>
          <cell r="M2757">
            <v>1038.3699999999999</v>
          </cell>
          <cell r="N2757">
            <v>40452</v>
          </cell>
          <cell r="O2757" t="str">
            <v xml:space="preserve">  5</v>
          </cell>
          <cell r="P2757" t="str">
            <v xml:space="preserve"> 1 </v>
          </cell>
          <cell r="R2757">
            <v>1</v>
          </cell>
          <cell r="S2757" t="str">
            <v>124-600</v>
          </cell>
          <cell r="T2757" t="str">
            <v>533-500</v>
          </cell>
        </row>
        <row r="2758">
          <cell r="C2758" t="str">
            <v>/โต๊ะทำงาน</v>
          </cell>
          <cell r="D2758">
            <v>40188</v>
          </cell>
          <cell r="E2758">
            <v>1000</v>
          </cell>
          <cell r="F2758">
            <v>20</v>
          </cell>
          <cell r="G2758">
            <v>50.410958904109584</v>
          </cell>
          <cell r="H2758">
            <v>200</v>
          </cell>
          <cell r="I2758">
            <v>250.41095890410958</v>
          </cell>
          <cell r="J2758">
            <v>749.58904109589048</v>
          </cell>
          <cell r="K2758">
            <v>1061.8699999999999</v>
          </cell>
          <cell r="L2758">
            <v>23.5</v>
          </cell>
          <cell r="M2758">
            <v>1038.3699999999999</v>
          </cell>
          <cell r="N2758">
            <v>40452</v>
          </cell>
          <cell r="O2758" t="str">
            <v xml:space="preserve">  5</v>
          </cell>
          <cell r="P2758" t="str">
            <v xml:space="preserve"> 1 </v>
          </cell>
          <cell r="R2758">
            <v>1</v>
          </cell>
          <cell r="S2758" t="str">
            <v>124-600</v>
          </cell>
          <cell r="T2758" t="str">
            <v>533-500</v>
          </cell>
        </row>
        <row r="2759">
          <cell r="C2759" t="str">
            <v>/โต๊ะทำงาน</v>
          </cell>
          <cell r="D2759">
            <v>40188</v>
          </cell>
          <cell r="E2759">
            <v>1000</v>
          </cell>
          <cell r="F2759">
            <v>20</v>
          </cell>
          <cell r="G2759">
            <v>50.410958904109584</v>
          </cell>
          <cell r="H2759">
            <v>200</v>
          </cell>
          <cell r="I2759">
            <v>250.41095890410958</v>
          </cell>
          <cell r="J2759">
            <v>749.58904109589048</v>
          </cell>
          <cell r="K2759">
            <v>1061.8699999999999</v>
          </cell>
          <cell r="L2759">
            <v>23.5</v>
          </cell>
          <cell r="M2759">
            <v>1038.3699999999999</v>
          </cell>
          <cell r="N2759">
            <v>40452</v>
          </cell>
          <cell r="O2759" t="str">
            <v xml:space="preserve">  5</v>
          </cell>
          <cell r="P2759" t="str">
            <v xml:space="preserve"> 1 </v>
          </cell>
          <cell r="R2759">
            <v>1</v>
          </cell>
          <cell r="S2759" t="str">
            <v>124-600</v>
          </cell>
          <cell r="T2759" t="str">
            <v>533-500</v>
          </cell>
        </row>
        <row r="2760">
          <cell r="C2760" t="str">
            <v>/โต๊ะทำงาน</v>
          </cell>
          <cell r="D2760">
            <v>40188</v>
          </cell>
          <cell r="E2760">
            <v>1000</v>
          </cell>
          <cell r="F2760">
            <v>20</v>
          </cell>
          <cell r="G2760">
            <v>50.410958904109584</v>
          </cell>
          <cell r="H2760">
            <v>200</v>
          </cell>
          <cell r="I2760">
            <v>250.41095890410958</v>
          </cell>
          <cell r="J2760">
            <v>749.58904109589048</v>
          </cell>
          <cell r="K2760">
            <v>1061.8699999999999</v>
          </cell>
          <cell r="L2760">
            <v>23.5</v>
          </cell>
          <cell r="M2760">
            <v>1038.3699999999999</v>
          </cell>
          <cell r="N2760">
            <v>40452</v>
          </cell>
          <cell r="O2760" t="str">
            <v xml:space="preserve">  5</v>
          </cell>
          <cell r="P2760" t="str">
            <v xml:space="preserve"> 1 </v>
          </cell>
          <cell r="R2760">
            <v>1</v>
          </cell>
          <cell r="S2760" t="str">
            <v>124-600</v>
          </cell>
          <cell r="T2760" t="str">
            <v>533-500</v>
          </cell>
        </row>
        <row r="2761">
          <cell r="C2761" t="str">
            <v>/โต๊ะทำงาน</v>
          </cell>
          <cell r="D2761">
            <v>40188</v>
          </cell>
          <cell r="E2761">
            <v>1000</v>
          </cell>
          <cell r="F2761">
            <v>20</v>
          </cell>
          <cell r="G2761">
            <v>50.410958904109584</v>
          </cell>
          <cell r="H2761">
            <v>200</v>
          </cell>
          <cell r="I2761">
            <v>250.41095890410958</v>
          </cell>
          <cell r="J2761">
            <v>749.58904109589048</v>
          </cell>
          <cell r="K2761">
            <v>1061.8699999999999</v>
          </cell>
          <cell r="L2761">
            <v>23.5</v>
          </cell>
          <cell r="M2761">
            <v>1038.3699999999999</v>
          </cell>
          <cell r="N2761">
            <v>40452</v>
          </cell>
          <cell r="O2761" t="str">
            <v xml:space="preserve">  5</v>
          </cell>
          <cell r="P2761" t="str">
            <v xml:space="preserve"> 1 </v>
          </cell>
          <cell r="R2761">
            <v>1</v>
          </cell>
          <cell r="S2761" t="str">
            <v>124-600</v>
          </cell>
          <cell r="T2761" t="str">
            <v>533-500</v>
          </cell>
        </row>
        <row r="2762">
          <cell r="C2762" t="str">
            <v>/โต๊ะทำงาน</v>
          </cell>
          <cell r="D2762">
            <v>40188</v>
          </cell>
          <cell r="E2762">
            <v>1000</v>
          </cell>
          <cell r="F2762">
            <v>20</v>
          </cell>
          <cell r="G2762">
            <v>50.410958904109584</v>
          </cell>
          <cell r="H2762">
            <v>200</v>
          </cell>
          <cell r="I2762">
            <v>250.41095890410958</v>
          </cell>
          <cell r="J2762">
            <v>749.58904109589048</v>
          </cell>
          <cell r="K2762">
            <v>1061.8699999999999</v>
          </cell>
          <cell r="L2762">
            <v>23.5</v>
          </cell>
          <cell r="M2762">
            <v>1038.3699999999999</v>
          </cell>
          <cell r="N2762">
            <v>40452</v>
          </cell>
          <cell r="O2762" t="str">
            <v xml:space="preserve">  5</v>
          </cell>
          <cell r="P2762" t="str">
            <v xml:space="preserve"> 1 </v>
          </cell>
          <cell r="R2762">
            <v>1</v>
          </cell>
          <cell r="S2762" t="str">
            <v>124-600</v>
          </cell>
          <cell r="T2762" t="str">
            <v>533-500</v>
          </cell>
        </row>
        <row r="2763">
          <cell r="C2763" t="str">
            <v>/โต๊ะทำงาน</v>
          </cell>
          <cell r="D2763">
            <v>40188</v>
          </cell>
          <cell r="E2763">
            <v>1000</v>
          </cell>
          <cell r="F2763">
            <v>20</v>
          </cell>
          <cell r="G2763">
            <v>50.410958904109584</v>
          </cell>
          <cell r="H2763">
            <v>200</v>
          </cell>
          <cell r="I2763">
            <v>250.41095890410958</v>
          </cell>
          <cell r="J2763">
            <v>749.58904109589048</v>
          </cell>
          <cell r="K2763">
            <v>1061.8699999999999</v>
          </cell>
          <cell r="L2763">
            <v>23.5</v>
          </cell>
          <cell r="M2763">
            <v>1038.3699999999999</v>
          </cell>
          <cell r="N2763">
            <v>40452</v>
          </cell>
          <cell r="O2763" t="str">
            <v xml:space="preserve">  5</v>
          </cell>
          <cell r="P2763" t="str">
            <v xml:space="preserve"> 1 </v>
          </cell>
          <cell r="R2763">
            <v>1</v>
          </cell>
          <cell r="S2763" t="str">
            <v>124-600</v>
          </cell>
          <cell r="T2763" t="str">
            <v>533-500</v>
          </cell>
        </row>
        <row r="2764">
          <cell r="C2764" t="str">
            <v>/โต๊ะทำงาน</v>
          </cell>
          <cell r="D2764">
            <v>40188</v>
          </cell>
          <cell r="E2764">
            <v>1000</v>
          </cell>
          <cell r="F2764">
            <v>20</v>
          </cell>
          <cell r="G2764">
            <v>50.410958904109584</v>
          </cell>
          <cell r="H2764">
            <v>200</v>
          </cell>
          <cell r="I2764">
            <v>250.41095890410958</v>
          </cell>
          <cell r="J2764">
            <v>749.58904109589048</v>
          </cell>
          <cell r="K2764">
            <v>1061.8699999999999</v>
          </cell>
          <cell r="L2764">
            <v>23.5</v>
          </cell>
          <cell r="M2764">
            <v>1038.3699999999999</v>
          </cell>
          <cell r="N2764">
            <v>40452</v>
          </cell>
          <cell r="O2764" t="str">
            <v xml:space="preserve">  5</v>
          </cell>
          <cell r="P2764" t="str">
            <v xml:space="preserve"> 1 </v>
          </cell>
          <cell r="R2764">
            <v>1</v>
          </cell>
          <cell r="S2764" t="str">
            <v>124-600</v>
          </cell>
          <cell r="T2764" t="str">
            <v>533-500</v>
          </cell>
        </row>
        <row r="2765">
          <cell r="C2765" t="str">
            <v>/โต๊ะทำงาน</v>
          </cell>
          <cell r="D2765">
            <v>40188</v>
          </cell>
          <cell r="E2765">
            <v>1000</v>
          </cell>
          <cell r="F2765">
            <v>20</v>
          </cell>
          <cell r="G2765">
            <v>50.410958904109584</v>
          </cell>
          <cell r="H2765">
            <v>200</v>
          </cell>
          <cell r="I2765">
            <v>250.41095890410958</v>
          </cell>
          <cell r="J2765">
            <v>749.58904109589048</v>
          </cell>
          <cell r="K2765">
            <v>1061.8699999999999</v>
          </cell>
          <cell r="L2765">
            <v>23.5</v>
          </cell>
          <cell r="M2765">
            <v>1038.3699999999999</v>
          </cell>
          <cell r="N2765">
            <v>40452</v>
          </cell>
          <cell r="O2765" t="str">
            <v xml:space="preserve">  5</v>
          </cell>
          <cell r="P2765" t="str">
            <v xml:space="preserve"> 1 </v>
          </cell>
          <cell r="R2765">
            <v>1</v>
          </cell>
          <cell r="S2765" t="str">
            <v>124-600</v>
          </cell>
          <cell r="T2765" t="str">
            <v>533-500</v>
          </cell>
        </row>
        <row r="2766">
          <cell r="C2766" t="str">
            <v>/โต๊ะทำงาน</v>
          </cell>
          <cell r="D2766">
            <v>40188</v>
          </cell>
          <cell r="E2766">
            <v>1000</v>
          </cell>
          <cell r="F2766">
            <v>20</v>
          </cell>
          <cell r="G2766">
            <v>50.410958904109584</v>
          </cell>
          <cell r="H2766">
            <v>200</v>
          </cell>
          <cell r="I2766">
            <v>250.41095890410958</v>
          </cell>
          <cell r="J2766">
            <v>749.58904109589048</v>
          </cell>
          <cell r="K2766">
            <v>1061.8699999999999</v>
          </cell>
          <cell r="L2766">
            <v>23.5</v>
          </cell>
          <cell r="M2766">
            <v>1038.3699999999999</v>
          </cell>
          <cell r="N2766">
            <v>40452</v>
          </cell>
          <cell r="O2766" t="str">
            <v xml:space="preserve">  5</v>
          </cell>
          <cell r="P2766" t="str">
            <v xml:space="preserve"> 1 </v>
          </cell>
          <cell r="R2766">
            <v>1</v>
          </cell>
          <cell r="S2766" t="str">
            <v>124-600</v>
          </cell>
          <cell r="T2766" t="str">
            <v>533-500</v>
          </cell>
        </row>
        <row r="2767">
          <cell r="C2767" t="str">
            <v>/โต๊ะทำงาน</v>
          </cell>
          <cell r="D2767">
            <v>40188</v>
          </cell>
          <cell r="E2767">
            <v>1000</v>
          </cell>
          <cell r="F2767">
            <v>20</v>
          </cell>
          <cell r="G2767">
            <v>50.410958904109584</v>
          </cell>
          <cell r="H2767">
            <v>200</v>
          </cell>
          <cell r="I2767">
            <v>250.41095890410958</v>
          </cell>
          <cell r="J2767">
            <v>749.58904109589048</v>
          </cell>
          <cell r="K2767">
            <v>1061.8699999999999</v>
          </cell>
          <cell r="L2767">
            <v>23.5</v>
          </cell>
          <cell r="M2767">
            <v>1038.3699999999999</v>
          </cell>
          <cell r="N2767">
            <v>40452</v>
          </cell>
          <cell r="O2767" t="str">
            <v xml:space="preserve">  5</v>
          </cell>
          <cell r="P2767" t="str">
            <v xml:space="preserve"> 1 </v>
          </cell>
          <cell r="R2767">
            <v>1</v>
          </cell>
          <cell r="S2767" t="str">
            <v>124-600</v>
          </cell>
          <cell r="T2767" t="str">
            <v>533-500</v>
          </cell>
        </row>
        <row r="2768">
          <cell r="C2768" t="str">
            <v>/โต๊ะทำงาน</v>
          </cell>
          <cell r="D2768">
            <v>40188</v>
          </cell>
          <cell r="E2768">
            <v>1000</v>
          </cell>
          <cell r="F2768">
            <v>20</v>
          </cell>
          <cell r="G2768">
            <v>50.410958904109584</v>
          </cell>
          <cell r="H2768">
            <v>200</v>
          </cell>
          <cell r="I2768">
            <v>250.41095890410958</v>
          </cell>
          <cell r="J2768">
            <v>749.58904109589048</v>
          </cell>
          <cell r="K2768">
            <v>1061.8699999999999</v>
          </cell>
          <cell r="L2768">
            <v>23.5</v>
          </cell>
          <cell r="M2768">
            <v>1038.3699999999999</v>
          </cell>
          <cell r="N2768">
            <v>40452</v>
          </cell>
          <cell r="O2768" t="str">
            <v xml:space="preserve">  5</v>
          </cell>
          <cell r="P2768" t="str">
            <v xml:space="preserve"> 1 </v>
          </cell>
          <cell r="R2768">
            <v>1</v>
          </cell>
          <cell r="S2768" t="str">
            <v>124-600</v>
          </cell>
          <cell r="T2768" t="str">
            <v>533-500</v>
          </cell>
        </row>
        <row r="2769">
          <cell r="C2769" t="str">
            <v>/โต๊ะทำงาน</v>
          </cell>
          <cell r="D2769">
            <v>40188</v>
          </cell>
          <cell r="E2769">
            <v>1000</v>
          </cell>
          <cell r="F2769">
            <v>20</v>
          </cell>
          <cell r="G2769">
            <v>50.410958904109584</v>
          </cell>
          <cell r="H2769">
            <v>200</v>
          </cell>
          <cell r="I2769">
            <v>250.41095890410958</v>
          </cell>
          <cell r="J2769">
            <v>749.58904109589048</v>
          </cell>
          <cell r="K2769">
            <v>1061.8699999999999</v>
          </cell>
          <cell r="L2769">
            <v>23.5</v>
          </cell>
          <cell r="M2769">
            <v>1038.3699999999999</v>
          </cell>
          <cell r="N2769">
            <v>40452</v>
          </cell>
          <cell r="O2769" t="str">
            <v xml:space="preserve">  5</v>
          </cell>
          <cell r="P2769" t="str">
            <v xml:space="preserve"> 1 </v>
          </cell>
          <cell r="R2769">
            <v>1</v>
          </cell>
          <cell r="S2769" t="str">
            <v>124-600</v>
          </cell>
          <cell r="T2769" t="str">
            <v>533-500</v>
          </cell>
        </row>
        <row r="2770">
          <cell r="C2770" t="str">
            <v>/โต๊ะทำงาน</v>
          </cell>
          <cell r="D2770">
            <v>40188</v>
          </cell>
          <cell r="E2770">
            <v>1000</v>
          </cell>
          <cell r="F2770">
            <v>20</v>
          </cell>
          <cell r="G2770">
            <v>50.410958904109584</v>
          </cell>
          <cell r="H2770">
            <v>200</v>
          </cell>
          <cell r="I2770">
            <v>250.41095890410958</v>
          </cell>
          <cell r="J2770">
            <v>749.58904109589048</v>
          </cell>
          <cell r="K2770">
            <v>1061.8699999999999</v>
          </cell>
          <cell r="L2770">
            <v>23.5</v>
          </cell>
          <cell r="M2770">
            <v>1038.3699999999999</v>
          </cell>
          <cell r="N2770">
            <v>40452</v>
          </cell>
          <cell r="O2770" t="str">
            <v xml:space="preserve">  5</v>
          </cell>
          <cell r="P2770" t="str">
            <v xml:space="preserve"> 1 </v>
          </cell>
          <cell r="R2770">
            <v>1</v>
          </cell>
          <cell r="S2770" t="str">
            <v>124-600</v>
          </cell>
          <cell r="T2770" t="str">
            <v>533-500</v>
          </cell>
        </row>
        <row r="2771">
          <cell r="C2771" t="str">
            <v>/โต๊ะทำงาน</v>
          </cell>
          <cell r="D2771">
            <v>40188</v>
          </cell>
          <cell r="E2771">
            <v>1000</v>
          </cell>
          <cell r="F2771">
            <v>20</v>
          </cell>
          <cell r="G2771">
            <v>50.410958904109584</v>
          </cell>
          <cell r="H2771">
            <v>200</v>
          </cell>
          <cell r="I2771">
            <v>250.41095890410958</v>
          </cell>
          <cell r="J2771">
            <v>749.58904109589048</v>
          </cell>
          <cell r="K2771">
            <v>1061.8699999999999</v>
          </cell>
          <cell r="L2771">
            <v>23.5</v>
          </cell>
          <cell r="M2771">
            <v>1038.3699999999999</v>
          </cell>
          <cell r="N2771">
            <v>40452</v>
          </cell>
          <cell r="O2771" t="str">
            <v xml:space="preserve">  5</v>
          </cell>
          <cell r="P2771" t="str">
            <v xml:space="preserve"> 1 </v>
          </cell>
          <cell r="R2771">
            <v>1</v>
          </cell>
          <cell r="S2771" t="str">
            <v>124-600</v>
          </cell>
          <cell r="T2771" t="str">
            <v>533-500</v>
          </cell>
        </row>
        <row r="2772">
          <cell r="C2772" t="str">
            <v>/โต๊ะทำงาน</v>
          </cell>
          <cell r="D2772">
            <v>40188</v>
          </cell>
          <cell r="E2772">
            <v>1000</v>
          </cell>
          <cell r="F2772">
            <v>20</v>
          </cell>
          <cell r="G2772">
            <v>50.410958904109584</v>
          </cell>
          <cell r="H2772">
            <v>200</v>
          </cell>
          <cell r="I2772">
            <v>250.41095890410958</v>
          </cell>
          <cell r="J2772">
            <v>749.58904109589048</v>
          </cell>
          <cell r="K2772">
            <v>1061.8699999999999</v>
          </cell>
          <cell r="L2772">
            <v>23.5</v>
          </cell>
          <cell r="M2772">
            <v>1038.3699999999999</v>
          </cell>
          <cell r="N2772">
            <v>40452</v>
          </cell>
          <cell r="O2772" t="str">
            <v xml:space="preserve">  5</v>
          </cell>
          <cell r="P2772" t="str">
            <v xml:space="preserve"> 1 </v>
          </cell>
          <cell r="R2772">
            <v>1</v>
          </cell>
          <cell r="S2772" t="str">
            <v>124-600</v>
          </cell>
          <cell r="T2772" t="str">
            <v>533-500</v>
          </cell>
        </row>
        <row r="2773">
          <cell r="C2773" t="str">
            <v>/โต๊ะทำงาน</v>
          </cell>
          <cell r="D2773">
            <v>40188</v>
          </cell>
          <cell r="E2773">
            <v>1000</v>
          </cell>
          <cell r="F2773">
            <v>20</v>
          </cell>
          <cell r="G2773">
            <v>50.410958904109584</v>
          </cell>
          <cell r="H2773">
            <v>200</v>
          </cell>
          <cell r="I2773">
            <v>250.41095890410958</v>
          </cell>
          <cell r="J2773">
            <v>749.58904109589048</v>
          </cell>
          <cell r="K2773">
            <v>1061.8699999999999</v>
          </cell>
          <cell r="L2773">
            <v>23.5</v>
          </cell>
          <cell r="M2773">
            <v>1038.3699999999999</v>
          </cell>
          <cell r="N2773">
            <v>40452</v>
          </cell>
          <cell r="O2773" t="str">
            <v xml:space="preserve">  5</v>
          </cell>
          <cell r="P2773" t="str">
            <v xml:space="preserve"> 1 </v>
          </cell>
          <cell r="R2773">
            <v>1</v>
          </cell>
          <cell r="S2773" t="str">
            <v>124-600</v>
          </cell>
          <cell r="T2773" t="str">
            <v>533-500</v>
          </cell>
        </row>
        <row r="2774">
          <cell r="C2774" t="str">
            <v>/โต๊ะทำงาน</v>
          </cell>
          <cell r="D2774">
            <v>40188</v>
          </cell>
          <cell r="E2774">
            <v>1000</v>
          </cell>
          <cell r="F2774">
            <v>20</v>
          </cell>
          <cell r="G2774">
            <v>50.410958904109584</v>
          </cell>
          <cell r="H2774">
            <v>200</v>
          </cell>
          <cell r="I2774">
            <v>250.41095890410958</v>
          </cell>
          <cell r="J2774">
            <v>749.58904109589048</v>
          </cell>
          <cell r="K2774">
            <v>1061.8699999999999</v>
          </cell>
          <cell r="L2774">
            <v>23.5</v>
          </cell>
          <cell r="M2774">
            <v>1038.3699999999999</v>
          </cell>
          <cell r="N2774">
            <v>40452</v>
          </cell>
          <cell r="O2774" t="str">
            <v xml:space="preserve">  5</v>
          </cell>
          <cell r="P2774" t="str">
            <v xml:space="preserve"> 1 </v>
          </cell>
          <cell r="R2774">
            <v>1</v>
          </cell>
          <cell r="S2774" t="str">
            <v>124-600</v>
          </cell>
          <cell r="T2774" t="str">
            <v>533-500</v>
          </cell>
        </row>
        <row r="2775">
          <cell r="C2775" t="str">
            <v>/โต๊ะทำงาน</v>
          </cell>
          <cell r="D2775">
            <v>40188</v>
          </cell>
          <cell r="E2775">
            <v>1000</v>
          </cell>
          <cell r="F2775">
            <v>20</v>
          </cell>
          <cell r="G2775">
            <v>50.410958904109584</v>
          </cell>
          <cell r="H2775">
            <v>200</v>
          </cell>
          <cell r="I2775">
            <v>250.41095890410958</v>
          </cell>
          <cell r="J2775">
            <v>749.58904109589048</v>
          </cell>
          <cell r="K2775">
            <v>1061.8699999999999</v>
          </cell>
          <cell r="L2775">
            <v>23.5</v>
          </cell>
          <cell r="M2775">
            <v>1038.3699999999999</v>
          </cell>
          <cell r="N2775">
            <v>40452</v>
          </cell>
          <cell r="O2775" t="str">
            <v xml:space="preserve">  5</v>
          </cell>
          <cell r="P2775" t="str">
            <v xml:space="preserve"> 1 </v>
          </cell>
          <cell r="R2775">
            <v>1</v>
          </cell>
          <cell r="S2775" t="str">
            <v>124-600</v>
          </cell>
          <cell r="T2775" t="str">
            <v>533-500</v>
          </cell>
        </row>
        <row r="2776">
          <cell r="C2776" t="str">
            <v>/โต๊ะทำงาน</v>
          </cell>
          <cell r="D2776">
            <v>40188</v>
          </cell>
          <cell r="E2776">
            <v>1000</v>
          </cell>
          <cell r="F2776">
            <v>20</v>
          </cell>
          <cell r="G2776">
            <v>50.410958904109584</v>
          </cell>
          <cell r="H2776">
            <v>200</v>
          </cell>
          <cell r="I2776">
            <v>250.41095890410958</v>
          </cell>
          <cell r="J2776">
            <v>749.58904109589048</v>
          </cell>
          <cell r="K2776">
            <v>1061.8699999999999</v>
          </cell>
          <cell r="L2776">
            <v>23.5</v>
          </cell>
          <cell r="M2776">
            <v>1038.3699999999999</v>
          </cell>
          <cell r="N2776">
            <v>40452</v>
          </cell>
          <cell r="O2776" t="str">
            <v xml:space="preserve">  5</v>
          </cell>
          <cell r="P2776" t="str">
            <v xml:space="preserve"> 1 </v>
          </cell>
          <cell r="R2776">
            <v>1</v>
          </cell>
          <cell r="S2776" t="str">
            <v>124-600</v>
          </cell>
          <cell r="T2776" t="str">
            <v>533-500</v>
          </cell>
        </row>
        <row r="2777">
          <cell r="C2777" t="str">
            <v>/โต๊ะทำงาน</v>
          </cell>
          <cell r="D2777">
            <v>40188</v>
          </cell>
          <cell r="E2777">
            <v>1000</v>
          </cell>
          <cell r="F2777">
            <v>20</v>
          </cell>
          <cell r="G2777">
            <v>50.410958904109584</v>
          </cell>
          <cell r="H2777">
            <v>200</v>
          </cell>
          <cell r="I2777">
            <v>250.41095890410958</v>
          </cell>
          <cell r="J2777">
            <v>749.58904109589048</v>
          </cell>
          <cell r="K2777">
            <v>1061.8699999999999</v>
          </cell>
          <cell r="L2777">
            <v>23.5</v>
          </cell>
          <cell r="M2777">
            <v>1038.3699999999999</v>
          </cell>
          <cell r="N2777">
            <v>40452</v>
          </cell>
          <cell r="O2777" t="str">
            <v xml:space="preserve">  5</v>
          </cell>
          <cell r="P2777" t="str">
            <v xml:space="preserve"> 1 </v>
          </cell>
          <cell r="R2777">
            <v>1</v>
          </cell>
          <cell r="S2777" t="str">
            <v>124-600</v>
          </cell>
          <cell r="T2777" t="str">
            <v>533-500</v>
          </cell>
        </row>
        <row r="2778">
          <cell r="C2778" t="str">
            <v>/โต๊ะทำงาน</v>
          </cell>
          <cell r="D2778">
            <v>40188</v>
          </cell>
          <cell r="E2778">
            <v>1000</v>
          </cell>
          <cell r="F2778">
            <v>20</v>
          </cell>
          <cell r="G2778">
            <v>50.410958904109584</v>
          </cell>
          <cell r="H2778">
            <v>200</v>
          </cell>
          <cell r="I2778">
            <v>250.41095890410958</v>
          </cell>
          <cell r="J2778">
            <v>749.58904109589048</v>
          </cell>
          <cell r="K2778">
            <v>1061.8699999999999</v>
          </cell>
          <cell r="L2778">
            <v>23.5</v>
          </cell>
          <cell r="M2778">
            <v>1038.3699999999999</v>
          </cell>
          <cell r="N2778">
            <v>40452</v>
          </cell>
          <cell r="O2778" t="str">
            <v xml:space="preserve">  5</v>
          </cell>
          <cell r="P2778" t="str">
            <v xml:space="preserve"> 1 </v>
          </cell>
          <cell r="R2778">
            <v>1</v>
          </cell>
          <cell r="S2778" t="str">
            <v>124-600</v>
          </cell>
          <cell r="T2778" t="str">
            <v>533-500</v>
          </cell>
        </row>
        <row r="2779">
          <cell r="C2779" t="str">
            <v>/โต๊ะทำงาน</v>
          </cell>
          <cell r="D2779">
            <v>40188</v>
          </cell>
          <cell r="E2779">
            <v>1000</v>
          </cell>
          <cell r="F2779">
            <v>20</v>
          </cell>
          <cell r="G2779">
            <v>50.410958904109584</v>
          </cell>
          <cell r="H2779">
            <v>200</v>
          </cell>
          <cell r="I2779">
            <v>250.41095890410958</v>
          </cell>
          <cell r="J2779">
            <v>749.58904109589048</v>
          </cell>
          <cell r="K2779">
            <v>1061.8699999999999</v>
          </cell>
          <cell r="L2779">
            <v>23.5</v>
          </cell>
          <cell r="M2779">
            <v>1038.3699999999999</v>
          </cell>
          <cell r="N2779">
            <v>40452</v>
          </cell>
          <cell r="O2779" t="str">
            <v xml:space="preserve">  5</v>
          </cell>
          <cell r="P2779" t="str">
            <v xml:space="preserve"> 1 </v>
          </cell>
          <cell r="R2779">
            <v>1</v>
          </cell>
          <cell r="S2779" t="str">
            <v>124-600</v>
          </cell>
          <cell r="T2779" t="str">
            <v>533-500</v>
          </cell>
        </row>
        <row r="2780">
          <cell r="C2780" t="str">
            <v>/โต๊ะทำงาน</v>
          </cell>
          <cell r="D2780">
            <v>40188</v>
          </cell>
          <cell r="E2780">
            <v>1000</v>
          </cell>
          <cell r="F2780">
            <v>20</v>
          </cell>
          <cell r="G2780">
            <v>50.410958904109584</v>
          </cell>
          <cell r="H2780">
            <v>200</v>
          </cell>
          <cell r="I2780">
            <v>250.41095890410958</v>
          </cell>
          <cell r="J2780">
            <v>749.58904109589048</v>
          </cell>
          <cell r="K2780">
            <v>1061.8699999999999</v>
          </cell>
          <cell r="L2780">
            <v>23.5</v>
          </cell>
          <cell r="M2780">
            <v>1038.3699999999999</v>
          </cell>
          <cell r="N2780">
            <v>40452</v>
          </cell>
          <cell r="O2780" t="str">
            <v xml:space="preserve">  5</v>
          </cell>
          <cell r="P2780" t="str">
            <v xml:space="preserve"> 1 </v>
          </cell>
          <cell r="R2780">
            <v>1</v>
          </cell>
          <cell r="S2780" t="str">
            <v>124-600</v>
          </cell>
          <cell r="T2780" t="str">
            <v>533-500</v>
          </cell>
        </row>
        <row r="2781">
          <cell r="C2781" t="str">
            <v>/โต๊ะทำงาน</v>
          </cell>
          <cell r="D2781">
            <v>40188</v>
          </cell>
          <cell r="E2781">
            <v>1000</v>
          </cell>
          <cell r="F2781">
            <v>20</v>
          </cell>
          <cell r="G2781">
            <v>50.410958904109584</v>
          </cell>
          <cell r="H2781">
            <v>200</v>
          </cell>
          <cell r="I2781">
            <v>250.41095890410958</v>
          </cell>
          <cell r="J2781">
            <v>749.58904109589048</v>
          </cell>
          <cell r="K2781">
            <v>1061.8699999999999</v>
          </cell>
          <cell r="L2781">
            <v>23.5</v>
          </cell>
          <cell r="M2781">
            <v>1038.3699999999999</v>
          </cell>
          <cell r="N2781">
            <v>40452</v>
          </cell>
          <cell r="O2781" t="str">
            <v xml:space="preserve">  5</v>
          </cell>
          <cell r="P2781" t="str">
            <v xml:space="preserve"> 1 </v>
          </cell>
          <cell r="R2781">
            <v>1</v>
          </cell>
          <cell r="S2781" t="str">
            <v>124-600</v>
          </cell>
          <cell r="T2781" t="str">
            <v>533-500</v>
          </cell>
        </row>
        <row r="2782">
          <cell r="C2782" t="str">
            <v>/โต๊ะทำงาน</v>
          </cell>
          <cell r="D2782">
            <v>40188</v>
          </cell>
          <cell r="E2782">
            <v>1000</v>
          </cell>
          <cell r="F2782">
            <v>20</v>
          </cell>
          <cell r="G2782">
            <v>50.410958904109584</v>
          </cell>
          <cell r="H2782">
            <v>200</v>
          </cell>
          <cell r="I2782">
            <v>250.41095890410958</v>
          </cell>
          <cell r="J2782">
            <v>749.58904109589048</v>
          </cell>
          <cell r="K2782">
            <v>1061.8699999999999</v>
          </cell>
          <cell r="L2782">
            <v>23.5</v>
          </cell>
          <cell r="M2782">
            <v>1038.3699999999999</v>
          </cell>
          <cell r="N2782">
            <v>40452</v>
          </cell>
          <cell r="O2782" t="str">
            <v xml:space="preserve">  5</v>
          </cell>
          <cell r="P2782" t="str">
            <v xml:space="preserve"> 1 </v>
          </cell>
          <cell r="R2782">
            <v>1</v>
          </cell>
          <cell r="S2782" t="str">
            <v>124-600</v>
          </cell>
          <cell r="T2782" t="str">
            <v>533-500</v>
          </cell>
        </row>
        <row r="2783">
          <cell r="C2783" t="str">
            <v>/โต๊ะทำงาน</v>
          </cell>
          <cell r="D2783">
            <v>40188</v>
          </cell>
          <cell r="E2783">
            <v>1000</v>
          </cell>
          <cell r="F2783">
            <v>20</v>
          </cell>
          <cell r="G2783">
            <v>50.410958904109584</v>
          </cell>
          <cell r="H2783">
            <v>200</v>
          </cell>
          <cell r="I2783">
            <v>250.41095890410958</v>
          </cell>
          <cell r="J2783">
            <v>749.58904109589048</v>
          </cell>
          <cell r="K2783">
            <v>1061.8699999999999</v>
          </cell>
          <cell r="L2783">
            <v>23.5</v>
          </cell>
          <cell r="M2783">
            <v>1038.3699999999999</v>
          </cell>
          <cell r="N2783">
            <v>40452</v>
          </cell>
          <cell r="O2783" t="str">
            <v xml:space="preserve">  5</v>
          </cell>
          <cell r="P2783" t="str">
            <v xml:space="preserve"> 1 </v>
          </cell>
          <cell r="R2783">
            <v>1</v>
          </cell>
          <cell r="S2783" t="str">
            <v>124-600</v>
          </cell>
          <cell r="T2783" t="str">
            <v>533-500</v>
          </cell>
        </row>
        <row r="2784">
          <cell r="C2784" t="str">
            <v>/โต๊ะทำงาน</v>
          </cell>
          <cell r="D2784">
            <v>40188</v>
          </cell>
          <cell r="E2784">
            <v>1000</v>
          </cell>
          <cell r="F2784">
            <v>20</v>
          </cell>
          <cell r="G2784">
            <v>50.410958904109584</v>
          </cell>
          <cell r="H2784">
            <v>200</v>
          </cell>
          <cell r="I2784">
            <v>250.41095890410958</v>
          </cell>
          <cell r="J2784">
            <v>749.58904109589048</v>
          </cell>
          <cell r="K2784">
            <v>1061.8699999999999</v>
          </cell>
          <cell r="L2784">
            <v>23.5</v>
          </cell>
          <cell r="M2784">
            <v>1038.3699999999999</v>
          </cell>
          <cell r="N2784">
            <v>40452</v>
          </cell>
          <cell r="O2784" t="str">
            <v xml:space="preserve">  5</v>
          </cell>
          <cell r="P2784" t="str">
            <v xml:space="preserve"> 1 </v>
          </cell>
          <cell r="R2784">
            <v>1</v>
          </cell>
          <cell r="S2784" t="str">
            <v>124-600</v>
          </cell>
          <cell r="T2784" t="str">
            <v>533-500</v>
          </cell>
        </row>
        <row r="2785">
          <cell r="C2785" t="str">
            <v>/โต๊ะทำงาน</v>
          </cell>
          <cell r="D2785">
            <v>40188</v>
          </cell>
          <cell r="E2785">
            <v>1000</v>
          </cell>
          <cell r="F2785">
            <v>20</v>
          </cell>
          <cell r="G2785">
            <v>50.410958904109584</v>
          </cell>
          <cell r="H2785">
            <v>200</v>
          </cell>
          <cell r="I2785">
            <v>250.41095890410958</v>
          </cell>
          <cell r="J2785">
            <v>749.58904109589048</v>
          </cell>
          <cell r="K2785">
            <v>1061.8699999999999</v>
          </cell>
          <cell r="L2785">
            <v>23.5</v>
          </cell>
          <cell r="M2785">
            <v>1038.3699999999999</v>
          </cell>
          <cell r="N2785">
            <v>40452</v>
          </cell>
          <cell r="O2785" t="str">
            <v xml:space="preserve">  5</v>
          </cell>
          <cell r="P2785" t="str">
            <v xml:space="preserve"> 1 </v>
          </cell>
          <cell r="R2785">
            <v>1</v>
          </cell>
          <cell r="S2785" t="str">
            <v>124-600</v>
          </cell>
          <cell r="T2785" t="str">
            <v>533-500</v>
          </cell>
        </row>
        <row r="2786">
          <cell r="C2786" t="str">
            <v>/โต๊ะทำงาน</v>
          </cell>
          <cell r="D2786">
            <v>40188</v>
          </cell>
          <cell r="E2786">
            <v>1000</v>
          </cell>
          <cell r="F2786">
            <v>20</v>
          </cell>
          <cell r="G2786">
            <v>50.410958904109584</v>
          </cell>
          <cell r="H2786">
            <v>200</v>
          </cell>
          <cell r="I2786">
            <v>250.41095890410958</v>
          </cell>
          <cell r="J2786">
            <v>749.58904109589048</v>
          </cell>
          <cell r="K2786">
            <v>1061.8699999999999</v>
          </cell>
          <cell r="L2786">
            <v>23.5</v>
          </cell>
          <cell r="M2786">
            <v>1038.3699999999999</v>
          </cell>
          <cell r="N2786">
            <v>40452</v>
          </cell>
          <cell r="O2786" t="str">
            <v xml:space="preserve">  5</v>
          </cell>
          <cell r="P2786" t="str">
            <v xml:space="preserve"> 1 </v>
          </cell>
          <cell r="R2786">
            <v>1</v>
          </cell>
          <cell r="S2786" t="str">
            <v>124-600</v>
          </cell>
          <cell r="T2786" t="str">
            <v>533-500</v>
          </cell>
        </row>
        <row r="2787">
          <cell r="C2787" t="str">
            <v>/โต๊ะทำงาน</v>
          </cell>
          <cell r="D2787">
            <v>40188</v>
          </cell>
          <cell r="E2787">
            <v>1000</v>
          </cell>
          <cell r="F2787">
            <v>20</v>
          </cell>
          <cell r="G2787">
            <v>50.410958904109584</v>
          </cell>
          <cell r="H2787">
            <v>200</v>
          </cell>
          <cell r="I2787">
            <v>250.41095890410958</v>
          </cell>
          <cell r="J2787">
            <v>749.58904109589048</v>
          </cell>
          <cell r="K2787">
            <v>1061.8699999999999</v>
          </cell>
          <cell r="L2787">
            <v>23.5</v>
          </cell>
          <cell r="M2787">
            <v>1038.3699999999999</v>
          </cell>
          <cell r="N2787">
            <v>40452</v>
          </cell>
          <cell r="O2787" t="str">
            <v xml:space="preserve">  5</v>
          </cell>
          <cell r="P2787" t="str">
            <v xml:space="preserve"> 1 </v>
          </cell>
          <cell r="R2787">
            <v>1</v>
          </cell>
          <cell r="S2787" t="str">
            <v>124-600</v>
          </cell>
          <cell r="T2787" t="str">
            <v>533-500</v>
          </cell>
        </row>
        <row r="2788">
          <cell r="C2788" t="str">
            <v>/โต๊ะทำงาน</v>
          </cell>
          <cell r="D2788">
            <v>40188</v>
          </cell>
          <cell r="E2788">
            <v>1000</v>
          </cell>
          <cell r="F2788">
            <v>20</v>
          </cell>
          <cell r="G2788">
            <v>50.410958904109584</v>
          </cell>
          <cell r="H2788">
            <v>200</v>
          </cell>
          <cell r="I2788">
            <v>250.41095890410958</v>
          </cell>
          <cell r="J2788">
            <v>749.58904109589048</v>
          </cell>
          <cell r="K2788">
            <v>1061.8699999999999</v>
          </cell>
          <cell r="L2788">
            <v>23.5</v>
          </cell>
          <cell r="M2788">
            <v>1038.3699999999999</v>
          </cell>
          <cell r="N2788">
            <v>40452</v>
          </cell>
          <cell r="O2788" t="str">
            <v xml:space="preserve">  5</v>
          </cell>
          <cell r="P2788" t="str">
            <v xml:space="preserve"> 1 </v>
          </cell>
          <cell r="R2788">
            <v>1</v>
          </cell>
          <cell r="S2788" t="str">
            <v>124-600</v>
          </cell>
          <cell r="T2788" t="str">
            <v>533-500</v>
          </cell>
        </row>
        <row r="2789">
          <cell r="C2789" t="str">
            <v>/โต๊ะทำงาน</v>
          </cell>
          <cell r="D2789">
            <v>40188</v>
          </cell>
          <cell r="E2789">
            <v>1000</v>
          </cell>
          <cell r="F2789">
            <v>20</v>
          </cell>
          <cell r="G2789">
            <v>50.410958904109584</v>
          </cell>
          <cell r="H2789">
            <v>200</v>
          </cell>
          <cell r="I2789">
            <v>250.41095890410958</v>
          </cell>
          <cell r="J2789">
            <v>749.58904109589048</v>
          </cell>
          <cell r="K2789">
            <v>1061.8699999999999</v>
          </cell>
          <cell r="L2789">
            <v>23.5</v>
          </cell>
          <cell r="M2789">
            <v>1038.3699999999999</v>
          </cell>
          <cell r="N2789">
            <v>40452</v>
          </cell>
          <cell r="O2789" t="str">
            <v xml:space="preserve">  5</v>
          </cell>
          <cell r="P2789" t="str">
            <v xml:space="preserve"> 1 </v>
          </cell>
          <cell r="R2789">
            <v>1</v>
          </cell>
          <cell r="S2789" t="str">
            <v>124-600</v>
          </cell>
          <cell r="T2789" t="str">
            <v>533-500</v>
          </cell>
        </row>
        <row r="2790">
          <cell r="C2790" t="str">
            <v>/โต๊ะทำงาน</v>
          </cell>
          <cell r="D2790">
            <v>40188</v>
          </cell>
          <cell r="E2790">
            <v>1000</v>
          </cell>
          <cell r="F2790">
            <v>20</v>
          </cell>
          <cell r="G2790">
            <v>50.410958904109584</v>
          </cell>
          <cell r="H2790">
            <v>200</v>
          </cell>
          <cell r="I2790">
            <v>250.41095890410958</v>
          </cell>
          <cell r="J2790">
            <v>749.58904109589048</v>
          </cell>
          <cell r="K2790">
            <v>1061.8699999999999</v>
          </cell>
          <cell r="L2790">
            <v>23.5</v>
          </cell>
          <cell r="M2790">
            <v>1038.3699999999999</v>
          </cell>
          <cell r="N2790">
            <v>40452</v>
          </cell>
          <cell r="O2790" t="str">
            <v xml:space="preserve">  5</v>
          </cell>
          <cell r="P2790" t="str">
            <v xml:space="preserve"> 1 </v>
          </cell>
          <cell r="R2790">
            <v>1</v>
          </cell>
          <cell r="S2790" t="str">
            <v>124-600</v>
          </cell>
          <cell r="T2790" t="str">
            <v>533-500</v>
          </cell>
        </row>
        <row r="2791">
          <cell r="C2791" t="str">
            <v>/โต๊ะทำงาน</v>
          </cell>
          <cell r="D2791">
            <v>40188</v>
          </cell>
          <cell r="E2791">
            <v>1000</v>
          </cell>
          <cell r="F2791">
            <v>20</v>
          </cell>
          <cell r="G2791">
            <v>50.410958904109584</v>
          </cell>
          <cell r="H2791">
            <v>200</v>
          </cell>
          <cell r="I2791">
            <v>250.41095890410958</v>
          </cell>
          <cell r="J2791">
            <v>749.58904109589048</v>
          </cell>
          <cell r="K2791">
            <v>1061.8699999999999</v>
          </cell>
          <cell r="L2791">
            <v>23.5</v>
          </cell>
          <cell r="M2791">
            <v>1038.3699999999999</v>
          </cell>
          <cell r="N2791">
            <v>40452</v>
          </cell>
          <cell r="O2791" t="str">
            <v xml:space="preserve">  5</v>
          </cell>
          <cell r="P2791" t="str">
            <v xml:space="preserve"> 1 </v>
          </cell>
          <cell r="R2791">
            <v>1</v>
          </cell>
          <cell r="S2791" t="str">
            <v>124-600</v>
          </cell>
          <cell r="T2791" t="str">
            <v>533-500</v>
          </cell>
        </row>
        <row r="2792">
          <cell r="C2792" t="str">
            <v>/โต๊ะทำงาน</v>
          </cell>
          <cell r="D2792">
            <v>40188</v>
          </cell>
          <cell r="E2792">
            <v>1000</v>
          </cell>
          <cell r="F2792">
            <v>20</v>
          </cell>
          <cell r="G2792">
            <v>50.410958904109584</v>
          </cell>
          <cell r="H2792">
            <v>200</v>
          </cell>
          <cell r="I2792">
            <v>250.41095890410958</v>
          </cell>
          <cell r="J2792">
            <v>749.58904109589048</v>
          </cell>
          <cell r="K2792">
            <v>1061.8699999999999</v>
          </cell>
          <cell r="L2792">
            <v>23.5</v>
          </cell>
          <cell r="M2792">
            <v>1038.3699999999999</v>
          </cell>
          <cell r="N2792">
            <v>40452</v>
          </cell>
          <cell r="O2792" t="str">
            <v xml:space="preserve">  5</v>
          </cell>
          <cell r="P2792" t="str">
            <v xml:space="preserve"> 1 </v>
          </cell>
          <cell r="R2792">
            <v>1</v>
          </cell>
          <cell r="S2792" t="str">
            <v>124-600</v>
          </cell>
          <cell r="T2792" t="str">
            <v>533-500</v>
          </cell>
        </row>
        <row r="2793">
          <cell r="C2793" t="str">
            <v>/โต๊ะทำงาน</v>
          </cell>
          <cell r="D2793">
            <v>40188</v>
          </cell>
          <cell r="E2793">
            <v>1000</v>
          </cell>
          <cell r="F2793">
            <v>20</v>
          </cell>
          <cell r="G2793">
            <v>50.410958904109584</v>
          </cell>
          <cell r="H2793">
            <v>200</v>
          </cell>
          <cell r="I2793">
            <v>250.41095890410958</v>
          </cell>
          <cell r="J2793">
            <v>749.58904109589048</v>
          </cell>
          <cell r="K2793">
            <v>1061.8699999999999</v>
          </cell>
          <cell r="L2793">
            <v>23.5</v>
          </cell>
          <cell r="M2793">
            <v>1038.3699999999999</v>
          </cell>
          <cell r="N2793">
            <v>40452</v>
          </cell>
          <cell r="O2793" t="str">
            <v xml:space="preserve">  5</v>
          </cell>
          <cell r="P2793" t="str">
            <v xml:space="preserve"> 1 </v>
          </cell>
          <cell r="R2793">
            <v>1</v>
          </cell>
          <cell r="S2793" t="str">
            <v>124-600</v>
          </cell>
          <cell r="T2793" t="str">
            <v>533-500</v>
          </cell>
        </row>
        <row r="2794">
          <cell r="C2794" t="str">
            <v>/โต๊ะทำงาน</v>
          </cell>
          <cell r="D2794">
            <v>40188</v>
          </cell>
          <cell r="E2794">
            <v>1000</v>
          </cell>
          <cell r="F2794">
            <v>20</v>
          </cell>
          <cell r="G2794">
            <v>50.410958904109584</v>
          </cell>
          <cell r="H2794">
            <v>200</v>
          </cell>
          <cell r="I2794">
            <v>250.41095890410958</v>
          </cell>
          <cell r="J2794">
            <v>749.58904109589048</v>
          </cell>
          <cell r="K2794">
            <v>1061.8699999999999</v>
          </cell>
          <cell r="L2794">
            <v>23.5</v>
          </cell>
          <cell r="M2794">
            <v>1038.3699999999999</v>
          </cell>
          <cell r="N2794">
            <v>40452</v>
          </cell>
          <cell r="O2794" t="str">
            <v xml:space="preserve">  5</v>
          </cell>
          <cell r="P2794" t="str">
            <v xml:space="preserve"> 1 </v>
          </cell>
          <cell r="R2794">
            <v>1</v>
          </cell>
          <cell r="S2794" t="str">
            <v>124-600</v>
          </cell>
          <cell r="T2794" t="str">
            <v>533-500</v>
          </cell>
        </row>
        <row r="2795">
          <cell r="C2795" t="str">
            <v>/โต๊ะทำงาน</v>
          </cell>
          <cell r="D2795">
            <v>40188</v>
          </cell>
          <cell r="E2795">
            <v>1000</v>
          </cell>
          <cell r="F2795">
            <v>20</v>
          </cell>
          <cell r="G2795">
            <v>50.410958904109584</v>
          </cell>
          <cell r="H2795">
            <v>200</v>
          </cell>
          <cell r="I2795">
            <v>250.41095890410958</v>
          </cell>
          <cell r="J2795">
            <v>749.58904109589048</v>
          </cell>
          <cell r="K2795">
            <v>1061.8699999999999</v>
          </cell>
          <cell r="L2795">
            <v>23.5</v>
          </cell>
          <cell r="M2795">
            <v>1038.3699999999999</v>
          </cell>
          <cell r="N2795">
            <v>40452</v>
          </cell>
          <cell r="O2795" t="str">
            <v xml:space="preserve">  5</v>
          </cell>
          <cell r="P2795" t="str">
            <v xml:space="preserve"> 1 </v>
          </cell>
          <cell r="R2795">
            <v>1</v>
          </cell>
          <cell r="S2795" t="str">
            <v>124-600</v>
          </cell>
          <cell r="T2795" t="str">
            <v>533-500</v>
          </cell>
        </row>
        <row r="2796">
          <cell r="C2796" t="str">
            <v>/โต๊ะทำงาน</v>
          </cell>
          <cell r="D2796">
            <v>40188</v>
          </cell>
          <cell r="E2796">
            <v>1000</v>
          </cell>
          <cell r="F2796">
            <v>20</v>
          </cell>
          <cell r="G2796">
            <v>50.410958904109584</v>
          </cell>
          <cell r="H2796">
            <v>200</v>
          </cell>
          <cell r="I2796">
            <v>250.41095890410958</v>
          </cell>
          <cell r="J2796">
            <v>749.58904109589048</v>
          </cell>
          <cell r="K2796">
            <v>1061.8699999999999</v>
          </cell>
          <cell r="L2796">
            <v>23.5</v>
          </cell>
          <cell r="M2796">
            <v>1038.3699999999999</v>
          </cell>
          <cell r="N2796">
            <v>40452</v>
          </cell>
          <cell r="O2796" t="str">
            <v xml:space="preserve">  5</v>
          </cell>
          <cell r="P2796" t="str">
            <v xml:space="preserve"> 1 </v>
          </cell>
          <cell r="R2796">
            <v>1</v>
          </cell>
          <cell r="S2796" t="str">
            <v>124-600</v>
          </cell>
          <cell r="T2796" t="str">
            <v>533-500</v>
          </cell>
        </row>
        <row r="2797">
          <cell r="C2797" t="str">
            <v>/โต๊ะทำงาน</v>
          </cell>
          <cell r="D2797">
            <v>40188</v>
          </cell>
          <cell r="E2797">
            <v>1000</v>
          </cell>
          <cell r="F2797">
            <v>20</v>
          </cell>
          <cell r="G2797">
            <v>50.410958904109584</v>
          </cell>
          <cell r="H2797">
            <v>200</v>
          </cell>
          <cell r="I2797">
            <v>250.41095890410958</v>
          </cell>
          <cell r="J2797">
            <v>749.58904109589048</v>
          </cell>
          <cell r="K2797">
            <v>1061.8699999999999</v>
          </cell>
          <cell r="L2797">
            <v>23.5</v>
          </cell>
          <cell r="M2797">
            <v>1038.3699999999999</v>
          </cell>
          <cell r="N2797">
            <v>40452</v>
          </cell>
          <cell r="O2797" t="str">
            <v xml:space="preserve">  5</v>
          </cell>
          <cell r="P2797" t="str">
            <v xml:space="preserve"> 1 </v>
          </cell>
          <cell r="R2797">
            <v>1</v>
          </cell>
          <cell r="S2797" t="str">
            <v>124-600</v>
          </cell>
          <cell r="T2797" t="str">
            <v>533-500</v>
          </cell>
        </row>
        <row r="2798">
          <cell r="C2798" t="str">
            <v>/โต๊ะทำงาน</v>
          </cell>
          <cell r="D2798">
            <v>40188</v>
          </cell>
          <cell r="E2798">
            <v>1000</v>
          </cell>
          <cell r="F2798">
            <v>20</v>
          </cell>
          <cell r="G2798">
            <v>50.410958904109584</v>
          </cell>
          <cell r="H2798">
            <v>200</v>
          </cell>
          <cell r="I2798">
            <v>250.41095890410958</v>
          </cell>
          <cell r="J2798">
            <v>749.58904109589048</v>
          </cell>
          <cell r="K2798">
            <v>1061.8699999999999</v>
          </cell>
          <cell r="L2798">
            <v>23.5</v>
          </cell>
          <cell r="M2798">
            <v>1038.3699999999999</v>
          </cell>
          <cell r="N2798">
            <v>40452</v>
          </cell>
          <cell r="O2798" t="str">
            <v xml:space="preserve">  5</v>
          </cell>
          <cell r="P2798" t="str">
            <v xml:space="preserve"> 1 </v>
          </cell>
          <cell r="R2798">
            <v>1</v>
          </cell>
          <cell r="S2798" t="str">
            <v>124-600</v>
          </cell>
          <cell r="T2798" t="str">
            <v>533-500</v>
          </cell>
        </row>
        <row r="2799">
          <cell r="C2799" t="str">
            <v>/โต๊ะทำงาน</v>
          </cell>
          <cell r="D2799">
            <v>40188</v>
          </cell>
          <cell r="E2799">
            <v>1000</v>
          </cell>
          <cell r="F2799">
            <v>20</v>
          </cell>
          <cell r="G2799">
            <v>50.410958904109584</v>
          </cell>
          <cell r="H2799">
            <v>200</v>
          </cell>
          <cell r="I2799">
            <v>250.41095890410958</v>
          </cell>
          <cell r="J2799">
            <v>749.58904109589048</v>
          </cell>
          <cell r="K2799">
            <v>1061.8699999999999</v>
          </cell>
          <cell r="L2799">
            <v>23.5</v>
          </cell>
          <cell r="M2799">
            <v>1038.3699999999999</v>
          </cell>
          <cell r="N2799">
            <v>40452</v>
          </cell>
          <cell r="O2799" t="str">
            <v xml:space="preserve">  5</v>
          </cell>
          <cell r="P2799" t="str">
            <v xml:space="preserve"> 1 </v>
          </cell>
          <cell r="R2799">
            <v>1</v>
          </cell>
          <cell r="S2799" t="str">
            <v>124-600</v>
          </cell>
          <cell r="T2799" t="str">
            <v>533-500</v>
          </cell>
        </row>
        <row r="2800">
          <cell r="C2800" t="str">
            <v>/โต๊ะทำงาน</v>
          </cell>
          <cell r="D2800">
            <v>40188</v>
          </cell>
          <cell r="E2800">
            <v>1000</v>
          </cell>
          <cell r="F2800">
            <v>20</v>
          </cell>
          <cell r="G2800">
            <v>50.410958904109584</v>
          </cell>
          <cell r="H2800">
            <v>200</v>
          </cell>
          <cell r="I2800">
            <v>250.41095890410958</v>
          </cell>
          <cell r="J2800">
            <v>749.58904109589048</v>
          </cell>
          <cell r="K2800">
            <v>1061.8699999999999</v>
          </cell>
          <cell r="L2800">
            <v>23.5</v>
          </cell>
          <cell r="M2800">
            <v>1038.3699999999999</v>
          </cell>
          <cell r="N2800">
            <v>40452</v>
          </cell>
          <cell r="O2800" t="str">
            <v xml:space="preserve">  5</v>
          </cell>
          <cell r="P2800" t="str">
            <v xml:space="preserve"> 1 </v>
          </cell>
          <cell r="R2800">
            <v>1</v>
          </cell>
          <cell r="S2800" t="str">
            <v>124-600</v>
          </cell>
          <cell r="T2800" t="str">
            <v>533-500</v>
          </cell>
        </row>
        <row r="2801">
          <cell r="C2801" t="str">
            <v>/โต๊ะทำงาน</v>
          </cell>
          <cell r="D2801">
            <v>40188</v>
          </cell>
          <cell r="E2801">
            <v>1000</v>
          </cell>
          <cell r="F2801">
            <v>20</v>
          </cell>
          <cell r="G2801">
            <v>50.410958904109584</v>
          </cell>
          <cell r="H2801">
            <v>200</v>
          </cell>
          <cell r="I2801">
            <v>250.41095890410958</v>
          </cell>
          <cell r="J2801">
            <v>749.58904109589048</v>
          </cell>
          <cell r="K2801">
            <v>1061.8699999999999</v>
          </cell>
          <cell r="L2801">
            <v>23.5</v>
          </cell>
          <cell r="M2801">
            <v>1038.3699999999999</v>
          </cell>
          <cell r="N2801">
            <v>40452</v>
          </cell>
          <cell r="O2801" t="str">
            <v xml:space="preserve">  5</v>
          </cell>
          <cell r="P2801" t="str">
            <v xml:space="preserve"> 1 </v>
          </cell>
          <cell r="R2801">
            <v>1</v>
          </cell>
          <cell r="S2801" t="str">
            <v>124-600</v>
          </cell>
          <cell r="T2801" t="str">
            <v>533-500</v>
          </cell>
        </row>
        <row r="2802">
          <cell r="C2802" t="str">
            <v>/ตู้น้ำดื่ม</v>
          </cell>
          <cell r="D2802">
            <v>40188</v>
          </cell>
          <cell r="E2802">
            <v>2400</v>
          </cell>
          <cell r="F2802">
            <v>20</v>
          </cell>
          <cell r="G2802">
            <v>120.98630136986301</v>
          </cell>
          <cell r="H2802">
            <v>480</v>
          </cell>
          <cell r="I2802">
            <v>600.98630136986299</v>
          </cell>
          <cell r="J2802">
            <v>1799.013698630137</v>
          </cell>
          <cell r="K2802">
            <v>2548.2199999999998</v>
          </cell>
          <cell r="L2802">
            <v>56.47</v>
          </cell>
          <cell r="M2802">
            <v>2491.75</v>
          </cell>
          <cell r="N2802">
            <v>40452</v>
          </cell>
          <cell r="O2802" t="str">
            <v xml:space="preserve">  5</v>
          </cell>
          <cell r="P2802" t="str">
            <v xml:space="preserve"> 1 </v>
          </cell>
          <cell r="R2802">
            <v>1</v>
          </cell>
          <cell r="S2802" t="str">
            <v>124-600</v>
          </cell>
          <cell r="T2802" t="str">
            <v>533-500</v>
          </cell>
        </row>
        <row r="2803">
          <cell r="C2803" t="str">
            <v>/ตู้น้ำดื่ม</v>
          </cell>
          <cell r="D2803">
            <v>40188</v>
          </cell>
          <cell r="E2803">
            <v>2400</v>
          </cell>
          <cell r="F2803">
            <v>20</v>
          </cell>
          <cell r="G2803">
            <v>120.98630136986301</v>
          </cell>
          <cell r="H2803">
            <v>480</v>
          </cell>
          <cell r="I2803">
            <v>600.98630136986299</v>
          </cell>
          <cell r="J2803">
            <v>1799.013698630137</v>
          </cell>
          <cell r="K2803">
            <v>2548.2199999999998</v>
          </cell>
          <cell r="L2803">
            <v>56.47</v>
          </cell>
          <cell r="M2803">
            <v>2491.75</v>
          </cell>
          <cell r="N2803">
            <v>40452</v>
          </cell>
          <cell r="O2803" t="str">
            <v xml:space="preserve">  5</v>
          </cell>
          <cell r="P2803" t="str">
            <v xml:space="preserve"> 1 </v>
          </cell>
          <cell r="R2803">
            <v>1</v>
          </cell>
          <cell r="S2803" t="str">
            <v>124-600</v>
          </cell>
          <cell r="T2803" t="str">
            <v>533-500</v>
          </cell>
        </row>
        <row r="2804">
          <cell r="C2804" t="str">
            <v>/แอร์  30  ตัน</v>
          </cell>
          <cell r="D2804">
            <v>40188</v>
          </cell>
          <cell r="E2804">
            <v>123000</v>
          </cell>
          <cell r="F2804">
            <v>20</v>
          </cell>
          <cell r="G2804">
            <v>6200.5479452054797</v>
          </cell>
          <cell r="H2804">
            <v>24600</v>
          </cell>
          <cell r="I2804">
            <v>30800.547945205479</v>
          </cell>
          <cell r="J2804">
            <v>92199.452054794529</v>
          </cell>
          <cell r="K2804">
            <v>127398.56</v>
          </cell>
          <cell r="L2804">
            <v>2822.97</v>
          </cell>
          <cell r="M2804">
            <v>124575.59</v>
          </cell>
          <cell r="N2804">
            <v>40452</v>
          </cell>
          <cell r="O2804" t="str">
            <v xml:space="preserve">  5</v>
          </cell>
          <cell r="P2804" t="str">
            <v xml:space="preserve"> 1 </v>
          </cell>
          <cell r="R2804">
            <v>1</v>
          </cell>
          <cell r="S2804" t="str">
            <v>124-600</v>
          </cell>
          <cell r="T2804" t="str">
            <v>533-500</v>
          </cell>
        </row>
        <row r="2805">
          <cell r="C2805" t="str">
            <v>/แอร์  30  ตัน</v>
          </cell>
          <cell r="D2805">
            <v>40188</v>
          </cell>
          <cell r="E2805">
            <v>123000</v>
          </cell>
          <cell r="F2805">
            <v>20</v>
          </cell>
          <cell r="G2805">
            <v>6200.5479452054797</v>
          </cell>
          <cell r="H2805">
            <v>24600</v>
          </cell>
          <cell r="I2805">
            <v>30800.547945205479</v>
          </cell>
          <cell r="J2805">
            <v>92199.452054794529</v>
          </cell>
          <cell r="K2805">
            <v>127398.56</v>
          </cell>
          <cell r="L2805">
            <v>2822.97</v>
          </cell>
          <cell r="M2805">
            <v>124575.59</v>
          </cell>
          <cell r="N2805">
            <v>40452</v>
          </cell>
          <cell r="O2805" t="str">
            <v xml:space="preserve">  5</v>
          </cell>
          <cell r="P2805" t="str">
            <v xml:space="preserve"> 1 </v>
          </cell>
          <cell r="R2805">
            <v>1</v>
          </cell>
          <cell r="S2805" t="str">
            <v>124-600</v>
          </cell>
          <cell r="T2805" t="str">
            <v>533-500</v>
          </cell>
        </row>
        <row r="2806">
          <cell r="C2806" t="str">
            <v>/แอร์  30  ตัน</v>
          </cell>
          <cell r="D2806">
            <v>40188</v>
          </cell>
          <cell r="E2806">
            <v>123000</v>
          </cell>
          <cell r="F2806">
            <v>20</v>
          </cell>
          <cell r="G2806">
            <v>6200.5479452054797</v>
          </cell>
          <cell r="H2806">
            <v>24600</v>
          </cell>
          <cell r="I2806">
            <v>30800.547945205479</v>
          </cell>
          <cell r="J2806">
            <v>92199.452054794529</v>
          </cell>
          <cell r="K2806">
            <v>127398.56</v>
          </cell>
          <cell r="L2806">
            <v>2822.97</v>
          </cell>
          <cell r="M2806">
            <v>124575.59</v>
          </cell>
          <cell r="N2806">
            <v>40452</v>
          </cell>
          <cell r="O2806" t="str">
            <v xml:space="preserve">  5</v>
          </cell>
          <cell r="P2806" t="str">
            <v xml:space="preserve"> 1 </v>
          </cell>
          <cell r="R2806">
            <v>1</v>
          </cell>
          <cell r="S2806" t="str">
            <v>124-600</v>
          </cell>
          <cell r="T2806" t="str">
            <v>533-500</v>
          </cell>
        </row>
        <row r="2807">
          <cell r="C2807" t="str">
            <v>/แอร์  30  ตัน</v>
          </cell>
          <cell r="D2807">
            <v>40188</v>
          </cell>
          <cell r="E2807">
            <v>123000</v>
          </cell>
          <cell r="F2807">
            <v>20</v>
          </cell>
          <cell r="G2807">
            <v>6200.5479452054797</v>
          </cell>
          <cell r="H2807">
            <v>24600</v>
          </cell>
          <cell r="I2807">
            <v>30800.547945205479</v>
          </cell>
          <cell r="J2807">
            <v>92199.452054794529</v>
          </cell>
          <cell r="K2807">
            <v>127398.56</v>
          </cell>
          <cell r="L2807">
            <v>2822.97</v>
          </cell>
          <cell r="M2807">
            <v>124575.59</v>
          </cell>
          <cell r="N2807">
            <v>40452</v>
          </cell>
          <cell r="O2807" t="str">
            <v xml:space="preserve">  5</v>
          </cell>
          <cell r="P2807" t="str">
            <v xml:space="preserve"> 1 </v>
          </cell>
          <cell r="R2807">
            <v>1</v>
          </cell>
          <cell r="S2807" t="str">
            <v>124-600</v>
          </cell>
          <cell r="T2807" t="str">
            <v>533-500</v>
          </cell>
        </row>
        <row r="2808">
          <cell r="C2808" t="str">
            <v>/แอร์  10  ตัน</v>
          </cell>
          <cell r="D2808">
            <v>40188</v>
          </cell>
          <cell r="E2808">
            <v>18000</v>
          </cell>
          <cell r="F2808">
            <v>20</v>
          </cell>
          <cell r="G2808">
            <v>907.39726027397262</v>
          </cell>
          <cell r="H2808">
            <v>3600</v>
          </cell>
          <cell r="I2808">
            <v>4507.3972602739723</v>
          </cell>
          <cell r="J2808">
            <v>13492.602739726028</v>
          </cell>
          <cell r="K2808">
            <v>19109.990000000002</v>
          </cell>
          <cell r="L2808">
            <v>423.44</v>
          </cell>
          <cell r="M2808">
            <v>18686.55</v>
          </cell>
          <cell r="N2808">
            <v>40452</v>
          </cell>
          <cell r="O2808" t="str">
            <v xml:space="preserve">  5</v>
          </cell>
          <cell r="P2808" t="str">
            <v xml:space="preserve"> 1 </v>
          </cell>
          <cell r="R2808">
            <v>1</v>
          </cell>
          <cell r="S2808" t="str">
            <v>124-600</v>
          </cell>
          <cell r="T2808" t="str">
            <v>533-500</v>
          </cell>
        </row>
        <row r="2809">
          <cell r="C2809" t="str">
            <v>/แอร์  10  ตัน</v>
          </cell>
          <cell r="D2809">
            <v>40188</v>
          </cell>
          <cell r="E2809">
            <v>18000</v>
          </cell>
          <cell r="F2809">
            <v>20</v>
          </cell>
          <cell r="G2809">
            <v>907.39726027397262</v>
          </cell>
          <cell r="H2809">
            <v>3600</v>
          </cell>
          <cell r="I2809">
            <v>4507.3972602739723</v>
          </cell>
          <cell r="J2809">
            <v>13492.602739726028</v>
          </cell>
          <cell r="K2809">
            <v>19109.990000000002</v>
          </cell>
          <cell r="L2809">
            <v>423.44</v>
          </cell>
          <cell r="M2809">
            <v>18686.55</v>
          </cell>
          <cell r="N2809">
            <v>40452</v>
          </cell>
          <cell r="O2809" t="str">
            <v xml:space="preserve">  5</v>
          </cell>
          <cell r="P2809" t="str">
            <v xml:space="preserve"> 1 </v>
          </cell>
          <cell r="R2809">
            <v>1</v>
          </cell>
          <cell r="S2809" t="str">
            <v>124-600</v>
          </cell>
          <cell r="T2809" t="str">
            <v>533-500</v>
          </cell>
        </row>
        <row r="2810">
          <cell r="C2810" t="str">
            <v>/แอร์  10  ตัน</v>
          </cell>
          <cell r="D2810">
            <v>40188</v>
          </cell>
          <cell r="E2810">
            <v>18000</v>
          </cell>
          <cell r="F2810">
            <v>20</v>
          </cell>
          <cell r="G2810">
            <v>907.39726027397262</v>
          </cell>
          <cell r="H2810">
            <v>3600</v>
          </cell>
          <cell r="I2810">
            <v>4507.3972602739723</v>
          </cell>
          <cell r="J2810">
            <v>13492.602739726028</v>
          </cell>
          <cell r="K2810">
            <v>19109.990000000002</v>
          </cell>
          <cell r="L2810">
            <v>423.44</v>
          </cell>
          <cell r="M2810">
            <v>18686.55</v>
          </cell>
          <cell r="N2810">
            <v>40452</v>
          </cell>
          <cell r="O2810" t="str">
            <v xml:space="preserve">  5</v>
          </cell>
          <cell r="P2810" t="str">
            <v xml:space="preserve"> 1 </v>
          </cell>
          <cell r="R2810">
            <v>1</v>
          </cell>
          <cell r="S2810" t="str">
            <v>124-600</v>
          </cell>
          <cell r="T2810" t="str">
            <v>533-500</v>
          </cell>
        </row>
        <row r="2811">
          <cell r="C2811" t="str">
            <v>/แอร์  10  ตัน</v>
          </cell>
          <cell r="D2811">
            <v>40188</v>
          </cell>
          <cell r="E2811">
            <v>18000</v>
          </cell>
          <cell r="F2811">
            <v>20</v>
          </cell>
          <cell r="G2811">
            <v>907.39726027397262</v>
          </cell>
          <cell r="H2811">
            <v>3600</v>
          </cell>
          <cell r="I2811">
            <v>4507.3972602739723</v>
          </cell>
          <cell r="J2811">
            <v>13492.602739726028</v>
          </cell>
          <cell r="K2811">
            <v>19109.990000000002</v>
          </cell>
          <cell r="L2811">
            <v>423.44</v>
          </cell>
          <cell r="M2811">
            <v>18686.55</v>
          </cell>
          <cell r="N2811">
            <v>40452</v>
          </cell>
          <cell r="O2811" t="str">
            <v xml:space="preserve">  5</v>
          </cell>
          <cell r="P2811" t="str">
            <v xml:space="preserve"> 1 </v>
          </cell>
          <cell r="R2811">
            <v>1</v>
          </cell>
          <cell r="S2811" t="str">
            <v>124-600</v>
          </cell>
          <cell r="T2811" t="str">
            <v>533-500</v>
          </cell>
        </row>
        <row r="2812">
          <cell r="C2812" t="str">
            <v>/แอร์  10  ตัน</v>
          </cell>
          <cell r="D2812">
            <v>40188</v>
          </cell>
          <cell r="E2812">
            <v>18000</v>
          </cell>
          <cell r="F2812">
            <v>20</v>
          </cell>
          <cell r="G2812">
            <v>907.39726027397262</v>
          </cell>
          <cell r="H2812">
            <v>3600</v>
          </cell>
          <cell r="I2812">
            <v>4507.3972602739723</v>
          </cell>
          <cell r="J2812">
            <v>13492.602739726028</v>
          </cell>
          <cell r="K2812">
            <v>19109.990000000002</v>
          </cell>
          <cell r="L2812">
            <v>423.44</v>
          </cell>
          <cell r="M2812">
            <v>18686.55</v>
          </cell>
          <cell r="N2812">
            <v>40452</v>
          </cell>
          <cell r="O2812" t="str">
            <v xml:space="preserve">  5</v>
          </cell>
          <cell r="P2812" t="str">
            <v xml:space="preserve"> 1 </v>
          </cell>
          <cell r="R2812">
            <v>1</v>
          </cell>
          <cell r="S2812" t="str">
            <v>124-600</v>
          </cell>
          <cell r="T2812" t="str">
            <v>533-500</v>
          </cell>
        </row>
        <row r="2813">
          <cell r="C2813" t="str">
            <v>/แอร์  5  ตัน</v>
          </cell>
          <cell r="D2813">
            <v>40188</v>
          </cell>
          <cell r="E2813">
            <v>20000</v>
          </cell>
          <cell r="F2813">
            <v>20</v>
          </cell>
          <cell r="G2813">
            <v>1008.2191780821918</v>
          </cell>
          <cell r="H2813">
            <v>4000</v>
          </cell>
          <cell r="I2813">
            <v>5008.2191780821922</v>
          </cell>
          <cell r="J2813">
            <v>14991.780821917808</v>
          </cell>
          <cell r="K2813">
            <v>21233.29</v>
          </cell>
          <cell r="L2813">
            <v>470.49</v>
          </cell>
          <cell r="M2813">
            <v>20762.8</v>
          </cell>
          <cell r="N2813">
            <v>40452</v>
          </cell>
          <cell r="O2813" t="str">
            <v xml:space="preserve">  5</v>
          </cell>
          <cell r="P2813" t="str">
            <v xml:space="preserve"> 1 </v>
          </cell>
          <cell r="R2813">
            <v>1</v>
          </cell>
          <cell r="S2813" t="str">
            <v>124-600</v>
          </cell>
          <cell r="T2813" t="str">
            <v>533-500</v>
          </cell>
        </row>
        <row r="2814">
          <cell r="C2814" t="str">
            <v>/แอร์  5  ตัน</v>
          </cell>
          <cell r="D2814">
            <v>40188</v>
          </cell>
          <cell r="E2814">
            <v>20000</v>
          </cell>
          <cell r="F2814">
            <v>20</v>
          </cell>
          <cell r="G2814">
            <v>1008.2191780821918</v>
          </cell>
          <cell r="H2814">
            <v>4000</v>
          </cell>
          <cell r="I2814">
            <v>5008.2191780821922</v>
          </cell>
          <cell r="J2814">
            <v>14991.780821917808</v>
          </cell>
          <cell r="K2814">
            <v>21233.29</v>
          </cell>
          <cell r="L2814">
            <v>470.49</v>
          </cell>
          <cell r="M2814">
            <v>20762.8</v>
          </cell>
          <cell r="N2814">
            <v>40452</v>
          </cell>
          <cell r="O2814" t="str">
            <v xml:space="preserve">  5</v>
          </cell>
          <cell r="P2814" t="str">
            <v xml:space="preserve"> 1 </v>
          </cell>
          <cell r="R2814">
            <v>1</v>
          </cell>
          <cell r="S2814" t="str">
            <v>124-600</v>
          </cell>
          <cell r="T2814" t="str">
            <v>533-500</v>
          </cell>
        </row>
        <row r="2815">
          <cell r="C2815" t="str">
            <v>/แอร์  3  ตัน</v>
          </cell>
          <cell r="D2815">
            <v>40188</v>
          </cell>
          <cell r="E2815">
            <v>10000</v>
          </cell>
          <cell r="F2815">
            <v>20</v>
          </cell>
          <cell r="G2815">
            <v>504.10958904109589</v>
          </cell>
          <cell r="H2815">
            <v>2000</v>
          </cell>
          <cell r="I2815">
            <v>2504.1095890410961</v>
          </cell>
          <cell r="J2815">
            <v>7495.8904109589039</v>
          </cell>
          <cell r="K2815">
            <v>10616.77</v>
          </cell>
          <cell r="L2815">
            <v>235.25</v>
          </cell>
          <cell r="M2815">
            <v>10381.52</v>
          </cell>
          <cell r="N2815">
            <v>40452</v>
          </cell>
          <cell r="O2815" t="str">
            <v xml:space="preserve">  5</v>
          </cell>
          <cell r="P2815" t="str">
            <v xml:space="preserve"> 1 </v>
          </cell>
          <cell r="R2815">
            <v>1</v>
          </cell>
          <cell r="S2815" t="str">
            <v>124-600</v>
          </cell>
          <cell r="T2815" t="str">
            <v>533-500</v>
          </cell>
        </row>
        <row r="2816">
          <cell r="C2816" t="str">
            <v>/แอร์  3  ตัน</v>
          </cell>
          <cell r="D2816">
            <v>40188</v>
          </cell>
          <cell r="E2816">
            <v>10000</v>
          </cell>
          <cell r="F2816">
            <v>20</v>
          </cell>
          <cell r="G2816">
            <v>504.10958904109589</v>
          </cell>
          <cell r="H2816">
            <v>2000</v>
          </cell>
          <cell r="I2816">
            <v>2504.1095890410961</v>
          </cell>
          <cell r="J2816">
            <v>7495.8904109589039</v>
          </cell>
          <cell r="K2816">
            <v>10616.77</v>
          </cell>
          <cell r="L2816">
            <v>235.25</v>
          </cell>
          <cell r="M2816">
            <v>10381.52</v>
          </cell>
          <cell r="N2816">
            <v>40452</v>
          </cell>
          <cell r="O2816" t="str">
            <v xml:space="preserve">  5</v>
          </cell>
          <cell r="P2816" t="str">
            <v xml:space="preserve"> 1 </v>
          </cell>
          <cell r="R2816">
            <v>1</v>
          </cell>
          <cell r="S2816" t="str">
            <v>124-600</v>
          </cell>
          <cell r="T2816" t="str">
            <v>533-500</v>
          </cell>
        </row>
        <row r="2817">
          <cell r="C2817" t="str">
            <v>/แอร์  3  ตัน</v>
          </cell>
          <cell r="D2817">
            <v>40188</v>
          </cell>
          <cell r="E2817">
            <v>10000</v>
          </cell>
          <cell r="F2817">
            <v>20</v>
          </cell>
          <cell r="G2817">
            <v>504.10958904109589</v>
          </cell>
          <cell r="H2817">
            <v>2000</v>
          </cell>
          <cell r="I2817">
            <v>2504.1095890410961</v>
          </cell>
          <cell r="J2817">
            <v>7495.8904109589039</v>
          </cell>
          <cell r="K2817">
            <v>10616.77</v>
          </cell>
          <cell r="L2817">
            <v>235.25</v>
          </cell>
          <cell r="M2817">
            <v>10381.52</v>
          </cell>
          <cell r="N2817">
            <v>40452</v>
          </cell>
          <cell r="O2817" t="str">
            <v xml:space="preserve">  5</v>
          </cell>
          <cell r="P2817" t="str">
            <v xml:space="preserve"> 1 </v>
          </cell>
          <cell r="R2817">
            <v>1</v>
          </cell>
          <cell r="S2817" t="str">
            <v>124-600</v>
          </cell>
          <cell r="T2817" t="str">
            <v>533-500</v>
          </cell>
        </row>
        <row r="2818">
          <cell r="C2818" t="str">
            <v>/แอร์  3  ตัน</v>
          </cell>
          <cell r="D2818">
            <v>40188</v>
          </cell>
          <cell r="E2818">
            <v>10000</v>
          </cell>
          <cell r="F2818">
            <v>20</v>
          </cell>
          <cell r="G2818">
            <v>504.10958904109589</v>
          </cell>
          <cell r="H2818">
            <v>2000</v>
          </cell>
          <cell r="I2818">
            <v>2504.1095890410961</v>
          </cell>
          <cell r="J2818">
            <v>7495.8904109589039</v>
          </cell>
          <cell r="K2818">
            <v>10616.77</v>
          </cell>
          <cell r="L2818">
            <v>235.25</v>
          </cell>
          <cell r="M2818">
            <v>10381.52</v>
          </cell>
          <cell r="N2818">
            <v>40452</v>
          </cell>
          <cell r="O2818" t="str">
            <v xml:space="preserve">  5</v>
          </cell>
          <cell r="P2818" t="str">
            <v xml:space="preserve"> 1 </v>
          </cell>
          <cell r="R2818">
            <v>1</v>
          </cell>
          <cell r="S2818" t="str">
            <v>124-600</v>
          </cell>
          <cell r="T2818" t="str">
            <v>533-500</v>
          </cell>
        </row>
        <row r="2819">
          <cell r="C2819" t="str">
            <v>/แอร์  3  ตัน</v>
          </cell>
          <cell r="D2819">
            <v>40188</v>
          </cell>
          <cell r="E2819">
            <v>10000</v>
          </cell>
          <cell r="F2819">
            <v>20</v>
          </cell>
          <cell r="G2819">
            <v>504.10958904109589</v>
          </cell>
          <cell r="H2819">
            <v>2000</v>
          </cell>
          <cell r="I2819">
            <v>2504.1095890410961</v>
          </cell>
          <cell r="J2819">
            <v>7495.8904109589039</v>
          </cell>
          <cell r="K2819">
            <v>10616.77</v>
          </cell>
          <cell r="L2819">
            <v>235.25</v>
          </cell>
          <cell r="M2819">
            <v>10381.52</v>
          </cell>
          <cell r="N2819">
            <v>40452</v>
          </cell>
          <cell r="O2819" t="str">
            <v xml:space="preserve">  5</v>
          </cell>
          <cell r="P2819" t="str">
            <v xml:space="preserve"> 1 </v>
          </cell>
          <cell r="R2819">
            <v>1</v>
          </cell>
          <cell r="S2819" t="str">
            <v>124-600</v>
          </cell>
          <cell r="T2819" t="str">
            <v>533-500</v>
          </cell>
        </row>
        <row r="2820">
          <cell r="C2820" t="str">
            <v>/แอร์  3  ตัน</v>
          </cell>
          <cell r="D2820">
            <v>40188</v>
          </cell>
          <cell r="E2820">
            <v>10000</v>
          </cell>
          <cell r="F2820">
            <v>20</v>
          </cell>
          <cell r="G2820">
            <v>504.10958904109589</v>
          </cell>
          <cell r="H2820">
            <v>2000</v>
          </cell>
          <cell r="I2820">
            <v>2504.1095890410961</v>
          </cell>
          <cell r="J2820">
            <v>7495.8904109589039</v>
          </cell>
          <cell r="K2820">
            <v>10616.77</v>
          </cell>
          <cell r="L2820">
            <v>235.25</v>
          </cell>
          <cell r="M2820">
            <v>10381.52</v>
          </cell>
          <cell r="N2820">
            <v>40452</v>
          </cell>
          <cell r="O2820" t="str">
            <v xml:space="preserve">  5</v>
          </cell>
          <cell r="P2820" t="str">
            <v xml:space="preserve"> 1 </v>
          </cell>
          <cell r="R2820">
            <v>1</v>
          </cell>
          <cell r="S2820" t="str">
            <v>124-600</v>
          </cell>
          <cell r="T2820" t="str">
            <v>533-500</v>
          </cell>
        </row>
        <row r="2821">
          <cell r="C2821" t="str">
            <v>/แอร์  3  ตัน</v>
          </cell>
          <cell r="D2821">
            <v>40188</v>
          </cell>
          <cell r="E2821">
            <v>10000</v>
          </cell>
          <cell r="F2821">
            <v>20</v>
          </cell>
          <cell r="G2821">
            <v>504.10958904109589</v>
          </cell>
          <cell r="H2821">
            <v>2000</v>
          </cell>
          <cell r="I2821">
            <v>2504.1095890410961</v>
          </cell>
          <cell r="J2821">
            <v>7495.8904109589039</v>
          </cell>
          <cell r="K2821">
            <v>10616.77</v>
          </cell>
          <cell r="L2821">
            <v>235.25</v>
          </cell>
          <cell r="M2821">
            <v>10381.52</v>
          </cell>
          <cell r="N2821">
            <v>40452</v>
          </cell>
          <cell r="O2821" t="str">
            <v xml:space="preserve">  5</v>
          </cell>
          <cell r="P2821" t="str">
            <v xml:space="preserve"> 1 </v>
          </cell>
          <cell r="R2821">
            <v>1</v>
          </cell>
          <cell r="S2821" t="str">
            <v>124-600</v>
          </cell>
          <cell r="T2821" t="str">
            <v>533-500</v>
          </cell>
        </row>
        <row r="2822">
          <cell r="C2822" t="str">
            <v>/แอร์  3  ตัน</v>
          </cell>
          <cell r="D2822">
            <v>40188</v>
          </cell>
          <cell r="E2822">
            <v>10000</v>
          </cell>
          <cell r="F2822">
            <v>20</v>
          </cell>
          <cell r="G2822">
            <v>504.10958904109589</v>
          </cell>
          <cell r="H2822">
            <v>2000</v>
          </cell>
          <cell r="I2822">
            <v>2504.1095890410961</v>
          </cell>
          <cell r="J2822">
            <v>7495.8904109589039</v>
          </cell>
          <cell r="K2822">
            <v>10616.77</v>
          </cell>
          <cell r="L2822">
            <v>235.25</v>
          </cell>
          <cell r="M2822">
            <v>10381.52</v>
          </cell>
          <cell r="N2822">
            <v>40452</v>
          </cell>
          <cell r="O2822" t="str">
            <v xml:space="preserve">  5</v>
          </cell>
          <cell r="P2822" t="str">
            <v xml:space="preserve"> 1 </v>
          </cell>
          <cell r="R2822">
            <v>1</v>
          </cell>
          <cell r="S2822" t="str">
            <v>124-600</v>
          </cell>
          <cell r="T2822" t="str">
            <v>533-500</v>
          </cell>
        </row>
        <row r="2823">
          <cell r="C2823" t="str">
            <v>/แอร์  3  ตัน</v>
          </cell>
          <cell r="D2823">
            <v>40188</v>
          </cell>
          <cell r="E2823">
            <v>10000</v>
          </cell>
          <cell r="F2823">
            <v>20</v>
          </cell>
          <cell r="G2823">
            <v>504.10958904109589</v>
          </cell>
          <cell r="H2823">
            <v>2000</v>
          </cell>
          <cell r="I2823">
            <v>2504.1095890410961</v>
          </cell>
          <cell r="J2823">
            <v>7495.8904109589039</v>
          </cell>
          <cell r="K2823">
            <v>10616.77</v>
          </cell>
          <cell r="L2823">
            <v>235.25</v>
          </cell>
          <cell r="M2823">
            <v>10381.52</v>
          </cell>
          <cell r="N2823">
            <v>40452</v>
          </cell>
          <cell r="O2823" t="str">
            <v xml:space="preserve">  5</v>
          </cell>
          <cell r="P2823" t="str">
            <v xml:space="preserve"> 1 </v>
          </cell>
          <cell r="R2823">
            <v>1</v>
          </cell>
          <cell r="S2823" t="str">
            <v>124-600</v>
          </cell>
          <cell r="T2823" t="str">
            <v>533-500</v>
          </cell>
        </row>
        <row r="2824">
          <cell r="C2824" t="str">
            <v>/แอร์  1.5  ตัน</v>
          </cell>
          <cell r="D2824">
            <v>40188</v>
          </cell>
          <cell r="E2824">
            <v>6000</v>
          </cell>
          <cell r="F2824">
            <v>20</v>
          </cell>
          <cell r="G2824">
            <v>302.46575342465752</v>
          </cell>
          <cell r="H2824">
            <v>1200</v>
          </cell>
          <cell r="I2824">
            <v>1502.4657534246576</v>
          </cell>
          <cell r="J2824">
            <v>4497.534246575342</v>
          </cell>
          <cell r="K2824">
            <v>6370.17</v>
          </cell>
          <cell r="L2824">
            <v>141.15</v>
          </cell>
          <cell r="M2824">
            <v>6229.02</v>
          </cell>
          <cell r="N2824">
            <v>40452</v>
          </cell>
          <cell r="O2824" t="str">
            <v xml:space="preserve">  5</v>
          </cell>
          <cell r="P2824" t="str">
            <v xml:space="preserve"> 1 </v>
          </cell>
          <cell r="R2824">
            <v>1</v>
          </cell>
          <cell r="S2824" t="str">
            <v>124-600</v>
          </cell>
          <cell r="T2824" t="str">
            <v>533-500</v>
          </cell>
        </row>
        <row r="2825">
          <cell r="C2825" t="str">
            <v>/แอร์  1.5  ตัน</v>
          </cell>
          <cell r="D2825">
            <v>40188</v>
          </cell>
          <cell r="E2825">
            <v>6000</v>
          </cell>
          <cell r="F2825">
            <v>20</v>
          </cell>
          <cell r="G2825">
            <v>302.46575342465752</v>
          </cell>
          <cell r="H2825">
            <v>1200</v>
          </cell>
          <cell r="I2825">
            <v>1502.4657534246576</v>
          </cell>
          <cell r="J2825">
            <v>4497.534246575342</v>
          </cell>
          <cell r="K2825">
            <v>6370.17</v>
          </cell>
          <cell r="L2825">
            <v>141.15</v>
          </cell>
          <cell r="M2825">
            <v>6229.02</v>
          </cell>
          <cell r="N2825">
            <v>40452</v>
          </cell>
          <cell r="O2825" t="str">
            <v xml:space="preserve">  5</v>
          </cell>
          <cell r="P2825" t="str">
            <v xml:space="preserve"> 1 </v>
          </cell>
          <cell r="R2825">
            <v>1</v>
          </cell>
          <cell r="S2825" t="str">
            <v>124-600</v>
          </cell>
          <cell r="T2825" t="str">
            <v>533-500</v>
          </cell>
        </row>
        <row r="2826">
          <cell r="C2826" t="str">
            <v>/แอร์  1.5  ตัน</v>
          </cell>
          <cell r="D2826">
            <v>40188</v>
          </cell>
          <cell r="E2826">
            <v>6000</v>
          </cell>
          <cell r="F2826">
            <v>20</v>
          </cell>
          <cell r="G2826">
            <v>302.46575342465752</v>
          </cell>
          <cell r="H2826">
            <v>1200</v>
          </cell>
          <cell r="I2826">
            <v>1502.4657534246576</v>
          </cell>
          <cell r="J2826">
            <v>4497.534246575342</v>
          </cell>
          <cell r="K2826">
            <v>6370.17</v>
          </cell>
          <cell r="L2826">
            <v>141.15</v>
          </cell>
          <cell r="M2826">
            <v>6229.02</v>
          </cell>
          <cell r="N2826">
            <v>40452</v>
          </cell>
          <cell r="O2826" t="str">
            <v xml:space="preserve">  5</v>
          </cell>
          <cell r="P2826" t="str">
            <v xml:space="preserve"> 1 </v>
          </cell>
          <cell r="R2826">
            <v>1</v>
          </cell>
          <cell r="S2826" t="str">
            <v>124-600</v>
          </cell>
          <cell r="T2826" t="str">
            <v>533-500</v>
          </cell>
        </row>
        <row r="2827">
          <cell r="C2827" t="str">
            <v>/แอร์  1.5  ตัน</v>
          </cell>
          <cell r="D2827">
            <v>40188</v>
          </cell>
          <cell r="E2827">
            <v>6000</v>
          </cell>
          <cell r="F2827">
            <v>20</v>
          </cell>
          <cell r="G2827">
            <v>302.46575342465752</v>
          </cell>
          <cell r="H2827">
            <v>1200</v>
          </cell>
          <cell r="I2827">
            <v>1502.4657534246576</v>
          </cell>
          <cell r="J2827">
            <v>4497.534246575342</v>
          </cell>
          <cell r="K2827">
            <v>6370.17</v>
          </cell>
          <cell r="L2827">
            <v>141.15</v>
          </cell>
          <cell r="M2827">
            <v>6229.02</v>
          </cell>
          <cell r="N2827">
            <v>40452</v>
          </cell>
          <cell r="O2827" t="str">
            <v xml:space="preserve">  5</v>
          </cell>
          <cell r="P2827" t="str">
            <v xml:space="preserve"> 1 </v>
          </cell>
          <cell r="R2827">
            <v>1</v>
          </cell>
          <cell r="S2827" t="str">
            <v>124-600</v>
          </cell>
          <cell r="T2827" t="str">
            <v>533-500</v>
          </cell>
        </row>
        <row r="2828">
          <cell r="C2828" t="str">
            <v>/แอร์  1.5  ตัน</v>
          </cell>
          <cell r="D2828">
            <v>40188</v>
          </cell>
          <cell r="E2828">
            <v>6000</v>
          </cell>
          <cell r="F2828">
            <v>20</v>
          </cell>
          <cell r="G2828">
            <v>302.46575342465752</v>
          </cell>
          <cell r="H2828">
            <v>1200</v>
          </cell>
          <cell r="I2828">
            <v>1502.4657534246576</v>
          </cell>
          <cell r="J2828">
            <v>4497.534246575342</v>
          </cell>
          <cell r="K2828">
            <v>6370.17</v>
          </cell>
          <cell r="L2828">
            <v>141.15</v>
          </cell>
          <cell r="M2828">
            <v>6229.02</v>
          </cell>
          <cell r="N2828">
            <v>40452</v>
          </cell>
          <cell r="O2828" t="str">
            <v xml:space="preserve">  5</v>
          </cell>
          <cell r="P2828" t="str">
            <v xml:space="preserve"> 1 </v>
          </cell>
          <cell r="R2828">
            <v>1</v>
          </cell>
          <cell r="S2828" t="str">
            <v>124-600</v>
          </cell>
          <cell r="T2828" t="str">
            <v>533-500</v>
          </cell>
        </row>
        <row r="2829">
          <cell r="C2829" t="str">
            <v>/แอร์  1.5  ตัน</v>
          </cell>
          <cell r="D2829">
            <v>40188</v>
          </cell>
          <cell r="E2829">
            <v>6000</v>
          </cell>
          <cell r="F2829">
            <v>20</v>
          </cell>
          <cell r="G2829">
            <v>302.46575342465752</v>
          </cell>
          <cell r="H2829">
            <v>1200</v>
          </cell>
          <cell r="I2829">
            <v>1502.4657534246576</v>
          </cell>
          <cell r="J2829">
            <v>4497.534246575342</v>
          </cell>
          <cell r="K2829">
            <v>6370.17</v>
          </cell>
          <cell r="L2829">
            <v>141.15</v>
          </cell>
          <cell r="M2829">
            <v>6229.02</v>
          </cell>
          <cell r="N2829">
            <v>40452</v>
          </cell>
          <cell r="O2829" t="str">
            <v xml:space="preserve">  5</v>
          </cell>
          <cell r="P2829" t="str">
            <v xml:space="preserve"> 1 </v>
          </cell>
          <cell r="R2829">
            <v>1</v>
          </cell>
          <cell r="S2829" t="str">
            <v>124-600</v>
          </cell>
          <cell r="T2829" t="str">
            <v>533-500</v>
          </cell>
        </row>
        <row r="2830">
          <cell r="C2830" t="str">
            <v>/แอร์  1.5  ตัน</v>
          </cell>
          <cell r="D2830">
            <v>40188</v>
          </cell>
          <cell r="E2830">
            <v>6000</v>
          </cell>
          <cell r="F2830">
            <v>20</v>
          </cell>
          <cell r="G2830">
            <v>302.46575342465752</v>
          </cell>
          <cell r="H2830">
            <v>1200</v>
          </cell>
          <cell r="I2830">
            <v>1502.4657534246576</v>
          </cell>
          <cell r="J2830">
            <v>4497.534246575342</v>
          </cell>
          <cell r="K2830">
            <v>6370.17</v>
          </cell>
          <cell r="L2830">
            <v>141.15</v>
          </cell>
          <cell r="M2830">
            <v>6229.02</v>
          </cell>
          <cell r="N2830">
            <v>40452</v>
          </cell>
          <cell r="O2830" t="str">
            <v xml:space="preserve">  5</v>
          </cell>
          <cell r="P2830" t="str">
            <v xml:space="preserve"> 1 </v>
          </cell>
          <cell r="R2830">
            <v>1</v>
          </cell>
          <cell r="S2830" t="str">
            <v>124-600</v>
          </cell>
          <cell r="T2830" t="str">
            <v>533-500</v>
          </cell>
        </row>
        <row r="2831">
          <cell r="C2831" t="str">
            <v>/แอร์  1.5  ตัน</v>
          </cell>
          <cell r="D2831">
            <v>40188</v>
          </cell>
          <cell r="E2831">
            <v>6000</v>
          </cell>
          <cell r="F2831">
            <v>20</v>
          </cell>
          <cell r="G2831">
            <v>302.46575342465752</v>
          </cell>
          <cell r="H2831">
            <v>1200</v>
          </cell>
          <cell r="I2831">
            <v>1502.4657534246576</v>
          </cell>
          <cell r="J2831">
            <v>4497.534246575342</v>
          </cell>
          <cell r="K2831">
            <v>6370.17</v>
          </cell>
          <cell r="L2831">
            <v>141.15</v>
          </cell>
          <cell r="M2831">
            <v>6229.02</v>
          </cell>
          <cell r="N2831">
            <v>40452</v>
          </cell>
          <cell r="O2831" t="str">
            <v xml:space="preserve">  5</v>
          </cell>
          <cell r="P2831" t="str">
            <v xml:space="preserve"> 1 </v>
          </cell>
          <cell r="R2831">
            <v>1</v>
          </cell>
          <cell r="S2831" t="str">
            <v>124-600</v>
          </cell>
          <cell r="T2831" t="str">
            <v>533-500</v>
          </cell>
        </row>
        <row r="2832">
          <cell r="C2832" t="str">
            <v>/แอร์  1.5  ตัน</v>
          </cell>
          <cell r="D2832">
            <v>40188</v>
          </cell>
          <cell r="E2832">
            <v>6000</v>
          </cell>
          <cell r="F2832">
            <v>20</v>
          </cell>
          <cell r="G2832">
            <v>302.46575342465752</v>
          </cell>
          <cell r="H2832">
            <v>1200</v>
          </cell>
          <cell r="I2832">
            <v>1502.4657534246576</v>
          </cell>
          <cell r="J2832">
            <v>4497.534246575342</v>
          </cell>
          <cell r="K2832">
            <v>6370.17</v>
          </cell>
          <cell r="L2832">
            <v>141.15</v>
          </cell>
          <cell r="M2832">
            <v>6229.02</v>
          </cell>
          <cell r="N2832">
            <v>40452</v>
          </cell>
          <cell r="O2832" t="str">
            <v xml:space="preserve">  5</v>
          </cell>
          <cell r="P2832" t="str">
            <v xml:space="preserve"> 1 </v>
          </cell>
          <cell r="R2832">
            <v>1</v>
          </cell>
          <cell r="S2832" t="str">
            <v>124-600</v>
          </cell>
          <cell r="T2832" t="str">
            <v>533-500</v>
          </cell>
        </row>
        <row r="2833">
          <cell r="C2833" t="str">
            <v>/แอร์  1.5  ตัน</v>
          </cell>
          <cell r="D2833">
            <v>40188</v>
          </cell>
          <cell r="E2833">
            <v>6000</v>
          </cell>
          <cell r="F2833">
            <v>20</v>
          </cell>
          <cell r="G2833">
            <v>302.46575342465752</v>
          </cell>
          <cell r="H2833">
            <v>1200</v>
          </cell>
          <cell r="I2833">
            <v>1502.4657534246576</v>
          </cell>
          <cell r="J2833">
            <v>4497.534246575342</v>
          </cell>
          <cell r="K2833">
            <v>6370.17</v>
          </cell>
          <cell r="L2833">
            <v>141.15</v>
          </cell>
          <cell r="M2833">
            <v>6229.02</v>
          </cell>
          <cell r="N2833">
            <v>40452</v>
          </cell>
          <cell r="O2833" t="str">
            <v xml:space="preserve">  5</v>
          </cell>
          <cell r="P2833" t="str">
            <v xml:space="preserve"> 1 </v>
          </cell>
          <cell r="R2833">
            <v>1</v>
          </cell>
          <cell r="S2833" t="str">
            <v>124-600</v>
          </cell>
          <cell r="T2833" t="str">
            <v>533-500</v>
          </cell>
        </row>
        <row r="2834">
          <cell r="C2834" t="str">
            <v>/แอร์  1.5  ตัน</v>
          </cell>
          <cell r="D2834">
            <v>40188</v>
          </cell>
          <cell r="E2834">
            <v>6000</v>
          </cell>
          <cell r="F2834">
            <v>20</v>
          </cell>
          <cell r="G2834">
            <v>302.46575342465752</v>
          </cell>
          <cell r="H2834">
            <v>1200</v>
          </cell>
          <cell r="I2834">
            <v>1502.4657534246576</v>
          </cell>
          <cell r="J2834">
            <v>4497.534246575342</v>
          </cell>
          <cell r="K2834">
            <v>6370.17</v>
          </cell>
          <cell r="L2834">
            <v>141.15</v>
          </cell>
          <cell r="M2834">
            <v>6229.02</v>
          </cell>
          <cell r="N2834">
            <v>40452</v>
          </cell>
          <cell r="O2834" t="str">
            <v xml:space="preserve">  5</v>
          </cell>
          <cell r="P2834" t="str">
            <v xml:space="preserve"> 1 </v>
          </cell>
          <cell r="R2834">
            <v>1</v>
          </cell>
          <cell r="S2834" t="str">
            <v>124-600</v>
          </cell>
          <cell r="T2834" t="str">
            <v>533-500</v>
          </cell>
        </row>
        <row r="2835">
          <cell r="C2835" t="str">
            <v>/แอร์  1.5  ตัน</v>
          </cell>
          <cell r="D2835">
            <v>40188</v>
          </cell>
          <cell r="E2835">
            <v>6000</v>
          </cell>
          <cell r="F2835">
            <v>20</v>
          </cell>
          <cell r="G2835">
            <v>302.46575342465752</v>
          </cell>
          <cell r="H2835">
            <v>1200</v>
          </cell>
          <cell r="I2835">
            <v>1502.4657534246576</v>
          </cell>
          <cell r="J2835">
            <v>4497.534246575342</v>
          </cell>
          <cell r="K2835">
            <v>6370.17</v>
          </cell>
          <cell r="L2835">
            <v>141.15</v>
          </cell>
          <cell r="M2835">
            <v>6229.02</v>
          </cell>
          <cell r="N2835">
            <v>40452</v>
          </cell>
          <cell r="O2835" t="str">
            <v xml:space="preserve">  5</v>
          </cell>
          <cell r="P2835" t="str">
            <v xml:space="preserve"> 1 </v>
          </cell>
          <cell r="R2835">
            <v>1</v>
          </cell>
          <cell r="S2835" t="str">
            <v>124-600</v>
          </cell>
          <cell r="T2835" t="str">
            <v>533-500</v>
          </cell>
        </row>
        <row r="2836">
          <cell r="C2836" t="str">
            <v>/แอร์  1.5  ตัน</v>
          </cell>
          <cell r="D2836">
            <v>40188</v>
          </cell>
          <cell r="E2836">
            <v>6000</v>
          </cell>
          <cell r="F2836">
            <v>20</v>
          </cell>
          <cell r="G2836">
            <v>302.46575342465752</v>
          </cell>
          <cell r="H2836">
            <v>1200</v>
          </cell>
          <cell r="I2836">
            <v>1502.4657534246576</v>
          </cell>
          <cell r="J2836">
            <v>4497.534246575342</v>
          </cell>
          <cell r="K2836">
            <v>6370.17</v>
          </cell>
          <cell r="L2836">
            <v>141.15</v>
          </cell>
          <cell r="M2836">
            <v>6229.02</v>
          </cell>
          <cell r="N2836">
            <v>40452</v>
          </cell>
          <cell r="O2836" t="str">
            <v xml:space="preserve">  5</v>
          </cell>
          <cell r="P2836" t="str">
            <v xml:space="preserve"> 1 </v>
          </cell>
          <cell r="R2836">
            <v>1</v>
          </cell>
          <cell r="S2836" t="str">
            <v>124-600</v>
          </cell>
          <cell r="T2836" t="str">
            <v>533-500</v>
          </cell>
        </row>
        <row r="2837">
          <cell r="C2837" t="str">
            <v>/เครื่องถ่ายเอกสา</v>
          </cell>
          <cell r="D2837">
            <v>40188</v>
          </cell>
          <cell r="E2837">
            <v>30000</v>
          </cell>
          <cell r="F2837">
            <v>20</v>
          </cell>
          <cell r="G2837">
            <v>1512.3287671232879</v>
          </cell>
          <cell r="H2837">
            <v>6000</v>
          </cell>
          <cell r="I2837">
            <v>7512.3287671232883</v>
          </cell>
          <cell r="J2837">
            <v>22487.67123287671</v>
          </cell>
          <cell r="K2837">
            <v>31849.81</v>
          </cell>
          <cell r="L2837">
            <v>705.73</v>
          </cell>
          <cell r="M2837">
            <v>31144.080000000002</v>
          </cell>
          <cell r="N2837">
            <v>40452</v>
          </cell>
          <cell r="O2837" t="str">
            <v xml:space="preserve">  5</v>
          </cell>
          <cell r="P2837" t="str">
            <v xml:space="preserve"> 1 </v>
          </cell>
          <cell r="R2837">
            <v>1</v>
          </cell>
          <cell r="S2837" t="str">
            <v>124-600</v>
          </cell>
          <cell r="T2837" t="str">
            <v>533-500</v>
          </cell>
        </row>
        <row r="2838">
          <cell r="C2838" t="str">
            <v>/เครื่องแฟกซ์</v>
          </cell>
          <cell r="D2838">
            <v>40188</v>
          </cell>
          <cell r="E2838">
            <v>3000</v>
          </cell>
          <cell r="F2838">
            <v>20</v>
          </cell>
          <cell r="G2838">
            <v>151.23287671232876</v>
          </cell>
          <cell r="H2838">
            <v>600</v>
          </cell>
          <cell r="I2838">
            <v>751.23287671232879</v>
          </cell>
          <cell r="J2838">
            <v>2248.767123287671</v>
          </cell>
          <cell r="K2838">
            <v>3185.18</v>
          </cell>
          <cell r="L2838">
            <v>70.55</v>
          </cell>
          <cell r="M2838">
            <v>3114.63</v>
          </cell>
          <cell r="N2838">
            <v>40452</v>
          </cell>
          <cell r="O2838" t="str">
            <v xml:space="preserve">  5</v>
          </cell>
          <cell r="P2838" t="str">
            <v xml:space="preserve"> 1 </v>
          </cell>
          <cell r="R2838">
            <v>1</v>
          </cell>
          <cell r="S2838" t="str">
            <v>124-600</v>
          </cell>
          <cell r="T2838" t="str">
            <v>533-500</v>
          </cell>
        </row>
        <row r="2839">
          <cell r="C2839" t="str">
            <v>/เครื่องแฟกซ์</v>
          </cell>
          <cell r="D2839">
            <v>40188</v>
          </cell>
          <cell r="E2839">
            <v>3000</v>
          </cell>
          <cell r="F2839">
            <v>20</v>
          </cell>
          <cell r="G2839">
            <v>151.23287671232876</v>
          </cell>
          <cell r="H2839">
            <v>600</v>
          </cell>
          <cell r="I2839">
            <v>751.23287671232879</v>
          </cell>
          <cell r="J2839">
            <v>2248.767123287671</v>
          </cell>
          <cell r="K2839">
            <v>3185.18</v>
          </cell>
          <cell r="L2839">
            <v>70.55</v>
          </cell>
          <cell r="M2839">
            <v>3114.63</v>
          </cell>
          <cell r="N2839">
            <v>40452</v>
          </cell>
          <cell r="O2839" t="str">
            <v xml:space="preserve">  5</v>
          </cell>
          <cell r="P2839" t="str">
            <v xml:space="preserve"> 1 </v>
          </cell>
          <cell r="R2839">
            <v>1</v>
          </cell>
          <cell r="S2839" t="str">
            <v>124-600</v>
          </cell>
          <cell r="T2839" t="str">
            <v>533-500</v>
          </cell>
        </row>
        <row r="2840">
          <cell r="C2840" t="str">
            <v>/เครื่องแฟกซ์</v>
          </cell>
          <cell r="D2840">
            <v>40188</v>
          </cell>
          <cell r="E2840">
            <v>3000</v>
          </cell>
          <cell r="F2840">
            <v>20</v>
          </cell>
          <cell r="G2840">
            <v>151.23287671232876</v>
          </cell>
          <cell r="H2840">
            <v>600</v>
          </cell>
          <cell r="I2840">
            <v>751.23287671232879</v>
          </cell>
          <cell r="J2840">
            <v>2248.767123287671</v>
          </cell>
          <cell r="K2840">
            <v>3185.17</v>
          </cell>
          <cell r="L2840">
            <v>70.55</v>
          </cell>
          <cell r="M2840">
            <v>3114.62</v>
          </cell>
          <cell r="N2840">
            <v>40452</v>
          </cell>
          <cell r="O2840" t="str">
            <v xml:space="preserve">  5</v>
          </cell>
          <cell r="P2840" t="str">
            <v xml:space="preserve"> 1 </v>
          </cell>
          <cell r="R2840">
            <v>1</v>
          </cell>
          <cell r="S2840" t="str">
            <v>124-600</v>
          </cell>
          <cell r="T2840" t="str">
            <v>533-500</v>
          </cell>
        </row>
        <row r="2841">
          <cell r="C2841" t="str">
            <v>/ตู้เอกสาร (ไม้) </v>
          </cell>
          <cell r="D2841">
            <v>40188</v>
          </cell>
          <cell r="E2841">
            <v>800</v>
          </cell>
          <cell r="F2841">
            <v>20</v>
          </cell>
          <cell r="G2841">
            <v>40.328767123287669</v>
          </cell>
          <cell r="H2841">
            <v>160</v>
          </cell>
          <cell r="I2841">
            <v>200.32876712328766</v>
          </cell>
          <cell r="J2841">
            <v>599.67123287671234</v>
          </cell>
          <cell r="K2841">
            <v>849.56</v>
          </cell>
          <cell r="L2841">
            <v>18.809999999999999</v>
          </cell>
          <cell r="M2841">
            <v>830.75</v>
          </cell>
          <cell r="N2841">
            <v>40452</v>
          </cell>
          <cell r="O2841" t="str">
            <v xml:space="preserve">  5</v>
          </cell>
          <cell r="P2841" t="str">
            <v xml:space="preserve"> 1 </v>
          </cell>
          <cell r="R2841">
            <v>1</v>
          </cell>
          <cell r="S2841" t="str">
            <v>124-600</v>
          </cell>
          <cell r="T2841" t="str">
            <v>533-500</v>
          </cell>
        </row>
        <row r="2842">
          <cell r="C2842" t="str">
            <v>/ตู้เอกสาร (ไม้) </v>
          </cell>
          <cell r="D2842">
            <v>40188</v>
          </cell>
          <cell r="E2842">
            <v>800</v>
          </cell>
          <cell r="F2842">
            <v>20</v>
          </cell>
          <cell r="G2842">
            <v>40.328767123287669</v>
          </cell>
          <cell r="H2842">
            <v>160</v>
          </cell>
          <cell r="I2842">
            <v>200.32876712328766</v>
          </cell>
          <cell r="J2842">
            <v>599.67123287671234</v>
          </cell>
          <cell r="K2842">
            <v>849.57</v>
          </cell>
          <cell r="L2842">
            <v>18.809999999999999</v>
          </cell>
          <cell r="M2842">
            <v>830.76</v>
          </cell>
          <cell r="N2842">
            <v>40452</v>
          </cell>
          <cell r="O2842" t="str">
            <v xml:space="preserve">  5</v>
          </cell>
          <cell r="P2842" t="str">
            <v xml:space="preserve"> 1 </v>
          </cell>
          <cell r="R2842">
            <v>1</v>
          </cell>
          <cell r="S2842" t="str">
            <v>124-600</v>
          </cell>
          <cell r="T2842" t="str">
            <v>533-500</v>
          </cell>
        </row>
        <row r="2843">
          <cell r="C2843" t="str">
            <v>/ตู้ไม้ 2 ประตู ส</v>
          </cell>
          <cell r="D2843">
            <v>40188</v>
          </cell>
          <cell r="E2843">
            <v>8000</v>
          </cell>
          <cell r="F2843">
            <v>20</v>
          </cell>
          <cell r="G2843">
            <v>403.28767123287668</v>
          </cell>
          <cell r="H2843">
            <v>1600</v>
          </cell>
          <cell r="I2843">
            <v>2003.2876712328766</v>
          </cell>
          <cell r="J2843">
            <v>5996.7123287671238</v>
          </cell>
          <cell r="K2843">
            <v>8493.4599999999991</v>
          </cell>
          <cell r="L2843">
            <v>188.2</v>
          </cell>
          <cell r="M2843">
            <v>8305.26</v>
          </cell>
          <cell r="N2843">
            <v>40452</v>
          </cell>
          <cell r="O2843" t="str">
            <v xml:space="preserve">  5</v>
          </cell>
          <cell r="P2843" t="str">
            <v xml:space="preserve"> 1 </v>
          </cell>
          <cell r="R2843">
            <v>1</v>
          </cell>
          <cell r="S2843" t="str">
            <v>124-600</v>
          </cell>
          <cell r="T2843" t="str">
            <v>533-500</v>
          </cell>
        </row>
        <row r="2844">
          <cell r="C2844" t="str">
            <v>/ตู้ไม้ 2 ประตู ส</v>
          </cell>
          <cell r="D2844">
            <v>40188</v>
          </cell>
          <cell r="E2844">
            <v>8000</v>
          </cell>
          <cell r="F2844">
            <v>20</v>
          </cell>
          <cell r="G2844">
            <v>403.28767123287668</v>
          </cell>
          <cell r="H2844">
            <v>1600</v>
          </cell>
          <cell r="I2844">
            <v>2003.2876712328766</v>
          </cell>
          <cell r="J2844">
            <v>5996.7123287671238</v>
          </cell>
          <cell r="K2844">
            <v>8493.4699999999993</v>
          </cell>
          <cell r="L2844">
            <v>188.2</v>
          </cell>
          <cell r="M2844">
            <v>8305.27</v>
          </cell>
          <cell r="N2844">
            <v>40452</v>
          </cell>
          <cell r="O2844" t="str">
            <v xml:space="preserve">  5</v>
          </cell>
          <cell r="P2844" t="str">
            <v xml:space="preserve"> 1 </v>
          </cell>
          <cell r="R2844">
            <v>1</v>
          </cell>
          <cell r="S2844" t="str">
            <v>124-600</v>
          </cell>
          <cell r="T2844" t="str">
            <v>533-500</v>
          </cell>
        </row>
        <row r="2845">
          <cell r="C2845" t="str">
            <v>ขายแล้ว</v>
          </cell>
        </row>
        <row r="2846">
          <cell r="C2846" t="str">
            <v>/เครื่องปั่นไฟ</v>
          </cell>
          <cell r="D2846">
            <v>40188</v>
          </cell>
          <cell r="E2846">
            <v>150000</v>
          </cell>
          <cell r="F2846">
            <v>20</v>
          </cell>
          <cell r="G2846">
            <v>7561.6438356164381</v>
          </cell>
          <cell r="H2846">
            <v>30000</v>
          </cell>
          <cell r="I2846">
            <v>37561.643835616436</v>
          </cell>
          <cell r="J2846">
            <v>112438.35616438356</v>
          </cell>
          <cell r="K2846">
            <v>159248.1</v>
          </cell>
          <cell r="L2846">
            <v>3528.68</v>
          </cell>
          <cell r="M2846">
            <v>155719.42000000001</v>
          </cell>
          <cell r="N2846">
            <v>40452</v>
          </cell>
          <cell r="O2846" t="str">
            <v xml:space="preserve">  5</v>
          </cell>
          <cell r="P2846" t="str">
            <v xml:space="preserve"> 1 </v>
          </cell>
          <cell r="R2846">
            <v>1</v>
          </cell>
          <cell r="S2846" t="str">
            <v>124-600</v>
          </cell>
          <cell r="T2846" t="str">
            <v>533-500</v>
          </cell>
        </row>
        <row r="2847">
          <cell r="C2847" t="str">
            <v>/เครื่องปั๊มน้ำ</v>
          </cell>
          <cell r="D2847">
            <v>40188</v>
          </cell>
          <cell r="E2847">
            <v>99429</v>
          </cell>
          <cell r="F2847">
            <v>20</v>
          </cell>
          <cell r="G2847">
            <v>5012.3112328767129</v>
          </cell>
          <cell r="H2847">
            <v>19885.8</v>
          </cell>
          <cell r="I2847">
            <v>24898.111232876712</v>
          </cell>
          <cell r="J2847">
            <v>74530.888767123281</v>
          </cell>
          <cell r="K2847">
            <v>106165.46</v>
          </cell>
          <cell r="L2847">
            <v>2352.4299999999998</v>
          </cell>
          <cell r="M2847">
            <v>103813.03</v>
          </cell>
          <cell r="N2847">
            <v>40452</v>
          </cell>
          <cell r="O2847" t="str">
            <v xml:space="preserve">  5</v>
          </cell>
          <cell r="P2847" t="str">
            <v xml:space="preserve"> 1 </v>
          </cell>
          <cell r="R2847">
            <v>1</v>
          </cell>
          <cell r="S2847" t="str">
            <v>124-600</v>
          </cell>
          <cell r="T2847" t="str">
            <v>533-500</v>
          </cell>
        </row>
        <row r="2848">
          <cell r="C2848" t="str">
            <v>/หุ่นโชว์</v>
          </cell>
          <cell r="D2848">
            <v>40188</v>
          </cell>
          <cell r="E2848">
            <v>25000</v>
          </cell>
          <cell r="F2848">
            <v>20</v>
          </cell>
          <cell r="G2848">
            <v>1260.2739726027396</v>
          </cell>
          <cell r="H2848">
            <v>5000</v>
          </cell>
          <cell r="I2848">
            <v>6260.2739726027394</v>
          </cell>
          <cell r="J2848">
            <v>18739.726027397261</v>
          </cell>
          <cell r="K2848">
            <v>26541.58</v>
          </cell>
          <cell r="L2848">
            <v>588.14</v>
          </cell>
          <cell r="M2848">
            <v>25953.439999999999</v>
          </cell>
          <cell r="N2848">
            <v>40452</v>
          </cell>
          <cell r="O2848" t="str">
            <v xml:space="preserve">  5</v>
          </cell>
          <cell r="P2848" t="str">
            <v xml:space="preserve"> 1 </v>
          </cell>
          <cell r="R2848">
            <v>1</v>
          </cell>
          <cell r="S2848" t="str">
            <v>124-600</v>
          </cell>
          <cell r="T2848" t="str">
            <v>533-500</v>
          </cell>
        </row>
        <row r="2849">
          <cell r="C2849" t="str">
            <v>/เตียงนอนเล็ก  ห้</v>
          </cell>
          <cell r="D2849">
            <v>40188</v>
          </cell>
          <cell r="E2849">
            <v>2000</v>
          </cell>
          <cell r="F2849">
            <v>20</v>
          </cell>
          <cell r="G2849">
            <v>100.82191780821917</v>
          </cell>
          <cell r="H2849">
            <v>400</v>
          </cell>
          <cell r="I2849">
            <v>500.82191780821915</v>
          </cell>
          <cell r="J2849">
            <v>1499.178082191781</v>
          </cell>
          <cell r="K2849">
            <v>2123.54</v>
          </cell>
          <cell r="L2849">
            <v>47.03</v>
          </cell>
          <cell r="M2849">
            <v>2076.5100000000002</v>
          </cell>
          <cell r="N2849">
            <v>40452</v>
          </cell>
          <cell r="O2849" t="str">
            <v xml:space="preserve">  5</v>
          </cell>
          <cell r="P2849" t="str">
            <v xml:space="preserve"> 1 </v>
          </cell>
          <cell r="R2849">
            <v>1</v>
          </cell>
          <cell r="S2849" t="str">
            <v>124-600</v>
          </cell>
          <cell r="T2849" t="str">
            <v>533-500</v>
          </cell>
        </row>
        <row r="2850">
          <cell r="C2850" t="str">
            <v>/เตียงนอนเล็ก  ห้</v>
          </cell>
          <cell r="D2850">
            <v>40188</v>
          </cell>
          <cell r="E2850">
            <v>2000</v>
          </cell>
          <cell r="F2850">
            <v>20</v>
          </cell>
          <cell r="G2850">
            <v>100.82191780821917</v>
          </cell>
          <cell r="H2850">
            <v>400</v>
          </cell>
          <cell r="I2850">
            <v>500.82191780821915</v>
          </cell>
          <cell r="J2850">
            <v>1499.178082191781</v>
          </cell>
          <cell r="K2850">
            <v>2123.54</v>
          </cell>
          <cell r="L2850">
            <v>47.03</v>
          </cell>
          <cell r="M2850">
            <v>2076.5100000000002</v>
          </cell>
          <cell r="N2850">
            <v>40452</v>
          </cell>
          <cell r="O2850" t="str">
            <v xml:space="preserve">  5</v>
          </cell>
          <cell r="P2850" t="str">
            <v xml:space="preserve"> 1 </v>
          </cell>
          <cell r="R2850">
            <v>1</v>
          </cell>
          <cell r="S2850" t="str">
            <v>124-600</v>
          </cell>
          <cell r="T2850" t="str">
            <v>533-500</v>
          </cell>
        </row>
        <row r="2851">
          <cell r="C2851" t="str">
            <v>/พัดลมชนิดตั้ง (ต</v>
          </cell>
          <cell r="D2851">
            <v>40188</v>
          </cell>
          <cell r="E2851">
            <v>600</v>
          </cell>
          <cell r="F2851">
            <v>20</v>
          </cell>
          <cell r="G2851">
            <v>30.246575342465754</v>
          </cell>
          <cell r="H2851">
            <v>120</v>
          </cell>
          <cell r="I2851">
            <v>150.24657534246575</v>
          </cell>
          <cell r="J2851">
            <v>449.75342465753425</v>
          </cell>
          <cell r="K2851">
            <v>637.23</v>
          </cell>
          <cell r="L2851">
            <v>14.1</v>
          </cell>
          <cell r="M2851">
            <v>623.13</v>
          </cell>
          <cell r="N2851">
            <v>40452</v>
          </cell>
          <cell r="O2851" t="str">
            <v xml:space="preserve">  5</v>
          </cell>
          <cell r="P2851" t="str">
            <v xml:space="preserve"> 1 </v>
          </cell>
          <cell r="R2851">
            <v>1</v>
          </cell>
          <cell r="S2851" t="str">
            <v>124-600</v>
          </cell>
          <cell r="T2851" t="str">
            <v>533-500</v>
          </cell>
        </row>
        <row r="2852">
          <cell r="C2852" t="str">
            <v>/พัดลมชนิดตั้ง (ต</v>
          </cell>
          <cell r="D2852">
            <v>40188</v>
          </cell>
          <cell r="E2852">
            <v>600</v>
          </cell>
          <cell r="F2852">
            <v>20</v>
          </cell>
          <cell r="G2852">
            <v>30.246575342465754</v>
          </cell>
          <cell r="H2852">
            <v>120</v>
          </cell>
          <cell r="I2852">
            <v>150.24657534246575</v>
          </cell>
          <cell r="J2852">
            <v>449.75342465753425</v>
          </cell>
          <cell r="K2852">
            <v>637.23</v>
          </cell>
          <cell r="L2852">
            <v>14.1</v>
          </cell>
          <cell r="M2852">
            <v>623.13</v>
          </cell>
          <cell r="N2852">
            <v>40452</v>
          </cell>
          <cell r="O2852" t="str">
            <v xml:space="preserve">  5</v>
          </cell>
          <cell r="P2852" t="str">
            <v xml:space="preserve"> 1 </v>
          </cell>
          <cell r="R2852">
            <v>1</v>
          </cell>
          <cell r="S2852" t="str">
            <v>124-600</v>
          </cell>
          <cell r="T2852" t="str">
            <v>533-500</v>
          </cell>
        </row>
        <row r="2853">
          <cell r="C2853" t="str">
            <v>/พัดลมชนิดตั้ง (ต</v>
          </cell>
          <cell r="D2853">
            <v>40188</v>
          </cell>
          <cell r="E2853">
            <v>600</v>
          </cell>
          <cell r="F2853">
            <v>20</v>
          </cell>
          <cell r="G2853">
            <v>30.246575342465754</v>
          </cell>
          <cell r="H2853">
            <v>120</v>
          </cell>
          <cell r="I2853">
            <v>150.24657534246575</v>
          </cell>
          <cell r="J2853">
            <v>449.75342465753425</v>
          </cell>
          <cell r="K2853">
            <v>637.23</v>
          </cell>
          <cell r="L2853">
            <v>14.1</v>
          </cell>
          <cell r="M2853">
            <v>623.13</v>
          </cell>
          <cell r="N2853">
            <v>40452</v>
          </cell>
          <cell r="O2853" t="str">
            <v xml:space="preserve">  5</v>
          </cell>
          <cell r="P2853" t="str">
            <v xml:space="preserve"> 1 </v>
          </cell>
          <cell r="R2853">
            <v>1</v>
          </cell>
          <cell r="S2853" t="str">
            <v>124-600</v>
          </cell>
          <cell r="T2853" t="str">
            <v>533-500</v>
          </cell>
        </row>
        <row r="2854">
          <cell r="C2854" t="str">
            <v>/พัดลมชนิดตั้ง (ต</v>
          </cell>
          <cell r="D2854">
            <v>40188</v>
          </cell>
          <cell r="E2854">
            <v>600</v>
          </cell>
          <cell r="F2854">
            <v>20</v>
          </cell>
          <cell r="G2854">
            <v>30.246575342465754</v>
          </cell>
          <cell r="H2854">
            <v>120</v>
          </cell>
          <cell r="I2854">
            <v>150.24657534246575</v>
          </cell>
          <cell r="J2854">
            <v>449.75342465753425</v>
          </cell>
          <cell r="K2854">
            <v>637.23</v>
          </cell>
          <cell r="L2854">
            <v>14.1</v>
          </cell>
          <cell r="M2854">
            <v>623.13</v>
          </cell>
          <cell r="N2854">
            <v>40452</v>
          </cell>
          <cell r="O2854" t="str">
            <v xml:space="preserve">  5</v>
          </cell>
          <cell r="P2854" t="str">
            <v xml:space="preserve"> 1 </v>
          </cell>
          <cell r="R2854">
            <v>1</v>
          </cell>
          <cell r="S2854" t="str">
            <v>124-600</v>
          </cell>
          <cell r="T2854" t="str">
            <v>533-500</v>
          </cell>
        </row>
        <row r="2855">
          <cell r="C2855" t="str">
            <v>/พัดลมชนิดตั้ง (ต</v>
          </cell>
          <cell r="D2855">
            <v>40188</v>
          </cell>
          <cell r="E2855">
            <v>600</v>
          </cell>
          <cell r="F2855">
            <v>20</v>
          </cell>
          <cell r="G2855">
            <v>30.246575342465754</v>
          </cell>
          <cell r="H2855">
            <v>120</v>
          </cell>
          <cell r="I2855">
            <v>150.24657534246575</v>
          </cell>
          <cell r="J2855">
            <v>449.75342465753425</v>
          </cell>
          <cell r="K2855">
            <v>637.23</v>
          </cell>
          <cell r="L2855">
            <v>14.1</v>
          </cell>
          <cell r="M2855">
            <v>623.13</v>
          </cell>
          <cell r="N2855">
            <v>40452</v>
          </cell>
          <cell r="O2855" t="str">
            <v xml:space="preserve">  5</v>
          </cell>
          <cell r="P2855" t="str">
            <v xml:space="preserve"> 1 </v>
          </cell>
          <cell r="R2855">
            <v>1</v>
          </cell>
          <cell r="S2855" t="str">
            <v>124-600</v>
          </cell>
          <cell r="T2855" t="str">
            <v>533-500</v>
          </cell>
        </row>
        <row r="2856">
          <cell r="C2856" t="str">
            <v>/พัดลมชนิดตั้ง (ต</v>
          </cell>
          <cell r="D2856">
            <v>40188</v>
          </cell>
          <cell r="E2856">
            <v>600</v>
          </cell>
          <cell r="F2856">
            <v>20</v>
          </cell>
          <cell r="G2856">
            <v>30.246575342465754</v>
          </cell>
          <cell r="H2856">
            <v>120</v>
          </cell>
          <cell r="I2856">
            <v>150.24657534246575</v>
          </cell>
          <cell r="J2856">
            <v>449.75342465753425</v>
          </cell>
          <cell r="K2856">
            <v>637.22</v>
          </cell>
          <cell r="L2856">
            <v>14.1</v>
          </cell>
          <cell r="M2856">
            <v>623.12</v>
          </cell>
          <cell r="N2856">
            <v>40452</v>
          </cell>
          <cell r="O2856" t="str">
            <v xml:space="preserve">  5</v>
          </cell>
          <cell r="P2856" t="str">
            <v xml:space="preserve"> 1 </v>
          </cell>
          <cell r="R2856">
            <v>1</v>
          </cell>
          <cell r="S2856" t="str">
            <v>124-600</v>
          </cell>
          <cell r="T2856" t="str">
            <v>533-500</v>
          </cell>
        </row>
        <row r="2857">
          <cell r="C2857" t="str">
            <v>/พัดลมโคจร</v>
          </cell>
          <cell r="D2857">
            <v>40188</v>
          </cell>
          <cell r="E2857">
            <v>400</v>
          </cell>
          <cell r="F2857">
            <v>20</v>
          </cell>
          <cell r="G2857">
            <v>20.164383561643834</v>
          </cell>
          <cell r="H2857">
            <v>80</v>
          </cell>
          <cell r="I2857">
            <v>100.16438356164383</v>
          </cell>
          <cell r="J2857">
            <v>299.83561643835617</v>
          </cell>
          <cell r="K2857">
            <v>424.92</v>
          </cell>
          <cell r="L2857">
            <v>9.41</v>
          </cell>
          <cell r="M2857">
            <v>415.51</v>
          </cell>
          <cell r="N2857">
            <v>40452</v>
          </cell>
          <cell r="O2857" t="str">
            <v xml:space="preserve">  5</v>
          </cell>
          <cell r="P2857" t="str">
            <v xml:space="preserve"> 1 </v>
          </cell>
          <cell r="R2857">
            <v>1</v>
          </cell>
          <cell r="S2857" t="str">
            <v>124-600</v>
          </cell>
          <cell r="T2857" t="str">
            <v>533-500</v>
          </cell>
        </row>
        <row r="2858">
          <cell r="C2858" t="str">
            <v>/พัดลมโคจร</v>
          </cell>
          <cell r="D2858">
            <v>40188</v>
          </cell>
          <cell r="E2858">
            <v>400</v>
          </cell>
          <cell r="F2858">
            <v>20</v>
          </cell>
          <cell r="G2858">
            <v>20.164383561643834</v>
          </cell>
          <cell r="H2858">
            <v>80</v>
          </cell>
          <cell r="I2858">
            <v>100.16438356164383</v>
          </cell>
          <cell r="J2858">
            <v>299.83561643835617</v>
          </cell>
          <cell r="K2858">
            <v>424.92</v>
          </cell>
          <cell r="L2858">
            <v>9.41</v>
          </cell>
          <cell r="M2858">
            <v>415.51</v>
          </cell>
          <cell r="N2858">
            <v>40452</v>
          </cell>
          <cell r="O2858" t="str">
            <v xml:space="preserve">  5</v>
          </cell>
          <cell r="P2858" t="str">
            <v xml:space="preserve"> 1 </v>
          </cell>
          <cell r="R2858">
            <v>1</v>
          </cell>
          <cell r="S2858" t="str">
            <v>124-600</v>
          </cell>
          <cell r="T2858" t="str">
            <v>533-500</v>
          </cell>
        </row>
        <row r="2859">
          <cell r="C2859" t="str">
            <v>/ตู้เอกสารเหล็ก 3</v>
          </cell>
          <cell r="D2859">
            <v>40188</v>
          </cell>
          <cell r="E2859">
            <v>400</v>
          </cell>
          <cell r="F2859">
            <v>20</v>
          </cell>
          <cell r="G2859">
            <v>20.164383561643834</v>
          </cell>
          <cell r="H2859">
            <v>80</v>
          </cell>
          <cell r="I2859">
            <v>100.16438356164383</v>
          </cell>
          <cell r="J2859">
            <v>299.83561643835617</v>
          </cell>
          <cell r="K2859">
            <v>424.92</v>
          </cell>
          <cell r="L2859">
            <v>9.41</v>
          </cell>
          <cell r="M2859">
            <v>415.51</v>
          </cell>
          <cell r="N2859">
            <v>40452</v>
          </cell>
          <cell r="O2859" t="str">
            <v xml:space="preserve">  5</v>
          </cell>
          <cell r="P2859" t="str">
            <v xml:space="preserve"> 1 </v>
          </cell>
          <cell r="R2859">
            <v>1</v>
          </cell>
          <cell r="S2859" t="str">
            <v>124-600</v>
          </cell>
          <cell r="T2859" t="str">
            <v>533-500</v>
          </cell>
        </row>
        <row r="2860">
          <cell r="C2860" t="str">
            <v>/พัดลมชนิดแขวน</v>
          </cell>
          <cell r="D2860">
            <v>40188</v>
          </cell>
          <cell r="E2860">
            <v>600</v>
          </cell>
          <cell r="F2860">
            <v>20</v>
          </cell>
          <cell r="G2860">
            <v>30.246575342465754</v>
          </cell>
          <cell r="H2860">
            <v>120</v>
          </cell>
          <cell r="I2860">
            <v>150.24657534246575</v>
          </cell>
          <cell r="J2860">
            <v>449.75342465753425</v>
          </cell>
          <cell r="K2860">
            <v>637.23</v>
          </cell>
          <cell r="L2860">
            <v>14.1</v>
          </cell>
          <cell r="M2860">
            <v>623.13</v>
          </cell>
          <cell r="N2860">
            <v>40452</v>
          </cell>
          <cell r="O2860" t="str">
            <v xml:space="preserve">  5</v>
          </cell>
          <cell r="P2860" t="str">
            <v xml:space="preserve"> 1 </v>
          </cell>
          <cell r="R2860">
            <v>1</v>
          </cell>
          <cell r="S2860" t="str">
            <v>124-600</v>
          </cell>
          <cell r="T2860" t="str">
            <v>533-500</v>
          </cell>
        </row>
        <row r="2861">
          <cell r="C2861" t="str">
            <v>/พัดลมชนิดแขวน</v>
          </cell>
          <cell r="D2861">
            <v>40188</v>
          </cell>
          <cell r="E2861">
            <v>600</v>
          </cell>
          <cell r="F2861">
            <v>20</v>
          </cell>
          <cell r="G2861">
            <v>30.246575342465754</v>
          </cell>
          <cell r="H2861">
            <v>120</v>
          </cell>
          <cell r="I2861">
            <v>150.24657534246575</v>
          </cell>
          <cell r="J2861">
            <v>449.75342465753425</v>
          </cell>
          <cell r="K2861">
            <v>637.23</v>
          </cell>
          <cell r="L2861">
            <v>14.1</v>
          </cell>
          <cell r="M2861">
            <v>623.13</v>
          </cell>
          <cell r="N2861">
            <v>40452</v>
          </cell>
          <cell r="O2861" t="str">
            <v xml:space="preserve">  5</v>
          </cell>
          <cell r="P2861" t="str">
            <v xml:space="preserve"> 1 </v>
          </cell>
          <cell r="R2861">
            <v>1</v>
          </cell>
          <cell r="S2861" t="str">
            <v>124-600</v>
          </cell>
          <cell r="T2861" t="str">
            <v>533-500</v>
          </cell>
        </row>
        <row r="2862">
          <cell r="C2862" t="str">
            <v>/พัดลมชนิดแขวน</v>
          </cell>
          <cell r="D2862">
            <v>40188</v>
          </cell>
          <cell r="E2862">
            <v>600</v>
          </cell>
          <cell r="F2862">
            <v>20</v>
          </cell>
          <cell r="G2862">
            <v>30.246575342465754</v>
          </cell>
          <cell r="H2862">
            <v>120</v>
          </cell>
          <cell r="I2862">
            <v>150.24657534246575</v>
          </cell>
          <cell r="J2862">
            <v>449.75342465753425</v>
          </cell>
          <cell r="K2862">
            <v>637.23</v>
          </cell>
          <cell r="L2862">
            <v>14.1</v>
          </cell>
          <cell r="M2862">
            <v>623.13</v>
          </cell>
          <cell r="N2862">
            <v>40452</v>
          </cell>
          <cell r="O2862" t="str">
            <v xml:space="preserve">  5</v>
          </cell>
          <cell r="P2862" t="str">
            <v xml:space="preserve"> 1 </v>
          </cell>
          <cell r="R2862">
            <v>1</v>
          </cell>
          <cell r="S2862" t="str">
            <v>124-600</v>
          </cell>
          <cell r="T2862" t="str">
            <v>533-500</v>
          </cell>
        </row>
        <row r="2863">
          <cell r="C2863" t="str">
            <v>/เก้าอี้สูงนั่งทำ</v>
          </cell>
          <cell r="D2863">
            <v>40188</v>
          </cell>
          <cell r="E2863">
            <v>400</v>
          </cell>
          <cell r="F2863">
            <v>20</v>
          </cell>
          <cell r="G2863">
            <v>20.164383561643834</v>
          </cell>
          <cell r="H2863">
            <v>80</v>
          </cell>
          <cell r="I2863">
            <v>100.16438356164383</v>
          </cell>
          <cell r="J2863">
            <v>299.83561643835617</v>
          </cell>
          <cell r="K2863">
            <v>424.92</v>
          </cell>
          <cell r="L2863">
            <v>9.41</v>
          </cell>
          <cell r="M2863">
            <v>415.51</v>
          </cell>
          <cell r="N2863">
            <v>40452</v>
          </cell>
          <cell r="O2863" t="str">
            <v xml:space="preserve">  5</v>
          </cell>
          <cell r="P2863" t="str">
            <v xml:space="preserve"> 1 </v>
          </cell>
          <cell r="R2863">
            <v>1</v>
          </cell>
          <cell r="S2863" t="str">
            <v>124-600</v>
          </cell>
          <cell r="T2863" t="str">
            <v>533-500</v>
          </cell>
        </row>
        <row r="2864">
          <cell r="C2864" t="str">
            <v>/เก้าอี้สูงนั่งทำ</v>
          </cell>
          <cell r="D2864">
            <v>40188</v>
          </cell>
          <cell r="E2864">
            <v>400</v>
          </cell>
          <cell r="F2864">
            <v>20</v>
          </cell>
          <cell r="G2864">
            <v>20.164383561643834</v>
          </cell>
          <cell r="H2864">
            <v>80</v>
          </cell>
          <cell r="I2864">
            <v>100.16438356164383</v>
          </cell>
          <cell r="J2864">
            <v>299.83561643835617</v>
          </cell>
          <cell r="K2864">
            <v>424.92</v>
          </cell>
          <cell r="L2864">
            <v>9.41</v>
          </cell>
          <cell r="M2864">
            <v>415.51</v>
          </cell>
          <cell r="N2864">
            <v>40452</v>
          </cell>
          <cell r="O2864" t="str">
            <v xml:space="preserve">  5</v>
          </cell>
          <cell r="P2864" t="str">
            <v xml:space="preserve"> 1 </v>
          </cell>
          <cell r="R2864">
            <v>1</v>
          </cell>
          <cell r="S2864" t="str">
            <v>124-600</v>
          </cell>
          <cell r="T2864" t="str">
            <v>533-500</v>
          </cell>
        </row>
        <row r="2865">
          <cell r="C2865" t="str">
            <v>/เก้าอี้สูงนั่งทำ</v>
          </cell>
          <cell r="D2865">
            <v>40188</v>
          </cell>
          <cell r="E2865">
            <v>400</v>
          </cell>
          <cell r="F2865">
            <v>20</v>
          </cell>
          <cell r="G2865">
            <v>20.164383561643834</v>
          </cell>
          <cell r="H2865">
            <v>80</v>
          </cell>
          <cell r="I2865">
            <v>100.16438356164383</v>
          </cell>
          <cell r="J2865">
            <v>299.83561643835617</v>
          </cell>
          <cell r="K2865">
            <v>424.92</v>
          </cell>
          <cell r="L2865">
            <v>9.41</v>
          </cell>
          <cell r="M2865">
            <v>415.51</v>
          </cell>
          <cell r="N2865">
            <v>40452</v>
          </cell>
          <cell r="O2865" t="str">
            <v xml:space="preserve">  5</v>
          </cell>
          <cell r="P2865" t="str">
            <v xml:space="preserve"> 1 </v>
          </cell>
          <cell r="R2865">
            <v>1</v>
          </cell>
          <cell r="S2865" t="str">
            <v>124-600</v>
          </cell>
          <cell r="T2865" t="str">
            <v>533-500</v>
          </cell>
        </row>
        <row r="2866">
          <cell r="C2866" t="str">
            <v>/เก้าอี้สูงนั่งทำ</v>
          </cell>
          <cell r="D2866">
            <v>40188</v>
          </cell>
          <cell r="E2866">
            <v>400</v>
          </cell>
          <cell r="F2866">
            <v>20</v>
          </cell>
          <cell r="G2866">
            <v>20.164383561643834</v>
          </cell>
          <cell r="H2866">
            <v>80</v>
          </cell>
          <cell r="I2866">
            <v>100.16438356164383</v>
          </cell>
          <cell r="J2866">
            <v>299.83561643835617</v>
          </cell>
          <cell r="K2866">
            <v>424.92</v>
          </cell>
          <cell r="L2866">
            <v>9.41</v>
          </cell>
          <cell r="M2866">
            <v>415.51</v>
          </cell>
          <cell r="N2866">
            <v>40452</v>
          </cell>
          <cell r="O2866" t="str">
            <v xml:space="preserve">  5</v>
          </cell>
          <cell r="P2866" t="str">
            <v xml:space="preserve"> 1 </v>
          </cell>
          <cell r="R2866">
            <v>1</v>
          </cell>
          <cell r="S2866" t="str">
            <v>124-600</v>
          </cell>
          <cell r="T2866" t="str">
            <v>533-500</v>
          </cell>
        </row>
        <row r="2867">
          <cell r="C2867" t="str">
            <v>/เก้าอี้สูงนั่งทำ</v>
          </cell>
          <cell r="D2867">
            <v>40188</v>
          </cell>
          <cell r="E2867">
            <v>400</v>
          </cell>
          <cell r="F2867">
            <v>20</v>
          </cell>
          <cell r="G2867">
            <v>20.164383561643834</v>
          </cell>
          <cell r="H2867">
            <v>80</v>
          </cell>
          <cell r="I2867">
            <v>100.16438356164383</v>
          </cell>
          <cell r="J2867">
            <v>299.83561643835617</v>
          </cell>
          <cell r="K2867">
            <v>424.92</v>
          </cell>
          <cell r="L2867">
            <v>9.41</v>
          </cell>
          <cell r="M2867">
            <v>415.51</v>
          </cell>
          <cell r="N2867">
            <v>40452</v>
          </cell>
          <cell r="O2867" t="str">
            <v xml:space="preserve">  5</v>
          </cell>
          <cell r="P2867" t="str">
            <v xml:space="preserve"> 1 </v>
          </cell>
          <cell r="R2867">
            <v>1</v>
          </cell>
          <cell r="S2867" t="str">
            <v>124-600</v>
          </cell>
          <cell r="T2867" t="str">
            <v>533-500</v>
          </cell>
        </row>
        <row r="2868">
          <cell r="C2868" t="str">
            <v>/เก้าอี้สูงนั่งทำ</v>
          </cell>
          <cell r="D2868">
            <v>40188</v>
          </cell>
          <cell r="E2868">
            <v>400</v>
          </cell>
          <cell r="F2868">
            <v>20</v>
          </cell>
          <cell r="G2868">
            <v>20.164383561643834</v>
          </cell>
          <cell r="H2868">
            <v>80</v>
          </cell>
          <cell r="I2868">
            <v>100.16438356164383</v>
          </cell>
          <cell r="J2868">
            <v>299.83561643835617</v>
          </cell>
          <cell r="K2868">
            <v>424.92</v>
          </cell>
          <cell r="L2868">
            <v>9.41</v>
          </cell>
          <cell r="M2868">
            <v>415.51</v>
          </cell>
          <cell r="N2868">
            <v>40452</v>
          </cell>
          <cell r="O2868" t="str">
            <v xml:space="preserve">  5</v>
          </cell>
          <cell r="P2868" t="str">
            <v xml:space="preserve"> 1 </v>
          </cell>
          <cell r="R2868">
            <v>1</v>
          </cell>
          <cell r="S2868" t="str">
            <v>124-600</v>
          </cell>
          <cell r="T2868" t="str">
            <v>533-500</v>
          </cell>
        </row>
        <row r="2869">
          <cell r="C2869" t="str">
            <v>/เก้าอี้สูงนั่งทำ</v>
          </cell>
          <cell r="D2869">
            <v>40188</v>
          </cell>
          <cell r="E2869">
            <v>400</v>
          </cell>
          <cell r="F2869">
            <v>20</v>
          </cell>
          <cell r="G2869">
            <v>20.164383561643834</v>
          </cell>
          <cell r="H2869">
            <v>80</v>
          </cell>
          <cell r="I2869">
            <v>100.16438356164383</v>
          </cell>
          <cell r="J2869">
            <v>299.83561643835617</v>
          </cell>
          <cell r="K2869">
            <v>424.92</v>
          </cell>
          <cell r="L2869">
            <v>9.42</v>
          </cell>
          <cell r="M2869">
            <v>415.5</v>
          </cell>
          <cell r="N2869">
            <v>40452</v>
          </cell>
          <cell r="O2869" t="str">
            <v xml:space="preserve">  5</v>
          </cell>
          <cell r="P2869" t="str">
            <v xml:space="preserve"> 1 </v>
          </cell>
          <cell r="R2869">
            <v>1</v>
          </cell>
          <cell r="S2869" t="str">
            <v>124-600</v>
          </cell>
          <cell r="T2869" t="str">
            <v>533-500</v>
          </cell>
        </row>
        <row r="2870">
          <cell r="C2870" t="str">
            <v>/เก้าอี้ไม้นั่งปร</v>
          </cell>
          <cell r="D2870">
            <v>40188</v>
          </cell>
          <cell r="E2870">
            <v>400</v>
          </cell>
          <cell r="F2870">
            <v>20</v>
          </cell>
          <cell r="G2870">
            <v>20.164383561643834</v>
          </cell>
          <cell r="H2870">
            <v>80</v>
          </cell>
          <cell r="I2870">
            <v>100.16438356164383</v>
          </cell>
          <cell r="J2870">
            <v>299.83561643835617</v>
          </cell>
          <cell r="K2870">
            <v>424.92</v>
          </cell>
          <cell r="L2870">
            <v>9.41</v>
          </cell>
          <cell r="M2870">
            <v>415.51</v>
          </cell>
          <cell r="N2870">
            <v>40452</v>
          </cell>
          <cell r="O2870" t="str">
            <v xml:space="preserve">  5</v>
          </cell>
          <cell r="P2870" t="str">
            <v xml:space="preserve"> 1 </v>
          </cell>
          <cell r="R2870">
            <v>1</v>
          </cell>
          <cell r="S2870" t="str">
            <v>124-600</v>
          </cell>
          <cell r="T2870" t="str">
            <v>533-500</v>
          </cell>
        </row>
        <row r="2871">
          <cell r="C2871" t="str">
            <v>/เก้าอี้ไม้นั่งปร</v>
          </cell>
          <cell r="D2871">
            <v>40188</v>
          </cell>
          <cell r="E2871">
            <v>400</v>
          </cell>
          <cell r="F2871">
            <v>20</v>
          </cell>
          <cell r="G2871">
            <v>20.164383561643834</v>
          </cell>
          <cell r="H2871">
            <v>80</v>
          </cell>
          <cell r="I2871">
            <v>100.16438356164383</v>
          </cell>
          <cell r="J2871">
            <v>299.83561643835617</v>
          </cell>
          <cell r="K2871">
            <v>424.92</v>
          </cell>
          <cell r="L2871">
            <v>9.41</v>
          </cell>
          <cell r="M2871">
            <v>415.51</v>
          </cell>
          <cell r="N2871">
            <v>40452</v>
          </cell>
          <cell r="O2871" t="str">
            <v xml:space="preserve">  5</v>
          </cell>
          <cell r="P2871" t="str">
            <v xml:space="preserve"> 1 </v>
          </cell>
          <cell r="R2871">
            <v>1</v>
          </cell>
          <cell r="S2871" t="str">
            <v>124-600</v>
          </cell>
          <cell r="T2871" t="str">
            <v>533-500</v>
          </cell>
        </row>
        <row r="2872">
          <cell r="C2872" t="str">
            <v>/เก้าอี้ไม้นั่งปร</v>
          </cell>
          <cell r="D2872">
            <v>40188</v>
          </cell>
          <cell r="E2872">
            <v>400</v>
          </cell>
          <cell r="F2872">
            <v>20</v>
          </cell>
          <cell r="G2872">
            <v>20.164383561643834</v>
          </cell>
          <cell r="H2872">
            <v>80</v>
          </cell>
          <cell r="I2872">
            <v>100.16438356164383</v>
          </cell>
          <cell r="J2872">
            <v>299.83561643835617</v>
          </cell>
          <cell r="K2872">
            <v>424.92</v>
          </cell>
          <cell r="L2872">
            <v>9.41</v>
          </cell>
          <cell r="M2872">
            <v>415.51</v>
          </cell>
          <cell r="N2872">
            <v>40452</v>
          </cell>
          <cell r="O2872" t="str">
            <v xml:space="preserve">  5</v>
          </cell>
          <cell r="P2872" t="str">
            <v xml:space="preserve"> 1 </v>
          </cell>
          <cell r="R2872">
            <v>1</v>
          </cell>
          <cell r="S2872" t="str">
            <v>124-600</v>
          </cell>
          <cell r="T2872" t="str">
            <v>533-500</v>
          </cell>
        </row>
        <row r="2873">
          <cell r="C2873" t="str">
            <v>/เก้าอี้ไม้นั่งปร</v>
          </cell>
          <cell r="D2873">
            <v>40188</v>
          </cell>
          <cell r="E2873">
            <v>400</v>
          </cell>
          <cell r="F2873">
            <v>20</v>
          </cell>
          <cell r="G2873">
            <v>20.164383561643834</v>
          </cell>
          <cell r="H2873">
            <v>80</v>
          </cell>
          <cell r="I2873">
            <v>100.16438356164383</v>
          </cell>
          <cell r="J2873">
            <v>299.83561643835617</v>
          </cell>
          <cell r="K2873">
            <v>424.92</v>
          </cell>
          <cell r="L2873">
            <v>9.41</v>
          </cell>
          <cell r="M2873">
            <v>415.51</v>
          </cell>
          <cell r="N2873">
            <v>40452</v>
          </cell>
          <cell r="O2873" t="str">
            <v xml:space="preserve">  5</v>
          </cell>
          <cell r="P2873" t="str">
            <v xml:space="preserve"> 1 </v>
          </cell>
          <cell r="R2873">
            <v>1</v>
          </cell>
          <cell r="S2873" t="str">
            <v>124-600</v>
          </cell>
          <cell r="T2873" t="str">
            <v>533-500</v>
          </cell>
        </row>
        <row r="2874">
          <cell r="C2874" t="str">
            <v>/เก้าอี้ไม้นั่งปร</v>
          </cell>
          <cell r="D2874">
            <v>40188</v>
          </cell>
          <cell r="E2874">
            <v>400</v>
          </cell>
          <cell r="F2874">
            <v>20</v>
          </cell>
          <cell r="G2874">
            <v>20.164383561643834</v>
          </cell>
          <cell r="H2874">
            <v>80</v>
          </cell>
          <cell r="I2874">
            <v>100.16438356164383</v>
          </cell>
          <cell r="J2874">
            <v>299.83561643835617</v>
          </cell>
          <cell r="K2874">
            <v>424.92</v>
          </cell>
          <cell r="L2874">
            <v>9.41</v>
          </cell>
          <cell r="M2874">
            <v>415.51</v>
          </cell>
          <cell r="N2874">
            <v>40452</v>
          </cell>
          <cell r="O2874" t="str">
            <v xml:space="preserve">  5</v>
          </cell>
          <cell r="P2874" t="str">
            <v xml:space="preserve"> 1 </v>
          </cell>
          <cell r="R2874">
            <v>1</v>
          </cell>
          <cell r="S2874" t="str">
            <v>124-600</v>
          </cell>
          <cell r="T2874" t="str">
            <v>533-500</v>
          </cell>
        </row>
        <row r="2875">
          <cell r="C2875" t="str">
            <v>/เก้าอี้ไม้นั่งปร</v>
          </cell>
          <cell r="D2875">
            <v>40188</v>
          </cell>
          <cell r="E2875">
            <v>400</v>
          </cell>
          <cell r="F2875">
            <v>20</v>
          </cell>
          <cell r="G2875">
            <v>20.164383561643834</v>
          </cell>
          <cell r="H2875">
            <v>80</v>
          </cell>
          <cell r="I2875">
            <v>100.16438356164383</v>
          </cell>
          <cell r="J2875">
            <v>299.83561643835617</v>
          </cell>
          <cell r="K2875">
            <v>424.92</v>
          </cell>
          <cell r="L2875">
            <v>9.41</v>
          </cell>
          <cell r="M2875">
            <v>415.51</v>
          </cell>
          <cell r="N2875">
            <v>40452</v>
          </cell>
          <cell r="O2875" t="str">
            <v xml:space="preserve">  5</v>
          </cell>
          <cell r="P2875" t="str">
            <v xml:space="preserve"> 1 </v>
          </cell>
          <cell r="R2875">
            <v>1</v>
          </cell>
          <cell r="S2875" t="str">
            <v>124-600</v>
          </cell>
          <cell r="T2875" t="str">
            <v>533-500</v>
          </cell>
        </row>
        <row r="2876">
          <cell r="C2876" t="str">
            <v>/เก้าอี้ไม้นั่งปร</v>
          </cell>
          <cell r="D2876">
            <v>40188</v>
          </cell>
          <cell r="E2876">
            <v>400</v>
          </cell>
          <cell r="F2876">
            <v>20</v>
          </cell>
          <cell r="G2876">
            <v>20.164383561643834</v>
          </cell>
          <cell r="H2876">
            <v>80</v>
          </cell>
          <cell r="I2876">
            <v>100.16438356164383</v>
          </cell>
          <cell r="J2876">
            <v>299.83561643835617</v>
          </cell>
          <cell r="K2876">
            <v>424.92</v>
          </cell>
          <cell r="L2876">
            <v>9.41</v>
          </cell>
          <cell r="M2876">
            <v>415.51</v>
          </cell>
          <cell r="N2876">
            <v>40452</v>
          </cell>
          <cell r="O2876" t="str">
            <v xml:space="preserve">  5</v>
          </cell>
          <cell r="P2876" t="str">
            <v xml:space="preserve"> 1 </v>
          </cell>
          <cell r="R2876">
            <v>1</v>
          </cell>
          <cell r="S2876" t="str">
            <v>124-600</v>
          </cell>
          <cell r="T2876" t="str">
            <v>533-500</v>
          </cell>
        </row>
        <row r="2877">
          <cell r="C2877" t="str">
            <v>/เก้าอี้ไม้นั่งปร</v>
          </cell>
          <cell r="D2877">
            <v>40188</v>
          </cell>
          <cell r="E2877">
            <v>400</v>
          </cell>
          <cell r="F2877">
            <v>20</v>
          </cell>
          <cell r="G2877">
            <v>20.164383561643834</v>
          </cell>
          <cell r="H2877">
            <v>80</v>
          </cell>
          <cell r="I2877">
            <v>100.16438356164383</v>
          </cell>
          <cell r="J2877">
            <v>299.83561643835617</v>
          </cell>
          <cell r="K2877">
            <v>424.92</v>
          </cell>
          <cell r="L2877">
            <v>9.41</v>
          </cell>
          <cell r="M2877">
            <v>415.51</v>
          </cell>
          <cell r="N2877">
            <v>40452</v>
          </cell>
          <cell r="O2877" t="str">
            <v xml:space="preserve">  5</v>
          </cell>
          <cell r="P2877" t="str">
            <v xml:space="preserve"> 1 </v>
          </cell>
          <cell r="R2877">
            <v>1</v>
          </cell>
          <cell r="S2877" t="str">
            <v>124-600</v>
          </cell>
          <cell r="T2877" t="str">
            <v>533-500</v>
          </cell>
        </row>
        <row r="2878">
          <cell r="C2878" t="str">
            <v>/เก้าอี้ไม้นั่งปร</v>
          </cell>
          <cell r="D2878">
            <v>40188</v>
          </cell>
          <cell r="E2878">
            <v>400</v>
          </cell>
          <cell r="F2878">
            <v>20</v>
          </cell>
          <cell r="G2878">
            <v>20.164383561643834</v>
          </cell>
          <cell r="H2878">
            <v>80</v>
          </cell>
          <cell r="I2878">
            <v>100.16438356164383</v>
          </cell>
          <cell r="J2878">
            <v>299.83561643835617</v>
          </cell>
          <cell r="K2878">
            <v>424.92</v>
          </cell>
          <cell r="L2878">
            <v>9.41</v>
          </cell>
          <cell r="M2878">
            <v>415.51</v>
          </cell>
          <cell r="N2878">
            <v>40452</v>
          </cell>
          <cell r="O2878" t="str">
            <v xml:space="preserve">  5</v>
          </cell>
          <cell r="P2878" t="str">
            <v xml:space="preserve"> 1 </v>
          </cell>
          <cell r="R2878">
            <v>1</v>
          </cell>
          <cell r="S2878" t="str">
            <v>124-600</v>
          </cell>
          <cell r="T2878" t="str">
            <v>533-500</v>
          </cell>
        </row>
        <row r="2879">
          <cell r="C2879" t="str">
            <v>/เก้าอี้ไม้นั่งปร</v>
          </cell>
          <cell r="D2879">
            <v>40188</v>
          </cell>
          <cell r="E2879">
            <v>400</v>
          </cell>
          <cell r="F2879">
            <v>20</v>
          </cell>
          <cell r="G2879">
            <v>20.164383561643834</v>
          </cell>
          <cell r="H2879">
            <v>80</v>
          </cell>
          <cell r="I2879">
            <v>100.16438356164383</v>
          </cell>
          <cell r="J2879">
            <v>299.83561643835617</v>
          </cell>
          <cell r="K2879">
            <v>424.92</v>
          </cell>
          <cell r="L2879">
            <v>9.41</v>
          </cell>
          <cell r="M2879">
            <v>415.51</v>
          </cell>
          <cell r="N2879">
            <v>40452</v>
          </cell>
          <cell r="O2879" t="str">
            <v xml:space="preserve">  5</v>
          </cell>
          <cell r="P2879" t="str">
            <v xml:space="preserve"> 1 </v>
          </cell>
          <cell r="R2879">
            <v>1</v>
          </cell>
          <cell r="S2879" t="str">
            <v>124-600</v>
          </cell>
          <cell r="T2879" t="str">
            <v>533-500</v>
          </cell>
        </row>
        <row r="2880">
          <cell r="C2880" t="str">
            <v>/เก้าอี้ไม้นั่งปร</v>
          </cell>
          <cell r="D2880">
            <v>40188</v>
          </cell>
          <cell r="E2880">
            <v>400</v>
          </cell>
          <cell r="F2880">
            <v>20</v>
          </cell>
          <cell r="G2880">
            <v>20.164383561643834</v>
          </cell>
          <cell r="H2880">
            <v>80</v>
          </cell>
          <cell r="I2880">
            <v>100.16438356164383</v>
          </cell>
          <cell r="J2880">
            <v>299.83561643835617</v>
          </cell>
          <cell r="K2880">
            <v>424.92</v>
          </cell>
          <cell r="L2880">
            <v>9.41</v>
          </cell>
          <cell r="M2880">
            <v>415.51</v>
          </cell>
          <cell r="N2880">
            <v>40452</v>
          </cell>
          <cell r="O2880" t="str">
            <v xml:space="preserve">  5</v>
          </cell>
          <cell r="P2880" t="str">
            <v xml:space="preserve"> 1 </v>
          </cell>
          <cell r="R2880">
            <v>1</v>
          </cell>
          <cell r="S2880" t="str">
            <v>124-600</v>
          </cell>
          <cell r="T2880" t="str">
            <v>533-500</v>
          </cell>
        </row>
        <row r="2881">
          <cell r="C2881" t="str">
            <v>/เก้าอี้ไม้นั่งปร</v>
          </cell>
          <cell r="D2881">
            <v>40188</v>
          </cell>
          <cell r="E2881">
            <v>400</v>
          </cell>
          <cell r="F2881">
            <v>20</v>
          </cell>
          <cell r="G2881">
            <v>20.164383561643834</v>
          </cell>
          <cell r="H2881">
            <v>80</v>
          </cell>
          <cell r="I2881">
            <v>100.16438356164383</v>
          </cell>
          <cell r="J2881">
            <v>299.83561643835617</v>
          </cell>
          <cell r="K2881">
            <v>424.92</v>
          </cell>
          <cell r="L2881">
            <v>9.41</v>
          </cell>
          <cell r="M2881">
            <v>415.51</v>
          </cell>
          <cell r="N2881">
            <v>40452</v>
          </cell>
          <cell r="O2881" t="str">
            <v xml:space="preserve">  5</v>
          </cell>
          <cell r="P2881" t="str">
            <v xml:space="preserve"> 1 </v>
          </cell>
          <cell r="R2881">
            <v>1</v>
          </cell>
          <cell r="S2881" t="str">
            <v>124-600</v>
          </cell>
          <cell r="T2881" t="str">
            <v>533-500</v>
          </cell>
        </row>
        <row r="2882">
          <cell r="C2882" t="str">
            <v>/เก้าอี้ไม้นั่งปร</v>
          </cell>
          <cell r="D2882">
            <v>40188</v>
          </cell>
          <cell r="E2882">
            <v>400</v>
          </cell>
          <cell r="F2882">
            <v>20</v>
          </cell>
          <cell r="G2882">
            <v>20.164383561643834</v>
          </cell>
          <cell r="H2882">
            <v>80</v>
          </cell>
          <cell r="I2882">
            <v>100.16438356164383</v>
          </cell>
          <cell r="J2882">
            <v>299.83561643835617</v>
          </cell>
          <cell r="K2882">
            <v>424.92</v>
          </cell>
          <cell r="L2882">
            <v>9.41</v>
          </cell>
          <cell r="M2882">
            <v>415.51</v>
          </cell>
          <cell r="N2882">
            <v>40452</v>
          </cell>
          <cell r="O2882" t="str">
            <v xml:space="preserve">  5</v>
          </cell>
          <cell r="P2882" t="str">
            <v xml:space="preserve"> 1 </v>
          </cell>
          <cell r="R2882">
            <v>1</v>
          </cell>
          <cell r="S2882" t="str">
            <v>124-600</v>
          </cell>
          <cell r="T2882" t="str">
            <v>533-500</v>
          </cell>
        </row>
        <row r="2883">
          <cell r="C2883" t="str">
            <v>/เก้าอี้ไม้นั่งปร</v>
          </cell>
          <cell r="D2883">
            <v>40188</v>
          </cell>
          <cell r="E2883">
            <v>400</v>
          </cell>
          <cell r="F2883">
            <v>20</v>
          </cell>
          <cell r="G2883">
            <v>20.164383561643834</v>
          </cell>
          <cell r="H2883">
            <v>80</v>
          </cell>
          <cell r="I2883">
            <v>100.16438356164383</v>
          </cell>
          <cell r="J2883">
            <v>299.83561643835617</v>
          </cell>
          <cell r="K2883">
            <v>424.92</v>
          </cell>
          <cell r="L2883">
            <v>9.41</v>
          </cell>
          <cell r="M2883">
            <v>415.51</v>
          </cell>
          <cell r="N2883">
            <v>40452</v>
          </cell>
          <cell r="O2883" t="str">
            <v xml:space="preserve">  5</v>
          </cell>
          <cell r="P2883" t="str">
            <v xml:space="preserve"> 1 </v>
          </cell>
          <cell r="R2883">
            <v>1</v>
          </cell>
          <cell r="S2883" t="str">
            <v>124-600</v>
          </cell>
          <cell r="T2883" t="str">
            <v>533-500</v>
          </cell>
        </row>
        <row r="2884">
          <cell r="C2884" t="str">
            <v>/เก้าอี้ไม้นั่งปร</v>
          </cell>
          <cell r="D2884">
            <v>40188</v>
          </cell>
          <cell r="E2884">
            <v>400</v>
          </cell>
          <cell r="F2884">
            <v>20</v>
          </cell>
          <cell r="G2884">
            <v>20.164383561643834</v>
          </cell>
          <cell r="H2884">
            <v>80</v>
          </cell>
          <cell r="I2884">
            <v>100.16438356164383</v>
          </cell>
          <cell r="J2884">
            <v>299.83561643835617</v>
          </cell>
          <cell r="K2884">
            <v>424.92</v>
          </cell>
          <cell r="L2884">
            <v>9.41</v>
          </cell>
          <cell r="M2884">
            <v>415.51</v>
          </cell>
          <cell r="N2884">
            <v>40452</v>
          </cell>
          <cell r="O2884" t="str">
            <v xml:space="preserve">  5</v>
          </cell>
          <cell r="P2884" t="str">
            <v xml:space="preserve"> 1 </v>
          </cell>
          <cell r="R2884">
            <v>1</v>
          </cell>
          <cell r="S2884" t="str">
            <v>124-600</v>
          </cell>
          <cell r="T2884" t="str">
            <v>533-500</v>
          </cell>
        </row>
        <row r="2885">
          <cell r="C2885" t="str">
            <v>/เก้าอี้ไม้นั่งปร</v>
          </cell>
          <cell r="D2885">
            <v>40188</v>
          </cell>
          <cell r="E2885">
            <v>400</v>
          </cell>
          <cell r="F2885">
            <v>20</v>
          </cell>
          <cell r="G2885">
            <v>20.164383561643834</v>
          </cell>
          <cell r="H2885">
            <v>80</v>
          </cell>
          <cell r="I2885">
            <v>100.16438356164383</v>
          </cell>
          <cell r="J2885">
            <v>299.83561643835617</v>
          </cell>
          <cell r="K2885">
            <v>424.92</v>
          </cell>
          <cell r="L2885">
            <v>9.41</v>
          </cell>
          <cell r="M2885">
            <v>415.51</v>
          </cell>
          <cell r="N2885">
            <v>40452</v>
          </cell>
          <cell r="O2885" t="str">
            <v xml:space="preserve">  5</v>
          </cell>
          <cell r="P2885" t="str">
            <v xml:space="preserve"> 1 </v>
          </cell>
          <cell r="R2885">
            <v>1</v>
          </cell>
          <cell r="S2885" t="str">
            <v>124-600</v>
          </cell>
          <cell r="T2885" t="str">
            <v>533-500</v>
          </cell>
        </row>
        <row r="2886">
          <cell r="C2886" t="str">
            <v>/เก้าอี้ไม้นั่งปร</v>
          </cell>
          <cell r="D2886">
            <v>40188</v>
          </cell>
          <cell r="E2886">
            <v>400</v>
          </cell>
          <cell r="F2886">
            <v>20</v>
          </cell>
          <cell r="G2886">
            <v>20.164383561643834</v>
          </cell>
          <cell r="H2886">
            <v>80</v>
          </cell>
          <cell r="I2886">
            <v>100.16438356164383</v>
          </cell>
          <cell r="J2886">
            <v>299.83561643835617</v>
          </cell>
          <cell r="K2886">
            <v>424.92</v>
          </cell>
          <cell r="L2886">
            <v>9.41</v>
          </cell>
          <cell r="M2886">
            <v>415.51</v>
          </cell>
          <cell r="N2886">
            <v>40452</v>
          </cell>
          <cell r="O2886" t="str">
            <v xml:space="preserve">  5</v>
          </cell>
          <cell r="P2886" t="str">
            <v xml:space="preserve"> 1 </v>
          </cell>
          <cell r="R2886">
            <v>1</v>
          </cell>
          <cell r="S2886" t="str">
            <v>124-600</v>
          </cell>
          <cell r="T2886" t="str">
            <v>533-500</v>
          </cell>
        </row>
        <row r="2887">
          <cell r="C2887" t="str">
            <v>/เก้าอี้ไม้นั่งปร</v>
          </cell>
          <cell r="D2887">
            <v>40188</v>
          </cell>
          <cell r="E2887">
            <v>400</v>
          </cell>
          <cell r="F2887">
            <v>20</v>
          </cell>
          <cell r="G2887">
            <v>20.164383561643834</v>
          </cell>
          <cell r="H2887">
            <v>80</v>
          </cell>
          <cell r="I2887">
            <v>100.16438356164383</v>
          </cell>
          <cell r="J2887">
            <v>299.83561643835617</v>
          </cell>
          <cell r="K2887">
            <v>424.92</v>
          </cell>
          <cell r="L2887">
            <v>9.41</v>
          </cell>
          <cell r="M2887">
            <v>415.51</v>
          </cell>
          <cell r="N2887">
            <v>40452</v>
          </cell>
          <cell r="O2887" t="str">
            <v xml:space="preserve">  5</v>
          </cell>
          <cell r="P2887" t="str">
            <v xml:space="preserve"> 1 </v>
          </cell>
          <cell r="R2887">
            <v>1</v>
          </cell>
          <cell r="S2887" t="str">
            <v>124-600</v>
          </cell>
          <cell r="T2887" t="str">
            <v>533-500</v>
          </cell>
        </row>
        <row r="2888">
          <cell r="C2888" t="str">
            <v>/เก้าอี้ไม้นั่งปร</v>
          </cell>
          <cell r="D2888">
            <v>40188</v>
          </cell>
          <cell r="E2888">
            <v>400</v>
          </cell>
          <cell r="F2888">
            <v>20</v>
          </cell>
          <cell r="G2888">
            <v>20.164383561643834</v>
          </cell>
          <cell r="H2888">
            <v>80</v>
          </cell>
          <cell r="I2888">
            <v>100.16438356164383</v>
          </cell>
          <cell r="J2888">
            <v>299.83561643835617</v>
          </cell>
          <cell r="K2888">
            <v>424.92</v>
          </cell>
          <cell r="L2888">
            <v>9.41</v>
          </cell>
          <cell r="M2888">
            <v>415.51</v>
          </cell>
          <cell r="N2888">
            <v>40452</v>
          </cell>
          <cell r="O2888" t="str">
            <v xml:space="preserve">  5</v>
          </cell>
          <cell r="P2888" t="str">
            <v xml:space="preserve"> 1 </v>
          </cell>
          <cell r="R2888">
            <v>1</v>
          </cell>
          <cell r="S2888" t="str">
            <v>124-600</v>
          </cell>
          <cell r="T2888" t="str">
            <v>533-500</v>
          </cell>
        </row>
        <row r="2889">
          <cell r="C2889" t="str">
            <v>/เก้าอี้ไม้นั่งปร</v>
          </cell>
          <cell r="D2889">
            <v>40188</v>
          </cell>
          <cell r="E2889">
            <v>400</v>
          </cell>
          <cell r="F2889">
            <v>20</v>
          </cell>
          <cell r="G2889">
            <v>20.164383561643834</v>
          </cell>
          <cell r="H2889">
            <v>80</v>
          </cell>
          <cell r="I2889">
            <v>100.16438356164383</v>
          </cell>
          <cell r="J2889">
            <v>299.83561643835617</v>
          </cell>
          <cell r="K2889">
            <v>424.92</v>
          </cell>
          <cell r="L2889">
            <v>9.41</v>
          </cell>
          <cell r="M2889">
            <v>415.51</v>
          </cell>
          <cell r="N2889">
            <v>40452</v>
          </cell>
          <cell r="O2889" t="str">
            <v xml:space="preserve">  5</v>
          </cell>
          <cell r="P2889" t="str">
            <v xml:space="preserve"> 1 </v>
          </cell>
          <cell r="R2889">
            <v>1</v>
          </cell>
          <cell r="S2889" t="str">
            <v>124-600</v>
          </cell>
          <cell r="T2889" t="str">
            <v>533-500</v>
          </cell>
        </row>
        <row r="2890">
          <cell r="C2890" t="str">
            <v>/เก้าอี้ไม้นั่งปร</v>
          </cell>
          <cell r="D2890">
            <v>40188</v>
          </cell>
          <cell r="E2890">
            <v>400</v>
          </cell>
          <cell r="F2890">
            <v>20</v>
          </cell>
          <cell r="G2890">
            <v>20.164383561643834</v>
          </cell>
          <cell r="H2890">
            <v>80</v>
          </cell>
          <cell r="I2890">
            <v>100.16438356164383</v>
          </cell>
          <cell r="J2890">
            <v>299.83561643835617</v>
          </cell>
          <cell r="K2890">
            <v>424.92</v>
          </cell>
          <cell r="L2890">
            <v>9.41</v>
          </cell>
          <cell r="M2890">
            <v>415.51</v>
          </cell>
          <cell r="N2890">
            <v>40452</v>
          </cell>
          <cell r="O2890" t="str">
            <v xml:space="preserve">  5</v>
          </cell>
          <cell r="P2890" t="str">
            <v xml:space="preserve"> 1 </v>
          </cell>
          <cell r="R2890">
            <v>1</v>
          </cell>
          <cell r="S2890" t="str">
            <v>124-600</v>
          </cell>
          <cell r="T2890" t="str">
            <v>533-500</v>
          </cell>
        </row>
        <row r="2891">
          <cell r="C2891" t="str">
            <v>/เก้าอี้ไม้นั่งปร</v>
          </cell>
          <cell r="D2891">
            <v>40188</v>
          </cell>
          <cell r="E2891">
            <v>400</v>
          </cell>
          <cell r="F2891">
            <v>20</v>
          </cell>
          <cell r="G2891">
            <v>20.164383561643834</v>
          </cell>
          <cell r="H2891">
            <v>80</v>
          </cell>
          <cell r="I2891">
            <v>100.16438356164383</v>
          </cell>
          <cell r="J2891">
            <v>299.83561643835617</v>
          </cell>
          <cell r="K2891">
            <v>424.92</v>
          </cell>
          <cell r="L2891">
            <v>9.41</v>
          </cell>
          <cell r="M2891">
            <v>415.51</v>
          </cell>
          <cell r="N2891">
            <v>40452</v>
          </cell>
          <cell r="O2891" t="str">
            <v xml:space="preserve">  5</v>
          </cell>
          <cell r="P2891" t="str">
            <v xml:space="preserve"> 1 </v>
          </cell>
          <cell r="R2891">
            <v>1</v>
          </cell>
          <cell r="S2891" t="str">
            <v>124-600</v>
          </cell>
          <cell r="T2891" t="str">
            <v>533-500</v>
          </cell>
        </row>
        <row r="2892">
          <cell r="C2892" t="str">
            <v>/เก้าอี้ไม้นั่งปร</v>
          </cell>
          <cell r="D2892">
            <v>40188</v>
          </cell>
          <cell r="E2892">
            <v>400</v>
          </cell>
          <cell r="F2892">
            <v>20</v>
          </cell>
          <cell r="G2892">
            <v>20.164383561643834</v>
          </cell>
          <cell r="H2892">
            <v>80</v>
          </cell>
          <cell r="I2892">
            <v>100.16438356164383</v>
          </cell>
          <cell r="J2892">
            <v>299.83561643835617</v>
          </cell>
          <cell r="K2892">
            <v>424.92</v>
          </cell>
          <cell r="L2892">
            <v>9.41</v>
          </cell>
          <cell r="M2892">
            <v>415.51</v>
          </cell>
          <cell r="N2892">
            <v>40452</v>
          </cell>
          <cell r="O2892" t="str">
            <v xml:space="preserve">  5</v>
          </cell>
          <cell r="P2892" t="str">
            <v xml:space="preserve"> 1 </v>
          </cell>
          <cell r="R2892">
            <v>1</v>
          </cell>
          <cell r="S2892" t="str">
            <v>124-600</v>
          </cell>
          <cell r="T2892" t="str">
            <v>533-500</v>
          </cell>
        </row>
        <row r="2893">
          <cell r="C2893" t="str">
            <v>/เก้าอี้ไม้นั่งปร</v>
          </cell>
          <cell r="D2893">
            <v>40188</v>
          </cell>
          <cell r="E2893">
            <v>400</v>
          </cell>
          <cell r="F2893">
            <v>20</v>
          </cell>
          <cell r="G2893">
            <v>20.164383561643834</v>
          </cell>
          <cell r="H2893">
            <v>80</v>
          </cell>
          <cell r="I2893">
            <v>100.16438356164383</v>
          </cell>
          <cell r="J2893">
            <v>299.83561643835617</v>
          </cell>
          <cell r="K2893">
            <v>424.92</v>
          </cell>
          <cell r="L2893">
            <v>9.41</v>
          </cell>
          <cell r="M2893">
            <v>415.51</v>
          </cell>
          <cell r="N2893">
            <v>40452</v>
          </cell>
          <cell r="O2893" t="str">
            <v xml:space="preserve">  5</v>
          </cell>
          <cell r="P2893" t="str">
            <v xml:space="preserve"> 1 </v>
          </cell>
          <cell r="R2893">
            <v>1</v>
          </cell>
          <cell r="S2893" t="str">
            <v>124-600</v>
          </cell>
          <cell r="T2893" t="str">
            <v>533-500</v>
          </cell>
        </row>
        <row r="2894">
          <cell r="C2894" t="str">
            <v>/เก้าอี้ไม้นั่งปร</v>
          </cell>
          <cell r="D2894">
            <v>40188</v>
          </cell>
          <cell r="E2894">
            <v>400</v>
          </cell>
          <cell r="F2894">
            <v>20</v>
          </cell>
          <cell r="G2894">
            <v>20.164383561643834</v>
          </cell>
          <cell r="H2894">
            <v>80</v>
          </cell>
          <cell r="I2894">
            <v>100.16438356164383</v>
          </cell>
          <cell r="J2894">
            <v>299.83561643835617</v>
          </cell>
          <cell r="K2894">
            <v>424.92</v>
          </cell>
          <cell r="L2894">
            <v>9.41</v>
          </cell>
          <cell r="M2894">
            <v>415.51</v>
          </cell>
          <cell r="N2894">
            <v>40452</v>
          </cell>
          <cell r="O2894" t="str">
            <v xml:space="preserve">  5</v>
          </cell>
          <cell r="P2894" t="str">
            <v xml:space="preserve"> 1 </v>
          </cell>
          <cell r="R2894">
            <v>1</v>
          </cell>
          <cell r="S2894" t="str">
            <v>124-600</v>
          </cell>
          <cell r="T2894" t="str">
            <v>533-500</v>
          </cell>
        </row>
        <row r="2895">
          <cell r="C2895" t="str">
            <v>/เก้าอี้ไม้นั่งปร</v>
          </cell>
          <cell r="D2895">
            <v>40188</v>
          </cell>
          <cell r="E2895">
            <v>400</v>
          </cell>
          <cell r="F2895">
            <v>20</v>
          </cell>
          <cell r="G2895">
            <v>20.164383561643834</v>
          </cell>
          <cell r="H2895">
            <v>80</v>
          </cell>
          <cell r="I2895">
            <v>100.16438356164383</v>
          </cell>
          <cell r="J2895">
            <v>299.83561643835617</v>
          </cell>
          <cell r="K2895">
            <v>424.92</v>
          </cell>
          <cell r="L2895">
            <v>9.41</v>
          </cell>
          <cell r="M2895">
            <v>415.51</v>
          </cell>
          <cell r="N2895">
            <v>40452</v>
          </cell>
          <cell r="O2895" t="str">
            <v xml:space="preserve">  5</v>
          </cell>
          <cell r="P2895" t="str">
            <v xml:space="preserve"> 1 </v>
          </cell>
          <cell r="R2895">
            <v>1</v>
          </cell>
          <cell r="S2895" t="str">
            <v>124-600</v>
          </cell>
          <cell r="T2895" t="str">
            <v>533-500</v>
          </cell>
        </row>
        <row r="2896">
          <cell r="C2896" t="str">
            <v>/เก้าอี้ไม้นั่งปร</v>
          </cell>
          <cell r="D2896">
            <v>40188</v>
          </cell>
          <cell r="E2896">
            <v>400</v>
          </cell>
          <cell r="F2896">
            <v>20</v>
          </cell>
          <cell r="G2896">
            <v>20.164383561643834</v>
          </cell>
          <cell r="H2896">
            <v>80</v>
          </cell>
          <cell r="I2896">
            <v>100.16438356164383</v>
          </cell>
          <cell r="J2896">
            <v>299.83561643835617</v>
          </cell>
          <cell r="K2896">
            <v>424.92</v>
          </cell>
          <cell r="L2896">
            <v>9.42</v>
          </cell>
          <cell r="M2896">
            <v>415.5</v>
          </cell>
          <cell r="N2896">
            <v>40452</v>
          </cell>
          <cell r="O2896" t="str">
            <v xml:space="preserve">  5</v>
          </cell>
          <cell r="P2896" t="str">
            <v xml:space="preserve"> 1 </v>
          </cell>
          <cell r="R2896">
            <v>1</v>
          </cell>
          <cell r="S2896" t="str">
            <v>124-600</v>
          </cell>
          <cell r="T2896" t="str">
            <v>533-500</v>
          </cell>
        </row>
        <row r="2897">
          <cell r="C2897" t="str">
            <v>/เก้าอี้ไม้นั่งปร</v>
          </cell>
          <cell r="D2897">
            <v>40188</v>
          </cell>
          <cell r="E2897">
            <v>400</v>
          </cell>
          <cell r="F2897">
            <v>20</v>
          </cell>
          <cell r="G2897">
            <v>20.164383561643834</v>
          </cell>
          <cell r="H2897">
            <v>80</v>
          </cell>
          <cell r="I2897">
            <v>100.16438356164383</v>
          </cell>
          <cell r="J2897">
            <v>299.83561643835617</v>
          </cell>
          <cell r="K2897">
            <v>424.92</v>
          </cell>
          <cell r="L2897">
            <v>9.42</v>
          </cell>
          <cell r="M2897">
            <v>415.5</v>
          </cell>
          <cell r="N2897">
            <v>40452</v>
          </cell>
          <cell r="O2897" t="str">
            <v xml:space="preserve">  5</v>
          </cell>
          <cell r="P2897" t="str">
            <v xml:space="preserve"> 1 </v>
          </cell>
          <cell r="R2897">
            <v>1</v>
          </cell>
          <cell r="S2897" t="str">
            <v>124-600</v>
          </cell>
          <cell r="T2897" t="str">
            <v>533-500</v>
          </cell>
        </row>
        <row r="2898">
          <cell r="C2898" t="str">
            <v>/เก้าอี้ไม้นั่งปร</v>
          </cell>
          <cell r="D2898">
            <v>40188</v>
          </cell>
          <cell r="E2898">
            <v>400</v>
          </cell>
          <cell r="F2898">
            <v>20</v>
          </cell>
          <cell r="G2898">
            <v>20.164383561643834</v>
          </cell>
          <cell r="H2898">
            <v>80</v>
          </cell>
          <cell r="I2898">
            <v>100.16438356164383</v>
          </cell>
          <cell r="J2898">
            <v>299.83561643835617</v>
          </cell>
          <cell r="K2898">
            <v>424.93</v>
          </cell>
          <cell r="L2898">
            <v>9.42</v>
          </cell>
          <cell r="M2898">
            <v>415.51</v>
          </cell>
          <cell r="N2898">
            <v>40452</v>
          </cell>
          <cell r="O2898" t="str">
            <v xml:space="preserve">  5</v>
          </cell>
          <cell r="P2898" t="str">
            <v xml:space="preserve"> 1 </v>
          </cell>
          <cell r="R2898">
            <v>1</v>
          </cell>
          <cell r="S2898" t="str">
            <v>124-600</v>
          </cell>
          <cell r="T2898" t="str">
            <v>533-500</v>
          </cell>
        </row>
        <row r="2899">
          <cell r="C2899" t="str">
            <v>/เตียงนอน</v>
          </cell>
          <cell r="D2899">
            <v>40188</v>
          </cell>
          <cell r="E2899">
            <v>2800</v>
          </cell>
          <cell r="F2899">
            <v>20</v>
          </cell>
          <cell r="G2899">
            <v>141.15068493150685</v>
          </cell>
          <cell r="H2899">
            <v>560</v>
          </cell>
          <cell r="I2899">
            <v>701.15068493150682</v>
          </cell>
          <cell r="J2899">
            <v>2098.8493150684931</v>
          </cell>
          <cell r="K2899">
            <v>2972.87</v>
          </cell>
          <cell r="L2899">
            <v>65.86</v>
          </cell>
          <cell r="M2899">
            <v>2907.01</v>
          </cell>
          <cell r="N2899">
            <v>40452</v>
          </cell>
          <cell r="O2899" t="str">
            <v xml:space="preserve">  5</v>
          </cell>
          <cell r="P2899" t="str">
            <v xml:space="preserve"> 1 </v>
          </cell>
          <cell r="R2899">
            <v>1</v>
          </cell>
          <cell r="S2899" t="str">
            <v>124-600</v>
          </cell>
          <cell r="T2899" t="str">
            <v>533-500</v>
          </cell>
        </row>
        <row r="2900">
          <cell r="C2900" t="str">
            <v>TCL10-05530-4</v>
          </cell>
          <cell r="E2900">
            <v>5116436</v>
          </cell>
          <cell r="G2900">
            <v>257924.44493150507</v>
          </cell>
          <cell r="H2900">
            <v>1023287.2</v>
          </cell>
          <cell r="I2900">
            <v>1281211.6449315078</v>
          </cell>
          <cell r="J2900">
            <v>3835224.3550684741</v>
          </cell>
          <cell r="K2900">
            <v>5423853.7700000042</v>
          </cell>
          <cell r="L2900">
            <v>120159.50000000068</v>
          </cell>
          <cell r="M2900">
            <v>5303694.2699999586</v>
          </cell>
        </row>
        <row r="2902">
          <cell r="C2902" t="str">
            <v>AIR-BLOW TABLE S</v>
          </cell>
          <cell r="D2902">
            <v>40632</v>
          </cell>
          <cell r="E2902">
            <v>165000</v>
          </cell>
          <cell r="F2902">
            <v>20</v>
          </cell>
          <cell r="G2902">
            <v>0</v>
          </cell>
          <cell r="H2902">
            <v>25043.68</v>
          </cell>
          <cell r="I2902">
            <v>25043.68</v>
          </cell>
          <cell r="J2902">
            <v>139956.32</v>
          </cell>
          <cell r="K2902">
            <v>142759.06</v>
          </cell>
          <cell r="L2902">
            <v>2802.74</v>
          </cell>
          <cell r="M2902">
            <v>139956.32</v>
          </cell>
          <cell r="N2902">
            <v>40632</v>
          </cell>
          <cell r="O2902">
            <v>5</v>
          </cell>
          <cell r="P2902">
            <v>1</v>
          </cell>
          <cell r="R2902">
            <v>1</v>
          </cell>
        </row>
        <row r="2903">
          <cell r="C2903" t="str">
            <v>TRANSFER TABLE S</v>
          </cell>
          <cell r="D2903">
            <v>40632</v>
          </cell>
          <cell r="E2903">
            <v>113000</v>
          </cell>
          <cell r="F2903">
            <v>20</v>
          </cell>
          <cell r="G2903">
            <v>0</v>
          </cell>
          <cell r="H2903">
            <v>17151.080000000002</v>
          </cell>
          <cell r="I2903">
            <v>17151.080000000002</v>
          </cell>
          <cell r="J2903">
            <v>95848.92</v>
          </cell>
          <cell r="K2903">
            <v>97768.33</v>
          </cell>
          <cell r="L2903">
            <v>1919.41</v>
          </cell>
          <cell r="M2903">
            <v>95848.92</v>
          </cell>
          <cell r="N2903">
            <v>40632</v>
          </cell>
          <cell r="O2903">
            <v>5</v>
          </cell>
          <cell r="P2903">
            <v>1</v>
          </cell>
          <cell r="R2903">
            <v>1</v>
          </cell>
        </row>
        <row r="2904">
          <cell r="C2904" t="str">
            <v>AIR-BLOW TABLE S</v>
          </cell>
          <cell r="D2904">
            <v>40632</v>
          </cell>
          <cell r="E2904">
            <v>93000</v>
          </cell>
          <cell r="F2904">
            <v>20</v>
          </cell>
          <cell r="G2904">
            <v>0</v>
          </cell>
          <cell r="H2904">
            <v>14115.46</v>
          </cell>
          <cell r="I2904">
            <v>14115.46</v>
          </cell>
          <cell r="J2904">
            <v>78884.539999999994</v>
          </cell>
          <cell r="K2904">
            <v>80464.240000000005</v>
          </cell>
          <cell r="L2904">
            <v>1579.7</v>
          </cell>
          <cell r="M2904">
            <v>78884.539999999994</v>
          </cell>
          <cell r="N2904">
            <v>40632</v>
          </cell>
          <cell r="O2904">
            <v>5</v>
          </cell>
          <cell r="P2904">
            <v>1</v>
          </cell>
          <cell r="R2904">
            <v>1</v>
          </cell>
        </row>
        <row r="2905">
          <cell r="C2905" t="str">
            <v>TCL11-08090-3</v>
          </cell>
          <cell r="E2905">
            <v>371000</v>
          </cell>
          <cell r="G2905">
            <v>0</v>
          </cell>
          <cell r="H2905">
            <v>56310.22</v>
          </cell>
          <cell r="I2905">
            <v>56310.22</v>
          </cell>
          <cell r="J2905">
            <v>314689.77999999997</v>
          </cell>
          <cell r="K2905">
            <v>320991.63</v>
          </cell>
          <cell r="L2905">
            <v>6301.8499999999995</v>
          </cell>
          <cell r="M2905">
            <v>314689.77999999997</v>
          </cell>
        </row>
        <row r="2907">
          <cell r="C2907" t="str">
            <v>Air Condition Ca</v>
          </cell>
          <cell r="D2907">
            <v>40633</v>
          </cell>
          <cell r="E2907">
            <v>140066.67000000001</v>
          </cell>
          <cell r="F2907">
            <v>20</v>
          </cell>
          <cell r="G2907">
            <v>0</v>
          </cell>
          <cell r="H2907">
            <v>21182.53</v>
          </cell>
          <cell r="I2907">
            <v>21182.53</v>
          </cell>
          <cell r="J2907">
            <v>118884.14</v>
          </cell>
          <cell r="K2907">
            <v>121263.32</v>
          </cell>
          <cell r="L2907">
            <v>2379.1799999999998</v>
          </cell>
          <cell r="M2907">
            <v>118884.14</v>
          </cell>
          <cell r="N2907">
            <v>40633</v>
          </cell>
          <cell r="O2907">
            <v>5</v>
          </cell>
          <cell r="P2907">
            <v>1</v>
          </cell>
          <cell r="R2907">
            <v>1</v>
          </cell>
        </row>
        <row r="2908">
          <cell r="C2908" t="str">
            <v>Air Condition Ca</v>
          </cell>
          <cell r="D2908">
            <v>40633</v>
          </cell>
          <cell r="E2908">
            <v>140066.67000000001</v>
          </cell>
          <cell r="F2908">
            <v>20</v>
          </cell>
          <cell r="G2908">
            <v>0</v>
          </cell>
          <cell r="H2908">
            <v>21182.53</v>
          </cell>
          <cell r="I2908">
            <v>21182.53</v>
          </cell>
          <cell r="J2908">
            <v>118884.14</v>
          </cell>
          <cell r="K2908">
            <v>121263.32</v>
          </cell>
          <cell r="L2908">
            <v>2379.1799999999998</v>
          </cell>
          <cell r="M2908">
            <v>118884.14</v>
          </cell>
          <cell r="N2908">
            <v>40633</v>
          </cell>
          <cell r="O2908">
            <v>5</v>
          </cell>
          <cell r="P2908">
            <v>1</v>
          </cell>
          <cell r="R2908">
            <v>1</v>
          </cell>
        </row>
        <row r="2909">
          <cell r="C2909" t="str">
            <v>Air Condition Ca</v>
          </cell>
          <cell r="D2909">
            <v>40633</v>
          </cell>
          <cell r="E2909">
            <v>140066.67000000001</v>
          </cell>
          <cell r="F2909">
            <v>20</v>
          </cell>
          <cell r="G2909">
            <v>0</v>
          </cell>
          <cell r="H2909">
            <v>21182.53</v>
          </cell>
          <cell r="I2909">
            <v>21182.53</v>
          </cell>
          <cell r="J2909">
            <v>118884.14</v>
          </cell>
          <cell r="K2909">
            <v>121263.32</v>
          </cell>
          <cell r="L2909">
            <v>2379.1799999999998</v>
          </cell>
          <cell r="M2909">
            <v>118884.14</v>
          </cell>
          <cell r="N2909">
            <v>40633</v>
          </cell>
          <cell r="O2909">
            <v>5</v>
          </cell>
          <cell r="P2909">
            <v>1</v>
          </cell>
          <cell r="R2909">
            <v>1</v>
          </cell>
        </row>
        <row r="2910">
          <cell r="C2910" t="str">
            <v>Air Condition Ca</v>
          </cell>
          <cell r="D2910">
            <v>40633</v>
          </cell>
          <cell r="E2910">
            <v>140066.67000000001</v>
          </cell>
          <cell r="F2910">
            <v>20</v>
          </cell>
          <cell r="G2910">
            <v>0</v>
          </cell>
          <cell r="H2910">
            <v>21182.53</v>
          </cell>
          <cell r="I2910">
            <v>21182.53</v>
          </cell>
          <cell r="J2910">
            <v>118884.14</v>
          </cell>
          <cell r="K2910">
            <v>121263.32</v>
          </cell>
          <cell r="L2910">
            <v>2379.1799999999998</v>
          </cell>
          <cell r="M2910">
            <v>118884.14</v>
          </cell>
          <cell r="N2910">
            <v>40633</v>
          </cell>
          <cell r="O2910">
            <v>5</v>
          </cell>
          <cell r="P2910">
            <v>1</v>
          </cell>
          <cell r="R2910">
            <v>1</v>
          </cell>
        </row>
        <row r="2911">
          <cell r="C2911" t="str">
            <v>Air Condition Ca</v>
          </cell>
          <cell r="D2911">
            <v>40633</v>
          </cell>
          <cell r="E2911">
            <v>140066.67000000001</v>
          </cell>
          <cell r="F2911">
            <v>20</v>
          </cell>
          <cell r="G2911">
            <v>0</v>
          </cell>
          <cell r="H2911">
            <v>21182.53</v>
          </cell>
          <cell r="I2911">
            <v>21182.53</v>
          </cell>
          <cell r="J2911">
            <v>118884.14</v>
          </cell>
          <cell r="K2911">
            <v>121263.32</v>
          </cell>
          <cell r="L2911">
            <v>2379.1799999999998</v>
          </cell>
          <cell r="M2911">
            <v>118884.14</v>
          </cell>
          <cell r="N2911">
            <v>40633</v>
          </cell>
          <cell r="O2911">
            <v>5</v>
          </cell>
          <cell r="P2911">
            <v>1</v>
          </cell>
          <cell r="R2911">
            <v>1</v>
          </cell>
        </row>
        <row r="2912">
          <cell r="C2912" t="str">
            <v>Air Condition Ca</v>
          </cell>
          <cell r="D2912">
            <v>40633</v>
          </cell>
          <cell r="E2912">
            <v>140066.67000000001</v>
          </cell>
          <cell r="F2912">
            <v>20</v>
          </cell>
          <cell r="G2912">
            <v>0</v>
          </cell>
          <cell r="H2912">
            <v>21182.53</v>
          </cell>
          <cell r="I2912">
            <v>21182.53</v>
          </cell>
          <cell r="J2912">
            <v>118884.14</v>
          </cell>
          <cell r="K2912">
            <v>121263.32</v>
          </cell>
          <cell r="L2912">
            <v>2379.1799999999998</v>
          </cell>
          <cell r="M2912">
            <v>118884.14</v>
          </cell>
          <cell r="N2912">
            <v>40633</v>
          </cell>
          <cell r="O2912">
            <v>5</v>
          </cell>
          <cell r="P2912">
            <v>1</v>
          </cell>
          <cell r="R2912">
            <v>1</v>
          </cell>
        </row>
        <row r="2913">
          <cell r="C2913" t="str">
            <v>Air Condition Ca</v>
          </cell>
          <cell r="D2913">
            <v>40633</v>
          </cell>
          <cell r="E2913">
            <v>140066.67000000001</v>
          </cell>
          <cell r="F2913">
            <v>20</v>
          </cell>
          <cell r="G2913">
            <v>0</v>
          </cell>
          <cell r="H2913">
            <v>21182.53</v>
          </cell>
          <cell r="I2913">
            <v>21182.53</v>
          </cell>
          <cell r="J2913">
            <v>118884.14</v>
          </cell>
          <cell r="K2913">
            <v>121263.32</v>
          </cell>
          <cell r="L2913">
            <v>2379.1799999999998</v>
          </cell>
          <cell r="M2913">
            <v>118884.14</v>
          </cell>
          <cell r="N2913">
            <v>40633</v>
          </cell>
          <cell r="O2913">
            <v>5</v>
          </cell>
          <cell r="P2913">
            <v>1</v>
          </cell>
          <cell r="R2913">
            <v>1</v>
          </cell>
        </row>
        <row r="2914">
          <cell r="C2914" t="str">
            <v>Air Condition Ca</v>
          </cell>
          <cell r="D2914">
            <v>40633</v>
          </cell>
          <cell r="E2914">
            <v>140066.67000000001</v>
          </cell>
          <cell r="F2914">
            <v>20</v>
          </cell>
          <cell r="G2914">
            <v>0</v>
          </cell>
          <cell r="H2914">
            <v>21182.53</v>
          </cell>
          <cell r="I2914">
            <v>21182.53</v>
          </cell>
          <cell r="J2914">
            <v>118884.14</v>
          </cell>
          <cell r="K2914">
            <v>121263.32</v>
          </cell>
          <cell r="L2914">
            <v>2379.1799999999998</v>
          </cell>
          <cell r="M2914">
            <v>118884.14</v>
          </cell>
          <cell r="N2914">
            <v>40633</v>
          </cell>
          <cell r="O2914">
            <v>5</v>
          </cell>
          <cell r="P2914">
            <v>1</v>
          </cell>
          <cell r="R2914">
            <v>1</v>
          </cell>
        </row>
        <row r="2915">
          <cell r="C2915" t="str">
            <v>Air Condition Ca</v>
          </cell>
          <cell r="D2915">
            <v>40633</v>
          </cell>
          <cell r="E2915">
            <v>140066.67000000001</v>
          </cell>
          <cell r="F2915">
            <v>20</v>
          </cell>
          <cell r="G2915">
            <v>0</v>
          </cell>
          <cell r="H2915">
            <v>21182.53</v>
          </cell>
          <cell r="I2915">
            <v>21182.53</v>
          </cell>
          <cell r="J2915">
            <v>118884.14</v>
          </cell>
          <cell r="K2915">
            <v>121263.32</v>
          </cell>
          <cell r="L2915">
            <v>2379.1799999999998</v>
          </cell>
          <cell r="M2915">
            <v>118884.14</v>
          </cell>
          <cell r="N2915">
            <v>40633</v>
          </cell>
          <cell r="O2915">
            <v>5</v>
          </cell>
          <cell r="P2915">
            <v>1</v>
          </cell>
          <cell r="R2915">
            <v>1</v>
          </cell>
        </row>
        <row r="2916">
          <cell r="C2916" t="str">
            <v>Air Condition Ca</v>
          </cell>
          <cell r="D2916">
            <v>40633</v>
          </cell>
          <cell r="E2916">
            <v>140066.67000000001</v>
          </cell>
          <cell r="F2916">
            <v>20</v>
          </cell>
          <cell r="G2916">
            <v>0</v>
          </cell>
          <cell r="H2916">
            <v>21182.53</v>
          </cell>
          <cell r="I2916">
            <v>21182.53</v>
          </cell>
          <cell r="J2916">
            <v>118884.14</v>
          </cell>
          <cell r="K2916">
            <v>121263.32</v>
          </cell>
          <cell r="L2916">
            <v>2379.1799999999998</v>
          </cell>
          <cell r="M2916">
            <v>118884.14</v>
          </cell>
          <cell r="N2916">
            <v>40633</v>
          </cell>
          <cell r="O2916">
            <v>5</v>
          </cell>
          <cell r="P2916">
            <v>1</v>
          </cell>
          <cell r="R2916">
            <v>1</v>
          </cell>
        </row>
        <row r="2917">
          <cell r="C2917" t="str">
            <v>Air Condition Ca</v>
          </cell>
          <cell r="D2917">
            <v>40633</v>
          </cell>
          <cell r="E2917">
            <v>140066.67000000001</v>
          </cell>
          <cell r="F2917">
            <v>20</v>
          </cell>
          <cell r="G2917">
            <v>0</v>
          </cell>
          <cell r="H2917">
            <v>21182.53</v>
          </cell>
          <cell r="I2917">
            <v>21182.53</v>
          </cell>
          <cell r="J2917">
            <v>118884.14</v>
          </cell>
          <cell r="K2917">
            <v>121263.32</v>
          </cell>
          <cell r="L2917">
            <v>2379.1799999999998</v>
          </cell>
          <cell r="M2917">
            <v>118884.14</v>
          </cell>
          <cell r="N2917">
            <v>40633</v>
          </cell>
          <cell r="O2917">
            <v>5</v>
          </cell>
          <cell r="P2917">
            <v>1</v>
          </cell>
          <cell r="R2917">
            <v>1</v>
          </cell>
        </row>
        <row r="2918">
          <cell r="C2918" t="str">
            <v>Air Condition Ca</v>
          </cell>
          <cell r="D2918">
            <v>40633</v>
          </cell>
          <cell r="E2918">
            <v>140066.67000000001</v>
          </cell>
          <cell r="F2918">
            <v>20</v>
          </cell>
          <cell r="G2918">
            <v>0</v>
          </cell>
          <cell r="H2918">
            <v>21182.53</v>
          </cell>
          <cell r="I2918">
            <v>21182.53</v>
          </cell>
          <cell r="J2918">
            <v>118884.14</v>
          </cell>
          <cell r="K2918">
            <v>121263.32</v>
          </cell>
          <cell r="L2918">
            <v>2379.1799999999998</v>
          </cell>
          <cell r="M2918">
            <v>118884.14</v>
          </cell>
          <cell r="N2918">
            <v>40633</v>
          </cell>
          <cell r="O2918">
            <v>5</v>
          </cell>
          <cell r="P2918">
            <v>1</v>
          </cell>
          <cell r="R2918">
            <v>1</v>
          </cell>
        </row>
        <row r="2919">
          <cell r="C2919" t="str">
            <v>Air Condition Ca</v>
          </cell>
          <cell r="D2919">
            <v>40633</v>
          </cell>
          <cell r="E2919">
            <v>140066.67000000001</v>
          </cell>
          <cell r="F2919">
            <v>20</v>
          </cell>
          <cell r="G2919">
            <v>0</v>
          </cell>
          <cell r="H2919">
            <v>21182.53</v>
          </cell>
          <cell r="I2919">
            <v>21182.53</v>
          </cell>
          <cell r="J2919">
            <v>118884.14</v>
          </cell>
          <cell r="K2919">
            <v>121263.32</v>
          </cell>
          <cell r="L2919">
            <v>2379.1799999999998</v>
          </cell>
          <cell r="M2919">
            <v>118884.14</v>
          </cell>
          <cell r="N2919">
            <v>40633</v>
          </cell>
          <cell r="O2919">
            <v>5</v>
          </cell>
          <cell r="P2919">
            <v>1</v>
          </cell>
          <cell r="R2919">
            <v>1</v>
          </cell>
        </row>
        <row r="2920">
          <cell r="C2920" t="str">
            <v>Air Condition Ca</v>
          </cell>
          <cell r="D2920">
            <v>40633</v>
          </cell>
          <cell r="E2920">
            <v>140066.67000000001</v>
          </cell>
          <cell r="F2920">
            <v>20</v>
          </cell>
          <cell r="G2920">
            <v>0</v>
          </cell>
          <cell r="H2920">
            <v>21182.53</v>
          </cell>
          <cell r="I2920">
            <v>21182.53</v>
          </cell>
          <cell r="J2920">
            <v>118884.14</v>
          </cell>
          <cell r="K2920">
            <v>121263.32</v>
          </cell>
          <cell r="L2920">
            <v>2379.1799999999998</v>
          </cell>
          <cell r="M2920">
            <v>118884.14</v>
          </cell>
          <cell r="N2920">
            <v>40633</v>
          </cell>
          <cell r="O2920">
            <v>5</v>
          </cell>
          <cell r="P2920">
            <v>1</v>
          </cell>
          <cell r="R2920">
            <v>1</v>
          </cell>
        </row>
        <row r="2921">
          <cell r="C2921" t="str">
            <v>Air Condition Ca</v>
          </cell>
          <cell r="D2921">
            <v>40633</v>
          </cell>
          <cell r="E2921">
            <v>140066.62</v>
          </cell>
          <cell r="F2921">
            <v>20</v>
          </cell>
          <cell r="G2921">
            <v>0</v>
          </cell>
          <cell r="H2921">
            <v>21182.52</v>
          </cell>
          <cell r="I2921">
            <v>21182.52</v>
          </cell>
          <cell r="J2921">
            <v>118884.1</v>
          </cell>
          <cell r="K2921">
            <v>121263.27</v>
          </cell>
          <cell r="L2921">
            <v>2379.17</v>
          </cell>
          <cell r="M2921">
            <v>118884.1</v>
          </cell>
          <cell r="N2921">
            <v>40633</v>
          </cell>
          <cell r="O2921">
            <v>5</v>
          </cell>
          <cell r="P2921">
            <v>1</v>
          </cell>
          <cell r="R2921">
            <v>1</v>
          </cell>
        </row>
        <row r="2922">
          <cell r="C2922" t="str">
            <v>AIR CONDITION CA</v>
          </cell>
          <cell r="D2922">
            <v>40816</v>
          </cell>
          <cell r="E2922">
            <v>103000</v>
          </cell>
          <cell r="F2922">
            <v>20</v>
          </cell>
          <cell r="G2922">
            <v>0</v>
          </cell>
          <cell r="H2922">
            <v>5248.72</v>
          </cell>
          <cell r="I2922">
            <v>5248.72</v>
          </cell>
          <cell r="J2922">
            <v>97751.28</v>
          </cell>
          <cell r="K2922">
            <v>99500.86</v>
          </cell>
          <cell r="L2922">
            <v>1749.58</v>
          </cell>
          <cell r="M2922">
            <v>97751.28</v>
          </cell>
          <cell r="N2922">
            <v>40816</v>
          </cell>
          <cell r="O2922">
            <v>5</v>
          </cell>
          <cell r="P2922">
            <v>1</v>
          </cell>
          <cell r="R2922">
            <v>1</v>
          </cell>
        </row>
        <row r="2923">
          <cell r="C2923" t="str">
            <v>AIR CONDITION CA</v>
          </cell>
          <cell r="D2923">
            <v>40816</v>
          </cell>
          <cell r="E2923">
            <v>103000</v>
          </cell>
          <cell r="F2923">
            <v>20</v>
          </cell>
          <cell r="G2923">
            <v>0</v>
          </cell>
          <cell r="H2923">
            <v>5248.72</v>
          </cell>
          <cell r="I2923">
            <v>5248.72</v>
          </cell>
          <cell r="J2923">
            <v>97751.28</v>
          </cell>
          <cell r="K2923">
            <v>99500.86</v>
          </cell>
          <cell r="L2923">
            <v>1749.58</v>
          </cell>
          <cell r="M2923">
            <v>97751.28</v>
          </cell>
          <cell r="N2923">
            <v>40816</v>
          </cell>
          <cell r="O2923">
            <v>5</v>
          </cell>
          <cell r="P2923">
            <v>1</v>
          </cell>
          <cell r="R2923">
            <v>1</v>
          </cell>
        </row>
        <row r="2924">
          <cell r="C2924" t="str">
            <v>TCL11-05040-2</v>
          </cell>
          <cell r="E2924">
            <v>2306999.9999999995</v>
          </cell>
          <cell r="G2924">
            <v>0</v>
          </cell>
          <cell r="H2924">
            <v>328235.38</v>
          </cell>
          <cell r="I2924">
            <v>328235.38</v>
          </cell>
          <cell r="J2924">
            <v>1978764.6199999996</v>
          </cell>
          <cell r="K2924">
            <v>2017951.4700000009</v>
          </cell>
          <cell r="L2924">
            <v>39186.85</v>
          </cell>
          <cell r="M2924">
            <v>1978764.6199999996</v>
          </cell>
        </row>
        <row r="2926">
          <cell r="C2926" t="str">
            <v>ยานพาหนะ</v>
          </cell>
        </row>
        <row r="2927">
          <cell r="C2927" t="str">
            <v>โตโยต้า แคมรี่ 24   (L2060948-001)</v>
          </cell>
          <cell r="D2927">
            <v>39204</v>
          </cell>
          <cell r="E2927">
            <v>1655724.23</v>
          </cell>
          <cell r="F2927">
            <v>20</v>
          </cell>
          <cell r="G2927">
            <v>1292825</v>
          </cell>
          <cell r="H2927">
            <v>331144.65000000002</v>
          </cell>
          <cell r="I2927">
            <v>1623969.65</v>
          </cell>
          <cell r="J2927">
            <v>31754.58</v>
          </cell>
          <cell r="K2927">
            <v>59879.21</v>
          </cell>
          <cell r="L2927">
            <v>28124.63</v>
          </cell>
          <cell r="M2927">
            <v>31754.58</v>
          </cell>
          <cell r="N2927">
            <v>39118</v>
          </cell>
          <cell r="O2927" t="str">
            <v xml:space="preserve">  5</v>
          </cell>
          <cell r="P2927" t="str">
            <v xml:space="preserve"> 1 </v>
          </cell>
          <cell r="Q2927">
            <v>0</v>
          </cell>
          <cell r="R2927">
            <v>1</v>
          </cell>
          <cell r="S2927" t="str">
            <v>124-550</v>
          </cell>
          <cell r="T2927" t="str">
            <v>562-810</v>
          </cell>
        </row>
        <row r="2928">
          <cell r="C2928" t="str">
            <v>ISUZU CAB SLX 3.0   (L0708304)</v>
          </cell>
          <cell r="D2928">
            <v>39091</v>
          </cell>
          <cell r="E2928">
            <v>630841.12</v>
          </cell>
          <cell r="F2928">
            <v>20</v>
          </cell>
          <cell r="G2928">
            <v>420675.29</v>
          </cell>
          <cell r="H2928">
            <v>126168.02</v>
          </cell>
          <cell r="I2928">
            <v>546843.31000000006</v>
          </cell>
          <cell r="J2928">
            <v>83997.81</v>
          </cell>
          <cell r="K2928">
            <v>94713.47</v>
          </cell>
          <cell r="L2928">
            <v>10715.66</v>
          </cell>
          <cell r="M2928">
            <v>83997.81</v>
          </cell>
          <cell r="N2928">
            <v>39326</v>
          </cell>
          <cell r="O2928" t="str">
            <v xml:space="preserve">  5</v>
          </cell>
          <cell r="P2928" t="str">
            <v xml:space="preserve"> 1 </v>
          </cell>
          <cell r="Q2928">
            <v>0</v>
          </cell>
          <cell r="R2928">
            <v>1</v>
          </cell>
          <cell r="S2928" t="str">
            <v>124-550</v>
          </cell>
          <cell r="T2928" t="str">
            <v>562-810</v>
          </cell>
        </row>
        <row r="2929">
          <cell r="C2929" t="str">
            <v>TOYOTA COMMUTER (L2070810-001)</v>
          </cell>
          <cell r="D2929" t="str">
            <v>17/12/07</v>
          </cell>
          <cell r="E2929">
            <v>1095233.6200000001</v>
          </cell>
          <cell r="F2929">
            <v>20</v>
          </cell>
          <cell r="G2929">
            <v>666141.47</v>
          </cell>
          <cell r="H2929">
            <v>219046.52</v>
          </cell>
          <cell r="I2929">
            <v>885187.99</v>
          </cell>
          <cell r="J2929">
            <v>210045.63</v>
          </cell>
          <cell r="K2929">
            <v>228649.60000000001</v>
          </cell>
          <cell r="L2929">
            <v>18603.97</v>
          </cell>
          <cell r="M2929">
            <v>210045.63</v>
          </cell>
          <cell r="N2929">
            <v>39433</v>
          </cell>
          <cell r="O2929" t="str">
            <v xml:space="preserve">  5</v>
          </cell>
          <cell r="P2929" t="str">
            <v xml:space="preserve"> 1 </v>
          </cell>
          <cell r="Q2929">
            <v>0</v>
          </cell>
          <cell r="R2929">
            <v>1</v>
          </cell>
          <cell r="S2929" t="str">
            <v>124-550</v>
          </cell>
          <cell r="T2929" t="str">
            <v>562-810</v>
          </cell>
        </row>
        <row r="2930">
          <cell r="C2930" t="str">
            <v>TOYOTA ALTIS 1.8E (L2080250-001)</v>
          </cell>
          <cell r="D2930" t="str">
            <v>30/04/08</v>
          </cell>
          <cell r="E2930">
            <v>888783.07</v>
          </cell>
          <cell r="F2930">
            <v>20</v>
          </cell>
          <cell r="G2930">
            <v>474988.44</v>
          </cell>
          <cell r="H2930">
            <v>177756.41</v>
          </cell>
          <cell r="I2930">
            <v>652744.85</v>
          </cell>
          <cell r="J2930">
            <v>236038.22</v>
          </cell>
          <cell r="K2930">
            <v>251135.32</v>
          </cell>
          <cell r="L2930">
            <v>15097.1</v>
          </cell>
          <cell r="M2930">
            <v>236038.22</v>
          </cell>
          <cell r="N2930">
            <v>39568</v>
          </cell>
          <cell r="O2930" t="str">
            <v xml:space="preserve">  5</v>
          </cell>
          <cell r="P2930" t="str">
            <v xml:space="preserve"> 1 </v>
          </cell>
          <cell r="Q2930">
            <v>0</v>
          </cell>
          <cell r="R2930">
            <v>1</v>
          </cell>
          <cell r="S2930" t="str">
            <v>124-550</v>
          </cell>
          <cell r="T2930" t="str">
            <v>562-810</v>
          </cell>
        </row>
        <row r="2931">
          <cell r="E2931">
            <v>4270582.04</v>
          </cell>
          <cell r="G2931">
            <v>2854630.1999999997</v>
          </cell>
          <cell r="H2931">
            <v>854115.60000000009</v>
          </cell>
          <cell r="I2931">
            <v>3708745.8000000003</v>
          </cell>
          <cell r="J2931">
            <v>561836.24</v>
          </cell>
          <cell r="K2931">
            <v>634377.60000000009</v>
          </cell>
          <cell r="L2931">
            <v>72541.36</v>
          </cell>
          <cell r="M2931">
            <v>561836.24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Forward"/>
      <sheetName val="Currency"/>
      <sheetName val="meeting"/>
      <sheetName val="LG"/>
      <sheetName val="Sub"/>
      <sheetName val="Related"/>
      <sheetName val="Plan-A"/>
      <sheetName val="แยกแผนก9.15"/>
      <sheetName val="TBCFรวมแผนก"/>
      <sheetName val="TB 6.16"/>
      <sheetName val="TBแยกแผนก6.16"/>
      <sheetName val="Sheet1"/>
      <sheetName val="CF Detail"/>
      <sheetName val="CF Detail 1"/>
      <sheetName val="CF (2)"/>
      <sheetName val="CFa"/>
      <sheetName val="CF"/>
      <sheetName val="CF-1"/>
      <sheetName val="Waive Adj"/>
      <sheetName val="Ratio"/>
      <sheetName val="OM "/>
      <sheetName val="TBCF"/>
      <sheetName val="A"/>
      <sheetName val="BS"/>
      <sheetName val="JAV"/>
      <sheetName val="C"/>
      <sheetName val="CR"/>
      <sheetName val="E"/>
      <sheetName val="H"/>
      <sheetName val="FF"/>
      <sheetName val="DT"/>
      <sheetName val="DT-1"/>
      <sheetName val="I"/>
      <sheetName val="K"/>
      <sheetName val="K-1"/>
      <sheetName val="K-2"/>
      <sheetName val="K-3"/>
      <sheetName val="K-4"/>
      <sheetName val="K-5"/>
      <sheetName val="K-6"/>
      <sheetName val="K-6.1"/>
      <sheetName val="K-7"/>
      <sheetName val="P"/>
      <sheetName val="IP"/>
      <sheetName val="CC"/>
      <sheetName val="CCR"/>
      <sheetName val="MM"/>
      <sheetName val="Adj"/>
      <sheetName val="Rec"/>
      <sheetName val="Adj 16"/>
      <sheetName val="Rec 16"/>
      <sheetName val="Adj Q3'16"/>
      <sheetName val="Employee1"/>
      <sheetName val="GG"/>
      <sheetName val="HH"/>
      <sheetName val="II"/>
      <sheetName val="PP"/>
      <sheetName val="IIa-1"/>
      <sheetName val="II-1"/>
      <sheetName val="UU_VV"/>
      <sheetName val="PL"/>
      <sheetName val="INC"/>
      <sheetName val="INCo"/>
      <sheetName val="10"/>
      <sheetName val="Allocated new"/>
      <sheetName val="11"/>
      <sheetName val="Sheet4"/>
      <sheetName val="Allocatd"/>
      <sheetName val="Sheet2"/>
      <sheetName val="11 (2)"/>
      <sheetName val="Sheet10"/>
      <sheetName val="Sheet9"/>
      <sheetName val="50"/>
      <sheetName val="50 (2)"/>
      <sheetName val="60"/>
      <sheetName val="80"/>
      <sheetName val="89"/>
      <sheetName val="90"/>
      <sheetName val="INC Boi&amp;Non"/>
      <sheetName val="10 Boi&amp;Non"/>
      <sheetName val="91"/>
      <sheetName val="92"/>
      <sheetName val="บวกกลับ"/>
      <sheetName val="ค่าเสื่อมราคารถยนต์"/>
      <sheetName val="Sheet3"/>
      <sheetName val="PCLรายงานสรุปยอดเงินเดือนพน Q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A2">
            <v>110100</v>
          </cell>
        </row>
      </sheetData>
      <sheetData sheetId="23">
        <row r="2">
          <cell r="A2" t="str">
            <v xml:space="preserve">Client </v>
          </cell>
        </row>
      </sheetData>
      <sheetData sheetId="24">
        <row r="10">
          <cell r="B10" t="str">
            <v>สินทรัพย์</v>
          </cell>
        </row>
        <row r="11">
          <cell r="B11" t="str">
            <v>สินทรัพย์หมุนเวียน</v>
          </cell>
        </row>
        <row r="12">
          <cell r="B12" t="str">
            <v>เงินสดและรายการเทียบเท่าเงินสด</v>
          </cell>
          <cell r="C12" t="str">
            <v>A</v>
          </cell>
          <cell r="D12">
            <v>105848989.08</v>
          </cell>
          <cell r="G12">
            <v>0</v>
          </cell>
          <cell r="H12">
            <v>0</v>
          </cell>
          <cell r="I12">
            <v>105848989.08</v>
          </cell>
          <cell r="J12">
            <v>91911554.339999989</v>
          </cell>
          <cell r="L12">
            <v>13937434.74000001</v>
          </cell>
          <cell r="M12">
            <v>0.1516396370410899</v>
          </cell>
        </row>
        <row r="13">
          <cell r="B13" t="str">
            <v>เงินลงทุนชั่วคราว</v>
          </cell>
          <cell r="C13" t="str">
            <v>JAV</v>
          </cell>
          <cell r="D13">
            <v>15411414.43</v>
          </cell>
          <cell r="G13">
            <v>32238.11</v>
          </cell>
          <cell r="H13">
            <v>0</v>
          </cell>
          <cell r="I13">
            <v>15443652.539999999</v>
          </cell>
          <cell r="J13">
            <v>42242711.349999994</v>
          </cell>
          <cell r="L13">
            <v>-26799058.809999995</v>
          </cell>
          <cell r="M13">
            <v>-0.63440669297852725</v>
          </cell>
        </row>
        <row r="14">
          <cell r="B14" t="str">
            <v>ลูกหนี้การค้าและตั๋วเงินรับ</v>
          </cell>
          <cell r="C14" t="str">
            <v>C</v>
          </cell>
          <cell r="D14">
            <v>47229296.899999999</v>
          </cell>
          <cell r="G14">
            <v>0</v>
          </cell>
          <cell r="H14">
            <v>0</v>
          </cell>
          <cell r="I14">
            <v>47229296.899999999</v>
          </cell>
          <cell r="J14">
            <v>29361602.48</v>
          </cell>
          <cell r="L14">
            <v>17867694.419999998</v>
          </cell>
          <cell r="M14">
            <v>0.60853948391171042</v>
          </cell>
        </row>
        <row r="15">
          <cell r="B15" t="str">
            <v>ลูกหนี้การค้าบริษัทที่เกี่ยวข้อง</v>
          </cell>
          <cell r="C15" t="str">
            <v>CR</v>
          </cell>
          <cell r="D15">
            <v>47784861.82</v>
          </cell>
          <cell r="G15">
            <v>0</v>
          </cell>
          <cell r="H15">
            <v>0</v>
          </cell>
          <cell r="I15">
            <v>47784861.82</v>
          </cell>
          <cell r="J15">
            <v>56980844.420000002</v>
          </cell>
          <cell r="L15">
            <v>-9195982.6000000015</v>
          </cell>
          <cell r="M15">
            <v>-0.16138726432724215</v>
          </cell>
        </row>
        <row r="16">
          <cell r="B16" t="str">
            <v>ลูกหนี้อื่น</v>
          </cell>
          <cell r="C16" t="str">
            <v>H</v>
          </cell>
          <cell r="D16">
            <v>7403483.5999999996</v>
          </cell>
          <cell r="G16">
            <v>0</v>
          </cell>
          <cell r="H16">
            <v>2353147</v>
          </cell>
          <cell r="I16">
            <v>5050336.5999999996</v>
          </cell>
          <cell r="J16">
            <v>4982952.3499999996</v>
          </cell>
          <cell r="L16">
            <v>67384.25</v>
          </cell>
          <cell r="M16">
            <v>1.352295692733245E-2</v>
          </cell>
        </row>
        <row r="17">
          <cell r="B17" t="str">
            <v>สินค้าคงเหลือ</v>
          </cell>
          <cell r="C17" t="str">
            <v>E</v>
          </cell>
          <cell r="D17">
            <v>143643443.13</v>
          </cell>
          <cell r="G17">
            <v>348867.49</v>
          </cell>
          <cell r="H17">
            <v>0</v>
          </cell>
          <cell r="I17">
            <v>143992310.62</v>
          </cell>
          <cell r="J17">
            <v>139448935.64999998</v>
          </cell>
          <cell r="L17">
            <v>4543374.9700000286</v>
          </cell>
          <cell r="M17">
            <v>3.2580922534994117E-2</v>
          </cell>
        </row>
        <row r="18">
          <cell r="B18" t="str">
            <v>สินทรัพย์หมุนเวียนอื่น</v>
          </cell>
          <cell r="C18" t="str">
            <v>H</v>
          </cell>
          <cell r="D18">
            <v>2985085.35</v>
          </cell>
          <cell r="G18">
            <v>0</v>
          </cell>
          <cell r="H18">
            <v>0</v>
          </cell>
          <cell r="I18">
            <v>2985085.35</v>
          </cell>
          <cell r="J18">
            <v>1935762.1600000001</v>
          </cell>
          <cell r="L18">
            <v>1049323.19</v>
          </cell>
          <cell r="M18">
            <v>0.54207237422184129</v>
          </cell>
        </row>
        <row r="20">
          <cell r="B20" t="str">
            <v>รวมสินทรัพย์หมุนเวียน</v>
          </cell>
          <cell r="D20">
            <v>370306574.31</v>
          </cell>
          <cell r="G20">
            <v>381105.6</v>
          </cell>
          <cell r="H20">
            <v>2353147</v>
          </cell>
          <cell r="I20">
            <v>368334532.91000003</v>
          </cell>
          <cell r="J20">
            <v>366864362.74999994</v>
          </cell>
          <cell r="L20">
            <v>1470170.1600000858</v>
          </cell>
          <cell r="M20">
            <v>4.0073943104741811E-3</v>
          </cell>
        </row>
        <row r="22">
          <cell r="B22" t="str">
            <v>สินทรัพย์ไม่หมุนเวียน</v>
          </cell>
        </row>
        <row r="23">
          <cell r="B23" t="str">
            <v>เงินฝากธนาคารที่ติดภาะค้ำประกัน</v>
          </cell>
          <cell r="C23" t="str">
            <v>I</v>
          </cell>
          <cell r="D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B24" t="str">
            <v>อสังหาริมทรัพย์เพื่อการลงทุน</v>
          </cell>
          <cell r="C24" t="str">
            <v>IP</v>
          </cell>
          <cell r="D24">
            <v>0</v>
          </cell>
          <cell r="G24">
            <v>31381755</v>
          </cell>
          <cell r="H24">
            <v>0</v>
          </cell>
          <cell r="I24">
            <v>31381755</v>
          </cell>
          <cell r="J24">
            <v>31381755</v>
          </cell>
          <cell r="L24">
            <v>0</v>
          </cell>
          <cell r="M24">
            <v>0</v>
          </cell>
        </row>
        <row r="25">
          <cell r="B25" t="str">
            <v>ที่ดิน อาคาร และอุปกรณ์</v>
          </cell>
          <cell r="C25" t="str">
            <v>K</v>
          </cell>
          <cell r="D25">
            <v>329107617.06999993</v>
          </cell>
          <cell r="G25">
            <v>4777501.7699999996</v>
          </cell>
          <cell r="H25">
            <v>51855883.189999998</v>
          </cell>
          <cell r="I25">
            <v>282029235.64999986</v>
          </cell>
          <cell r="J25">
            <v>274279975.81999993</v>
          </cell>
          <cell r="L25">
            <v>7749259.8299999237</v>
          </cell>
          <cell r="M25">
            <v>2.8253100893830776E-2</v>
          </cell>
        </row>
        <row r="26">
          <cell r="B26" t="str">
            <v>สินทรัพย์ไม่มีตัวตน</v>
          </cell>
          <cell r="C26" t="str">
            <v>K</v>
          </cell>
          <cell r="D26">
            <v>0</v>
          </cell>
          <cell r="G26">
            <v>20474128.190000001</v>
          </cell>
          <cell r="H26">
            <v>4777501.7699999996</v>
          </cell>
          <cell r="I26">
            <v>15696626.420000002</v>
          </cell>
          <cell r="J26">
            <v>16572743.920000002</v>
          </cell>
          <cell r="L26">
            <v>-876117.5</v>
          </cell>
          <cell r="M26">
            <v>-5.2864963353636364E-2</v>
          </cell>
        </row>
        <row r="27">
          <cell r="B27" t="str">
            <v>สินทรัพย์ไม่หมุนเวียนอื่น</v>
          </cell>
          <cell r="C27" t="str">
            <v>P</v>
          </cell>
          <cell r="D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B28" t="str">
            <v>สินทรัพย์ภาษีเงินได้รอตัดบัญชี</v>
          </cell>
          <cell r="C28" t="str">
            <v>DT</v>
          </cell>
          <cell r="D28">
            <v>2532344.1800000002</v>
          </cell>
          <cell r="G28">
            <v>0</v>
          </cell>
          <cell r="H28">
            <v>37971.498000000051</v>
          </cell>
          <cell r="I28">
            <v>2494372.682</v>
          </cell>
          <cell r="J28">
            <v>0</v>
          </cell>
          <cell r="L28">
            <v>2494372.682</v>
          </cell>
          <cell r="M28">
            <v>1</v>
          </cell>
        </row>
        <row r="30">
          <cell r="B30" t="str">
            <v>รวมสินทรัพย์ไม่หมุนเวียน</v>
          </cell>
          <cell r="D30">
            <v>331639961.24999994</v>
          </cell>
          <cell r="G30">
            <v>56633384.959999993</v>
          </cell>
          <cell r="H30">
            <v>56671356.457999997</v>
          </cell>
          <cell r="I30">
            <v>331601989.75199986</v>
          </cell>
          <cell r="J30">
            <v>322234474.73999995</v>
          </cell>
          <cell r="L30">
            <v>9367515.0119999051</v>
          </cell>
          <cell r="M30">
            <v>2.907049290600652E-2</v>
          </cell>
        </row>
        <row r="32">
          <cell r="B32" t="str">
            <v>รวมสินทรัพย์</v>
          </cell>
          <cell r="D32">
            <v>701946535.55999994</v>
          </cell>
          <cell r="G32">
            <v>57014490.559999995</v>
          </cell>
          <cell r="H32">
            <v>59024503.457999997</v>
          </cell>
          <cell r="I32">
            <v>699936522.66199994</v>
          </cell>
          <cell r="J32">
            <v>689098837.48999989</v>
          </cell>
          <cell r="L32">
            <v>10837685.172000051</v>
          </cell>
          <cell r="M32">
            <v>1.5727330511071027E-2</v>
          </cell>
        </row>
        <row r="33">
          <cell r="B33" t="str">
            <v>หนี้สินและส่วนของผู้ถือหุ้น</v>
          </cell>
        </row>
        <row r="34">
          <cell r="B34" t="str">
            <v>หนี้สิน</v>
          </cell>
        </row>
        <row r="35">
          <cell r="B35" t="str">
            <v>หนี้สินหมุนเวียน</v>
          </cell>
        </row>
        <row r="36">
          <cell r="B36" t="str">
            <v>เจ้าหนี้การค้าและตั๋วเงินจ่าย</v>
          </cell>
          <cell r="C36" t="str">
            <v>CC</v>
          </cell>
          <cell r="D36">
            <v>17661702.849999998</v>
          </cell>
          <cell r="G36">
            <v>0</v>
          </cell>
          <cell r="H36">
            <v>0</v>
          </cell>
          <cell r="I36">
            <v>17661702.849999998</v>
          </cell>
          <cell r="J36">
            <v>15887939.51</v>
          </cell>
          <cell r="L36">
            <v>1773763.339999998</v>
          </cell>
          <cell r="M36">
            <v>0.1116421257069601</v>
          </cell>
        </row>
        <row r="37">
          <cell r="B37" t="str">
            <v>เจ้าหนี้การค้า บริษัทที่เกี่ยวข้องกัน</v>
          </cell>
          <cell r="C37" t="str">
            <v>CCR</v>
          </cell>
          <cell r="D37">
            <v>447210.78</v>
          </cell>
          <cell r="G37">
            <v>0</v>
          </cell>
          <cell r="H37">
            <v>0</v>
          </cell>
          <cell r="I37">
            <v>447210.78</v>
          </cell>
          <cell r="J37">
            <v>0</v>
          </cell>
          <cell r="L37">
            <v>447210.78</v>
          </cell>
          <cell r="M37">
            <v>1</v>
          </cell>
        </row>
        <row r="38">
          <cell r="B38" t="str">
            <v>เจ้าหนี้อื่น</v>
          </cell>
          <cell r="C38" t="str">
            <v>HH</v>
          </cell>
          <cell r="D38">
            <v>9345670.5199999996</v>
          </cell>
          <cell r="G38">
            <v>0</v>
          </cell>
          <cell r="H38">
            <v>0</v>
          </cell>
          <cell r="I38">
            <v>9345670.5199999996</v>
          </cell>
          <cell r="J38">
            <v>19164771.850000001</v>
          </cell>
          <cell r="L38">
            <v>-9819101.3300000019</v>
          </cell>
          <cell r="M38">
            <v>-0.51235159003471265</v>
          </cell>
        </row>
        <row r="39">
          <cell r="B39" t="str">
            <v>เงินปันผลค้างจ่าย</v>
          </cell>
          <cell r="C39" t="str">
            <v>HH</v>
          </cell>
          <cell r="D39">
            <v>8716</v>
          </cell>
          <cell r="G39">
            <v>0</v>
          </cell>
          <cell r="H39">
            <v>0</v>
          </cell>
          <cell r="I39">
            <v>8716</v>
          </cell>
          <cell r="J39">
            <v>7591</v>
          </cell>
          <cell r="L39">
            <v>1125</v>
          </cell>
          <cell r="M39">
            <v>0.14820181794230008</v>
          </cell>
        </row>
        <row r="40">
          <cell r="B40" t="str">
            <v>ค่านิมิตรสิทธิ์ค้างจ่าย</v>
          </cell>
          <cell r="C40" t="str">
            <v>GG</v>
          </cell>
          <cell r="D40">
            <v>1677819.1800000002</v>
          </cell>
          <cell r="G40">
            <v>0</v>
          </cell>
          <cell r="H40">
            <v>0</v>
          </cell>
          <cell r="I40">
            <v>1677819.1800000002</v>
          </cell>
          <cell r="J40">
            <v>3073147.06</v>
          </cell>
          <cell r="L40">
            <v>-1395327.88</v>
          </cell>
          <cell r="M40">
            <v>-0.45403875986331738</v>
          </cell>
        </row>
        <row r="41">
          <cell r="B41" t="str">
            <v>ภาษีเงินได้นิติบุคคลค้างจ่าย</v>
          </cell>
          <cell r="C41" t="str">
            <v>FF</v>
          </cell>
          <cell r="D41">
            <v>3006229.06</v>
          </cell>
          <cell r="G41">
            <v>0</v>
          </cell>
          <cell r="H41">
            <v>0</v>
          </cell>
          <cell r="I41">
            <v>3006229.06</v>
          </cell>
          <cell r="J41">
            <v>4615412.6300000008</v>
          </cell>
          <cell r="L41">
            <v>-1609183.5700000008</v>
          </cell>
          <cell r="M41">
            <v>-0.3486543238930298</v>
          </cell>
        </row>
        <row r="42">
          <cell r="B42" t="str">
            <v>ภาระหนี้สินตามสัญญาเช่าทางการเงินที่ถึงกำหนดชำระภายในหนึ่งปี</v>
          </cell>
          <cell r="C42" t="str">
            <v>II</v>
          </cell>
          <cell r="D42">
            <v>0</v>
          </cell>
          <cell r="G42">
            <v>0</v>
          </cell>
          <cell r="H42">
            <v>725247.27</v>
          </cell>
          <cell r="I42">
            <v>725247.27</v>
          </cell>
          <cell r="J42">
            <v>704012.41</v>
          </cell>
          <cell r="L42">
            <v>21234.859999999986</v>
          </cell>
          <cell r="M42">
            <v>3.0162621707194033E-2</v>
          </cell>
        </row>
        <row r="43">
          <cell r="B43" t="str">
            <v>หนี้สินหมุนเวียนอื่น</v>
          </cell>
          <cell r="C43" t="str">
            <v>HH</v>
          </cell>
          <cell r="D43">
            <v>277065.26</v>
          </cell>
          <cell r="G43">
            <v>0</v>
          </cell>
          <cell r="H43">
            <v>0</v>
          </cell>
          <cell r="I43">
            <v>277065.26</v>
          </cell>
          <cell r="J43">
            <v>600321.53</v>
          </cell>
          <cell r="L43">
            <v>-323256.27</v>
          </cell>
          <cell r="M43">
            <v>-0.53847189188766897</v>
          </cell>
        </row>
        <row r="45">
          <cell r="B45" t="str">
            <v>รวมหนี้สินหมุนเวียน</v>
          </cell>
          <cell r="D45">
            <v>32424413.649999999</v>
          </cell>
          <cell r="G45">
            <v>0</v>
          </cell>
          <cell r="H45">
            <v>725247.27</v>
          </cell>
          <cell r="I45">
            <v>33149660.919999998</v>
          </cell>
          <cell r="J45">
            <v>44053195.990000002</v>
          </cell>
          <cell r="L45">
            <v>-10903535.070000004</v>
          </cell>
          <cell r="M45">
            <v>-0.24750837765493988</v>
          </cell>
        </row>
        <row r="47">
          <cell r="B47" t="str">
            <v>หนี้สินไม่หมุนเวียน</v>
          </cell>
        </row>
        <row r="48">
          <cell r="B48" t="str">
            <v>หนี้สินภายใต้สัญญาเช่าทางการเงิน</v>
          </cell>
          <cell r="C48" t="str">
            <v>II</v>
          </cell>
          <cell r="D48">
            <v>3582138.88</v>
          </cell>
          <cell r="G48">
            <v>3078394.27</v>
          </cell>
          <cell r="H48">
            <v>0</v>
          </cell>
          <cell r="I48">
            <v>503744.61</v>
          </cell>
          <cell r="J48">
            <v>871757.08999999985</v>
          </cell>
          <cell r="L48">
            <v>-368012.47999999986</v>
          </cell>
          <cell r="M48">
            <v>-0.42215025747596724</v>
          </cell>
        </row>
        <row r="49">
          <cell r="B49" t="str">
            <v>หนี้สินภาษีเงินได้รอตัดบัญชี</v>
          </cell>
          <cell r="C49" t="str">
            <v>Ffo</v>
          </cell>
          <cell r="D49">
            <v>25228021.030000001</v>
          </cell>
          <cell r="G49">
            <v>49379.385999999999</v>
          </cell>
          <cell r="H49">
            <v>0</v>
          </cell>
          <cell r="I49">
            <v>25178641.644000001</v>
          </cell>
          <cell r="J49">
            <v>23033151.778000001</v>
          </cell>
          <cell r="L49">
            <v>2145489.8660000004</v>
          </cell>
          <cell r="M49">
            <v>9.314790640372779E-2</v>
          </cell>
        </row>
        <row r="50">
          <cell r="B50" t="str">
            <v>ภาระผูกพันผลประโยชน์พนักงาน</v>
          </cell>
          <cell r="C50" t="str">
            <v>MM</v>
          </cell>
          <cell r="D50">
            <v>6106859</v>
          </cell>
          <cell r="G50">
            <v>0</v>
          </cell>
          <cell r="H50">
            <v>0</v>
          </cell>
          <cell r="I50">
            <v>6106859</v>
          </cell>
          <cell r="J50">
            <v>4744288</v>
          </cell>
          <cell r="L50">
            <v>1362571</v>
          </cell>
          <cell r="M50">
            <v>0.28720242110091126</v>
          </cell>
        </row>
        <row r="51">
          <cell r="B51" t="str">
            <v>เงินประกันผลงานก่อสร้าง</v>
          </cell>
          <cell r="C51" t="str">
            <v>PP</v>
          </cell>
          <cell r="D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3">
          <cell r="B53" t="str">
            <v>รวมหนี้สินไม่หมุนเวียน</v>
          </cell>
          <cell r="D53">
            <v>34917018.909999996</v>
          </cell>
          <cell r="G53">
            <v>3127773.656</v>
          </cell>
          <cell r="H53">
            <v>0</v>
          </cell>
          <cell r="I53">
            <v>31789245.254000001</v>
          </cell>
          <cell r="J53">
            <v>28649196.868000001</v>
          </cell>
          <cell r="L53">
            <v>3140048.3859999999</v>
          </cell>
          <cell r="M53">
            <v>0.10960336516474245</v>
          </cell>
        </row>
        <row r="55">
          <cell r="B55" t="str">
            <v>รวมหนี้สิน</v>
          </cell>
          <cell r="D55">
            <v>67341432.560000002</v>
          </cell>
          <cell r="G55">
            <v>3127773.656</v>
          </cell>
          <cell r="H55">
            <v>725247.27</v>
          </cell>
          <cell r="I55">
            <v>64938906.173999995</v>
          </cell>
          <cell r="J55">
            <v>72702392.85800001</v>
          </cell>
          <cell r="L55">
            <v>-7763486.6840000153</v>
          </cell>
          <cell r="M55">
            <v>-0.10678447268115933</v>
          </cell>
        </row>
        <row r="56">
          <cell r="B56" t="str">
            <v>ส่วนของผู้ถือหุ้น</v>
          </cell>
        </row>
        <row r="57">
          <cell r="B57" t="str">
            <v>ทุนเรือนหุ้น</v>
          </cell>
          <cell r="C57" t="str">
            <v>UU_VV</v>
          </cell>
          <cell r="D57">
            <v>120000000</v>
          </cell>
          <cell r="G57">
            <v>0</v>
          </cell>
          <cell r="H57">
            <v>0</v>
          </cell>
          <cell r="I57">
            <v>120000000</v>
          </cell>
          <cell r="J57">
            <v>120000000</v>
          </cell>
          <cell r="L57">
            <v>0</v>
          </cell>
          <cell r="M57">
            <v>0</v>
          </cell>
        </row>
        <row r="58">
          <cell r="B58" t="str">
            <v>กำไรสะสม</v>
          </cell>
        </row>
        <row r="59">
          <cell r="B59" t="str">
            <v xml:space="preserve">กำไรสะสม-ยังไม่ได้จัดสรร </v>
          </cell>
          <cell r="D59">
            <v>401956403.90999997</v>
          </cell>
          <cell r="G59">
            <v>2103960.2379999999</v>
          </cell>
          <cell r="H59">
            <v>2430606.27</v>
          </cell>
          <cell r="I59">
            <v>402283049.94199997</v>
          </cell>
          <cell r="J59">
            <v>383309271.23999995</v>
          </cell>
          <cell r="L59">
            <v>18973778.702000022</v>
          </cell>
          <cell r="M59">
            <v>4.949992114884183E-2</v>
          </cell>
        </row>
        <row r="60">
          <cell r="B60" t="str">
            <v>กำไรสะสม-สำรองตามกฎหมาย</v>
          </cell>
          <cell r="D60">
            <v>12000000</v>
          </cell>
          <cell r="G60">
            <v>0</v>
          </cell>
          <cell r="H60">
            <v>0</v>
          </cell>
          <cell r="I60">
            <v>12000000</v>
          </cell>
          <cell r="J60">
            <v>12000000</v>
          </cell>
          <cell r="L60">
            <v>0</v>
          </cell>
          <cell r="M60">
            <v>0</v>
          </cell>
        </row>
        <row r="62">
          <cell r="B62" t="str">
            <v>องค์ประกอบอื่นของผู้ถือหุ้น</v>
          </cell>
          <cell r="D62">
            <v>100648699.08999999</v>
          </cell>
          <cell r="G62">
            <v>305685.03999999998</v>
          </cell>
          <cell r="H62">
            <v>371552.49599999998</v>
          </cell>
          <cell r="I62">
            <v>100714566.54599999</v>
          </cell>
          <cell r="J62">
            <v>101087173.38999999</v>
          </cell>
          <cell r="L62">
            <v>-372606.84399999678</v>
          </cell>
          <cell r="M62">
            <v>-3.6859952801574407E-3</v>
          </cell>
        </row>
        <row r="64">
          <cell r="B64" t="str">
            <v>รวมส่วนของผู้ถือหุ้น</v>
          </cell>
          <cell r="D64">
            <v>634605103</v>
          </cell>
          <cell r="G64">
            <v>2409645.2779999999</v>
          </cell>
          <cell r="H64">
            <v>2802158.7659999998</v>
          </cell>
          <cell r="I64">
            <v>634997616.48799992</v>
          </cell>
          <cell r="J64">
            <v>616396444.62999988</v>
          </cell>
          <cell r="L64">
            <v>18601171.85800004</v>
          </cell>
          <cell r="M64">
            <v>3.0177286095745798E-2</v>
          </cell>
        </row>
        <row r="65">
          <cell r="B65" t="str">
            <v>รวมหนี้สินและส่วนของผู้ถือหุ้น</v>
          </cell>
          <cell r="D65">
            <v>701946535.55999994</v>
          </cell>
          <cell r="G65">
            <v>5537418.9340000004</v>
          </cell>
          <cell r="H65">
            <v>3527406.0359999998</v>
          </cell>
          <cell r="I65">
            <v>699936522.66199994</v>
          </cell>
          <cell r="J65">
            <v>689098837.48799992</v>
          </cell>
          <cell r="L65">
            <v>10837685.174000025</v>
          </cell>
          <cell r="M65">
            <v>1.5727330514018978E-2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2">
          <cell r="A12">
            <v>171010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17">
          <cell r="N17">
            <v>5644000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>
        <row r="29">
          <cell r="A29" t="str">
            <v>Rec#2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6">
          <cell r="J16">
            <v>268527396.88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ire (Detial)"/>
      <sheetName val="Sheet3"/>
      <sheetName val="Audit"/>
      <sheetName val="Sheet2"/>
      <sheetName val="Ret"/>
      <sheetName val="Sum Yr07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  <row r="29">
          <cell r="E29" t="b">
            <v>0</v>
          </cell>
        </row>
      </sheetData>
      <sheetData sheetId="2" refreshError="1"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TRIAL Balanceหลัง"/>
      <sheetName val="TRIAL Balanceก่อน"/>
      <sheetName val="Balance Sheet"/>
      <sheetName val="TRIAL Balance"/>
      <sheetName val="TRIAL Balance &amp; %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"/>
      <sheetName val="Employee"/>
      <sheetName val="Employee1"/>
      <sheetName val="ผลต่าง"/>
      <sheetName val="Test"/>
      <sheetName val="year15"/>
      <sheetName val="พนักงานลาออกหลังปี 11"/>
      <sheetName val="เกษียณ"/>
      <sheetName val="WH"/>
      <sheetName val="WH-dec"/>
      <sheetName val="Sheet2"/>
      <sheetName val="Report"/>
      <sheetName val="Assumption"/>
      <sheetName val="Disclosure "/>
    </sheetNames>
    <sheetDataSet>
      <sheetData sheetId="0">
        <row r="4">
          <cell r="B4" t="str">
            <v>: Jun 30, 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DailyReport"/>
      <sheetName val="JobOrder"/>
      <sheetName val="JobOrderSheet"/>
      <sheetName val="Date"/>
      <sheetName val="Employee"/>
      <sheetName val="Unit"/>
      <sheetName val="Subcontract"/>
      <sheetName val="WorkType"/>
      <sheetName val="ProductName"/>
      <sheetName val="ProductType"/>
      <sheetName val="Customer"/>
    </sheetNames>
    <sheetDataSet>
      <sheetData sheetId="0" refreshError="1"/>
      <sheetData sheetId="1" refreshError="1">
        <row r="1">
          <cell r="B1" t="str">
            <v>Job Order No</v>
          </cell>
        </row>
        <row r="2">
          <cell r="B2" t="str">
            <v>39NDPEK-38937-4</v>
          </cell>
        </row>
        <row r="3">
          <cell r="B3" t="str">
            <v>40NDPEK-38949-2</v>
          </cell>
        </row>
        <row r="4">
          <cell r="B4" t="str">
            <v>41NWPEK-38952-4</v>
          </cell>
        </row>
        <row r="5">
          <cell r="B5" t="str">
            <v>42NWPEK-38952-4</v>
          </cell>
        </row>
        <row r="6">
          <cell r="B6" t="str">
            <v>43NWPEK-38952-8</v>
          </cell>
        </row>
        <row r="7">
          <cell r="B7" t="str">
            <v>44NCPEK-38963-8</v>
          </cell>
        </row>
        <row r="8">
          <cell r="B8" t="str">
            <v>45NTMET-38990-4</v>
          </cell>
        </row>
        <row r="9">
          <cell r="B9" t="str">
            <v>46NTMET-38990-4</v>
          </cell>
        </row>
        <row r="10">
          <cell r="B10" t="str">
            <v>47NTMET-38990-4</v>
          </cell>
        </row>
        <row r="11">
          <cell r="B11" t="str">
            <v>49PDATX-   -4</v>
          </cell>
        </row>
        <row r="12">
          <cell r="B12" t="str">
            <v>50PKATX-39022-2</v>
          </cell>
        </row>
        <row r="13">
          <cell r="B13" t="str">
            <v>51NDATX-39036-16</v>
          </cell>
        </row>
        <row r="14">
          <cell r="B14" t="str">
            <v>52RSPET-39035-4</v>
          </cell>
        </row>
        <row r="15">
          <cell r="B15" t="str">
            <v>53NSPEK-39058-4</v>
          </cell>
        </row>
        <row r="16">
          <cell r="B16" t="str">
            <v>54NSPEK-39058-4</v>
          </cell>
        </row>
        <row r="17">
          <cell r="B17" t="str">
            <v>55RKSAW-39073-2</v>
          </cell>
        </row>
        <row r="18">
          <cell r="B18" t="str">
            <v>56HAHPT-39076-1</v>
          </cell>
        </row>
        <row r="19">
          <cell r="B19" t="str">
            <v>57RAHPT-39076-1</v>
          </cell>
        </row>
        <row r="20">
          <cell r="B20" t="str">
            <v>58MSHPT-39052-4</v>
          </cell>
        </row>
      </sheetData>
      <sheetData sheetId="2" refreshError="1"/>
      <sheetData sheetId="3"/>
      <sheetData sheetId="4" refreshError="1">
        <row r="5">
          <cell r="B5" t="str">
            <v>Employee</v>
          </cell>
        </row>
        <row r="6">
          <cell r="B6" t="str">
            <v>Mitsuru Tomioka</v>
          </cell>
        </row>
        <row r="7">
          <cell r="B7" t="str">
            <v>Osamu Namekata</v>
          </cell>
        </row>
        <row r="8">
          <cell r="B8" t="str">
            <v>Tetsuo Sato</v>
          </cell>
        </row>
        <row r="9">
          <cell r="B9" t="str">
            <v>Yasutaka Namba</v>
          </cell>
        </row>
        <row r="10">
          <cell r="B10" t="str">
            <v>Teerapong Keawtafai</v>
          </cell>
        </row>
        <row r="11">
          <cell r="B11" t="str">
            <v>Wittaya Samreoan</v>
          </cell>
        </row>
        <row r="12">
          <cell r="B12" t="str">
            <v>Tawit Budwonh</v>
          </cell>
        </row>
        <row r="13">
          <cell r="B13" t="str">
            <v>Witoon Jumratpoke</v>
          </cell>
        </row>
        <row r="14">
          <cell r="B14" t="str">
            <v xml:space="preserve"> Sakda Inmek</v>
          </cell>
        </row>
        <row r="15">
          <cell r="B15" t="str">
            <v>Ramet Thongkwan</v>
          </cell>
        </row>
        <row r="16">
          <cell r="B16" t="str">
            <v>Benjaporn Michumee</v>
          </cell>
        </row>
        <row r="17">
          <cell r="B17" t="str">
            <v>Sasithorn Polthorn</v>
          </cell>
        </row>
        <row r="18">
          <cell r="B18" t="str">
            <v>Jiraporn Gongkam</v>
          </cell>
        </row>
        <row r="25">
          <cell r="B25" t="str">
            <v>Process Type</v>
          </cell>
        </row>
        <row r="27">
          <cell r="B27" t="str">
            <v>Mold Base</v>
          </cell>
        </row>
        <row r="28">
          <cell r="B28" t="str">
            <v>Milling</v>
          </cell>
        </row>
        <row r="29">
          <cell r="B29" t="str">
            <v>Grinding</v>
          </cell>
        </row>
        <row r="30">
          <cell r="B30" t="str">
            <v>Electrode</v>
          </cell>
        </row>
        <row r="31">
          <cell r="B31" t="str">
            <v>MC</v>
          </cell>
        </row>
        <row r="32">
          <cell r="B32" t="str">
            <v>W-E-D-M</v>
          </cell>
        </row>
        <row r="33">
          <cell r="B33" t="str">
            <v>E-D-M</v>
          </cell>
        </row>
        <row r="34">
          <cell r="B34" t="str">
            <v>MA-Finish</v>
          </cell>
        </row>
        <row r="35">
          <cell r="B35" t="str">
            <v>Assembly</v>
          </cell>
        </row>
        <row r="36">
          <cell r="B36" t="str">
            <v>Overhual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9">
          <cell r="B9">
            <v>37969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9">
          <cell r="B9">
            <v>37969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Z"/>
      <sheetName val="Fur-SA"/>
      <sheetName val="Fur_IPS"/>
      <sheetName val="AZ"/>
      <sheetName val="HZ"/>
      <sheetName val="DZ"/>
      <sheetName val="FZ"/>
      <sheetName val="CLH"/>
      <sheetName val="BZ"/>
      <sheetName val="MD"/>
      <sheetName val="WIP"/>
      <sheetName val="Uniform"/>
      <sheetName val="Deposit"/>
      <sheetName val="Sheet2"/>
      <sheetName val="WaitAS_SA"/>
      <sheetName val="รถยนต์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F1" t="str">
            <v>Val.in rep.cur.</v>
          </cell>
          <cell r="G1" t="str">
            <v>Doc. date</v>
          </cell>
          <cell r="H1" t="str">
            <v>Postg date</v>
          </cell>
          <cell r="I1" t="str">
            <v>Total quantity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cproj"/>
      <sheetName val="creditors"/>
      <sheetName val="sales"/>
      <sheetName val="BS"/>
      <sheetName val="pl-work"/>
      <sheetName val="kwi-cf"/>
      <sheetName val="CF"/>
      <sheetName val="ageing"/>
      <sheetName val="bg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3">
          <cell r="D33">
            <v>607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Plan_Rules"/>
      <sheetName val="Database"/>
      <sheetName val="Para_Assumption"/>
      <sheetName val="Mult_Decrement"/>
      <sheetName val="Val_Result"/>
      <sheetName val="Val_Ind"/>
      <sheetName val="Summary"/>
      <sheetName val="Sensitivity Test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D4" t="str">
            <v>MGM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9">
          <cell r="B9">
            <v>37969</v>
          </cell>
        </row>
      </sheetData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</sheetNames>
    <sheetDataSet>
      <sheetData sheetId="0">
        <row r="9">
          <cell r="B9">
            <v>37969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  <sheetName val="BS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Cash Flow Chart"/>
      <sheetName val="BS"/>
    </sheetNames>
    <sheetDataSet>
      <sheetData sheetId="0">
        <row r="2">
          <cell r="A2" t="str">
            <v>Riki Garments Co.,Ltd</v>
          </cell>
        </row>
        <row r="9">
          <cell r="B9">
            <v>37969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"/>
      <sheetName val="คชจ.พนักงาน"/>
      <sheetName val="ADJ-49"/>
      <sheetName val="REC"/>
      <sheetName val="adj-50"/>
      <sheetName val="REC-51Chalet"/>
      <sheetName val="adj-51 chalet"/>
      <sheetName val="adj-51 HIG"/>
      <sheetName val="rec-51 HIG"/>
      <sheetName val="TB_2006"/>
      <sheetName val="PL-CODE"/>
      <sheetName val="TEL&amp;FAX"/>
      <sheetName val="Control BS"/>
      <sheetName val="A"/>
      <sheetName val="C"/>
      <sheetName val="E"/>
      <sheetName val="E1"/>
      <sheetName val="E2."/>
      <sheetName val="E-2"/>
      <sheetName val="H"/>
      <sheetName val="I"/>
      <sheetName val="J"/>
      <sheetName val="K"/>
      <sheetName val="ที่ดินติดภาระ"/>
      <sheetName val="P"/>
      <sheetName val="AA"/>
      <sheetName val="CC"/>
      <sheetName val="HH"/>
      <sheetName val="II"/>
      <sheetName val="JJ"/>
      <sheetName val="PP"/>
      <sheetName val="UU_VV"/>
      <sheetName val="Control P&amp;L"/>
      <sheetName val="TB_07 &amp; 08"/>
      <sheetName val="Trial Balance-12"/>
      <sheetName val="TB-PL-CODE(07)"/>
      <sheetName val="INC"/>
      <sheetName val="INC_1"/>
      <sheetName val="10"/>
      <sheetName val="10-1"/>
      <sheetName val="10-1.1"/>
      <sheetName val="11"/>
      <sheetName val="TB-PL-09"/>
      <sheetName val="50"/>
      <sheetName val="80"/>
      <sheetName val="90"/>
      <sheetName val="Financial_Rat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"/>
      <sheetName val="คชจ.พนักงาน"/>
      <sheetName val="ADJ-49"/>
      <sheetName val="REC"/>
      <sheetName val="adj-50"/>
      <sheetName val="REC-51Chalet"/>
      <sheetName val="adj-51 chalet"/>
      <sheetName val="adj-51 HIG"/>
      <sheetName val="rec-51 HIG"/>
      <sheetName val="TB_2006"/>
      <sheetName val="PL-CODE"/>
      <sheetName val="TEL&amp;FAX"/>
      <sheetName val="Control BS"/>
      <sheetName val="A"/>
      <sheetName val="C"/>
      <sheetName val="E"/>
      <sheetName val="E1"/>
      <sheetName val="E2."/>
      <sheetName val="E-2"/>
      <sheetName val="H"/>
      <sheetName val="I"/>
      <sheetName val="J"/>
      <sheetName val="K"/>
      <sheetName val="ที่ดินติดภาระ"/>
      <sheetName val="P"/>
      <sheetName val="AA"/>
      <sheetName val="CC"/>
      <sheetName val="HH"/>
      <sheetName val="II"/>
      <sheetName val="JJ"/>
      <sheetName val="PP"/>
      <sheetName val="UU_VV"/>
      <sheetName val="Control P&amp;L"/>
      <sheetName val="TB_07 &amp; 08"/>
      <sheetName val="Trial Balance-12"/>
      <sheetName val="TB-PL-CODE(07)"/>
      <sheetName val="INC"/>
      <sheetName val="INC_1"/>
      <sheetName val="10"/>
      <sheetName val="10-1"/>
      <sheetName val="10-1.1"/>
      <sheetName val="11"/>
      <sheetName val="TB-PL-09"/>
      <sheetName val="50"/>
      <sheetName val="80"/>
      <sheetName val="90"/>
      <sheetName val="Financial_Rat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LEASING.Asset"/>
      <sheetName val="MM-1"/>
      <sheetName val="93 (2)"/>
      <sheetName val="93"/>
      <sheetName val="LS"/>
      <sheetName val="LS ปรับ 5 ล้า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">
          <cell r="C7" t="str">
            <v>เครื่องจักร</v>
          </cell>
        </row>
        <row r="8">
          <cell r="C8" t="str">
            <v>EX5214-83-BA/333-</v>
          </cell>
          <cell r="D8">
            <v>39142</v>
          </cell>
          <cell r="E8">
            <v>281015.14</v>
          </cell>
          <cell r="F8">
            <v>10</v>
          </cell>
          <cell r="G8">
            <v>107863.22</v>
          </cell>
          <cell r="H8">
            <v>28101.41</v>
          </cell>
          <cell r="I8">
            <v>135964.63</v>
          </cell>
          <cell r="J8">
            <v>145050.51</v>
          </cell>
        </row>
        <row r="9">
          <cell r="C9" t="str">
            <v>EX5214-83-BA/333-</v>
          </cell>
          <cell r="D9">
            <v>39142</v>
          </cell>
          <cell r="E9">
            <v>281015.13</v>
          </cell>
          <cell r="F9">
            <v>10</v>
          </cell>
          <cell r="G9">
            <v>107863.22</v>
          </cell>
          <cell r="H9">
            <v>28101.41</v>
          </cell>
          <cell r="I9">
            <v>135964.63</v>
          </cell>
          <cell r="J9">
            <v>145050.5</v>
          </cell>
        </row>
        <row r="10">
          <cell r="C10" t="str">
            <v>EX5214-83-BA/333-</v>
          </cell>
          <cell r="D10">
            <v>39142</v>
          </cell>
          <cell r="E10">
            <v>281015.13</v>
          </cell>
          <cell r="F10">
            <v>10</v>
          </cell>
          <cell r="G10">
            <v>107863.22</v>
          </cell>
          <cell r="H10">
            <v>28101.41</v>
          </cell>
          <cell r="I10">
            <v>135964.63</v>
          </cell>
          <cell r="J10">
            <v>145050.5</v>
          </cell>
        </row>
        <row r="11">
          <cell r="C11" t="str">
            <v>LK-1900AFS WITH M</v>
          </cell>
          <cell r="D11">
            <v>39142</v>
          </cell>
          <cell r="E11">
            <v>143982</v>
          </cell>
          <cell r="F11">
            <v>10</v>
          </cell>
          <cell r="G11">
            <v>55265.04</v>
          </cell>
          <cell r="H11">
            <v>14398.1</v>
          </cell>
          <cell r="I11">
            <v>69663.14</v>
          </cell>
          <cell r="J11">
            <v>74318.86</v>
          </cell>
        </row>
        <row r="12">
          <cell r="C12" t="str">
            <v>MC M8U/SY   (MZ L</v>
          </cell>
          <cell r="D12">
            <v>39142</v>
          </cell>
          <cell r="E12">
            <v>43900</v>
          </cell>
          <cell r="F12">
            <v>10</v>
          </cell>
          <cell r="G12">
            <v>16850</v>
          </cell>
          <cell r="H12">
            <v>4389.8999999999996</v>
          </cell>
          <cell r="I12">
            <v>21239.9</v>
          </cell>
          <cell r="J12">
            <v>22660.1</v>
          </cell>
        </row>
        <row r="13">
          <cell r="C13" t="str">
            <v>L0702059</v>
          </cell>
          <cell r="E13">
            <v>1030927.4</v>
          </cell>
          <cell r="G13">
            <v>395704.7</v>
          </cell>
          <cell r="H13">
            <v>103092.23</v>
          </cell>
          <cell r="I13">
            <v>498796.93000000005</v>
          </cell>
          <cell r="J13">
            <v>532130.47</v>
          </cell>
        </row>
        <row r="15">
          <cell r="C15" t="str">
            <v>W562-05CBX240/FT1</v>
          </cell>
          <cell r="D15">
            <v>39117</v>
          </cell>
          <cell r="E15">
            <v>205647.49</v>
          </cell>
          <cell r="F15">
            <v>10</v>
          </cell>
          <cell r="G15">
            <v>77131.520000000004</v>
          </cell>
          <cell r="H15">
            <v>20564.650000000001</v>
          </cell>
          <cell r="I15">
            <v>97696.17</v>
          </cell>
          <cell r="J15">
            <v>107951.32</v>
          </cell>
        </row>
        <row r="16">
          <cell r="C16" t="str">
            <v>W562-05CBX240/FT1</v>
          </cell>
          <cell r="D16">
            <v>39117</v>
          </cell>
          <cell r="E16">
            <v>205647.49</v>
          </cell>
          <cell r="F16">
            <v>10</v>
          </cell>
          <cell r="G16">
            <v>77131.520000000004</v>
          </cell>
          <cell r="H16">
            <v>20564.650000000001</v>
          </cell>
          <cell r="I16">
            <v>97696.17</v>
          </cell>
          <cell r="J16">
            <v>107951.32</v>
          </cell>
        </row>
        <row r="17">
          <cell r="C17" t="str">
            <v>W562-05CBX240/FT1</v>
          </cell>
          <cell r="D17">
            <v>39117</v>
          </cell>
          <cell r="E17">
            <v>205647.49</v>
          </cell>
          <cell r="F17">
            <v>10</v>
          </cell>
          <cell r="G17">
            <v>77131.520000000004</v>
          </cell>
          <cell r="H17">
            <v>20564.650000000001</v>
          </cell>
          <cell r="I17">
            <v>97696.17</v>
          </cell>
          <cell r="J17">
            <v>107951.32</v>
          </cell>
        </row>
        <row r="18">
          <cell r="C18" t="str">
            <v>W562-05CBX240/FT1</v>
          </cell>
          <cell r="D18">
            <v>39117</v>
          </cell>
          <cell r="E18">
            <v>205647.48</v>
          </cell>
          <cell r="F18">
            <v>10</v>
          </cell>
          <cell r="G18">
            <v>77131.520000000004</v>
          </cell>
          <cell r="H18">
            <v>20564.650000000001</v>
          </cell>
          <cell r="I18">
            <v>97696.17</v>
          </cell>
          <cell r="J18">
            <v>107951.31</v>
          </cell>
        </row>
        <row r="19">
          <cell r="C19" t="str">
            <v>L0703083</v>
          </cell>
          <cell r="E19">
            <v>822589.95</v>
          </cell>
          <cell r="G19">
            <v>308526.08000000002</v>
          </cell>
          <cell r="H19">
            <v>82258.600000000006</v>
          </cell>
          <cell r="I19">
            <v>390784.68</v>
          </cell>
          <cell r="J19">
            <v>431805.27</v>
          </cell>
        </row>
        <row r="21">
          <cell r="C21" t="str">
            <v>W562-05CBX240/FT1</v>
          </cell>
          <cell r="D21">
            <v>39089</v>
          </cell>
          <cell r="E21">
            <v>140205.39000000001</v>
          </cell>
          <cell r="F21">
            <v>10</v>
          </cell>
          <cell r="G21">
            <v>49129.16</v>
          </cell>
          <cell r="H21">
            <v>14020.44</v>
          </cell>
          <cell r="I21">
            <v>63149.599999999999</v>
          </cell>
          <cell r="J21">
            <v>77055.789999999994</v>
          </cell>
        </row>
        <row r="22">
          <cell r="C22" t="str">
            <v>W562-05CBX240/FT1</v>
          </cell>
          <cell r="D22">
            <v>39089</v>
          </cell>
          <cell r="E22">
            <v>140205.39000000001</v>
          </cell>
          <cell r="F22">
            <v>10</v>
          </cell>
          <cell r="G22">
            <v>49129.16</v>
          </cell>
          <cell r="H22">
            <v>14020.44</v>
          </cell>
          <cell r="I22">
            <v>63149.599999999999</v>
          </cell>
          <cell r="J22">
            <v>77055.789999999994</v>
          </cell>
        </row>
        <row r="23">
          <cell r="C23" t="str">
            <v>W562-05CBX240/FT1</v>
          </cell>
          <cell r="D23">
            <v>39089</v>
          </cell>
          <cell r="E23">
            <v>140205.39000000001</v>
          </cell>
          <cell r="F23">
            <v>10</v>
          </cell>
          <cell r="G23">
            <v>49129.16</v>
          </cell>
          <cell r="H23">
            <v>14020.44</v>
          </cell>
          <cell r="I23">
            <v>63149.599999999999</v>
          </cell>
          <cell r="J23">
            <v>77055.789999999994</v>
          </cell>
        </row>
        <row r="24">
          <cell r="C24" t="str">
            <v>EX5214-83BA/333-2</v>
          </cell>
          <cell r="D24">
            <v>39089</v>
          </cell>
          <cell r="E24">
            <v>217567.89</v>
          </cell>
          <cell r="F24">
            <v>10</v>
          </cell>
          <cell r="G24">
            <v>76237.83</v>
          </cell>
          <cell r="H24">
            <v>21756.69</v>
          </cell>
          <cell r="I24">
            <v>97994.52</v>
          </cell>
          <cell r="J24">
            <v>119573.37</v>
          </cell>
        </row>
        <row r="25">
          <cell r="C25" t="str">
            <v>EX5214M-M03/333-2</v>
          </cell>
          <cell r="D25">
            <v>39089</v>
          </cell>
          <cell r="E25">
            <v>101505.4</v>
          </cell>
          <cell r="F25">
            <v>10</v>
          </cell>
          <cell r="G25">
            <v>35568.25</v>
          </cell>
          <cell r="H25">
            <v>10150.44</v>
          </cell>
          <cell r="I25">
            <v>45718.69</v>
          </cell>
          <cell r="J25">
            <v>55786.71</v>
          </cell>
        </row>
        <row r="26">
          <cell r="C26" t="str">
            <v>EX5214M-M03/333-2</v>
          </cell>
          <cell r="D26">
            <v>39089</v>
          </cell>
          <cell r="E26">
            <v>101505.4</v>
          </cell>
          <cell r="F26">
            <v>10</v>
          </cell>
          <cell r="G26">
            <v>35568.25</v>
          </cell>
          <cell r="H26">
            <v>10150.44</v>
          </cell>
          <cell r="I26">
            <v>45718.69</v>
          </cell>
          <cell r="J26">
            <v>55786.71</v>
          </cell>
        </row>
        <row r="27">
          <cell r="C27" t="str">
            <v>EX5214M-M03/333-2</v>
          </cell>
          <cell r="D27">
            <v>39089</v>
          </cell>
          <cell r="E27">
            <v>101505.4</v>
          </cell>
          <cell r="F27">
            <v>10</v>
          </cell>
          <cell r="G27">
            <v>35568.25</v>
          </cell>
          <cell r="H27">
            <v>10150.44</v>
          </cell>
          <cell r="I27">
            <v>45718.69</v>
          </cell>
          <cell r="J27">
            <v>55786.71</v>
          </cell>
        </row>
        <row r="28">
          <cell r="C28" t="str">
            <v>EX5214M-M03/333-2</v>
          </cell>
          <cell r="D28">
            <v>39089</v>
          </cell>
          <cell r="E28">
            <v>101505.4</v>
          </cell>
          <cell r="F28">
            <v>10</v>
          </cell>
          <cell r="G28">
            <v>35568.25</v>
          </cell>
          <cell r="H28">
            <v>10150.44</v>
          </cell>
          <cell r="I28">
            <v>45718.69</v>
          </cell>
          <cell r="J28">
            <v>55786.71</v>
          </cell>
        </row>
        <row r="29">
          <cell r="C29" t="str">
            <v>EX5214M-M03/333-2</v>
          </cell>
          <cell r="D29">
            <v>39089</v>
          </cell>
          <cell r="E29">
            <v>101505.4</v>
          </cell>
          <cell r="F29">
            <v>10</v>
          </cell>
          <cell r="G29">
            <v>35568.25</v>
          </cell>
          <cell r="H29">
            <v>10150.44</v>
          </cell>
          <cell r="I29">
            <v>45718.69</v>
          </cell>
          <cell r="J29">
            <v>55786.71</v>
          </cell>
        </row>
        <row r="30">
          <cell r="C30" t="str">
            <v>EX5214M-M03/333-2</v>
          </cell>
          <cell r="D30">
            <v>39089</v>
          </cell>
          <cell r="E30">
            <v>101505.4</v>
          </cell>
          <cell r="F30">
            <v>10</v>
          </cell>
          <cell r="G30">
            <v>35568.25</v>
          </cell>
          <cell r="H30">
            <v>10150.44</v>
          </cell>
          <cell r="I30">
            <v>45718.69</v>
          </cell>
          <cell r="J30">
            <v>55786.71</v>
          </cell>
        </row>
        <row r="31">
          <cell r="C31" t="str">
            <v>EX5214M-M03/333-2</v>
          </cell>
          <cell r="D31">
            <v>39089</v>
          </cell>
          <cell r="E31">
            <v>101505.4</v>
          </cell>
          <cell r="F31">
            <v>10</v>
          </cell>
          <cell r="G31">
            <v>35568.25</v>
          </cell>
          <cell r="H31">
            <v>10150.44</v>
          </cell>
          <cell r="I31">
            <v>45718.69</v>
          </cell>
          <cell r="J31">
            <v>55786.71</v>
          </cell>
        </row>
        <row r="32">
          <cell r="C32" t="str">
            <v>EXT5114-03/333N-2</v>
          </cell>
          <cell r="D32">
            <v>39089</v>
          </cell>
          <cell r="E32">
            <v>152430.39000000001</v>
          </cell>
          <cell r="F32">
            <v>10</v>
          </cell>
          <cell r="G32">
            <v>53412.93</v>
          </cell>
          <cell r="H32">
            <v>15242.94</v>
          </cell>
          <cell r="I32">
            <v>68655.87</v>
          </cell>
          <cell r="J32">
            <v>83774.52</v>
          </cell>
        </row>
        <row r="33">
          <cell r="C33" t="str">
            <v>LK-1900AFS/MC-590</v>
          </cell>
          <cell r="D33">
            <v>39089</v>
          </cell>
          <cell r="E33">
            <v>138690.12</v>
          </cell>
          <cell r="F33">
            <v>10</v>
          </cell>
          <cell r="G33">
            <v>48598.18</v>
          </cell>
          <cell r="H33">
            <v>13868.91</v>
          </cell>
          <cell r="I33">
            <v>62467.09</v>
          </cell>
          <cell r="J33">
            <v>76223.03</v>
          </cell>
        </row>
        <row r="34">
          <cell r="C34" t="str">
            <v>LK-1900AFS/MC-590</v>
          </cell>
          <cell r="D34">
            <v>39089</v>
          </cell>
          <cell r="E34">
            <v>138690.12</v>
          </cell>
          <cell r="F34">
            <v>10</v>
          </cell>
          <cell r="G34">
            <v>48598.18</v>
          </cell>
          <cell r="H34">
            <v>13868.91</v>
          </cell>
          <cell r="I34">
            <v>62467.09</v>
          </cell>
          <cell r="J34">
            <v>76223.03</v>
          </cell>
        </row>
        <row r="35">
          <cell r="C35" t="str">
            <v>LK-1900AFS/MC-590</v>
          </cell>
          <cell r="D35">
            <v>39089</v>
          </cell>
          <cell r="E35">
            <v>138690.12</v>
          </cell>
          <cell r="F35">
            <v>10</v>
          </cell>
          <cell r="G35">
            <v>48598.18</v>
          </cell>
          <cell r="H35">
            <v>13868.91</v>
          </cell>
          <cell r="I35">
            <v>62467.09</v>
          </cell>
          <cell r="J35">
            <v>76223.03</v>
          </cell>
        </row>
        <row r="36">
          <cell r="C36" t="str">
            <v>LK-1900AFS/MC-590</v>
          </cell>
          <cell r="D36">
            <v>39089</v>
          </cell>
          <cell r="E36">
            <v>138690.12</v>
          </cell>
          <cell r="F36">
            <v>10</v>
          </cell>
          <cell r="G36">
            <v>48598.18</v>
          </cell>
          <cell r="H36">
            <v>13868.91</v>
          </cell>
          <cell r="I36">
            <v>62467.09</v>
          </cell>
          <cell r="J36">
            <v>76223.03</v>
          </cell>
        </row>
        <row r="37">
          <cell r="C37" t="str">
            <v>LK-1900AFS/MC-590</v>
          </cell>
          <cell r="D37">
            <v>39089</v>
          </cell>
          <cell r="E37">
            <v>138690.12</v>
          </cell>
          <cell r="F37">
            <v>10</v>
          </cell>
          <cell r="G37">
            <v>48598.18</v>
          </cell>
          <cell r="H37">
            <v>13868.91</v>
          </cell>
          <cell r="I37">
            <v>62467.09</v>
          </cell>
          <cell r="J37">
            <v>76223.03</v>
          </cell>
        </row>
        <row r="38">
          <cell r="C38" t="str">
            <v>L0706205</v>
          </cell>
          <cell r="E38">
            <v>2194602.8500000006</v>
          </cell>
          <cell r="G38">
            <v>769006.89000000025</v>
          </cell>
          <cell r="H38">
            <v>219458.58000000002</v>
          </cell>
          <cell r="I38">
            <v>988465.46999999974</v>
          </cell>
          <cell r="J38">
            <v>1206137.3800000001</v>
          </cell>
        </row>
        <row r="40">
          <cell r="C40" t="str">
            <v>LZ-2282N-7-WB/SC-</v>
          </cell>
          <cell r="D40">
            <v>39091</v>
          </cell>
          <cell r="E40">
            <v>217986.6</v>
          </cell>
          <cell r="F40">
            <v>10</v>
          </cell>
          <cell r="G40">
            <v>72681.77</v>
          </cell>
          <cell r="H40">
            <v>21798.560000000001</v>
          </cell>
          <cell r="I40">
            <v>94480.33</v>
          </cell>
          <cell r="J40">
            <v>123506.27</v>
          </cell>
        </row>
        <row r="41">
          <cell r="C41" t="str">
            <v>LZ-2282N-7-WB/SC-</v>
          </cell>
          <cell r="D41">
            <v>39091</v>
          </cell>
          <cell r="E41">
            <v>217986.6</v>
          </cell>
          <cell r="F41">
            <v>10</v>
          </cell>
          <cell r="G41">
            <v>72681.77</v>
          </cell>
          <cell r="H41">
            <v>21798.560000000001</v>
          </cell>
          <cell r="I41">
            <v>94480.33</v>
          </cell>
          <cell r="J41">
            <v>123506.27</v>
          </cell>
        </row>
        <row r="42">
          <cell r="C42" t="str">
            <v>LZ-2282N-7-WB/SC-</v>
          </cell>
          <cell r="D42">
            <v>39091</v>
          </cell>
          <cell r="E42">
            <v>217986.6</v>
          </cell>
          <cell r="F42">
            <v>10</v>
          </cell>
          <cell r="G42">
            <v>72681.77</v>
          </cell>
          <cell r="H42">
            <v>21798.560000000001</v>
          </cell>
          <cell r="I42">
            <v>94480.33</v>
          </cell>
          <cell r="J42">
            <v>123506.27</v>
          </cell>
        </row>
        <row r="43">
          <cell r="C43" t="str">
            <v>LZ-2282N-7-WB/SC-</v>
          </cell>
          <cell r="D43">
            <v>39091</v>
          </cell>
          <cell r="E43">
            <v>217986.6</v>
          </cell>
          <cell r="F43">
            <v>10</v>
          </cell>
          <cell r="G43">
            <v>72681.77</v>
          </cell>
          <cell r="H43">
            <v>21798.560000000001</v>
          </cell>
          <cell r="I43">
            <v>94480.33</v>
          </cell>
          <cell r="J43">
            <v>123506.27</v>
          </cell>
        </row>
        <row r="44">
          <cell r="C44" t="str">
            <v>LZ-2282N-7-WB/SC-</v>
          </cell>
          <cell r="D44">
            <v>39091</v>
          </cell>
          <cell r="E44">
            <v>217986.6</v>
          </cell>
          <cell r="F44">
            <v>10</v>
          </cell>
          <cell r="G44">
            <v>72681.77</v>
          </cell>
          <cell r="H44">
            <v>21798.560000000001</v>
          </cell>
          <cell r="I44">
            <v>94480.33</v>
          </cell>
          <cell r="J44">
            <v>123506.27</v>
          </cell>
        </row>
        <row r="45">
          <cell r="C45" t="str">
            <v>L2070550-001</v>
          </cell>
          <cell r="E45">
            <v>1089933</v>
          </cell>
          <cell r="G45">
            <v>363408.85000000003</v>
          </cell>
          <cell r="H45">
            <v>108992.8</v>
          </cell>
          <cell r="I45">
            <v>472401.65</v>
          </cell>
          <cell r="J45">
            <v>617531.35</v>
          </cell>
        </row>
        <row r="47">
          <cell r="C47" t="str">
            <v>LK-1903ASS-301/MC</v>
          </cell>
          <cell r="D47" t="str">
            <v>31/03/08</v>
          </cell>
          <cell r="E47">
            <v>144038.70000000001</v>
          </cell>
          <cell r="F47">
            <v>10</v>
          </cell>
          <cell r="G47">
            <v>39669.4</v>
          </cell>
          <cell r="H47">
            <v>14403.77</v>
          </cell>
          <cell r="I47">
            <v>54073.17</v>
          </cell>
          <cell r="J47">
            <v>89965.53</v>
          </cell>
        </row>
        <row r="48">
          <cell r="C48" t="str">
            <v>LBH-1790S/MC-601K</v>
          </cell>
          <cell r="D48" t="str">
            <v>31/03/08</v>
          </cell>
          <cell r="E48">
            <v>225101.5</v>
          </cell>
          <cell r="F48">
            <v>10</v>
          </cell>
          <cell r="G48">
            <v>61994.89</v>
          </cell>
          <cell r="H48">
            <v>22510.05</v>
          </cell>
          <cell r="I48">
            <v>84504.94</v>
          </cell>
          <cell r="J48">
            <v>140596.56</v>
          </cell>
        </row>
        <row r="49">
          <cell r="C49" t="str">
            <v>L0803071</v>
          </cell>
          <cell r="E49">
            <v>369140.2</v>
          </cell>
          <cell r="G49">
            <v>101664.29000000001</v>
          </cell>
          <cell r="H49">
            <v>36913.82</v>
          </cell>
          <cell r="I49">
            <v>138578.10999999999</v>
          </cell>
          <cell r="J49">
            <v>230562.09</v>
          </cell>
        </row>
        <row r="51">
          <cell r="C51" t="str">
            <v>JUKI  DDL-8700-7-</v>
          </cell>
          <cell r="D51" t="str">
            <v>18/04/08</v>
          </cell>
          <cell r="E51">
            <v>45620</v>
          </cell>
          <cell r="F51">
            <v>10</v>
          </cell>
          <cell r="G51">
            <v>11467.07</v>
          </cell>
          <cell r="H51">
            <v>4561.8999999999996</v>
          </cell>
          <cell r="I51">
            <v>16028.97</v>
          </cell>
          <cell r="J51">
            <v>29591.03</v>
          </cell>
        </row>
        <row r="52">
          <cell r="C52" t="str">
            <v>JUKI  DDL-8700-7-</v>
          </cell>
          <cell r="D52" t="str">
            <v>18/04/08</v>
          </cell>
          <cell r="E52">
            <v>45620</v>
          </cell>
          <cell r="F52">
            <v>10</v>
          </cell>
          <cell r="G52">
            <v>11467.07</v>
          </cell>
          <cell r="H52">
            <v>4561.8999999999996</v>
          </cell>
          <cell r="I52">
            <v>16028.97</v>
          </cell>
          <cell r="J52">
            <v>29591.03</v>
          </cell>
        </row>
        <row r="53">
          <cell r="C53" t="str">
            <v>JUKI  DDL-8700-7-</v>
          </cell>
          <cell r="D53" t="str">
            <v>18/04/08</v>
          </cell>
          <cell r="E53">
            <v>45620</v>
          </cell>
          <cell r="F53">
            <v>10</v>
          </cell>
          <cell r="G53">
            <v>11467.07</v>
          </cell>
          <cell r="H53">
            <v>4561.8999999999996</v>
          </cell>
          <cell r="I53">
            <v>16028.97</v>
          </cell>
          <cell r="J53">
            <v>29591.03</v>
          </cell>
        </row>
        <row r="54">
          <cell r="C54" t="str">
            <v>JUKI  DDL-8700-7-</v>
          </cell>
          <cell r="D54" t="str">
            <v>18/04/08</v>
          </cell>
          <cell r="E54">
            <v>45620</v>
          </cell>
          <cell r="F54">
            <v>10</v>
          </cell>
          <cell r="G54">
            <v>11467.07</v>
          </cell>
          <cell r="H54">
            <v>4561.8999999999996</v>
          </cell>
          <cell r="I54">
            <v>16028.97</v>
          </cell>
          <cell r="J54">
            <v>29591.03</v>
          </cell>
        </row>
        <row r="55">
          <cell r="C55" t="str">
            <v>JUKI  DDL-8700-7-</v>
          </cell>
          <cell r="D55" t="str">
            <v>18/04/08</v>
          </cell>
          <cell r="E55">
            <v>45620</v>
          </cell>
          <cell r="F55">
            <v>10</v>
          </cell>
          <cell r="G55">
            <v>11467.07</v>
          </cell>
          <cell r="H55">
            <v>4561.8999999999996</v>
          </cell>
          <cell r="I55">
            <v>16028.97</v>
          </cell>
          <cell r="J55">
            <v>29591.03</v>
          </cell>
        </row>
        <row r="56">
          <cell r="C56" t="str">
            <v>JUKI  DDL-8700-7-</v>
          </cell>
          <cell r="D56" t="str">
            <v>18/04/08</v>
          </cell>
          <cell r="E56">
            <v>45620</v>
          </cell>
          <cell r="F56">
            <v>10</v>
          </cell>
          <cell r="G56">
            <v>11467.07</v>
          </cell>
          <cell r="H56">
            <v>4561.8999999999996</v>
          </cell>
          <cell r="I56">
            <v>16028.97</v>
          </cell>
          <cell r="J56">
            <v>29591.03</v>
          </cell>
        </row>
        <row r="57">
          <cell r="C57" t="str">
            <v>JUKI  DDL-8700-7-</v>
          </cell>
          <cell r="D57" t="str">
            <v>18/04/08</v>
          </cell>
          <cell r="E57">
            <v>45620</v>
          </cell>
          <cell r="F57">
            <v>10</v>
          </cell>
          <cell r="G57">
            <v>11467.07</v>
          </cell>
          <cell r="H57">
            <v>4561.8999999999996</v>
          </cell>
          <cell r="I57">
            <v>16028.97</v>
          </cell>
          <cell r="J57">
            <v>29591.03</v>
          </cell>
        </row>
        <row r="58">
          <cell r="C58" t="str">
            <v>JUKI  DDL-8700-7-</v>
          </cell>
          <cell r="D58" t="str">
            <v>18/04/08</v>
          </cell>
          <cell r="E58">
            <v>45620</v>
          </cell>
          <cell r="F58">
            <v>10</v>
          </cell>
          <cell r="G58">
            <v>11467.07</v>
          </cell>
          <cell r="H58">
            <v>4561.8999999999996</v>
          </cell>
          <cell r="I58">
            <v>16028.97</v>
          </cell>
          <cell r="J58">
            <v>29591.03</v>
          </cell>
        </row>
        <row r="59">
          <cell r="C59" t="str">
            <v>JUKI  DDL-8700-7-</v>
          </cell>
          <cell r="D59" t="str">
            <v>18/04/08</v>
          </cell>
          <cell r="E59">
            <v>45620</v>
          </cell>
          <cell r="F59">
            <v>10</v>
          </cell>
          <cell r="G59">
            <v>11467.07</v>
          </cell>
          <cell r="H59">
            <v>4561.8999999999996</v>
          </cell>
          <cell r="I59">
            <v>16028.97</v>
          </cell>
          <cell r="J59">
            <v>29591.03</v>
          </cell>
        </row>
        <row r="60">
          <cell r="C60" t="str">
            <v>JUKI  DDL-8700-7-</v>
          </cell>
          <cell r="D60" t="str">
            <v>18/04/08</v>
          </cell>
          <cell r="E60">
            <v>45620</v>
          </cell>
          <cell r="F60">
            <v>10</v>
          </cell>
          <cell r="G60">
            <v>11467.07</v>
          </cell>
          <cell r="H60">
            <v>4561.8999999999996</v>
          </cell>
          <cell r="I60">
            <v>16028.97</v>
          </cell>
          <cell r="J60">
            <v>29591.03</v>
          </cell>
        </row>
        <row r="61">
          <cell r="C61" t="str">
            <v>JUKI  DDL-8700-7-</v>
          </cell>
          <cell r="D61" t="str">
            <v>18/04/08</v>
          </cell>
          <cell r="E61">
            <v>45620</v>
          </cell>
          <cell r="F61">
            <v>10</v>
          </cell>
          <cell r="G61">
            <v>11467.07</v>
          </cell>
          <cell r="H61">
            <v>4561.8999999999996</v>
          </cell>
          <cell r="I61">
            <v>16028.97</v>
          </cell>
          <cell r="J61">
            <v>29591.03</v>
          </cell>
        </row>
        <row r="62">
          <cell r="C62" t="str">
            <v>JUKI  DDL-8700-7-</v>
          </cell>
          <cell r="D62" t="str">
            <v>18/04/08</v>
          </cell>
          <cell r="E62">
            <v>45620</v>
          </cell>
          <cell r="F62">
            <v>10</v>
          </cell>
          <cell r="G62">
            <v>11467.07</v>
          </cell>
          <cell r="H62">
            <v>4561.8999999999996</v>
          </cell>
          <cell r="I62">
            <v>16028.97</v>
          </cell>
          <cell r="J62">
            <v>29591.03</v>
          </cell>
        </row>
        <row r="63">
          <cell r="C63" t="str">
            <v>JUKI  DDL-8700-7-</v>
          </cell>
          <cell r="D63" t="str">
            <v>18/04/08</v>
          </cell>
          <cell r="E63">
            <v>45620</v>
          </cell>
          <cell r="F63">
            <v>10</v>
          </cell>
          <cell r="G63">
            <v>11467.07</v>
          </cell>
          <cell r="H63">
            <v>4561.8999999999996</v>
          </cell>
          <cell r="I63">
            <v>16028.97</v>
          </cell>
          <cell r="J63">
            <v>29591.03</v>
          </cell>
        </row>
        <row r="64">
          <cell r="C64" t="str">
            <v>JUKI  DDL-8700-7-</v>
          </cell>
          <cell r="D64" t="str">
            <v>18/04/08</v>
          </cell>
          <cell r="E64">
            <v>45620</v>
          </cell>
          <cell r="F64">
            <v>10</v>
          </cell>
          <cell r="G64">
            <v>11467.07</v>
          </cell>
          <cell r="H64">
            <v>4561.8999999999996</v>
          </cell>
          <cell r="I64">
            <v>16028.97</v>
          </cell>
          <cell r="J64">
            <v>29591.03</v>
          </cell>
        </row>
        <row r="65">
          <cell r="C65" t="str">
            <v>JUKI  DDL-8700-7-</v>
          </cell>
          <cell r="D65" t="str">
            <v>18/04/08</v>
          </cell>
          <cell r="E65">
            <v>45620</v>
          </cell>
          <cell r="F65">
            <v>10</v>
          </cell>
          <cell r="G65">
            <v>11467.07</v>
          </cell>
          <cell r="H65">
            <v>4561.8999999999996</v>
          </cell>
          <cell r="I65">
            <v>16028.97</v>
          </cell>
          <cell r="J65">
            <v>29591.03</v>
          </cell>
        </row>
        <row r="66">
          <cell r="C66" t="str">
            <v>JUKI  DDL-8700-7-</v>
          </cell>
          <cell r="D66" t="str">
            <v>18/04/08</v>
          </cell>
          <cell r="E66">
            <v>45620</v>
          </cell>
          <cell r="F66">
            <v>10</v>
          </cell>
          <cell r="G66">
            <v>11467.07</v>
          </cell>
          <cell r="H66">
            <v>4561.8999999999996</v>
          </cell>
          <cell r="I66">
            <v>16028.97</v>
          </cell>
          <cell r="J66">
            <v>29591.03</v>
          </cell>
        </row>
        <row r="67">
          <cell r="C67" t="str">
            <v>JUKI  DDL-8700-7-</v>
          </cell>
          <cell r="D67" t="str">
            <v>18/04/08</v>
          </cell>
          <cell r="E67">
            <v>45620</v>
          </cell>
          <cell r="F67">
            <v>10</v>
          </cell>
          <cell r="G67">
            <v>11467.07</v>
          </cell>
          <cell r="H67">
            <v>4561.8999999999996</v>
          </cell>
          <cell r="I67">
            <v>16028.97</v>
          </cell>
          <cell r="J67">
            <v>29591.03</v>
          </cell>
        </row>
        <row r="68">
          <cell r="C68" t="str">
            <v>L2080315-001</v>
          </cell>
          <cell r="E68">
            <v>775540</v>
          </cell>
          <cell r="G68">
            <v>194940.19000000006</v>
          </cell>
          <cell r="H68">
            <v>77552.3</v>
          </cell>
          <cell r="I68">
            <v>272492.49</v>
          </cell>
          <cell r="J68">
            <v>503047.51000000024</v>
          </cell>
        </row>
        <row r="70">
          <cell r="C70" t="str">
            <v>/จักรเย็บคอม Mode</v>
          </cell>
          <cell r="D70">
            <v>40188</v>
          </cell>
          <cell r="E70">
            <v>22000</v>
          </cell>
          <cell r="F70">
            <v>20</v>
          </cell>
          <cell r="G70">
            <v>1109.041095890411</v>
          </cell>
          <cell r="H70">
            <v>4400</v>
          </cell>
          <cell r="I70">
            <v>5509.0410958904113</v>
          </cell>
          <cell r="J70">
            <v>16490.95890410959</v>
          </cell>
        </row>
        <row r="71">
          <cell r="C71" t="str">
            <v>/จักรเย็บคอม Mode</v>
          </cell>
          <cell r="D71">
            <v>40188</v>
          </cell>
          <cell r="E71">
            <v>22000</v>
          </cell>
          <cell r="F71">
            <v>20</v>
          </cell>
          <cell r="G71">
            <v>1109.041095890411</v>
          </cell>
          <cell r="H71">
            <v>4400</v>
          </cell>
          <cell r="I71">
            <v>5509.0410958904113</v>
          </cell>
          <cell r="J71">
            <v>16490.95890410959</v>
          </cell>
        </row>
        <row r="72">
          <cell r="C72" t="str">
            <v>/จักรเย็บคอม Mode</v>
          </cell>
          <cell r="D72">
            <v>40188</v>
          </cell>
          <cell r="E72">
            <v>22000</v>
          </cell>
          <cell r="F72">
            <v>20</v>
          </cell>
          <cell r="G72">
            <v>1109.041095890411</v>
          </cell>
          <cell r="H72">
            <v>4400</v>
          </cell>
          <cell r="I72">
            <v>5509.0410958904113</v>
          </cell>
          <cell r="J72">
            <v>16490.95890410959</v>
          </cell>
        </row>
        <row r="73">
          <cell r="C73" t="str">
            <v>/จักรเย็บคอม Mode</v>
          </cell>
          <cell r="D73">
            <v>40188</v>
          </cell>
          <cell r="E73">
            <v>22000</v>
          </cell>
          <cell r="F73">
            <v>20</v>
          </cell>
          <cell r="G73">
            <v>1109.041095890411</v>
          </cell>
          <cell r="H73">
            <v>4400</v>
          </cell>
          <cell r="I73">
            <v>5509.0410958904113</v>
          </cell>
          <cell r="J73">
            <v>16490.95890410959</v>
          </cell>
        </row>
        <row r="74">
          <cell r="C74" t="str">
            <v>/จักรเย็บคอม Mode</v>
          </cell>
          <cell r="D74">
            <v>40188</v>
          </cell>
          <cell r="E74">
            <v>22000</v>
          </cell>
          <cell r="F74">
            <v>20</v>
          </cell>
          <cell r="G74">
            <v>1109.041095890411</v>
          </cell>
          <cell r="H74">
            <v>4400</v>
          </cell>
          <cell r="I74">
            <v>5509.0410958904113</v>
          </cell>
          <cell r="J74">
            <v>16490.95890410959</v>
          </cell>
        </row>
        <row r="75">
          <cell r="C75" t="str">
            <v>/จักรเย็บคอม Mode</v>
          </cell>
          <cell r="D75">
            <v>40188</v>
          </cell>
          <cell r="E75">
            <v>22000</v>
          </cell>
          <cell r="F75">
            <v>20</v>
          </cell>
          <cell r="G75">
            <v>1109.041095890411</v>
          </cell>
          <cell r="H75">
            <v>4400</v>
          </cell>
          <cell r="I75">
            <v>5509.0410958904113</v>
          </cell>
          <cell r="J75">
            <v>16490.95890410959</v>
          </cell>
        </row>
        <row r="76">
          <cell r="C76" t="str">
            <v>/จักรเย็บคอม Mode</v>
          </cell>
          <cell r="D76">
            <v>40188</v>
          </cell>
          <cell r="E76">
            <v>22000</v>
          </cell>
          <cell r="F76">
            <v>20</v>
          </cell>
          <cell r="G76">
            <v>1109.041095890411</v>
          </cell>
          <cell r="H76">
            <v>4400</v>
          </cell>
          <cell r="I76">
            <v>5509.0410958904113</v>
          </cell>
          <cell r="J76">
            <v>16490.95890410959</v>
          </cell>
        </row>
        <row r="77">
          <cell r="C77" t="str">
            <v>/จักรเย็บคอม Mode</v>
          </cell>
          <cell r="D77">
            <v>40188</v>
          </cell>
          <cell r="E77">
            <v>22000</v>
          </cell>
          <cell r="F77">
            <v>20</v>
          </cell>
          <cell r="G77">
            <v>1109.041095890411</v>
          </cell>
          <cell r="H77">
            <v>4400</v>
          </cell>
          <cell r="I77">
            <v>5509.0410958904113</v>
          </cell>
          <cell r="J77">
            <v>16490.95890410959</v>
          </cell>
        </row>
        <row r="78">
          <cell r="C78" t="str">
            <v>/จักรเย็บคอม Mode</v>
          </cell>
          <cell r="D78">
            <v>40188</v>
          </cell>
          <cell r="E78">
            <v>22000</v>
          </cell>
          <cell r="F78">
            <v>20</v>
          </cell>
          <cell r="G78">
            <v>1109.041095890411</v>
          </cell>
          <cell r="H78">
            <v>4400</v>
          </cell>
          <cell r="I78">
            <v>5509.0410958904113</v>
          </cell>
          <cell r="J78">
            <v>16490.95890410959</v>
          </cell>
        </row>
        <row r="79">
          <cell r="C79" t="str">
            <v>/จักรเย็บคอม Mode</v>
          </cell>
          <cell r="D79">
            <v>40188</v>
          </cell>
          <cell r="E79">
            <v>22000</v>
          </cell>
          <cell r="F79">
            <v>20</v>
          </cell>
          <cell r="G79">
            <v>1109.041095890411</v>
          </cell>
          <cell r="H79">
            <v>4400</v>
          </cell>
          <cell r="I79">
            <v>5509.0410958904113</v>
          </cell>
          <cell r="J79">
            <v>16490.95890410959</v>
          </cell>
        </row>
        <row r="80">
          <cell r="C80" t="str">
            <v>/จักรเย็บคอม Mode</v>
          </cell>
          <cell r="D80">
            <v>40188</v>
          </cell>
          <cell r="E80">
            <v>22000</v>
          </cell>
          <cell r="F80">
            <v>20</v>
          </cell>
          <cell r="G80">
            <v>1109.041095890411</v>
          </cell>
          <cell r="H80">
            <v>4400</v>
          </cell>
          <cell r="I80">
            <v>5509.0410958904113</v>
          </cell>
          <cell r="J80">
            <v>16490.95890410959</v>
          </cell>
        </row>
        <row r="81">
          <cell r="C81" t="str">
            <v>/จักรเย็บคอม Mode</v>
          </cell>
          <cell r="D81">
            <v>40188</v>
          </cell>
          <cell r="E81">
            <v>22000</v>
          </cell>
          <cell r="F81">
            <v>20</v>
          </cell>
          <cell r="G81">
            <v>1109.041095890411</v>
          </cell>
          <cell r="H81">
            <v>4400</v>
          </cell>
          <cell r="I81">
            <v>5509.0410958904113</v>
          </cell>
          <cell r="J81">
            <v>16490.95890410959</v>
          </cell>
        </row>
        <row r="82">
          <cell r="C82" t="str">
            <v>/จักรเย็บคอม Mode</v>
          </cell>
          <cell r="D82">
            <v>40188</v>
          </cell>
          <cell r="E82">
            <v>22000</v>
          </cell>
          <cell r="F82">
            <v>20</v>
          </cell>
          <cell r="G82">
            <v>1109.041095890411</v>
          </cell>
          <cell r="H82">
            <v>4400</v>
          </cell>
          <cell r="I82">
            <v>5509.0410958904113</v>
          </cell>
          <cell r="J82">
            <v>16490.95890410959</v>
          </cell>
        </row>
        <row r="83">
          <cell r="C83" t="str">
            <v>/จักรเย็บคอม Mode</v>
          </cell>
          <cell r="D83">
            <v>40188</v>
          </cell>
          <cell r="E83">
            <v>22000</v>
          </cell>
          <cell r="F83">
            <v>20</v>
          </cell>
          <cell r="G83">
            <v>1109.041095890411</v>
          </cell>
          <cell r="H83">
            <v>4400</v>
          </cell>
          <cell r="I83">
            <v>5509.0410958904113</v>
          </cell>
          <cell r="J83">
            <v>16490.95890410959</v>
          </cell>
        </row>
        <row r="84">
          <cell r="C84" t="str">
            <v>/จักรเย็บคอม Mode</v>
          </cell>
          <cell r="D84">
            <v>40188</v>
          </cell>
          <cell r="E84">
            <v>22000</v>
          </cell>
          <cell r="F84">
            <v>20</v>
          </cell>
          <cell r="G84">
            <v>1109.041095890411</v>
          </cell>
          <cell r="H84">
            <v>4400</v>
          </cell>
          <cell r="I84">
            <v>5509.0410958904113</v>
          </cell>
          <cell r="J84">
            <v>16490.95890410959</v>
          </cell>
        </row>
        <row r="85">
          <cell r="C85" t="str">
            <v>/จักรเย็บคอม Mode</v>
          </cell>
          <cell r="D85">
            <v>40188</v>
          </cell>
          <cell r="E85">
            <v>22000</v>
          </cell>
          <cell r="F85">
            <v>20</v>
          </cell>
          <cell r="G85">
            <v>1109.041095890411</v>
          </cell>
          <cell r="H85">
            <v>4400</v>
          </cell>
          <cell r="I85">
            <v>5509.0410958904113</v>
          </cell>
          <cell r="J85">
            <v>16490.95890410959</v>
          </cell>
        </row>
        <row r="86">
          <cell r="C86" t="str">
            <v>/จักรเย็บคอม Mode</v>
          </cell>
          <cell r="D86">
            <v>40188</v>
          </cell>
          <cell r="E86">
            <v>22000</v>
          </cell>
          <cell r="F86">
            <v>20</v>
          </cell>
          <cell r="G86">
            <v>1109.041095890411</v>
          </cell>
          <cell r="H86">
            <v>4400</v>
          </cell>
          <cell r="I86">
            <v>5509.0410958904113</v>
          </cell>
          <cell r="J86">
            <v>16490.95890410959</v>
          </cell>
        </row>
        <row r="87">
          <cell r="C87" t="str">
            <v>/จักรเย็บคอม Mode</v>
          </cell>
          <cell r="D87">
            <v>40188</v>
          </cell>
          <cell r="E87">
            <v>22000</v>
          </cell>
          <cell r="F87">
            <v>20</v>
          </cell>
          <cell r="G87">
            <v>1109.041095890411</v>
          </cell>
          <cell r="H87">
            <v>4400</v>
          </cell>
          <cell r="I87">
            <v>5509.0410958904113</v>
          </cell>
          <cell r="J87">
            <v>16490.95890410959</v>
          </cell>
        </row>
        <row r="88">
          <cell r="C88" t="str">
            <v>/จักรเย็บคอม Mode</v>
          </cell>
          <cell r="D88">
            <v>40188</v>
          </cell>
          <cell r="E88">
            <v>22000</v>
          </cell>
          <cell r="F88">
            <v>20</v>
          </cell>
          <cell r="G88">
            <v>1109.041095890411</v>
          </cell>
          <cell r="H88">
            <v>4400</v>
          </cell>
          <cell r="I88">
            <v>5509.0410958904113</v>
          </cell>
          <cell r="J88">
            <v>16490.95890410959</v>
          </cell>
        </row>
        <row r="89">
          <cell r="C89" t="str">
            <v>/จักรเย็บคอม Mode</v>
          </cell>
          <cell r="D89">
            <v>40188</v>
          </cell>
          <cell r="E89">
            <v>22000</v>
          </cell>
          <cell r="F89">
            <v>20</v>
          </cell>
          <cell r="G89">
            <v>1109.041095890411</v>
          </cell>
          <cell r="H89">
            <v>4400</v>
          </cell>
          <cell r="I89">
            <v>5509.0410958904113</v>
          </cell>
          <cell r="J89">
            <v>16490.95890410959</v>
          </cell>
        </row>
        <row r="90">
          <cell r="C90" t="str">
            <v>/จักรเย็บคอม Mode</v>
          </cell>
          <cell r="D90">
            <v>40188</v>
          </cell>
          <cell r="E90">
            <v>22000</v>
          </cell>
          <cell r="F90">
            <v>20</v>
          </cell>
          <cell r="G90">
            <v>1109.041095890411</v>
          </cell>
          <cell r="H90">
            <v>4400</v>
          </cell>
          <cell r="I90">
            <v>5509.0410958904113</v>
          </cell>
          <cell r="J90">
            <v>16490.95890410959</v>
          </cell>
        </row>
        <row r="91">
          <cell r="C91" t="str">
            <v>/จักรเย็บคอม Mode</v>
          </cell>
          <cell r="D91">
            <v>40188</v>
          </cell>
          <cell r="E91">
            <v>22000</v>
          </cell>
          <cell r="F91">
            <v>20</v>
          </cell>
          <cell r="G91">
            <v>1109.041095890411</v>
          </cell>
          <cell r="H91">
            <v>4400</v>
          </cell>
          <cell r="I91">
            <v>5509.0410958904113</v>
          </cell>
          <cell r="J91">
            <v>16490.95890410959</v>
          </cell>
        </row>
        <row r="92">
          <cell r="C92" t="str">
            <v>/จักรเย็บคอม Mode</v>
          </cell>
          <cell r="D92">
            <v>40188</v>
          </cell>
          <cell r="E92">
            <v>22000</v>
          </cell>
          <cell r="F92">
            <v>20</v>
          </cell>
          <cell r="G92">
            <v>1109.041095890411</v>
          </cell>
          <cell r="H92">
            <v>4400</v>
          </cell>
          <cell r="I92">
            <v>5509.0410958904113</v>
          </cell>
          <cell r="J92">
            <v>16490.95890410959</v>
          </cell>
        </row>
        <row r="93">
          <cell r="C93" t="str">
            <v>/จักรเย็บคอม Mode</v>
          </cell>
          <cell r="D93">
            <v>40188</v>
          </cell>
          <cell r="E93">
            <v>22000</v>
          </cell>
          <cell r="F93">
            <v>20</v>
          </cell>
          <cell r="G93">
            <v>1109.041095890411</v>
          </cell>
          <cell r="H93">
            <v>4400</v>
          </cell>
          <cell r="I93">
            <v>5509.0410958904113</v>
          </cell>
          <cell r="J93">
            <v>16490.95890410959</v>
          </cell>
        </row>
        <row r="94">
          <cell r="C94" t="str">
            <v>/จักรเย็บคอม Mode</v>
          </cell>
          <cell r="D94">
            <v>40188</v>
          </cell>
          <cell r="E94">
            <v>22000</v>
          </cell>
          <cell r="F94">
            <v>20</v>
          </cell>
          <cell r="G94">
            <v>1109.041095890411</v>
          </cell>
          <cell r="H94">
            <v>4400</v>
          </cell>
          <cell r="I94">
            <v>5509.0410958904113</v>
          </cell>
          <cell r="J94">
            <v>16490.95890410959</v>
          </cell>
        </row>
        <row r="95">
          <cell r="C95" t="str">
            <v>/จักรเย็บคอม Mode</v>
          </cell>
          <cell r="D95">
            <v>40188</v>
          </cell>
          <cell r="E95">
            <v>22000</v>
          </cell>
          <cell r="F95">
            <v>20</v>
          </cell>
          <cell r="G95">
            <v>1109.041095890411</v>
          </cell>
          <cell r="H95">
            <v>4400</v>
          </cell>
          <cell r="I95">
            <v>5509.0410958904113</v>
          </cell>
          <cell r="J95">
            <v>16490.95890410959</v>
          </cell>
        </row>
        <row r="96">
          <cell r="C96" t="str">
            <v>/จักรเย็บคอม Mode</v>
          </cell>
          <cell r="D96">
            <v>40188</v>
          </cell>
          <cell r="E96">
            <v>22000</v>
          </cell>
          <cell r="F96">
            <v>20</v>
          </cell>
          <cell r="G96">
            <v>1109.041095890411</v>
          </cell>
          <cell r="H96">
            <v>4400</v>
          </cell>
          <cell r="I96">
            <v>5509.0410958904113</v>
          </cell>
          <cell r="J96">
            <v>16490.95890410959</v>
          </cell>
        </row>
        <row r="97">
          <cell r="C97" t="str">
            <v>/จักรเย็บคอม Mode</v>
          </cell>
          <cell r="D97">
            <v>40188</v>
          </cell>
          <cell r="E97">
            <v>22000</v>
          </cell>
          <cell r="F97">
            <v>20</v>
          </cell>
          <cell r="G97">
            <v>1109.041095890411</v>
          </cell>
          <cell r="H97">
            <v>4400</v>
          </cell>
          <cell r="I97">
            <v>5509.0410958904113</v>
          </cell>
          <cell r="J97">
            <v>16490.95890410959</v>
          </cell>
        </row>
        <row r="98">
          <cell r="C98" t="str">
            <v>/จักรเย็บคอม Mode</v>
          </cell>
          <cell r="D98">
            <v>40188</v>
          </cell>
          <cell r="E98">
            <v>22000</v>
          </cell>
          <cell r="F98">
            <v>20</v>
          </cell>
          <cell r="G98">
            <v>1109.041095890411</v>
          </cell>
          <cell r="H98">
            <v>4400</v>
          </cell>
          <cell r="I98">
            <v>5509.0410958904113</v>
          </cell>
          <cell r="J98">
            <v>16490.95890410959</v>
          </cell>
        </row>
        <row r="99">
          <cell r="C99" t="str">
            <v>/จักรเย็บคอม Mode</v>
          </cell>
          <cell r="D99">
            <v>40188</v>
          </cell>
          <cell r="E99">
            <v>22000</v>
          </cell>
          <cell r="F99">
            <v>20</v>
          </cell>
          <cell r="G99">
            <v>1109.041095890411</v>
          </cell>
          <cell r="H99">
            <v>4400</v>
          </cell>
          <cell r="I99">
            <v>5509.0410958904113</v>
          </cell>
          <cell r="J99">
            <v>16490.95890410959</v>
          </cell>
        </row>
        <row r="100">
          <cell r="C100" t="str">
            <v>/จักรโพ้ง 4 เส้น </v>
          </cell>
          <cell r="D100">
            <v>40188</v>
          </cell>
          <cell r="E100">
            <v>20400</v>
          </cell>
          <cell r="F100">
            <v>20</v>
          </cell>
          <cell r="G100">
            <v>1028.3835616438357</v>
          </cell>
          <cell r="H100">
            <v>4080</v>
          </cell>
          <cell r="I100">
            <v>5108.3835616438355</v>
          </cell>
          <cell r="J100">
            <v>15291.616438356165</v>
          </cell>
        </row>
        <row r="101">
          <cell r="C101" t="str">
            <v>/จักรโพ้ง 4 เส้น </v>
          </cell>
          <cell r="D101">
            <v>40188</v>
          </cell>
          <cell r="E101">
            <v>20400</v>
          </cell>
          <cell r="F101">
            <v>20</v>
          </cell>
          <cell r="G101">
            <v>1028.3835616438357</v>
          </cell>
          <cell r="H101">
            <v>4080</v>
          </cell>
          <cell r="I101">
            <v>5108.3835616438355</v>
          </cell>
          <cell r="J101">
            <v>15291.616438356165</v>
          </cell>
        </row>
        <row r="102">
          <cell r="C102" t="str">
            <v>/จักรโพ้ง 4 เส้น </v>
          </cell>
          <cell r="D102">
            <v>40188</v>
          </cell>
          <cell r="E102">
            <v>20400</v>
          </cell>
          <cell r="F102">
            <v>20</v>
          </cell>
          <cell r="G102">
            <v>1028.3835616438357</v>
          </cell>
          <cell r="H102">
            <v>4080</v>
          </cell>
          <cell r="I102">
            <v>5108.3835616438355</v>
          </cell>
          <cell r="J102">
            <v>15291.616438356165</v>
          </cell>
        </row>
        <row r="103">
          <cell r="C103" t="str">
            <v>/จักรโพ้ง 4 เส้น </v>
          </cell>
          <cell r="D103">
            <v>40188</v>
          </cell>
          <cell r="E103">
            <v>20400</v>
          </cell>
          <cell r="F103">
            <v>20</v>
          </cell>
          <cell r="G103">
            <v>1028.3835616438357</v>
          </cell>
          <cell r="H103">
            <v>4080</v>
          </cell>
          <cell r="I103">
            <v>5108.3835616438355</v>
          </cell>
          <cell r="J103">
            <v>15291.616438356165</v>
          </cell>
        </row>
        <row r="104">
          <cell r="C104" t="str">
            <v>/จักรโพ้ง 4 เส้น </v>
          </cell>
          <cell r="D104">
            <v>40188</v>
          </cell>
          <cell r="E104">
            <v>20400</v>
          </cell>
          <cell r="F104">
            <v>20</v>
          </cell>
          <cell r="G104">
            <v>1028.3835616438357</v>
          </cell>
          <cell r="H104">
            <v>4080</v>
          </cell>
          <cell r="I104">
            <v>5108.3835616438355</v>
          </cell>
          <cell r="J104">
            <v>15291.616438356165</v>
          </cell>
        </row>
        <row r="105">
          <cell r="C105" t="str">
            <v>/จักรโพ้ง 4 เส้น </v>
          </cell>
          <cell r="D105">
            <v>40188</v>
          </cell>
          <cell r="E105">
            <v>20400</v>
          </cell>
          <cell r="F105">
            <v>20</v>
          </cell>
          <cell r="G105">
            <v>1028.3835616438357</v>
          </cell>
          <cell r="H105">
            <v>4080</v>
          </cell>
          <cell r="I105">
            <v>5108.3835616438355</v>
          </cell>
          <cell r="J105">
            <v>15291.616438356165</v>
          </cell>
        </row>
        <row r="106">
          <cell r="C106" t="str">
            <v>/จักรโพ้ง 4 เส้น </v>
          </cell>
          <cell r="D106">
            <v>40188</v>
          </cell>
          <cell r="E106">
            <v>20400</v>
          </cell>
          <cell r="F106">
            <v>20</v>
          </cell>
          <cell r="G106">
            <v>1028.3835616438357</v>
          </cell>
          <cell r="H106">
            <v>4080</v>
          </cell>
          <cell r="I106">
            <v>5108.3835616438355</v>
          </cell>
          <cell r="J106">
            <v>15291.616438356165</v>
          </cell>
        </row>
        <row r="107">
          <cell r="C107" t="str">
            <v>/จักรโพ้ง 4 เส้น </v>
          </cell>
          <cell r="D107">
            <v>40188</v>
          </cell>
          <cell r="E107">
            <v>20400</v>
          </cell>
          <cell r="F107">
            <v>20</v>
          </cell>
          <cell r="G107">
            <v>1028.3835616438357</v>
          </cell>
          <cell r="H107">
            <v>4080</v>
          </cell>
          <cell r="I107">
            <v>5108.3835616438355</v>
          </cell>
          <cell r="J107">
            <v>15291.616438356165</v>
          </cell>
        </row>
        <row r="108">
          <cell r="C108" t="str">
            <v>/จักรโพ้ง 4 เส้น </v>
          </cell>
          <cell r="D108">
            <v>40188</v>
          </cell>
          <cell r="E108">
            <v>20400</v>
          </cell>
          <cell r="F108">
            <v>20</v>
          </cell>
          <cell r="G108">
            <v>1028.3835616438357</v>
          </cell>
          <cell r="H108">
            <v>4080</v>
          </cell>
          <cell r="I108">
            <v>5108.3835616438355</v>
          </cell>
          <cell r="J108">
            <v>15291.616438356165</v>
          </cell>
        </row>
        <row r="109">
          <cell r="C109" t="str">
            <v>/จักรโพ้ง 4 เส้น </v>
          </cell>
          <cell r="D109">
            <v>40188</v>
          </cell>
          <cell r="E109">
            <v>20400</v>
          </cell>
          <cell r="F109">
            <v>20</v>
          </cell>
          <cell r="G109">
            <v>1028.3835616438357</v>
          </cell>
          <cell r="H109">
            <v>4080</v>
          </cell>
          <cell r="I109">
            <v>5108.3835616438355</v>
          </cell>
          <cell r="J109">
            <v>15291.616438356165</v>
          </cell>
        </row>
        <row r="110">
          <cell r="C110" t="str">
            <v>/จักรโพ้ง 4 เส้น </v>
          </cell>
          <cell r="D110">
            <v>40188</v>
          </cell>
          <cell r="E110">
            <v>20400</v>
          </cell>
          <cell r="F110">
            <v>20</v>
          </cell>
          <cell r="G110">
            <v>1028.3835616438357</v>
          </cell>
          <cell r="H110">
            <v>4080</v>
          </cell>
          <cell r="I110">
            <v>5108.3835616438355</v>
          </cell>
          <cell r="J110">
            <v>15291.616438356165</v>
          </cell>
        </row>
        <row r="111">
          <cell r="C111" t="str">
            <v>/จักรโพ้ง 4 เส้น </v>
          </cell>
          <cell r="D111">
            <v>40188</v>
          </cell>
          <cell r="E111">
            <v>20400</v>
          </cell>
          <cell r="F111">
            <v>20</v>
          </cell>
          <cell r="G111">
            <v>1028.3835616438357</v>
          </cell>
          <cell r="H111">
            <v>4080</v>
          </cell>
          <cell r="I111">
            <v>5108.3835616438355</v>
          </cell>
          <cell r="J111">
            <v>15291.616438356165</v>
          </cell>
        </row>
        <row r="112">
          <cell r="C112" t="str">
            <v>/จักรโพ้ง 4 เส้น </v>
          </cell>
          <cell r="D112">
            <v>40188</v>
          </cell>
          <cell r="E112">
            <v>20400</v>
          </cell>
          <cell r="F112">
            <v>20</v>
          </cell>
          <cell r="G112">
            <v>1028.3835616438357</v>
          </cell>
          <cell r="H112">
            <v>4080</v>
          </cell>
          <cell r="I112">
            <v>5108.3835616438355</v>
          </cell>
          <cell r="J112">
            <v>15291.616438356165</v>
          </cell>
        </row>
        <row r="113">
          <cell r="C113" t="str">
            <v>/จักรโพ้ง 4 เส้น </v>
          </cell>
          <cell r="D113">
            <v>40188</v>
          </cell>
          <cell r="E113">
            <v>20400</v>
          </cell>
          <cell r="F113">
            <v>20</v>
          </cell>
          <cell r="G113">
            <v>1028.3835616438357</v>
          </cell>
          <cell r="H113">
            <v>4080</v>
          </cell>
          <cell r="I113">
            <v>5108.3835616438355</v>
          </cell>
          <cell r="J113">
            <v>15291.616438356165</v>
          </cell>
        </row>
        <row r="114">
          <cell r="C114" t="str">
            <v>/จักรโพ้ง 4 เส้น </v>
          </cell>
          <cell r="D114">
            <v>40188</v>
          </cell>
          <cell r="E114">
            <v>20400</v>
          </cell>
          <cell r="F114">
            <v>20</v>
          </cell>
          <cell r="G114">
            <v>1028.3835616438357</v>
          </cell>
          <cell r="H114">
            <v>4080</v>
          </cell>
          <cell r="I114">
            <v>5108.3835616438355</v>
          </cell>
          <cell r="J114">
            <v>15291.616438356165</v>
          </cell>
        </row>
        <row r="115">
          <cell r="C115" t="str">
            <v>/จักรโพ้ง 4 เส้น </v>
          </cell>
          <cell r="D115">
            <v>40188</v>
          </cell>
          <cell r="E115">
            <v>20400</v>
          </cell>
          <cell r="F115">
            <v>20</v>
          </cell>
          <cell r="G115">
            <v>1028.3835616438357</v>
          </cell>
          <cell r="H115">
            <v>4080</v>
          </cell>
          <cell r="I115">
            <v>5108.3835616438355</v>
          </cell>
          <cell r="J115">
            <v>15291.616438356165</v>
          </cell>
        </row>
        <row r="116">
          <cell r="C116" t="str">
            <v>/จักรโพ้ง 4 เส้น </v>
          </cell>
          <cell r="D116">
            <v>40188</v>
          </cell>
          <cell r="E116">
            <v>20400</v>
          </cell>
          <cell r="F116">
            <v>20</v>
          </cell>
          <cell r="G116">
            <v>1028.3835616438357</v>
          </cell>
          <cell r="H116">
            <v>4080</v>
          </cell>
          <cell r="I116">
            <v>5108.3835616438355</v>
          </cell>
          <cell r="J116">
            <v>15291.616438356165</v>
          </cell>
        </row>
        <row r="117">
          <cell r="C117" t="str">
            <v>/จักรโพ้ง 4 เส้น </v>
          </cell>
          <cell r="D117">
            <v>40188</v>
          </cell>
          <cell r="E117">
            <v>20400</v>
          </cell>
          <cell r="F117">
            <v>20</v>
          </cell>
          <cell r="G117">
            <v>1028.3835616438357</v>
          </cell>
          <cell r="H117">
            <v>4080</v>
          </cell>
          <cell r="I117">
            <v>5108.3835616438355</v>
          </cell>
          <cell r="J117">
            <v>15291.616438356165</v>
          </cell>
        </row>
        <row r="118">
          <cell r="C118" t="str">
            <v>/จักรโพ้ง 4 เส้น </v>
          </cell>
          <cell r="D118">
            <v>40188</v>
          </cell>
          <cell r="E118">
            <v>20400</v>
          </cell>
          <cell r="F118">
            <v>20</v>
          </cell>
          <cell r="G118">
            <v>1028.3835616438357</v>
          </cell>
          <cell r="H118">
            <v>4080</v>
          </cell>
          <cell r="I118">
            <v>5108.3835616438355</v>
          </cell>
          <cell r="J118">
            <v>15291.616438356165</v>
          </cell>
        </row>
        <row r="119">
          <cell r="C119" t="str">
            <v>/จักรโพ้ง 4 เส้น </v>
          </cell>
          <cell r="D119">
            <v>40188</v>
          </cell>
          <cell r="E119">
            <v>20400</v>
          </cell>
          <cell r="F119">
            <v>20</v>
          </cell>
          <cell r="G119">
            <v>1028.3835616438357</v>
          </cell>
          <cell r="H119">
            <v>4080</v>
          </cell>
          <cell r="I119">
            <v>5108.3835616438355</v>
          </cell>
          <cell r="J119">
            <v>15291.616438356165</v>
          </cell>
        </row>
        <row r="120">
          <cell r="C120" t="str">
            <v>/จักรโพ้ง 4 เส้น </v>
          </cell>
          <cell r="D120">
            <v>40188</v>
          </cell>
          <cell r="E120">
            <v>20400</v>
          </cell>
          <cell r="F120">
            <v>20</v>
          </cell>
          <cell r="G120">
            <v>1028.3835616438357</v>
          </cell>
          <cell r="H120">
            <v>4080</v>
          </cell>
          <cell r="I120">
            <v>5108.3835616438355</v>
          </cell>
          <cell r="J120">
            <v>15291.616438356165</v>
          </cell>
        </row>
        <row r="121">
          <cell r="C121" t="str">
            <v>/จักรโพ้ง 4 เส้น </v>
          </cell>
          <cell r="D121">
            <v>40188</v>
          </cell>
          <cell r="E121">
            <v>20400</v>
          </cell>
          <cell r="F121">
            <v>20</v>
          </cell>
          <cell r="G121">
            <v>1028.3835616438357</v>
          </cell>
          <cell r="H121">
            <v>4080</v>
          </cell>
          <cell r="I121">
            <v>5108.3835616438355</v>
          </cell>
          <cell r="J121">
            <v>15291.616438356165</v>
          </cell>
        </row>
        <row r="122">
          <cell r="C122" t="str">
            <v>/จักรโพ้ง 4 เส้น </v>
          </cell>
          <cell r="D122">
            <v>40188</v>
          </cell>
          <cell r="E122">
            <v>20400</v>
          </cell>
          <cell r="F122">
            <v>20</v>
          </cell>
          <cell r="G122">
            <v>1028.3835616438357</v>
          </cell>
          <cell r="H122">
            <v>4080</v>
          </cell>
          <cell r="I122">
            <v>5108.3835616438355</v>
          </cell>
          <cell r="J122">
            <v>15291.616438356165</v>
          </cell>
        </row>
        <row r="123">
          <cell r="C123" t="str">
            <v>/จักรโพ้ง 4 เส้น </v>
          </cell>
          <cell r="D123">
            <v>40188</v>
          </cell>
          <cell r="E123">
            <v>20400</v>
          </cell>
          <cell r="F123">
            <v>20</v>
          </cell>
          <cell r="G123">
            <v>1028.3835616438357</v>
          </cell>
          <cell r="H123">
            <v>4080</v>
          </cell>
          <cell r="I123">
            <v>5108.3835616438355</v>
          </cell>
          <cell r="J123">
            <v>15291.616438356165</v>
          </cell>
        </row>
        <row r="124">
          <cell r="C124" t="str">
            <v>/จักรโพ้ง 4 เส้น </v>
          </cell>
          <cell r="D124">
            <v>40188</v>
          </cell>
          <cell r="E124">
            <v>20400</v>
          </cell>
          <cell r="F124">
            <v>20</v>
          </cell>
          <cell r="G124">
            <v>1028.3835616438357</v>
          </cell>
          <cell r="H124">
            <v>4080</v>
          </cell>
          <cell r="I124">
            <v>5108.3835616438355</v>
          </cell>
          <cell r="J124">
            <v>15291.616438356165</v>
          </cell>
        </row>
        <row r="125">
          <cell r="C125" t="str">
            <v>/จักรโพ้ง 4 เส้น </v>
          </cell>
          <cell r="D125">
            <v>40188</v>
          </cell>
          <cell r="E125">
            <v>20400</v>
          </cell>
          <cell r="F125">
            <v>20</v>
          </cell>
          <cell r="G125">
            <v>1028.3835616438357</v>
          </cell>
          <cell r="H125">
            <v>4080</v>
          </cell>
          <cell r="I125">
            <v>5108.3835616438355</v>
          </cell>
          <cell r="J125">
            <v>15291.616438356165</v>
          </cell>
        </row>
        <row r="126">
          <cell r="C126" t="str">
            <v>/จักรโพ้ง 4 เส้น </v>
          </cell>
          <cell r="D126">
            <v>40188</v>
          </cell>
          <cell r="E126">
            <v>20400</v>
          </cell>
          <cell r="F126">
            <v>20</v>
          </cell>
          <cell r="G126">
            <v>1028.3835616438357</v>
          </cell>
          <cell r="H126">
            <v>4080</v>
          </cell>
          <cell r="I126">
            <v>5108.3835616438355</v>
          </cell>
          <cell r="J126">
            <v>15291.616438356165</v>
          </cell>
        </row>
        <row r="127">
          <cell r="C127" t="str">
            <v>/จักรโพ้ง 4 เส้น </v>
          </cell>
          <cell r="D127">
            <v>40188</v>
          </cell>
          <cell r="E127">
            <v>20400</v>
          </cell>
          <cell r="F127">
            <v>20</v>
          </cell>
          <cell r="G127">
            <v>1028.3835616438357</v>
          </cell>
          <cell r="H127">
            <v>4080</v>
          </cell>
          <cell r="I127">
            <v>5108.3835616438355</v>
          </cell>
          <cell r="J127">
            <v>15291.616438356165</v>
          </cell>
        </row>
        <row r="128">
          <cell r="C128" t="str">
            <v>/จักรโพ้ง 4 เส้น </v>
          </cell>
          <cell r="D128">
            <v>40188</v>
          </cell>
          <cell r="E128">
            <v>20400</v>
          </cell>
          <cell r="F128">
            <v>20</v>
          </cell>
          <cell r="G128">
            <v>1028.3835616438357</v>
          </cell>
          <cell r="H128">
            <v>4080</v>
          </cell>
          <cell r="I128">
            <v>5108.3835616438355</v>
          </cell>
          <cell r="J128">
            <v>15291.616438356165</v>
          </cell>
        </row>
        <row r="129">
          <cell r="C129" t="str">
            <v>/จักรโพ้ง 4 เส้น </v>
          </cell>
          <cell r="D129">
            <v>40188</v>
          </cell>
          <cell r="E129">
            <v>20400</v>
          </cell>
          <cell r="F129">
            <v>20</v>
          </cell>
          <cell r="G129">
            <v>1028.3835616438357</v>
          </cell>
          <cell r="H129">
            <v>4080</v>
          </cell>
          <cell r="I129">
            <v>5108.3835616438355</v>
          </cell>
          <cell r="J129">
            <v>15291.616438356165</v>
          </cell>
        </row>
        <row r="130">
          <cell r="C130" t="str">
            <v>/จักรโพ้ง 4 เส้น </v>
          </cell>
          <cell r="D130">
            <v>40188</v>
          </cell>
          <cell r="E130">
            <v>20400</v>
          </cell>
          <cell r="F130">
            <v>20</v>
          </cell>
          <cell r="G130">
            <v>1028.3835616438357</v>
          </cell>
          <cell r="H130">
            <v>4080</v>
          </cell>
          <cell r="I130">
            <v>5108.3835616438355</v>
          </cell>
          <cell r="J130">
            <v>15291.616438356165</v>
          </cell>
        </row>
        <row r="131">
          <cell r="C131" t="str">
            <v>/จักรโพ้ง 4 เส้น </v>
          </cell>
          <cell r="D131">
            <v>40188</v>
          </cell>
          <cell r="E131">
            <v>20400</v>
          </cell>
          <cell r="F131">
            <v>20</v>
          </cell>
          <cell r="G131">
            <v>1028.3835616438357</v>
          </cell>
          <cell r="H131">
            <v>4080</v>
          </cell>
          <cell r="I131">
            <v>5108.3835616438355</v>
          </cell>
          <cell r="J131">
            <v>15291.616438356165</v>
          </cell>
        </row>
        <row r="132">
          <cell r="C132" t="str">
            <v>/จักรโพ้ง 4 เส้น </v>
          </cell>
          <cell r="D132">
            <v>40188</v>
          </cell>
          <cell r="E132">
            <v>20400</v>
          </cell>
          <cell r="F132">
            <v>20</v>
          </cell>
          <cell r="G132">
            <v>1028.3835616438357</v>
          </cell>
          <cell r="H132">
            <v>4080</v>
          </cell>
          <cell r="I132">
            <v>5108.3835616438355</v>
          </cell>
          <cell r="J132">
            <v>15291.616438356165</v>
          </cell>
        </row>
        <row r="133">
          <cell r="C133" t="str">
            <v>/จักรโพ้ง 4 เส้น </v>
          </cell>
          <cell r="D133">
            <v>40188</v>
          </cell>
          <cell r="E133">
            <v>20400</v>
          </cell>
          <cell r="F133">
            <v>20</v>
          </cell>
          <cell r="G133">
            <v>1028.3835616438357</v>
          </cell>
          <cell r="H133">
            <v>4080</v>
          </cell>
          <cell r="I133">
            <v>5108.3835616438355</v>
          </cell>
          <cell r="J133">
            <v>15291.616438356165</v>
          </cell>
        </row>
        <row r="134">
          <cell r="C134" t="str">
            <v>/จักรโพ้ง 4 เส้น </v>
          </cell>
          <cell r="D134">
            <v>40188</v>
          </cell>
          <cell r="E134">
            <v>20400</v>
          </cell>
          <cell r="F134">
            <v>20</v>
          </cell>
          <cell r="G134">
            <v>1028.3835616438357</v>
          </cell>
          <cell r="H134">
            <v>4080</v>
          </cell>
          <cell r="I134">
            <v>5108.3835616438355</v>
          </cell>
          <cell r="J134">
            <v>15291.616438356165</v>
          </cell>
        </row>
        <row r="135">
          <cell r="C135" t="str">
            <v>/จักรโพ้ง 4 เส้น </v>
          </cell>
          <cell r="D135">
            <v>40188</v>
          </cell>
          <cell r="E135">
            <v>20400</v>
          </cell>
          <cell r="F135">
            <v>20</v>
          </cell>
          <cell r="G135">
            <v>1028.3835616438357</v>
          </cell>
          <cell r="H135">
            <v>4080</v>
          </cell>
          <cell r="I135">
            <v>5108.3835616438355</v>
          </cell>
          <cell r="J135">
            <v>15291.616438356165</v>
          </cell>
        </row>
        <row r="136">
          <cell r="C136" t="str">
            <v>/จักรโพ้ง 4 เส้น </v>
          </cell>
          <cell r="D136">
            <v>40188</v>
          </cell>
          <cell r="E136">
            <v>20400</v>
          </cell>
          <cell r="F136">
            <v>20</v>
          </cell>
          <cell r="G136">
            <v>1028.3835616438357</v>
          </cell>
          <cell r="H136">
            <v>4080</v>
          </cell>
          <cell r="I136">
            <v>5108.3835616438355</v>
          </cell>
          <cell r="J136">
            <v>15291.616438356165</v>
          </cell>
        </row>
        <row r="137">
          <cell r="C137" t="str">
            <v>/จักรโพ้ง 4 เส้น </v>
          </cell>
          <cell r="D137">
            <v>40188</v>
          </cell>
          <cell r="E137">
            <v>20400</v>
          </cell>
          <cell r="F137">
            <v>20</v>
          </cell>
          <cell r="G137">
            <v>1028.3835616438357</v>
          </cell>
          <cell r="H137">
            <v>4080</v>
          </cell>
          <cell r="I137">
            <v>5108.3835616438355</v>
          </cell>
          <cell r="J137">
            <v>15291.616438356165</v>
          </cell>
        </row>
        <row r="138">
          <cell r="C138" t="str">
            <v>/จักรโพ้ง 4 เส้น </v>
          </cell>
          <cell r="D138">
            <v>40188</v>
          </cell>
          <cell r="E138">
            <v>20400</v>
          </cell>
          <cell r="F138">
            <v>20</v>
          </cell>
          <cell r="G138">
            <v>1028.3835616438357</v>
          </cell>
          <cell r="H138">
            <v>4080</v>
          </cell>
          <cell r="I138">
            <v>5108.3835616438355</v>
          </cell>
          <cell r="J138">
            <v>15291.616438356165</v>
          </cell>
        </row>
        <row r="139">
          <cell r="C139" t="str">
            <v>/จักรโพ้ง 4 เส้น </v>
          </cell>
          <cell r="D139">
            <v>40188</v>
          </cell>
          <cell r="E139">
            <v>20400</v>
          </cell>
          <cell r="F139">
            <v>20</v>
          </cell>
          <cell r="G139">
            <v>1028.3835616438357</v>
          </cell>
          <cell r="H139">
            <v>4080</v>
          </cell>
          <cell r="I139">
            <v>5108.3835616438355</v>
          </cell>
          <cell r="J139">
            <v>15291.616438356165</v>
          </cell>
        </row>
        <row r="140">
          <cell r="C140" t="str">
            <v>/จักรโพ้ง 4 เส้น </v>
          </cell>
          <cell r="D140">
            <v>40188</v>
          </cell>
          <cell r="E140">
            <v>20400</v>
          </cell>
          <cell r="F140">
            <v>20</v>
          </cell>
          <cell r="G140">
            <v>1028.3835616438357</v>
          </cell>
          <cell r="H140">
            <v>4080</v>
          </cell>
          <cell r="I140">
            <v>5108.3835616438355</v>
          </cell>
          <cell r="J140">
            <v>15291.616438356165</v>
          </cell>
        </row>
        <row r="141">
          <cell r="C141" t="str">
            <v>/จักรโพ้ง 4 เส้น </v>
          </cell>
          <cell r="D141">
            <v>40188</v>
          </cell>
          <cell r="E141">
            <v>20400</v>
          </cell>
          <cell r="F141">
            <v>20</v>
          </cell>
          <cell r="G141">
            <v>1028.3835616438357</v>
          </cell>
          <cell r="H141">
            <v>4080</v>
          </cell>
          <cell r="I141">
            <v>5108.3835616438355</v>
          </cell>
          <cell r="J141">
            <v>15291.616438356165</v>
          </cell>
        </row>
        <row r="142">
          <cell r="C142" t="str">
            <v>/จักรโพ้ง 4 เส้น </v>
          </cell>
          <cell r="D142">
            <v>40188</v>
          </cell>
          <cell r="E142">
            <v>20400</v>
          </cell>
          <cell r="F142">
            <v>20</v>
          </cell>
          <cell r="G142">
            <v>1028.3835616438357</v>
          </cell>
          <cell r="H142">
            <v>4080</v>
          </cell>
          <cell r="I142">
            <v>5108.3835616438355</v>
          </cell>
          <cell r="J142">
            <v>15291.616438356165</v>
          </cell>
        </row>
        <row r="143">
          <cell r="C143" t="str">
            <v>/จักรโพ้ง 4 เส้น </v>
          </cell>
          <cell r="D143">
            <v>40188</v>
          </cell>
          <cell r="E143">
            <v>20400</v>
          </cell>
          <cell r="F143">
            <v>20</v>
          </cell>
          <cell r="G143">
            <v>1028.3835616438357</v>
          </cell>
          <cell r="H143">
            <v>4080</v>
          </cell>
          <cell r="I143">
            <v>5108.3835616438355</v>
          </cell>
          <cell r="J143">
            <v>15291.616438356165</v>
          </cell>
        </row>
        <row r="144">
          <cell r="C144" t="str">
            <v>/จักรโพ้ง 4 เส้น </v>
          </cell>
          <cell r="D144">
            <v>40188</v>
          </cell>
          <cell r="E144">
            <v>20400</v>
          </cell>
          <cell r="F144">
            <v>20</v>
          </cell>
          <cell r="G144">
            <v>1028.3835616438357</v>
          </cell>
          <cell r="H144">
            <v>4080</v>
          </cell>
          <cell r="I144">
            <v>5108.3835616438355</v>
          </cell>
          <cell r="J144">
            <v>15291.616438356165</v>
          </cell>
        </row>
        <row r="145">
          <cell r="C145" t="str">
            <v>/จักรโพ้ง 4 เส้น </v>
          </cell>
          <cell r="D145">
            <v>40188</v>
          </cell>
          <cell r="E145">
            <v>20400</v>
          </cell>
          <cell r="F145">
            <v>20</v>
          </cell>
          <cell r="G145">
            <v>1028.3835616438357</v>
          </cell>
          <cell r="H145">
            <v>4080</v>
          </cell>
          <cell r="I145">
            <v>5108.3835616438355</v>
          </cell>
          <cell r="J145">
            <v>15291.616438356165</v>
          </cell>
        </row>
        <row r="146">
          <cell r="C146" t="str">
            <v>/จักรโพ้ง 4 เส้น </v>
          </cell>
          <cell r="D146">
            <v>40188</v>
          </cell>
          <cell r="E146">
            <v>20400</v>
          </cell>
          <cell r="F146">
            <v>20</v>
          </cell>
          <cell r="G146">
            <v>1028.3835616438357</v>
          </cell>
          <cell r="H146">
            <v>4080</v>
          </cell>
          <cell r="I146">
            <v>5108.3835616438355</v>
          </cell>
          <cell r="J146">
            <v>15291.616438356165</v>
          </cell>
        </row>
        <row r="147">
          <cell r="C147" t="str">
            <v>/จักรโพ้ง 4 เส้น </v>
          </cell>
          <cell r="D147">
            <v>40188</v>
          </cell>
          <cell r="E147">
            <v>20400</v>
          </cell>
          <cell r="F147">
            <v>20</v>
          </cell>
          <cell r="G147">
            <v>1028.3835616438357</v>
          </cell>
          <cell r="H147">
            <v>4080</v>
          </cell>
          <cell r="I147">
            <v>5108.3835616438355</v>
          </cell>
          <cell r="J147">
            <v>15291.616438356165</v>
          </cell>
        </row>
        <row r="148">
          <cell r="C148" t="str">
            <v>/จักรโพ้ง 4 เส้น </v>
          </cell>
          <cell r="D148">
            <v>40188</v>
          </cell>
          <cell r="E148">
            <v>20400</v>
          </cell>
          <cell r="F148">
            <v>20</v>
          </cell>
          <cell r="G148">
            <v>1028.3835616438357</v>
          </cell>
          <cell r="H148">
            <v>4080</v>
          </cell>
          <cell r="I148">
            <v>5108.3835616438355</v>
          </cell>
          <cell r="J148">
            <v>15291.616438356165</v>
          </cell>
        </row>
        <row r="149">
          <cell r="C149" t="str">
            <v>/จักรโพ้ง 4 เส้น </v>
          </cell>
          <cell r="D149">
            <v>40188</v>
          </cell>
          <cell r="E149">
            <v>20400</v>
          </cell>
          <cell r="F149">
            <v>20</v>
          </cell>
          <cell r="G149">
            <v>1028.3835616438357</v>
          </cell>
          <cell r="H149">
            <v>4080</v>
          </cell>
          <cell r="I149">
            <v>5108.3835616438355</v>
          </cell>
          <cell r="J149">
            <v>15291.616438356165</v>
          </cell>
        </row>
        <row r="150">
          <cell r="C150" t="str">
            <v>/จักรโพ้ง 4 เส้น </v>
          </cell>
          <cell r="D150">
            <v>40188</v>
          </cell>
          <cell r="E150">
            <v>20400</v>
          </cell>
          <cell r="F150">
            <v>20</v>
          </cell>
          <cell r="G150">
            <v>1028.3835616438357</v>
          </cell>
          <cell r="H150">
            <v>4080</v>
          </cell>
          <cell r="I150">
            <v>5108.3835616438355</v>
          </cell>
          <cell r="J150">
            <v>15291.616438356165</v>
          </cell>
        </row>
        <row r="151">
          <cell r="C151" t="str">
            <v>/จักรโพ้ง 4 เส้น </v>
          </cell>
          <cell r="D151">
            <v>40188</v>
          </cell>
          <cell r="E151">
            <v>20400</v>
          </cell>
          <cell r="F151">
            <v>20</v>
          </cell>
          <cell r="G151">
            <v>1028.3835616438357</v>
          </cell>
          <cell r="H151">
            <v>4080</v>
          </cell>
          <cell r="I151">
            <v>5108.3835616438355</v>
          </cell>
          <cell r="J151">
            <v>15291.616438356165</v>
          </cell>
        </row>
        <row r="152">
          <cell r="C152" t="str">
            <v>/จักรโพ้ง 4 เส้น </v>
          </cell>
          <cell r="D152">
            <v>40188</v>
          </cell>
          <cell r="E152">
            <v>20400</v>
          </cell>
          <cell r="F152">
            <v>20</v>
          </cell>
          <cell r="G152">
            <v>1028.3835616438357</v>
          </cell>
          <cell r="H152">
            <v>4080</v>
          </cell>
          <cell r="I152">
            <v>5108.3835616438355</v>
          </cell>
          <cell r="J152">
            <v>15291.616438356165</v>
          </cell>
        </row>
        <row r="153">
          <cell r="C153" t="str">
            <v>/จักรโพ้ง 4 เส้น </v>
          </cell>
          <cell r="D153">
            <v>40188</v>
          </cell>
          <cell r="E153">
            <v>20400</v>
          </cell>
          <cell r="F153">
            <v>20</v>
          </cell>
          <cell r="G153">
            <v>1028.3835616438357</v>
          </cell>
          <cell r="H153">
            <v>4080</v>
          </cell>
          <cell r="I153">
            <v>5108.3835616438355</v>
          </cell>
          <cell r="J153">
            <v>15291.616438356165</v>
          </cell>
        </row>
        <row r="154">
          <cell r="C154" t="str">
            <v>/จักรโพ้ง 4 เส้น </v>
          </cell>
          <cell r="D154">
            <v>40188</v>
          </cell>
          <cell r="E154">
            <v>20400</v>
          </cell>
          <cell r="F154">
            <v>20</v>
          </cell>
          <cell r="G154">
            <v>1028.3835616438357</v>
          </cell>
          <cell r="H154">
            <v>4080</v>
          </cell>
          <cell r="I154">
            <v>5108.3835616438355</v>
          </cell>
          <cell r="J154">
            <v>15291.616438356165</v>
          </cell>
        </row>
        <row r="155">
          <cell r="C155" t="str">
            <v>/จักรโพ้ง 4 เส้น </v>
          </cell>
          <cell r="D155">
            <v>40188</v>
          </cell>
          <cell r="E155">
            <v>20400</v>
          </cell>
          <cell r="F155">
            <v>20</v>
          </cell>
          <cell r="G155">
            <v>1028.3835616438357</v>
          </cell>
          <cell r="H155">
            <v>4080</v>
          </cell>
          <cell r="I155">
            <v>5108.3835616438355</v>
          </cell>
          <cell r="J155">
            <v>15291.616438356165</v>
          </cell>
        </row>
        <row r="156">
          <cell r="C156" t="str">
            <v>/จักรโพ้ง 4 เส้น </v>
          </cell>
          <cell r="D156">
            <v>40188</v>
          </cell>
          <cell r="E156">
            <v>20400</v>
          </cell>
          <cell r="F156">
            <v>20</v>
          </cell>
          <cell r="G156">
            <v>1028.3835616438357</v>
          </cell>
          <cell r="H156">
            <v>4080</v>
          </cell>
          <cell r="I156">
            <v>5108.3835616438355</v>
          </cell>
          <cell r="J156">
            <v>15291.616438356165</v>
          </cell>
        </row>
        <row r="157">
          <cell r="C157" t="str">
            <v>/จักรโพ้ง 4 เส้น </v>
          </cell>
          <cell r="D157">
            <v>40188</v>
          </cell>
          <cell r="E157">
            <v>20400</v>
          </cell>
          <cell r="F157">
            <v>20</v>
          </cell>
          <cell r="G157">
            <v>1028.3835616438357</v>
          </cell>
          <cell r="H157">
            <v>4080</v>
          </cell>
          <cell r="I157">
            <v>5108.3835616438355</v>
          </cell>
          <cell r="J157">
            <v>15291.616438356165</v>
          </cell>
        </row>
        <row r="158">
          <cell r="C158" t="str">
            <v>/จักรโพ้ง 4 เส้น </v>
          </cell>
          <cell r="D158">
            <v>40188</v>
          </cell>
          <cell r="E158">
            <v>20400</v>
          </cell>
          <cell r="F158">
            <v>20</v>
          </cell>
          <cell r="G158">
            <v>1028.3835616438357</v>
          </cell>
          <cell r="H158">
            <v>4080</v>
          </cell>
          <cell r="I158">
            <v>5108.3835616438355</v>
          </cell>
          <cell r="J158">
            <v>15291.616438356165</v>
          </cell>
        </row>
        <row r="159">
          <cell r="C159" t="str">
            <v>/จักรโพ้ง 4 เส้น </v>
          </cell>
          <cell r="D159">
            <v>40188</v>
          </cell>
          <cell r="E159">
            <v>20400</v>
          </cell>
          <cell r="F159">
            <v>20</v>
          </cell>
          <cell r="G159">
            <v>1028.3835616438357</v>
          </cell>
          <cell r="H159">
            <v>4080</v>
          </cell>
          <cell r="I159">
            <v>5108.3835616438355</v>
          </cell>
          <cell r="J159">
            <v>15291.616438356165</v>
          </cell>
        </row>
        <row r="160">
          <cell r="C160" t="str">
            <v>/จักรโพ้ง 4 เส้น </v>
          </cell>
          <cell r="D160">
            <v>40188</v>
          </cell>
          <cell r="E160">
            <v>20400</v>
          </cell>
          <cell r="F160">
            <v>20</v>
          </cell>
          <cell r="G160">
            <v>1028.3835616438357</v>
          </cell>
          <cell r="H160">
            <v>4080</v>
          </cell>
          <cell r="I160">
            <v>5108.3835616438355</v>
          </cell>
          <cell r="J160">
            <v>15291.616438356165</v>
          </cell>
        </row>
        <row r="161">
          <cell r="C161" t="str">
            <v>/จักรโพ้ง 4 เส้น </v>
          </cell>
          <cell r="D161">
            <v>40188</v>
          </cell>
          <cell r="E161">
            <v>20400</v>
          </cell>
          <cell r="F161">
            <v>20</v>
          </cell>
          <cell r="G161">
            <v>1028.3835616438357</v>
          </cell>
          <cell r="H161">
            <v>4080</v>
          </cell>
          <cell r="I161">
            <v>5108.3835616438355</v>
          </cell>
          <cell r="J161">
            <v>15291.616438356165</v>
          </cell>
        </row>
        <row r="162">
          <cell r="C162" t="str">
            <v>/จักรโพ้ง 4 เส้น </v>
          </cell>
          <cell r="D162">
            <v>40188</v>
          </cell>
          <cell r="E162">
            <v>20400</v>
          </cell>
          <cell r="F162">
            <v>20</v>
          </cell>
          <cell r="G162">
            <v>1028.3835616438357</v>
          </cell>
          <cell r="H162">
            <v>4080</v>
          </cell>
          <cell r="I162">
            <v>5108.3835616438355</v>
          </cell>
          <cell r="J162">
            <v>15291.616438356165</v>
          </cell>
        </row>
        <row r="163">
          <cell r="C163" t="str">
            <v>/จักรโพ้ง 4 เส้น </v>
          </cell>
          <cell r="D163">
            <v>40188</v>
          </cell>
          <cell r="E163">
            <v>20400</v>
          </cell>
          <cell r="F163">
            <v>20</v>
          </cell>
          <cell r="G163">
            <v>1028.3835616438357</v>
          </cell>
          <cell r="H163">
            <v>4080</v>
          </cell>
          <cell r="I163">
            <v>5108.3835616438355</v>
          </cell>
          <cell r="J163">
            <v>15291.616438356165</v>
          </cell>
        </row>
        <row r="164">
          <cell r="C164" t="str">
            <v>/จักรโพ้ง 4 เส้น </v>
          </cell>
          <cell r="D164">
            <v>40188</v>
          </cell>
          <cell r="E164">
            <v>20400</v>
          </cell>
          <cell r="F164">
            <v>20</v>
          </cell>
          <cell r="G164">
            <v>1028.3835616438357</v>
          </cell>
          <cell r="H164">
            <v>4080</v>
          </cell>
          <cell r="I164">
            <v>5108.3835616438355</v>
          </cell>
          <cell r="J164">
            <v>15291.616438356165</v>
          </cell>
        </row>
        <row r="165">
          <cell r="C165" t="str">
            <v>/จักรโพ้ง 4 เส้น </v>
          </cell>
          <cell r="D165">
            <v>40188</v>
          </cell>
          <cell r="E165">
            <v>20400</v>
          </cell>
          <cell r="F165">
            <v>20</v>
          </cell>
          <cell r="G165">
            <v>1028.3835616438357</v>
          </cell>
          <cell r="H165">
            <v>4080</v>
          </cell>
          <cell r="I165">
            <v>5108.3835616438355</v>
          </cell>
          <cell r="J165">
            <v>15291.616438356165</v>
          </cell>
        </row>
        <row r="166">
          <cell r="C166" t="str">
            <v>/จักรโพ้ง 4 เส้น </v>
          </cell>
          <cell r="D166">
            <v>40188</v>
          </cell>
          <cell r="E166">
            <v>20400</v>
          </cell>
          <cell r="F166">
            <v>20</v>
          </cell>
          <cell r="G166">
            <v>1028.3835616438357</v>
          </cell>
          <cell r="H166">
            <v>4080</v>
          </cell>
          <cell r="I166">
            <v>5108.3835616438355</v>
          </cell>
          <cell r="J166">
            <v>15291.616438356165</v>
          </cell>
        </row>
        <row r="167">
          <cell r="C167" t="str">
            <v>/จักรโพ้ง 4 เส้น </v>
          </cell>
          <cell r="D167">
            <v>40188</v>
          </cell>
          <cell r="E167">
            <v>20400</v>
          </cell>
          <cell r="F167">
            <v>20</v>
          </cell>
          <cell r="G167">
            <v>1028.3835616438357</v>
          </cell>
          <cell r="H167">
            <v>4080</v>
          </cell>
          <cell r="I167">
            <v>5108.3835616438355</v>
          </cell>
          <cell r="J167">
            <v>15291.616438356165</v>
          </cell>
        </row>
        <row r="168">
          <cell r="C168" t="str">
            <v>/จักรโพ้ง 4 เส้น </v>
          </cell>
          <cell r="D168">
            <v>40188</v>
          </cell>
          <cell r="E168">
            <v>20400</v>
          </cell>
          <cell r="F168">
            <v>20</v>
          </cell>
          <cell r="G168">
            <v>1028.3835616438357</v>
          </cell>
          <cell r="H168">
            <v>4080</v>
          </cell>
          <cell r="I168">
            <v>5108.3835616438355</v>
          </cell>
          <cell r="J168">
            <v>15291.616438356165</v>
          </cell>
        </row>
        <row r="169">
          <cell r="C169" t="str">
            <v>/จักรโพ้ง 4 เส้น </v>
          </cell>
          <cell r="D169">
            <v>40188</v>
          </cell>
          <cell r="E169">
            <v>20400</v>
          </cell>
          <cell r="F169">
            <v>20</v>
          </cell>
          <cell r="G169">
            <v>1028.3835616438357</v>
          </cell>
          <cell r="H169">
            <v>4080</v>
          </cell>
          <cell r="I169">
            <v>5108.3835616438355</v>
          </cell>
          <cell r="J169">
            <v>15291.616438356165</v>
          </cell>
        </row>
        <row r="170">
          <cell r="C170" t="str">
            <v>/จักรโพ้ง 4 เส้น </v>
          </cell>
          <cell r="D170">
            <v>40188</v>
          </cell>
          <cell r="E170">
            <v>20400</v>
          </cell>
          <cell r="F170">
            <v>20</v>
          </cell>
          <cell r="G170">
            <v>1028.3835616438357</v>
          </cell>
          <cell r="H170">
            <v>4080</v>
          </cell>
          <cell r="I170">
            <v>5108.3835616438355</v>
          </cell>
          <cell r="J170">
            <v>15291.616438356165</v>
          </cell>
        </row>
        <row r="171">
          <cell r="C171" t="str">
            <v>/จักรโพ้ง 4 เส้น </v>
          </cell>
          <cell r="D171">
            <v>40188</v>
          </cell>
          <cell r="E171">
            <v>20400</v>
          </cell>
          <cell r="F171">
            <v>20</v>
          </cell>
          <cell r="G171">
            <v>1028.3835616438357</v>
          </cell>
          <cell r="H171">
            <v>4080</v>
          </cell>
          <cell r="I171">
            <v>5108.3835616438355</v>
          </cell>
          <cell r="J171">
            <v>15291.616438356165</v>
          </cell>
        </row>
        <row r="172">
          <cell r="C172" t="str">
            <v>/จักรโพ้ง 4 เส้น </v>
          </cell>
          <cell r="D172">
            <v>40188</v>
          </cell>
          <cell r="E172">
            <v>20400</v>
          </cell>
          <cell r="F172">
            <v>20</v>
          </cell>
          <cell r="G172">
            <v>1028.3835616438357</v>
          </cell>
          <cell r="H172">
            <v>4080</v>
          </cell>
          <cell r="I172">
            <v>5108.3835616438355</v>
          </cell>
          <cell r="J172">
            <v>15291.616438356165</v>
          </cell>
        </row>
        <row r="173">
          <cell r="C173" t="str">
            <v>/จักรโพ้ง 4 เส้น </v>
          </cell>
          <cell r="D173">
            <v>40188</v>
          </cell>
          <cell r="E173">
            <v>20400</v>
          </cell>
          <cell r="F173">
            <v>20</v>
          </cell>
          <cell r="G173">
            <v>1028.3835616438357</v>
          </cell>
          <cell r="H173">
            <v>4080</v>
          </cell>
          <cell r="I173">
            <v>5108.3835616438355</v>
          </cell>
          <cell r="J173">
            <v>15291.616438356165</v>
          </cell>
        </row>
        <row r="174">
          <cell r="C174" t="str">
            <v>/จักรโพ้ง 4 เส้น </v>
          </cell>
          <cell r="D174">
            <v>40188</v>
          </cell>
          <cell r="E174">
            <v>20400</v>
          </cell>
          <cell r="F174">
            <v>20</v>
          </cell>
          <cell r="G174">
            <v>1028.3835616438357</v>
          </cell>
          <cell r="H174">
            <v>4080</v>
          </cell>
          <cell r="I174">
            <v>5108.3835616438355</v>
          </cell>
          <cell r="J174">
            <v>15291.616438356165</v>
          </cell>
        </row>
        <row r="175">
          <cell r="C175" t="str">
            <v>/จักรโพ้ง 4 เส้น </v>
          </cell>
          <cell r="D175">
            <v>40188</v>
          </cell>
          <cell r="E175">
            <v>20400</v>
          </cell>
          <cell r="F175">
            <v>20</v>
          </cell>
          <cell r="G175">
            <v>1028.3835616438357</v>
          </cell>
          <cell r="H175">
            <v>4080</v>
          </cell>
          <cell r="I175">
            <v>5108.3835616438355</v>
          </cell>
          <cell r="J175">
            <v>15291.616438356165</v>
          </cell>
        </row>
        <row r="176">
          <cell r="C176" t="str">
            <v>/จักรโพ้ง 4 เส้น </v>
          </cell>
          <cell r="D176">
            <v>40188</v>
          </cell>
          <cell r="E176">
            <v>20400</v>
          </cell>
          <cell r="F176">
            <v>20</v>
          </cell>
          <cell r="G176">
            <v>1028.3835616438357</v>
          </cell>
          <cell r="H176">
            <v>4080</v>
          </cell>
          <cell r="I176">
            <v>5108.3835616438355</v>
          </cell>
          <cell r="J176">
            <v>15291.616438356165</v>
          </cell>
        </row>
        <row r="177">
          <cell r="C177" t="str">
            <v>/จักรโพ้ง 4 เส้น </v>
          </cell>
          <cell r="D177">
            <v>40188</v>
          </cell>
          <cell r="E177">
            <v>20400</v>
          </cell>
          <cell r="F177">
            <v>20</v>
          </cell>
          <cell r="G177">
            <v>1028.3835616438357</v>
          </cell>
          <cell r="H177">
            <v>4080</v>
          </cell>
          <cell r="I177">
            <v>5108.3835616438355</v>
          </cell>
          <cell r="J177">
            <v>15291.616438356165</v>
          </cell>
        </row>
        <row r="178">
          <cell r="C178" t="str">
            <v>/จักรโพ้ง 4 เส้น </v>
          </cell>
          <cell r="D178">
            <v>40188</v>
          </cell>
          <cell r="E178">
            <v>20400</v>
          </cell>
          <cell r="F178">
            <v>20</v>
          </cell>
          <cell r="G178">
            <v>1028.3835616438357</v>
          </cell>
          <cell r="H178">
            <v>4080</v>
          </cell>
          <cell r="I178">
            <v>5108.3835616438355</v>
          </cell>
          <cell r="J178">
            <v>15291.616438356165</v>
          </cell>
        </row>
        <row r="179">
          <cell r="C179" t="str">
            <v>/จักรโพ้ง 4 เส้น </v>
          </cell>
          <cell r="D179">
            <v>40188</v>
          </cell>
          <cell r="E179">
            <v>20400</v>
          </cell>
          <cell r="F179">
            <v>20</v>
          </cell>
          <cell r="G179">
            <v>1028.3835616438357</v>
          </cell>
          <cell r="H179">
            <v>4080</v>
          </cell>
          <cell r="I179">
            <v>5108.3835616438355</v>
          </cell>
          <cell r="J179">
            <v>15291.616438356165</v>
          </cell>
        </row>
        <row r="180">
          <cell r="C180" t="str">
            <v>/จักรโพ้ง 4 เส้น </v>
          </cell>
          <cell r="D180">
            <v>40188</v>
          </cell>
          <cell r="E180">
            <v>20400</v>
          </cell>
          <cell r="F180">
            <v>20</v>
          </cell>
          <cell r="G180">
            <v>1028.3835616438357</v>
          </cell>
          <cell r="H180">
            <v>4080</v>
          </cell>
          <cell r="I180">
            <v>5108.3835616438355</v>
          </cell>
          <cell r="J180">
            <v>15291.616438356165</v>
          </cell>
        </row>
        <row r="181">
          <cell r="C181" t="str">
            <v>/จักรโพ้ง 5 เส้น </v>
          </cell>
          <cell r="D181">
            <v>40188</v>
          </cell>
          <cell r="E181">
            <v>22400</v>
          </cell>
          <cell r="F181">
            <v>20</v>
          </cell>
          <cell r="G181">
            <v>1129.2054794520548</v>
          </cell>
          <cell r="H181">
            <v>4480</v>
          </cell>
          <cell r="I181">
            <v>5609.2054794520545</v>
          </cell>
          <cell r="J181">
            <v>16790.794520547945</v>
          </cell>
        </row>
        <row r="182">
          <cell r="C182" t="str">
            <v>/จักรโพ้ง 5 เส้น </v>
          </cell>
          <cell r="D182">
            <v>40188</v>
          </cell>
          <cell r="E182">
            <v>22400</v>
          </cell>
          <cell r="F182">
            <v>20</v>
          </cell>
          <cell r="G182">
            <v>1129.2054794520548</v>
          </cell>
          <cell r="H182">
            <v>4480</v>
          </cell>
          <cell r="I182">
            <v>5609.2054794520545</v>
          </cell>
          <cell r="J182">
            <v>16790.794520547945</v>
          </cell>
        </row>
        <row r="183">
          <cell r="C183" t="str">
            <v>/จักรโพ้ง 5 เส้น </v>
          </cell>
          <cell r="D183">
            <v>40188</v>
          </cell>
          <cell r="E183">
            <v>22400</v>
          </cell>
          <cell r="F183">
            <v>20</v>
          </cell>
          <cell r="G183">
            <v>1129.2054794520548</v>
          </cell>
          <cell r="H183">
            <v>4480</v>
          </cell>
          <cell r="I183">
            <v>5609.2054794520545</v>
          </cell>
          <cell r="J183">
            <v>16790.794520547945</v>
          </cell>
        </row>
        <row r="184">
          <cell r="C184" t="str">
            <v>/จักรโพ้ง 5 เส้น </v>
          </cell>
          <cell r="D184">
            <v>40188</v>
          </cell>
          <cell r="E184">
            <v>22400</v>
          </cell>
          <cell r="F184">
            <v>20</v>
          </cell>
          <cell r="G184">
            <v>1129.2054794520548</v>
          </cell>
          <cell r="H184">
            <v>4480</v>
          </cell>
          <cell r="I184">
            <v>5609.2054794520545</v>
          </cell>
          <cell r="J184">
            <v>16790.794520547945</v>
          </cell>
        </row>
        <row r="185">
          <cell r="C185" t="str">
            <v>/จักรโพ้ง 5 เส้น </v>
          </cell>
          <cell r="D185">
            <v>40188</v>
          </cell>
          <cell r="E185">
            <v>22400</v>
          </cell>
          <cell r="F185">
            <v>20</v>
          </cell>
          <cell r="G185">
            <v>1129.2054794520548</v>
          </cell>
          <cell r="H185">
            <v>4480</v>
          </cell>
          <cell r="I185">
            <v>5609.2054794520545</v>
          </cell>
          <cell r="J185">
            <v>16790.794520547945</v>
          </cell>
        </row>
        <row r="186">
          <cell r="C186" t="str">
            <v>/จักรโพ้ง 5 เส้น </v>
          </cell>
          <cell r="D186">
            <v>40188</v>
          </cell>
          <cell r="E186">
            <v>22400</v>
          </cell>
          <cell r="F186">
            <v>20</v>
          </cell>
          <cell r="G186">
            <v>1129.2054794520548</v>
          </cell>
          <cell r="H186">
            <v>4480</v>
          </cell>
          <cell r="I186">
            <v>5609.2054794520545</v>
          </cell>
          <cell r="J186">
            <v>16790.794520547945</v>
          </cell>
        </row>
        <row r="187">
          <cell r="C187" t="str">
            <v>/จักรโพ้ง 5 เส้น </v>
          </cell>
          <cell r="D187">
            <v>40188</v>
          </cell>
          <cell r="E187">
            <v>22400</v>
          </cell>
          <cell r="F187">
            <v>20</v>
          </cell>
          <cell r="G187">
            <v>1129.2054794520548</v>
          </cell>
          <cell r="H187">
            <v>4480</v>
          </cell>
          <cell r="I187">
            <v>5609.2054794520545</v>
          </cell>
          <cell r="J187">
            <v>16790.794520547945</v>
          </cell>
        </row>
        <row r="188">
          <cell r="C188" t="str">
            <v>/จักรโพ้ง 5 เส้น </v>
          </cell>
          <cell r="D188">
            <v>40188</v>
          </cell>
          <cell r="E188">
            <v>22400</v>
          </cell>
          <cell r="F188">
            <v>20</v>
          </cell>
          <cell r="G188">
            <v>1129.2054794520548</v>
          </cell>
          <cell r="H188">
            <v>4480</v>
          </cell>
          <cell r="I188">
            <v>5609.2054794520545</v>
          </cell>
          <cell r="J188">
            <v>16790.794520547945</v>
          </cell>
        </row>
        <row r="189">
          <cell r="C189" t="str">
            <v>/จักรโพ้ง 5 เส้น </v>
          </cell>
          <cell r="D189">
            <v>40188</v>
          </cell>
          <cell r="E189">
            <v>22400</v>
          </cell>
          <cell r="F189">
            <v>20</v>
          </cell>
          <cell r="G189">
            <v>1129.2054794520548</v>
          </cell>
          <cell r="H189">
            <v>4480</v>
          </cell>
          <cell r="I189">
            <v>5609.2054794520545</v>
          </cell>
          <cell r="J189">
            <v>16790.794520547945</v>
          </cell>
        </row>
        <row r="190">
          <cell r="C190" t="str">
            <v>/จักรโพ้ง 5 เส้น </v>
          </cell>
          <cell r="D190">
            <v>40188</v>
          </cell>
          <cell r="E190">
            <v>22400</v>
          </cell>
          <cell r="F190">
            <v>20</v>
          </cell>
          <cell r="G190">
            <v>1129.2054794520548</v>
          </cell>
          <cell r="H190">
            <v>4480</v>
          </cell>
          <cell r="I190">
            <v>5609.2054794520545</v>
          </cell>
          <cell r="J190">
            <v>16790.794520547945</v>
          </cell>
        </row>
        <row r="191">
          <cell r="C191" t="str">
            <v>/จักรโพ้ง 5 เส้น </v>
          </cell>
          <cell r="D191">
            <v>40188</v>
          </cell>
          <cell r="E191">
            <v>22400</v>
          </cell>
          <cell r="F191">
            <v>20</v>
          </cell>
          <cell r="G191">
            <v>1129.2054794520548</v>
          </cell>
          <cell r="H191">
            <v>4480</v>
          </cell>
          <cell r="I191">
            <v>5609.2054794520545</v>
          </cell>
          <cell r="J191">
            <v>16790.794520547945</v>
          </cell>
        </row>
        <row r="192">
          <cell r="C192" t="str">
            <v>/จักรโพ้ง 5 เส้น </v>
          </cell>
          <cell r="D192">
            <v>40188</v>
          </cell>
          <cell r="E192">
            <v>22400</v>
          </cell>
          <cell r="F192">
            <v>20</v>
          </cell>
          <cell r="G192">
            <v>1129.2054794520548</v>
          </cell>
          <cell r="H192">
            <v>4480</v>
          </cell>
          <cell r="I192">
            <v>5609.2054794520545</v>
          </cell>
          <cell r="J192">
            <v>16790.794520547945</v>
          </cell>
        </row>
        <row r="193">
          <cell r="C193" t="str">
            <v>/จักรโพ้ง 5 เส้น </v>
          </cell>
          <cell r="D193">
            <v>40188</v>
          </cell>
          <cell r="E193">
            <v>22400</v>
          </cell>
          <cell r="F193">
            <v>20</v>
          </cell>
          <cell r="G193">
            <v>1129.2054794520548</v>
          </cell>
          <cell r="H193">
            <v>4480</v>
          </cell>
          <cell r="I193">
            <v>5609.2054794520545</v>
          </cell>
          <cell r="J193">
            <v>16790.794520547945</v>
          </cell>
        </row>
        <row r="194">
          <cell r="C194" t="str">
            <v>/จักรโพ้ง 5 เส้น </v>
          </cell>
          <cell r="D194">
            <v>40188</v>
          </cell>
          <cell r="E194">
            <v>22400</v>
          </cell>
          <cell r="F194">
            <v>20</v>
          </cell>
          <cell r="G194">
            <v>1129.2054794520548</v>
          </cell>
          <cell r="H194">
            <v>4480</v>
          </cell>
          <cell r="I194">
            <v>5609.2054794520545</v>
          </cell>
          <cell r="J194">
            <v>16790.794520547945</v>
          </cell>
        </row>
        <row r="195">
          <cell r="C195" t="str">
            <v>/จักรโพ้ง 5 เส้น </v>
          </cell>
          <cell r="D195">
            <v>40188</v>
          </cell>
          <cell r="E195">
            <v>22400</v>
          </cell>
          <cell r="F195">
            <v>20</v>
          </cell>
          <cell r="G195">
            <v>1129.2054794520548</v>
          </cell>
          <cell r="H195">
            <v>4480</v>
          </cell>
          <cell r="I195">
            <v>5609.2054794520545</v>
          </cell>
          <cell r="J195">
            <v>16790.794520547945</v>
          </cell>
        </row>
        <row r="196">
          <cell r="C196" t="str">
            <v>/จักรโพ้ง 5 เส้น </v>
          </cell>
          <cell r="D196">
            <v>40188</v>
          </cell>
          <cell r="E196">
            <v>22400</v>
          </cell>
          <cell r="F196">
            <v>20</v>
          </cell>
          <cell r="G196">
            <v>1129.2054794520548</v>
          </cell>
          <cell r="H196">
            <v>4480</v>
          </cell>
          <cell r="I196">
            <v>5609.2054794520545</v>
          </cell>
          <cell r="J196">
            <v>16790.794520547945</v>
          </cell>
        </row>
        <row r="197">
          <cell r="C197" t="str">
            <v>/จักรโพ้ง 5 เส้น </v>
          </cell>
          <cell r="D197">
            <v>40188</v>
          </cell>
          <cell r="E197">
            <v>22400</v>
          </cell>
          <cell r="F197">
            <v>20</v>
          </cell>
          <cell r="G197">
            <v>1129.2054794520548</v>
          </cell>
          <cell r="H197">
            <v>4480</v>
          </cell>
          <cell r="I197">
            <v>5609.2054794520545</v>
          </cell>
          <cell r="J197">
            <v>16790.794520547945</v>
          </cell>
        </row>
        <row r="198">
          <cell r="C198" t="str">
            <v>/จักรโพ้ง 5 เส้น </v>
          </cell>
          <cell r="D198">
            <v>40188</v>
          </cell>
          <cell r="E198">
            <v>22400</v>
          </cell>
          <cell r="F198">
            <v>20</v>
          </cell>
          <cell r="G198">
            <v>1129.2054794520548</v>
          </cell>
          <cell r="H198">
            <v>4480</v>
          </cell>
          <cell r="I198">
            <v>5609.2054794520545</v>
          </cell>
          <cell r="J198">
            <v>16790.794520547945</v>
          </cell>
        </row>
        <row r="199">
          <cell r="C199" t="str">
            <v>/จักรโพ้ง 5 เส้น </v>
          </cell>
          <cell r="D199">
            <v>40188</v>
          </cell>
          <cell r="E199">
            <v>22400</v>
          </cell>
          <cell r="F199">
            <v>20</v>
          </cell>
          <cell r="G199">
            <v>1129.2054794520548</v>
          </cell>
          <cell r="H199">
            <v>4480</v>
          </cell>
          <cell r="I199">
            <v>5609.2054794520545</v>
          </cell>
          <cell r="J199">
            <v>16790.794520547945</v>
          </cell>
        </row>
        <row r="200">
          <cell r="C200" t="str">
            <v>/จักรลาฐานแบนม้าบ</v>
          </cell>
          <cell r="D200">
            <v>40188</v>
          </cell>
          <cell r="E200">
            <v>35000</v>
          </cell>
          <cell r="F200">
            <v>20</v>
          </cell>
          <cell r="G200">
            <v>1764.3835616438355</v>
          </cell>
          <cell r="H200">
            <v>7000</v>
          </cell>
          <cell r="I200">
            <v>8764.3835616438355</v>
          </cell>
          <cell r="J200">
            <v>26235.616438356163</v>
          </cell>
        </row>
        <row r="201">
          <cell r="C201" t="str">
            <v>/จักรลาฐานแบนม้าบ</v>
          </cell>
          <cell r="D201">
            <v>40188</v>
          </cell>
          <cell r="E201">
            <v>35000</v>
          </cell>
          <cell r="F201">
            <v>20</v>
          </cell>
          <cell r="G201">
            <v>1764.3835616438355</v>
          </cell>
          <cell r="H201">
            <v>7000</v>
          </cell>
          <cell r="I201">
            <v>8764.3835616438355</v>
          </cell>
          <cell r="J201">
            <v>26235.616438356163</v>
          </cell>
        </row>
        <row r="202">
          <cell r="C202" t="str">
            <v>/จักรลาฐานแบนม้าบ</v>
          </cell>
          <cell r="D202">
            <v>40188</v>
          </cell>
          <cell r="E202">
            <v>35000</v>
          </cell>
          <cell r="F202">
            <v>20</v>
          </cell>
          <cell r="G202">
            <v>1764.3835616438355</v>
          </cell>
          <cell r="H202">
            <v>7000</v>
          </cell>
          <cell r="I202">
            <v>8764.3835616438355</v>
          </cell>
          <cell r="J202">
            <v>26235.616438356163</v>
          </cell>
        </row>
        <row r="203">
          <cell r="C203" t="str">
            <v>/จักรลาฐานแบนม้าบ</v>
          </cell>
          <cell r="D203">
            <v>40188</v>
          </cell>
          <cell r="E203">
            <v>35000</v>
          </cell>
          <cell r="F203">
            <v>20</v>
          </cell>
          <cell r="G203">
            <v>1764.3835616438355</v>
          </cell>
          <cell r="H203">
            <v>7000</v>
          </cell>
          <cell r="I203">
            <v>8764.3835616438355</v>
          </cell>
          <cell r="J203">
            <v>26235.616438356163</v>
          </cell>
        </row>
        <row r="204">
          <cell r="C204" t="str">
            <v>/จักรลาฐานแบนม้าบ</v>
          </cell>
          <cell r="D204">
            <v>40188</v>
          </cell>
          <cell r="E204">
            <v>35000</v>
          </cell>
          <cell r="F204">
            <v>20</v>
          </cell>
          <cell r="G204">
            <v>1764.3835616438355</v>
          </cell>
          <cell r="H204">
            <v>7000</v>
          </cell>
          <cell r="I204">
            <v>8764.3835616438355</v>
          </cell>
          <cell r="J204">
            <v>26235.616438356163</v>
          </cell>
        </row>
        <row r="205">
          <cell r="C205" t="str">
            <v>/จักรลาฐานแบนม้าบ</v>
          </cell>
          <cell r="D205">
            <v>40188</v>
          </cell>
          <cell r="E205">
            <v>35000</v>
          </cell>
          <cell r="F205">
            <v>20</v>
          </cell>
          <cell r="G205">
            <v>1764.3835616438355</v>
          </cell>
          <cell r="H205">
            <v>7000</v>
          </cell>
          <cell r="I205">
            <v>8764.3835616438355</v>
          </cell>
          <cell r="J205">
            <v>26235.616438356163</v>
          </cell>
        </row>
        <row r="206">
          <cell r="C206" t="str">
            <v>/จักรลาฐานแบนม้าบ</v>
          </cell>
          <cell r="D206">
            <v>40188</v>
          </cell>
          <cell r="E206">
            <v>35000</v>
          </cell>
          <cell r="F206">
            <v>20</v>
          </cell>
          <cell r="G206">
            <v>1764.3835616438355</v>
          </cell>
          <cell r="H206">
            <v>7000</v>
          </cell>
          <cell r="I206">
            <v>8764.3835616438355</v>
          </cell>
          <cell r="J206">
            <v>26235.616438356163</v>
          </cell>
        </row>
        <row r="207">
          <cell r="C207" t="str">
            <v>/จักรลาฐานแบนม้าบ</v>
          </cell>
          <cell r="D207">
            <v>40188</v>
          </cell>
          <cell r="E207">
            <v>35000</v>
          </cell>
          <cell r="F207">
            <v>20</v>
          </cell>
          <cell r="G207">
            <v>1764.3835616438355</v>
          </cell>
          <cell r="H207">
            <v>7000</v>
          </cell>
          <cell r="I207">
            <v>8764.3835616438355</v>
          </cell>
          <cell r="J207">
            <v>26235.616438356163</v>
          </cell>
        </row>
        <row r="208">
          <cell r="C208" t="str">
            <v>/จักรลาฐานแบนม้าบ</v>
          </cell>
          <cell r="D208">
            <v>40188</v>
          </cell>
          <cell r="E208">
            <v>35000</v>
          </cell>
          <cell r="F208">
            <v>20</v>
          </cell>
          <cell r="G208">
            <v>1764.3835616438355</v>
          </cell>
          <cell r="H208">
            <v>7000</v>
          </cell>
          <cell r="I208">
            <v>8764.3835616438355</v>
          </cell>
          <cell r="J208">
            <v>26235.616438356163</v>
          </cell>
        </row>
        <row r="209">
          <cell r="C209" t="str">
            <v>/จักรลาฐานแบนม้าบ</v>
          </cell>
          <cell r="D209">
            <v>40188</v>
          </cell>
          <cell r="E209">
            <v>35000</v>
          </cell>
          <cell r="F209">
            <v>20</v>
          </cell>
          <cell r="G209">
            <v>1764.3835616438355</v>
          </cell>
          <cell r="H209">
            <v>7000</v>
          </cell>
          <cell r="I209">
            <v>8764.3835616438355</v>
          </cell>
          <cell r="J209">
            <v>26235.616438356163</v>
          </cell>
        </row>
        <row r="210">
          <cell r="C210" t="str">
            <v>/จักรลาลม Model:V</v>
          </cell>
          <cell r="D210">
            <v>40188</v>
          </cell>
          <cell r="E210">
            <v>20000</v>
          </cell>
          <cell r="F210">
            <v>20</v>
          </cell>
          <cell r="G210">
            <v>1008.2191780821918</v>
          </cell>
          <cell r="H210">
            <v>4000</v>
          </cell>
          <cell r="I210">
            <v>5008.2191780821922</v>
          </cell>
          <cell r="J210">
            <v>14991.780821917808</v>
          </cell>
        </row>
        <row r="211">
          <cell r="C211" t="str">
            <v>/จักรลาลม Model:V</v>
          </cell>
          <cell r="D211">
            <v>40188</v>
          </cell>
          <cell r="E211">
            <v>20000</v>
          </cell>
          <cell r="F211">
            <v>20</v>
          </cell>
          <cell r="G211">
            <v>1008.2191780821918</v>
          </cell>
          <cell r="H211">
            <v>4000</v>
          </cell>
          <cell r="I211">
            <v>5008.2191780821922</v>
          </cell>
          <cell r="J211">
            <v>14991.780821917808</v>
          </cell>
        </row>
        <row r="212">
          <cell r="C212" t="str">
            <v>/จักรลาลม Model:V</v>
          </cell>
          <cell r="D212">
            <v>40188</v>
          </cell>
          <cell r="E212">
            <v>20000</v>
          </cell>
          <cell r="F212">
            <v>20</v>
          </cell>
          <cell r="G212">
            <v>1008.2191780821918</v>
          </cell>
          <cell r="H212">
            <v>4000</v>
          </cell>
          <cell r="I212">
            <v>5008.2191780821922</v>
          </cell>
          <cell r="J212">
            <v>14991.780821917808</v>
          </cell>
        </row>
        <row r="213">
          <cell r="C213" t="str">
            <v>/จักรลาลม Model:V</v>
          </cell>
          <cell r="D213">
            <v>40188</v>
          </cell>
          <cell r="E213">
            <v>20000</v>
          </cell>
          <cell r="F213">
            <v>20</v>
          </cell>
          <cell r="G213">
            <v>1008.2191780821918</v>
          </cell>
          <cell r="H213">
            <v>4000</v>
          </cell>
          <cell r="I213">
            <v>5008.2191780821922</v>
          </cell>
          <cell r="J213">
            <v>14991.780821917808</v>
          </cell>
        </row>
        <row r="214">
          <cell r="C214" t="str">
            <v>/จักรลาลม6000 Mod</v>
          </cell>
          <cell r="D214">
            <v>40188</v>
          </cell>
          <cell r="E214">
            <v>20000</v>
          </cell>
          <cell r="F214">
            <v>20</v>
          </cell>
          <cell r="G214">
            <v>1008.2191780821918</v>
          </cell>
          <cell r="H214">
            <v>4000</v>
          </cell>
          <cell r="I214">
            <v>5008.2191780821922</v>
          </cell>
          <cell r="J214">
            <v>14991.780821917808</v>
          </cell>
        </row>
        <row r="215">
          <cell r="C215" t="str">
            <v>/จักรลาลม6000 Mod</v>
          </cell>
          <cell r="D215">
            <v>40188</v>
          </cell>
          <cell r="E215">
            <v>20000</v>
          </cell>
          <cell r="F215">
            <v>20</v>
          </cell>
          <cell r="G215">
            <v>1008.2191780821918</v>
          </cell>
          <cell r="H215">
            <v>4000</v>
          </cell>
          <cell r="I215">
            <v>5008.2191780821922</v>
          </cell>
          <cell r="J215">
            <v>14991.780821917808</v>
          </cell>
        </row>
        <row r="216">
          <cell r="C216" t="str">
            <v>/จักรลาลม6000 Mod</v>
          </cell>
          <cell r="D216">
            <v>40188</v>
          </cell>
          <cell r="E216">
            <v>20000</v>
          </cell>
          <cell r="F216">
            <v>20</v>
          </cell>
          <cell r="G216">
            <v>1008.2191780821918</v>
          </cell>
          <cell r="H216">
            <v>4000</v>
          </cell>
          <cell r="I216">
            <v>5008.2191780821922</v>
          </cell>
          <cell r="J216">
            <v>14991.780821917808</v>
          </cell>
        </row>
        <row r="217">
          <cell r="C217" t="str">
            <v>/จักรลาลม6000 Mod</v>
          </cell>
          <cell r="D217">
            <v>40188</v>
          </cell>
          <cell r="E217">
            <v>20000</v>
          </cell>
          <cell r="F217">
            <v>20</v>
          </cell>
          <cell r="G217">
            <v>1008.2191780821918</v>
          </cell>
          <cell r="H217">
            <v>4000</v>
          </cell>
          <cell r="I217">
            <v>5008.2191780821922</v>
          </cell>
          <cell r="J217">
            <v>14991.780821917808</v>
          </cell>
        </row>
        <row r="218">
          <cell r="C218" t="str">
            <v>/จักรลาลม6000 Mod</v>
          </cell>
          <cell r="D218">
            <v>40188</v>
          </cell>
          <cell r="E218">
            <v>20000</v>
          </cell>
          <cell r="F218">
            <v>20</v>
          </cell>
          <cell r="G218">
            <v>1008.2191780821918</v>
          </cell>
          <cell r="H218">
            <v>4000</v>
          </cell>
          <cell r="I218">
            <v>5008.2191780821922</v>
          </cell>
          <cell r="J218">
            <v>14991.780821917808</v>
          </cell>
        </row>
        <row r="219">
          <cell r="C219" t="str">
            <v>/จักรลาลม6000 Mod</v>
          </cell>
          <cell r="D219">
            <v>40188</v>
          </cell>
          <cell r="E219">
            <v>20000</v>
          </cell>
          <cell r="F219">
            <v>20</v>
          </cell>
          <cell r="G219">
            <v>1008.2191780821918</v>
          </cell>
          <cell r="H219">
            <v>4000</v>
          </cell>
          <cell r="I219">
            <v>5008.2191780821922</v>
          </cell>
          <cell r="J219">
            <v>14991.780821917808</v>
          </cell>
        </row>
        <row r="220">
          <cell r="C220" t="str">
            <v>/โต๊ะปูผ้า กว้าง </v>
          </cell>
          <cell r="D220">
            <v>40188</v>
          </cell>
          <cell r="E220">
            <v>20000</v>
          </cell>
          <cell r="F220">
            <v>20</v>
          </cell>
          <cell r="G220">
            <v>1008.2191780821918</v>
          </cell>
          <cell r="H220">
            <v>4000</v>
          </cell>
          <cell r="I220">
            <v>5008.2191780821922</v>
          </cell>
          <cell r="J220">
            <v>14991.780821917808</v>
          </cell>
        </row>
        <row r="221">
          <cell r="C221" t="str">
            <v>/โต๊ะปูผ้า กว้าง </v>
          </cell>
          <cell r="D221">
            <v>40188</v>
          </cell>
          <cell r="E221">
            <v>20000</v>
          </cell>
          <cell r="F221">
            <v>20</v>
          </cell>
          <cell r="G221">
            <v>1008.2191780821918</v>
          </cell>
          <cell r="H221">
            <v>4000</v>
          </cell>
          <cell r="I221">
            <v>5008.2191780821922</v>
          </cell>
          <cell r="J221">
            <v>14991.780821917808</v>
          </cell>
        </row>
        <row r="222">
          <cell r="C222" t="str">
            <v>/เครื่องตัดผ้า อี</v>
          </cell>
          <cell r="D222">
            <v>40188</v>
          </cell>
          <cell r="E222">
            <v>9600</v>
          </cell>
          <cell r="F222">
            <v>20</v>
          </cell>
          <cell r="G222">
            <v>483.94520547945206</v>
          </cell>
          <cell r="H222">
            <v>1920</v>
          </cell>
          <cell r="I222">
            <v>2403.9452054794519</v>
          </cell>
          <cell r="J222">
            <v>7196.0547945205481</v>
          </cell>
        </row>
        <row r="223">
          <cell r="C223" t="str">
            <v>/เครื่องตัดผ้า อี</v>
          </cell>
          <cell r="D223">
            <v>40188</v>
          </cell>
          <cell r="E223">
            <v>9600</v>
          </cell>
          <cell r="F223">
            <v>20</v>
          </cell>
          <cell r="G223">
            <v>483.94520547945206</v>
          </cell>
          <cell r="H223">
            <v>1920</v>
          </cell>
          <cell r="I223">
            <v>2403.9452054794519</v>
          </cell>
          <cell r="J223">
            <v>7196.0547945205481</v>
          </cell>
        </row>
        <row r="224">
          <cell r="C224" t="str">
            <v>/เครื่องตัดผ้า อี</v>
          </cell>
          <cell r="D224">
            <v>40188</v>
          </cell>
          <cell r="E224">
            <v>9600</v>
          </cell>
          <cell r="F224">
            <v>20</v>
          </cell>
          <cell r="G224">
            <v>483.94520547945206</v>
          </cell>
          <cell r="H224">
            <v>1920</v>
          </cell>
          <cell r="I224">
            <v>2403.9452054794519</v>
          </cell>
          <cell r="J224">
            <v>7196.0547945205481</v>
          </cell>
        </row>
        <row r="225">
          <cell r="C225" t="str">
            <v>/เครื่องตัดผ้า อี</v>
          </cell>
          <cell r="D225">
            <v>40188</v>
          </cell>
          <cell r="E225">
            <v>9600</v>
          </cell>
          <cell r="F225">
            <v>20</v>
          </cell>
          <cell r="G225">
            <v>483.94520547945206</v>
          </cell>
          <cell r="H225">
            <v>1920</v>
          </cell>
          <cell r="I225">
            <v>2403.9452054794519</v>
          </cell>
          <cell r="J225">
            <v>7196.0547945205481</v>
          </cell>
        </row>
        <row r="226">
          <cell r="C226" t="str">
            <v>/เครื่องตัดผ้า อี</v>
          </cell>
          <cell r="D226">
            <v>40188</v>
          </cell>
          <cell r="E226">
            <v>9600</v>
          </cell>
          <cell r="F226">
            <v>20</v>
          </cell>
          <cell r="G226">
            <v>483.94520547945206</v>
          </cell>
          <cell r="H226">
            <v>1920</v>
          </cell>
          <cell r="I226">
            <v>2403.9452054794519</v>
          </cell>
          <cell r="J226">
            <v>7196.0547945205481</v>
          </cell>
        </row>
        <row r="227">
          <cell r="C227" t="str">
            <v>/เครื่องตัดผ้า อี</v>
          </cell>
          <cell r="D227">
            <v>40188</v>
          </cell>
          <cell r="E227">
            <v>9600</v>
          </cell>
          <cell r="F227">
            <v>20</v>
          </cell>
          <cell r="G227">
            <v>483.94520547945206</v>
          </cell>
          <cell r="H227">
            <v>1920</v>
          </cell>
          <cell r="I227">
            <v>2403.9452054794519</v>
          </cell>
          <cell r="J227">
            <v>7196.0547945205481</v>
          </cell>
        </row>
        <row r="228">
          <cell r="C228" t="str">
            <v>/เครื่องตัดผ้า อี</v>
          </cell>
          <cell r="D228">
            <v>40188</v>
          </cell>
          <cell r="E228">
            <v>9600</v>
          </cell>
          <cell r="F228">
            <v>20</v>
          </cell>
          <cell r="G228">
            <v>483.94520547945206</v>
          </cell>
          <cell r="H228">
            <v>1920</v>
          </cell>
          <cell r="I228">
            <v>2403.9452054794519</v>
          </cell>
          <cell r="J228">
            <v>7196.0547945205481</v>
          </cell>
        </row>
        <row r="229">
          <cell r="C229" t="str">
            <v>/เครื่องตัดผ้า อี</v>
          </cell>
          <cell r="D229">
            <v>40188</v>
          </cell>
          <cell r="E229">
            <v>9600</v>
          </cell>
          <cell r="F229">
            <v>20</v>
          </cell>
          <cell r="G229">
            <v>483.94520547945206</v>
          </cell>
          <cell r="H229">
            <v>1920</v>
          </cell>
          <cell r="I229">
            <v>2403.9452054794519</v>
          </cell>
          <cell r="J229">
            <v>7196.0547945205481</v>
          </cell>
        </row>
        <row r="230">
          <cell r="C230" t="str">
            <v>/เครื่องตัดผ้า อี</v>
          </cell>
          <cell r="D230">
            <v>40188</v>
          </cell>
          <cell r="E230">
            <v>9600</v>
          </cell>
          <cell r="F230">
            <v>20</v>
          </cell>
          <cell r="G230">
            <v>483.94520547945206</v>
          </cell>
          <cell r="H230">
            <v>1920</v>
          </cell>
          <cell r="I230">
            <v>2403.9452054794519</v>
          </cell>
          <cell r="J230">
            <v>7196.0547945205481</v>
          </cell>
        </row>
        <row r="231">
          <cell r="C231" t="str">
            <v>/เครื่องตัดผ้า อี</v>
          </cell>
          <cell r="D231">
            <v>40188</v>
          </cell>
          <cell r="E231">
            <v>9600</v>
          </cell>
          <cell r="F231">
            <v>20</v>
          </cell>
          <cell r="G231">
            <v>483.94520547945206</v>
          </cell>
          <cell r="H231">
            <v>1920</v>
          </cell>
          <cell r="I231">
            <v>2403.9452054794519</v>
          </cell>
          <cell r="J231">
            <v>7196.0547945205481</v>
          </cell>
        </row>
        <row r="232">
          <cell r="C232" t="str">
            <v>/เครื่องตัดผ้า อี</v>
          </cell>
          <cell r="D232">
            <v>40188</v>
          </cell>
          <cell r="E232">
            <v>9600</v>
          </cell>
          <cell r="F232">
            <v>20</v>
          </cell>
          <cell r="G232">
            <v>483.94520547945206</v>
          </cell>
          <cell r="H232">
            <v>1920</v>
          </cell>
          <cell r="I232">
            <v>2403.9452054794519</v>
          </cell>
          <cell r="J232">
            <v>7196.0547945205481</v>
          </cell>
        </row>
        <row r="233">
          <cell r="C233" t="str">
            <v>/เครื่องตัดผ้า อี</v>
          </cell>
          <cell r="D233">
            <v>40188</v>
          </cell>
          <cell r="E233">
            <v>9600</v>
          </cell>
          <cell r="F233">
            <v>20</v>
          </cell>
          <cell r="G233">
            <v>483.94520547945206</v>
          </cell>
          <cell r="H233">
            <v>1920</v>
          </cell>
          <cell r="I233">
            <v>2403.9452054794519</v>
          </cell>
          <cell r="J233">
            <v>7196.0547945205481</v>
          </cell>
        </row>
        <row r="234">
          <cell r="C234" t="str">
            <v>/เครื่องตัดผ้า อี</v>
          </cell>
          <cell r="D234">
            <v>40188</v>
          </cell>
          <cell r="E234">
            <v>9600</v>
          </cell>
          <cell r="F234">
            <v>20</v>
          </cell>
          <cell r="G234">
            <v>483.94520547945206</v>
          </cell>
          <cell r="H234">
            <v>1920</v>
          </cell>
          <cell r="I234">
            <v>2403.9452054794519</v>
          </cell>
          <cell r="J234">
            <v>7196.0547945205481</v>
          </cell>
        </row>
        <row r="235">
          <cell r="C235" t="str">
            <v>/เครื่องตัดผ้า อี</v>
          </cell>
          <cell r="D235">
            <v>40188</v>
          </cell>
          <cell r="E235">
            <v>9600</v>
          </cell>
          <cell r="F235">
            <v>20</v>
          </cell>
          <cell r="G235">
            <v>483.94520547945206</v>
          </cell>
          <cell r="H235">
            <v>1920</v>
          </cell>
          <cell r="I235">
            <v>2403.9452054794519</v>
          </cell>
          <cell r="J235">
            <v>7196.0547945205481</v>
          </cell>
        </row>
        <row r="236">
          <cell r="C236" t="str">
            <v>/เครื่องตัดผ้า อี</v>
          </cell>
          <cell r="D236">
            <v>40188</v>
          </cell>
          <cell r="E236">
            <v>9600</v>
          </cell>
          <cell r="F236">
            <v>20</v>
          </cell>
          <cell r="G236">
            <v>483.94520547945206</v>
          </cell>
          <cell r="H236">
            <v>1920</v>
          </cell>
          <cell r="I236">
            <v>2403.9452054794519</v>
          </cell>
          <cell r="J236">
            <v>7196.0547945205481</v>
          </cell>
        </row>
        <row r="237">
          <cell r="C237" t="str">
            <v>/เครื่องตัดผ้า อี</v>
          </cell>
          <cell r="D237">
            <v>40188</v>
          </cell>
          <cell r="E237">
            <v>9600</v>
          </cell>
          <cell r="F237">
            <v>20</v>
          </cell>
          <cell r="G237">
            <v>483.94520547945206</v>
          </cell>
          <cell r="H237">
            <v>1920</v>
          </cell>
          <cell r="I237">
            <v>2403.9452054794519</v>
          </cell>
          <cell r="J237">
            <v>7196.0547945205481</v>
          </cell>
        </row>
        <row r="238">
          <cell r="C238" t="str">
            <v>/เครื่องตัดผ้า อี</v>
          </cell>
          <cell r="D238">
            <v>40188</v>
          </cell>
          <cell r="E238">
            <v>9600</v>
          </cell>
          <cell r="F238">
            <v>20</v>
          </cell>
          <cell r="G238">
            <v>483.94520547945206</v>
          </cell>
          <cell r="H238">
            <v>1920</v>
          </cell>
          <cell r="I238">
            <v>2403.9452054794519</v>
          </cell>
          <cell r="J238">
            <v>7196.0547945205481</v>
          </cell>
        </row>
        <row r="239">
          <cell r="C239" t="str">
            <v>/เครื่องตัดผ้า อี</v>
          </cell>
          <cell r="D239">
            <v>40188</v>
          </cell>
          <cell r="E239">
            <v>9600</v>
          </cell>
          <cell r="F239">
            <v>20</v>
          </cell>
          <cell r="G239">
            <v>483.94520547945206</v>
          </cell>
          <cell r="H239">
            <v>1920</v>
          </cell>
          <cell r="I239">
            <v>2403.9452054794519</v>
          </cell>
          <cell r="J239">
            <v>7196.0547945205481</v>
          </cell>
        </row>
        <row r="240">
          <cell r="C240" t="str">
            <v>/เครื่องตัดผ้า อี</v>
          </cell>
          <cell r="D240">
            <v>40188</v>
          </cell>
          <cell r="E240">
            <v>9600</v>
          </cell>
          <cell r="F240">
            <v>20</v>
          </cell>
          <cell r="G240">
            <v>483.94520547945206</v>
          </cell>
          <cell r="H240">
            <v>1920</v>
          </cell>
          <cell r="I240">
            <v>2403.9452054794519</v>
          </cell>
          <cell r="J240">
            <v>7196.0547945205481</v>
          </cell>
        </row>
        <row r="241">
          <cell r="C241" t="str">
            <v>/เครื่องตัดผ้า อี</v>
          </cell>
          <cell r="D241">
            <v>40188</v>
          </cell>
          <cell r="E241">
            <v>9600</v>
          </cell>
          <cell r="F241">
            <v>20</v>
          </cell>
          <cell r="G241">
            <v>483.94520547945206</v>
          </cell>
          <cell r="H241">
            <v>1920</v>
          </cell>
          <cell r="I241">
            <v>2403.9452054794519</v>
          </cell>
          <cell r="J241">
            <v>7196.0547945205481</v>
          </cell>
        </row>
        <row r="242">
          <cell r="C242" t="str">
            <v>/เครื่องคลายผ้า</v>
          </cell>
          <cell r="D242">
            <v>40188</v>
          </cell>
          <cell r="E242">
            <v>20000</v>
          </cell>
          <cell r="F242">
            <v>20</v>
          </cell>
          <cell r="G242">
            <v>1008.2191780821918</v>
          </cell>
          <cell r="H242">
            <v>4000</v>
          </cell>
          <cell r="I242">
            <v>5008.2191780821922</v>
          </cell>
          <cell r="J242">
            <v>14991.780821917808</v>
          </cell>
        </row>
        <row r="243">
          <cell r="C243" t="str">
            <v>/เครื่องตัดฟองน้ำ</v>
          </cell>
          <cell r="D243">
            <v>40188</v>
          </cell>
          <cell r="E243">
            <v>2000</v>
          </cell>
          <cell r="F243">
            <v>20</v>
          </cell>
          <cell r="G243">
            <v>100.82191780821917</v>
          </cell>
          <cell r="H243">
            <v>400</v>
          </cell>
          <cell r="I243">
            <v>500.82191780821915</v>
          </cell>
          <cell r="J243">
            <v>1499.178082191781</v>
          </cell>
        </row>
        <row r="244">
          <cell r="C244" t="str">
            <v>/เครื่องฟิวส์ 45"</v>
          </cell>
          <cell r="D244">
            <v>40188</v>
          </cell>
          <cell r="E244">
            <v>70000</v>
          </cell>
          <cell r="F244">
            <v>20</v>
          </cell>
          <cell r="G244">
            <v>3528.767123287671</v>
          </cell>
          <cell r="H244">
            <v>14000</v>
          </cell>
          <cell r="I244">
            <v>17528.767123287671</v>
          </cell>
          <cell r="J244">
            <v>52471.232876712325</v>
          </cell>
        </row>
        <row r="245">
          <cell r="C245" t="str">
            <v>/เครื่องตัดผ้า อี</v>
          </cell>
          <cell r="D245">
            <v>40188</v>
          </cell>
          <cell r="E245">
            <v>9600</v>
          </cell>
          <cell r="F245">
            <v>20</v>
          </cell>
          <cell r="G245">
            <v>483.94520547945206</v>
          </cell>
          <cell r="H245">
            <v>1920</v>
          </cell>
          <cell r="I245">
            <v>2403.9452054794519</v>
          </cell>
          <cell r="J245">
            <v>7196.0547945205481</v>
          </cell>
        </row>
        <row r="246">
          <cell r="C246" t="str">
            <v>/เครื่องตัดผ้า อี</v>
          </cell>
          <cell r="D246">
            <v>40188</v>
          </cell>
          <cell r="E246">
            <v>9600</v>
          </cell>
          <cell r="F246">
            <v>20</v>
          </cell>
          <cell r="G246">
            <v>483.94520547945206</v>
          </cell>
          <cell r="H246">
            <v>1920</v>
          </cell>
          <cell r="I246">
            <v>2403.9452054794519</v>
          </cell>
          <cell r="J246">
            <v>7196.0547945205481</v>
          </cell>
        </row>
        <row r="247">
          <cell r="C247" t="str">
            <v>/เครื่องตัดผ้า อี</v>
          </cell>
          <cell r="D247">
            <v>40188</v>
          </cell>
          <cell r="E247">
            <v>9600</v>
          </cell>
          <cell r="F247">
            <v>20</v>
          </cell>
          <cell r="G247">
            <v>483.94520547945206</v>
          </cell>
          <cell r="H247">
            <v>1920</v>
          </cell>
          <cell r="I247">
            <v>2403.9452054794519</v>
          </cell>
          <cell r="J247">
            <v>7196.0547945205481</v>
          </cell>
        </row>
        <row r="248">
          <cell r="C248" t="str">
            <v>/เครื่องตัดผ้า อี</v>
          </cell>
          <cell r="D248">
            <v>40188</v>
          </cell>
          <cell r="E248">
            <v>9600</v>
          </cell>
          <cell r="F248">
            <v>20</v>
          </cell>
          <cell r="G248">
            <v>483.94520547945206</v>
          </cell>
          <cell r="H248">
            <v>1920</v>
          </cell>
          <cell r="I248">
            <v>2403.9452054794519</v>
          </cell>
          <cell r="J248">
            <v>7196.0547945205481</v>
          </cell>
        </row>
        <row r="249">
          <cell r="C249" t="str">
            <v>/เครื่องตัดผ้า อี</v>
          </cell>
          <cell r="D249">
            <v>40188</v>
          </cell>
          <cell r="E249">
            <v>9600</v>
          </cell>
          <cell r="F249">
            <v>20</v>
          </cell>
          <cell r="G249">
            <v>483.94520547945206</v>
          </cell>
          <cell r="H249">
            <v>1920</v>
          </cell>
          <cell r="I249">
            <v>2403.9452054794519</v>
          </cell>
          <cell r="J249">
            <v>7196.0547945205481</v>
          </cell>
        </row>
        <row r="250">
          <cell r="C250" t="str">
            <v>/เครื่องตัดผ้า อี</v>
          </cell>
          <cell r="D250">
            <v>40188</v>
          </cell>
          <cell r="E250">
            <v>9600</v>
          </cell>
          <cell r="F250">
            <v>20</v>
          </cell>
          <cell r="G250">
            <v>483.94520547945206</v>
          </cell>
          <cell r="H250">
            <v>1920</v>
          </cell>
          <cell r="I250">
            <v>2403.9452054794519</v>
          </cell>
          <cell r="J250">
            <v>7196.0547945205481</v>
          </cell>
        </row>
        <row r="251">
          <cell r="C251" t="str">
            <v>/เครื่องตัดผ้า อี</v>
          </cell>
          <cell r="D251">
            <v>40188</v>
          </cell>
          <cell r="E251">
            <v>9600</v>
          </cell>
          <cell r="F251">
            <v>20</v>
          </cell>
          <cell r="G251">
            <v>483.94520547945206</v>
          </cell>
          <cell r="H251">
            <v>1920</v>
          </cell>
          <cell r="I251">
            <v>2403.9452054794519</v>
          </cell>
          <cell r="J251">
            <v>7196.0547945205481</v>
          </cell>
        </row>
        <row r="252">
          <cell r="C252" t="str">
            <v>/เครื่องตัดผ้า อี</v>
          </cell>
          <cell r="D252">
            <v>40188</v>
          </cell>
          <cell r="E252">
            <v>9600</v>
          </cell>
          <cell r="F252">
            <v>20</v>
          </cell>
          <cell r="G252">
            <v>483.94520547945206</v>
          </cell>
          <cell r="H252">
            <v>1920</v>
          </cell>
          <cell r="I252">
            <v>2403.9452054794519</v>
          </cell>
          <cell r="J252">
            <v>7196.0547945205481</v>
          </cell>
        </row>
        <row r="253">
          <cell r="C253" t="str">
            <v>/เครื่องตัดผ้า อี</v>
          </cell>
          <cell r="D253">
            <v>40188</v>
          </cell>
          <cell r="E253">
            <v>9600</v>
          </cell>
          <cell r="F253">
            <v>20</v>
          </cell>
          <cell r="G253">
            <v>483.94520547945206</v>
          </cell>
          <cell r="H253">
            <v>1920</v>
          </cell>
          <cell r="I253">
            <v>2403.9452054794519</v>
          </cell>
          <cell r="J253">
            <v>7196.0547945205481</v>
          </cell>
        </row>
        <row r="254">
          <cell r="C254" t="str">
            <v>/เครื่องตัดผ้า อี</v>
          </cell>
          <cell r="D254">
            <v>40188</v>
          </cell>
          <cell r="E254">
            <v>9600</v>
          </cell>
          <cell r="F254">
            <v>20</v>
          </cell>
          <cell r="G254">
            <v>483.94520547945206</v>
          </cell>
          <cell r="H254">
            <v>1920</v>
          </cell>
          <cell r="I254">
            <v>2403.9452054794519</v>
          </cell>
          <cell r="J254">
            <v>7196.0547945205481</v>
          </cell>
        </row>
        <row r="255">
          <cell r="C255" t="str">
            <v>/เครื่องตัดผ้า อี</v>
          </cell>
          <cell r="D255">
            <v>40188</v>
          </cell>
          <cell r="E255">
            <v>9600</v>
          </cell>
          <cell r="F255">
            <v>20</v>
          </cell>
          <cell r="G255">
            <v>483.94520547945206</v>
          </cell>
          <cell r="H255">
            <v>1920</v>
          </cell>
          <cell r="I255">
            <v>2403.9452054794519</v>
          </cell>
          <cell r="J255">
            <v>7196.0547945205481</v>
          </cell>
        </row>
        <row r="256">
          <cell r="C256" t="str">
            <v>/เครื่องตัดผ้า อี</v>
          </cell>
          <cell r="D256">
            <v>40188</v>
          </cell>
          <cell r="E256">
            <v>9600</v>
          </cell>
          <cell r="F256">
            <v>20</v>
          </cell>
          <cell r="G256">
            <v>483.94520547945206</v>
          </cell>
          <cell r="H256">
            <v>1920</v>
          </cell>
          <cell r="I256">
            <v>2403.9452054794519</v>
          </cell>
          <cell r="J256">
            <v>7196.0547945205481</v>
          </cell>
        </row>
        <row r="257">
          <cell r="C257" t="str">
            <v>/เครื่องตัดหัวผ้า</v>
          </cell>
          <cell r="D257">
            <v>40188</v>
          </cell>
          <cell r="E257">
            <v>2700</v>
          </cell>
          <cell r="F257">
            <v>20</v>
          </cell>
          <cell r="G257">
            <v>136.10958904109589</v>
          </cell>
          <cell r="H257">
            <v>540</v>
          </cell>
          <cell r="I257">
            <v>676.10958904109589</v>
          </cell>
          <cell r="J257">
            <v>2023.8904109589041</v>
          </cell>
        </row>
        <row r="258">
          <cell r="C258" t="str">
            <v>/เครื่องตัดหัวผ้า</v>
          </cell>
          <cell r="D258">
            <v>40188</v>
          </cell>
          <cell r="E258">
            <v>2700</v>
          </cell>
          <cell r="F258">
            <v>20</v>
          </cell>
          <cell r="G258">
            <v>136.10958904109589</v>
          </cell>
          <cell r="H258">
            <v>540</v>
          </cell>
          <cell r="I258">
            <v>676.10958904109589</v>
          </cell>
          <cell r="J258">
            <v>2023.8904109589041</v>
          </cell>
        </row>
        <row r="259">
          <cell r="C259" t="str">
            <v>/เครื่องตัดหัวผ้า</v>
          </cell>
          <cell r="D259">
            <v>40188</v>
          </cell>
          <cell r="E259">
            <v>2700</v>
          </cell>
          <cell r="F259">
            <v>20</v>
          </cell>
          <cell r="G259">
            <v>136.10958904109589</v>
          </cell>
          <cell r="H259">
            <v>540</v>
          </cell>
          <cell r="I259">
            <v>676.10958904109589</v>
          </cell>
          <cell r="J259">
            <v>2023.8904109589041</v>
          </cell>
        </row>
        <row r="260">
          <cell r="C260" t="str">
            <v>/เครื่องตัดหัวผ้า</v>
          </cell>
          <cell r="D260">
            <v>40188</v>
          </cell>
          <cell r="E260">
            <v>2700</v>
          </cell>
          <cell r="F260">
            <v>20</v>
          </cell>
          <cell r="G260">
            <v>136.10958904109589</v>
          </cell>
          <cell r="H260">
            <v>540</v>
          </cell>
          <cell r="I260">
            <v>676.10958904109589</v>
          </cell>
          <cell r="J260">
            <v>2023.8904109589041</v>
          </cell>
        </row>
        <row r="261">
          <cell r="C261" t="str">
            <v>/เครื่องตัดหัวผ้า</v>
          </cell>
          <cell r="D261">
            <v>40188</v>
          </cell>
          <cell r="E261">
            <v>2700</v>
          </cell>
          <cell r="F261">
            <v>20</v>
          </cell>
          <cell r="G261">
            <v>136.10958904109589</v>
          </cell>
          <cell r="H261">
            <v>540</v>
          </cell>
          <cell r="I261">
            <v>676.10958904109589</v>
          </cell>
          <cell r="J261">
            <v>2023.8904109589041</v>
          </cell>
        </row>
        <row r="262">
          <cell r="C262" t="str">
            <v>/เครื่องตัดหัวผ้า</v>
          </cell>
          <cell r="D262">
            <v>40188</v>
          </cell>
          <cell r="E262">
            <v>2700</v>
          </cell>
          <cell r="F262">
            <v>20</v>
          </cell>
          <cell r="G262">
            <v>136.10958904109589</v>
          </cell>
          <cell r="H262">
            <v>540</v>
          </cell>
          <cell r="I262">
            <v>676.10958904109589</v>
          </cell>
          <cell r="J262">
            <v>2023.8904109589041</v>
          </cell>
        </row>
        <row r="263">
          <cell r="C263" t="str">
            <v>/เครื่องตัดหัวผ้า</v>
          </cell>
          <cell r="D263">
            <v>40188</v>
          </cell>
          <cell r="E263">
            <v>2700</v>
          </cell>
          <cell r="F263">
            <v>20</v>
          </cell>
          <cell r="G263">
            <v>136.10958904109589</v>
          </cell>
          <cell r="H263">
            <v>540</v>
          </cell>
          <cell r="I263">
            <v>676.10958904109589</v>
          </cell>
          <cell r="J263">
            <v>2023.8904109589041</v>
          </cell>
        </row>
        <row r="264">
          <cell r="C264" t="str">
            <v>/เครื่องตัดหัวผ้า</v>
          </cell>
          <cell r="D264">
            <v>40188</v>
          </cell>
          <cell r="E264">
            <v>2700</v>
          </cell>
          <cell r="F264">
            <v>20</v>
          </cell>
          <cell r="G264">
            <v>136.10958904109589</v>
          </cell>
          <cell r="H264">
            <v>540</v>
          </cell>
          <cell r="I264">
            <v>676.10958904109589</v>
          </cell>
          <cell r="J264">
            <v>2023.8904109589041</v>
          </cell>
        </row>
        <row r="265">
          <cell r="C265" t="str">
            <v>/เครื่องตัดหัวผ้า</v>
          </cell>
          <cell r="D265">
            <v>40188</v>
          </cell>
          <cell r="E265">
            <v>2700</v>
          </cell>
          <cell r="F265">
            <v>20</v>
          </cell>
          <cell r="G265">
            <v>136.10958904109589</v>
          </cell>
          <cell r="H265">
            <v>540</v>
          </cell>
          <cell r="I265">
            <v>676.10958904109589</v>
          </cell>
          <cell r="J265">
            <v>2023.8904109589041</v>
          </cell>
        </row>
        <row r="266">
          <cell r="C266" t="str">
            <v>/เครื่องตัดหัวผ้า</v>
          </cell>
          <cell r="D266">
            <v>40188</v>
          </cell>
          <cell r="E266">
            <v>2700</v>
          </cell>
          <cell r="F266">
            <v>20</v>
          </cell>
          <cell r="G266">
            <v>136.10958904109589</v>
          </cell>
          <cell r="H266">
            <v>540</v>
          </cell>
          <cell r="I266">
            <v>676.10958904109589</v>
          </cell>
          <cell r="J266">
            <v>2023.8904109589041</v>
          </cell>
        </row>
        <row r="267">
          <cell r="C267" t="str">
            <v>/เครื่องตัดหัวผ้า</v>
          </cell>
          <cell r="D267">
            <v>40188</v>
          </cell>
          <cell r="E267">
            <v>2700</v>
          </cell>
          <cell r="F267">
            <v>20</v>
          </cell>
          <cell r="G267">
            <v>136.10958904109589</v>
          </cell>
          <cell r="H267">
            <v>540</v>
          </cell>
          <cell r="I267">
            <v>676.10958904109589</v>
          </cell>
          <cell r="J267">
            <v>2023.8904109589041</v>
          </cell>
        </row>
        <row r="268">
          <cell r="C268" t="str">
            <v>/เครื่องตัดหัวผ้า</v>
          </cell>
          <cell r="D268">
            <v>40188</v>
          </cell>
          <cell r="E268">
            <v>2700</v>
          </cell>
          <cell r="F268">
            <v>20</v>
          </cell>
          <cell r="G268">
            <v>136.10958904109589</v>
          </cell>
          <cell r="H268">
            <v>540</v>
          </cell>
          <cell r="I268">
            <v>676.10958904109589</v>
          </cell>
          <cell r="J268">
            <v>2023.8904109589041</v>
          </cell>
        </row>
        <row r="269">
          <cell r="C269" t="str">
            <v>/เครื่องตัดหัวผ้า</v>
          </cell>
          <cell r="D269">
            <v>40188</v>
          </cell>
          <cell r="E269">
            <v>2700</v>
          </cell>
          <cell r="F269">
            <v>20</v>
          </cell>
          <cell r="G269">
            <v>136.10958904109589</v>
          </cell>
          <cell r="H269">
            <v>540</v>
          </cell>
          <cell r="I269">
            <v>676.10958904109589</v>
          </cell>
          <cell r="J269">
            <v>2023.8904109589041</v>
          </cell>
        </row>
        <row r="270">
          <cell r="C270" t="str">
            <v>/เครื่องตัดหัวผ้า</v>
          </cell>
          <cell r="D270">
            <v>40188</v>
          </cell>
          <cell r="E270">
            <v>2700</v>
          </cell>
          <cell r="F270">
            <v>20</v>
          </cell>
          <cell r="G270">
            <v>136.10958904109589</v>
          </cell>
          <cell r="H270">
            <v>540</v>
          </cell>
          <cell r="I270">
            <v>676.10958904109589</v>
          </cell>
          <cell r="J270">
            <v>2023.8904109589041</v>
          </cell>
        </row>
        <row r="271">
          <cell r="C271" t="str">
            <v>/เครื่องตัดหัวผ้า</v>
          </cell>
          <cell r="D271">
            <v>40188</v>
          </cell>
          <cell r="E271">
            <v>2700</v>
          </cell>
          <cell r="F271">
            <v>20</v>
          </cell>
          <cell r="G271">
            <v>136.10958904109589</v>
          </cell>
          <cell r="H271">
            <v>540</v>
          </cell>
          <cell r="I271">
            <v>676.10958904109589</v>
          </cell>
          <cell r="J271">
            <v>2023.8904109589041</v>
          </cell>
        </row>
        <row r="272">
          <cell r="C272" t="str">
            <v>/เครื่องตัดผ้า  T</v>
          </cell>
          <cell r="D272">
            <v>40188</v>
          </cell>
          <cell r="E272">
            <v>28000</v>
          </cell>
          <cell r="F272">
            <v>20</v>
          </cell>
          <cell r="G272">
            <v>1411.5068493150684</v>
          </cell>
          <cell r="H272">
            <v>5600</v>
          </cell>
          <cell r="I272">
            <v>7011.5068493150684</v>
          </cell>
          <cell r="J272">
            <v>20988.493150684932</v>
          </cell>
        </row>
        <row r="273">
          <cell r="C273" t="str">
            <v>/เครื่องตัดผ้า  S</v>
          </cell>
          <cell r="D273">
            <v>40188</v>
          </cell>
          <cell r="E273">
            <v>28000</v>
          </cell>
          <cell r="F273">
            <v>20</v>
          </cell>
          <cell r="G273">
            <v>1411.5068493150684</v>
          </cell>
          <cell r="H273">
            <v>5600</v>
          </cell>
          <cell r="I273">
            <v>7011.5068493150684</v>
          </cell>
          <cell r="J273">
            <v>20988.493150684932</v>
          </cell>
        </row>
        <row r="274">
          <cell r="C274" t="str">
            <v>/เครื่องตัดผ้า  S</v>
          </cell>
          <cell r="D274">
            <v>40188</v>
          </cell>
          <cell r="E274">
            <v>56000</v>
          </cell>
          <cell r="F274">
            <v>20</v>
          </cell>
          <cell r="G274">
            <v>2823.0136986301368</v>
          </cell>
          <cell r="H274">
            <v>11200</v>
          </cell>
          <cell r="I274">
            <v>14023.013698630137</v>
          </cell>
          <cell r="J274">
            <v>41976.986301369863</v>
          </cell>
        </row>
        <row r="275">
          <cell r="C275" t="str">
            <v>/เครื่องปูผ้า  S7</v>
          </cell>
          <cell r="D275">
            <v>40188</v>
          </cell>
          <cell r="E275">
            <v>300000</v>
          </cell>
          <cell r="F275">
            <v>20</v>
          </cell>
          <cell r="G275">
            <v>15123.287671232876</v>
          </cell>
          <cell r="H275">
            <v>60000</v>
          </cell>
          <cell r="I275">
            <v>75123.287671232873</v>
          </cell>
          <cell r="J275">
            <v>224876.71232876711</v>
          </cell>
        </row>
        <row r="276">
          <cell r="C276" t="str">
            <v>/เครื่องปูผ้า  S7</v>
          </cell>
          <cell r="D276">
            <v>40188</v>
          </cell>
          <cell r="E276">
            <v>300000</v>
          </cell>
          <cell r="F276">
            <v>20</v>
          </cell>
          <cell r="G276">
            <v>15123.287671232876</v>
          </cell>
          <cell r="H276">
            <v>60000</v>
          </cell>
          <cell r="I276">
            <v>75123.287671232873</v>
          </cell>
          <cell r="J276">
            <v>224876.71232876711</v>
          </cell>
        </row>
        <row r="277">
          <cell r="C277" t="str">
            <v>/เครื่องปูผ้า  S7</v>
          </cell>
          <cell r="D277">
            <v>40188</v>
          </cell>
          <cell r="E277">
            <v>300000</v>
          </cell>
          <cell r="F277">
            <v>20</v>
          </cell>
          <cell r="G277">
            <v>15123.287671232876</v>
          </cell>
          <cell r="H277">
            <v>60000</v>
          </cell>
          <cell r="I277">
            <v>75123.287671232873</v>
          </cell>
          <cell r="J277">
            <v>224876.71232876711</v>
          </cell>
        </row>
        <row r="278">
          <cell r="C278" t="str">
            <v>/เครื่องฟิวส์ 60"</v>
          </cell>
          <cell r="D278">
            <v>40188</v>
          </cell>
          <cell r="E278">
            <v>95000</v>
          </cell>
          <cell r="F278">
            <v>20</v>
          </cell>
          <cell r="G278">
            <v>4789.0410958904104</v>
          </cell>
          <cell r="H278">
            <v>19000</v>
          </cell>
          <cell r="I278">
            <v>23789.04109589041</v>
          </cell>
          <cell r="J278">
            <v>71210.95890410959</v>
          </cell>
        </row>
        <row r="279">
          <cell r="C279" t="str">
            <v>/โต๊ะปูผ้า กว้าง </v>
          </cell>
          <cell r="D279">
            <v>40188</v>
          </cell>
          <cell r="E279">
            <v>2500</v>
          </cell>
          <cell r="F279">
            <v>20</v>
          </cell>
          <cell r="G279">
            <v>126.02739726027397</v>
          </cell>
          <cell r="H279">
            <v>500</v>
          </cell>
          <cell r="I279">
            <v>626.02739726027403</v>
          </cell>
          <cell r="J279">
            <v>1873.972602739726</v>
          </cell>
        </row>
        <row r="280">
          <cell r="C280" t="str">
            <v>/โต๊ะปูผ้า กว้าง </v>
          </cell>
          <cell r="D280">
            <v>40188</v>
          </cell>
          <cell r="E280">
            <v>2500</v>
          </cell>
          <cell r="F280">
            <v>20</v>
          </cell>
          <cell r="G280">
            <v>126.02739726027397</v>
          </cell>
          <cell r="H280">
            <v>500</v>
          </cell>
          <cell r="I280">
            <v>626.02739726027403</v>
          </cell>
          <cell r="J280">
            <v>1873.972602739726</v>
          </cell>
        </row>
        <row r="281">
          <cell r="C281" t="str">
            <v>/โต๊ะปูผ้า กว้าง </v>
          </cell>
          <cell r="D281">
            <v>40188</v>
          </cell>
          <cell r="E281">
            <v>2500</v>
          </cell>
          <cell r="F281">
            <v>20</v>
          </cell>
          <cell r="G281">
            <v>126.02739726027397</v>
          </cell>
          <cell r="H281">
            <v>500</v>
          </cell>
          <cell r="I281">
            <v>626.02739726027403</v>
          </cell>
          <cell r="J281">
            <v>1873.972602739726</v>
          </cell>
        </row>
        <row r="282">
          <cell r="C282" t="str">
            <v>/โต๊ะปูผ้า กว้าง </v>
          </cell>
          <cell r="D282">
            <v>40188</v>
          </cell>
          <cell r="E282">
            <v>4080</v>
          </cell>
          <cell r="F282">
            <v>20</v>
          </cell>
          <cell r="G282">
            <v>205.67671232876714</v>
          </cell>
          <cell r="H282">
            <v>816</v>
          </cell>
          <cell r="I282">
            <v>1021.6767123287672</v>
          </cell>
          <cell r="J282">
            <v>3058.3232876712327</v>
          </cell>
        </row>
        <row r="283">
          <cell r="C283" t="str">
            <v>/โต๊ะปูผ้า กว้าง </v>
          </cell>
          <cell r="D283">
            <v>40188</v>
          </cell>
          <cell r="E283">
            <v>25000</v>
          </cell>
          <cell r="F283">
            <v>20</v>
          </cell>
          <cell r="G283">
            <v>1260.2739726027396</v>
          </cell>
          <cell r="H283">
            <v>5000</v>
          </cell>
          <cell r="I283">
            <v>6260.2739726027394</v>
          </cell>
          <cell r="J283">
            <v>18739.726027397261</v>
          </cell>
        </row>
        <row r="284">
          <cell r="C284" t="str">
            <v>/โต๊ะปูผ้า กว้าง </v>
          </cell>
          <cell r="D284">
            <v>40188</v>
          </cell>
          <cell r="E284">
            <v>25000</v>
          </cell>
          <cell r="F284">
            <v>20</v>
          </cell>
          <cell r="G284">
            <v>1260.2739726027396</v>
          </cell>
          <cell r="H284">
            <v>5000</v>
          </cell>
          <cell r="I284">
            <v>6260.2739726027394</v>
          </cell>
          <cell r="J284">
            <v>18739.726027397261</v>
          </cell>
        </row>
        <row r="285">
          <cell r="C285" t="str">
            <v>/โต๊ะปูผ้า กว้าง </v>
          </cell>
          <cell r="D285">
            <v>40188</v>
          </cell>
          <cell r="E285">
            <v>25000</v>
          </cell>
          <cell r="F285">
            <v>20</v>
          </cell>
          <cell r="G285">
            <v>1260.2739726027396</v>
          </cell>
          <cell r="H285">
            <v>5000</v>
          </cell>
          <cell r="I285">
            <v>6260.2739726027394</v>
          </cell>
          <cell r="J285">
            <v>18739.726027397261</v>
          </cell>
        </row>
        <row r="286">
          <cell r="C286" t="str">
            <v>/โต๊ะปูผ้า กว้าง </v>
          </cell>
          <cell r="D286">
            <v>40188</v>
          </cell>
          <cell r="E286">
            <v>25000</v>
          </cell>
          <cell r="F286">
            <v>20</v>
          </cell>
          <cell r="G286">
            <v>1260.2739726027396</v>
          </cell>
          <cell r="H286">
            <v>5000</v>
          </cell>
          <cell r="I286">
            <v>6260.2739726027394</v>
          </cell>
          <cell r="J286">
            <v>18739.726027397261</v>
          </cell>
        </row>
        <row r="287">
          <cell r="C287" t="str">
            <v>/โต๊ะปูผ้า กว้าง </v>
          </cell>
          <cell r="D287">
            <v>40188</v>
          </cell>
          <cell r="E287">
            <v>6800</v>
          </cell>
          <cell r="F287">
            <v>20</v>
          </cell>
          <cell r="G287">
            <v>342.79452054794518</v>
          </cell>
          <cell r="H287">
            <v>1360</v>
          </cell>
          <cell r="I287">
            <v>1702.7945205479452</v>
          </cell>
          <cell r="J287">
            <v>5097.2054794520545</v>
          </cell>
        </row>
        <row r="288">
          <cell r="C288" t="str">
            <v>/โต๊ะปูผ้า กว้าง </v>
          </cell>
          <cell r="D288">
            <v>40188</v>
          </cell>
          <cell r="E288">
            <v>23000</v>
          </cell>
          <cell r="F288">
            <v>20</v>
          </cell>
          <cell r="G288">
            <v>1159.4520547945206</v>
          </cell>
          <cell r="H288">
            <v>4600</v>
          </cell>
          <cell r="I288">
            <v>5759.4520547945203</v>
          </cell>
          <cell r="J288">
            <v>17240.547945205479</v>
          </cell>
        </row>
        <row r="289">
          <cell r="C289" t="str">
            <v>/โต๊ะปูผ้า กว้าง </v>
          </cell>
          <cell r="D289">
            <v>40188</v>
          </cell>
          <cell r="E289">
            <v>14500</v>
          </cell>
          <cell r="F289">
            <v>20</v>
          </cell>
          <cell r="G289">
            <v>730.95890410958907</v>
          </cell>
          <cell r="H289">
            <v>2900</v>
          </cell>
          <cell r="I289">
            <v>3630.9589041095892</v>
          </cell>
          <cell r="J289">
            <v>10869.04109589041</v>
          </cell>
        </row>
        <row r="290">
          <cell r="C290" t="str">
            <v>/ปืนยิงสติ๊กเกอร์</v>
          </cell>
          <cell r="D290">
            <v>40188</v>
          </cell>
          <cell r="E290">
            <v>4000</v>
          </cell>
          <cell r="F290">
            <v>20</v>
          </cell>
          <cell r="G290">
            <v>201.64383561643834</v>
          </cell>
          <cell r="H290">
            <v>800</v>
          </cell>
          <cell r="I290">
            <v>1001.6438356164383</v>
          </cell>
          <cell r="J290">
            <v>2998.3561643835619</v>
          </cell>
        </row>
        <row r="291">
          <cell r="C291" t="str">
            <v>/ปืนยิงสติ๊กเกอร์</v>
          </cell>
          <cell r="D291">
            <v>40188</v>
          </cell>
          <cell r="E291">
            <v>4000</v>
          </cell>
          <cell r="F291">
            <v>20</v>
          </cell>
          <cell r="G291">
            <v>201.64383561643834</v>
          </cell>
          <cell r="H291">
            <v>800</v>
          </cell>
          <cell r="I291">
            <v>1001.6438356164383</v>
          </cell>
          <cell r="J291">
            <v>2998.3561643835619</v>
          </cell>
        </row>
        <row r="292">
          <cell r="C292" t="str">
            <v>/ปืนยิงสติ๊กเกอร์</v>
          </cell>
          <cell r="D292">
            <v>40188</v>
          </cell>
          <cell r="E292">
            <v>4000</v>
          </cell>
          <cell r="F292">
            <v>20</v>
          </cell>
          <cell r="G292">
            <v>201.64383561643834</v>
          </cell>
          <cell r="H292">
            <v>800</v>
          </cell>
          <cell r="I292">
            <v>1001.6438356164383</v>
          </cell>
          <cell r="J292">
            <v>2998.3561643835619</v>
          </cell>
        </row>
        <row r="293">
          <cell r="C293" t="str">
            <v>/ปืนยิงสติ๊กเกอร์</v>
          </cell>
          <cell r="D293">
            <v>40188</v>
          </cell>
          <cell r="E293">
            <v>4000</v>
          </cell>
          <cell r="F293">
            <v>20</v>
          </cell>
          <cell r="G293">
            <v>201.64383561643834</v>
          </cell>
          <cell r="H293">
            <v>800</v>
          </cell>
          <cell r="I293">
            <v>1001.6438356164383</v>
          </cell>
          <cell r="J293">
            <v>2998.3561643835619</v>
          </cell>
        </row>
        <row r="294">
          <cell r="C294" t="str">
            <v>/ปืนยิงสติ๊กเกอร์</v>
          </cell>
          <cell r="D294">
            <v>40188</v>
          </cell>
          <cell r="E294">
            <v>4000</v>
          </cell>
          <cell r="F294">
            <v>20</v>
          </cell>
          <cell r="G294">
            <v>201.64383561643834</v>
          </cell>
          <cell r="H294">
            <v>800</v>
          </cell>
          <cell r="I294">
            <v>1001.6438356164383</v>
          </cell>
          <cell r="J294">
            <v>2998.3561643835619</v>
          </cell>
        </row>
        <row r="295">
          <cell r="C295" t="str">
            <v>/ปืนยิงสติ๊กเกอร์</v>
          </cell>
          <cell r="D295">
            <v>40188</v>
          </cell>
          <cell r="E295">
            <v>4000</v>
          </cell>
          <cell r="F295">
            <v>20</v>
          </cell>
          <cell r="G295">
            <v>201.64383561643834</v>
          </cell>
          <cell r="H295">
            <v>800</v>
          </cell>
          <cell r="I295">
            <v>1001.6438356164383</v>
          </cell>
          <cell r="J295">
            <v>2998.3561643835619</v>
          </cell>
        </row>
        <row r="296">
          <cell r="C296" t="str">
            <v>/ปืนยิงสติ๊กเกอร์</v>
          </cell>
          <cell r="D296">
            <v>40188</v>
          </cell>
          <cell r="E296">
            <v>4000</v>
          </cell>
          <cell r="F296">
            <v>20</v>
          </cell>
          <cell r="G296">
            <v>201.64383561643834</v>
          </cell>
          <cell r="H296">
            <v>800</v>
          </cell>
          <cell r="I296">
            <v>1001.6438356164383</v>
          </cell>
          <cell r="J296">
            <v>2998.3561643835619</v>
          </cell>
        </row>
        <row r="297">
          <cell r="C297" t="str">
            <v>/ปืนยิงสติ๊กเกอร์</v>
          </cell>
          <cell r="D297">
            <v>40188</v>
          </cell>
          <cell r="E297">
            <v>4000</v>
          </cell>
          <cell r="F297">
            <v>20</v>
          </cell>
          <cell r="G297">
            <v>201.64383561643834</v>
          </cell>
          <cell r="H297">
            <v>800</v>
          </cell>
          <cell r="I297">
            <v>1001.6438356164383</v>
          </cell>
          <cell r="J297">
            <v>2998.3561643835619</v>
          </cell>
        </row>
        <row r="298">
          <cell r="C298" t="str">
            <v>/เครื่องตัดผ้า  อ</v>
          </cell>
          <cell r="D298">
            <v>40188</v>
          </cell>
          <cell r="E298">
            <v>9600</v>
          </cell>
          <cell r="F298">
            <v>20</v>
          </cell>
          <cell r="G298">
            <v>483.94520547945206</v>
          </cell>
          <cell r="H298">
            <v>1920</v>
          </cell>
          <cell r="I298">
            <v>2403.9452054794519</v>
          </cell>
          <cell r="J298">
            <v>7196.0547945205481</v>
          </cell>
        </row>
        <row r="299">
          <cell r="C299" t="str">
            <v>/เครื่องตัดผ้า  อ</v>
          </cell>
          <cell r="D299">
            <v>40188</v>
          </cell>
          <cell r="E299">
            <v>9600</v>
          </cell>
          <cell r="F299">
            <v>20</v>
          </cell>
          <cell r="G299">
            <v>483.94520547945206</v>
          </cell>
          <cell r="H299">
            <v>1920</v>
          </cell>
          <cell r="I299">
            <v>2403.9452054794519</v>
          </cell>
          <cell r="J299">
            <v>7196.0547945205481</v>
          </cell>
        </row>
        <row r="300">
          <cell r="C300" t="str">
            <v>/เครื่องตัดหัวผ้า</v>
          </cell>
          <cell r="D300">
            <v>40188</v>
          </cell>
          <cell r="E300">
            <v>4000</v>
          </cell>
          <cell r="F300">
            <v>20</v>
          </cell>
          <cell r="G300">
            <v>201.64383561643834</v>
          </cell>
          <cell r="H300">
            <v>800</v>
          </cell>
          <cell r="I300">
            <v>1001.6438356164383</v>
          </cell>
          <cell r="J300">
            <v>2998.3561643835619</v>
          </cell>
        </row>
        <row r="301">
          <cell r="C301" t="str">
            <v>/เครื่องตรวจเข็ม </v>
          </cell>
          <cell r="D301">
            <v>40188</v>
          </cell>
          <cell r="E301">
            <v>65000</v>
          </cell>
          <cell r="F301">
            <v>20</v>
          </cell>
          <cell r="G301">
            <v>3276.7123287671229</v>
          </cell>
          <cell r="H301">
            <v>13000</v>
          </cell>
          <cell r="I301">
            <v>16276.712328767124</v>
          </cell>
          <cell r="J301">
            <v>48723.287671232873</v>
          </cell>
        </row>
        <row r="302">
          <cell r="C302" t="str">
            <v>/เครื่องตรวจเข็มม</v>
          </cell>
          <cell r="D302">
            <v>40188</v>
          </cell>
          <cell r="E302">
            <v>4000</v>
          </cell>
          <cell r="F302">
            <v>20</v>
          </cell>
          <cell r="G302">
            <v>201.64383561643834</v>
          </cell>
          <cell r="H302">
            <v>800</v>
          </cell>
          <cell r="I302">
            <v>1001.6438356164383</v>
          </cell>
          <cell r="J302">
            <v>2998.3561643835619</v>
          </cell>
        </row>
        <row r="303">
          <cell r="C303" t="str">
            <v>/เครื่องดูดเศษด้า</v>
          </cell>
          <cell r="D303">
            <v>40188</v>
          </cell>
          <cell r="E303">
            <v>10000</v>
          </cell>
          <cell r="F303">
            <v>20</v>
          </cell>
          <cell r="G303">
            <v>504.10958904109589</v>
          </cell>
          <cell r="H303">
            <v>2000</v>
          </cell>
          <cell r="I303">
            <v>2504.1095890410961</v>
          </cell>
          <cell r="J303">
            <v>7495.8904109589039</v>
          </cell>
        </row>
        <row r="304">
          <cell r="C304" t="str">
            <v>/เครื่องดูดเศษด้า</v>
          </cell>
          <cell r="D304">
            <v>40188</v>
          </cell>
          <cell r="E304">
            <v>10000</v>
          </cell>
          <cell r="F304">
            <v>20</v>
          </cell>
          <cell r="G304">
            <v>504.10958904109589</v>
          </cell>
          <cell r="H304">
            <v>2000</v>
          </cell>
          <cell r="I304">
            <v>2504.1095890410961</v>
          </cell>
          <cell r="J304">
            <v>7495.8904109589039</v>
          </cell>
        </row>
        <row r="305">
          <cell r="C305" t="str">
            <v>/เตารีดไอน้ำ HS-6</v>
          </cell>
          <cell r="D305">
            <v>40188</v>
          </cell>
          <cell r="E305">
            <v>8200</v>
          </cell>
          <cell r="F305">
            <v>20</v>
          </cell>
          <cell r="G305">
            <v>413.36986301369865</v>
          </cell>
          <cell r="H305">
            <v>1640</v>
          </cell>
          <cell r="I305">
            <v>2053.3698630136987</v>
          </cell>
          <cell r="J305">
            <v>6146.6301369863013</v>
          </cell>
        </row>
        <row r="306">
          <cell r="C306" t="str">
            <v>/เตารีดไอน้ำ HS-6</v>
          </cell>
          <cell r="D306">
            <v>40188</v>
          </cell>
          <cell r="E306">
            <v>8200</v>
          </cell>
          <cell r="F306">
            <v>20</v>
          </cell>
          <cell r="G306">
            <v>413.36986301369865</v>
          </cell>
          <cell r="H306">
            <v>1640</v>
          </cell>
          <cell r="I306">
            <v>2053.3698630136987</v>
          </cell>
          <cell r="J306">
            <v>6146.6301369863013</v>
          </cell>
        </row>
        <row r="307">
          <cell r="C307" t="str">
            <v>/เตารีดไอน้ำ HS-6</v>
          </cell>
          <cell r="D307">
            <v>40188</v>
          </cell>
          <cell r="E307">
            <v>8200</v>
          </cell>
          <cell r="F307">
            <v>20</v>
          </cell>
          <cell r="G307">
            <v>413.36986301369865</v>
          </cell>
          <cell r="H307">
            <v>1640</v>
          </cell>
          <cell r="I307">
            <v>2053.3698630136987</v>
          </cell>
          <cell r="J307">
            <v>6146.6301369863013</v>
          </cell>
        </row>
        <row r="308">
          <cell r="C308" t="str">
            <v>/เตารีดไอน้ำ HS-6</v>
          </cell>
          <cell r="D308">
            <v>40188</v>
          </cell>
          <cell r="E308">
            <v>8200</v>
          </cell>
          <cell r="F308">
            <v>20</v>
          </cell>
          <cell r="G308">
            <v>413.36986301369865</v>
          </cell>
          <cell r="H308">
            <v>1640</v>
          </cell>
          <cell r="I308">
            <v>2053.3698630136987</v>
          </cell>
          <cell r="J308">
            <v>6146.6301369863013</v>
          </cell>
        </row>
        <row r="309">
          <cell r="C309" t="str">
            <v>/เตารีดไอน้ำ HS-6</v>
          </cell>
          <cell r="D309">
            <v>40188</v>
          </cell>
          <cell r="E309">
            <v>8200</v>
          </cell>
          <cell r="F309">
            <v>20</v>
          </cell>
          <cell r="G309">
            <v>413.36986301369865</v>
          </cell>
          <cell r="H309">
            <v>1640</v>
          </cell>
          <cell r="I309">
            <v>2053.3698630136987</v>
          </cell>
          <cell r="J309">
            <v>6146.6301369863013</v>
          </cell>
        </row>
        <row r="310">
          <cell r="C310" t="str">
            <v>/เตารีดไอน้ำ HS-6</v>
          </cell>
          <cell r="D310">
            <v>40188</v>
          </cell>
          <cell r="E310">
            <v>8200</v>
          </cell>
          <cell r="F310">
            <v>20</v>
          </cell>
          <cell r="G310">
            <v>413.36986301369865</v>
          </cell>
          <cell r="H310">
            <v>1640</v>
          </cell>
          <cell r="I310">
            <v>2053.3698630136987</v>
          </cell>
          <cell r="J310">
            <v>6146.6301369863013</v>
          </cell>
        </row>
        <row r="311">
          <cell r="C311" t="str">
            <v>/เตารีดไอน้ำ HS-6</v>
          </cell>
          <cell r="D311">
            <v>40188</v>
          </cell>
          <cell r="E311">
            <v>8200</v>
          </cell>
          <cell r="F311">
            <v>20</v>
          </cell>
          <cell r="G311">
            <v>413.36986301369865</v>
          </cell>
          <cell r="H311">
            <v>1640</v>
          </cell>
          <cell r="I311">
            <v>2053.3698630136987</v>
          </cell>
          <cell r="J311">
            <v>6146.6301369863013</v>
          </cell>
        </row>
        <row r="312">
          <cell r="C312" t="str">
            <v>/เตารีดไอน้ำ HS-6</v>
          </cell>
          <cell r="D312">
            <v>40188</v>
          </cell>
          <cell r="E312">
            <v>8200</v>
          </cell>
          <cell r="F312">
            <v>20</v>
          </cell>
          <cell r="G312">
            <v>413.36986301369865</v>
          </cell>
          <cell r="H312">
            <v>1640</v>
          </cell>
          <cell r="I312">
            <v>2053.3698630136987</v>
          </cell>
          <cell r="J312">
            <v>6146.6301369863013</v>
          </cell>
        </row>
        <row r="313">
          <cell r="C313" t="str">
            <v>/เตารีดไอน้ำ HS-6</v>
          </cell>
          <cell r="D313">
            <v>40188</v>
          </cell>
          <cell r="E313">
            <v>8200</v>
          </cell>
          <cell r="F313">
            <v>20</v>
          </cell>
          <cell r="G313">
            <v>413.36986301369865</v>
          </cell>
          <cell r="H313">
            <v>1640</v>
          </cell>
          <cell r="I313">
            <v>2053.3698630136987</v>
          </cell>
          <cell r="J313">
            <v>6146.6301369863013</v>
          </cell>
        </row>
        <row r="314">
          <cell r="C314" t="str">
            <v>/เตารีดไอน้ำ HS-6</v>
          </cell>
          <cell r="D314">
            <v>40188</v>
          </cell>
          <cell r="E314">
            <v>8200</v>
          </cell>
          <cell r="F314">
            <v>20</v>
          </cell>
          <cell r="G314">
            <v>413.36986301369865</v>
          </cell>
          <cell r="H314">
            <v>1640</v>
          </cell>
          <cell r="I314">
            <v>2053.3698630136987</v>
          </cell>
          <cell r="J314">
            <v>6146.6301369863013</v>
          </cell>
        </row>
        <row r="315">
          <cell r="C315" t="str">
            <v>/เตารีดไอน้ำ HS-6</v>
          </cell>
          <cell r="D315">
            <v>40188</v>
          </cell>
          <cell r="E315">
            <v>8200</v>
          </cell>
          <cell r="F315">
            <v>20</v>
          </cell>
          <cell r="G315">
            <v>413.36986301369865</v>
          </cell>
          <cell r="H315">
            <v>1640</v>
          </cell>
          <cell r="I315">
            <v>2053.3698630136987</v>
          </cell>
          <cell r="J315">
            <v>6146.6301369863013</v>
          </cell>
        </row>
        <row r="316">
          <cell r="C316" t="str">
            <v>/เตารีดไอน้ำ HS-6</v>
          </cell>
          <cell r="D316">
            <v>40188</v>
          </cell>
          <cell r="E316">
            <v>8200</v>
          </cell>
          <cell r="F316">
            <v>20</v>
          </cell>
          <cell r="G316">
            <v>413.36986301369865</v>
          </cell>
          <cell r="H316">
            <v>1640</v>
          </cell>
          <cell r="I316">
            <v>2053.3698630136987</v>
          </cell>
          <cell r="J316">
            <v>6146.6301369863013</v>
          </cell>
        </row>
        <row r="317">
          <cell r="C317" t="str">
            <v>/เตารีดไอน้ำ HS-6</v>
          </cell>
          <cell r="D317">
            <v>40188</v>
          </cell>
          <cell r="E317">
            <v>8200</v>
          </cell>
          <cell r="F317">
            <v>20</v>
          </cell>
          <cell r="G317">
            <v>413.36986301369865</v>
          </cell>
          <cell r="H317">
            <v>1640</v>
          </cell>
          <cell r="I317">
            <v>2053.3698630136987</v>
          </cell>
          <cell r="J317">
            <v>6146.6301369863013</v>
          </cell>
        </row>
        <row r="318">
          <cell r="C318" t="str">
            <v>/เตารีดไอน้ำ HS-6</v>
          </cell>
          <cell r="D318">
            <v>40188</v>
          </cell>
          <cell r="E318">
            <v>8200</v>
          </cell>
          <cell r="F318">
            <v>20</v>
          </cell>
          <cell r="G318">
            <v>413.36986301369865</v>
          </cell>
          <cell r="H318">
            <v>1640</v>
          </cell>
          <cell r="I318">
            <v>2053.3698630136987</v>
          </cell>
          <cell r="J318">
            <v>6146.6301369863013</v>
          </cell>
        </row>
        <row r="319">
          <cell r="C319" t="str">
            <v>/เตารีดไอน้ำ HS-6</v>
          </cell>
          <cell r="D319">
            <v>40188</v>
          </cell>
          <cell r="E319">
            <v>8200</v>
          </cell>
          <cell r="F319">
            <v>20</v>
          </cell>
          <cell r="G319">
            <v>413.36986301369865</v>
          </cell>
          <cell r="H319">
            <v>1640</v>
          </cell>
          <cell r="I319">
            <v>2053.3698630136987</v>
          </cell>
          <cell r="J319">
            <v>6146.6301369863013</v>
          </cell>
        </row>
        <row r="320">
          <cell r="C320" t="str">
            <v>/เตารีดไอน้ำ HS-6</v>
          </cell>
          <cell r="D320">
            <v>40188</v>
          </cell>
          <cell r="E320">
            <v>8200</v>
          </cell>
          <cell r="F320">
            <v>20</v>
          </cell>
          <cell r="G320">
            <v>413.36986301369865</v>
          </cell>
          <cell r="H320">
            <v>1640</v>
          </cell>
          <cell r="I320">
            <v>2053.3698630136987</v>
          </cell>
          <cell r="J320">
            <v>6146.6301369863013</v>
          </cell>
        </row>
        <row r="321">
          <cell r="C321" t="str">
            <v>/เตารีดไอน้ำ HS-6</v>
          </cell>
          <cell r="D321">
            <v>40188</v>
          </cell>
          <cell r="E321">
            <v>8200</v>
          </cell>
          <cell r="F321">
            <v>20</v>
          </cell>
          <cell r="G321">
            <v>413.36986301369865</v>
          </cell>
          <cell r="H321">
            <v>1640</v>
          </cell>
          <cell r="I321">
            <v>2053.3698630136987</v>
          </cell>
          <cell r="J321">
            <v>6146.6301369863013</v>
          </cell>
        </row>
        <row r="322">
          <cell r="C322" t="str">
            <v>/เตารีดไอน้ำ HS-6</v>
          </cell>
          <cell r="D322">
            <v>40188</v>
          </cell>
          <cell r="E322">
            <v>8200</v>
          </cell>
          <cell r="F322">
            <v>20</v>
          </cell>
          <cell r="G322">
            <v>413.36986301369865</v>
          </cell>
          <cell r="H322">
            <v>1640</v>
          </cell>
          <cell r="I322">
            <v>2053.3698630136987</v>
          </cell>
          <cell r="J322">
            <v>6146.6301369863013</v>
          </cell>
        </row>
        <row r="323">
          <cell r="C323" t="str">
            <v>/เตารีดไอน้ำ HS-6</v>
          </cell>
          <cell r="D323">
            <v>40188</v>
          </cell>
          <cell r="E323">
            <v>8200</v>
          </cell>
          <cell r="F323">
            <v>20</v>
          </cell>
          <cell r="G323">
            <v>413.36986301369865</v>
          </cell>
          <cell r="H323">
            <v>1640</v>
          </cell>
          <cell r="I323">
            <v>2053.3698630136987</v>
          </cell>
          <cell r="J323">
            <v>6146.6301369863013</v>
          </cell>
        </row>
        <row r="324">
          <cell r="C324" t="str">
            <v>/เตารีดไอน้ำ HS-6</v>
          </cell>
          <cell r="D324">
            <v>40188</v>
          </cell>
          <cell r="E324">
            <v>8200</v>
          </cell>
          <cell r="F324">
            <v>20</v>
          </cell>
          <cell r="G324">
            <v>413.36986301369865</v>
          </cell>
          <cell r="H324">
            <v>1640</v>
          </cell>
          <cell r="I324">
            <v>2053.3698630136987</v>
          </cell>
          <cell r="J324">
            <v>6146.6301369863013</v>
          </cell>
        </row>
        <row r="325">
          <cell r="C325" t="str">
            <v>/เตารีดไอน้ำ HS-6</v>
          </cell>
          <cell r="D325">
            <v>40188</v>
          </cell>
          <cell r="E325">
            <v>8200</v>
          </cell>
          <cell r="F325">
            <v>20</v>
          </cell>
          <cell r="G325">
            <v>413.36986301369865</v>
          </cell>
          <cell r="H325">
            <v>1640</v>
          </cell>
          <cell r="I325">
            <v>2053.3698630136987</v>
          </cell>
          <cell r="J325">
            <v>6146.6301369863013</v>
          </cell>
        </row>
        <row r="326">
          <cell r="C326" t="str">
            <v>/เตารีดไอน้ำ HS-6</v>
          </cell>
          <cell r="D326">
            <v>40188</v>
          </cell>
          <cell r="E326">
            <v>8200</v>
          </cell>
          <cell r="F326">
            <v>20</v>
          </cell>
          <cell r="G326">
            <v>413.36986301369865</v>
          </cell>
          <cell r="H326">
            <v>1640</v>
          </cell>
          <cell r="I326">
            <v>2053.3698630136987</v>
          </cell>
          <cell r="J326">
            <v>6146.6301369863013</v>
          </cell>
        </row>
        <row r="327">
          <cell r="C327" t="str">
            <v>/เตารีดไอน้ำ HS-6</v>
          </cell>
          <cell r="D327">
            <v>40188</v>
          </cell>
          <cell r="E327">
            <v>8200</v>
          </cell>
          <cell r="F327">
            <v>20</v>
          </cell>
          <cell r="G327">
            <v>413.36986301369865</v>
          </cell>
          <cell r="H327">
            <v>1640</v>
          </cell>
          <cell r="I327">
            <v>2053.3698630136987</v>
          </cell>
          <cell r="J327">
            <v>6146.6301369863013</v>
          </cell>
        </row>
        <row r="328">
          <cell r="C328" t="str">
            <v>/เตารีดไอน้ำ HS-6</v>
          </cell>
          <cell r="D328">
            <v>40188</v>
          </cell>
          <cell r="E328">
            <v>8200</v>
          </cell>
          <cell r="F328">
            <v>20</v>
          </cell>
          <cell r="G328">
            <v>413.36986301369865</v>
          </cell>
          <cell r="H328">
            <v>1640</v>
          </cell>
          <cell r="I328">
            <v>2053.3698630136987</v>
          </cell>
          <cell r="J328">
            <v>6146.6301369863013</v>
          </cell>
        </row>
        <row r="329">
          <cell r="C329" t="str">
            <v>/โต๊ะรีด - HASHIM</v>
          </cell>
          <cell r="D329">
            <v>40188</v>
          </cell>
          <cell r="E329">
            <v>5000</v>
          </cell>
          <cell r="F329">
            <v>20</v>
          </cell>
          <cell r="G329">
            <v>252.05479452054794</v>
          </cell>
          <cell r="H329">
            <v>1000</v>
          </cell>
          <cell r="I329">
            <v>1252.0547945205481</v>
          </cell>
          <cell r="J329">
            <v>3747.9452054794519</v>
          </cell>
        </row>
        <row r="330">
          <cell r="C330" t="str">
            <v>/โต๊ะรีด - HASHIM</v>
          </cell>
          <cell r="D330">
            <v>40188</v>
          </cell>
          <cell r="E330">
            <v>5000</v>
          </cell>
          <cell r="F330">
            <v>20</v>
          </cell>
          <cell r="G330">
            <v>252.05479452054794</v>
          </cell>
          <cell r="H330">
            <v>1000</v>
          </cell>
          <cell r="I330">
            <v>1252.0547945205481</v>
          </cell>
          <cell r="J330">
            <v>3747.9452054794519</v>
          </cell>
        </row>
        <row r="331">
          <cell r="C331" t="str">
            <v>/โต๊ะรีด - HASHIM</v>
          </cell>
          <cell r="D331">
            <v>40188</v>
          </cell>
          <cell r="E331">
            <v>5000</v>
          </cell>
          <cell r="F331">
            <v>20</v>
          </cell>
          <cell r="G331">
            <v>252.05479452054794</v>
          </cell>
          <cell r="H331">
            <v>1000</v>
          </cell>
          <cell r="I331">
            <v>1252.0547945205481</v>
          </cell>
          <cell r="J331">
            <v>3747.9452054794519</v>
          </cell>
        </row>
        <row r="332">
          <cell r="C332" t="str">
            <v>/โต๊ะรีด - HASHIM</v>
          </cell>
          <cell r="D332">
            <v>40188</v>
          </cell>
          <cell r="E332">
            <v>5000</v>
          </cell>
          <cell r="F332">
            <v>20</v>
          </cell>
          <cell r="G332">
            <v>252.05479452054794</v>
          </cell>
          <cell r="H332">
            <v>1000</v>
          </cell>
          <cell r="I332">
            <v>1252.0547945205481</v>
          </cell>
          <cell r="J332">
            <v>3747.9452054794519</v>
          </cell>
        </row>
        <row r="333">
          <cell r="C333" t="str">
            <v>/โต๊ะรีด - HASHIM</v>
          </cell>
          <cell r="D333">
            <v>40188</v>
          </cell>
          <cell r="E333">
            <v>5000</v>
          </cell>
          <cell r="F333">
            <v>20</v>
          </cell>
          <cell r="G333">
            <v>252.05479452054794</v>
          </cell>
          <cell r="H333">
            <v>1000</v>
          </cell>
          <cell r="I333">
            <v>1252.0547945205481</v>
          </cell>
          <cell r="J333">
            <v>3747.9452054794519</v>
          </cell>
        </row>
        <row r="334">
          <cell r="C334" t="str">
            <v>/โต๊ะรีด - HASHIM</v>
          </cell>
          <cell r="D334">
            <v>40188</v>
          </cell>
          <cell r="E334">
            <v>5000</v>
          </cell>
          <cell r="F334">
            <v>20</v>
          </cell>
          <cell r="G334">
            <v>252.05479452054794</v>
          </cell>
          <cell r="H334">
            <v>1000</v>
          </cell>
          <cell r="I334">
            <v>1252.0547945205481</v>
          </cell>
          <cell r="J334">
            <v>3747.9452054794519</v>
          </cell>
        </row>
        <row r="335">
          <cell r="C335" t="str">
            <v>/โต๊ะรีด - HASHIM</v>
          </cell>
          <cell r="D335">
            <v>40188</v>
          </cell>
          <cell r="E335">
            <v>5000</v>
          </cell>
          <cell r="F335">
            <v>20</v>
          </cell>
          <cell r="G335">
            <v>252.05479452054794</v>
          </cell>
          <cell r="H335">
            <v>1000</v>
          </cell>
          <cell r="I335">
            <v>1252.0547945205481</v>
          </cell>
          <cell r="J335">
            <v>3747.9452054794519</v>
          </cell>
        </row>
        <row r="336">
          <cell r="C336" t="str">
            <v>/โต๊ะรีด - HASHIM</v>
          </cell>
          <cell r="D336">
            <v>40188</v>
          </cell>
          <cell r="E336">
            <v>5000</v>
          </cell>
          <cell r="F336">
            <v>20</v>
          </cell>
          <cell r="G336">
            <v>252.05479452054794</v>
          </cell>
          <cell r="H336">
            <v>1000</v>
          </cell>
          <cell r="I336">
            <v>1252.0547945205481</v>
          </cell>
          <cell r="J336">
            <v>3747.9452054794519</v>
          </cell>
        </row>
        <row r="337">
          <cell r="C337" t="str">
            <v>/โต๊ะรีด - HASHIM</v>
          </cell>
          <cell r="D337">
            <v>40188</v>
          </cell>
          <cell r="E337">
            <v>5000</v>
          </cell>
          <cell r="F337">
            <v>20</v>
          </cell>
          <cell r="G337">
            <v>252.05479452054794</v>
          </cell>
          <cell r="H337">
            <v>1000</v>
          </cell>
          <cell r="I337">
            <v>1252.0547945205481</v>
          </cell>
          <cell r="J337">
            <v>3747.9452054794519</v>
          </cell>
        </row>
        <row r="338">
          <cell r="C338" t="str">
            <v>/โต๊ะรีด - HASHIM</v>
          </cell>
          <cell r="D338">
            <v>40188</v>
          </cell>
          <cell r="E338">
            <v>5000</v>
          </cell>
          <cell r="F338">
            <v>20</v>
          </cell>
          <cell r="G338">
            <v>252.05479452054794</v>
          </cell>
          <cell r="H338">
            <v>1000</v>
          </cell>
          <cell r="I338">
            <v>1252.0547945205481</v>
          </cell>
          <cell r="J338">
            <v>3747.9452054794519</v>
          </cell>
        </row>
        <row r="339">
          <cell r="C339" t="str">
            <v>/โต๊ะรีด - HASHIM</v>
          </cell>
          <cell r="D339">
            <v>40188</v>
          </cell>
          <cell r="E339">
            <v>5000</v>
          </cell>
          <cell r="F339">
            <v>20</v>
          </cell>
          <cell r="G339">
            <v>252.05479452054794</v>
          </cell>
          <cell r="H339">
            <v>1000</v>
          </cell>
          <cell r="I339">
            <v>1252.0547945205481</v>
          </cell>
          <cell r="J339">
            <v>3747.9452054794519</v>
          </cell>
        </row>
        <row r="340">
          <cell r="C340" t="str">
            <v>/โต๊ะรีด - HASHIM</v>
          </cell>
          <cell r="D340">
            <v>40188</v>
          </cell>
          <cell r="E340">
            <v>5000</v>
          </cell>
          <cell r="F340">
            <v>20</v>
          </cell>
          <cell r="G340">
            <v>252.05479452054794</v>
          </cell>
          <cell r="H340">
            <v>1000</v>
          </cell>
          <cell r="I340">
            <v>1252.0547945205481</v>
          </cell>
          <cell r="J340">
            <v>3747.9452054794519</v>
          </cell>
        </row>
        <row r="341">
          <cell r="C341" t="str">
            <v>/โต๊ะรีด - HASHIM</v>
          </cell>
          <cell r="D341">
            <v>40188</v>
          </cell>
          <cell r="E341">
            <v>5000</v>
          </cell>
          <cell r="F341">
            <v>20</v>
          </cell>
          <cell r="G341">
            <v>252.05479452054794</v>
          </cell>
          <cell r="H341">
            <v>1000</v>
          </cell>
          <cell r="I341">
            <v>1252.0547945205481</v>
          </cell>
          <cell r="J341">
            <v>3747.9452054794519</v>
          </cell>
        </row>
        <row r="342">
          <cell r="C342" t="str">
            <v>/โต๊ะรีด - HASHIM</v>
          </cell>
          <cell r="D342">
            <v>40188</v>
          </cell>
          <cell r="E342">
            <v>5000</v>
          </cell>
          <cell r="F342">
            <v>20</v>
          </cell>
          <cell r="G342">
            <v>252.05479452054794</v>
          </cell>
          <cell r="H342">
            <v>1000</v>
          </cell>
          <cell r="I342">
            <v>1252.0547945205481</v>
          </cell>
          <cell r="J342">
            <v>3747.9452054794519</v>
          </cell>
        </row>
        <row r="343">
          <cell r="C343" t="str">
            <v>/โต๊ะรีด - HASHIM</v>
          </cell>
          <cell r="D343">
            <v>40188</v>
          </cell>
          <cell r="E343">
            <v>5000</v>
          </cell>
          <cell r="F343">
            <v>20</v>
          </cell>
          <cell r="G343">
            <v>252.05479452054794</v>
          </cell>
          <cell r="H343">
            <v>1000</v>
          </cell>
          <cell r="I343">
            <v>1252.0547945205481</v>
          </cell>
          <cell r="J343">
            <v>3747.9452054794519</v>
          </cell>
        </row>
        <row r="344">
          <cell r="C344" t="str">
            <v>/โต๊ะรีด - HASHIM</v>
          </cell>
          <cell r="D344">
            <v>40188</v>
          </cell>
          <cell r="E344">
            <v>5000</v>
          </cell>
          <cell r="F344">
            <v>20</v>
          </cell>
          <cell r="G344">
            <v>252.05479452054794</v>
          </cell>
          <cell r="H344">
            <v>1000</v>
          </cell>
          <cell r="I344">
            <v>1252.0547945205481</v>
          </cell>
          <cell r="J344">
            <v>3747.9452054794519</v>
          </cell>
        </row>
        <row r="345">
          <cell r="C345" t="str">
            <v>/โต๊ะรีด - HASHIM</v>
          </cell>
          <cell r="D345">
            <v>40188</v>
          </cell>
          <cell r="E345">
            <v>5000</v>
          </cell>
          <cell r="F345">
            <v>20</v>
          </cell>
          <cell r="G345">
            <v>252.05479452054794</v>
          </cell>
          <cell r="H345">
            <v>1000</v>
          </cell>
          <cell r="I345">
            <v>1252.0547945205481</v>
          </cell>
          <cell r="J345">
            <v>3747.9452054794519</v>
          </cell>
        </row>
        <row r="346">
          <cell r="C346" t="str">
            <v>/โต๊ะรีด - HASHIM</v>
          </cell>
          <cell r="D346">
            <v>40188</v>
          </cell>
          <cell r="E346">
            <v>5000</v>
          </cell>
          <cell r="F346">
            <v>20</v>
          </cell>
          <cell r="G346">
            <v>252.05479452054794</v>
          </cell>
          <cell r="H346">
            <v>1000</v>
          </cell>
          <cell r="I346">
            <v>1252.0547945205481</v>
          </cell>
          <cell r="J346">
            <v>3747.9452054794519</v>
          </cell>
        </row>
        <row r="347">
          <cell r="C347" t="str">
            <v>/โต๊ะรีด - HASHIM</v>
          </cell>
          <cell r="D347">
            <v>40188</v>
          </cell>
          <cell r="E347">
            <v>5000</v>
          </cell>
          <cell r="F347">
            <v>20</v>
          </cell>
          <cell r="G347">
            <v>252.05479452054794</v>
          </cell>
          <cell r="H347">
            <v>1000</v>
          </cell>
          <cell r="I347">
            <v>1252.0547945205481</v>
          </cell>
          <cell r="J347">
            <v>3747.9452054794519</v>
          </cell>
        </row>
        <row r="348">
          <cell r="C348" t="str">
            <v>/โต๊ะรีด - HASHIM</v>
          </cell>
          <cell r="D348">
            <v>40188</v>
          </cell>
          <cell r="E348">
            <v>5000</v>
          </cell>
          <cell r="F348">
            <v>20</v>
          </cell>
          <cell r="G348">
            <v>252.05479452054794</v>
          </cell>
          <cell r="H348">
            <v>1000</v>
          </cell>
          <cell r="I348">
            <v>1252.0547945205481</v>
          </cell>
          <cell r="J348">
            <v>3747.9452054794519</v>
          </cell>
        </row>
        <row r="349">
          <cell r="C349" t="str">
            <v>/โต๊ะรีด - HASHIM</v>
          </cell>
          <cell r="D349">
            <v>40188</v>
          </cell>
          <cell r="E349">
            <v>5000</v>
          </cell>
          <cell r="F349">
            <v>20</v>
          </cell>
          <cell r="G349">
            <v>252.05479452054794</v>
          </cell>
          <cell r="H349">
            <v>1000</v>
          </cell>
          <cell r="I349">
            <v>1252.0547945205481</v>
          </cell>
          <cell r="J349">
            <v>3747.9452054794519</v>
          </cell>
        </row>
        <row r="350">
          <cell r="C350" t="str">
            <v>/โต๊ะรีด - HASHIM</v>
          </cell>
          <cell r="D350">
            <v>40188</v>
          </cell>
          <cell r="E350">
            <v>5000</v>
          </cell>
          <cell r="F350">
            <v>20</v>
          </cell>
          <cell r="G350">
            <v>252.05479452054794</v>
          </cell>
          <cell r="H350">
            <v>1000</v>
          </cell>
          <cell r="I350">
            <v>1252.0547945205481</v>
          </cell>
          <cell r="J350">
            <v>3747.9452054794519</v>
          </cell>
        </row>
        <row r="351">
          <cell r="C351" t="str">
            <v>/โต๊ะรีด - HASHIM</v>
          </cell>
          <cell r="D351">
            <v>40188</v>
          </cell>
          <cell r="E351">
            <v>5000</v>
          </cell>
          <cell r="F351">
            <v>20</v>
          </cell>
          <cell r="G351">
            <v>252.05479452054794</v>
          </cell>
          <cell r="H351">
            <v>1000</v>
          </cell>
          <cell r="I351">
            <v>1252.0547945205481</v>
          </cell>
          <cell r="J351">
            <v>3747.9452054794519</v>
          </cell>
        </row>
        <row r="352">
          <cell r="C352" t="str">
            <v>/โต๊ะรีด - HASHIM</v>
          </cell>
          <cell r="D352">
            <v>40188</v>
          </cell>
          <cell r="E352">
            <v>5000</v>
          </cell>
          <cell r="F352">
            <v>20</v>
          </cell>
          <cell r="G352">
            <v>252.05479452054794</v>
          </cell>
          <cell r="H352">
            <v>1000</v>
          </cell>
          <cell r="I352">
            <v>1252.0547945205481</v>
          </cell>
          <cell r="J352">
            <v>3747.9452054794519</v>
          </cell>
        </row>
        <row r="353">
          <cell r="C353" t="str">
            <v>/เครื่องรัดกล่อง </v>
          </cell>
          <cell r="D353">
            <v>40188</v>
          </cell>
          <cell r="E353">
            <v>7600</v>
          </cell>
          <cell r="F353">
            <v>20</v>
          </cell>
          <cell r="G353">
            <v>383.12328767123284</v>
          </cell>
          <cell r="H353">
            <v>1520</v>
          </cell>
          <cell r="I353">
            <v>1903.1232876712329</v>
          </cell>
          <cell r="J353">
            <v>5696.8767123287671</v>
          </cell>
        </row>
        <row r="354">
          <cell r="C354" t="str">
            <v>/เครื่องชั่งดิจิต</v>
          </cell>
          <cell r="D354">
            <v>40188</v>
          </cell>
          <cell r="E354">
            <v>5600</v>
          </cell>
          <cell r="F354">
            <v>20</v>
          </cell>
          <cell r="G354">
            <v>282.30136986301369</v>
          </cell>
          <cell r="H354">
            <v>1120</v>
          </cell>
          <cell r="I354">
            <v>1402.3013698630136</v>
          </cell>
          <cell r="J354">
            <v>4197.6986301369861</v>
          </cell>
        </row>
        <row r="355">
          <cell r="C355" t="str">
            <v>/เครื่องชั่งดิจิต</v>
          </cell>
          <cell r="D355">
            <v>40188</v>
          </cell>
          <cell r="E355">
            <v>5600</v>
          </cell>
          <cell r="F355">
            <v>20</v>
          </cell>
          <cell r="G355">
            <v>282.30136986301369</v>
          </cell>
          <cell r="H355">
            <v>1120</v>
          </cell>
          <cell r="I355">
            <v>1402.3013698630136</v>
          </cell>
          <cell r="J355">
            <v>4197.6986301369861</v>
          </cell>
        </row>
        <row r="356">
          <cell r="C356" t="str">
            <v>/เครื่องตรวจผ้า  </v>
          </cell>
          <cell r="D356">
            <v>40188</v>
          </cell>
          <cell r="E356">
            <v>30000</v>
          </cell>
          <cell r="F356">
            <v>20</v>
          </cell>
          <cell r="G356">
            <v>1512.3287671232879</v>
          </cell>
          <cell r="H356">
            <v>6000</v>
          </cell>
          <cell r="I356">
            <v>7512.3287671232883</v>
          </cell>
          <cell r="J356">
            <v>22487.67123287671</v>
          </cell>
        </row>
        <row r="357">
          <cell r="C357" t="str">
            <v>/เครื่องตรวจผ้า  </v>
          </cell>
          <cell r="D357">
            <v>40188</v>
          </cell>
          <cell r="E357">
            <v>30000</v>
          </cell>
          <cell r="F357">
            <v>20</v>
          </cell>
          <cell r="G357">
            <v>1512.3287671232879</v>
          </cell>
          <cell r="H357">
            <v>6000</v>
          </cell>
          <cell r="I357">
            <v>7512.3287671232883</v>
          </cell>
          <cell r="J357">
            <v>22487.67123287671</v>
          </cell>
        </row>
        <row r="358">
          <cell r="C358" t="str">
            <v>/เครื่องตรวจผ้า  </v>
          </cell>
          <cell r="D358">
            <v>40188</v>
          </cell>
          <cell r="E358">
            <v>30000</v>
          </cell>
          <cell r="F358">
            <v>20</v>
          </cell>
          <cell r="G358">
            <v>1512.3287671232879</v>
          </cell>
          <cell r="H358">
            <v>6000</v>
          </cell>
          <cell r="I358">
            <v>7512.3287671232883</v>
          </cell>
          <cell r="J358">
            <v>22487.67123287671</v>
          </cell>
        </row>
        <row r="359">
          <cell r="C359" t="str">
            <v>/เครื่องตรวจผ้า  </v>
          </cell>
          <cell r="D359">
            <v>40188</v>
          </cell>
          <cell r="E359">
            <v>30000</v>
          </cell>
          <cell r="F359">
            <v>20</v>
          </cell>
          <cell r="G359">
            <v>1512.3287671232879</v>
          </cell>
          <cell r="H359">
            <v>6000</v>
          </cell>
          <cell r="I359">
            <v>7512.3287671232883</v>
          </cell>
          <cell r="J359">
            <v>22487.67123287671</v>
          </cell>
        </row>
        <row r="360">
          <cell r="C360" t="str">
            <v>/เครื่องตรวจผ้า  </v>
          </cell>
          <cell r="D360">
            <v>40188</v>
          </cell>
          <cell r="E360">
            <v>20000</v>
          </cell>
          <cell r="F360">
            <v>20</v>
          </cell>
          <cell r="G360">
            <v>1008.2191780821918</v>
          </cell>
          <cell r="H360">
            <v>4000</v>
          </cell>
          <cell r="I360">
            <v>5008.2191780821922</v>
          </cell>
          <cell r="J360">
            <v>14991.780821917808</v>
          </cell>
        </row>
        <row r="361">
          <cell r="C361" t="str">
            <v>/เครื่องตรวจผ้า  </v>
          </cell>
          <cell r="D361">
            <v>40188</v>
          </cell>
          <cell r="E361">
            <v>20000</v>
          </cell>
          <cell r="F361">
            <v>20</v>
          </cell>
          <cell r="G361">
            <v>1008.2191780821918</v>
          </cell>
          <cell r="H361">
            <v>4000</v>
          </cell>
          <cell r="I361">
            <v>5008.2191780821922</v>
          </cell>
          <cell r="J361">
            <v>14991.780821917808</v>
          </cell>
        </row>
        <row r="362">
          <cell r="C362" t="str">
            <v>/เครื่องตรวจผ้า  </v>
          </cell>
          <cell r="D362">
            <v>40188</v>
          </cell>
          <cell r="E362">
            <v>20000</v>
          </cell>
          <cell r="F362">
            <v>20</v>
          </cell>
          <cell r="G362">
            <v>1008.2191780821918</v>
          </cell>
          <cell r="H362">
            <v>4000</v>
          </cell>
          <cell r="I362">
            <v>5008.2191780821922</v>
          </cell>
          <cell r="J362">
            <v>14991.780821917808</v>
          </cell>
        </row>
        <row r="363">
          <cell r="C363" t="str">
            <v>/เครื่องตรวจผ้าไน</v>
          </cell>
          <cell r="D363">
            <v>40188</v>
          </cell>
          <cell r="E363">
            <v>35000</v>
          </cell>
          <cell r="F363">
            <v>20</v>
          </cell>
          <cell r="G363">
            <v>1764.3835616438355</v>
          </cell>
          <cell r="H363">
            <v>7000</v>
          </cell>
          <cell r="I363">
            <v>8764.3835616438355</v>
          </cell>
          <cell r="J363">
            <v>26235.616438356163</v>
          </cell>
        </row>
        <row r="364">
          <cell r="C364" t="str">
            <v>/เครื่องปั๊ม</v>
          </cell>
          <cell r="D364">
            <v>40188</v>
          </cell>
          <cell r="E364">
            <v>1000</v>
          </cell>
          <cell r="F364">
            <v>20</v>
          </cell>
          <cell r="G364">
            <v>50.410958904109584</v>
          </cell>
          <cell r="H364">
            <v>200</v>
          </cell>
          <cell r="I364">
            <v>250.41095890410958</v>
          </cell>
          <cell r="J364">
            <v>749.58904109589048</v>
          </cell>
        </row>
        <row r="365">
          <cell r="C365" t="str">
            <v>/เครื่องซักผ้า-Wo</v>
          </cell>
          <cell r="D365">
            <v>40188</v>
          </cell>
          <cell r="E365">
            <v>6400</v>
          </cell>
          <cell r="F365">
            <v>20</v>
          </cell>
          <cell r="G365">
            <v>322.63013698630135</v>
          </cell>
          <cell r="H365">
            <v>1280</v>
          </cell>
          <cell r="I365">
            <v>1602.6301369863013</v>
          </cell>
          <cell r="J365">
            <v>4797.3698630136987</v>
          </cell>
        </row>
        <row r="366">
          <cell r="C366" t="str">
            <v>/เครื่องซักผ้า-Wo</v>
          </cell>
          <cell r="D366">
            <v>40188</v>
          </cell>
          <cell r="E366">
            <v>6400</v>
          </cell>
          <cell r="F366">
            <v>20</v>
          </cell>
          <cell r="G366">
            <v>322.63013698630135</v>
          </cell>
          <cell r="H366">
            <v>1280</v>
          </cell>
          <cell r="I366">
            <v>1602.6301369863013</v>
          </cell>
          <cell r="J366">
            <v>4797.3698630136987</v>
          </cell>
        </row>
        <row r="367">
          <cell r="C367" t="str">
            <v>/เครื่องอบผ้า-Wor</v>
          </cell>
          <cell r="D367">
            <v>40188</v>
          </cell>
          <cell r="E367">
            <v>5600</v>
          </cell>
          <cell r="F367">
            <v>20</v>
          </cell>
          <cell r="G367">
            <v>282.30136986301369</v>
          </cell>
          <cell r="H367">
            <v>1120</v>
          </cell>
          <cell r="I367">
            <v>1402.3013698630136</v>
          </cell>
          <cell r="J367">
            <v>4197.6986301369861</v>
          </cell>
        </row>
        <row r="368">
          <cell r="C368" t="str">
            <v>/เครื่องอบผ้า-Wor</v>
          </cell>
          <cell r="D368">
            <v>40188</v>
          </cell>
          <cell r="E368">
            <v>5600</v>
          </cell>
          <cell r="F368">
            <v>20</v>
          </cell>
          <cell r="G368">
            <v>282.30136986301369</v>
          </cell>
          <cell r="H368">
            <v>1120</v>
          </cell>
          <cell r="I368">
            <v>1402.3013698630136</v>
          </cell>
          <cell r="J368">
            <v>4197.6986301369861</v>
          </cell>
        </row>
        <row r="369">
          <cell r="C369" t="str">
            <v>/จักรโพ้ง 2/4 MO-</v>
          </cell>
          <cell r="D369">
            <v>40188</v>
          </cell>
          <cell r="E369">
            <v>18000</v>
          </cell>
          <cell r="F369">
            <v>20</v>
          </cell>
          <cell r="G369">
            <v>907.39726027397262</v>
          </cell>
          <cell r="H369">
            <v>3600</v>
          </cell>
          <cell r="I369">
            <v>4507.3972602739723</v>
          </cell>
          <cell r="J369">
            <v>13492.602739726028</v>
          </cell>
        </row>
        <row r="370">
          <cell r="C370" t="str">
            <v>/เครื่องรีดตรา 2 </v>
          </cell>
          <cell r="D370">
            <v>40188</v>
          </cell>
          <cell r="E370">
            <v>10000</v>
          </cell>
          <cell r="F370">
            <v>20</v>
          </cell>
          <cell r="G370">
            <v>504.10958904109589</v>
          </cell>
          <cell r="H370">
            <v>2000</v>
          </cell>
          <cell r="I370">
            <v>2504.1095890410961</v>
          </cell>
          <cell r="J370">
            <v>7495.8904109589039</v>
          </cell>
        </row>
        <row r="371">
          <cell r="C371" t="str">
            <v>/เครื่องรีดตรา 2 </v>
          </cell>
          <cell r="D371">
            <v>40188</v>
          </cell>
          <cell r="E371">
            <v>10000</v>
          </cell>
          <cell r="F371">
            <v>20</v>
          </cell>
          <cell r="G371">
            <v>504.10958904109589</v>
          </cell>
          <cell r="H371">
            <v>2000</v>
          </cell>
          <cell r="I371">
            <v>2504.1095890410961</v>
          </cell>
          <cell r="J371">
            <v>7495.8904109589039</v>
          </cell>
        </row>
        <row r="372">
          <cell r="C372" t="str">
            <v>/เครื่องรีดตรา 2 </v>
          </cell>
          <cell r="D372">
            <v>40188</v>
          </cell>
          <cell r="E372">
            <v>10000</v>
          </cell>
          <cell r="F372">
            <v>20</v>
          </cell>
          <cell r="G372">
            <v>504.10958904109589</v>
          </cell>
          <cell r="H372">
            <v>2000</v>
          </cell>
          <cell r="I372">
            <v>2504.1095890410961</v>
          </cell>
          <cell r="J372">
            <v>7495.8904109589039</v>
          </cell>
        </row>
        <row r="373">
          <cell r="C373" t="str">
            <v>/เครื่องรีดตรา 2 </v>
          </cell>
          <cell r="D373">
            <v>40188</v>
          </cell>
          <cell r="E373">
            <v>10000</v>
          </cell>
          <cell r="F373">
            <v>20</v>
          </cell>
          <cell r="G373">
            <v>504.10958904109589</v>
          </cell>
          <cell r="H373">
            <v>2000</v>
          </cell>
          <cell r="I373">
            <v>2504.1095890410961</v>
          </cell>
          <cell r="J373">
            <v>7495.8904109589039</v>
          </cell>
        </row>
        <row r="374">
          <cell r="C374" t="str">
            <v>/เครื่องรีดตรา 2 </v>
          </cell>
          <cell r="D374">
            <v>40188</v>
          </cell>
          <cell r="E374">
            <v>10000</v>
          </cell>
          <cell r="F374">
            <v>20</v>
          </cell>
          <cell r="G374">
            <v>504.10958904109589</v>
          </cell>
          <cell r="H374">
            <v>2000</v>
          </cell>
          <cell r="I374">
            <v>2504.1095890410961</v>
          </cell>
          <cell r="J374">
            <v>7495.8904109589039</v>
          </cell>
        </row>
        <row r="375">
          <cell r="C375" t="str">
            <v>/เครื่องรีดตรา 2 </v>
          </cell>
          <cell r="D375">
            <v>40188</v>
          </cell>
          <cell r="E375">
            <v>7000</v>
          </cell>
          <cell r="F375">
            <v>20</v>
          </cell>
          <cell r="G375">
            <v>352.8767123287671</v>
          </cell>
          <cell r="H375">
            <v>1400</v>
          </cell>
          <cell r="I375">
            <v>1752.8767123287671</v>
          </cell>
          <cell r="J375">
            <v>5247.1232876712329</v>
          </cell>
        </row>
        <row r="376">
          <cell r="C376" t="str">
            <v>/เครื่องรีดตรา 2 </v>
          </cell>
          <cell r="D376">
            <v>40188</v>
          </cell>
          <cell r="E376">
            <v>7000</v>
          </cell>
          <cell r="F376">
            <v>20</v>
          </cell>
          <cell r="G376">
            <v>352.8767123287671</v>
          </cell>
          <cell r="H376">
            <v>1400</v>
          </cell>
          <cell r="I376">
            <v>1752.8767123287671</v>
          </cell>
          <cell r="J376">
            <v>5247.1232876712329</v>
          </cell>
        </row>
        <row r="377">
          <cell r="C377" t="str">
            <v>/เครื่องดูดฝุ่น</v>
          </cell>
          <cell r="D377">
            <v>40188</v>
          </cell>
          <cell r="E377">
            <v>50000</v>
          </cell>
          <cell r="F377">
            <v>20</v>
          </cell>
          <cell r="G377">
            <v>2520.5479452054792</v>
          </cell>
          <cell r="H377">
            <v>10000</v>
          </cell>
          <cell r="I377">
            <v>12520.547945205479</v>
          </cell>
          <cell r="J377">
            <v>37479.452054794521</v>
          </cell>
        </row>
        <row r="378">
          <cell r="C378" t="str">
            <v>/เครื่องฟิวส์  90</v>
          </cell>
          <cell r="D378">
            <v>40188</v>
          </cell>
          <cell r="E378">
            <v>150000</v>
          </cell>
          <cell r="F378">
            <v>20</v>
          </cell>
          <cell r="G378">
            <v>7561.6438356164381</v>
          </cell>
          <cell r="H378">
            <v>30000</v>
          </cell>
          <cell r="I378">
            <v>37561.643835616436</v>
          </cell>
          <cell r="J378">
            <v>112438.35616438356</v>
          </cell>
        </row>
        <row r="379">
          <cell r="C379" t="str">
            <v>/จักรเย็บคอม DDL-</v>
          </cell>
          <cell r="D379">
            <v>40188</v>
          </cell>
          <cell r="E379">
            <v>22000</v>
          </cell>
          <cell r="F379">
            <v>20</v>
          </cell>
          <cell r="G379">
            <v>1109.041095890411</v>
          </cell>
          <cell r="H379">
            <v>4400</v>
          </cell>
          <cell r="I379">
            <v>5509.0410958904113</v>
          </cell>
          <cell r="J379">
            <v>16490.95890410959</v>
          </cell>
        </row>
        <row r="380">
          <cell r="C380" t="str">
            <v>/จักรเย็บคอม DDL-</v>
          </cell>
          <cell r="D380">
            <v>40188</v>
          </cell>
          <cell r="E380">
            <v>22000</v>
          </cell>
          <cell r="F380">
            <v>20</v>
          </cell>
          <cell r="G380">
            <v>1109.041095890411</v>
          </cell>
          <cell r="H380">
            <v>4400</v>
          </cell>
          <cell r="I380">
            <v>5509.0410958904113</v>
          </cell>
          <cell r="J380">
            <v>16490.95890410959</v>
          </cell>
        </row>
        <row r="381">
          <cell r="C381" t="str">
            <v>/จักรเย็บคอม DDL-</v>
          </cell>
          <cell r="D381">
            <v>40188</v>
          </cell>
          <cell r="E381">
            <v>22000</v>
          </cell>
          <cell r="F381">
            <v>20</v>
          </cell>
          <cell r="G381">
            <v>1109.041095890411</v>
          </cell>
          <cell r="H381">
            <v>4400</v>
          </cell>
          <cell r="I381">
            <v>5509.0410958904113</v>
          </cell>
          <cell r="J381">
            <v>16490.95890410959</v>
          </cell>
        </row>
        <row r="382">
          <cell r="C382" t="str">
            <v>/จักรเย็บคอม DDL-</v>
          </cell>
          <cell r="D382">
            <v>40188</v>
          </cell>
          <cell r="E382">
            <v>22000</v>
          </cell>
          <cell r="F382">
            <v>20</v>
          </cell>
          <cell r="G382">
            <v>1109.041095890411</v>
          </cell>
          <cell r="H382">
            <v>4400</v>
          </cell>
          <cell r="I382">
            <v>5509.0410958904113</v>
          </cell>
          <cell r="J382">
            <v>16490.95890410959</v>
          </cell>
        </row>
        <row r="383">
          <cell r="C383" t="str">
            <v>/จักรเย็บคอม DDL-</v>
          </cell>
          <cell r="D383">
            <v>40188</v>
          </cell>
          <cell r="E383">
            <v>22000</v>
          </cell>
          <cell r="F383">
            <v>20</v>
          </cell>
          <cell r="G383">
            <v>1109.041095890411</v>
          </cell>
          <cell r="H383">
            <v>4400</v>
          </cell>
          <cell r="I383">
            <v>5509.0410958904113</v>
          </cell>
          <cell r="J383">
            <v>16490.95890410959</v>
          </cell>
        </row>
        <row r="384">
          <cell r="C384" t="str">
            <v>/จักรเย็บคอม DDL-</v>
          </cell>
          <cell r="D384">
            <v>40188</v>
          </cell>
          <cell r="E384">
            <v>22000</v>
          </cell>
          <cell r="F384">
            <v>20</v>
          </cell>
          <cell r="G384">
            <v>1109.041095890411</v>
          </cell>
          <cell r="H384">
            <v>4400</v>
          </cell>
          <cell r="I384">
            <v>5509.0410958904113</v>
          </cell>
          <cell r="J384">
            <v>16490.95890410959</v>
          </cell>
        </row>
        <row r="385">
          <cell r="C385" t="str">
            <v>/จักรเย็บคอม DDL-</v>
          </cell>
          <cell r="D385">
            <v>40188</v>
          </cell>
          <cell r="E385">
            <v>22000</v>
          </cell>
          <cell r="F385">
            <v>20</v>
          </cell>
          <cell r="G385">
            <v>1109.041095890411</v>
          </cell>
          <cell r="H385">
            <v>4400</v>
          </cell>
          <cell r="I385">
            <v>5509.0410958904113</v>
          </cell>
          <cell r="J385">
            <v>16490.95890410959</v>
          </cell>
        </row>
        <row r="386">
          <cell r="C386" t="str">
            <v>/จักรเย็บคอม DDL-</v>
          </cell>
          <cell r="D386">
            <v>40188</v>
          </cell>
          <cell r="E386">
            <v>22000</v>
          </cell>
          <cell r="F386">
            <v>20</v>
          </cell>
          <cell r="G386">
            <v>1109.041095890411</v>
          </cell>
          <cell r="H386">
            <v>4400</v>
          </cell>
          <cell r="I386">
            <v>5509.0410958904113</v>
          </cell>
          <cell r="J386">
            <v>16490.95890410959</v>
          </cell>
        </row>
        <row r="387">
          <cell r="C387" t="str">
            <v>/จักรเย็บคอม DDL-</v>
          </cell>
          <cell r="D387">
            <v>40188</v>
          </cell>
          <cell r="E387">
            <v>22000</v>
          </cell>
          <cell r="F387">
            <v>20</v>
          </cell>
          <cell r="G387">
            <v>1109.041095890411</v>
          </cell>
          <cell r="H387">
            <v>4400</v>
          </cell>
          <cell r="I387">
            <v>5509.0410958904113</v>
          </cell>
          <cell r="J387">
            <v>16490.95890410959</v>
          </cell>
        </row>
        <row r="388">
          <cell r="C388" t="str">
            <v>/จักรเย็บคอม DDL-</v>
          </cell>
          <cell r="D388">
            <v>40188</v>
          </cell>
          <cell r="E388">
            <v>22000</v>
          </cell>
          <cell r="F388">
            <v>20</v>
          </cell>
          <cell r="G388">
            <v>1109.041095890411</v>
          </cell>
          <cell r="H388">
            <v>4400</v>
          </cell>
          <cell r="I388">
            <v>5509.0410958904113</v>
          </cell>
          <cell r="J388">
            <v>16490.95890410959</v>
          </cell>
        </row>
        <row r="389">
          <cell r="C389" t="str">
            <v>/จักรเย็บคอม DDL-</v>
          </cell>
          <cell r="D389">
            <v>40188</v>
          </cell>
          <cell r="E389">
            <v>22000</v>
          </cell>
          <cell r="F389">
            <v>20</v>
          </cell>
          <cell r="G389">
            <v>1109.041095890411</v>
          </cell>
          <cell r="H389">
            <v>4400</v>
          </cell>
          <cell r="I389">
            <v>5509.0410958904113</v>
          </cell>
          <cell r="J389">
            <v>16490.95890410959</v>
          </cell>
        </row>
        <row r="390">
          <cell r="C390" t="str">
            <v>/จักรเย็บคอม DDL-</v>
          </cell>
          <cell r="D390">
            <v>40188</v>
          </cell>
          <cell r="E390">
            <v>22000</v>
          </cell>
          <cell r="F390">
            <v>20</v>
          </cell>
          <cell r="G390">
            <v>1109.041095890411</v>
          </cell>
          <cell r="H390">
            <v>4400</v>
          </cell>
          <cell r="I390">
            <v>5509.0410958904113</v>
          </cell>
          <cell r="J390">
            <v>16490.95890410959</v>
          </cell>
        </row>
        <row r="391">
          <cell r="C391" t="str">
            <v>/จักรเย็บคอม DDL-</v>
          </cell>
          <cell r="D391">
            <v>40188</v>
          </cell>
          <cell r="E391">
            <v>22000</v>
          </cell>
          <cell r="F391">
            <v>20</v>
          </cell>
          <cell r="G391">
            <v>1109.041095890411</v>
          </cell>
          <cell r="H391">
            <v>4400</v>
          </cell>
          <cell r="I391">
            <v>5509.0410958904113</v>
          </cell>
          <cell r="J391">
            <v>16490.95890410959</v>
          </cell>
        </row>
        <row r="392">
          <cell r="C392" t="str">
            <v>/จักรเย็บคอม DDL-</v>
          </cell>
          <cell r="D392">
            <v>40188</v>
          </cell>
          <cell r="E392">
            <v>22000</v>
          </cell>
          <cell r="F392">
            <v>20</v>
          </cell>
          <cell r="G392">
            <v>1109.041095890411</v>
          </cell>
          <cell r="H392">
            <v>4400</v>
          </cell>
          <cell r="I392">
            <v>5509.0410958904113</v>
          </cell>
          <cell r="J392">
            <v>16490.95890410959</v>
          </cell>
        </row>
        <row r="393">
          <cell r="C393" t="str">
            <v>/จักรเย็บคอม DDL-</v>
          </cell>
          <cell r="D393">
            <v>40188</v>
          </cell>
          <cell r="E393">
            <v>22000</v>
          </cell>
          <cell r="F393">
            <v>20</v>
          </cell>
          <cell r="G393">
            <v>1109.041095890411</v>
          </cell>
          <cell r="H393">
            <v>4400</v>
          </cell>
          <cell r="I393">
            <v>5509.0410958904113</v>
          </cell>
          <cell r="J393">
            <v>16490.95890410959</v>
          </cell>
        </row>
        <row r="394">
          <cell r="C394" t="str">
            <v>/จักรเย็บคอม DDL-</v>
          </cell>
          <cell r="D394">
            <v>40188</v>
          </cell>
          <cell r="E394">
            <v>22000</v>
          </cell>
          <cell r="F394">
            <v>20</v>
          </cell>
          <cell r="G394">
            <v>1109.041095890411</v>
          </cell>
          <cell r="H394">
            <v>4400</v>
          </cell>
          <cell r="I394">
            <v>5509.0410958904113</v>
          </cell>
          <cell r="J394">
            <v>16490.95890410959</v>
          </cell>
        </row>
        <row r="395">
          <cell r="C395" t="str">
            <v>/จักรเย็บคอม DDL-</v>
          </cell>
          <cell r="D395">
            <v>40188</v>
          </cell>
          <cell r="E395">
            <v>22000</v>
          </cell>
          <cell r="F395">
            <v>20</v>
          </cell>
          <cell r="G395">
            <v>1109.041095890411</v>
          </cell>
          <cell r="H395">
            <v>4400</v>
          </cell>
          <cell r="I395">
            <v>5509.0410958904113</v>
          </cell>
          <cell r="J395">
            <v>16490.95890410959</v>
          </cell>
        </row>
        <row r="396">
          <cell r="C396" t="str">
            <v>/เครื่องดูสีผ้า</v>
          </cell>
          <cell r="D396">
            <v>40188</v>
          </cell>
          <cell r="E396">
            <v>28000</v>
          </cell>
          <cell r="F396">
            <v>20</v>
          </cell>
          <cell r="G396">
            <v>1411.5068493150684</v>
          </cell>
          <cell r="H396">
            <v>5600</v>
          </cell>
          <cell r="I396">
            <v>7011.5068493150684</v>
          </cell>
          <cell r="J396">
            <v>20988.493150684932</v>
          </cell>
        </row>
        <row r="397">
          <cell r="C397" t="str">
            <v>/เครื่องชั่งน้ำหน</v>
          </cell>
          <cell r="D397">
            <v>40188</v>
          </cell>
          <cell r="E397">
            <v>4500</v>
          </cell>
          <cell r="F397">
            <v>20</v>
          </cell>
          <cell r="G397">
            <v>226.84931506849315</v>
          </cell>
          <cell r="H397">
            <v>900</v>
          </cell>
          <cell r="I397">
            <v>1126.8493150684931</v>
          </cell>
          <cell r="J397">
            <v>3373.1506849315069</v>
          </cell>
        </row>
        <row r="398">
          <cell r="C398" t="str">
            <v>/เครื่องชั่งน้ำหน</v>
          </cell>
          <cell r="D398">
            <v>40188</v>
          </cell>
          <cell r="E398">
            <v>4500</v>
          </cell>
          <cell r="F398">
            <v>20</v>
          </cell>
          <cell r="G398">
            <v>226.84931506849315</v>
          </cell>
          <cell r="H398">
            <v>900</v>
          </cell>
          <cell r="I398">
            <v>1126.8493150684931</v>
          </cell>
          <cell r="J398">
            <v>3373.1506849315069</v>
          </cell>
        </row>
        <row r="399">
          <cell r="C399" t="str">
            <v>/เครื่องชั่งน้ำหน</v>
          </cell>
          <cell r="D399">
            <v>40188</v>
          </cell>
          <cell r="E399">
            <v>3500</v>
          </cell>
          <cell r="F399">
            <v>20</v>
          </cell>
          <cell r="G399">
            <v>176.43835616438355</v>
          </cell>
          <cell r="H399">
            <v>700</v>
          </cell>
          <cell r="I399">
            <v>876.43835616438355</v>
          </cell>
          <cell r="J399">
            <v>2623.5616438356165</v>
          </cell>
        </row>
        <row r="400">
          <cell r="C400" t="str">
            <v>/เครื่องชั่งน้ำหน</v>
          </cell>
          <cell r="D400">
            <v>40188</v>
          </cell>
          <cell r="E400">
            <v>3500</v>
          </cell>
          <cell r="F400">
            <v>20</v>
          </cell>
          <cell r="G400">
            <v>176.43835616438355</v>
          </cell>
          <cell r="H400">
            <v>700</v>
          </cell>
          <cell r="I400">
            <v>876.43835616438355</v>
          </cell>
          <cell r="J400">
            <v>2623.5616438356165</v>
          </cell>
        </row>
        <row r="401">
          <cell r="C401" t="str">
            <v>/เครื่องชั่งน้ำหน</v>
          </cell>
          <cell r="D401">
            <v>40188</v>
          </cell>
          <cell r="E401">
            <v>3500</v>
          </cell>
          <cell r="F401">
            <v>20</v>
          </cell>
          <cell r="G401">
            <v>176.43835616438355</v>
          </cell>
          <cell r="H401">
            <v>700</v>
          </cell>
          <cell r="I401">
            <v>876.43835616438355</v>
          </cell>
          <cell r="J401">
            <v>2623.5616438356165</v>
          </cell>
        </row>
        <row r="402">
          <cell r="C402" t="str">
            <v>/เครื่องชั่งน้ำหน</v>
          </cell>
          <cell r="D402">
            <v>40188</v>
          </cell>
          <cell r="E402">
            <v>3500</v>
          </cell>
          <cell r="F402">
            <v>20</v>
          </cell>
          <cell r="G402">
            <v>176.43835616438355</v>
          </cell>
          <cell r="H402">
            <v>700</v>
          </cell>
          <cell r="I402">
            <v>876.43835616438355</v>
          </cell>
          <cell r="J402">
            <v>2623.5616438356165</v>
          </cell>
        </row>
        <row r="403">
          <cell r="C403" t="str">
            <v>/เครื่องชั่งน้ำหน</v>
          </cell>
          <cell r="D403">
            <v>40188</v>
          </cell>
          <cell r="E403">
            <v>800</v>
          </cell>
          <cell r="F403">
            <v>20</v>
          </cell>
          <cell r="G403">
            <v>40.328767123287669</v>
          </cell>
          <cell r="H403">
            <v>160</v>
          </cell>
          <cell r="I403">
            <v>200.32876712328766</v>
          </cell>
          <cell r="J403">
            <v>599.67123287671234</v>
          </cell>
        </row>
        <row r="404">
          <cell r="C404" t="str">
            <v>/เครื่องชั่งน้ำหน</v>
          </cell>
          <cell r="D404">
            <v>40188</v>
          </cell>
          <cell r="E404">
            <v>800</v>
          </cell>
          <cell r="F404">
            <v>20</v>
          </cell>
          <cell r="G404">
            <v>40.328767123287669</v>
          </cell>
          <cell r="H404">
            <v>160</v>
          </cell>
          <cell r="I404">
            <v>200.32876712328766</v>
          </cell>
          <cell r="J404">
            <v>599.67123287671234</v>
          </cell>
        </row>
        <row r="405">
          <cell r="C405" t="str">
            <v>/เครื่องชั่งน้ำหน</v>
          </cell>
          <cell r="D405">
            <v>40188</v>
          </cell>
          <cell r="E405">
            <v>800</v>
          </cell>
          <cell r="F405">
            <v>20</v>
          </cell>
          <cell r="G405">
            <v>40.328767123287669</v>
          </cell>
          <cell r="H405">
            <v>160</v>
          </cell>
          <cell r="I405">
            <v>200.32876712328766</v>
          </cell>
          <cell r="J405">
            <v>599.67123287671234</v>
          </cell>
        </row>
        <row r="406">
          <cell r="C406" t="str">
            <v>/เครื่องชั่งน้ำหน</v>
          </cell>
          <cell r="D406">
            <v>40188</v>
          </cell>
          <cell r="E406">
            <v>4500</v>
          </cell>
          <cell r="F406">
            <v>20</v>
          </cell>
          <cell r="G406">
            <v>226.84931506849315</v>
          </cell>
          <cell r="H406">
            <v>900</v>
          </cell>
          <cell r="I406">
            <v>1126.8493150684931</v>
          </cell>
          <cell r="J406">
            <v>3373.1506849315069</v>
          </cell>
        </row>
        <row r="407">
          <cell r="C407" t="str">
            <v>/เครื่องชั่งน้ำหน</v>
          </cell>
          <cell r="D407">
            <v>40188</v>
          </cell>
          <cell r="E407">
            <v>4500</v>
          </cell>
          <cell r="F407">
            <v>20</v>
          </cell>
          <cell r="G407">
            <v>226.84931506849315</v>
          </cell>
          <cell r="H407">
            <v>900</v>
          </cell>
          <cell r="I407">
            <v>1126.8493150684931</v>
          </cell>
          <cell r="J407">
            <v>3373.1506849315069</v>
          </cell>
        </row>
        <row r="408">
          <cell r="C408" t="str">
            <v>TCL10-05530-1</v>
          </cell>
          <cell r="E408">
            <v>6468780</v>
          </cell>
          <cell r="G408">
            <v>326097.40273972525</v>
          </cell>
          <cell r="H408">
            <v>1293756</v>
          </cell>
          <cell r="I408">
            <v>1619853.4027397283</v>
          </cell>
          <cell r="J408">
            <v>4848926.5972602731</v>
          </cell>
        </row>
        <row r="410">
          <cell r="C410" t="str">
            <v>EX5214-83-333-2X</v>
          </cell>
          <cell r="D410">
            <v>40575</v>
          </cell>
          <cell r="E410">
            <v>218782.86</v>
          </cell>
          <cell r="F410">
            <v>20</v>
          </cell>
          <cell r="G410">
            <v>3836.17</v>
          </cell>
          <cell r="H410">
            <v>43756.57</v>
          </cell>
          <cell r="I410">
            <v>47592.74</v>
          </cell>
          <cell r="J410">
            <v>171190.12</v>
          </cell>
        </row>
        <row r="411">
          <cell r="C411" t="str">
            <v>EX5214-83-333-2X</v>
          </cell>
          <cell r="D411">
            <v>40575</v>
          </cell>
          <cell r="E411">
            <v>218782.86</v>
          </cell>
          <cell r="F411">
            <v>20</v>
          </cell>
          <cell r="G411">
            <v>3836.17</v>
          </cell>
          <cell r="H411">
            <v>43756.57</v>
          </cell>
          <cell r="I411">
            <v>47592.74</v>
          </cell>
          <cell r="J411">
            <v>171190.12</v>
          </cell>
        </row>
        <row r="412">
          <cell r="C412" t="str">
            <v>EX5214-83-333-2X</v>
          </cell>
          <cell r="D412">
            <v>40575</v>
          </cell>
          <cell r="E412">
            <v>218782.88</v>
          </cell>
          <cell r="F412">
            <v>20</v>
          </cell>
          <cell r="G412">
            <v>3836.18</v>
          </cell>
          <cell r="H412">
            <v>43756.58</v>
          </cell>
          <cell r="I412">
            <v>47592.76</v>
          </cell>
          <cell r="J412">
            <v>171190.12</v>
          </cell>
        </row>
        <row r="413">
          <cell r="C413" t="str">
            <v>LK1900AFS/MC596K</v>
          </cell>
          <cell r="D413">
            <v>40575</v>
          </cell>
          <cell r="E413">
            <v>118973.24</v>
          </cell>
          <cell r="F413">
            <v>20</v>
          </cell>
          <cell r="G413">
            <v>2020.9</v>
          </cell>
          <cell r="H413">
            <v>23794.65</v>
          </cell>
          <cell r="I413">
            <v>25815.550000000003</v>
          </cell>
          <cell r="J413">
            <v>93157.69</v>
          </cell>
        </row>
        <row r="414">
          <cell r="C414" t="str">
            <v>LK1900AFS/MC596K</v>
          </cell>
          <cell r="D414">
            <v>40575</v>
          </cell>
          <cell r="E414">
            <v>118973.24</v>
          </cell>
          <cell r="F414">
            <v>20</v>
          </cell>
          <cell r="G414">
            <v>2020.9</v>
          </cell>
          <cell r="H414">
            <v>23794.65</v>
          </cell>
          <cell r="I414">
            <v>25815.550000000003</v>
          </cell>
          <cell r="J414">
            <v>93157.69</v>
          </cell>
        </row>
        <row r="415">
          <cell r="C415" t="str">
            <v>LK1900AFS/MC596K</v>
          </cell>
          <cell r="D415">
            <v>40575</v>
          </cell>
          <cell r="E415">
            <v>118973.24</v>
          </cell>
          <cell r="F415">
            <v>20</v>
          </cell>
          <cell r="G415">
            <v>2020.9</v>
          </cell>
          <cell r="H415">
            <v>23794.65</v>
          </cell>
          <cell r="I415">
            <v>25815.550000000003</v>
          </cell>
          <cell r="J415">
            <v>93157.69</v>
          </cell>
        </row>
        <row r="416">
          <cell r="C416" t="str">
            <v>LK1900AFS/MC596K</v>
          </cell>
          <cell r="D416">
            <v>40575</v>
          </cell>
          <cell r="E416">
            <v>118973.24</v>
          </cell>
          <cell r="F416">
            <v>20</v>
          </cell>
          <cell r="G416">
            <v>2020.9</v>
          </cell>
          <cell r="H416">
            <v>23794.65</v>
          </cell>
          <cell r="I416">
            <v>25815.550000000003</v>
          </cell>
          <cell r="J416">
            <v>93157.69</v>
          </cell>
        </row>
        <row r="417">
          <cell r="C417" t="str">
            <v>LK1900AFS/MC596K</v>
          </cell>
          <cell r="D417">
            <v>40575</v>
          </cell>
          <cell r="E417">
            <v>118973.24</v>
          </cell>
          <cell r="F417">
            <v>20</v>
          </cell>
          <cell r="G417">
            <v>2020.9</v>
          </cell>
          <cell r="H417">
            <v>23794.65</v>
          </cell>
          <cell r="I417">
            <v>25815.550000000003</v>
          </cell>
          <cell r="J417">
            <v>93157.69</v>
          </cell>
        </row>
        <row r="418">
          <cell r="C418" t="str">
            <v>LK1900AFS/MC596K</v>
          </cell>
          <cell r="D418">
            <v>40575</v>
          </cell>
          <cell r="E418">
            <v>118973.24</v>
          </cell>
          <cell r="F418">
            <v>20</v>
          </cell>
          <cell r="G418">
            <v>2020.9</v>
          </cell>
          <cell r="H418">
            <v>23794.65</v>
          </cell>
          <cell r="I418">
            <v>25815.550000000003</v>
          </cell>
          <cell r="J418">
            <v>93157.69</v>
          </cell>
        </row>
        <row r="419">
          <cell r="C419" t="str">
            <v>LK1900AFS/MC596K</v>
          </cell>
          <cell r="D419">
            <v>40575</v>
          </cell>
          <cell r="E419">
            <v>118973.24</v>
          </cell>
          <cell r="F419">
            <v>20</v>
          </cell>
          <cell r="G419">
            <v>2020.9</v>
          </cell>
          <cell r="H419">
            <v>23794.65</v>
          </cell>
          <cell r="I419">
            <v>25815.550000000003</v>
          </cell>
          <cell r="J419">
            <v>93157.69</v>
          </cell>
        </row>
        <row r="420">
          <cell r="C420" t="str">
            <v>LK1900AFS/MC596K</v>
          </cell>
          <cell r="D420">
            <v>40575</v>
          </cell>
          <cell r="E420">
            <v>118973.24</v>
          </cell>
          <cell r="F420">
            <v>20</v>
          </cell>
          <cell r="G420">
            <v>2020.9</v>
          </cell>
          <cell r="H420">
            <v>23794.65</v>
          </cell>
          <cell r="I420">
            <v>25815.550000000003</v>
          </cell>
          <cell r="J420">
            <v>93157.69</v>
          </cell>
        </row>
        <row r="421">
          <cell r="C421" t="str">
            <v>LK1900AFS/MC596K</v>
          </cell>
          <cell r="D421">
            <v>40575</v>
          </cell>
          <cell r="E421">
            <v>118973.24</v>
          </cell>
          <cell r="F421">
            <v>20</v>
          </cell>
          <cell r="G421">
            <v>2020.9</v>
          </cell>
          <cell r="H421">
            <v>23794.65</v>
          </cell>
          <cell r="I421">
            <v>25815.550000000003</v>
          </cell>
          <cell r="J421">
            <v>93157.69</v>
          </cell>
        </row>
        <row r="422">
          <cell r="C422" t="str">
            <v>LK1900AFS/MC596K</v>
          </cell>
          <cell r="D422">
            <v>40575</v>
          </cell>
          <cell r="E422">
            <v>118973.24</v>
          </cell>
          <cell r="F422">
            <v>20</v>
          </cell>
          <cell r="G422">
            <v>2020.9</v>
          </cell>
          <cell r="H422">
            <v>23794.65</v>
          </cell>
          <cell r="I422">
            <v>25815.550000000003</v>
          </cell>
          <cell r="J422">
            <v>93157.69</v>
          </cell>
        </row>
        <row r="423">
          <cell r="C423" t="str">
            <v>LK1900AFS/MC596K</v>
          </cell>
          <cell r="D423">
            <v>40575</v>
          </cell>
          <cell r="E423">
            <v>118973.25</v>
          </cell>
          <cell r="F423">
            <v>20</v>
          </cell>
          <cell r="G423">
            <v>2020.9</v>
          </cell>
          <cell r="H423">
            <v>23794.65</v>
          </cell>
          <cell r="I423">
            <v>25815.550000000003</v>
          </cell>
          <cell r="J423">
            <v>93157.7</v>
          </cell>
        </row>
        <row r="424">
          <cell r="C424" t="str">
            <v>LK1900AFS/MC596K</v>
          </cell>
          <cell r="D424">
            <v>40575</v>
          </cell>
          <cell r="E424">
            <v>118973.25</v>
          </cell>
          <cell r="F424">
            <v>20</v>
          </cell>
          <cell r="G424">
            <v>2020.9</v>
          </cell>
          <cell r="H424">
            <v>23794.65</v>
          </cell>
          <cell r="I424">
            <v>25815.550000000003</v>
          </cell>
          <cell r="J424">
            <v>93157.7</v>
          </cell>
        </row>
        <row r="425">
          <cell r="C425" t="str">
            <v>LZ2290ASS7WB/SC9</v>
          </cell>
          <cell r="D425">
            <v>40575</v>
          </cell>
          <cell r="E425">
            <v>147956.85</v>
          </cell>
          <cell r="F425">
            <v>20</v>
          </cell>
          <cell r="G425">
            <v>2513.2199999999998</v>
          </cell>
          <cell r="H425">
            <v>29591.37</v>
          </cell>
          <cell r="I425">
            <v>32104.59</v>
          </cell>
          <cell r="J425">
            <v>115852.26000000001</v>
          </cell>
        </row>
        <row r="426">
          <cell r="C426" t="str">
            <v>LZ2290ASS7WB/SC9</v>
          </cell>
          <cell r="D426">
            <v>40575</v>
          </cell>
          <cell r="E426">
            <v>147956.85</v>
          </cell>
          <cell r="F426">
            <v>20</v>
          </cell>
          <cell r="G426">
            <v>2513.2199999999998</v>
          </cell>
          <cell r="H426">
            <v>29591.37</v>
          </cell>
          <cell r="I426">
            <v>32104.59</v>
          </cell>
          <cell r="J426">
            <v>115852.26000000001</v>
          </cell>
        </row>
        <row r="427">
          <cell r="C427" t="str">
            <v>LZ2290ASS7WB/SC9</v>
          </cell>
          <cell r="D427">
            <v>40575</v>
          </cell>
          <cell r="E427">
            <v>147956.85</v>
          </cell>
          <cell r="F427">
            <v>20</v>
          </cell>
          <cell r="G427">
            <v>2513.2199999999998</v>
          </cell>
          <cell r="H427">
            <v>29591.37</v>
          </cell>
          <cell r="I427">
            <v>32104.59</v>
          </cell>
          <cell r="J427">
            <v>115852.26000000001</v>
          </cell>
        </row>
        <row r="428">
          <cell r="C428" t="str">
            <v>LZ2290ASS7WB/SC9</v>
          </cell>
          <cell r="D428">
            <v>40575</v>
          </cell>
          <cell r="E428">
            <v>147956.85</v>
          </cell>
          <cell r="F428">
            <v>20</v>
          </cell>
          <cell r="G428">
            <v>2513.2199999999998</v>
          </cell>
          <cell r="H428">
            <v>29591.37</v>
          </cell>
          <cell r="I428">
            <v>32104.59</v>
          </cell>
          <cell r="J428">
            <v>115852.26000000001</v>
          </cell>
        </row>
        <row r="429">
          <cell r="C429" t="str">
            <v>LZ2290ASS7WB/SC9</v>
          </cell>
          <cell r="D429">
            <v>40575</v>
          </cell>
          <cell r="E429">
            <v>147956.85</v>
          </cell>
          <cell r="F429">
            <v>20</v>
          </cell>
          <cell r="G429">
            <v>2513.2199999999998</v>
          </cell>
          <cell r="H429">
            <v>29591.37</v>
          </cell>
          <cell r="I429">
            <v>32104.59</v>
          </cell>
          <cell r="J429">
            <v>115852.26000000001</v>
          </cell>
        </row>
        <row r="430">
          <cell r="C430" t="str">
            <v>LZ2290ASS7WB/SC9</v>
          </cell>
          <cell r="D430">
            <v>40575</v>
          </cell>
          <cell r="E430">
            <v>147956.85</v>
          </cell>
          <cell r="F430">
            <v>20</v>
          </cell>
          <cell r="G430">
            <v>2513.2199999999998</v>
          </cell>
          <cell r="H430">
            <v>29591.37</v>
          </cell>
          <cell r="I430">
            <v>32104.59</v>
          </cell>
          <cell r="J430">
            <v>115852.26000000001</v>
          </cell>
        </row>
        <row r="431">
          <cell r="C431" t="str">
            <v>LZ2290ASS7WB/SC9</v>
          </cell>
          <cell r="D431">
            <v>40575</v>
          </cell>
          <cell r="E431">
            <v>147956.85</v>
          </cell>
          <cell r="F431">
            <v>20</v>
          </cell>
          <cell r="G431">
            <v>2513.2199999999998</v>
          </cell>
          <cell r="H431">
            <v>29591.37</v>
          </cell>
          <cell r="I431">
            <v>32104.59</v>
          </cell>
          <cell r="J431">
            <v>115852.26000000001</v>
          </cell>
        </row>
        <row r="432">
          <cell r="C432" t="str">
            <v>LZ2290ASS7WB/SC9</v>
          </cell>
          <cell r="D432">
            <v>40575</v>
          </cell>
          <cell r="E432">
            <v>147956.85</v>
          </cell>
          <cell r="F432">
            <v>20</v>
          </cell>
          <cell r="G432">
            <v>2513.2199999999998</v>
          </cell>
          <cell r="H432">
            <v>29591.37</v>
          </cell>
          <cell r="I432">
            <v>32104.59</v>
          </cell>
          <cell r="J432">
            <v>115852.26000000001</v>
          </cell>
        </row>
        <row r="433">
          <cell r="C433" t="str">
            <v>LZ2290ASS7WB/SC9</v>
          </cell>
          <cell r="D433">
            <v>40575</v>
          </cell>
          <cell r="E433">
            <v>147956.85</v>
          </cell>
          <cell r="F433">
            <v>20</v>
          </cell>
          <cell r="G433">
            <v>2513.2199999999998</v>
          </cell>
          <cell r="H433">
            <v>29591.37</v>
          </cell>
          <cell r="I433">
            <v>32104.59</v>
          </cell>
          <cell r="J433">
            <v>115852.26000000001</v>
          </cell>
        </row>
        <row r="434">
          <cell r="C434" t="str">
            <v>LZ2290ASS7WB/SC9</v>
          </cell>
          <cell r="D434">
            <v>40575</v>
          </cell>
          <cell r="E434">
            <v>147956.85</v>
          </cell>
          <cell r="F434">
            <v>20</v>
          </cell>
          <cell r="G434">
            <v>2513.2199999999998</v>
          </cell>
          <cell r="H434">
            <v>29591.37</v>
          </cell>
          <cell r="I434">
            <v>32104.59</v>
          </cell>
          <cell r="J434">
            <v>115852.26000000001</v>
          </cell>
        </row>
        <row r="435">
          <cell r="C435" t="str">
            <v>W664P-35BCX240/F</v>
          </cell>
          <cell r="D435">
            <v>40575</v>
          </cell>
          <cell r="E435">
            <v>161314.76999999999</v>
          </cell>
          <cell r="F435">
            <v>20</v>
          </cell>
          <cell r="G435">
            <v>1944.6</v>
          </cell>
          <cell r="H435">
            <v>32262.95</v>
          </cell>
          <cell r="I435">
            <v>34207.550000000003</v>
          </cell>
          <cell r="J435">
            <v>127107.21999999999</v>
          </cell>
        </row>
        <row r="436">
          <cell r="C436" t="str">
            <v>W664P-35BCX240/F</v>
          </cell>
          <cell r="D436">
            <v>40575</v>
          </cell>
          <cell r="E436">
            <v>161314.76999999999</v>
          </cell>
          <cell r="F436">
            <v>20</v>
          </cell>
          <cell r="G436">
            <v>1944.6</v>
          </cell>
          <cell r="H436">
            <v>32262.95</v>
          </cell>
          <cell r="I436">
            <v>34207.550000000003</v>
          </cell>
          <cell r="J436">
            <v>127107.21999999999</v>
          </cell>
        </row>
        <row r="437">
          <cell r="C437" t="str">
            <v>W664P-35BCX240/F</v>
          </cell>
          <cell r="D437">
            <v>40575</v>
          </cell>
          <cell r="E437">
            <v>161314.76999999999</v>
          </cell>
          <cell r="F437">
            <v>20</v>
          </cell>
          <cell r="G437">
            <v>1944.6</v>
          </cell>
          <cell r="H437">
            <v>32262.95</v>
          </cell>
          <cell r="I437">
            <v>34207.550000000003</v>
          </cell>
          <cell r="J437">
            <v>127107.21999999999</v>
          </cell>
        </row>
        <row r="438">
          <cell r="C438" t="str">
            <v>W664P-35BCX240/F</v>
          </cell>
          <cell r="D438">
            <v>40575</v>
          </cell>
          <cell r="E438">
            <v>161314.76999999999</v>
          </cell>
          <cell r="F438">
            <v>20</v>
          </cell>
          <cell r="G438">
            <v>1944.6</v>
          </cell>
          <cell r="H438">
            <v>32262.95</v>
          </cell>
          <cell r="I438">
            <v>34207.550000000003</v>
          </cell>
          <cell r="J438">
            <v>127107.21999999999</v>
          </cell>
        </row>
        <row r="439">
          <cell r="C439" t="str">
            <v>W664P-35BCX240/F</v>
          </cell>
          <cell r="D439">
            <v>40575</v>
          </cell>
          <cell r="E439">
            <v>161314.76999999999</v>
          </cell>
          <cell r="F439">
            <v>20</v>
          </cell>
          <cell r="G439">
            <v>1944.6</v>
          </cell>
          <cell r="H439">
            <v>32262.95</v>
          </cell>
          <cell r="I439">
            <v>34207.550000000003</v>
          </cell>
          <cell r="J439">
            <v>127107.21999999999</v>
          </cell>
        </row>
        <row r="440">
          <cell r="C440" t="str">
            <v>W664P-35BCX240/F</v>
          </cell>
          <cell r="D440">
            <v>40575</v>
          </cell>
          <cell r="E440">
            <v>161314.76999999999</v>
          </cell>
          <cell r="F440">
            <v>20</v>
          </cell>
          <cell r="G440">
            <v>1944.6</v>
          </cell>
          <cell r="H440">
            <v>32262.95</v>
          </cell>
          <cell r="I440">
            <v>34207.550000000003</v>
          </cell>
          <cell r="J440">
            <v>127107.21999999999</v>
          </cell>
        </row>
        <row r="441">
          <cell r="C441" t="str">
            <v>W664P-35BCX240/F</v>
          </cell>
          <cell r="D441">
            <v>40575</v>
          </cell>
          <cell r="E441">
            <v>161314.76999999999</v>
          </cell>
          <cell r="F441">
            <v>20</v>
          </cell>
          <cell r="G441">
            <v>1944.6</v>
          </cell>
          <cell r="H441">
            <v>32262.95</v>
          </cell>
          <cell r="I441">
            <v>34207.550000000003</v>
          </cell>
          <cell r="J441">
            <v>127107.21999999999</v>
          </cell>
        </row>
        <row r="442">
          <cell r="C442" t="str">
            <v>W664P-35BCX240/F</v>
          </cell>
          <cell r="D442">
            <v>40575</v>
          </cell>
          <cell r="E442">
            <v>161314.76999999999</v>
          </cell>
          <cell r="F442">
            <v>20</v>
          </cell>
          <cell r="G442">
            <v>1944.6</v>
          </cell>
          <cell r="H442">
            <v>32262.95</v>
          </cell>
          <cell r="I442">
            <v>34207.550000000003</v>
          </cell>
          <cell r="J442">
            <v>127107.21999999999</v>
          </cell>
        </row>
        <row r="443">
          <cell r="C443" t="str">
            <v>W664P-35BCX240/F</v>
          </cell>
          <cell r="D443">
            <v>40575</v>
          </cell>
          <cell r="E443">
            <v>161314.76999999999</v>
          </cell>
          <cell r="F443">
            <v>20</v>
          </cell>
          <cell r="G443">
            <v>1944.6</v>
          </cell>
          <cell r="H443">
            <v>32262.95</v>
          </cell>
          <cell r="I443">
            <v>34207.550000000003</v>
          </cell>
          <cell r="J443">
            <v>127107.21999999999</v>
          </cell>
        </row>
        <row r="444">
          <cell r="C444" t="str">
            <v>W664P-35BCX240/F</v>
          </cell>
          <cell r="D444">
            <v>40575</v>
          </cell>
          <cell r="E444">
            <v>161314.76999999999</v>
          </cell>
          <cell r="F444">
            <v>20</v>
          </cell>
          <cell r="G444">
            <v>1944.6</v>
          </cell>
          <cell r="H444">
            <v>32262.95</v>
          </cell>
          <cell r="I444">
            <v>34207.550000000003</v>
          </cell>
          <cell r="J444">
            <v>127107.21999999999</v>
          </cell>
        </row>
        <row r="445">
          <cell r="C445" t="str">
            <v>W664P-35BCX240/F</v>
          </cell>
          <cell r="D445">
            <v>40575</v>
          </cell>
          <cell r="E445">
            <v>161314.76999999999</v>
          </cell>
          <cell r="F445">
            <v>20</v>
          </cell>
          <cell r="G445">
            <v>1944.6</v>
          </cell>
          <cell r="H445">
            <v>32262.95</v>
          </cell>
          <cell r="I445">
            <v>34207.550000000003</v>
          </cell>
          <cell r="J445">
            <v>127107.21999999999</v>
          </cell>
        </row>
        <row r="446">
          <cell r="C446" t="str">
            <v>W664P-35BCX240/F</v>
          </cell>
          <cell r="D446">
            <v>40575</v>
          </cell>
          <cell r="E446">
            <v>161314.76999999999</v>
          </cell>
          <cell r="F446">
            <v>20</v>
          </cell>
          <cell r="G446">
            <v>1944.6</v>
          </cell>
          <cell r="H446">
            <v>32262.95</v>
          </cell>
          <cell r="I446">
            <v>34207.550000000003</v>
          </cell>
          <cell r="J446">
            <v>127107.21999999999</v>
          </cell>
        </row>
        <row r="447">
          <cell r="C447" t="str">
            <v>W562-05CBX240/FT</v>
          </cell>
          <cell r="D447">
            <v>40575</v>
          </cell>
          <cell r="E447">
            <v>133783.76</v>
          </cell>
          <cell r="F447">
            <v>20</v>
          </cell>
          <cell r="G447">
            <v>1612.72</v>
          </cell>
          <cell r="H447">
            <v>26756.75</v>
          </cell>
          <cell r="I447">
            <v>28369.47</v>
          </cell>
          <cell r="J447">
            <v>105414.29000000001</v>
          </cell>
        </row>
        <row r="448">
          <cell r="C448" t="str">
            <v>W562-05CBX240/FT</v>
          </cell>
          <cell r="D448">
            <v>40575</v>
          </cell>
          <cell r="E448">
            <v>133783.76</v>
          </cell>
          <cell r="F448">
            <v>20</v>
          </cell>
          <cell r="G448">
            <v>1612.72</v>
          </cell>
          <cell r="H448">
            <v>26756.75</v>
          </cell>
          <cell r="I448">
            <v>28369.47</v>
          </cell>
          <cell r="J448">
            <v>105414.29000000001</v>
          </cell>
        </row>
        <row r="449">
          <cell r="C449" t="str">
            <v>W562-05CBX240/FT</v>
          </cell>
          <cell r="D449">
            <v>40575</v>
          </cell>
          <cell r="E449">
            <v>133783.76</v>
          </cell>
          <cell r="F449">
            <v>20</v>
          </cell>
          <cell r="G449">
            <v>1612.72</v>
          </cell>
          <cell r="H449">
            <v>26756.75</v>
          </cell>
          <cell r="I449">
            <v>28369.47</v>
          </cell>
          <cell r="J449">
            <v>105414.29000000001</v>
          </cell>
        </row>
        <row r="450">
          <cell r="C450" t="str">
            <v>W562-05CBX240/FT</v>
          </cell>
          <cell r="D450">
            <v>40575</v>
          </cell>
          <cell r="E450">
            <v>136272.26</v>
          </cell>
          <cell r="F450">
            <v>20</v>
          </cell>
          <cell r="G450">
            <v>1642.72</v>
          </cell>
          <cell r="H450">
            <v>27254.45</v>
          </cell>
          <cell r="I450">
            <v>28897.170000000002</v>
          </cell>
          <cell r="J450">
            <v>107375.09000000001</v>
          </cell>
        </row>
        <row r="451">
          <cell r="C451" t="str">
            <v>W562-05CBX240/FT</v>
          </cell>
          <cell r="D451">
            <v>40575</v>
          </cell>
          <cell r="E451">
            <v>136272.26</v>
          </cell>
          <cell r="F451">
            <v>20</v>
          </cell>
          <cell r="G451">
            <v>1642.72</v>
          </cell>
          <cell r="H451">
            <v>27254.45</v>
          </cell>
          <cell r="I451">
            <v>28897.170000000002</v>
          </cell>
          <cell r="J451">
            <v>107375.09000000001</v>
          </cell>
        </row>
        <row r="452">
          <cell r="C452" t="str">
            <v>W562-05CBX240/FT</v>
          </cell>
          <cell r="D452">
            <v>40575</v>
          </cell>
          <cell r="E452">
            <v>136272.26</v>
          </cell>
          <cell r="F452">
            <v>20</v>
          </cell>
          <cell r="G452">
            <v>1642.72</v>
          </cell>
          <cell r="H452">
            <v>27254.45</v>
          </cell>
          <cell r="I452">
            <v>28897.170000000002</v>
          </cell>
          <cell r="J452">
            <v>107375.09000000001</v>
          </cell>
        </row>
        <row r="453">
          <cell r="C453" t="str">
            <v>W562-05CBX240/FT</v>
          </cell>
          <cell r="D453">
            <v>40575</v>
          </cell>
          <cell r="E453">
            <v>136272.26</v>
          </cell>
          <cell r="F453">
            <v>20</v>
          </cell>
          <cell r="G453">
            <v>1642.72</v>
          </cell>
          <cell r="H453">
            <v>27254.45</v>
          </cell>
          <cell r="I453">
            <v>28897.170000000002</v>
          </cell>
          <cell r="J453">
            <v>107375.09000000001</v>
          </cell>
        </row>
        <row r="454">
          <cell r="C454" t="str">
            <v>AZ8000SD-04DF-8/</v>
          </cell>
          <cell r="D454">
            <v>40575</v>
          </cell>
          <cell r="E454">
            <v>94091</v>
          </cell>
          <cell r="F454">
            <v>20</v>
          </cell>
          <cell r="G454">
            <v>928.01</v>
          </cell>
          <cell r="H454">
            <v>18818.2</v>
          </cell>
          <cell r="I454">
            <v>19746.21</v>
          </cell>
          <cell r="J454">
            <v>74344.790000000008</v>
          </cell>
        </row>
        <row r="455">
          <cell r="C455" t="str">
            <v>AZ8000SD-04DF-8/</v>
          </cell>
          <cell r="D455">
            <v>40575</v>
          </cell>
          <cell r="E455">
            <v>94091</v>
          </cell>
          <cell r="F455">
            <v>20</v>
          </cell>
          <cell r="G455">
            <v>928.01</v>
          </cell>
          <cell r="H455">
            <v>18818.2</v>
          </cell>
          <cell r="I455">
            <v>19746.21</v>
          </cell>
          <cell r="J455">
            <v>74344.790000000008</v>
          </cell>
        </row>
        <row r="456">
          <cell r="C456" t="str">
            <v>AZ8000SD-04DF-8/</v>
          </cell>
          <cell r="D456">
            <v>40575</v>
          </cell>
          <cell r="E456">
            <v>94091</v>
          </cell>
          <cell r="F456">
            <v>20</v>
          </cell>
          <cell r="G456">
            <v>928.01</v>
          </cell>
          <cell r="H456">
            <v>18818.2</v>
          </cell>
          <cell r="I456">
            <v>19746.21</v>
          </cell>
          <cell r="J456">
            <v>74344.790000000008</v>
          </cell>
        </row>
        <row r="457">
          <cell r="C457" t="str">
            <v>AZ8000SD-04DF-8/</v>
          </cell>
          <cell r="D457">
            <v>40575</v>
          </cell>
          <cell r="E457">
            <v>94091</v>
          </cell>
          <cell r="F457">
            <v>20</v>
          </cell>
          <cell r="G457">
            <v>928.01</v>
          </cell>
          <cell r="H457">
            <v>18818.2</v>
          </cell>
          <cell r="I457">
            <v>19746.21</v>
          </cell>
          <cell r="J457">
            <v>74344.790000000008</v>
          </cell>
        </row>
        <row r="458">
          <cell r="C458" t="str">
            <v>AZ8000SD-04DF-8/</v>
          </cell>
          <cell r="D458">
            <v>40575</v>
          </cell>
          <cell r="E458">
            <v>94091</v>
          </cell>
          <cell r="F458">
            <v>20</v>
          </cell>
          <cell r="G458">
            <v>928.01</v>
          </cell>
          <cell r="H458">
            <v>18818.2</v>
          </cell>
          <cell r="I458">
            <v>19746.21</v>
          </cell>
          <cell r="J458">
            <v>74344.790000000008</v>
          </cell>
        </row>
        <row r="459">
          <cell r="C459" t="str">
            <v>AZ8000SD-04DF-8/</v>
          </cell>
          <cell r="D459">
            <v>40575</v>
          </cell>
          <cell r="E459">
            <v>94091</v>
          </cell>
          <cell r="F459">
            <v>20</v>
          </cell>
          <cell r="G459">
            <v>928.01</v>
          </cell>
          <cell r="H459">
            <v>18818.2</v>
          </cell>
          <cell r="I459">
            <v>19746.21</v>
          </cell>
          <cell r="J459">
            <v>74344.790000000008</v>
          </cell>
        </row>
        <row r="460">
          <cell r="C460" t="str">
            <v>AZ8000SD-04DF-8/</v>
          </cell>
          <cell r="D460">
            <v>40575</v>
          </cell>
          <cell r="E460">
            <v>94091</v>
          </cell>
          <cell r="F460">
            <v>20</v>
          </cell>
          <cell r="G460">
            <v>928.01</v>
          </cell>
          <cell r="H460">
            <v>18818.2</v>
          </cell>
          <cell r="I460">
            <v>19746.21</v>
          </cell>
          <cell r="J460">
            <v>74344.790000000008</v>
          </cell>
        </row>
        <row r="461">
          <cell r="C461" t="str">
            <v>AZ8000SD-04DF-8/</v>
          </cell>
          <cell r="D461">
            <v>40575</v>
          </cell>
          <cell r="E461">
            <v>94091</v>
          </cell>
          <cell r="F461">
            <v>20</v>
          </cell>
          <cell r="G461">
            <v>928.01</v>
          </cell>
          <cell r="H461">
            <v>18818.2</v>
          </cell>
          <cell r="I461">
            <v>19746.21</v>
          </cell>
          <cell r="J461">
            <v>74344.790000000008</v>
          </cell>
        </row>
        <row r="462">
          <cell r="C462" t="str">
            <v>AZ8000SD-04DF-8/</v>
          </cell>
          <cell r="D462">
            <v>40575</v>
          </cell>
          <cell r="E462">
            <v>94091</v>
          </cell>
          <cell r="F462">
            <v>20</v>
          </cell>
          <cell r="G462">
            <v>928.01</v>
          </cell>
          <cell r="H462">
            <v>18818.2</v>
          </cell>
          <cell r="I462">
            <v>19746.21</v>
          </cell>
          <cell r="J462">
            <v>74344.790000000008</v>
          </cell>
        </row>
        <row r="463">
          <cell r="C463" t="str">
            <v>AZ8000SD-04DF-8/</v>
          </cell>
          <cell r="D463">
            <v>40575</v>
          </cell>
          <cell r="E463">
            <v>94091</v>
          </cell>
          <cell r="F463">
            <v>20</v>
          </cell>
          <cell r="G463">
            <v>928.01</v>
          </cell>
          <cell r="H463">
            <v>18818.2</v>
          </cell>
          <cell r="I463">
            <v>19746.21</v>
          </cell>
          <cell r="J463">
            <v>74344.790000000008</v>
          </cell>
        </row>
        <row r="464">
          <cell r="C464" t="str">
            <v>AZ8000SD-04DF-8/</v>
          </cell>
          <cell r="D464">
            <v>40575</v>
          </cell>
          <cell r="E464">
            <v>94091</v>
          </cell>
          <cell r="F464">
            <v>20</v>
          </cell>
          <cell r="G464">
            <v>928.01</v>
          </cell>
          <cell r="H464">
            <v>18818.2</v>
          </cell>
          <cell r="I464">
            <v>19746.21</v>
          </cell>
          <cell r="J464">
            <v>74344.790000000008</v>
          </cell>
        </row>
        <row r="465">
          <cell r="C465" t="str">
            <v>AZ8000SD-04DF-8/</v>
          </cell>
          <cell r="D465">
            <v>40575</v>
          </cell>
          <cell r="E465">
            <v>94091</v>
          </cell>
          <cell r="F465">
            <v>20</v>
          </cell>
          <cell r="G465">
            <v>928.01</v>
          </cell>
          <cell r="H465">
            <v>18818.2</v>
          </cell>
          <cell r="I465">
            <v>19746.21</v>
          </cell>
          <cell r="J465">
            <v>74344.790000000008</v>
          </cell>
        </row>
        <row r="466">
          <cell r="C466" t="str">
            <v>FD-62DRY-12MR/SU</v>
          </cell>
          <cell r="D466">
            <v>40575</v>
          </cell>
          <cell r="E466">
            <v>182700.5</v>
          </cell>
          <cell r="F466">
            <v>20</v>
          </cell>
          <cell r="G466">
            <v>1801.97</v>
          </cell>
          <cell r="H466">
            <v>36540.1</v>
          </cell>
          <cell r="I466">
            <v>38342.07</v>
          </cell>
          <cell r="J466">
            <v>144358.43</v>
          </cell>
        </row>
        <row r="467">
          <cell r="C467" t="str">
            <v>FD-62DRY-12MR/SU</v>
          </cell>
          <cell r="D467">
            <v>40575</v>
          </cell>
          <cell r="E467">
            <v>182700.5</v>
          </cell>
          <cell r="F467">
            <v>20</v>
          </cell>
          <cell r="G467">
            <v>1801.97</v>
          </cell>
          <cell r="H467">
            <v>36540.1</v>
          </cell>
          <cell r="I467">
            <v>38342.07</v>
          </cell>
          <cell r="J467">
            <v>144358.43</v>
          </cell>
        </row>
        <row r="468">
          <cell r="C468" t="str">
            <v>FD-62DRY-12MR/SU</v>
          </cell>
          <cell r="D468">
            <v>40575</v>
          </cell>
          <cell r="E468">
            <v>182700.49</v>
          </cell>
          <cell r="F468">
            <v>20</v>
          </cell>
          <cell r="G468">
            <v>1801.97</v>
          </cell>
          <cell r="H468">
            <v>36540.1</v>
          </cell>
          <cell r="I468">
            <v>38342.07</v>
          </cell>
          <cell r="J468">
            <v>144358.41999999998</v>
          </cell>
        </row>
        <row r="469">
          <cell r="C469" t="str">
            <v>FD-62DRY-12MR/SU</v>
          </cell>
          <cell r="D469">
            <v>40575</v>
          </cell>
          <cell r="E469">
            <v>182700.5</v>
          </cell>
          <cell r="F469">
            <v>20</v>
          </cell>
          <cell r="G469">
            <v>1801.97</v>
          </cell>
          <cell r="H469">
            <v>36540.1</v>
          </cell>
          <cell r="I469">
            <v>38342.07</v>
          </cell>
          <cell r="J469">
            <v>144358.43</v>
          </cell>
        </row>
        <row r="470">
          <cell r="C470" t="str">
            <v>FD-62DRY-12MR/SU</v>
          </cell>
          <cell r="D470">
            <v>40575</v>
          </cell>
          <cell r="E470">
            <v>182700.5</v>
          </cell>
          <cell r="F470">
            <v>20</v>
          </cell>
          <cell r="G470">
            <v>1801.97</v>
          </cell>
          <cell r="H470">
            <v>36540.1</v>
          </cell>
          <cell r="I470">
            <v>38342.07</v>
          </cell>
          <cell r="J470">
            <v>144358.43</v>
          </cell>
        </row>
        <row r="471">
          <cell r="C471" t="str">
            <v>FD-62DRY-12MR/SU</v>
          </cell>
          <cell r="D471">
            <v>40575</v>
          </cell>
          <cell r="E471">
            <v>182700.5</v>
          </cell>
          <cell r="F471">
            <v>20</v>
          </cell>
          <cell r="G471">
            <v>1801.97</v>
          </cell>
          <cell r="H471">
            <v>36540.1</v>
          </cell>
          <cell r="I471">
            <v>38342.07</v>
          </cell>
          <cell r="J471">
            <v>144358.43</v>
          </cell>
        </row>
        <row r="472">
          <cell r="C472" t="str">
            <v>FD-62DRY-12MR/SU</v>
          </cell>
          <cell r="D472">
            <v>40575</v>
          </cell>
          <cell r="E472">
            <v>182700.49</v>
          </cell>
          <cell r="F472">
            <v>20</v>
          </cell>
          <cell r="G472">
            <v>1801.97</v>
          </cell>
          <cell r="H472">
            <v>36540.1</v>
          </cell>
          <cell r="I472">
            <v>38342.07</v>
          </cell>
          <cell r="J472">
            <v>144358.41999999998</v>
          </cell>
        </row>
        <row r="473">
          <cell r="C473" t="str">
            <v>FD-62DRY-12MR/SU</v>
          </cell>
          <cell r="D473">
            <v>40575</v>
          </cell>
          <cell r="E473">
            <v>182700.49</v>
          </cell>
          <cell r="F473">
            <v>20</v>
          </cell>
          <cell r="G473">
            <v>1801.97</v>
          </cell>
          <cell r="H473">
            <v>36540.1</v>
          </cell>
          <cell r="I473">
            <v>38342.07</v>
          </cell>
          <cell r="J473">
            <v>144358.41999999998</v>
          </cell>
        </row>
        <row r="474">
          <cell r="C474" t="str">
            <v>FD-62DRY-12MR/SU</v>
          </cell>
          <cell r="D474">
            <v>40575</v>
          </cell>
          <cell r="E474">
            <v>182700.49</v>
          </cell>
          <cell r="F474">
            <v>20</v>
          </cell>
          <cell r="G474">
            <v>1801.97</v>
          </cell>
          <cell r="H474">
            <v>36540.1</v>
          </cell>
          <cell r="I474">
            <v>38342.07</v>
          </cell>
          <cell r="J474">
            <v>144358.41999999998</v>
          </cell>
        </row>
        <row r="475">
          <cell r="C475" t="str">
            <v>FD-62DRY-12MR/SU</v>
          </cell>
          <cell r="D475">
            <v>40575</v>
          </cell>
          <cell r="E475">
            <v>182700.49</v>
          </cell>
          <cell r="F475">
            <v>20</v>
          </cell>
          <cell r="G475">
            <v>1801.97</v>
          </cell>
          <cell r="H475">
            <v>36540.1</v>
          </cell>
          <cell r="I475">
            <v>38342.07</v>
          </cell>
          <cell r="J475">
            <v>144358.41999999998</v>
          </cell>
        </row>
        <row r="476">
          <cell r="C476" t="str">
            <v>เครื่อพิมพ์อิงค์</v>
          </cell>
          <cell r="D476">
            <v>40575</v>
          </cell>
          <cell r="E476">
            <v>687522</v>
          </cell>
          <cell r="F476">
            <v>20</v>
          </cell>
          <cell r="G476">
            <v>0</v>
          </cell>
          <cell r="H476">
            <v>125825.76</v>
          </cell>
          <cell r="I476">
            <v>125825.76</v>
          </cell>
          <cell r="J476">
            <v>561696.24</v>
          </cell>
        </row>
        <row r="477">
          <cell r="C477" t="str">
            <v>LK1900AFS/MC596K</v>
          </cell>
          <cell r="D477">
            <v>40575</v>
          </cell>
          <cell r="E477">
            <v>113530.16</v>
          </cell>
          <cell r="F477">
            <v>20</v>
          </cell>
          <cell r="G477">
            <v>0</v>
          </cell>
          <cell r="H477">
            <v>20777.39</v>
          </cell>
          <cell r="I477">
            <v>20777.39</v>
          </cell>
          <cell r="J477">
            <v>92752.77</v>
          </cell>
        </row>
        <row r="478">
          <cell r="C478" t="str">
            <v>LK1900AFS/MC596K</v>
          </cell>
          <cell r="D478">
            <v>40575</v>
          </cell>
          <cell r="E478">
            <v>113530.16</v>
          </cell>
          <cell r="F478">
            <v>20</v>
          </cell>
          <cell r="G478">
            <v>0</v>
          </cell>
          <cell r="H478">
            <v>20777.39</v>
          </cell>
          <cell r="I478">
            <v>20777.39</v>
          </cell>
          <cell r="J478">
            <v>92752.77</v>
          </cell>
        </row>
        <row r="479">
          <cell r="C479" t="str">
            <v>LK1900AFS/MC596K</v>
          </cell>
          <cell r="D479">
            <v>40575</v>
          </cell>
          <cell r="E479">
            <v>113530.16</v>
          </cell>
          <cell r="F479">
            <v>20</v>
          </cell>
          <cell r="G479">
            <v>0</v>
          </cell>
          <cell r="H479">
            <v>20777.39</v>
          </cell>
          <cell r="I479">
            <v>20777.39</v>
          </cell>
          <cell r="J479">
            <v>92752.77</v>
          </cell>
        </row>
        <row r="480">
          <cell r="C480" t="str">
            <v>LK1900AFS/MC596K</v>
          </cell>
          <cell r="D480">
            <v>40575</v>
          </cell>
          <cell r="E480">
            <v>113530.16</v>
          </cell>
          <cell r="F480">
            <v>20</v>
          </cell>
          <cell r="G480">
            <v>0</v>
          </cell>
          <cell r="H480">
            <v>20777.39</v>
          </cell>
          <cell r="I480">
            <v>20777.39</v>
          </cell>
          <cell r="J480">
            <v>92752.77</v>
          </cell>
        </row>
        <row r="481">
          <cell r="C481" t="str">
            <v>LK1900AFS/MC596K</v>
          </cell>
          <cell r="D481">
            <v>40575</v>
          </cell>
          <cell r="E481">
            <v>113530.16</v>
          </cell>
          <cell r="F481">
            <v>20</v>
          </cell>
          <cell r="G481">
            <v>0</v>
          </cell>
          <cell r="H481">
            <v>20777.39</v>
          </cell>
          <cell r="I481">
            <v>20777.39</v>
          </cell>
          <cell r="J481">
            <v>92752.77</v>
          </cell>
        </row>
        <row r="482">
          <cell r="C482" t="str">
            <v>LZ2284N-OB/SC500</v>
          </cell>
          <cell r="D482">
            <v>40575</v>
          </cell>
          <cell r="E482">
            <v>117184.16</v>
          </cell>
          <cell r="F482">
            <v>20</v>
          </cell>
          <cell r="G482">
            <v>0</v>
          </cell>
          <cell r="H482">
            <v>21446.12</v>
          </cell>
          <cell r="I482">
            <v>21446.12</v>
          </cell>
          <cell r="J482">
            <v>95738.04</v>
          </cell>
        </row>
        <row r="483">
          <cell r="C483" t="str">
            <v>LZ2284N-OB/SC500</v>
          </cell>
          <cell r="D483">
            <v>40575</v>
          </cell>
          <cell r="E483">
            <v>117184.16</v>
          </cell>
          <cell r="F483">
            <v>20</v>
          </cell>
          <cell r="G483">
            <v>0</v>
          </cell>
          <cell r="H483">
            <v>21446.12</v>
          </cell>
          <cell r="I483">
            <v>21446.12</v>
          </cell>
          <cell r="J483">
            <v>95738.04</v>
          </cell>
        </row>
        <row r="484">
          <cell r="C484" t="str">
            <v>LZ2284N-OB/SC500</v>
          </cell>
          <cell r="D484">
            <v>40575</v>
          </cell>
          <cell r="E484">
            <v>117184.16</v>
          </cell>
          <cell r="F484">
            <v>20</v>
          </cell>
          <cell r="G484">
            <v>0</v>
          </cell>
          <cell r="H484">
            <v>21446.12</v>
          </cell>
          <cell r="I484">
            <v>21446.12</v>
          </cell>
          <cell r="J484">
            <v>95738.04</v>
          </cell>
        </row>
        <row r="485">
          <cell r="C485" t="str">
            <v>LZ2284N-OB/SC500</v>
          </cell>
          <cell r="D485">
            <v>40575</v>
          </cell>
          <cell r="E485">
            <v>117184.16</v>
          </cell>
          <cell r="F485">
            <v>20</v>
          </cell>
          <cell r="G485">
            <v>0</v>
          </cell>
          <cell r="H485">
            <v>21446.12</v>
          </cell>
          <cell r="I485">
            <v>21446.12</v>
          </cell>
          <cell r="J485">
            <v>95738.04</v>
          </cell>
        </row>
        <row r="486">
          <cell r="C486" t="str">
            <v>LZ2284N-OB/SC500</v>
          </cell>
          <cell r="D486">
            <v>40575</v>
          </cell>
          <cell r="E486">
            <v>117184.16</v>
          </cell>
          <cell r="F486">
            <v>20</v>
          </cell>
          <cell r="G486">
            <v>0</v>
          </cell>
          <cell r="H486">
            <v>21446.12</v>
          </cell>
          <cell r="I486">
            <v>21446.12</v>
          </cell>
          <cell r="J486">
            <v>95738.04</v>
          </cell>
        </row>
        <row r="487">
          <cell r="C487" t="str">
            <v>XL-S9Conveyor ty</v>
          </cell>
          <cell r="D487">
            <v>40575</v>
          </cell>
          <cell r="E487">
            <v>1246563.9099999999</v>
          </cell>
          <cell r="F487">
            <v>20</v>
          </cell>
          <cell r="G487">
            <v>0</v>
          </cell>
          <cell r="H487">
            <v>228138.09</v>
          </cell>
          <cell r="I487">
            <v>228138.09</v>
          </cell>
          <cell r="J487">
            <v>1018425.82</v>
          </cell>
        </row>
        <row r="488">
          <cell r="C488" t="str">
            <v>XL-S9Conveyor ty</v>
          </cell>
          <cell r="D488">
            <v>40575</v>
          </cell>
          <cell r="E488">
            <v>1246563.9099999999</v>
          </cell>
          <cell r="F488">
            <v>20</v>
          </cell>
          <cell r="G488">
            <v>0</v>
          </cell>
          <cell r="H488">
            <v>228138.09</v>
          </cell>
          <cell r="I488">
            <v>228138.09</v>
          </cell>
          <cell r="J488">
            <v>1018425.82</v>
          </cell>
        </row>
        <row r="489">
          <cell r="C489" t="str">
            <v>NW-SX808Double G</v>
          </cell>
          <cell r="D489">
            <v>40575</v>
          </cell>
          <cell r="E489">
            <v>546563.91</v>
          </cell>
          <cell r="F489">
            <v>20</v>
          </cell>
          <cell r="G489">
            <v>0</v>
          </cell>
          <cell r="H489">
            <v>100028.5</v>
          </cell>
          <cell r="I489">
            <v>100028.5</v>
          </cell>
          <cell r="J489">
            <v>446535.41</v>
          </cell>
        </row>
        <row r="490">
          <cell r="C490" t="str">
            <v>TCL11-08090-1</v>
          </cell>
          <cell r="E490">
            <v>14282695.84</v>
          </cell>
          <cell r="G490">
            <v>124791.58000000003</v>
          </cell>
          <cell r="H490">
            <v>2773630.0599999996</v>
          </cell>
          <cell r="I490">
            <v>2898421.6400000006</v>
          </cell>
          <cell r="J490">
            <v>11384274.199999994</v>
          </cell>
        </row>
        <row r="492">
          <cell r="C492" t="str">
            <v>TAC-205 VN SERIE</v>
          </cell>
          <cell r="D492">
            <v>40603</v>
          </cell>
          <cell r="E492">
            <v>6384063.7300000004</v>
          </cell>
          <cell r="F492">
            <v>20</v>
          </cell>
          <cell r="G492">
            <v>0</v>
          </cell>
          <cell r="H492">
            <v>1070423.67</v>
          </cell>
          <cell r="I492">
            <v>1070423.67</v>
          </cell>
          <cell r="J492">
            <v>5313640.0599999996</v>
          </cell>
        </row>
        <row r="493">
          <cell r="C493" t="str">
            <v>TCL11-02870</v>
          </cell>
          <cell r="E493">
            <v>6384063.7300000004</v>
          </cell>
          <cell r="G493">
            <v>0</v>
          </cell>
          <cell r="H493">
            <v>1070423.67</v>
          </cell>
          <cell r="I493">
            <v>1070423.67</v>
          </cell>
          <cell r="J493">
            <v>5313640.0599999996</v>
          </cell>
        </row>
        <row r="495">
          <cell r="C495" t="str">
            <v>จักรแบ็คแท็คเก็บ</v>
          </cell>
          <cell r="D495">
            <v>40704</v>
          </cell>
          <cell r="E495">
            <v>211466.92</v>
          </cell>
          <cell r="F495">
            <v>20</v>
          </cell>
          <cell r="G495">
            <v>0</v>
          </cell>
          <cell r="H495">
            <v>23753.7</v>
          </cell>
          <cell r="I495">
            <v>23753.7</v>
          </cell>
          <cell r="J495">
            <v>187713.22</v>
          </cell>
        </row>
        <row r="496">
          <cell r="C496" t="str">
            <v>จักรแบ็คแท็คเก็บ</v>
          </cell>
          <cell r="D496">
            <v>40704</v>
          </cell>
          <cell r="E496">
            <v>211466.92</v>
          </cell>
          <cell r="F496">
            <v>20</v>
          </cell>
          <cell r="G496">
            <v>0</v>
          </cell>
          <cell r="H496">
            <v>23753.7</v>
          </cell>
          <cell r="I496">
            <v>23753.7</v>
          </cell>
          <cell r="J496">
            <v>187713.22</v>
          </cell>
        </row>
        <row r="497">
          <cell r="C497" t="str">
            <v>จักรแบ็คแท็คเก็บ</v>
          </cell>
          <cell r="D497">
            <v>40704</v>
          </cell>
          <cell r="E497">
            <v>211466.92</v>
          </cell>
          <cell r="F497">
            <v>20</v>
          </cell>
          <cell r="G497">
            <v>0</v>
          </cell>
          <cell r="H497">
            <v>23753.7</v>
          </cell>
          <cell r="I497">
            <v>23753.7</v>
          </cell>
          <cell r="J497">
            <v>187713.22</v>
          </cell>
        </row>
        <row r="498">
          <cell r="C498" t="str">
            <v>จักรแบ็คแท็คเก็บ</v>
          </cell>
          <cell r="D498">
            <v>40704</v>
          </cell>
          <cell r="E498">
            <v>211466.92</v>
          </cell>
          <cell r="F498">
            <v>20</v>
          </cell>
          <cell r="G498">
            <v>0</v>
          </cell>
          <cell r="H498">
            <v>23753.7</v>
          </cell>
          <cell r="I498">
            <v>23753.7</v>
          </cell>
          <cell r="J498">
            <v>187713.22</v>
          </cell>
        </row>
        <row r="499">
          <cell r="C499" t="str">
            <v>จักรแบ็คแท็คเก็บ</v>
          </cell>
          <cell r="D499">
            <v>40704</v>
          </cell>
          <cell r="E499">
            <v>211466.92</v>
          </cell>
          <cell r="F499">
            <v>20</v>
          </cell>
          <cell r="G499">
            <v>0</v>
          </cell>
          <cell r="H499">
            <v>23753.7</v>
          </cell>
          <cell r="I499">
            <v>23753.7</v>
          </cell>
          <cell r="J499">
            <v>187713.22</v>
          </cell>
        </row>
        <row r="500">
          <cell r="C500" t="str">
            <v>จักรลากระบอก(ธรร</v>
          </cell>
          <cell r="D500">
            <v>40704</v>
          </cell>
          <cell r="E500">
            <v>114183.98</v>
          </cell>
          <cell r="F500">
            <v>20</v>
          </cell>
          <cell r="G500">
            <v>0</v>
          </cell>
          <cell r="H500">
            <v>12826.04</v>
          </cell>
          <cell r="I500">
            <v>12826.04</v>
          </cell>
          <cell r="J500">
            <v>101357.94</v>
          </cell>
        </row>
        <row r="501">
          <cell r="C501" t="str">
            <v>จักรลากระบอก(ธรร</v>
          </cell>
          <cell r="D501">
            <v>40704</v>
          </cell>
          <cell r="E501">
            <v>114183.98</v>
          </cell>
          <cell r="F501">
            <v>20</v>
          </cell>
          <cell r="G501">
            <v>0</v>
          </cell>
          <cell r="H501">
            <v>12826.04</v>
          </cell>
          <cell r="I501">
            <v>12826.04</v>
          </cell>
          <cell r="J501">
            <v>101357.94</v>
          </cell>
        </row>
        <row r="502">
          <cell r="C502" t="str">
            <v>จักรลากระบอก(ธรร</v>
          </cell>
          <cell r="D502">
            <v>40704</v>
          </cell>
          <cell r="E502">
            <v>114183.98</v>
          </cell>
          <cell r="F502">
            <v>20</v>
          </cell>
          <cell r="G502">
            <v>0</v>
          </cell>
          <cell r="H502">
            <v>12826.04</v>
          </cell>
          <cell r="I502">
            <v>12826.04</v>
          </cell>
          <cell r="J502">
            <v>101357.94</v>
          </cell>
        </row>
        <row r="503">
          <cell r="C503" t="str">
            <v>จักรลากระบอก(ธรร</v>
          </cell>
          <cell r="D503">
            <v>40704</v>
          </cell>
          <cell r="E503">
            <v>114183.98</v>
          </cell>
          <cell r="F503">
            <v>20</v>
          </cell>
          <cell r="G503">
            <v>0</v>
          </cell>
          <cell r="H503">
            <v>12826.04</v>
          </cell>
          <cell r="I503">
            <v>12826.04</v>
          </cell>
          <cell r="J503">
            <v>101357.94</v>
          </cell>
        </row>
        <row r="504">
          <cell r="C504" t="str">
            <v>จักรลากระบอก(ธรร</v>
          </cell>
          <cell r="D504">
            <v>40704</v>
          </cell>
          <cell r="E504">
            <v>114183.98</v>
          </cell>
          <cell r="F504">
            <v>20</v>
          </cell>
          <cell r="G504">
            <v>0</v>
          </cell>
          <cell r="H504">
            <v>12826.04</v>
          </cell>
          <cell r="I504">
            <v>12826.04</v>
          </cell>
          <cell r="J504">
            <v>101357.94</v>
          </cell>
        </row>
        <row r="505">
          <cell r="C505" t="str">
            <v>จักรลากระบอก(ธรร</v>
          </cell>
          <cell r="D505">
            <v>40704</v>
          </cell>
          <cell r="E505">
            <v>114183.98</v>
          </cell>
          <cell r="F505">
            <v>20</v>
          </cell>
          <cell r="G505">
            <v>0</v>
          </cell>
          <cell r="H505">
            <v>12826.04</v>
          </cell>
          <cell r="I505">
            <v>12826.04</v>
          </cell>
          <cell r="J505">
            <v>101357.94</v>
          </cell>
        </row>
        <row r="506">
          <cell r="C506" t="str">
            <v>จักรลากระบอก(ธรร</v>
          </cell>
          <cell r="D506">
            <v>40704</v>
          </cell>
          <cell r="E506">
            <v>114183.98</v>
          </cell>
          <cell r="F506">
            <v>20</v>
          </cell>
          <cell r="G506">
            <v>0</v>
          </cell>
          <cell r="H506">
            <v>12826.04</v>
          </cell>
          <cell r="I506">
            <v>12826.04</v>
          </cell>
          <cell r="J506">
            <v>101357.94</v>
          </cell>
        </row>
        <row r="507">
          <cell r="C507" t="str">
            <v>จักรลากระบอก(ธรร</v>
          </cell>
          <cell r="D507">
            <v>40704</v>
          </cell>
          <cell r="E507">
            <v>114183.98</v>
          </cell>
          <cell r="F507">
            <v>20</v>
          </cell>
          <cell r="G507">
            <v>0</v>
          </cell>
          <cell r="H507">
            <v>12826.04</v>
          </cell>
          <cell r="I507">
            <v>12826.04</v>
          </cell>
          <cell r="J507">
            <v>101357.94</v>
          </cell>
        </row>
        <row r="508">
          <cell r="C508" t="str">
            <v>จักรลากระบอก(ธรร</v>
          </cell>
          <cell r="D508">
            <v>40704</v>
          </cell>
          <cell r="E508">
            <v>114183.99</v>
          </cell>
          <cell r="F508">
            <v>20</v>
          </cell>
          <cell r="G508">
            <v>0</v>
          </cell>
          <cell r="H508">
            <v>12826.04</v>
          </cell>
          <cell r="I508">
            <v>12826.04</v>
          </cell>
          <cell r="J508">
            <v>101357.95</v>
          </cell>
        </row>
        <row r="509">
          <cell r="C509" t="str">
            <v>จักรลากระบอก(ธรร</v>
          </cell>
          <cell r="D509">
            <v>40704</v>
          </cell>
          <cell r="E509">
            <v>114183.99</v>
          </cell>
          <cell r="F509">
            <v>20</v>
          </cell>
          <cell r="G509">
            <v>0</v>
          </cell>
          <cell r="H509">
            <v>12826.04</v>
          </cell>
          <cell r="I509">
            <v>12826.04</v>
          </cell>
          <cell r="J509">
            <v>101357.95</v>
          </cell>
        </row>
        <row r="510">
          <cell r="C510" t="str">
            <v>จักรลากระบอก(ธรร</v>
          </cell>
          <cell r="D510">
            <v>40704</v>
          </cell>
          <cell r="E510">
            <v>114183.99</v>
          </cell>
          <cell r="F510">
            <v>20</v>
          </cell>
          <cell r="G510">
            <v>0</v>
          </cell>
          <cell r="H510">
            <v>12826.04</v>
          </cell>
          <cell r="I510">
            <v>12826.04</v>
          </cell>
          <cell r="J510">
            <v>101357.95</v>
          </cell>
        </row>
        <row r="511">
          <cell r="C511" t="str">
            <v>จักรลากระบอก(ธรร</v>
          </cell>
          <cell r="D511">
            <v>40704</v>
          </cell>
          <cell r="E511">
            <v>114183.99</v>
          </cell>
          <cell r="F511">
            <v>20</v>
          </cell>
          <cell r="G511">
            <v>0</v>
          </cell>
          <cell r="H511">
            <v>12826.04</v>
          </cell>
          <cell r="I511">
            <v>12826.04</v>
          </cell>
          <cell r="J511">
            <v>101357.95</v>
          </cell>
        </row>
        <row r="512">
          <cell r="C512" t="str">
            <v>จักรฐานแบบเจียนข</v>
          </cell>
          <cell r="D512">
            <v>40704</v>
          </cell>
          <cell r="E512">
            <v>138838.76</v>
          </cell>
          <cell r="F512">
            <v>20</v>
          </cell>
          <cell r="G512">
            <v>0</v>
          </cell>
          <cell r="H512">
            <v>15595.47</v>
          </cell>
          <cell r="I512">
            <v>15595.47</v>
          </cell>
          <cell r="J512">
            <v>123243.29</v>
          </cell>
        </row>
        <row r="513">
          <cell r="C513" t="str">
            <v>จักรฐานแบบเจียนข</v>
          </cell>
          <cell r="D513">
            <v>40704</v>
          </cell>
          <cell r="E513">
            <v>138838.76</v>
          </cell>
          <cell r="F513">
            <v>20</v>
          </cell>
          <cell r="G513">
            <v>0</v>
          </cell>
          <cell r="H513">
            <v>15595.47</v>
          </cell>
          <cell r="I513">
            <v>15595.47</v>
          </cell>
          <cell r="J513">
            <v>123243.29</v>
          </cell>
        </row>
        <row r="514">
          <cell r="C514" t="str">
            <v>จักรฐานแบบเจียนข</v>
          </cell>
          <cell r="D514">
            <v>40704</v>
          </cell>
          <cell r="E514">
            <v>138838.76</v>
          </cell>
          <cell r="F514">
            <v>20</v>
          </cell>
          <cell r="G514">
            <v>0</v>
          </cell>
          <cell r="H514">
            <v>15595.47</v>
          </cell>
          <cell r="I514">
            <v>15595.47</v>
          </cell>
          <cell r="J514">
            <v>123243.29</v>
          </cell>
        </row>
        <row r="515">
          <cell r="C515" t="str">
            <v>จักรฐานแบบเจียนข</v>
          </cell>
          <cell r="D515">
            <v>40704</v>
          </cell>
          <cell r="E515">
            <v>138838.76</v>
          </cell>
          <cell r="F515">
            <v>20</v>
          </cell>
          <cell r="G515">
            <v>0</v>
          </cell>
          <cell r="H515">
            <v>15595.47</v>
          </cell>
          <cell r="I515">
            <v>15595.47</v>
          </cell>
          <cell r="J515">
            <v>123243.29</v>
          </cell>
        </row>
        <row r="516">
          <cell r="C516" t="str">
            <v>จักรฐานแบบเจียนข</v>
          </cell>
          <cell r="D516">
            <v>40704</v>
          </cell>
          <cell r="E516">
            <v>138838.76999999999</v>
          </cell>
          <cell r="F516">
            <v>20</v>
          </cell>
          <cell r="G516">
            <v>0</v>
          </cell>
          <cell r="H516">
            <v>15595.47</v>
          </cell>
          <cell r="I516">
            <v>15595.47</v>
          </cell>
          <cell r="J516">
            <v>123243.3</v>
          </cell>
        </row>
        <row r="517">
          <cell r="C517" t="str">
            <v>จักรแบ็คแท็คเก็บ</v>
          </cell>
          <cell r="D517">
            <v>40704</v>
          </cell>
          <cell r="E517">
            <v>207690</v>
          </cell>
          <cell r="F517">
            <v>20</v>
          </cell>
          <cell r="G517">
            <v>0</v>
          </cell>
          <cell r="H517">
            <v>23329.45</v>
          </cell>
          <cell r="I517">
            <v>23329.45</v>
          </cell>
          <cell r="J517">
            <v>184360.55</v>
          </cell>
        </row>
        <row r="518">
          <cell r="C518" t="str">
            <v>จักรแบ็คแท็คเก็บ</v>
          </cell>
          <cell r="D518">
            <v>40704</v>
          </cell>
          <cell r="E518">
            <v>207690</v>
          </cell>
          <cell r="F518">
            <v>20</v>
          </cell>
          <cell r="G518">
            <v>0</v>
          </cell>
          <cell r="H518">
            <v>23329.45</v>
          </cell>
          <cell r="I518">
            <v>23329.45</v>
          </cell>
          <cell r="J518">
            <v>184360.55</v>
          </cell>
        </row>
        <row r="519">
          <cell r="C519" t="str">
            <v>จักรโพ้ง2เข็มตัด</v>
          </cell>
          <cell r="D519">
            <v>40704</v>
          </cell>
          <cell r="E519">
            <v>91025.94</v>
          </cell>
          <cell r="F519">
            <v>20</v>
          </cell>
          <cell r="G519">
            <v>0</v>
          </cell>
          <cell r="H519">
            <v>10224.719999999999</v>
          </cell>
          <cell r="I519">
            <v>10224.719999999999</v>
          </cell>
          <cell r="J519">
            <v>80801.22</v>
          </cell>
        </row>
        <row r="520">
          <cell r="C520" t="str">
            <v>จักรโพ้ง2เข็มตัด</v>
          </cell>
          <cell r="D520">
            <v>40704</v>
          </cell>
          <cell r="E520">
            <v>91025.94</v>
          </cell>
          <cell r="F520">
            <v>20</v>
          </cell>
          <cell r="G520">
            <v>0</v>
          </cell>
          <cell r="H520">
            <v>10224.719999999999</v>
          </cell>
          <cell r="I520">
            <v>10224.719999999999</v>
          </cell>
          <cell r="J520">
            <v>80801.22</v>
          </cell>
        </row>
        <row r="521">
          <cell r="C521" t="str">
            <v>จักรโพ้ง2เข็มตัด</v>
          </cell>
          <cell r="D521">
            <v>40704</v>
          </cell>
          <cell r="E521">
            <v>91025.94</v>
          </cell>
          <cell r="F521">
            <v>20</v>
          </cell>
          <cell r="G521">
            <v>0</v>
          </cell>
          <cell r="H521">
            <v>10224.719999999999</v>
          </cell>
          <cell r="I521">
            <v>10224.719999999999</v>
          </cell>
          <cell r="J521">
            <v>80801.22</v>
          </cell>
        </row>
        <row r="522">
          <cell r="C522" t="str">
            <v>จักรโพ้ง2เข็มตัด</v>
          </cell>
          <cell r="D522">
            <v>40704</v>
          </cell>
          <cell r="E522">
            <v>91025.94</v>
          </cell>
          <cell r="F522">
            <v>20</v>
          </cell>
          <cell r="G522">
            <v>0</v>
          </cell>
          <cell r="H522">
            <v>10224.719999999999</v>
          </cell>
          <cell r="I522">
            <v>10224.719999999999</v>
          </cell>
          <cell r="J522">
            <v>80801.22</v>
          </cell>
        </row>
        <row r="523">
          <cell r="C523" t="str">
            <v>จักรโพ้ง2เข็มตัด</v>
          </cell>
          <cell r="D523">
            <v>40704</v>
          </cell>
          <cell r="E523">
            <v>91025.94</v>
          </cell>
          <cell r="F523">
            <v>20</v>
          </cell>
          <cell r="G523">
            <v>0</v>
          </cell>
          <cell r="H523">
            <v>10224.719999999999</v>
          </cell>
          <cell r="I523">
            <v>10224.719999999999</v>
          </cell>
          <cell r="J523">
            <v>80801.22</v>
          </cell>
        </row>
        <row r="524">
          <cell r="C524" t="str">
            <v>จักรโพ้ง2เข็มตัด</v>
          </cell>
          <cell r="D524">
            <v>40704</v>
          </cell>
          <cell r="E524">
            <v>91025.94</v>
          </cell>
          <cell r="F524">
            <v>20</v>
          </cell>
          <cell r="G524">
            <v>0</v>
          </cell>
          <cell r="H524">
            <v>10224.719999999999</v>
          </cell>
          <cell r="I524">
            <v>10224.719999999999</v>
          </cell>
          <cell r="J524">
            <v>80801.22</v>
          </cell>
        </row>
        <row r="525">
          <cell r="C525" t="str">
            <v>จักรโพ้ง2เข็มตัด</v>
          </cell>
          <cell r="D525">
            <v>40704</v>
          </cell>
          <cell r="E525">
            <v>91025.94</v>
          </cell>
          <cell r="F525">
            <v>20</v>
          </cell>
          <cell r="G525">
            <v>0</v>
          </cell>
          <cell r="H525">
            <v>10224.719999999999</v>
          </cell>
          <cell r="I525">
            <v>10224.719999999999</v>
          </cell>
          <cell r="J525">
            <v>80801.22</v>
          </cell>
        </row>
        <row r="526">
          <cell r="C526" t="str">
            <v>จักรโพ้ง2เข็มตัด</v>
          </cell>
          <cell r="D526">
            <v>40704</v>
          </cell>
          <cell r="E526">
            <v>91025.94</v>
          </cell>
          <cell r="F526">
            <v>20</v>
          </cell>
          <cell r="G526">
            <v>0</v>
          </cell>
          <cell r="H526">
            <v>10224.719999999999</v>
          </cell>
          <cell r="I526">
            <v>10224.719999999999</v>
          </cell>
          <cell r="J526">
            <v>80801.22</v>
          </cell>
        </row>
        <row r="527">
          <cell r="C527" t="str">
            <v>จักรโพ้ง2เข็มตัด</v>
          </cell>
          <cell r="D527">
            <v>40704</v>
          </cell>
          <cell r="E527">
            <v>91025.94</v>
          </cell>
          <cell r="F527">
            <v>20</v>
          </cell>
          <cell r="G527">
            <v>0</v>
          </cell>
          <cell r="H527">
            <v>10224.719999999999</v>
          </cell>
          <cell r="I527">
            <v>10224.719999999999</v>
          </cell>
          <cell r="J527">
            <v>80801.22</v>
          </cell>
        </row>
        <row r="528">
          <cell r="C528" t="str">
            <v>จักรโพ้ง2เข็มตัด</v>
          </cell>
          <cell r="D528">
            <v>40704</v>
          </cell>
          <cell r="E528">
            <v>91025.94</v>
          </cell>
          <cell r="F528">
            <v>20</v>
          </cell>
          <cell r="G528">
            <v>0</v>
          </cell>
          <cell r="H528">
            <v>10224.719999999999</v>
          </cell>
          <cell r="I528">
            <v>10224.719999999999</v>
          </cell>
          <cell r="J528">
            <v>80801.22</v>
          </cell>
        </row>
        <row r="529">
          <cell r="C529" t="str">
            <v>จักรโพ้ง2เข็มตัด</v>
          </cell>
          <cell r="D529">
            <v>40704</v>
          </cell>
          <cell r="E529">
            <v>91025.94</v>
          </cell>
          <cell r="F529">
            <v>20</v>
          </cell>
          <cell r="G529">
            <v>0</v>
          </cell>
          <cell r="H529">
            <v>10224.719999999999</v>
          </cell>
          <cell r="I529">
            <v>10224.719999999999</v>
          </cell>
          <cell r="J529">
            <v>80801.22</v>
          </cell>
        </row>
        <row r="530">
          <cell r="C530" t="str">
            <v>จักรโพ้ง2เข็มตัด</v>
          </cell>
          <cell r="D530">
            <v>40704</v>
          </cell>
          <cell r="E530">
            <v>91025.94</v>
          </cell>
          <cell r="F530">
            <v>20</v>
          </cell>
          <cell r="G530">
            <v>0</v>
          </cell>
          <cell r="H530">
            <v>10224.719999999999</v>
          </cell>
          <cell r="I530">
            <v>10224.719999999999</v>
          </cell>
          <cell r="J530">
            <v>80801.22</v>
          </cell>
        </row>
        <row r="531">
          <cell r="C531" t="str">
            <v>จักรโพ้ง2เข็มตัด</v>
          </cell>
          <cell r="D531">
            <v>40704</v>
          </cell>
          <cell r="E531">
            <v>91025.94</v>
          </cell>
          <cell r="F531">
            <v>20</v>
          </cell>
          <cell r="G531">
            <v>0</v>
          </cell>
          <cell r="H531">
            <v>10224.719999999999</v>
          </cell>
          <cell r="I531">
            <v>10224.719999999999</v>
          </cell>
          <cell r="J531">
            <v>80801.22</v>
          </cell>
        </row>
        <row r="532">
          <cell r="C532" t="str">
            <v>จักรโพ้ง2เข็มตัด</v>
          </cell>
          <cell r="D532">
            <v>40704</v>
          </cell>
          <cell r="E532">
            <v>91025.94</v>
          </cell>
          <cell r="F532">
            <v>20</v>
          </cell>
          <cell r="G532">
            <v>0</v>
          </cell>
          <cell r="H532">
            <v>10224.719999999999</v>
          </cell>
          <cell r="I532">
            <v>10224.719999999999</v>
          </cell>
          <cell r="J532">
            <v>80801.22</v>
          </cell>
        </row>
        <row r="533">
          <cell r="C533" t="str">
            <v>จักรโพ้ง2เข็มตัด</v>
          </cell>
          <cell r="D533">
            <v>40704</v>
          </cell>
          <cell r="E533">
            <v>91025.94</v>
          </cell>
          <cell r="F533">
            <v>20</v>
          </cell>
          <cell r="G533">
            <v>0</v>
          </cell>
          <cell r="H533">
            <v>10224.719999999999</v>
          </cell>
          <cell r="I533">
            <v>10224.719999999999</v>
          </cell>
          <cell r="J533">
            <v>80801.22</v>
          </cell>
        </row>
        <row r="534">
          <cell r="C534" t="str">
            <v>จักรโพ้งฟันตะกุย</v>
          </cell>
          <cell r="D534">
            <v>40704</v>
          </cell>
          <cell r="E534">
            <v>118797.55</v>
          </cell>
          <cell r="F534">
            <v>20</v>
          </cell>
          <cell r="G534">
            <v>0</v>
          </cell>
          <cell r="H534">
            <v>13344.27</v>
          </cell>
          <cell r="I534">
            <v>13344.27</v>
          </cell>
          <cell r="J534">
            <v>105453.28</v>
          </cell>
        </row>
        <row r="535">
          <cell r="C535" t="str">
            <v>จักรโพ้งฟันตะกุย</v>
          </cell>
          <cell r="D535">
            <v>40704</v>
          </cell>
          <cell r="E535">
            <v>118797.55</v>
          </cell>
          <cell r="F535">
            <v>20</v>
          </cell>
          <cell r="G535">
            <v>0</v>
          </cell>
          <cell r="H535">
            <v>13344.27</v>
          </cell>
          <cell r="I535">
            <v>13344.27</v>
          </cell>
          <cell r="J535">
            <v>105453.28</v>
          </cell>
        </row>
        <row r="536">
          <cell r="C536" t="str">
            <v>จักรย้ำ LK-1900A</v>
          </cell>
          <cell r="D536">
            <v>40704</v>
          </cell>
          <cell r="E536">
            <v>113110.01</v>
          </cell>
          <cell r="F536">
            <v>20</v>
          </cell>
          <cell r="G536">
            <v>0</v>
          </cell>
          <cell r="H536">
            <v>12705.39</v>
          </cell>
          <cell r="I536">
            <v>12705.39</v>
          </cell>
          <cell r="J536">
            <v>100404.62</v>
          </cell>
        </row>
        <row r="537">
          <cell r="C537" t="str">
            <v>จักรย้ำ LK-1900A</v>
          </cell>
          <cell r="D537">
            <v>40704</v>
          </cell>
          <cell r="E537">
            <v>113110.01</v>
          </cell>
          <cell r="F537">
            <v>20</v>
          </cell>
          <cell r="G537">
            <v>0</v>
          </cell>
          <cell r="H537">
            <v>12705.39</v>
          </cell>
          <cell r="I537">
            <v>12705.39</v>
          </cell>
          <cell r="J537">
            <v>100404.62</v>
          </cell>
        </row>
        <row r="538">
          <cell r="C538" t="str">
            <v>จักรย้ำ LK-1900A</v>
          </cell>
          <cell r="D538">
            <v>40704</v>
          </cell>
          <cell r="E538">
            <v>113110.01</v>
          </cell>
          <cell r="F538">
            <v>20</v>
          </cell>
          <cell r="G538">
            <v>0</v>
          </cell>
          <cell r="H538">
            <v>12705.39</v>
          </cell>
          <cell r="I538">
            <v>12705.39</v>
          </cell>
          <cell r="J538">
            <v>100404.62</v>
          </cell>
        </row>
        <row r="539">
          <cell r="C539" t="str">
            <v>จักรย้ำ LK-1900A</v>
          </cell>
          <cell r="D539">
            <v>40704</v>
          </cell>
          <cell r="E539">
            <v>113110.01</v>
          </cell>
          <cell r="F539">
            <v>20</v>
          </cell>
          <cell r="G539">
            <v>0</v>
          </cell>
          <cell r="H539">
            <v>12705.39</v>
          </cell>
          <cell r="I539">
            <v>12705.39</v>
          </cell>
          <cell r="J539">
            <v>100404.62</v>
          </cell>
        </row>
        <row r="540">
          <cell r="C540" t="str">
            <v>จักรย้ำ LK-1900A</v>
          </cell>
          <cell r="D540">
            <v>40704</v>
          </cell>
          <cell r="E540">
            <v>113110.01</v>
          </cell>
          <cell r="F540">
            <v>20</v>
          </cell>
          <cell r="G540">
            <v>0</v>
          </cell>
          <cell r="H540">
            <v>12705.39</v>
          </cell>
          <cell r="I540">
            <v>12705.39</v>
          </cell>
          <cell r="J540">
            <v>100404.62</v>
          </cell>
        </row>
        <row r="541">
          <cell r="C541" t="str">
            <v>จักรย้ำ LK-1900A</v>
          </cell>
          <cell r="D541">
            <v>40704</v>
          </cell>
          <cell r="E541">
            <v>113110.01</v>
          </cell>
          <cell r="F541">
            <v>20</v>
          </cell>
          <cell r="G541">
            <v>0</v>
          </cell>
          <cell r="H541">
            <v>12705.39</v>
          </cell>
          <cell r="I541">
            <v>12705.39</v>
          </cell>
          <cell r="J541">
            <v>100404.62</v>
          </cell>
        </row>
        <row r="542">
          <cell r="C542" t="str">
            <v>จักรย้ำ LK-1900A</v>
          </cell>
          <cell r="D542">
            <v>40704</v>
          </cell>
          <cell r="E542">
            <v>113110.01</v>
          </cell>
          <cell r="F542">
            <v>20</v>
          </cell>
          <cell r="G542">
            <v>0</v>
          </cell>
          <cell r="H542">
            <v>12705.39</v>
          </cell>
          <cell r="I542">
            <v>12705.39</v>
          </cell>
          <cell r="J542">
            <v>100404.62</v>
          </cell>
        </row>
        <row r="543">
          <cell r="C543" t="str">
            <v>จักรย้ำ LK-1900A</v>
          </cell>
          <cell r="D543">
            <v>40704</v>
          </cell>
          <cell r="E543">
            <v>113110.01</v>
          </cell>
          <cell r="F543">
            <v>20</v>
          </cell>
          <cell r="G543">
            <v>0</v>
          </cell>
          <cell r="H543">
            <v>12705.39</v>
          </cell>
          <cell r="I543">
            <v>12705.39</v>
          </cell>
          <cell r="J543">
            <v>100404.62</v>
          </cell>
        </row>
        <row r="544">
          <cell r="C544" t="str">
            <v>จักรย้ำ LK-1900A</v>
          </cell>
          <cell r="D544">
            <v>40704</v>
          </cell>
          <cell r="E544">
            <v>113110.01</v>
          </cell>
          <cell r="F544">
            <v>20</v>
          </cell>
          <cell r="G544">
            <v>0</v>
          </cell>
          <cell r="H544">
            <v>12705.39</v>
          </cell>
          <cell r="I544">
            <v>12705.39</v>
          </cell>
          <cell r="J544">
            <v>100404.62</v>
          </cell>
        </row>
        <row r="545">
          <cell r="C545" t="str">
            <v>จักรย้ำ LK-1900A</v>
          </cell>
          <cell r="D545">
            <v>40704</v>
          </cell>
          <cell r="E545">
            <v>113110.01</v>
          </cell>
          <cell r="F545">
            <v>20</v>
          </cell>
          <cell r="G545">
            <v>0</v>
          </cell>
          <cell r="H545">
            <v>12705.39</v>
          </cell>
          <cell r="I545">
            <v>12705.39</v>
          </cell>
          <cell r="J545">
            <v>100404.62</v>
          </cell>
        </row>
        <row r="546">
          <cell r="C546" t="str">
            <v>จักรย้ำ LK-1900A</v>
          </cell>
          <cell r="D546">
            <v>40704</v>
          </cell>
          <cell r="E546">
            <v>113110.01</v>
          </cell>
          <cell r="F546">
            <v>20</v>
          </cell>
          <cell r="G546">
            <v>0</v>
          </cell>
          <cell r="H546">
            <v>12705.39</v>
          </cell>
          <cell r="I546">
            <v>12705.39</v>
          </cell>
          <cell r="J546">
            <v>100404.62</v>
          </cell>
        </row>
        <row r="547">
          <cell r="C547" t="str">
            <v>จักรย้ำ LK-1900A</v>
          </cell>
          <cell r="D547">
            <v>40704</v>
          </cell>
          <cell r="E547">
            <v>113110.01</v>
          </cell>
          <cell r="F547">
            <v>20</v>
          </cell>
          <cell r="G547">
            <v>0</v>
          </cell>
          <cell r="H547">
            <v>12705.39</v>
          </cell>
          <cell r="I547">
            <v>12705.39</v>
          </cell>
          <cell r="J547">
            <v>100404.62</v>
          </cell>
        </row>
        <row r="548">
          <cell r="C548" t="str">
            <v>จักรย้ำ LK-1900A</v>
          </cell>
          <cell r="D548">
            <v>40704</v>
          </cell>
          <cell r="E548">
            <v>113110.01</v>
          </cell>
          <cell r="F548">
            <v>20</v>
          </cell>
          <cell r="G548">
            <v>0</v>
          </cell>
          <cell r="H548">
            <v>12705.39</v>
          </cell>
          <cell r="I548">
            <v>12705.39</v>
          </cell>
          <cell r="J548">
            <v>100404.62</v>
          </cell>
        </row>
        <row r="549">
          <cell r="C549" t="str">
            <v>จักรย้ำ LK-1900A</v>
          </cell>
          <cell r="D549">
            <v>40704</v>
          </cell>
          <cell r="E549">
            <v>113110</v>
          </cell>
          <cell r="F549">
            <v>20</v>
          </cell>
          <cell r="G549">
            <v>0</v>
          </cell>
          <cell r="H549">
            <v>12705.39</v>
          </cell>
          <cell r="I549">
            <v>12705.39</v>
          </cell>
          <cell r="J549">
            <v>100404.61</v>
          </cell>
        </row>
        <row r="550">
          <cell r="C550" t="str">
            <v>จักรย้ำ LK-1900A</v>
          </cell>
          <cell r="D550">
            <v>40704</v>
          </cell>
          <cell r="E550">
            <v>113110</v>
          </cell>
          <cell r="F550">
            <v>20</v>
          </cell>
          <cell r="G550">
            <v>0</v>
          </cell>
          <cell r="H550">
            <v>12705.39</v>
          </cell>
          <cell r="I550">
            <v>12705.39</v>
          </cell>
          <cell r="J550">
            <v>100404.61</v>
          </cell>
        </row>
        <row r="551">
          <cell r="C551" t="str">
            <v>จักรย้ำ LK-1900A</v>
          </cell>
          <cell r="D551">
            <v>40704</v>
          </cell>
          <cell r="E551">
            <v>113110</v>
          </cell>
          <cell r="F551">
            <v>20</v>
          </cell>
          <cell r="G551">
            <v>0</v>
          </cell>
          <cell r="H551">
            <v>12705.39</v>
          </cell>
          <cell r="I551">
            <v>12705.39</v>
          </cell>
          <cell r="J551">
            <v>100404.61</v>
          </cell>
        </row>
        <row r="552">
          <cell r="C552" t="str">
            <v>จักรย้ำ LK-1900A</v>
          </cell>
          <cell r="D552">
            <v>40704</v>
          </cell>
          <cell r="E552">
            <v>113110</v>
          </cell>
          <cell r="F552">
            <v>20</v>
          </cell>
          <cell r="G552">
            <v>0</v>
          </cell>
          <cell r="H552">
            <v>12705.39</v>
          </cell>
          <cell r="I552">
            <v>12705.39</v>
          </cell>
          <cell r="J552">
            <v>100404.61</v>
          </cell>
        </row>
        <row r="553">
          <cell r="C553" t="str">
            <v>จักรย้ำ LK-1900A</v>
          </cell>
          <cell r="D553">
            <v>40704</v>
          </cell>
          <cell r="E553">
            <v>113110</v>
          </cell>
          <cell r="F553">
            <v>20</v>
          </cell>
          <cell r="G553">
            <v>0</v>
          </cell>
          <cell r="H553">
            <v>12705.39</v>
          </cell>
          <cell r="I553">
            <v>12705.39</v>
          </cell>
          <cell r="J553">
            <v>100404.61</v>
          </cell>
        </row>
        <row r="554">
          <cell r="C554" t="str">
            <v>จักรย้ำ LK-1900A</v>
          </cell>
          <cell r="D554">
            <v>40704</v>
          </cell>
          <cell r="E554">
            <v>113110</v>
          </cell>
          <cell r="F554">
            <v>20</v>
          </cell>
          <cell r="G554">
            <v>0</v>
          </cell>
          <cell r="H554">
            <v>12705.39</v>
          </cell>
          <cell r="I554">
            <v>12705.39</v>
          </cell>
          <cell r="J554">
            <v>100404.61</v>
          </cell>
        </row>
        <row r="555">
          <cell r="C555" t="str">
            <v>จักรย้ำ LK-1900A</v>
          </cell>
          <cell r="D555">
            <v>40704</v>
          </cell>
          <cell r="E555">
            <v>113110</v>
          </cell>
          <cell r="F555">
            <v>20</v>
          </cell>
          <cell r="G555">
            <v>0</v>
          </cell>
          <cell r="H555">
            <v>12705.39</v>
          </cell>
          <cell r="I555">
            <v>12705.39</v>
          </cell>
          <cell r="J555">
            <v>100404.61</v>
          </cell>
        </row>
        <row r="556">
          <cell r="C556" t="str">
            <v>จักรย้ำ LK-1900A</v>
          </cell>
          <cell r="D556">
            <v>40704</v>
          </cell>
          <cell r="E556">
            <v>113110</v>
          </cell>
          <cell r="F556">
            <v>20</v>
          </cell>
          <cell r="G556">
            <v>0</v>
          </cell>
          <cell r="H556">
            <v>12705.39</v>
          </cell>
          <cell r="I556">
            <v>12705.39</v>
          </cell>
          <cell r="J556">
            <v>100404.61</v>
          </cell>
        </row>
        <row r="557">
          <cell r="C557" t="str">
            <v>จักรย้ำ LK-1900A</v>
          </cell>
          <cell r="D557">
            <v>40704</v>
          </cell>
          <cell r="E557">
            <v>113110</v>
          </cell>
          <cell r="F557">
            <v>20</v>
          </cell>
          <cell r="G557">
            <v>0</v>
          </cell>
          <cell r="H557">
            <v>12705.39</v>
          </cell>
          <cell r="I557">
            <v>12705.39</v>
          </cell>
          <cell r="J557">
            <v>100404.61</v>
          </cell>
        </row>
        <row r="558">
          <cell r="C558" t="str">
            <v>จักรย้ำ LK-1900A</v>
          </cell>
          <cell r="D558">
            <v>40704</v>
          </cell>
          <cell r="E558">
            <v>113110</v>
          </cell>
          <cell r="F558">
            <v>20</v>
          </cell>
          <cell r="G558">
            <v>0</v>
          </cell>
          <cell r="H558">
            <v>12705.39</v>
          </cell>
          <cell r="I558">
            <v>12705.39</v>
          </cell>
          <cell r="J558">
            <v>100404.61</v>
          </cell>
        </row>
        <row r="559">
          <cell r="C559" t="str">
            <v>จักรย้ำ LK-1900A</v>
          </cell>
          <cell r="D559">
            <v>40704</v>
          </cell>
          <cell r="E559">
            <v>113110</v>
          </cell>
          <cell r="F559">
            <v>20</v>
          </cell>
          <cell r="G559">
            <v>0</v>
          </cell>
          <cell r="H559">
            <v>12705.39</v>
          </cell>
          <cell r="I559">
            <v>12705.39</v>
          </cell>
          <cell r="J559">
            <v>100404.61</v>
          </cell>
        </row>
        <row r="560">
          <cell r="C560" t="str">
            <v>จักรย้ำ LK-1900A</v>
          </cell>
          <cell r="D560">
            <v>40704</v>
          </cell>
          <cell r="E560">
            <v>113110</v>
          </cell>
          <cell r="F560">
            <v>20</v>
          </cell>
          <cell r="G560">
            <v>0</v>
          </cell>
          <cell r="H560">
            <v>12705.39</v>
          </cell>
          <cell r="I560">
            <v>12705.39</v>
          </cell>
          <cell r="J560">
            <v>100404.61</v>
          </cell>
        </row>
        <row r="561">
          <cell r="C561" t="str">
            <v>จักรย้ำ LK-1900A</v>
          </cell>
          <cell r="D561">
            <v>40704</v>
          </cell>
          <cell r="E561">
            <v>113110</v>
          </cell>
          <cell r="F561">
            <v>20</v>
          </cell>
          <cell r="G561">
            <v>0</v>
          </cell>
          <cell r="H561">
            <v>12705.39</v>
          </cell>
          <cell r="I561">
            <v>12705.39</v>
          </cell>
          <cell r="J561">
            <v>100404.61</v>
          </cell>
        </row>
        <row r="562">
          <cell r="C562" t="str">
            <v>จักรย้ำ LK-1900A</v>
          </cell>
          <cell r="D562">
            <v>40704</v>
          </cell>
          <cell r="E562">
            <v>113110</v>
          </cell>
          <cell r="F562">
            <v>20</v>
          </cell>
          <cell r="G562">
            <v>0</v>
          </cell>
          <cell r="H562">
            <v>12705.39</v>
          </cell>
          <cell r="I562">
            <v>12705.39</v>
          </cell>
          <cell r="J562">
            <v>100404.61</v>
          </cell>
        </row>
        <row r="563">
          <cell r="C563" t="str">
            <v>จักรย้ำ LK-1900A</v>
          </cell>
          <cell r="D563">
            <v>40704</v>
          </cell>
          <cell r="E563">
            <v>113110</v>
          </cell>
          <cell r="F563">
            <v>20</v>
          </cell>
          <cell r="G563">
            <v>0</v>
          </cell>
          <cell r="H563">
            <v>12705.39</v>
          </cell>
          <cell r="I563">
            <v>12705.39</v>
          </cell>
          <cell r="J563">
            <v>100404.61</v>
          </cell>
        </row>
        <row r="564">
          <cell r="C564" t="str">
            <v>จักรย้ำ LK-1900A</v>
          </cell>
          <cell r="D564">
            <v>40704</v>
          </cell>
          <cell r="E564">
            <v>113110</v>
          </cell>
          <cell r="F564">
            <v>20</v>
          </cell>
          <cell r="G564">
            <v>0</v>
          </cell>
          <cell r="H564">
            <v>12705.39</v>
          </cell>
          <cell r="I564">
            <v>12705.39</v>
          </cell>
          <cell r="J564">
            <v>100404.61</v>
          </cell>
        </row>
        <row r="565">
          <cell r="C565" t="str">
            <v>จักรย้ำ LK-1900A</v>
          </cell>
          <cell r="D565">
            <v>40704</v>
          </cell>
          <cell r="E565">
            <v>113110</v>
          </cell>
          <cell r="F565">
            <v>20</v>
          </cell>
          <cell r="G565">
            <v>0</v>
          </cell>
          <cell r="H565">
            <v>12705.39</v>
          </cell>
          <cell r="I565">
            <v>12705.39</v>
          </cell>
          <cell r="J565">
            <v>100404.61</v>
          </cell>
        </row>
        <row r="566">
          <cell r="C566" t="str">
            <v>จักรแซ็ก LZ-2284</v>
          </cell>
          <cell r="D566">
            <v>40704</v>
          </cell>
          <cell r="E566">
            <v>133092.51</v>
          </cell>
          <cell r="F566">
            <v>20</v>
          </cell>
          <cell r="G566">
            <v>0</v>
          </cell>
          <cell r="H566">
            <v>14950</v>
          </cell>
          <cell r="I566">
            <v>14950</v>
          </cell>
          <cell r="J566">
            <v>118142.51</v>
          </cell>
        </row>
        <row r="567">
          <cell r="C567" t="str">
            <v>จักรแซ็ก LZ-2284</v>
          </cell>
          <cell r="D567">
            <v>40704</v>
          </cell>
          <cell r="E567">
            <v>133092.51</v>
          </cell>
          <cell r="F567">
            <v>20</v>
          </cell>
          <cell r="G567">
            <v>0</v>
          </cell>
          <cell r="H567">
            <v>14950</v>
          </cell>
          <cell r="I567">
            <v>14950</v>
          </cell>
          <cell r="J567">
            <v>118142.51</v>
          </cell>
        </row>
        <row r="568">
          <cell r="C568" t="str">
            <v>จักรแซ็ก LZ-2284</v>
          </cell>
          <cell r="D568">
            <v>40704</v>
          </cell>
          <cell r="E568">
            <v>133092.51</v>
          </cell>
          <cell r="F568">
            <v>20</v>
          </cell>
          <cell r="G568">
            <v>0</v>
          </cell>
          <cell r="H568">
            <v>14950</v>
          </cell>
          <cell r="I568">
            <v>14950</v>
          </cell>
          <cell r="J568">
            <v>118142.51</v>
          </cell>
        </row>
        <row r="569">
          <cell r="C569" t="str">
            <v>จักรแซ็ก LZ-2284</v>
          </cell>
          <cell r="D569">
            <v>40704</v>
          </cell>
          <cell r="E569">
            <v>133092.51</v>
          </cell>
          <cell r="F569">
            <v>20</v>
          </cell>
          <cell r="G569">
            <v>0</v>
          </cell>
          <cell r="H569">
            <v>14950</v>
          </cell>
          <cell r="I569">
            <v>14950</v>
          </cell>
          <cell r="J569">
            <v>118142.51</v>
          </cell>
        </row>
        <row r="570">
          <cell r="C570" t="str">
            <v>จักรแซ็ก LZ-2284</v>
          </cell>
          <cell r="D570">
            <v>40704</v>
          </cell>
          <cell r="E570">
            <v>133092.51</v>
          </cell>
          <cell r="F570">
            <v>20</v>
          </cell>
          <cell r="G570">
            <v>0</v>
          </cell>
          <cell r="H570">
            <v>14950</v>
          </cell>
          <cell r="I570">
            <v>14950</v>
          </cell>
          <cell r="J570">
            <v>118142.51</v>
          </cell>
        </row>
        <row r="571">
          <cell r="C571" t="str">
            <v>จักรแซ็ก LZ-2284</v>
          </cell>
          <cell r="D571">
            <v>40704</v>
          </cell>
          <cell r="E571">
            <v>133092.51</v>
          </cell>
          <cell r="F571">
            <v>20</v>
          </cell>
          <cell r="G571">
            <v>0</v>
          </cell>
          <cell r="H571">
            <v>14950</v>
          </cell>
          <cell r="I571">
            <v>14950</v>
          </cell>
          <cell r="J571">
            <v>118142.51</v>
          </cell>
        </row>
        <row r="572">
          <cell r="C572" t="str">
            <v>จักรแซ็ก LZ-2284</v>
          </cell>
          <cell r="D572">
            <v>40704</v>
          </cell>
          <cell r="E572">
            <v>133092.51</v>
          </cell>
          <cell r="F572">
            <v>20</v>
          </cell>
          <cell r="G572">
            <v>0</v>
          </cell>
          <cell r="H572">
            <v>14950</v>
          </cell>
          <cell r="I572">
            <v>14950</v>
          </cell>
          <cell r="J572">
            <v>118142.51</v>
          </cell>
        </row>
        <row r="573">
          <cell r="C573" t="str">
            <v>จักรแซ็ก LZ-2284</v>
          </cell>
          <cell r="D573">
            <v>40704</v>
          </cell>
          <cell r="E573">
            <v>133092.51999999999</v>
          </cell>
          <cell r="F573">
            <v>20</v>
          </cell>
          <cell r="G573">
            <v>0</v>
          </cell>
          <cell r="H573">
            <v>14950</v>
          </cell>
          <cell r="I573">
            <v>14950</v>
          </cell>
          <cell r="J573">
            <v>118142.52</v>
          </cell>
        </row>
        <row r="574">
          <cell r="C574" t="str">
            <v>จักรแซ็ก LZ-2284</v>
          </cell>
          <cell r="D574">
            <v>40704</v>
          </cell>
          <cell r="E574">
            <v>133092.51999999999</v>
          </cell>
          <cell r="F574">
            <v>20</v>
          </cell>
          <cell r="G574">
            <v>0</v>
          </cell>
          <cell r="H574">
            <v>14950</v>
          </cell>
          <cell r="I574">
            <v>14950</v>
          </cell>
          <cell r="J574">
            <v>118142.52</v>
          </cell>
        </row>
        <row r="575">
          <cell r="C575" t="str">
            <v>จักรแซ็ก LZ-2284</v>
          </cell>
          <cell r="D575">
            <v>40704</v>
          </cell>
          <cell r="E575">
            <v>133092.51999999999</v>
          </cell>
          <cell r="F575">
            <v>20</v>
          </cell>
          <cell r="G575">
            <v>0</v>
          </cell>
          <cell r="H575">
            <v>14950</v>
          </cell>
          <cell r="I575">
            <v>14950</v>
          </cell>
          <cell r="J575">
            <v>118142.52</v>
          </cell>
        </row>
        <row r="576">
          <cell r="C576" t="str">
            <v>จักรแซ็ก LZ-2284</v>
          </cell>
          <cell r="D576">
            <v>40704</v>
          </cell>
          <cell r="E576">
            <v>136993.65</v>
          </cell>
          <cell r="F576">
            <v>20</v>
          </cell>
          <cell r="G576">
            <v>0</v>
          </cell>
          <cell r="H576">
            <v>15388.22</v>
          </cell>
          <cell r="I576">
            <v>15388.22</v>
          </cell>
          <cell r="J576">
            <v>121605.43</v>
          </cell>
        </row>
        <row r="577">
          <cell r="C577" t="str">
            <v>จักรแซ็ก LZ-2284</v>
          </cell>
          <cell r="D577">
            <v>40704</v>
          </cell>
          <cell r="E577">
            <v>136993.65</v>
          </cell>
          <cell r="F577">
            <v>20</v>
          </cell>
          <cell r="G577">
            <v>0</v>
          </cell>
          <cell r="H577">
            <v>15388.22</v>
          </cell>
          <cell r="I577">
            <v>15388.22</v>
          </cell>
          <cell r="J577">
            <v>121605.43</v>
          </cell>
        </row>
        <row r="578">
          <cell r="C578" t="str">
            <v>จักรแซ็ก LZ-2284</v>
          </cell>
          <cell r="D578">
            <v>40704</v>
          </cell>
          <cell r="E578">
            <v>136993.65</v>
          </cell>
          <cell r="F578">
            <v>20</v>
          </cell>
          <cell r="G578">
            <v>0</v>
          </cell>
          <cell r="H578">
            <v>15388.22</v>
          </cell>
          <cell r="I578">
            <v>15388.22</v>
          </cell>
          <cell r="J578">
            <v>121605.43</v>
          </cell>
        </row>
        <row r="579">
          <cell r="C579" t="str">
            <v>จักรแซ็ก LZ-2284</v>
          </cell>
          <cell r="D579">
            <v>40704</v>
          </cell>
          <cell r="E579">
            <v>136993.65</v>
          </cell>
          <cell r="F579">
            <v>20</v>
          </cell>
          <cell r="G579">
            <v>0</v>
          </cell>
          <cell r="H579">
            <v>15388.22</v>
          </cell>
          <cell r="I579">
            <v>15388.22</v>
          </cell>
          <cell r="J579">
            <v>121605.43</v>
          </cell>
        </row>
        <row r="580">
          <cell r="C580" t="str">
            <v>จักรแซ็ก LZ-2284</v>
          </cell>
          <cell r="D580">
            <v>40704</v>
          </cell>
          <cell r="E580">
            <v>136993.65</v>
          </cell>
          <cell r="F580">
            <v>20</v>
          </cell>
          <cell r="G580">
            <v>0</v>
          </cell>
          <cell r="H580">
            <v>15388.22</v>
          </cell>
          <cell r="I580">
            <v>15388.22</v>
          </cell>
          <cell r="J580">
            <v>121605.43</v>
          </cell>
        </row>
        <row r="581">
          <cell r="C581" t="str">
            <v>จักรแซ็ก LZ-2284</v>
          </cell>
          <cell r="D581">
            <v>40704</v>
          </cell>
          <cell r="E581">
            <v>136993.65</v>
          </cell>
          <cell r="F581">
            <v>20</v>
          </cell>
          <cell r="G581">
            <v>0</v>
          </cell>
          <cell r="H581">
            <v>15388.22</v>
          </cell>
          <cell r="I581">
            <v>15388.22</v>
          </cell>
          <cell r="J581">
            <v>121605.43</v>
          </cell>
        </row>
        <row r="582">
          <cell r="C582" t="str">
            <v>จักรแซ็ก LZ-2284</v>
          </cell>
          <cell r="D582">
            <v>40704</v>
          </cell>
          <cell r="E582">
            <v>136993.65</v>
          </cell>
          <cell r="F582">
            <v>20</v>
          </cell>
          <cell r="G582">
            <v>0</v>
          </cell>
          <cell r="H582">
            <v>15388.22</v>
          </cell>
          <cell r="I582">
            <v>15388.22</v>
          </cell>
          <cell r="J582">
            <v>121605.43</v>
          </cell>
        </row>
        <row r="583">
          <cell r="C583" t="str">
            <v>จักรแซ็ก LZ-2284</v>
          </cell>
          <cell r="D583">
            <v>40704</v>
          </cell>
          <cell r="E583">
            <v>136993.65</v>
          </cell>
          <cell r="F583">
            <v>20</v>
          </cell>
          <cell r="G583">
            <v>0</v>
          </cell>
          <cell r="H583">
            <v>15388.22</v>
          </cell>
          <cell r="I583">
            <v>15388.22</v>
          </cell>
          <cell r="J583">
            <v>121605.43</v>
          </cell>
        </row>
        <row r="584">
          <cell r="C584" t="str">
            <v>จักรแซ็ก LZ-2284</v>
          </cell>
          <cell r="D584">
            <v>40704</v>
          </cell>
          <cell r="E584">
            <v>136993.65</v>
          </cell>
          <cell r="F584">
            <v>20</v>
          </cell>
          <cell r="G584">
            <v>0</v>
          </cell>
          <cell r="H584">
            <v>15388.22</v>
          </cell>
          <cell r="I584">
            <v>15388.22</v>
          </cell>
          <cell r="J584">
            <v>121605.43</v>
          </cell>
        </row>
        <row r="585">
          <cell r="C585" t="str">
            <v>จักรแซ็ก LZ-2284</v>
          </cell>
          <cell r="D585">
            <v>40704</v>
          </cell>
          <cell r="E585">
            <v>136993.65</v>
          </cell>
          <cell r="F585">
            <v>20</v>
          </cell>
          <cell r="G585">
            <v>0</v>
          </cell>
          <cell r="H585">
            <v>15388.22</v>
          </cell>
          <cell r="I585">
            <v>15388.22</v>
          </cell>
          <cell r="J585">
            <v>121605.43</v>
          </cell>
        </row>
        <row r="586">
          <cell r="C586" t="str">
            <v>จักรแซ็ก LZ-2284</v>
          </cell>
          <cell r="D586">
            <v>40704</v>
          </cell>
          <cell r="E586">
            <v>136993.65</v>
          </cell>
          <cell r="F586">
            <v>20</v>
          </cell>
          <cell r="G586">
            <v>0</v>
          </cell>
          <cell r="H586">
            <v>15388.22</v>
          </cell>
          <cell r="I586">
            <v>15388.22</v>
          </cell>
          <cell r="J586">
            <v>121605.43</v>
          </cell>
        </row>
        <row r="587">
          <cell r="C587" t="str">
            <v>จักรแซ็ก LZ-2284</v>
          </cell>
          <cell r="D587">
            <v>40704</v>
          </cell>
          <cell r="E587">
            <v>136993.66</v>
          </cell>
          <cell r="F587">
            <v>20</v>
          </cell>
          <cell r="G587">
            <v>0</v>
          </cell>
          <cell r="H587">
            <v>15388.22</v>
          </cell>
          <cell r="I587">
            <v>15388.22</v>
          </cell>
          <cell r="J587">
            <v>121605.44</v>
          </cell>
        </row>
        <row r="588">
          <cell r="C588" t="str">
            <v>จักรแซ็ก LZ-2284</v>
          </cell>
          <cell r="D588">
            <v>40704</v>
          </cell>
          <cell r="E588">
            <v>136993.66</v>
          </cell>
          <cell r="F588">
            <v>20</v>
          </cell>
          <cell r="G588">
            <v>0</v>
          </cell>
          <cell r="H588">
            <v>15388.22</v>
          </cell>
          <cell r="I588">
            <v>15388.22</v>
          </cell>
          <cell r="J588">
            <v>121605.44</v>
          </cell>
        </row>
        <row r="589">
          <cell r="C589" t="str">
            <v>จักรแซ็ก LZ-2284</v>
          </cell>
          <cell r="D589">
            <v>40704</v>
          </cell>
          <cell r="E589">
            <v>136993.66</v>
          </cell>
          <cell r="F589">
            <v>20</v>
          </cell>
          <cell r="G589">
            <v>0</v>
          </cell>
          <cell r="H589">
            <v>15388.22</v>
          </cell>
          <cell r="I589">
            <v>15388.22</v>
          </cell>
          <cell r="J589">
            <v>121605.44</v>
          </cell>
        </row>
        <row r="590">
          <cell r="C590" t="str">
            <v>TCL11-05040-1</v>
          </cell>
          <cell r="E590">
            <v>11782236.800000001</v>
          </cell>
          <cell r="G590">
            <v>0</v>
          </cell>
          <cell r="H590">
            <v>1323473.3499999996</v>
          </cell>
          <cell r="I590">
            <v>1323473.3499999996</v>
          </cell>
          <cell r="J590">
            <v>10458763.450000001</v>
          </cell>
        </row>
        <row r="592">
          <cell r="C592" t="str">
            <v>จักรลากระบอกเจีย</v>
          </cell>
          <cell r="D592">
            <v>40784</v>
          </cell>
          <cell r="E592">
            <v>162848.21</v>
          </cell>
          <cell r="F592">
            <v>20</v>
          </cell>
          <cell r="G592">
            <v>0</v>
          </cell>
          <cell r="H592">
            <v>11153.92</v>
          </cell>
          <cell r="I592">
            <v>11153.92</v>
          </cell>
          <cell r="J592">
            <v>151694.29</v>
          </cell>
        </row>
        <row r="593">
          <cell r="C593" t="str">
            <v>จักรลากระบอกเจีย</v>
          </cell>
          <cell r="D593">
            <v>40784</v>
          </cell>
          <cell r="E593">
            <v>162848.21</v>
          </cell>
          <cell r="F593">
            <v>20</v>
          </cell>
          <cell r="G593">
            <v>0</v>
          </cell>
          <cell r="H593">
            <v>11153.92</v>
          </cell>
          <cell r="I593">
            <v>11153.92</v>
          </cell>
          <cell r="J593">
            <v>151694.29</v>
          </cell>
        </row>
        <row r="594">
          <cell r="C594" t="str">
            <v>จักรลากระบอกเจีย</v>
          </cell>
          <cell r="D594">
            <v>40784</v>
          </cell>
          <cell r="E594">
            <v>162848.22</v>
          </cell>
          <cell r="F594">
            <v>20</v>
          </cell>
          <cell r="G594">
            <v>0</v>
          </cell>
          <cell r="H594">
            <v>11153.92</v>
          </cell>
          <cell r="I594">
            <v>11153.92</v>
          </cell>
          <cell r="J594">
            <v>151694.29999999999</v>
          </cell>
        </row>
        <row r="595">
          <cell r="C595" t="str">
            <v>จักรลากระบอกเจีย</v>
          </cell>
          <cell r="D595">
            <v>40784</v>
          </cell>
          <cell r="E595">
            <v>162848.22</v>
          </cell>
          <cell r="F595">
            <v>20</v>
          </cell>
          <cell r="G595">
            <v>0</v>
          </cell>
          <cell r="H595">
            <v>11153.92</v>
          </cell>
          <cell r="I595">
            <v>11153.92</v>
          </cell>
          <cell r="J595">
            <v>151694.29999999999</v>
          </cell>
        </row>
        <row r="596">
          <cell r="C596" t="str">
            <v>จักรลากระบอกเจีย</v>
          </cell>
          <cell r="D596">
            <v>40784</v>
          </cell>
          <cell r="E596">
            <v>162848.22</v>
          </cell>
          <cell r="F596">
            <v>20</v>
          </cell>
          <cell r="G596">
            <v>0</v>
          </cell>
          <cell r="H596">
            <v>11153.92</v>
          </cell>
          <cell r="I596">
            <v>11153.92</v>
          </cell>
          <cell r="J596">
            <v>151694.29999999999</v>
          </cell>
        </row>
        <row r="597">
          <cell r="C597" t="str">
            <v>จักรลากระบอกฟันต</v>
          </cell>
          <cell r="D597">
            <v>40784</v>
          </cell>
          <cell r="E597">
            <v>224548.49</v>
          </cell>
          <cell r="F597">
            <v>20</v>
          </cell>
          <cell r="G597">
            <v>0</v>
          </cell>
          <cell r="H597">
            <v>15379.97</v>
          </cell>
          <cell r="I597">
            <v>15379.97</v>
          </cell>
          <cell r="J597">
            <v>209168.52</v>
          </cell>
        </row>
        <row r="598">
          <cell r="C598" t="str">
            <v>จักรลากระบอกฟันต</v>
          </cell>
          <cell r="D598">
            <v>40784</v>
          </cell>
          <cell r="E598">
            <v>224548.49</v>
          </cell>
          <cell r="F598">
            <v>20</v>
          </cell>
          <cell r="G598">
            <v>0</v>
          </cell>
          <cell r="H598">
            <v>15379.97</v>
          </cell>
          <cell r="I598">
            <v>15379.97</v>
          </cell>
          <cell r="J598">
            <v>209168.52</v>
          </cell>
        </row>
        <row r="599">
          <cell r="C599" t="str">
            <v>จักรลากระบอกฟันต</v>
          </cell>
          <cell r="D599">
            <v>40784</v>
          </cell>
          <cell r="E599">
            <v>224548.49</v>
          </cell>
          <cell r="F599">
            <v>20</v>
          </cell>
          <cell r="G599">
            <v>0</v>
          </cell>
          <cell r="H599">
            <v>15379.97</v>
          </cell>
          <cell r="I599">
            <v>15379.97</v>
          </cell>
          <cell r="J599">
            <v>209168.52</v>
          </cell>
        </row>
        <row r="600">
          <cell r="C600" t="str">
            <v>จักรลากระบอกฟันต</v>
          </cell>
          <cell r="D600">
            <v>40784</v>
          </cell>
          <cell r="E600">
            <v>224548.49</v>
          </cell>
          <cell r="F600">
            <v>20</v>
          </cell>
          <cell r="G600">
            <v>0</v>
          </cell>
          <cell r="H600">
            <v>15379.97</v>
          </cell>
          <cell r="I600">
            <v>15379.97</v>
          </cell>
          <cell r="J600">
            <v>209168.52</v>
          </cell>
        </row>
        <row r="601">
          <cell r="C601" t="str">
            <v>จักรลากระบอกฟันต</v>
          </cell>
          <cell r="D601">
            <v>40784</v>
          </cell>
          <cell r="E601">
            <v>224548.49</v>
          </cell>
          <cell r="F601">
            <v>20</v>
          </cell>
          <cell r="G601">
            <v>0</v>
          </cell>
          <cell r="H601">
            <v>15379.97</v>
          </cell>
          <cell r="I601">
            <v>15379.97</v>
          </cell>
          <cell r="J601">
            <v>209168.52</v>
          </cell>
        </row>
        <row r="602">
          <cell r="C602" t="str">
            <v>จักร4เข็ม6 FD-62</v>
          </cell>
          <cell r="D602">
            <v>40784</v>
          </cell>
          <cell r="E602">
            <v>198145.5</v>
          </cell>
          <cell r="F602">
            <v>20</v>
          </cell>
          <cell r="G602">
            <v>0</v>
          </cell>
          <cell r="H602">
            <v>13571.54</v>
          </cell>
          <cell r="I602">
            <v>13571.54</v>
          </cell>
          <cell r="J602">
            <v>184573.96</v>
          </cell>
        </row>
        <row r="603">
          <cell r="C603" t="str">
            <v>จักร4เข็ม6 FD-62</v>
          </cell>
          <cell r="D603">
            <v>40784</v>
          </cell>
          <cell r="E603">
            <v>188698.4</v>
          </cell>
          <cell r="F603">
            <v>20</v>
          </cell>
          <cell r="G603">
            <v>0</v>
          </cell>
          <cell r="H603">
            <v>12924.48</v>
          </cell>
          <cell r="I603">
            <v>12924.48</v>
          </cell>
          <cell r="J603">
            <v>175773.92</v>
          </cell>
        </row>
        <row r="604">
          <cell r="C604" t="str">
            <v>จักร4เข็ม6 FD-62</v>
          </cell>
          <cell r="D604">
            <v>40784</v>
          </cell>
          <cell r="E604">
            <v>188698.4</v>
          </cell>
          <cell r="F604">
            <v>20</v>
          </cell>
          <cell r="G604">
            <v>0</v>
          </cell>
          <cell r="H604">
            <v>12924.48</v>
          </cell>
          <cell r="I604">
            <v>12924.48</v>
          </cell>
          <cell r="J604">
            <v>175773.92</v>
          </cell>
        </row>
        <row r="605">
          <cell r="C605" t="str">
            <v>จักร4เข็ม6 FD-62</v>
          </cell>
          <cell r="D605">
            <v>40784</v>
          </cell>
          <cell r="E605">
            <v>188698.39</v>
          </cell>
          <cell r="F605">
            <v>20</v>
          </cell>
          <cell r="G605">
            <v>0</v>
          </cell>
          <cell r="H605">
            <v>12924.48</v>
          </cell>
          <cell r="I605">
            <v>12924.48</v>
          </cell>
          <cell r="J605">
            <v>175773.91</v>
          </cell>
        </row>
        <row r="606">
          <cell r="C606" t="str">
            <v>จักร4เข็ม6 FD-62</v>
          </cell>
          <cell r="D606">
            <v>40784</v>
          </cell>
          <cell r="E606">
            <v>188698.39</v>
          </cell>
          <cell r="F606">
            <v>20</v>
          </cell>
          <cell r="G606">
            <v>0</v>
          </cell>
          <cell r="H606">
            <v>12924.48</v>
          </cell>
          <cell r="I606">
            <v>12924.48</v>
          </cell>
          <cell r="J606">
            <v>175773.91</v>
          </cell>
        </row>
        <row r="607">
          <cell r="C607" t="str">
            <v>จักร4เข็ม6 FD-62</v>
          </cell>
          <cell r="D607">
            <v>40784</v>
          </cell>
          <cell r="E607">
            <v>188698.39</v>
          </cell>
          <cell r="F607">
            <v>20</v>
          </cell>
          <cell r="G607">
            <v>0</v>
          </cell>
          <cell r="H607">
            <v>12924.48</v>
          </cell>
          <cell r="I607">
            <v>12924.48</v>
          </cell>
          <cell r="J607">
            <v>175773.91</v>
          </cell>
        </row>
        <row r="608">
          <cell r="C608" t="str">
            <v>จักร4เข็ม6 FD-62</v>
          </cell>
          <cell r="D608">
            <v>40784</v>
          </cell>
          <cell r="E608">
            <v>188698.39</v>
          </cell>
          <cell r="F608">
            <v>20</v>
          </cell>
          <cell r="G608">
            <v>0</v>
          </cell>
          <cell r="H608">
            <v>12924.48</v>
          </cell>
          <cell r="I608">
            <v>12924.48</v>
          </cell>
          <cell r="J608">
            <v>175773.91</v>
          </cell>
        </row>
        <row r="609">
          <cell r="C609" t="str">
            <v>จักร4เข็ม6 FD-62</v>
          </cell>
          <cell r="D609">
            <v>40784</v>
          </cell>
          <cell r="E609">
            <v>188698.39</v>
          </cell>
          <cell r="F609">
            <v>20</v>
          </cell>
          <cell r="G609">
            <v>0</v>
          </cell>
          <cell r="H609">
            <v>12924.48</v>
          </cell>
          <cell r="I609">
            <v>12924.48</v>
          </cell>
          <cell r="J609">
            <v>175773.91</v>
          </cell>
        </row>
        <row r="610">
          <cell r="C610" t="str">
            <v>จักร4เข็ม6 FD-62</v>
          </cell>
          <cell r="D610">
            <v>40784</v>
          </cell>
          <cell r="E610">
            <v>188698.39</v>
          </cell>
          <cell r="F610">
            <v>20</v>
          </cell>
          <cell r="G610">
            <v>0</v>
          </cell>
          <cell r="H610">
            <v>12924.48</v>
          </cell>
          <cell r="I610">
            <v>12924.48</v>
          </cell>
          <cell r="J610">
            <v>175773.91</v>
          </cell>
        </row>
        <row r="611">
          <cell r="C611" t="str">
            <v>จักร4เข็ม6 FD-62</v>
          </cell>
          <cell r="D611">
            <v>40784</v>
          </cell>
          <cell r="E611">
            <v>188698.39</v>
          </cell>
          <cell r="F611">
            <v>20</v>
          </cell>
          <cell r="G611">
            <v>0</v>
          </cell>
          <cell r="H611">
            <v>12924.48</v>
          </cell>
          <cell r="I611">
            <v>12924.48</v>
          </cell>
          <cell r="J611">
            <v>175773.91</v>
          </cell>
        </row>
        <row r="612">
          <cell r="C612" t="str">
            <v>จักร4เข็ม6 FD-62</v>
          </cell>
          <cell r="D612">
            <v>40784</v>
          </cell>
          <cell r="E612">
            <v>188698.39</v>
          </cell>
          <cell r="F612">
            <v>20</v>
          </cell>
          <cell r="G612">
            <v>0</v>
          </cell>
          <cell r="H612">
            <v>12924.48</v>
          </cell>
          <cell r="I612">
            <v>12924.48</v>
          </cell>
          <cell r="J612">
            <v>175773.91</v>
          </cell>
        </row>
        <row r="613">
          <cell r="C613" t="str">
            <v>จักร4เข็ม6 FD-62</v>
          </cell>
          <cell r="D613">
            <v>40784</v>
          </cell>
          <cell r="E613">
            <v>188698.39</v>
          </cell>
          <cell r="F613">
            <v>20</v>
          </cell>
          <cell r="G613">
            <v>0</v>
          </cell>
          <cell r="H613">
            <v>12924.48</v>
          </cell>
          <cell r="I613">
            <v>12924.48</v>
          </cell>
          <cell r="J613">
            <v>175773.91</v>
          </cell>
        </row>
        <row r="614">
          <cell r="C614" t="str">
            <v>จักร4เข็ม6 FD-62</v>
          </cell>
          <cell r="D614">
            <v>40784</v>
          </cell>
          <cell r="E614">
            <v>188698.39</v>
          </cell>
          <cell r="F614">
            <v>20</v>
          </cell>
          <cell r="G614">
            <v>0</v>
          </cell>
          <cell r="H614">
            <v>12924.48</v>
          </cell>
          <cell r="I614">
            <v>12924.48</v>
          </cell>
          <cell r="J614">
            <v>175773.91</v>
          </cell>
        </row>
        <row r="615">
          <cell r="C615" t="str">
            <v>จักร4เข็ม6 FD-62</v>
          </cell>
          <cell r="D615">
            <v>40784</v>
          </cell>
          <cell r="E615">
            <v>188698.39</v>
          </cell>
          <cell r="F615">
            <v>20</v>
          </cell>
          <cell r="G615">
            <v>0</v>
          </cell>
          <cell r="H615">
            <v>12924.48</v>
          </cell>
          <cell r="I615">
            <v>12924.48</v>
          </cell>
          <cell r="J615">
            <v>175773.91</v>
          </cell>
        </row>
        <row r="616">
          <cell r="C616" t="str">
            <v>จักร4เข็ม6 FD-62</v>
          </cell>
          <cell r="D616">
            <v>40784</v>
          </cell>
          <cell r="E616">
            <v>188698.39</v>
          </cell>
          <cell r="F616">
            <v>20</v>
          </cell>
          <cell r="G616">
            <v>0</v>
          </cell>
          <cell r="H616">
            <v>12924.48</v>
          </cell>
          <cell r="I616">
            <v>12924.48</v>
          </cell>
          <cell r="J616">
            <v>175773.91</v>
          </cell>
        </row>
        <row r="617">
          <cell r="C617" t="str">
            <v>จักร4เข็ม6 FD-62</v>
          </cell>
          <cell r="D617">
            <v>40784</v>
          </cell>
          <cell r="E617">
            <v>188698.39</v>
          </cell>
          <cell r="F617">
            <v>20</v>
          </cell>
          <cell r="G617">
            <v>0</v>
          </cell>
          <cell r="H617">
            <v>12924.48</v>
          </cell>
          <cell r="I617">
            <v>12924.48</v>
          </cell>
          <cell r="J617">
            <v>175773.91</v>
          </cell>
        </row>
        <row r="618">
          <cell r="C618" t="str">
            <v>จักร4เข็ม6 FD-62</v>
          </cell>
          <cell r="D618">
            <v>40784</v>
          </cell>
          <cell r="E618">
            <v>188698.39</v>
          </cell>
          <cell r="F618">
            <v>20</v>
          </cell>
          <cell r="G618">
            <v>0</v>
          </cell>
          <cell r="H618">
            <v>12924.48</v>
          </cell>
          <cell r="I618">
            <v>12924.48</v>
          </cell>
          <cell r="J618">
            <v>175773.91</v>
          </cell>
        </row>
        <row r="619">
          <cell r="C619" t="str">
            <v>จักร4เข็ม6 FD-62</v>
          </cell>
          <cell r="D619">
            <v>40784</v>
          </cell>
          <cell r="E619">
            <v>188698.39</v>
          </cell>
          <cell r="F619">
            <v>20</v>
          </cell>
          <cell r="G619">
            <v>0</v>
          </cell>
          <cell r="H619">
            <v>12924.48</v>
          </cell>
          <cell r="I619">
            <v>12924.48</v>
          </cell>
          <cell r="J619">
            <v>175773.91</v>
          </cell>
        </row>
        <row r="620">
          <cell r="C620" t="str">
            <v>L20110684-001</v>
          </cell>
          <cell r="E620">
            <v>5343001.6799999988</v>
          </cell>
          <cell r="G620">
            <v>0</v>
          </cell>
          <cell r="H620">
            <v>365957.14999999991</v>
          </cell>
          <cell r="I620">
            <v>365957.14999999991</v>
          </cell>
          <cell r="J620">
            <v>4977044.5300000021</v>
          </cell>
        </row>
        <row r="622">
          <cell r="C622" t="str">
            <v>จักรฐานแบบเจียนข</v>
          </cell>
          <cell r="D622">
            <v>40815</v>
          </cell>
          <cell r="E622">
            <v>144569.53</v>
          </cell>
          <cell r="F622">
            <v>20</v>
          </cell>
          <cell r="G622">
            <v>0</v>
          </cell>
          <cell r="H622">
            <v>7446.27</v>
          </cell>
          <cell r="I622">
            <v>7446.27</v>
          </cell>
          <cell r="J622">
            <v>137123.26</v>
          </cell>
        </row>
        <row r="623">
          <cell r="C623" t="str">
            <v>จักรฐานแบบเจียนข</v>
          </cell>
          <cell r="D623">
            <v>40815</v>
          </cell>
          <cell r="E623">
            <v>144569.53</v>
          </cell>
          <cell r="F623">
            <v>20</v>
          </cell>
          <cell r="G623">
            <v>0</v>
          </cell>
          <cell r="H623">
            <v>7446.27</v>
          </cell>
          <cell r="I623">
            <v>7446.27</v>
          </cell>
          <cell r="J623">
            <v>137123.26</v>
          </cell>
        </row>
        <row r="624">
          <cell r="C624" t="str">
            <v>จักรฐานแบบเจียนข</v>
          </cell>
          <cell r="D624">
            <v>40815</v>
          </cell>
          <cell r="E624">
            <v>144569.53</v>
          </cell>
          <cell r="F624">
            <v>20</v>
          </cell>
          <cell r="G624">
            <v>0</v>
          </cell>
          <cell r="H624">
            <v>7446.27</v>
          </cell>
          <cell r="I624">
            <v>7446.27</v>
          </cell>
          <cell r="J624">
            <v>137123.26</v>
          </cell>
        </row>
        <row r="625">
          <cell r="C625" t="str">
            <v>จักรฐานแบบเจียนข</v>
          </cell>
          <cell r="D625">
            <v>40815</v>
          </cell>
          <cell r="E625">
            <v>144569.53</v>
          </cell>
          <cell r="F625">
            <v>20</v>
          </cell>
          <cell r="G625">
            <v>0</v>
          </cell>
          <cell r="H625">
            <v>7446.27</v>
          </cell>
          <cell r="I625">
            <v>7446.27</v>
          </cell>
          <cell r="J625">
            <v>137123.26</v>
          </cell>
        </row>
        <row r="626">
          <cell r="C626" t="str">
            <v>จักรฐานแบบเจียนข</v>
          </cell>
          <cell r="D626">
            <v>40815</v>
          </cell>
          <cell r="E626">
            <v>144569.53</v>
          </cell>
          <cell r="F626">
            <v>20</v>
          </cell>
          <cell r="G626">
            <v>0</v>
          </cell>
          <cell r="H626">
            <v>7446.27</v>
          </cell>
          <cell r="I626">
            <v>7446.27</v>
          </cell>
          <cell r="J626">
            <v>137123.26</v>
          </cell>
        </row>
        <row r="627">
          <cell r="C627" t="str">
            <v>จักรฐานแบบเจียนข</v>
          </cell>
          <cell r="D627">
            <v>40815</v>
          </cell>
          <cell r="E627">
            <v>144569.53</v>
          </cell>
          <cell r="F627">
            <v>20</v>
          </cell>
          <cell r="G627">
            <v>0</v>
          </cell>
          <cell r="H627">
            <v>7446.27</v>
          </cell>
          <cell r="I627">
            <v>7446.27</v>
          </cell>
          <cell r="J627">
            <v>137123.26</v>
          </cell>
        </row>
        <row r="628">
          <cell r="C628" t="str">
            <v>จักรฐานแบบเจียนข</v>
          </cell>
          <cell r="D628">
            <v>40815</v>
          </cell>
          <cell r="E628">
            <v>144569.53</v>
          </cell>
          <cell r="F628">
            <v>20</v>
          </cell>
          <cell r="G628">
            <v>0</v>
          </cell>
          <cell r="H628">
            <v>7446.27</v>
          </cell>
          <cell r="I628">
            <v>7446.27</v>
          </cell>
          <cell r="J628">
            <v>137123.26</v>
          </cell>
        </row>
        <row r="629">
          <cell r="C629" t="str">
            <v>จักรฐานแบบเจียนข</v>
          </cell>
          <cell r="D629">
            <v>40815</v>
          </cell>
          <cell r="E629">
            <v>144569.53</v>
          </cell>
          <cell r="F629">
            <v>20</v>
          </cell>
          <cell r="G629">
            <v>0</v>
          </cell>
          <cell r="H629">
            <v>7446.27</v>
          </cell>
          <cell r="I629">
            <v>7446.27</v>
          </cell>
          <cell r="J629">
            <v>137123.26</v>
          </cell>
        </row>
        <row r="630">
          <cell r="C630" t="str">
            <v>จักรฐานแบบเจียนข</v>
          </cell>
          <cell r="D630">
            <v>40815</v>
          </cell>
          <cell r="E630">
            <v>144569.53</v>
          </cell>
          <cell r="F630">
            <v>20</v>
          </cell>
          <cell r="G630">
            <v>0</v>
          </cell>
          <cell r="H630">
            <v>7446.27</v>
          </cell>
          <cell r="I630">
            <v>7446.27</v>
          </cell>
          <cell r="J630">
            <v>137123.26</v>
          </cell>
        </row>
        <row r="631">
          <cell r="C631" t="str">
            <v>จักรฐานแบบเจียนข</v>
          </cell>
          <cell r="D631">
            <v>40815</v>
          </cell>
          <cell r="E631">
            <v>144569.54</v>
          </cell>
          <cell r="F631">
            <v>20</v>
          </cell>
          <cell r="G631">
            <v>0</v>
          </cell>
          <cell r="H631">
            <v>7446.27</v>
          </cell>
          <cell r="I631">
            <v>7446.27</v>
          </cell>
          <cell r="J631">
            <v>137123.26999999999</v>
          </cell>
        </row>
        <row r="632">
          <cell r="C632" t="str">
            <v>จักรฐานแบบเจียนข</v>
          </cell>
          <cell r="D632">
            <v>40815</v>
          </cell>
          <cell r="E632">
            <v>144569.54</v>
          </cell>
          <cell r="F632">
            <v>20</v>
          </cell>
          <cell r="G632">
            <v>0</v>
          </cell>
          <cell r="H632">
            <v>7446.27</v>
          </cell>
          <cell r="I632">
            <v>7446.27</v>
          </cell>
          <cell r="J632">
            <v>137123.26999999999</v>
          </cell>
        </row>
        <row r="633">
          <cell r="C633" t="str">
            <v>จักรฐานแบบเจียนข</v>
          </cell>
          <cell r="D633">
            <v>40815</v>
          </cell>
          <cell r="E633">
            <v>144569.54</v>
          </cell>
          <cell r="F633">
            <v>20</v>
          </cell>
          <cell r="G633">
            <v>0</v>
          </cell>
          <cell r="H633">
            <v>7446.27</v>
          </cell>
          <cell r="I633">
            <v>7446.27</v>
          </cell>
          <cell r="J633">
            <v>137123.26999999999</v>
          </cell>
        </row>
        <row r="634">
          <cell r="C634" t="str">
            <v>จักรฐานแบบเจียนข</v>
          </cell>
          <cell r="D634">
            <v>40815</v>
          </cell>
          <cell r="E634">
            <v>144569.54</v>
          </cell>
          <cell r="F634">
            <v>20</v>
          </cell>
          <cell r="G634">
            <v>0</v>
          </cell>
          <cell r="H634">
            <v>7446.27</v>
          </cell>
          <cell r="I634">
            <v>7446.27</v>
          </cell>
          <cell r="J634">
            <v>137123.26999999999</v>
          </cell>
        </row>
        <row r="635">
          <cell r="C635" t="str">
            <v>จักรฐานแบบเจียนข</v>
          </cell>
          <cell r="D635">
            <v>40815</v>
          </cell>
          <cell r="E635">
            <v>144569.54</v>
          </cell>
          <cell r="F635">
            <v>20</v>
          </cell>
          <cell r="G635">
            <v>0</v>
          </cell>
          <cell r="H635">
            <v>7446.27</v>
          </cell>
          <cell r="I635">
            <v>7446.27</v>
          </cell>
          <cell r="J635">
            <v>137123.26999999999</v>
          </cell>
        </row>
        <row r="636">
          <cell r="C636" t="str">
            <v>จักรแบ็คแท็คเก็บ</v>
          </cell>
          <cell r="D636">
            <v>40815</v>
          </cell>
          <cell r="E636">
            <v>213190.41</v>
          </cell>
          <cell r="F636">
            <v>20</v>
          </cell>
          <cell r="G636">
            <v>0</v>
          </cell>
          <cell r="H636">
            <v>10980.71</v>
          </cell>
          <cell r="I636">
            <v>10980.71</v>
          </cell>
          <cell r="J636">
            <v>202209.7</v>
          </cell>
        </row>
        <row r="637">
          <cell r="C637" t="str">
            <v>จักรแบ็คแท็คเก็บ</v>
          </cell>
          <cell r="D637">
            <v>40815</v>
          </cell>
          <cell r="E637">
            <v>213190.41</v>
          </cell>
          <cell r="F637">
            <v>20</v>
          </cell>
          <cell r="G637">
            <v>0</v>
          </cell>
          <cell r="H637">
            <v>10980.71</v>
          </cell>
          <cell r="I637">
            <v>10980.71</v>
          </cell>
          <cell r="J637">
            <v>202209.7</v>
          </cell>
        </row>
        <row r="638">
          <cell r="C638" t="str">
            <v>จักรแบ็คแท็คเก็บ</v>
          </cell>
          <cell r="D638">
            <v>40815</v>
          </cell>
          <cell r="E638">
            <v>213190.39999999999</v>
          </cell>
          <cell r="F638">
            <v>20</v>
          </cell>
          <cell r="G638">
            <v>0</v>
          </cell>
          <cell r="H638">
            <v>10980.71</v>
          </cell>
          <cell r="I638">
            <v>10980.71</v>
          </cell>
          <cell r="J638">
            <v>202209.69</v>
          </cell>
        </row>
        <row r="639">
          <cell r="C639" t="str">
            <v>จักรแซ็กLZ-2284N</v>
          </cell>
          <cell r="D639">
            <v>40815</v>
          </cell>
          <cell r="E639">
            <v>115373.18</v>
          </cell>
          <cell r="F639">
            <v>20</v>
          </cell>
          <cell r="G639">
            <v>0</v>
          </cell>
          <cell r="H639">
            <v>5942.46</v>
          </cell>
          <cell r="I639">
            <v>5942.46</v>
          </cell>
          <cell r="J639">
            <v>109430.72</v>
          </cell>
        </row>
        <row r="640">
          <cell r="C640" t="str">
            <v>จักรแซ็กLZ-2284N</v>
          </cell>
          <cell r="D640">
            <v>40815</v>
          </cell>
          <cell r="E640">
            <v>115373.18</v>
          </cell>
          <cell r="F640">
            <v>20</v>
          </cell>
          <cell r="G640">
            <v>0</v>
          </cell>
          <cell r="H640">
            <v>5942.46</v>
          </cell>
          <cell r="I640">
            <v>5942.46</v>
          </cell>
          <cell r="J640">
            <v>109430.72</v>
          </cell>
        </row>
        <row r="641">
          <cell r="C641" t="str">
            <v>จักรแซ็กLZ-2284N</v>
          </cell>
          <cell r="D641">
            <v>40815</v>
          </cell>
          <cell r="E641">
            <v>115373.18</v>
          </cell>
          <cell r="F641">
            <v>20</v>
          </cell>
          <cell r="G641">
            <v>0</v>
          </cell>
          <cell r="H641">
            <v>5942.46</v>
          </cell>
          <cell r="I641">
            <v>5942.46</v>
          </cell>
          <cell r="J641">
            <v>109430.72</v>
          </cell>
        </row>
        <row r="642">
          <cell r="C642" t="str">
            <v>จักรแซ็กLZ-2284N</v>
          </cell>
          <cell r="D642">
            <v>40815</v>
          </cell>
          <cell r="E642">
            <v>115373.18</v>
          </cell>
          <cell r="F642">
            <v>20</v>
          </cell>
          <cell r="G642">
            <v>0</v>
          </cell>
          <cell r="H642">
            <v>5942.46</v>
          </cell>
          <cell r="I642">
            <v>5942.46</v>
          </cell>
          <cell r="J642">
            <v>109430.72</v>
          </cell>
        </row>
        <row r="643">
          <cell r="C643" t="str">
            <v>จักรแซ็กLZ-2284N</v>
          </cell>
          <cell r="D643">
            <v>40815</v>
          </cell>
          <cell r="E643">
            <v>115373.17</v>
          </cell>
          <cell r="F643">
            <v>20</v>
          </cell>
          <cell r="G643">
            <v>0</v>
          </cell>
          <cell r="H643">
            <v>5942.46</v>
          </cell>
          <cell r="I643">
            <v>5942.46</v>
          </cell>
          <cell r="J643">
            <v>109430.71</v>
          </cell>
        </row>
        <row r="644">
          <cell r="C644" t="str">
            <v>จักรแซ็กLZ-2284N</v>
          </cell>
          <cell r="D644">
            <v>40815</v>
          </cell>
          <cell r="E644">
            <v>115373.17</v>
          </cell>
          <cell r="F644">
            <v>20</v>
          </cell>
          <cell r="G644">
            <v>0</v>
          </cell>
          <cell r="H644">
            <v>5942.46</v>
          </cell>
          <cell r="I644">
            <v>5942.46</v>
          </cell>
          <cell r="J644">
            <v>109430.71</v>
          </cell>
        </row>
        <row r="645">
          <cell r="C645" t="str">
            <v>จักรแซ็กLZ-2284N</v>
          </cell>
          <cell r="D645">
            <v>40815</v>
          </cell>
          <cell r="E645">
            <v>115373.17</v>
          </cell>
          <cell r="F645">
            <v>20</v>
          </cell>
          <cell r="G645">
            <v>0</v>
          </cell>
          <cell r="H645">
            <v>5942.46</v>
          </cell>
          <cell r="I645">
            <v>5942.46</v>
          </cell>
          <cell r="J645">
            <v>109430.71</v>
          </cell>
        </row>
        <row r="646">
          <cell r="C646" t="str">
            <v>จักรแซ็กLZ-2284N</v>
          </cell>
          <cell r="D646">
            <v>40815</v>
          </cell>
          <cell r="E646">
            <v>115373.17</v>
          </cell>
          <cell r="F646">
            <v>20</v>
          </cell>
          <cell r="G646">
            <v>0</v>
          </cell>
          <cell r="H646">
            <v>5942.46</v>
          </cell>
          <cell r="I646">
            <v>5942.46</v>
          </cell>
          <cell r="J646">
            <v>109430.71</v>
          </cell>
        </row>
        <row r="647">
          <cell r="C647" t="str">
            <v>จักร4เข็ม6 FD-62</v>
          </cell>
          <cell r="D647">
            <v>40815</v>
          </cell>
          <cell r="E647">
            <v>193487</v>
          </cell>
          <cell r="F647">
            <v>20</v>
          </cell>
          <cell r="G647">
            <v>0</v>
          </cell>
          <cell r="H647">
            <v>9965.85</v>
          </cell>
          <cell r="I647">
            <v>9965.85</v>
          </cell>
          <cell r="J647">
            <v>183521.15</v>
          </cell>
        </row>
        <row r="648">
          <cell r="C648" t="str">
            <v>จักร4เข็ม6 FD-62</v>
          </cell>
          <cell r="D648">
            <v>40815</v>
          </cell>
          <cell r="E648">
            <v>193487</v>
          </cell>
          <cell r="F648">
            <v>20</v>
          </cell>
          <cell r="G648">
            <v>0</v>
          </cell>
          <cell r="H648">
            <v>9965.85</v>
          </cell>
          <cell r="I648">
            <v>9965.85</v>
          </cell>
          <cell r="J648">
            <v>183521.15</v>
          </cell>
        </row>
        <row r="649">
          <cell r="C649" t="str">
            <v>จักรกระบอกคอเล็ก</v>
          </cell>
          <cell r="D649">
            <v>40815</v>
          </cell>
          <cell r="E649">
            <v>240004.66</v>
          </cell>
          <cell r="F649">
            <v>20</v>
          </cell>
          <cell r="G649">
            <v>0</v>
          </cell>
          <cell r="H649">
            <v>12361.83</v>
          </cell>
          <cell r="I649">
            <v>12361.83</v>
          </cell>
          <cell r="J649">
            <v>227642.83</v>
          </cell>
        </row>
        <row r="650">
          <cell r="C650" t="str">
            <v>จักรกระบอกคอเล็ก</v>
          </cell>
          <cell r="D650">
            <v>40815</v>
          </cell>
          <cell r="E650">
            <v>240004.67</v>
          </cell>
          <cell r="F650">
            <v>20</v>
          </cell>
          <cell r="G650">
            <v>0</v>
          </cell>
          <cell r="H650">
            <v>12361.83</v>
          </cell>
          <cell r="I650">
            <v>12361.83</v>
          </cell>
          <cell r="J650">
            <v>227642.84</v>
          </cell>
        </row>
        <row r="651">
          <cell r="C651" t="str">
            <v>จักรกระบอกคอเล็ก</v>
          </cell>
          <cell r="D651">
            <v>40815</v>
          </cell>
          <cell r="E651">
            <v>240004.67</v>
          </cell>
          <cell r="F651">
            <v>20</v>
          </cell>
          <cell r="G651">
            <v>0</v>
          </cell>
          <cell r="H651">
            <v>12361.83</v>
          </cell>
          <cell r="I651">
            <v>12361.83</v>
          </cell>
          <cell r="J651">
            <v>227642.84</v>
          </cell>
        </row>
        <row r="652">
          <cell r="C652" t="str">
            <v>จักรกระบอกเจียนข</v>
          </cell>
          <cell r="D652">
            <v>40815</v>
          </cell>
          <cell r="E652">
            <v>156797.39000000001</v>
          </cell>
          <cell r="F652">
            <v>20</v>
          </cell>
          <cell r="G652">
            <v>0</v>
          </cell>
          <cell r="H652">
            <v>8076.09</v>
          </cell>
          <cell r="I652">
            <v>8076.09</v>
          </cell>
          <cell r="J652">
            <v>148721.29999999999</v>
          </cell>
        </row>
        <row r="653">
          <cell r="C653" t="str">
            <v>จักรกระบอกเจียนข</v>
          </cell>
          <cell r="D653">
            <v>40815</v>
          </cell>
          <cell r="E653">
            <v>156797.39000000001</v>
          </cell>
          <cell r="F653">
            <v>20</v>
          </cell>
          <cell r="G653">
            <v>0</v>
          </cell>
          <cell r="H653">
            <v>8076.09</v>
          </cell>
          <cell r="I653">
            <v>8076.09</v>
          </cell>
          <cell r="J653">
            <v>148721.29999999999</v>
          </cell>
        </row>
        <row r="654">
          <cell r="C654" t="str">
            <v>จักรกระบอกเจียนข</v>
          </cell>
          <cell r="D654">
            <v>40815</v>
          </cell>
          <cell r="E654">
            <v>156797.39000000001</v>
          </cell>
          <cell r="F654">
            <v>20</v>
          </cell>
          <cell r="G654">
            <v>0</v>
          </cell>
          <cell r="H654">
            <v>8076.09</v>
          </cell>
          <cell r="I654">
            <v>8076.09</v>
          </cell>
          <cell r="J654">
            <v>148721.29999999999</v>
          </cell>
        </row>
        <row r="655">
          <cell r="C655" t="str">
            <v>จักรกระบอกเจียนข</v>
          </cell>
          <cell r="D655">
            <v>40815</v>
          </cell>
          <cell r="E655">
            <v>156797.39000000001</v>
          </cell>
          <cell r="F655">
            <v>20</v>
          </cell>
          <cell r="G655">
            <v>0</v>
          </cell>
          <cell r="H655">
            <v>8076.09</v>
          </cell>
          <cell r="I655">
            <v>8076.09</v>
          </cell>
          <cell r="J655">
            <v>148721.29999999999</v>
          </cell>
        </row>
        <row r="656">
          <cell r="C656" t="str">
            <v>จักรกระบอกเจียนข</v>
          </cell>
          <cell r="D656">
            <v>40815</v>
          </cell>
          <cell r="E656">
            <v>156797.39000000001</v>
          </cell>
          <cell r="F656">
            <v>20</v>
          </cell>
          <cell r="G656">
            <v>0</v>
          </cell>
          <cell r="H656">
            <v>8076.09</v>
          </cell>
          <cell r="I656">
            <v>8076.09</v>
          </cell>
          <cell r="J656">
            <v>148721.29999999999</v>
          </cell>
        </row>
        <row r="657">
          <cell r="C657" t="str">
            <v>จักร4เข็ม6 FD-62</v>
          </cell>
          <cell r="D657">
            <v>40815</v>
          </cell>
          <cell r="E657">
            <v>200907</v>
          </cell>
          <cell r="F657">
            <v>20</v>
          </cell>
          <cell r="G657">
            <v>0</v>
          </cell>
          <cell r="H657">
            <v>10348.040000000001</v>
          </cell>
          <cell r="I657">
            <v>10348.040000000001</v>
          </cell>
          <cell r="J657">
            <v>190558.96</v>
          </cell>
        </row>
        <row r="658">
          <cell r="C658" t="str">
            <v>L20110835-001-1</v>
          </cell>
          <cell r="E658">
            <v>5678412.0399999991</v>
          </cell>
          <cell r="G658">
            <v>0</v>
          </cell>
          <cell r="H658">
            <v>292475.26999999996</v>
          </cell>
          <cell r="I658">
            <v>292475.26999999996</v>
          </cell>
          <cell r="J658">
            <v>5385936.7699999996</v>
          </cell>
        </row>
        <row r="660">
          <cell r="C660" t="str">
            <v>PCP SERIES 870 AU</v>
          </cell>
          <cell r="D660">
            <v>40872</v>
          </cell>
          <cell r="E660">
            <v>5452832.7699999996</v>
          </cell>
          <cell r="F660">
            <v>20</v>
          </cell>
          <cell r="G660">
            <v>0</v>
          </cell>
          <cell r="H660">
            <v>110550.56</v>
          </cell>
          <cell r="I660">
            <v>110550.56</v>
          </cell>
          <cell r="J660">
            <v>5342282.21</v>
          </cell>
        </row>
        <row r="661">
          <cell r="C661" t="str">
            <v>L20110685-001</v>
          </cell>
          <cell r="E661">
            <v>5452832.7699999996</v>
          </cell>
          <cell r="G661">
            <v>0</v>
          </cell>
          <cell r="H661">
            <v>110550.56</v>
          </cell>
          <cell r="I661">
            <v>110550.56</v>
          </cell>
          <cell r="J661">
            <v>5342282.21</v>
          </cell>
        </row>
        <row r="663">
          <cell r="C663" t="str">
            <v>จักร4เข็ม6 FD-62</v>
          </cell>
          <cell r="D663">
            <v>40898</v>
          </cell>
          <cell r="E663">
            <v>187690.86</v>
          </cell>
          <cell r="F663">
            <v>20</v>
          </cell>
          <cell r="G663">
            <v>0</v>
          </cell>
          <cell r="H663">
            <v>1131.28</v>
          </cell>
          <cell r="I663">
            <v>1131.28</v>
          </cell>
          <cell r="J663">
            <v>186559.58</v>
          </cell>
        </row>
        <row r="664">
          <cell r="C664" t="str">
            <v>จักร4เข็ม6 FD-62</v>
          </cell>
          <cell r="D664">
            <v>40898</v>
          </cell>
          <cell r="E664">
            <v>187690.86</v>
          </cell>
          <cell r="F664">
            <v>20</v>
          </cell>
          <cell r="G664">
            <v>0</v>
          </cell>
          <cell r="H664">
            <v>1131.28</v>
          </cell>
          <cell r="I664">
            <v>1131.28</v>
          </cell>
          <cell r="J664">
            <v>186559.58</v>
          </cell>
        </row>
        <row r="665">
          <cell r="C665" t="str">
            <v>จักร4เข็ม6 FD-62</v>
          </cell>
          <cell r="D665">
            <v>40898</v>
          </cell>
          <cell r="E665">
            <v>187690.86</v>
          </cell>
          <cell r="F665">
            <v>20</v>
          </cell>
          <cell r="G665">
            <v>0</v>
          </cell>
          <cell r="H665">
            <v>1131.28</v>
          </cell>
          <cell r="I665">
            <v>1131.28</v>
          </cell>
          <cell r="J665">
            <v>186559.58</v>
          </cell>
        </row>
        <row r="666">
          <cell r="C666" t="str">
            <v>จักร4เข็ม6 FD-62</v>
          </cell>
          <cell r="D666">
            <v>40898</v>
          </cell>
          <cell r="E666">
            <v>187690.86</v>
          </cell>
          <cell r="F666">
            <v>20</v>
          </cell>
          <cell r="G666">
            <v>0</v>
          </cell>
          <cell r="H666">
            <v>1131.28</v>
          </cell>
          <cell r="I666">
            <v>1131.28</v>
          </cell>
          <cell r="J666">
            <v>186559.58</v>
          </cell>
        </row>
        <row r="667">
          <cell r="C667" t="str">
            <v>จักร4เข็ม6 FD-62</v>
          </cell>
          <cell r="D667">
            <v>40898</v>
          </cell>
          <cell r="E667">
            <v>187690.86</v>
          </cell>
          <cell r="F667">
            <v>20</v>
          </cell>
          <cell r="G667">
            <v>0</v>
          </cell>
          <cell r="H667">
            <v>1131.28</v>
          </cell>
          <cell r="I667">
            <v>1131.28</v>
          </cell>
          <cell r="J667">
            <v>186559.58</v>
          </cell>
        </row>
        <row r="668">
          <cell r="C668" t="str">
            <v>จักร4เข็ม6 FD-62</v>
          </cell>
          <cell r="D668">
            <v>40898</v>
          </cell>
          <cell r="E668">
            <v>187690.85</v>
          </cell>
          <cell r="F668">
            <v>20</v>
          </cell>
          <cell r="G668">
            <v>0</v>
          </cell>
          <cell r="H668">
            <v>1131.28</v>
          </cell>
          <cell r="I668">
            <v>1131.28</v>
          </cell>
          <cell r="J668">
            <v>186559.57</v>
          </cell>
        </row>
        <row r="669">
          <cell r="C669" t="str">
            <v>จักร4เข็ม6 FD-62</v>
          </cell>
          <cell r="D669">
            <v>40898</v>
          </cell>
          <cell r="E669">
            <v>187690.85</v>
          </cell>
          <cell r="F669">
            <v>20</v>
          </cell>
          <cell r="G669">
            <v>0</v>
          </cell>
          <cell r="H669">
            <v>1131.28</v>
          </cell>
          <cell r="I669">
            <v>1131.28</v>
          </cell>
          <cell r="J669">
            <v>186559.57</v>
          </cell>
        </row>
        <row r="670">
          <cell r="C670" t="str">
            <v>จักร4เข็ม6 FD-62</v>
          </cell>
          <cell r="D670">
            <v>40898</v>
          </cell>
          <cell r="E670">
            <v>187690.85</v>
          </cell>
          <cell r="F670">
            <v>20</v>
          </cell>
          <cell r="G670">
            <v>0</v>
          </cell>
          <cell r="H670">
            <v>1131.28</v>
          </cell>
          <cell r="I670">
            <v>1131.28</v>
          </cell>
          <cell r="J670">
            <v>186559.57</v>
          </cell>
        </row>
        <row r="671">
          <cell r="C671" t="str">
            <v>จักร4เข็ม6 FD-62</v>
          </cell>
          <cell r="D671">
            <v>40898</v>
          </cell>
          <cell r="E671">
            <v>187690.85</v>
          </cell>
          <cell r="F671">
            <v>20</v>
          </cell>
          <cell r="G671">
            <v>0</v>
          </cell>
          <cell r="H671">
            <v>1131.28</v>
          </cell>
          <cell r="I671">
            <v>1131.28</v>
          </cell>
          <cell r="J671">
            <v>186559.57</v>
          </cell>
        </row>
        <row r="672">
          <cell r="C672" t="str">
            <v>จักรย้ำ(AUTO) LK</v>
          </cell>
          <cell r="D672">
            <v>40898</v>
          </cell>
          <cell r="E672">
            <v>1185796</v>
          </cell>
          <cell r="F672">
            <v>20</v>
          </cell>
          <cell r="G672">
            <v>0</v>
          </cell>
          <cell r="H672">
            <v>7147.26</v>
          </cell>
          <cell r="I672">
            <v>7147.26</v>
          </cell>
          <cell r="J672">
            <v>1178648.74</v>
          </cell>
        </row>
        <row r="673">
          <cell r="C673" t="str">
            <v>จักรเย็บเว้ลโก้</v>
          </cell>
          <cell r="D673">
            <v>40898</v>
          </cell>
          <cell r="E673">
            <v>136627</v>
          </cell>
          <cell r="F673">
            <v>20</v>
          </cell>
          <cell r="G673">
            <v>0</v>
          </cell>
          <cell r="H673">
            <v>823.5</v>
          </cell>
          <cell r="I673">
            <v>823.5</v>
          </cell>
          <cell r="J673">
            <v>135803.5</v>
          </cell>
        </row>
        <row r="674">
          <cell r="C674" t="str">
            <v>จักรย้ำ(AUTO) LK</v>
          </cell>
          <cell r="D674">
            <v>40898</v>
          </cell>
          <cell r="E674">
            <v>1252369.69</v>
          </cell>
          <cell r="F674">
            <v>20</v>
          </cell>
          <cell r="G674">
            <v>0</v>
          </cell>
          <cell r="H674">
            <v>7548.52</v>
          </cell>
          <cell r="I674">
            <v>7548.52</v>
          </cell>
          <cell r="J674">
            <v>1244821.17</v>
          </cell>
        </row>
        <row r="675">
          <cell r="C675" t="str">
            <v>จักรลาปลายขา VG2</v>
          </cell>
          <cell r="D675">
            <v>40898</v>
          </cell>
          <cell r="E675">
            <v>1054200</v>
          </cell>
          <cell r="F675">
            <v>20</v>
          </cell>
          <cell r="G675">
            <v>0</v>
          </cell>
          <cell r="H675">
            <v>6354.08</v>
          </cell>
          <cell r="I675">
            <v>6354.08</v>
          </cell>
          <cell r="J675">
            <v>1047845.92</v>
          </cell>
        </row>
        <row r="676">
          <cell r="C676" t="str">
            <v>จักร4เข็ม6 FD-62</v>
          </cell>
          <cell r="D676">
            <v>40898</v>
          </cell>
          <cell r="E676">
            <v>195134.67</v>
          </cell>
          <cell r="F676">
            <v>20</v>
          </cell>
          <cell r="G676">
            <v>0</v>
          </cell>
          <cell r="H676">
            <v>1176.1500000000001</v>
          </cell>
          <cell r="I676">
            <v>1176.1500000000001</v>
          </cell>
          <cell r="J676">
            <v>193958.52</v>
          </cell>
        </row>
        <row r="677">
          <cell r="C677" t="str">
            <v>จักร4เข็ม6 FD-62</v>
          </cell>
          <cell r="D677">
            <v>40898</v>
          </cell>
          <cell r="E677">
            <v>195134.67</v>
          </cell>
          <cell r="F677">
            <v>20</v>
          </cell>
          <cell r="G677">
            <v>0</v>
          </cell>
          <cell r="H677">
            <v>1176.1500000000001</v>
          </cell>
          <cell r="I677">
            <v>1176.1500000000001</v>
          </cell>
          <cell r="J677">
            <v>193958.52</v>
          </cell>
        </row>
        <row r="678">
          <cell r="C678" t="str">
            <v>จักร4เข็ม6 FD-62</v>
          </cell>
          <cell r="D678">
            <v>40898</v>
          </cell>
          <cell r="E678">
            <v>195134.66</v>
          </cell>
          <cell r="F678">
            <v>20</v>
          </cell>
          <cell r="G678">
            <v>0</v>
          </cell>
          <cell r="H678">
            <v>1176.1500000000001</v>
          </cell>
          <cell r="I678">
            <v>1176.1500000000001</v>
          </cell>
          <cell r="J678">
            <v>193958.51</v>
          </cell>
        </row>
        <row r="679">
          <cell r="C679" t="str">
            <v>L20111001-001-1</v>
          </cell>
          <cell r="E679">
            <v>5903614.3900000006</v>
          </cell>
          <cell r="G679">
            <v>0</v>
          </cell>
          <cell r="H679">
            <v>35583.33</v>
          </cell>
          <cell r="I679">
            <v>35583.33</v>
          </cell>
          <cell r="J679">
            <v>5868031.0599999987</v>
          </cell>
        </row>
        <row r="681">
          <cell r="C681" t="str">
            <v>ส่วนประกอบเครื่องจักร</v>
          </cell>
        </row>
        <row r="682">
          <cell r="C682" t="str">
            <v>MC M8U/SY   (MZ L</v>
          </cell>
          <cell r="D682">
            <v>39142</v>
          </cell>
          <cell r="E682">
            <v>43900</v>
          </cell>
          <cell r="F682">
            <v>10</v>
          </cell>
          <cell r="G682">
            <v>16850</v>
          </cell>
          <cell r="H682">
            <v>4389.8999999999996</v>
          </cell>
          <cell r="I682">
            <v>21239.9</v>
          </cell>
          <cell r="J682">
            <v>22660.1</v>
          </cell>
        </row>
        <row r="683">
          <cell r="C683" t="str">
            <v>RACING MC M8U/S-C</v>
          </cell>
          <cell r="D683">
            <v>39264</v>
          </cell>
          <cell r="E683">
            <v>43432.85</v>
          </cell>
          <cell r="F683">
            <v>10</v>
          </cell>
          <cell r="G683">
            <v>15219.01</v>
          </cell>
          <cell r="H683">
            <v>4343.1899999999996</v>
          </cell>
          <cell r="I683">
            <v>19562.2</v>
          </cell>
          <cell r="J683">
            <v>23870.65</v>
          </cell>
        </row>
        <row r="684">
          <cell r="C684" t="str">
            <v>RACING MC M8U/S-C</v>
          </cell>
          <cell r="D684">
            <v>39264</v>
          </cell>
          <cell r="E684">
            <v>43432.85</v>
          </cell>
          <cell r="F684">
            <v>10</v>
          </cell>
          <cell r="G684">
            <v>15219.01</v>
          </cell>
          <cell r="H684">
            <v>4343.1899999999996</v>
          </cell>
          <cell r="I684">
            <v>19562.2</v>
          </cell>
          <cell r="J684">
            <v>23870.65</v>
          </cell>
        </row>
        <row r="685">
          <cell r="C685" t="str">
            <v>RACING MC M8U/S-C</v>
          </cell>
          <cell r="D685">
            <v>39264</v>
          </cell>
          <cell r="E685">
            <v>43432.86</v>
          </cell>
          <cell r="F685">
            <v>10</v>
          </cell>
          <cell r="G685">
            <v>15219.01</v>
          </cell>
          <cell r="H685">
            <v>4343.1899999999996</v>
          </cell>
          <cell r="I685">
            <v>19562.2</v>
          </cell>
          <cell r="J685">
            <v>23870.66</v>
          </cell>
        </row>
        <row r="686">
          <cell r="C686" t="str">
            <v>RACING MC M8U/S-C</v>
          </cell>
          <cell r="D686">
            <v>39264</v>
          </cell>
          <cell r="E686">
            <v>43432.86</v>
          </cell>
          <cell r="F686">
            <v>10</v>
          </cell>
          <cell r="G686">
            <v>15219.01</v>
          </cell>
          <cell r="H686">
            <v>4343.1899999999996</v>
          </cell>
          <cell r="I686">
            <v>19562.2</v>
          </cell>
          <cell r="J686">
            <v>23870.66</v>
          </cell>
        </row>
        <row r="687">
          <cell r="C687" t="str">
            <v>RACING MC M8U/S-C</v>
          </cell>
          <cell r="D687">
            <v>39264</v>
          </cell>
          <cell r="E687">
            <v>43432.86</v>
          </cell>
          <cell r="F687">
            <v>10</v>
          </cell>
          <cell r="G687">
            <v>15219.01</v>
          </cell>
          <cell r="H687">
            <v>4343.1899999999996</v>
          </cell>
          <cell r="I687">
            <v>19562.2</v>
          </cell>
          <cell r="J687">
            <v>23870.66</v>
          </cell>
        </row>
        <row r="688">
          <cell r="C688" t="str">
            <v>RACING MC M8U/S-C</v>
          </cell>
          <cell r="D688">
            <v>39264</v>
          </cell>
          <cell r="E688">
            <v>43432.86</v>
          </cell>
          <cell r="F688">
            <v>10</v>
          </cell>
          <cell r="G688">
            <v>15219.01</v>
          </cell>
          <cell r="H688">
            <v>4343.1899999999996</v>
          </cell>
          <cell r="I688">
            <v>19562.2</v>
          </cell>
          <cell r="J688">
            <v>23870.66</v>
          </cell>
        </row>
        <row r="689">
          <cell r="C689" t="str">
            <v>RACING MC M8U/S-C</v>
          </cell>
          <cell r="D689">
            <v>39264</v>
          </cell>
          <cell r="E689">
            <v>43432.86</v>
          </cell>
          <cell r="F689">
            <v>10</v>
          </cell>
          <cell r="G689">
            <v>15219.01</v>
          </cell>
          <cell r="H689">
            <v>4343.1899999999996</v>
          </cell>
          <cell r="I689">
            <v>19562.2</v>
          </cell>
          <cell r="J689">
            <v>23870.66</v>
          </cell>
        </row>
        <row r="690">
          <cell r="C690" t="str">
            <v>L0706205-1</v>
          </cell>
          <cell r="E690">
            <v>347929.99999999994</v>
          </cell>
          <cell r="G690">
            <v>123383.06999999999</v>
          </cell>
          <cell r="H690">
            <v>34792.229999999996</v>
          </cell>
          <cell r="I690">
            <v>158175.30000000002</v>
          </cell>
          <cell r="J690">
            <v>189754.7</v>
          </cell>
        </row>
        <row r="692">
          <cell r="C692" t="str">
            <v>เครื่องสำหรับไหล</v>
          </cell>
          <cell r="D692">
            <v>40815</v>
          </cell>
          <cell r="E692">
            <v>50011</v>
          </cell>
          <cell r="F692">
            <v>20</v>
          </cell>
          <cell r="G692">
            <v>0</v>
          </cell>
          <cell r="H692">
            <v>2575.86</v>
          </cell>
          <cell r="I692">
            <v>2575.86</v>
          </cell>
          <cell r="J692">
            <v>47435.14</v>
          </cell>
        </row>
        <row r="693">
          <cell r="C693" t="str">
            <v>เครื่องสำหรับไหล</v>
          </cell>
          <cell r="D693">
            <v>40815</v>
          </cell>
          <cell r="E693">
            <v>50011</v>
          </cell>
          <cell r="F693">
            <v>20</v>
          </cell>
          <cell r="G693">
            <v>0</v>
          </cell>
          <cell r="H693">
            <v>2575.86</v>
          </cell>
          <cell r="I693">
            <v>2575.86</v>
          </cell>
          <cell r="J693">
            <v>47435.14</v>
          </cell>
        </row>
        <row r="694">
          <cell r="C694" t="str">
            <v>เครื่องสำหรับไหล</v>
          </cell>
          <cell r="D694">
            <v>40815</v>
          </cell>
          <cell r="E694">
            <v>50011</v>
          </cell>
          <cell r="F694">
            <v>20</v>
          </cell>
          <cell r="G694">
            <v>0</v>
          </cell>
          <cell r="H694">
            <v>2575.86</v>
          </cell>
          <cell r="I694">
            <v>2575.86</v>
          </cell>
          <cell r="J694">
            <v>47435.14</v>
          </cell>
        </row>
        <row r="695">
          <cell r="C695" t="str">
            <v>เครื่องสำหรับไหล</v>
          </cell>
          <cell r="D695">
            <v>40815</v>
          </cell>
          <cell r="E695">
            <v>50011</v>
          </cell>
          <cell r="F695">
            <v>20</v>
          </cell>
          <cell r="G695">
            <v>0</v>
          </cell>
          <cell r="H695">
            <v>2575.86</v>
          </cell>
          <cell r="I695">
            <v>2575.86</v>
          </cell>
          <cell r="J695">
            <v>47435.14</v>
          </cell>
        </row>
        <row r="696">
          <cell r="C696" t="str">
            <v>Control System F</v>
          </cell>
          <cell r="D696">
            <v>40815</v>
          </cell>
          <cell r="E696">
            <v>94200</v>
          </cell>
          <cell r="F696">
            <v>20</v>
          </cell>
          <cell r="G696">
            <v>0</v>
          </cell>
          <cell r="H696">
            <v>4851.8900000000003</v>
          </cell>
          <cell r="I696">
            <v>4851.8900000000003</v>
          </cell>
          <cell r="J696">
            <v>89348.11</v>
          </cell>
        </row>
        <row r="697">
          <cell r="C697" t="str">
            <v>L20110835-001-2</v>
          </cell>
          <cell r="E697">
            <v>294244</v>
          </cell>
          <cell r="G697">
            <v>0</v>
          </cell>
          <cell r="H697">
            <v>15155.330000000002</v>
          </cell>
          <cell r="I697">
            <v>15155.330000000002</v>
          </cell>
          <cell r="J697">
            <v>279088.67</v>
          </cell>
        </row>
        <row r="699">
          <cell r="C699" t="str">
            <v>เครื่องสำหรับไหล</v>
          </cell>
          <cell r="D699">
            <v>40898</v>
          </cell>
          <cell r="E699">
            <v>51819.08</v>
          </cell>
          <cell r="F699">
            <v>20</v>
          </cell>
          <cell r="G699">
            <v>0</v>
          </cell>
          <cell r="H699">
            <v>312.33</v>
          </cell>
          <cell r="I699">
            <v>312.33</v>
          </cell>
          <cell r="J699">
            <v>51506.75</v>
          </cell>
        </row>
        <row r="700">
          <cell r="C700" t="str">
            <v>เครื่องสำหรับไหล</v>
          </cell>
          <cell r="D700">
            <v>40898</v>
          </cell>
          <cell r="E700">
            <v>51819.08</v>
          </cell>
          <cell r="F700">
            <v>20</v>
          </cell>
          <cell r="G700">
            <v>0</v>
          </cell>
          <cell r="H700">
            <v>312.33</v>
          </cell>
          <cell r="I700">
            <v>312.33</v>
          </cell>
          <cell r="J700">
            <v>51506.75</v>
          </cell>
        </row>
        <row r="701">
          <cell r="C701" t="str">
            <v>เครื่องสำหรับไหล</v>
          </cell>
          <cell r="D701">
            <v>40898</v>
          </cell>
          <cell r="E701">
            <v>51819.07</v>
          </cell>
          <cell r="F701">
            <v>20</v>
          </cell>
          <cell r="G701">
            <v>0</v>
          </cell>
          <cell r="H701">
            <v>312.33</v>
          </cell>
          <cell r="I701">
            <v>312.33</v>
          </cell>
          <cell r="J701">
            <v>51506.74</v>
          </cell>
        </row>
        <row r="702">
          <cell r="C702" t="str">
            <v>เครื่องสำหรับไหล</v>
          </cell>
          <cell r="D702">
            <v>40898</v>
          </cell>
          <cell r="E702">
            <v>51819.07</v>
          </cell>
          <cell r="F702">
            <v>20</v>
          </cell>
          <cell r="G702">
            <v>0</v>
          </cell>
          <cell r="H702">
            <v>312.33</v>
          </cell>
          <cell r="I702">
            <v>312.33</v>
          </cell>
          <cell r="J702">
            <v>51506.74</v>
          </cell>
        </row>
        <row r="703">
          <cell r="C703" t="str">
            <v>เครื่องสำหรับไหล</v>
          </cell>
          <cell r="D703">
            <v>40898</v>
          </cell>
          <cell r="E703">
            <v>51819.07</v>
          </cell>
          <cell r="F703">
            <v>20</v>
          </cell>
          <cell r="G703">
            <v>0</v>
          </cell>
          <cell r="H703">
            <v>312.33</v>
          </cell>
          <cell r="I703">
            <v>312.33</v>
          </cell>
          <cell r="J703">
            <v>51506.74</v>
          </cell>
        </row>
        <row r="704">
          <cell r="C704" t="str">
            <v>เครื่องสำหรับไหล</v>
          </cell>
          <cell r="D704">
            <v>40898</v>
          </cell>
          <cell r="E704">
            <v>51819.07</v>
          </cell>
          <cell r="F704">
            <v>20</v>
          </cell>
          <cell r="G704">
            <v>0</v>
          </cell>
          <cell r="H704">
            <v>312.33</v>
          </cell>
          <cell r="I704">
            <v>312.33</v>
          </cell>
          <cell r="J704">
            <v>51506.74</v>
          </cell>
        </row>
        <row r="705">
          <cell r="C705" t="str">
            <v>เครื่องสำหรับไหล</v>
          </cell>
          <cell r="D705">
            <v>40898</v>
          </cell>
          <cell r="E705">
            <v>51819.07</v>
          </cell>
          <cell r="F705">
            <v>20</v>
          </cell>
          <cell r="G705">
            <v>0</v>
          </cell>
          <cell r="H705">
            <v>312.33</v>
          </cell>
          <cell r="I705">
            <v>312.33</v>
          </cell>
          <cell r="J705">
            <v>51506.74</v>
          </cell>
        </row>
        <row r="706">
          <cell r="C706" t="str">
            <v>เครื่องสำหรับไหล</v>
          </cell>
          <cell r="D706">
            <v>40898</v>
          </cell>
          <cell r="E706">
            <v>51819.07</v>
          </cell>
          <cell r="F706">
            <v>20</v>
          </cell>
          <cell r="G706">
            <v>0</v>
          </cell>
          <cell r="H706">
            <v>312.33</v>
          </cell>
          <cell r="I706">
            <v>312.33</v>
          </cell>
          <cell r="J706">
            <v>51506.74</v>
          </cell>
        </row>
        <row r="707">
          <cell r="C707" t="str">
            <v>เครื่องสำหรับไหล</v>
          </cell>
          <cell r="D707">
            <v>40898</v>
          </cell>
          <cell r="E707">
            <v>51819.07</v>
          </cell>
          <cell r="F707">
            <v>20</v>
          </cell>
          <cell r="G707">
            <v>0</v>
          </cell>
          <cell r="H707">
            <v>312.33</v>
          </cell>
          <cell r="I707">
            <v>312.33</v>
          </cell>
          <cell r="J707">
            <v>51506.74</v>
          </cell>
        </row>
        <row r="708">
          <cell r="C708" t="str">
            <v>เครื่องสำหรับไหล</v>
          </cell>
          <cell r="D708">
            <v>40898</v>
          </cell>
          <cell r="E708">
            <v>51819.07</v>
          </cell>
          <cell r="F708">
            <v>20</v>
          </cell>
          <cell r="G708">
            <v>0</v>
          </cell>
          <cell r="H708">
            <v>312.33</v>
          </cell>
          <cell r="I708">
            <v>312.33</v>
          </cell>
          <cell r="J708">
            <v>51506.74</v>
          </cell>
        </row>
        <row r="709">
          <cell r="C709" t="str">
            <v>เครื่องสำหรับไหล</v>
          </cell>
          <cell r="D709">
            <v>40898</v>
          </cell>
          <cell r="E709">
            <v>51819.07</v>
          </cell>
          <cell r="F709">
            <v>20</v>
          </cell>
          <cell r="G709">
            <v>0</v>
          </cell>
          <cell r="H709">
            <v>312.33</v>
          </cell>
          <cell r="I709">
            <v>312.33</v>
          </cell>
          <cell r="J709">
            <v>51506.74</v>
          </cell>
        </row>
        <row r="710">
          <cell r="C710" t="str">
            <v>เครื่องสำหรับไหล</v>
          </cell>
          <cell r="D710">
            <v>40898</v>
          </cell>
          <cell r="E710">
            <v>51819.07</v>
          </cell>
          <cell r="F710">
            <v>20</v>
          </cell>
          <cell r="G710">
            <v>0</v>
          </cell>
          <cell r="H710">
            <v>312.33</v>
          </cell>
          <cell r="I710">
            <v>312.33</v>
          </cell>
          <cell r="J710">
            <v>51506.74</v>
          </cell>
        </row>
        <row r="711">
          <cell r="C711" t="str">
            <v>เครื่องสำหรับไหล</v>
          </cell>
          <cell r="D711">
            <v>40898</v>
          </cell>
          <cell r="E711">
            <v>51819.07</v>
          </cell>
          <cell r="F711">
            <v>20</v>
          </cell>
          <cell r="G711">
            <v>0</v>
          </cell>
          <cell r="H711">
            <v>312.33</v>
          </cell>
          <cell r="I711">
            <v>312.33</v>
          </cell>
          <cell r="J711">
            <v>51506.74</v>
          </cell>
        </row>
        <row r="712">
          <cell r="C712" t="str">
            <v>เครื่องสำหรับไหล</v>
          </cell>
          <cell r="D712">
            <v>40898</v>
          </cell>
          <cell r="E712">
            <v>51819.07</v>
          </cell>
          <cell r="F712">
            <v>20</v>
          </cell>
          <cell r="G712">
            <v>0</v>
          </cell>
          <cell r="H712">
            <v>312.33</v>
          </cell>
          <cell r="I712">
            <v>312.33</v>
          </cell>
          <cell r="J712">
            <v>51506.74</v>
          </cell>
        </row>
        <row r="713">
          <cell r="C713" t="str">
            <v>PARTS OF MACHINE</v>
          </cell>
          <cell r="D713">
            <v>40898</v>
          </cell>
          <cell r="E713">
            <v>52500</v>
          </cell>
          <cell r="F713">
            <v>20</v>
          </cell>
          <cell r="G713">
            <v>0</v>
          </cell>
          <cell r="H713">
            <v>316.43</v>
          </cell>
          <cell r="I713">
            <v>316.43</v>
          </cell>
          <cell r="J713">
            <v>52183.57</v>
          </cell>
        </row>
        <row r="714">
          <cell r="C714" t="str">
            <v>L20111001-001-2</v>
          </cell>
          <cell r="E714">
            <v>777966.99999999988</v>
          </cell>
          <cell r="G714">
            <v>0</v>
          </cell>
          <cell r="H714">
            <v>4689.05</v>
          </cell>
          <cell r="I714">
            <v>4689.05</v>
          </cell>
          <cell r="J714">
            <v>773277.94999999984</v>
          </cell>
        </row>
        <row r="716">
          <cell r="E716">
            <v>36549515.280000001</v>
          </cell>
          <cell r="G716">
            <v>2582731.4727397254</v>
          </cell>
          <cell r="H716">
            <v>2781227.25</v>
          </cell>
          <cell r="I716">
            <v>5363958.7227397272</v>
          </cell>
          <cell r="J716">
            <v>31185556.557260275</v>
          </cell>
        </row>
        <row r="718">
          <cell r="C718" t="str">
            <v>เครื่องมือเครื่องใช้</v>
          </cell>
        </row>
        <row r="719">
          <cell r="C719" t="str">
            <v>เครื่องหนีบแคร์เ</v>
          </cell>
          <cell r="D719">
            <v>40898</v>
          </cell>
          <cell r="E719">
            <v>22255.86</v>
          </cell>
          <cell r="F719">
            <v>20</v>
          </cell>
          <cell r="G719">
            <v>0</v>
          </cell>
          <cell r="H719">
            <v>134.13999999999999</v>
          </cell>
          <cell r="I719">
            <v>134.13999999999999</v>
          </cell>
          <cell r="J719">
            <v>22121.72</v>
          </cell>
        </row>
        <row r="720">
          <cell r="C720" t="str">
            <v>L20111001-001-3</v>
          </cell>
          <cell r="E720">
            <v>22255.86</v>
          </cell>
          <cell r="G720">
            <v>0</v>
          </cell>
          <cell r="H720">
            <v>134.13999999999999</v>
          </cell>
          <cell r="I720">
            <v>134.13999999999999</v>
          </cell>
          <cell r="J720">
            <v>22121.72</v>
          </cell>
        </row>
        <row r="722">
          <cell r="E722">
            <v>22255.86</v>
          </cell>
          <cell r="G722">
            <v>0</v>
          </cell>
          <cell r="H722">
            <v>134.13999999999999</v>
          </cell>
          <cell r="I722">
            <v>134.13999999999999</v>
          </cell>
          <cell r="J722">
            <v>22121.72</v>
          </cell>
        </row>
        <row r="724">
          <cell r="C724" t="str">
            <v>คอมพิวเตอร์และอุปกรณ์</v>
          </cell>
        </row>
        <row r="725">
          <cell r="C725" t="str">
            <v>SCANNER (L0802046</v>
          </cell>
          <cell r="D725">
            <v>39631</v>
          </cell>
          <cell r="E725">
            <v>436261</v>
          </cell>
          <cell r="F725">
            <v>33.33</v>
          </cell>
          <cell r="G725">
            <v>421516.92</v>
          </cell>
          <cell r="H725">
            <v>14743.08</v>
          </cell>
          <cell r="I725">
            <v>436260</v>
          </cell>
          <cell r="J725">
            <v>1</v>
          </cell>
        </row>
        <row r="726">
          <cell r="C726" t="str">
            <v>L0802046</v>
          </cell>
          <cell r="E726">
            <v>436261</v>
          </cell>
          <cell r="G726">
            <v>421516.92</v>
          </cell>
          <cell r="H726">
            <v>14743.08</v>
          </cell>
          <cell r="I726">
            <v>436260</v>
          </cell>
          <cell r="J726">
            <v>1</v>
          </cell>
        </row>
        <row r="728">
          <cell r="C728" t="str">
            <v>/CPU</v>
          </cell>
          <cell r="D728">
            <v>40188</v>
          </cell>
          <cell r="E728">
            <v>3000</v>
          </cell>
          <cell r="F728">
            <v>33.33</v>
          </cell>
          <cell r="G728">
            <v>249.53424657534248</v>
          </cell>
          <cell r="H728">
            <v>990</v>
          </cell>
          <cell r="I728">
            <v>1239.5342465753424</v>
          </cell>
          <cell r="J728">
            <v>1760.4657534246576</v>
          </cell>
        </row>
        <row r="729">
          <cell r="C729" t="str">
            <v>/CPU</v>
          </cell>
          <cell r="D729">
            <v>40188</v>
          </cell>
          <cell r="E729">
            <v>3000</v>
          </cell>
          <cell r="F729">
            <v>33.33</v>
          </cell>
          <cell r="G729">
            <v>249.53424657534248</v>
          </cell>
          <cell r="H729">
            <v>990</v>
          </cell>
          <cell r="I729">
            <v>1239.5342465753424</v>
          </cell>
          <cell r="J729">
            <v>1760.4657534246576</v>
          </cell>
        </row>
        <row r="730">
          <cell r="C730" t="str">
            <v>/CPU</v>
          </cell>
          <cell r="D730">
            <v>40188</v>
          </cell>
          <cell r="E730">
            <v>3000</v>
          </cell>
          <cell r="F730">
            <v>33.33</v>
          </cell>
          <cell r="G730">
            <v>249.53424657534248</v>
          </cell>
          <cell r="H730">
            <v>990</v>
          </cell>
          <cell r="I730">
            <v>1239.5342465753424</v>
          </cell>
          <cell r="J730">
            <v>1760.4657534246576</v>
          </cell>
        </row>
        <row r="731">
          <cell r="C731" t="str">
            <v>/CPU</v>
          </cell>
          <cell r="D731">
            <v>40188</v>
          </cell>
          <cell r="E731">
            <v>3000</v>
          </cell>
          <cell r="F731">
            <v>33.33</v>
          </cell>
          <cell r="G731">
            <v>249.53424657534248</v>
          </cell>
          <cell r="H731">
            <v>990</v>
          </cell>
          <cell r="I731">
            <v>1239.5342465753424</v>
          </cell>
          <cell r="J731">
            <v>1760.4657534246576</v>
          </cell>
        </row>
        <row r="732">
          <cell r="C732" t="str">
            <v>/CPU</v>
          </cell>
          <cell r="D732">
            <v>40188</v>
          </cell>
          <cell r="E732">
            <v>3000</v>
          </cell>
          <cell r="F732">
            <v>33.33</v>
          </cell>
          <cell r="G732">
            <v>249.53424657534248</v>
          </cell>
          <cell r="H732">
            <v>990</v>
          </cell>
          <cell r="I732">
            <v>1239.5342465753424</v>
          </cell>
          <cell r="J732">
            <v>1760.4657534246576</v>
          </cell>
        </row>
        <row r="733">
          <cell r="C733" t="str">
            <v>/CPU</v>
          </cell>
          <cell r="D733">
            <v>40188</v>
          </cell>
          <cell r="E733">
            <v>3000</v>
          </cell>
          <cell r="F733">
            <v>33.33</v>
          </cell>
          <cell r="G733">
            <v>249.53424657534248</v>
          </cell>
          <cell r="H733">
            <v>990</v>
          </cell>
          <cell r="I733">
            <v>1239.5342465753424</v>
          </cell>
          <cell r="J733">
            <v>1760.4657534246576</v>
          </cell>
        </row>
        <row r="734">
          <cell r="C734" t="str">
            <v>/CPU</v>
          </cell>
          <cell r="D734">
            <v>40188</v>
          </cell>
          <cell r="E734">
            <v>3000</v>
          </cell>
          <cell r="F734">
            <v>33.33</v>
          </cell>
          <cell r="G734">
            <v>249.53424657534248</v>
          </cell>
          <cell r="H734">
            <v>990</v>
          </cell>
          <cell r="I734">
            <v>1239.5342465753424</v>
          </cell>
          <cell r="J734">
            <v>1760.4657534246576</v>
          </cell>
        </row>
        <row r="735">
          <cell r="C735" t="str">
            <v>/CPU</v>
          </cell>
          <cell r="D735">
            <v>40188</v>
          </cell>
          <cell r="E735">
            <v>3000</v>
          </cell>
          <cell r="F735">
            <v>33.33</v>
          </cell>
          <cell r="G735">
            <v>249.53424657534248</v>
          </cell>
          <cell r="H735">
            <v>990</v>
          </cell>
          <cell r="I735">
            <v>1239.5342465753424</v>
          </cell>
          <cell r="J735">
            <v>1760.4657534246576</v>
          </cell>
        </row>
        <row r="736">
          <cell r="C736" t="str">
            <v>/CPU</v>
          </cell>
          <cell r="D736">
            <v>40188</v>
          </cell>
          <cell r="E736">
            <v>3000</v>
          </cell>
          <cell r="F736">
            <v>33.33</v>
          </cell>
          <cell r="G736">
            <v>249.53424657534248</v>
          </cell>
          <cell r="H736">
            <v>990</v>
          </cell>
          <cell r="I736">
            <v>1239.5342465753424</v>
          </cell>
          <cell r="J736">
            <v>1760.4657534246576</v>
          </cell>
        </row>
        <row r="737">
          <cell r="C737" t="str">
            <v>/CPU</v>
          </cell>
          <cell r="D737">
            <v>40188</v>
          </cell>
          <cell r="E737">
            <v>3000</v>
          </cell>
          <cell r="F737">
            <v>33.33</v>
          </cell>
          <cell r="G737">
            <v>249.53424657534248</v>
          </cell>
          <cell r="H737">
            <v>990</v>
          </cell>
          <cell r="I737">
            <v>1239.5342465753424</v>
          </cell>
          <cell r="J737">
            <v>1760.4657534246576</v>
          </cell>
        </row>
        <row r="738">
          <cell r="C738" t="str">
            <v>/CPU</v>
          </cell>
          <cell r="D738">
            <v>40188</v>
          </cell>
          <cell r="E738">
            <v>3000</v>
          </cell>
          <cell r="F738">
            <v>33.33</v>
          </cell>
          <cell r="G738">
            <v>249.53424657534248</v>
          </cell>
          <cell r="H738">
            <v>990</v>
          </cell>
          <cell r="I738">
            <v>1239.5342465753424</v>
          </cell>
          <cell r="J738">
            <v>1760.4657534246576</v>
          </cell>
        </row>
        <row r="739">
          <cell r="C739" t="str">
            <v>/CPU</v>
          </cell>
          <cell r="D739">
            <v>40188</v>
          </cell>
          <cell r="E739">
            <v>3000</v>
          </cell>
          <cell r="F739">
            <v>33.33</v>
          </cell>
          <cell r="G739">
            <v>249.53424657534248</v>
          </cell>
          <cell r="H739">
            <v>990</v>
          </cell>
          <cell r="I739">
            <v>1239.5342465753424</v>
          </cell>
          <cell r="J739">
            <v>1760.4657534246576</v>
          </cell>
        </row>
        <row r="740">
          <cell r="C740" t="str">
            <v>/CPU</v>
          </cell>
          <cell r="D740">
            <v>40188</v>
          </cell>
          <cell r="E740">
            <v>3000</v>
          </cell>
          <cell r="F740">
            <v>33.33</v>
          </cell>
          <cell r="G740">
            <v>249.53424657534248</v>
          </cell>
          <cell r="H740">
            <v>990</v>
          </cell>
          <cell r="I740">
            <v>1239.5342465753424</v>
          </cell>
          <cell r="J740">
            <v>1760.4657534246576</v>
          </cell>
        </row>
        <row r="741">
          <cell r="C741" t="str">
            <v>/CPU</v>
          </cell>
          <cell r="D741">
            <v>40188</v>
          </cell>
          <cell r="E741">
            <v>3000</v>
          </cell>
          <cell r="F741">
            <v>33.33</v>
          </cell>
          <cell r="G741">
            <v>249.53424657534248</v>
          </cell>
          <cell r="H741">
            <v>990</v>
          </cell>
          <cell r="I741">
            <v>1239.5342465753424</v>
          </cell>
          <cell r="J741">
            <v>1760.4657534246576</v>
          </cell>
        </row>
        <row r="742">
          <cell r="C742" t="str">
            <v>/CPU</v>
          </cell>
          <cell r="D742">
            <v>40188</v>
          </cell>
          <cell r="E742">
            <v>3000</v>
          </cell>
          <cell r="F742">
            <v>33.33</v>
          </cell>
          <cell r="G742">
            <v>249.53424657534248</v>
          </cell>
          <cell r="H742">
            <v>990</v>
          </cell>
          <cell r="I742">
            <v>1239.5342465753424</v>
          </cell>
          <cell r="J742">
            <v>1760.4657534246576</v>
          </cell>
        </row>
        <row r="743">
          <cell r="C743" t="str">
            <v>/CPU</v>
          </cell>
          <cell r="D743">
            <v>40188</v>
          </cell>
          <cell r="E743">
            <v>3000</v>
          </cell>
          <cell r="F743">
            <v>33.33</v>
          </cell>
          <cell r="G743">
            <v>249.53424657534248</v>
          </cell>
          <cell r="H743">
            <v>990</v>
          </cell>
          <cell r="I743">
            <v>1239.5342465753424</v>
          </cell>
          <cell r="J743">
            <v>1760.4657534246576</v>
          </cell>
        </row>
        <row r="744">
          <cell r="C744" t="str">
            <v>/CPU</v>
          </cell>
          <cell r="D744">
            <v>40188</v>
          </cell>
          <cell r="E744">
            <v>3000</v>
          </cell>
          <cell r="F744">
            <v>33.33</v>
          </cell>
          <cell r="G744">
            <v>249.53424657534248</v>
          </cell>
          <cell r="H744">
            <v>990</v>
          </cell>
          <cell r="I744">
            <v>1239.5342465753424</v>
          </cell>
          <cell r="J744">
            <v>1760.4657534246576</v>
          </cell>
        </row>
        <row r="745">
          <cell r="C745" t="str">
            <v>/CPU</v>
          </cell>
          <cell r="D745">
            <v>40188</v>
          </cell>
          <cell r="E745">
            <v>3000</v>
          </cell>
          <cell r="F745">
            <v>33.33</v>
          </cell>
          <cell r="G745">
            <v>249.53424657534248</v>
          </cell>
          <cell r="H745">
            <v>990</v>
          </cell>
          <cell r="I745">
            <v>1239.5342465753424</v>
          </cell>
          <cell r="J745">
            <v>1760.4657534246576</v>
          </cell>
        </row>
        <row r="746">
          <cell r="C746" t="str">
            <v>/CPU</v>
          </cell>
          <cell r="D746">
            <v>40188</v>
          </cell>
          <cell r="E746">
            <v>3000</v>
          </cell>
          <cell r="F746">
            <v>33.33</v>
          </cell>
          <cell r="G746">
            <v>249.53424657534248</v>
          </cell>
          <cell r="H746">
            <v>990</v>
          </cell>
          <cell r="I746">
            <v>1239.5342465753424</v>
          </cell>
          <cell r="J746">
            <v>1760.4657534246576</v>
          </cell>
        </row>
        <row r="747">
          <cell r="C747" t="str">
            <v>/CPU</v>
          </cell>
          <cell r="D747">
            <v>40188</v>
          </cell>
          <cell r="E747">
            <v>3000</v>
          </cell>
          <cell r="F747">
            <v>33.33</v>
          </cell>
          <cell r="G747">
            <v>249.53424657534248</v>
          </cell>
          <cell r="H747">
            <v>990</v>
          </cell>
          <cell r="I747">
            <v>1239.5342465753424</v>
          </cell>
          <cell r="J747">
            <v>1760.4657534246576</v>
          </cell>
        </row>
        <row r="748">
          <cell r="C748" t="str">
            <v>/CPU</v>
          </cell>
          <cell r="D748">
            <v>40188</v>
          </cell>
          <cell r="E748">
            <v>3000</v>
          </cell>
          <cell r="F748">
            <v>33.33</v>
          </cell>
          <cell r="G748">
            <v>249.53424657534248</v>
          </cell>
          <cell r="H748">
            <v>990</v>
          </cell>
          <cell r="I748">
            <v>1239.5342465753424</v>
          </cell>
          <cell r="J748">
            <v>1760.4657534246576</v>
          </cell>
        </row>
        <row r="749">
          <cell r="C749" t="str">
            <v>/CPU</v>
          </cell>
          <cell r="D749">
            <v>40188</v>
          </cell>
          <cell r="E749">
            <v>3000</v>
          </cell>
          <cell r="F749">
            <v>33.33</v>
          </cell>
          <cell r="G749">
            <v>249.53424657534248</v>
          </cell>
          <cell r="H749">
            <v>990</v>
          </cell>
          <cell r="I749">
            <v>1239.5342465753424</v>
          </cell>
          <cell r="J749">
            <v>1760.4657534246576</v>
          </cell>
        </row>
        <row r="750">
          <cell r="C750" t="str">
            <v>/CPU</v>
          </cell>
          <cell r="D750">
            <v>40188</v>
          </cell>
          <cell r="E750">
            <v>3000</v>
          </cell>
          <cell r="F750">
            <v>33.33</v>
          </cell>
          <cell r="G750">
            <v>249.53424657534248</v>
          </cell>
          <cell r="H750">
            <v>990</v>
          </cell>
          <cell r="I750">
            <v>1239.5342465753424</v>
          </cell>
          <cell r="J750">
            <v>1760.4657534246576</v>
          </cell>
        </row>
        <row r="751">
          <cell r="C751" t="str">
            <v>/CPU</v>
          </cell>
          <cell r="D751">
            <v>40188</v>
          </cell>
          <cell r="E751">
            <v>3000</v>
          </cell>
          <cell r="F751">
            <v>33.33</v>
          </cell>
          <cell r="G751">
            <v>249.53424657534248</v>
          </cell>
          <cell r="H751">
            <v>990</v>
          </cell>
          <cell r="I751">
            <v>1239.5342465753424</v>
          </cell>
          <cell r="J751">
            <v>1760.4657534246576</v>
          </cell>
        </row>
        <row r="752">
          <cell r="C752" t="str">
            <v>/CPU</v>
          </cell>
          <cell r="D752">
            <v>40188</v>
          </cell>
          <cell r="E752">
            <v>3000</v>
          </cell>
          <cell r="F752">
            <v>33.33</v>
          </cell>
          <cell r="G752">
            <v>249.53424657534248</v>
          </cell>
          <cell r="H752">
            <v>990</v>
          </cell>
          <cell r="I752">
            <v>1239.5342465753424</v>
          </cell>
          <cell r="J752">
            <v>1760.4657534246576</v>
          </cell>
        </row>
        <row r="753">
          <cell r="C753" t="str">
            <v>/CPU</v>
          </cell>
          <cell r="D753">
            <v>40188</v>
          </cell>
          <cell r="E753">
            <v>3000</v>
          </cell>
          <cell r="F753">
            <v>33.33</v>
          </cell>
          <cell r="G753">
            <v>249.53424657534248</v>
          </cell>
          <cell r="H753">
            <v>990</v>
          </cell>
          <cell r="I753">
            <v>1239.5342465753424</v>
          </cell>
          <cell r="J753">
            <v>1760.4657534246576</v>
          </cell>
        </row>
        <row r="754">
          <cell r="C754" t="str">
            <v>/CPU</v>
          </cell>
          <cell r="D754">
            <v>40188</v>
          </cell>
          <cell r="E754">
            <v>3000</v>
          </cell>
          <cell r="F754">
            <v>33.33</v>
          </cell>
          <cell r="G754">
            <v>249.53424657534248</v>
          </cell>
          <cell r="H754">
            <v>990</v>
          </cell>
          <cell r="I754">
            <v>1239.5342465753424</v>
          </cell>
          <cell r="J754">
            <v>1760.4657534246576</v>
          </cell>
        </row>
        <row r="755">
          <cell r="C755" t="str">
            <v>/CPU</v>
          </cell>
          <cell r="D755">
            <v>40188</v>
          </cell>
          <cell r="E755">
            <v>3000</v>
          </cell>
          <cell r="F755">
            <v>33.33</v>
          </cell>
          <cell r="G755">
            <v>249.53424657534248</v>
          </cell>
          <cell r="H755">
            <v>990</v>
          </cell>
          <cell r="I755">
            <v>1239.5342465753424</v>
          </cell>
          <cell r="J755">
            <v>1760.4657534246576</v>
          </cell>
        </row>
        <row r="756">
          <cell r="C756" t="str">
            <v>/CPU</v>
          </cell>
          <cell r="D756">
            <v>40188</v>
          </cell>
          <cell r="E756">
            <v>3000</v>
          </cell>
          <cell r="F756">
            <v>33.33</v>
          </cell>
          <cell r="G756">
            <v>249.53424657534248</v>
          </cell>
          <cell r="H756">
            <v>990</v>
          </cell>
          <cell r="I756">
            <v>1239.5342465753424</v>
          </cell>
          <cell r="J756">
            <v>1760.4657534246576</v>
          </cell>
        </row>
        <row r="757">
          <cell r="C757" t="str">
            <v>/CPU</v>
          </cell>
          <cell r="D757">
            <v>40188</v>
          </cell>
          <cell r="E757">
            <v>3000</v>
          </cell>
          <cell r="F757">
            <v>33.33</v>
          </cell>
          <cell r="G757">
            <v>249.53424657534248</v>
          </cell>
          <cell r="H757">
            <v>990</v>
          </cell>
          <cell r="I757">
            <v>1239.5342465753424</v>
          </cell>
          <cell r="J757">
            <v>1760.4657534246576</v>
          </cell>
        </row>
        <row r="758">
          <cell r="C758" t="str">
            <v>/CPU</v>
          </cell>
          <cell r="D758">
            <v>40188</v>
          </cell>
          <cell r="E758">
            <v>3000</v>
          </cell>
          <cell r="F758">
            <v>33.33</v>
          </cell>
          <cell r="G758">
            <v>249.53424657534248</v>
          </cell>
          <cell r="H758">
            <v>990</v>
          </cell>
          <cell r="I758">
            <v>1239.5342465753424</v>
          </cell>
          <cell r="J758">
            <v>1760.4657534246576</v>
          </cell>
        </row>
        <row r="759">
          <cell r="C759" t="str">
            <v>/CPU</v>
          </cell>
          <cell r="D759">
            <v>40188</v>
          </cell>
          <cell r="E759">
            <v>3000</v>
          </cell>
          <cell r="F759">
            <v>33.33</v>
          </cell>
          <cell r="G759">
            <v>249.53424657534248</v>
          </cell>
          <cell r="H759">
            <v>990</v>
          </cell>
          <cell r="I759">
            <v>1239.5342465753424</v>
          </cell>
          <cell r="J759">
            <v>1760.4657534246576</v>
          </cell>
        </row>
        <row r="760">
          <cell r="C760" t="str">
            <v>/CPU</v>
          </cell>
          <cell r="D760">
            <v>40188</v>
          </cell>
          <cell r="E760">
            <v>3000</v>
          </cell>
          <cell r="F760">
            <v>33.33</v>
          </cell>
          <cell r="G760">
            <v>249.53424657534248</v>
          </cell>
          <cell r="H760">
            <v>990</v>
          </cell>
          <cell r="I760">
            <v>1239.5342465753424</v>
          </cell>
          <cell r="J760">
            <v>1760.4657534246576</v>
          </cell>
        </row>
        <row r="761">
          <cell r="C761" t="str">
            <v>/CPU</v>
          </cell>
          <cell r="D761">
            <v>40188</v>
          </cell>
          <cell r="E761">
            <v>3000</v>
          </cell>
          <cell r="F761">
            <v>33.33</v>
          </cell>
          <cell r="G761">
            <v>249.53424657534248</v>
          </cell>
          <cell r="H761">
            <v>990</v>
          </cell>
          <cell r="I761">
            <v>1239.5342465753424</v>
          </cell>
          <cell r="J761">
            <v>1760.4657534246576</v>
          </cell>
        </row>
        <row r="762">
          <cell r="C762" t="str">
            <v>/CPU</v>
          </cell>
          <cell r="D762">
            <v>40188</v>
          </cell>
          <cell r="E762">
            <v>3000</v>
          </cell>
          <cell r="F762">
            <v>33.33</v>
          </cell>
          <cell r="G762">
            <v>249.53424657534248</v>
          </cell>
          <cell r="H762">
            <v>990</v>
          </cell>
          <cell r="I762">
            <v>1239.5342465753424</v>
          </cell>
          <cell r="J762">
            <v>1760.4657534246576</v>
          </cell>
        </row>
        <row r="763">
          <cell r="C763" t="str">
            <v>/CPU</v>
          </cell>
          <cell r="D763">
            <v>40188</v>
          </cell>
          <cell r="E763">
            <v>3000</v>
          </cell>
          <cell r="F763">
            <v>33.33</v>
          </cell>
          <cell r="G763">
            <v>249.53424657534248</v>
          </cell>
          <cell r="H763">
            <v>990</v>
          </cell>
          <cell r="I763">
            <v>1239.5342465753424</v>
          </cell>
          <cell r="J763">
            <v>1760.4657534246576</v>
          </cell>
        </row>
        <row r="764">
          <cell r="C764" t="str">
            <v>/CPU</v>
          </cell>
          <cell r="D764">
            <v>40188</v>
          </cell>
          <cell r="E764">
            <v>3000</v>
          </cell>
          <cell r="F764">
            <v>33.33</v>
          </cell>
          <cell r="G764">
            <v>249.53424657534248</v>
          </cell>
          <cell r="H764">
            <v>990</v>
          </cell>
          <cell r="I764">
            <v>1239.5342465753424</v>
          </cell>
          <cell r="J764">
            <v>1760.4657534246576</v>
          </cell>
        </row>
        <row r="765">
          <cell r="C765" t="str">
            <v>/CPU</v>
          </cell>
          <cell r="D765">
            <v>40188</v>
          </cell>
          <cell r="E765">
            <v>3000</v>
          </cell>
          <cell r="F765">
            <v>33.33</v>
          </cell>
          <cell r="G765">
            <v>249.53424657534248</v>
          </cell>
          <cell r="H765">
            <v>990</v>
          </cell>
          <cell r="I765">
            <v>1239.5342465753424</v>
          </cell>
          <cell r="J765">
            <v>1760.4657534246576</v>
          </cell>
        </row>
        <row r="766">
          <cell r="C766" t="str">
            <v>/CPU</v>
          </cell>
          <cell r="D766">
            <v>40188</v>
          </cell>
          <cell r="E766">
            <v>3000</v>
          </cell>
          <cell r="F766">
            <v>33.33</v>
          </cell>
          <cell r="G766">
            <v>249.53424657534248</v>
          </cell>
          <cell r="H766">
            <v>990</v>
          </cell>
          <cell r="I766">
            <v>1239.5342465753424</v>
          </cell>
          <cell r="J766">
            <v>1760.4657534246576</v>
          </cell>
        </row>
        <row r="767">
          <cell r="C767" t="str">
            <v>/CPU</v>
          </cell>
          <cell r="D767">
            <v>40188</v>
          </cell>
          <cell r="E767">
            <v>3000</v>
          </cell>
          <cell r="F767">
            <v>33.33</v>
          </cell>
          <cell r="G767">
            <v>249.53424657534248</v>
          </cell>
          <cell r="H767">
            <v>990</v>
          </cell>
          <cell r="I767">
            <v>1239.5342465753424</v>
          </cell>
          <cell r="J767">
            <v>1760.4657534246576</v>
          </cell>
        </row>
        <row r="768">
          <cell r="C768" t="str">
            <v>/CPU</v>
          </cell>
          <cell r="D768">
            <v>40188</v>
          </cell>
          <cell r="E768">
            <v>3000</v>
          </cell>
          <cell r="F768">
            <v>33.33</v>
          </cell>
          <cell r="G768">
            <v>249.53424657534248</v>
          </cell>
          <cell r="H768">
            <v>990</v>
          </cell>
          <cell r="I768">
            <v>1239.5342465753424</v>
          </cell>
          <cell r="J768">
            <v>1760.4657534246576</v>
          </cell>
        </row>
        <row r="769">
          <cell r="C769" t="str">
            <v>/CPU</v>
          </cell>
          <cell r="D769">
            <v>40188</v>
          </cell>
          <cell r="E769">
            <v>3000</v>
          </cell>
          <cell r="F769">
            <v>33.33</v>
          </cell>
          <cell r="G769">
            <v>249.53424657534248</v>
          </cell>
          <cell r="H769">
            <v>990</v>
          </cell>
          <cell r="I769">
            <v>1239.5342465753424</v>
          </cell>
          <cell r="J769">
            <v>1760.4657534246576</v>
          </cell>
        </row>
        <row r="770">
          <cell r="C770" t="str">
            <v>/CPU</v>
          </cell>
          <cell r="D770">
            <v>40188</v>
          </cell>
          <cell r="E770">
            <v>3000</v>
          </cell>
          <cell r="F770">
            <v>33.33</v>
          </cell>
          <cell r="G770">
            <v>249.53424657534248</v>
          </cell>
          <cell r="H770">
            <v>990</v>
          </cell>
          <cell r="I770">
            <v>1239.5342465753424</v>
          </cell>
          <cell r="J770">
            <v>1760.4657534246576</v>
          </cell>
        </row>
        <row r="771">
          <cell r="C771" t="str">
            <v>/CPU</v>
          </cell>
          <cell r="D771">
            <v>40188</v>
          </cell>
          <cell r="E771">
            <v>3000</v>
          </cell>
          <cell r="F771">
            <v>33.33</v>
          </cell>
          <cell r="G771">
            <v>249.53424657534248</v>
          </cell>
          <cell r="H771">
            <v>990</v>
          </cell>
          <cell r="I771">
            <v>1239.5342465753424</v>
          </cell>
          <cell r="J771">
            <v>1760.4657534246576</v>
          </cell>
        </row>
        <row r="772">
          <cell r="C772" t="str">
            <v>/CPU</v>
          </cell>
          <cell r="D772">
            <v>40188</v>
          </cell>
          <cell r="E772">
            <v>3000</v>
          </cell>
          <cell r="F772">
            <v>33.33</v>
          </cell>
          <cell r="G772">
            <v>249.53424657534248</v>
          </cell>
          <cell r="H772">
            <v>990</v>
          </cell>
          <cell r="I772">
            <v>1239.5342465753424</v>
          </cell>
          <cell r="J772">
            <v>1760.4657534246576</v>
          </cell>
        </row>
        <row r="773">
          <cell r="C773" t="str">
            <v>/CPU</v>
          </cell>
          <cell r="D773">
            <v>40188</v>
          </cell>
          <cell r="E773">
            <v>3000</v>
          </cell>
          <cell r="F773">
            <v>33.33</v>
          </cell>
          <cell r="G773">
            <v>249.53424657534248</v>
          </cell>
          <cell r="H773">
            <v>990</v>
          </cell>
          <cell r="I773">
            <v>1239.5342465753424</v>
          </cell>
          <cell r="J773">
            <v>1760.4657534246576</v>
          </cell>
        </row>
        <row r="774">
          <cell r="C774" t="str">
            <v>/เครื่องพริ้นเตอร</v>
          </cell>
          <cell r="D774">
            <v>40188</v>
          </cell>
          <cell r="E774">
            <v>1500</v>
          </cell>
          <cell r="F774">
            <v>33.33</v>
          </cell>
          <cell r="G774">
            <v>124.76712328767124</v>
          </cell>
          <cell r="H774">
            <v>495</v>
          </cell>
          <cell r="I774">
            <v>619.76712328767121</v>
          </cell>
          <cell r="J774">
            <v>880.23287671232879</v>
          </cell>
        </row>
        <row r="775">
          <cell r="C775" t="str">
            <v>/เครื่องพริ้นเตอร</v>
          </cell>
          <cell r="D775">
            <v>40188</v>
          </cell>
          <cell r="E775">
            <v>1500</v>
          </cell>
          <cell r="F775">
            <v>33.33</v>
          </cell>
          <cell r="G775">
            <v>124.76712328767124</v>
          </cell>
          <cell r="H775">
            <v>495</v>
          </cell>
          <cell r="I775">
            <v>619.76712328767121</v>
          </cell>
          <cell r="J775">
            <v>880.23287671232879</v>
          </cell>
        </row>
        <row r="776">
          <cell r="C776" t="str">
            <v>/เครื่องพริ้นเตอร</v>
          </cell>
          <cell r="D776">
            <v>40188</v>
          </cell>
          <cell r="E776">
            <v>1500</v>
          </cell>
          <cell r="F776">
            <v>33.33</v>
          </cell>
          <cell r="G776">
            <v>124.76712328767124</v>
          </cell>
          <cell r="H776">
            <v>495</v>
          </cell>
          <cell r="I776">
            <v>619.76712328767121</v>
          </cell>
          <cell r="J776">
            <v>880.23287671232879</v>
          </cell>
        </row>
        <row r="777">
          <cell r="C777" t="str">
            <v>/เครื่องพริ้นเตอร</v>
          </cell>
          <cell r="D777">
            <v>40188</v>
          </cell>
          <cell r="E777">
            <v>1500</v>
          </cell>
          <cell r="F777">
            <v>33.33</v>
          </cell>
          <cell r="G777">
            <v>124.76712328767124</v>
          </cell>
          <cell r="H777">
            <v>495</v>
          </cell>
          <cell r="I777">
            <v>619.76712328767121</v>
          </cell>
          <cell r="J777">
            <v>880.23287671232879</v>
          </cell>
        </row>
        <row r="778">
          <cell r="C778" t="str">
            <v>/เครื่องพริ้นเตอร</v>
          </cell>
          <cell r="D778">
            <v>40188</v>
          </cell>
          <cell r="E778">
            <v>1500</v>
          </cell>
          <cell r="F778">
            <v>33.33</v>
          </cell>
          <cell r="G778">
            <v>124.76712328767124</v>
          </cell>
          <cell r="H778">
            <v>495</v>
          </cell>
          <cell r="I778">
            <v>619.76712328767121</v>
          </cell>
          <cell r="J778">
            <v>880.23287671232879</v>
          </cell>
        </row>
        <row r="779">
          <cell r="C779" t="str">
            <v>/เครื่องพริ้นเตอร</v>
          </cell>
          <cell r="D779">
            <v>40188</v>
          </cell>
          <cell r="E779">
            <v>1500</v>
          </cell>
          <cell r="F779">
            <v>33.33</v>
          </cell>
          <cell r="G779">
            <v>124.76712328767124</v>
          </cell>
          <cell r="H779">
            <v>495</v>
          </cell>
          <cell r="I779">
            <v>619.76712328767121</v>
          </cell>
          <cell r="J779">
            <v>880.23287671232879</v>
          </cell>
        </row>
        <row r="780">
          <cell r="C780" t="str">
            <v>/เครื่องพริ้นเตอร</v>
          </cell>
          <cell r="D780">
            <v>40188</v>
          </cell>
          <cell r="E780">
            <v>1500</v>
          </cell>
          <cell r="F780">
            <v>33.33</v>
          </cell>
          <cell r="G780">
            <v>124.76712328767124</v>
          </cell>
          <cell r="H780">
            <v>495</v>
          </cell>
          <cell r="I780">
            <v>619.76712328767121</v>
          </cell>
          <cell r="J780">
            <v>880.23287671232879</v>
          </cell>
        </row>
        <row r="781">
          <cell r="C781" t="str">
            <v>/เครื่องพริ้นเตอร</v>
          </cell>
          <cell r="D781">
            <v>40188</v>
          </cell>
          <cell r="E781">
            <v>1500</v>
          </cell>
          <cell r="F781">
            <v>33.33</v>
          </cell>
          <cell r="G781">
            <v>124.76712328767124</v>
          </cell>
          <cell r="H781">
            <v>495</v>
          </cell>
          <cell r="I781">
            <v>619.76712328767121</v>
          </cell>
          <cell r="J781">
            <v>880.23287671232879</v>
          </cell>
        </row>
        <row r="782">
          <cell r="C782" t="str">
            <v>/เครื่องพริ้นเตอร</v>
          </cell>
          <cell r="D782">
            <v>40188</v>
          </cell>
          <cell r="E782">
            <v>1500</v>
          </cell>
          <cell r="F782">
            <v>33.33</v>
          </cell>
          <cell r="G782">
            <v>124.76712328767124</v>
          </cell>
          <cell r="H782">
            <v>495</v>
          </cell>
          <cell r="I782">
            <v>619.76712328767121</v>
          </cell>
          <cell r="J782">
            <v>880.23287671232879</v>
          </cell>
        </row>
        <row r="783">
          <cell r="C783" t="str">
            <v>/เครื่องพริ้นเตอร</v>
          </cell>
          <cell r="D783">
            <v>40188</v>
          </cell>
          <cell r="E783">
            <v>1500</v>
          </cell>
          <cell r="F783">
            <v>33.33</v>
          </cell>
          <cell r="G783">
            <v>124.76712328767124</v>
          </cell>
          <cell r="H783">
            <v>495</v>
          </cell>
          <cell r="I783">
            <v>619.76712328767121</v>
          </cell>
          <cell r="J783">
            <v>880.23287671232879</v>
          </cell>
        </row>
        <row r="784">
          <cell r="C784" t="str">
            <v>/เครื่องพริ้นเตอร</v>
          </cell>
          <cell r="D784">
            <v>40188</v>
          </cell>
          <cell r="E784">
            <v>1500</v>
          </cell>
          <cell r="F784">
            <v>33.33</v>
          </cell>
          <cell r="G784">
            <v>124.76712328767124</v>
          </cell>
          <cell r="H784">
            <v>495</v>
          </cell>
          <cell r="I784">
            <v>619.76712328767121</v>
          </cell>
          <cell r="J784">
            <v>880.23287671232879</v>
          </cell>
        </row>
        <row r="785">
          <cell r="C785" t="str">
            <v>/เครื่องพริ้นเตอร</v>
          </cell>
          <cell r="D785">
            <v>40188</v>
          </cell>
          <cell r="E785">
            <v>1500</v>
          </cell>
          <cell r="F785">
            <v>33.33</v>
          </cell>
          <cell r="G785">
            <v>124.76712328767124</v>
          </cell>
          <cell r="H785">
            <v>495</v>
          </cell>
          <cell r="I785">
            <v>619.76712328767121</v>
          </cell>
          <cell r="J785">
            <v>880.23287671232879</v>
          </cell>
        </row>
        <row r="786">
          <cell r="C786" t="str">
            <v>/เครื่องพริ้นเตอร</v>
          </cell>
          <cell r="D786">
            <v>40188</v>
          </cell>
          <cell r="E786">
            <v>1500</v>
          </cell>
          <cell r="F786">
            <v>33.33</v>
          </cell>
          <cell r="G786">
            <v>124.76712328767124</v>
          </cell>
          <cell r="H786">
            <v>495</v>
          </cell>
          <cell r="I786">
            <v>619.76712328767121</v>
          </cell>
          <cell r="J786">
            <v>880.23287671232879</v>
          </cell>
        </row>
        <row r="787">
          <cell r="C787" t="str">
            <v>/เครื่องพริ้นเตอร</v>
          </cell>
          <cell r="D787">
            <v>40188</v>
          </cell>
          <cell r="E787">
            <v>1500</v>
          </cell>
          <cell r="F787">
            <v>33.33</v>
          </cell>
          <cell r="G787">
            <v>124.76712328767124</v>
          </cell>
          <cell r="H787">
            <v>495</v>
          </cell>
          <cell r="I787">
            <v>619.76712328767121</v>
          </cell>
          <cell r="J787">
            <v>880.23287671232879</v>
          </cell>
        </row>
        <row r="788">
          <cell r="C788" t="str">
            <v>/เครื่องพริ้นเตอร</v>
          </cell>
          <cell r="D788">
            <v>40188</v>
          </cell>
          <cell r="E788">
            <v>1500</v>
          </cell>
          <cell r="F788">
            <v>33.33</v>
          </cell>
          <cell r="G788">
            <v>124.76712328767124</v>
          </cell>
          <cell r="H788">
            <v>495</v>
          </cell>
          <cell r="I788">
            <v>619.76712328767121</v>
          </cell>
          <cell r="J788">
            <v>880.23287671232879</v>
          </cell>
        </row>
        <row r="789">
          <cell r="C789" t="str">
            <v>/เครื่องพริ้นเตอร</v>
          </cell>
          <cell r="D789">
            <v>40188</v>
          </cell>
          <cell r="E789">
            <v>1500</v>
          </cell>
          <cell r="F789">
            <v>33.33</v>
          </cell>
          <cell r="G789">
            <v>124.76712328767124</v>
          </cell>
          <cell r="H789">
            <v>495</v>
          </cell>
          <cell r="I789">
            <v>619.76712328767121</v>
          </cell>
          <cell r="J789">
            <v>880.23287671232879</v>
          </cell>
        </row>
        <row r="790">
          <cell r="C790" t="str">
            <v>/เครื่องพริ้นเตอร</v>
          </cell>
          <cell r="D790">
            <v>40188</v>
          </cell>
          <cell r="E790">
            <v>1500</v>
          </cell>
          <cell r="F790">
            <v>33.33</v>
          </cell>
          <cell r="G790">
            <v>124.76712328767124</v>
          </cell>
          <cell r="H790">
            <v>495</v>
          </cell>
          <cell r="I790">
            <v>619.76712328767121</v>
          </cell>
          <cell r="J790">
            <v>880.23287671232879</v>
          </cell>
        </row>
        <row r="791">
          <cell r="C791" t="str">
            <v>/เครื่องพริ้นเตอร</v>
          </cell>
          <cell r="D791">
            <v>40188</v>
          </cell>
          <cell r="E791">
            <v>1500</v>
          </cell>
          <cell r="F791">
            <v>33.33</v>
          </cell>
          <cell r="G791">
            <v>124.76712328767124</v>
          </cell>
          <cell r="H791">
            <v>495</v>
          </cell>
          <cell r="I791">
            <v>619.76712328767121</v>
          </cell>
          <cell r="J791">
            <v>880.23287671232879</v>
          </cell>
        </row>
        <row r="792">
          <cell r="C792" t="str">
            <v>/เครื่องพริ้นเตอร</v>
          </cell>
          <cell r="D792">
            <v>40188</v>
          </cell>
          <cell r="E792">
            <v>1500</v>
          </cell>
          <cell r="F792">
            <v>33.33</v>
          </cell>
          <cell r="G792">
            <v>124.76712328767124</v>
          </cell>
          <cell r="H792">
            <v>495</v>
          </cell>
          <cell r="I792">
            <v>619.76712328767121</v>
          </cell>
          <cell r="J792">
            <v>880.23287671232879</v>
          </cell>
        </row>
        <row r="793">
          <cell r="C793" t="str">
            <v>/เครื่องพริ้นเตอร</v>
          </cell>
          <cell r="D793">
            <v>40188</v>
          </cell>
          <cell r="E793">
            <v>1500</v>
          </cell>
          <cell r="F793">
            <v>33.33</v>
          </cell>
          <cell r="G793">
            <v>124.76712328767124</v>
          </cell>
          <cell r="H793">
            <v>495</v>
          </cell>
          <cell r="I793">
            <v>619.76712328767121</v>
          </cell>
          <cell r="J793">
            <v>880.23287671232879</v>
          </cell>
        </row>
        <row r="794">
          <cell r="C794" t="str">
            <v>/เครื่องพริ้นเตอร</v>
          </cell>
          <cell r="D794">
            <v>40188</v>
          </cell>
          <cell r="E794">
            <v>1500</v>
          </cell>
          <cell r="F794">
            <v>33.33</v>
          </cell>
          <cell r="G794">
            <v>124.76712328767124</v>
          </cell>
          <cell r="H794">
            <v>495</v>
          </cell>
          <cell r="I794">
            <v>619.76712328767121</v>
          </cell>
          <cell r="J794">
            <v>880.23287671232879</v>
          </cell>
        </row>
        <row r="795">
          <cell r="C795" t="str">
            <v>/เครื่องพริ้นเตอร</v>
          </cell>
          <cell r="D795">
            <v>40188</v>
          </cell>
          <cell r="E795">
            <v>1500</v>
          </cell>
          <cell r="F795">
            <v>33.33</v>
          </cell>
          <cell r="G795">
            <v>124.76712328767124</v>
          </cell>
          <cell r="H795">
            <v>495</v>
          </cell>
          <cell r="I795">
            <v>619.76712328767121</v>
          </cell>
          <cell r="J795">
            <v>880.23287671232879</v>
          </cell>
        </row>
        <row r="796">
          <cell r="C796" t="str">
            <v>/เครื่องพริ้นเตอร</v>
          </cell>
          <cell r="D796">
            <v>40188</v>
          </cell>
          <cell r="E796">
            <v>1500</v>
          </cell>
          <cell r="F796">
            <v>33.33</v>
          </cell>
          <cell r="G796">
            <v>124.76712328767124</v>
          </cell>
          <cell r="H796">
            <v>495</v>
          </cell>
          <cell r="I796">
            <v>619.76712328767121</v>
          </cell>
          <cell r="J796">
            <v>880.23287671232879</v>
          </cell>
        </row>
        <row r="797">
          <cell r="C797" t="str">
            <v>/เครื่องพริ้นเตอร</v>
          </cell>
          <cell r="D797">
            <v>40188</v>
          </cell>
          <cell r="E797">
            <v>1500</v>
          </cell>
          <cell r="F797">
            <v>33.33</v>
          </cell>
          <cell r="G797">
            <v>124.76712328767124</v>
          </cell>
          <cell r="H797">
            <v>495</v>
          </cell>
          <cell r="I797">
            <v>619.76712328767121</v>
          </cell>
          <cell r="J797">
            <v>880.23287671232879</v>
          </cell>
        </row>
        <row r="798">
          <cell r="C798" t="str">
            <v>/เครื่องพริ้นเตอร</v>
          </cell>
          <cell r="D798">
            <v>40188</v>
          </cell>
          <cell r="E798">
            <v>1500</v>
          </cell>
          <cell r="F798">
            <v>33.33</v>
          </cell>
          <cell r="G798">
            <v>124.76712328767124</v>
          </cell>
          <cell r="H798">
            <v>495</v>
          </cell>
          <cell r="I798">
            <v>619.76712328767121</v>
          </cell>
          <cell r="J798">
            <v>880.23287671232879</v>
          </cell>
        </row>
        <row r="799">
          <cell r="C799" t="str">
            <v>/เครื่องสแกน</v>
          </cell>
          <cell r="D799">
            <v>40188</v>
          </cell>
          <cell r="E799">
            <v>1500</v>
          </cell>
          <cell r="F799">
            <v>33.33</v>
          </cell>
          <cell r="G799">
            <v>124.76712328767124</v>
          </cell>
          <cell r="H799">
            <v>495</v>
          </cell>
          <cell r="I799">
            <v>619.76712328767121</v>
          </cell>
          <cell r="J799">
            <v>880.23287671232879</v>
          </cell>
        </row>
        <row r="800">
          <cell r="C800" t="str">
            <v>/เครื่องสแกน</v>
          </cell>
          <cell r="D800">
            <v>40188</v>
          </cell>
          <cell r="E800">
            <v>1500</v>
          </cell>
          <cell r="F800">
            <v>33.33</v>
          </cell>
          <cell r="G800">
            <v>124.76712328767124</v>
          </cell>
          <cell r="H800">
            <v>495</v>
          </cell>
          <cell r="I800">
            <v>619.76712328767121</v>
          </cell>
          <cell r="J800">
            <v>880.23287671232879</v>
          </cell>
        </row>
        <row r="801">
          <cell r="C801" t="str">
            <v>/โต๊ะคอมพิวเตอร์</v>
          </cell>
          <cell r="D801">
            <v>40188</v>
          </cell>
          <cell r="E801">
            <v>800</v>
          </cell>
          <cell r="F801">
            <v>33.33</v>
          </cell>
          <cell r="G801">
            <v>66.542465753424665</v>
          </cell>
          <cell r="H801">
            <v>264</v>
          </cell>
          <cell r="I801">
            <v>330.54246575342466</v>
          </cell>
          <cell r="J801">
            <v>469.45753424657534</v>
          </cell>
        </row>
        <row r="802">
          <cell r="C802" t="str">
            <v>/โต๊ะคอมพิวเตอร์</v>
          </cell>
          <cell r="D802">
            <v>40188</v>
          </cell>
          <cell r="E802">
            <v>800</v>
          </cell>
          <cell r="F802">
            <v>33.33</v>
          </cell>
          <cell r="G802">
            <v>66.542465753424665</v>
          </cell>
          <cell r="H802">
            <v>264</v>
          </cell>
          <cell r="I802">
            <v>330.54246575342466</v>
          </cell>
          <cell r="J802">
            <v>469.45753424657534</v>
          </cell>
        </row>
        <row r="803">
          <cell r="C803" t="str">
            <v>/โต๊ะคอมพิวเตอร์</v>
          </cell>
          <cell r="D803">
            <v>40188</v>
          </cell>
          <cell r="E803">
            <v>800</v>
          </cell>
          <cell r="F803">
            <v>33.33</v>
          </cell>
          <cell r="G803">
            <v>66.542465753424665</v>
          </cell>
          <cell r="H803">
            <v>264</v>
          </cell>
          <cell r="I803">
            <v>330.54246575342466</v>
          </cell>
          <cell r="J803">
            <v>469.45753424657534</v>
          </cell>
        </row>
        <row r="804">
          <cell r="C804" t="str">
            <v>/โต๊ะคอมพิวเตอร์</v>
          </cell>
          <cell r="D804">
            <v>40188</v>
          </cell>
          <cell r="E804">
            <v>800</v>
          </cell>
          <cell r="F804">
            <v>33.33</v>
          </cell>
          <cell r="G804">
            <v>66.542465753424665</v>
          </cell>
          <cell r="H804">
            <v>264</v>
          </cell>
          <cell r="I804">
            <v>330.54246575342466</v>
          </cell>
          <cell r="J804">
            <v>469.45753424657534</v>
          </cell>
        </row>
        <row r="805">
          <cell r="C805" t="str">
            <v>/โต๊ะคอมพิวเตอร์</v>
          </cell>
          <cell r="D805">
            <v>40188</v>
          </cell>
          <cell r="E805">
            <v>800</v>
          </cell>
          <cell r="F805">
            <v>33.33</v>
          </cell>
          <cell r="G805">
            <v>66.542465753424665</v>
          </cell>
          <cell r="H805">
            <v>264</v>
          </cell>
          <cell r="I805">
            <v>330.54246575342466</v>
          </cell>
          <cell r="J805">
            <v>469.45753424657534</v>
          </cell>
        </row>
        <row r="806">
          <cell r="C806" t="str">
            <v>/โต๊ะคอมพิวเตอร์</v>
          </cell>
          <cell r="D806">
            <v>40188</v>
          </cell>
          <cell r="E806">
            <v>800</v>
          </cell>
          <cell r="F806">
            <v>33.33</v>
          </cell>
          <cell r="G806">
            <v>66.542465753424665</v>
          </cell>
          <cell r="H806">
            <v>264</v>
          </cell>
          <cell r="I806">
            <v>330.54246575342466</v>
          </cell>
          <cell r="J806">
            <v>469.45753424657534</v>
          </cell>
        </row>
        <row r="807">
          <cell r="C807" t="str">
            <v>/โต๊ะคอมพิวเตอร์</v>
          </cell>
          <cell r="D807">
            <v>40188</v>
          </cell>
          <cell r="E807">
            <v>800</v>
          </cell>
          <cell r="F807">
            <v>33.33</v>
          </cell>
          <cell r="G807">
            <v>66.542465753424665</v>
          </cell>
          <cell r="H807">
            <v>264</v>
          </cell>
          <cell r="I807">
            <v>330.54246575342466</v>
          </cell>
          <cell r="J807">
            <v>469.45753424657534</v>
          </cell>
        </row>
        <row r="808">
          <cell r="C808" t="str">
            <v>/โต๊ะคอมพิวเตอร์</v>
          </cell>
          <cell r="D808">
            <v>40188</v>
          </cell>
          <cell r="E808">
            <v>800</v>
          </cell>
          <cell r="F808">
            <v>33.33</v>
          </cell>
          <cell r="G808">
            <v>66.542465753424665</v>
          </cell>
          <cell r="H808">
            <v>264</v>
          </cell>
          <cell r="I808">
            <v>330.54246575342466</v>
          </cell>
          <cell r="J808">
            <v>469.45753424657534</v>
          </cell>
        </row>
        <row r="809">
          <cell r="C809" t="str">
            <v>/โต๊ะคอมพิวเตอร์</v>
          </cell>
          <cell r="D809">
            <v>40188</v>
          </cell>
          <cell r="E809">
            <v>800</v>
          </cell>
          <cell r="F809">
            <v>33.33</v>
          </cell>
          <cell r="G809">
            <v>66.542465753424665</v>
          </cell>
          <cell r="H809">
            <v>264</v>
          </cell>
          <cell r="I809">
            <v>330.54246575342466</v>
          </cell>
          <cell r="J809">
            <v>469.45753424657534</v>
          </cell>
        </row>
        <row r="810">
          <cell r="C810" t="str">
            <v>/โต๊ะคอมพิวเตอร์</v>
          </cell>
          <cell r="D810">
            <v>40188</v>
          </cell>
          <cell r="E810">
            <v>800</v>
          </cell>
          <cell r="F810">
            <v>33.33</v>
          </cell>
          <cell r="G810">
            <v>66.542465753424665</v>
          </cell>
          <cell r="H810">
            <v>264</v>
          </cell>
          <cell r="I810">
            <v>330.54246575342466</v>
          </cell>
          <cell r="J810">
            <v>469.45753424657534</v>
          </cell>
        </row>
        <row r="811">
          <cell r="C811" t="str">
            <v>/โต๊ะคอมพิวเตอร์</v>
          </cell>
          <cell r="D811">
            <v>40188</v>
          </cell>
          <cell r="E811">
            <v>800</v>
          </cell>
          <cell r="F811">
            <v>33.33</v>
          </cell>
          <cell r="G811">
            <v>66.542465753424665</v>
          </cell>
          <cell r="H811">
            <v>264</v>
          </cell>
          <cell r="I811">
            <v>330.54246575342466</v>
          </cell>
          <cell r="J811">
            <v>469.45753424657534</v>
          </cell>
        </row>
        <row r="812">
          <cell r="C812" t="str">
            <v>/โต๊ะคอมพิวเตอร์</v>
          </cell>
          <cell r="D812">
            <v>40188</v>
          </cell>
          <cell r="E812">
            <v>800</v>
          </cell>
          <cell r="F812">
            <v>33.33</v>
          </cell>
          <cell r="G812">
            <v>66.542465753424665</v>
          </cell>
          <cell r="H812">
            <v>264</v>
          </cell>
          <cell r="I812">
            <v>330.54246575342466</v>
          </cell>
          <cell r="J812">
            <v>469.45753424657534</v>
          </cell>
        </row>
        <row r="813">
          <cell r="C813" t="str">
            <v>/โต๊ะคอมพิวเตอร์</v>
          </cell>
          <cell r="D813">
            <v>40188</v>
          </cell>
          <cell r="E813">
            <v>800</v>
          </cell>
          <cell r="F813">
            <v>33.33</v>
          </cell>
          <cell r="G813">
            <v>66.542465753424665</v>
          </cell>
          <cell r="H813">
            <v>264</v>
          </cell>
          <cell r="I813">
            <v>330.54246575342466</v>
          </cell>
          <cell r="J813">
            <v>469.45753424657534</v>
          </cell>
        </row>
        <row r="814">
          <cell r="C814" t="str">
            <v>/โต๊ะคอมพิวเตอร์</v>
          </cell>
          <cell r="D814">
            <v>40188</v>
          </cell>
          <cell r="E814">
            <v>800</v>
          </cell>
          <cell r="F814">
            <v>33.33</v>
          </cell>
          <cell r="G814">
            <v>66.542465753424665</v>
          </cell>
          <cell r="H814">
            <v>264</v>
          </cell>
          <cell r="I814">
            <v>330.54246575342466</v>
          </cell>
          <cell r="J814">
            <v>469.45753424657534</v>
          </cell>
        </row>
        <row r="815">
          <cell r="C815" t="str">
            <v>/โต๊ะคอมพิวเตอร์</v>
          </cell>
          <cell r="D815">
            <v>40188</v>
          </cell>
          <cell r="E815">
            <v>800</v>
          </cell>
          <cell r="F815">
            <v>33.33</v>
          </cell>
          <cell r="G815">
            <v>66.542465753424665</v>
          </cell>
          <cell r="H815">
            <v>264</v>
          </cell>
          <cell r="I815">
            <v>330.54246575342466</v>
          </cell>
          <cell r="J815">
            <v>469.45753424657534</v>
          </cell>
        </row>
        <row r="816">
          <cell r="C816" t="str">
            <v>/โต๊ะคอมพิวเตอร์</v>
          </cell>
          <cell r="D816">
            <v>40188</v>
          </cell>
          <cell r="E816">
            <v>800</v>
          </cell>
          <cell r="F816">
            <v>33.33</v>
          </cell>
          <cell r="G816">
            <v>66.542465753424665</v>
          </cell>
          <cell r="H816">
            <v>264</v>
          </cell>
          <cell r="I816">
            <v>330.54246575342466</v>
          </cell>
          <cell r="J816">
            <v>469.45753424657534</v>
          </cell>
        </row>
        <row r="817">
          <cell r="C817" t="str">
            <v>/โต๊ะคอมพิวเตอร์</v>
          </cell>
          <cell r="D817">
            <v>40188</v>
          </cell>
          <cell r="E817">
            <v>800</v>
          </cell>
          <cell r="F817">
            <v>33.33</v>
          </cell>
          <cell r="G817">
            <v>66.542465753424665</v>
          </cell>
          <cell r="H817">
            <v>264</v>
          </cell>
          <cell r="I817">
            <v>330.54246575342466</v>
          </cell>
          <cell r="J817">
            <v>469.45753424657534</v>
          </cell>
        </row>
        <row r="818">
          <cell r="C818" t="str">
            <v>/โต๊ะคอมพิวเตอร์</v>
          </cell>
          <cell r="D818">
            <v>40188</v>
          </cell>
          <cell r="E818">
            <v>800</v>
          </cell>
          <cell r="F818">
            <v>33.33</v>
          </cell>
          <cell r="G818">
            <v>66.542465753424665</v>
          </cell>
          <cell r="H818">
            <v>264</v>
          </cell>
          <cell r="I818">
            <v>330.54246575342466</v>
          </cell>
          <cell r="J818">
            <v>469.45753424657534</v>
          </cell>
        </row>
        <row r="819">
          <cell r="C819" t="str">
            <v>/โต๊ะคอมพิวเตอร์</v>
          </cell>
          <cell r="D819">
            <v>40188</v>
          </cell>
          <cell r="E819">
            <v>800</v>
          </cell>
          <cell r="F819">
            <v>33.33</v>
          </cell>
          <cell r="G819">
            <v>66.542465753424665</v>
          </cell>
          <cell r="H819">
            <v>264</v>
          </cell>
          <cell r="I819">
            <v>330.54246575342466</v>
          </cell>
          <cell r="J819">
            <v>469.45753424657534</v>
          </cell>
        </row>
        <row r="820">
          <cell r="C820" t="str">
            <v>/จอคอมพิวเตอร์</v>
          </cell>
          <cell r="D820">
            <v>40188</v>
          </cell>
          <cell r="E820">
            <v>1500</v>
          </cell>
          <cell r="F820">
            <v>33.33</v>
          </cell>
          <cell r="G820">
            <v>124.76712328767124</v>
          </cell>
          <cell r="H820">
            <v>495</v>
          </cell>
          <cell r="I820">
            <v>619.76712328767121</v>
          </cell>
          <cell r="J820">
            <v>880.23287671232879</v>
          </cell>
        </row>
        <row r="821">
          <cell r="C821" t="str">
            <v>/จอคอมพิวเตอร์</v>
          </cell>
          <cell r="D821">
            <v>40188</v>
          </cell>
          <cell r="E821">
            <v>1500</v>
          </cell>
          <cell r="F821">
            <v>33.33</v>
          </cell>
          <cell r="G821">
            <v>124.76712328767124</v>
          </cell>
          <cell r="H821">
            <v>495</v>
          </cell>
          <cell r="I821">
            <v>619.76712328767121</v>
          </cell>
          <cell r="J821">
            <v>880.23287671232879</v>
          </cell>
        </row>
        <row r="822">
          <cell r="C822" t="str">
            <v>/จอคอมพิวเตอร์</v>
          </cell>
          <cell r="D822">
            <v>40188</v>
          </cell>
          <cell r="E822">
            <v>1500</v>
          </cell>
          <cell r="F822">
            <v>33.33</v>
          </cell>
          <cell r="G822">
            <v>124.76712328767124</v>
          </cell>
          <cell r="H822">
            <v>495</v>
          </cell>
          <cell r="I822">
            <v>619.76712328767121</v>
          </cell>
          <cell r="J822">
            <v>880.23287671232879</v>
          </cell>
        </row>
        <row r="823">
          <cell r="C823" t="str">
            <v>/จอคอมพิวเตอร์</v>
          </cell>
          <cell r="D823">
            <v>40188</v>
          </cell>
          <cell r="E823">
            <v>1500</v>
          </cell>
          <cell r="F823">
            <v>33.33</v>
          </cell>
          <cell r="G823">
            <v>124.76712328767124</v>
          </cell>
          <cell r="H823">
            <v>495</v>
          </cell>
          <cell r="I823">
            <v>619.76712328767121</v>
          </cell>
          <cell r="J823">
            <v>880.23287671232879</v>
          </cell>
        </row>
        <row r="824">
          <cell r="C824" t="str">
            <v>/จอคอมพิวเตอร์</v>
          </cell>
          <cell r="D824">
            <v>40188</v>
          </cell>
          <cell r="E824">
            <v>1500</v>
          </cell>
          <cell r="F824">
            <v>33.33</v>
          </cell>
          <cell r="G824">
            <v>124.76712328767124</v>
          </cell>
          <cell r="H824">
            <v>495</v>
          </cell>
          <cell r="I824">
            <v>619.76712328767121</v>
          </cell>
          <cell r="J824">
            <v>880.23287671232879</v>
          </cell>
        </row>
        <row r="825">
          <cell r="C825" t="str">
            <v>/จอคอมพิวเตอร์</v>
          </cell>
          <cell r="D825">
            <v>40188</v>
          </cell>
          <cell r="E825">
            <v>1500</v>
          </cell>
          <cell r="F825">
            <v>33.33</v>
          </cell>
          <cell r="G825">
            <v>124.76712328767124</v>
          </cell>
          <cell r="H825">
            <v>495</v>
          </cell>
          <cell r="I825">
            <v>619.76712328767121</v>
          </cell>
          <cell r="J825">
            <v>880.23287671232879</v>
          </cell>
        </row>
        <row r="826">
          <cell r="C826" t="str">
            <v>/จอคอมพิวเตอร์</v>
          </cell>
          <cell r="D826">
            <v>40188</v>
          </cell>
          <cell r="E826">
            <v>1500</v>
          </cell>
          <cell r="F826">
            <v>33.33</v>
          </cell>
          <cell r="G826">
            <v>124.76712328767124</v>
          </cell>
          <cell r="H826">
            <v>495</v>
          </cell>
          <cell r="I826">
            <v>619.76712328767121</v>
          </cell>
          <cell r="J826">
            <v>880.23287671232879</v>
          </cell>
        </row>
        <row r="827">
          <cell r="C827" t="str">
            <v>/จอคอมพิวเตอร์</v>
          </cell>
          <cell r="D827">
            <v>40188</v>
          </cell>
          <cell r="E827">
            <v>1500</v>
          </cell>
          <cell r="F827">
            <v>33.33</v>
          </cell>
          <cell r="G827">
            <v>124.76712328767124</v>
          </cell>
          <cell r="H827">
            <v>495</v>
          </cell>
          <cell r="I827">
            <v>619.76712328767121</v>
          </cell>
          <cell r="J827">
            <v>880.23287671232879</v>
          </cell>
        </row>
        <row r="828">
          <cell r="C828" t="str">
            <v>/จอคอมพิวเตอร์</v>
          </cell>
          <cell r="D828">
            <v>40188</v>
          </cell>
          <cell r="E828">
            <v>1500</v>
          </cell>
          <cell r="F828">
            <v>33.33</v>
          </cell>
          <cell r="G828">
            <v>124.76712328767124</v>
          </cell>
          <cell r="H828">
            <v>495</v>
          </cell>
          <cell r="I828">
            <v>619.76712328767121</v>
          </cell>
          <cell r="J828">
            <v>880.23287671232879</v>
          </cell>
        </row>
        <row r="829">
          <cell r="C829" t="str">
            <v>/จอคอมพิวเตอร์</v>
          </cell>
          <cell r="D829">
            <v>40188</v>
          </cell>
          <cell r="E829">
            <v>1500</v>
          </cell>
          <cell r="F829">
            <v>33.33</v>
          </cell>
          <cell r="G829">
            <v>124.76712328767124</v>
          </cell>
          <cell r="H829">
            <v>495</v>
          </cell>
          <cell r="I829">
            <v>619.76712328767121</v>
          </cell>
          <cell r="J829">
            <v>880.23287671232879</v>
          </cell>
        </row>
        <row r="830">
          <cell r="C830" t="str">
            <v>/จอคอมพิวเตอร์</v>
          </cell>
          <cell r="D830">
            <v>40188</v>
          </cell>
          <cell r="E830">
            <v>1500</v>
          </cell>
          <cell r="F830">
            <v>33.33</v>
          </cell>
          <cell r="G830">
            <v>124.76712328767124</v>
          </cell>
          <cell r="H830">
            <v>495</v>
          </cell>
          <cell r="I830">
            <v>619.76712328767121</v>
          </cell>
          <cell r="J830">
            <v>880.23287671232879</v>
          </cell>
        </row>
        <row r="831">
          <cell r="C831" t="str">
            <v>/จอคอมพิวเตอร์</v>
          </cell>
          <cell r="D831">
            <v>40188</v>
          </cell>
          <cell r="E831">
            <v>1500</v>
          </cell>
          <cell r="F831">
            <v>33.33</v>
          </cell>
          <cell r="G831">
            <v>124.76712328767124</v>
          </cell>
          <cell r="H831">
            <v>495</v>
          </cell>
          <cell r="I831">
            <v>619.76712328767121</v>
          </cell>
          <cell r="J831">
            <v>880.23287671232879</v>
          </cell>
        </row>
        <row r="832">
          <cell r="C832" t="str">
            <v>/จอคอมพิวเตอร์</v>
          </cell>
          <cell r="D832">
            <v>40188</v>
          </cell>
          <cell r="E832">
            <v>1500</v>
          </cell>
          <cell r="F832">
            <v>33.33</v>
          </cell>
          <cell r="G832">
            <v>124.76712328767124</v>
          </cell>
          <cell r="H832">
            <v>495</v>
          </cell>
          <cell r="I832">
            <v>619.76712328767121</v>
          </cell>
          <cell r="J832">
            <v>880.23287671232879</v>
          </cell>
        </row>
        <row r="833">
          <cell r="C833" t="str">
            <v>/จอคอมพิวเตอร์</v>
          </cell>
          <cell r="D833">
            <v>40188</v>
          </cell>
          <cell r="E833">
            <v>1500</v>
          </cell>
          <cell r="F833">
            <v>33.33</v>
          </cell>
          <cell r="G833">
            <v>124.76712328767124</v>
          </cell>
          <cell r="H833">
            <v>495</v>
          </cell>
          <cell r="I833">
            <v>619.76712328767121</v>
          </cell>
          <cell r="J833">
            <v>880.23287671232879</v>
          </cell>
        </row>
        <row r="834">
          <cell r="C834" t="str">
            <v>/จอคอมพิวเตอร์</v>
          </cell>
          <cell r="D834">
            <v>40188</v>
          </cell>
          <cell r="E834">
            <v>1500</v>
          </cell>
          <cell r="F834">
            <v>33.33</v>
          </cell>
          <cell r="G834">
            <v>124.76712328767124</v>
          </cell>
          <cell r="H834">
            <v>495</v>
          </cell>
          <cell r="I834">
            <v>619.76712328767121</v>
          </cell>
          <cell r="J834">
            <v>880.23287671232879</v>
          </cell>
        </row>
        <row r="835">
          <cell r="C835" t="str">
            <v>/จอคอมพิวเตอร์</v>
          </cell>
          <cell r="D835">
            <v>40188</v>
          </cell>
          <cell r="E835">
            <v>1500</v>
          </cell>
          <cell r="F835">
            <v>33.33</v>
          </cell>
          <cell r="G835">
            <v>124.76712328767124</v>
          </cell>
          <cell r="H835">
            <v>495</v>
          </cell>
          <cell r="I835">
            <v>619.76712328767121</v>
          </cell>
          <cell r="J835">
            <v>880.23287671232879</v>
          </cell>
        </row>
        <row r="836">
          <cell r="C836" t="str">
            <v>/จอคอมพิวเตอร์</v>
          </cell>
          <cell r="D836">
            <v>40188</v>
          </cell>
          <cell r="E836">
            <v>1500</v>
          </cell>
          <cell r="F836">
            <v>33.33</v>
          </cell>
          <cell r="G836">
            <v>124.76712328767124</v>
          </cell>
          <cell r="H836">
            <v>495</v>
          </cell>
          <cell r="I836">
            <v>619.76712328767121</v>
          </cell>
          <cell r="J836">
            <v>880.23287671232879</v>
          </cell>
        </row>
        <row r="837">
          <cell r="C837" t="str">
            <v>/จอคอมพิวเตอร์</v>
          </cell>
          <cell r="D837">
            <v>40188</v>
          </cell>
          <cell r="E837">
            <v>1500</v>
          </cell>
          <cell r="F837">
            <v>33.33</v>
          </cell>
          <cell r="G837">
            <v>124.76712328767124</v>
          </cell>
          <cell r="H837">
            <v>495</v>
          </cell>
          <cell r="I837">
            <v>619.76712328767121</v>
          </cell>
          <cell r="J837">
            <v>880.23287671232879</v>
          </cell>
        </row>
        <row r="838">
          <cell r="C838" t="str">
            <v>/จอคอมพิวเตอร์</v>
          </cell>
          <cell r="D838">
            <v>40188</v>
          </cell>
          <cell r="E838">
            <v>1500</v>
          </cell>
          <cell r="F838">
            <v>33.33</v>
          </cell>
          <cell r="G838">
            <v>124.76712328767124</v>
          </cell>
          <cell r="H838">
            <v>495</v>
          </cell>
          <cell r="I838">
            <v>619.76712328767121</v>
          </cell>
          <cell r="J838">
            <v>880.23287671232879</v>
          </cell>
        </row>
        <row r="839">
          <cell r="C839" t="str">
            <v>/จอคอมพิวเตอร์</v>
          </cell>
          <cell r="D839">
            <v>40188</v>
          </cell>
          <cell r="E839">
            <v>1500</v>
          </cell>
          <cell r="F839">
            <v>33.33</v>
          </cell>
          <cell r="G839">
            <v>124.76712328767124</v>
          </cell>
          <cell r="H839">
            <v>495</v>
          </cell>
          <cell r="I839">
            <v>619.76712328767121</v>
          </cell>
          <cell r="J839">
            <v>880.23287671232879</v>
          </cell>
        </row>
        <row r="840">
          <cell r="C840" t="str">
            <v>/จอคอมพิวเตอร์</v>
          </cell>
          <cell r="D840">
            <v>40188</v>
          </cell>
          <cell r="E840">
            <v>1500</v>
          </cell>
          <cell r="F840">
            <v>33.33</v>
          </cell>
          <cell r="G840">
            <v>124.76712328767124</v>
          </cell>
          <cell r="H840">
            <v>495</v>
          </cell>
          <cell r="I840">
            <v>619.76712328767121</v>
          </cell>
          <cell r="J840">
            <v>880.23287671232879</v>
          </cell>
        </row>
        <row r="841">
          <cell r="C841" t="str">
            <v>/จอคอมพิวเตอร์</v>
          </cell>
          <cell r="D841">
            <v>40188</v>
          </cell>
          <cell r="E841">
            <v>1500</v>
          </cell>
          <cell r="F841">
            <v>33.33</v>
          </cell>
          <cell r="G841">
            <v>124.76712328767124</v>
          </cell>
          <cell r="H841">
            <v>495</v>
          </cell>
          <cell r="I841">
            <v>619.76712328767121</v>
          </cell>
          <cell r="J841">
            <v>880.23287671232879</v>
          </cell>
        </row>
        <row r="842">
          <cell r="C842" t="str">
            <v>/จอคอมพิวเตอร์</v>
          </cell>
          <cell r="D842">
            <v>40188</v>
          </cell>
          <cell r="E842">
            <v>1500</v>
          </cell>
          <cell r="F842">
            <v>33.33</v>
          </cell>
          <cell r="G842">
            <v>124.76712328767124</v>
          </cell>
          <cell r="H842">
            <v>495</v>
          </cell>
          <cell r="I842">
            <v>619.76712328767121</v>
          </cell>
          <cell r="J842">
            <v>880.23287671232879</v>
          </cell>
        </row>
        <row r="843">
          <cell r="C843" t="str">
            <v>/จอคอมพิวเตอร์</v>
          </cell>
          <cell r="D843">
            <v>40188</v>
          </cell>
          <cell r="E843">
            <v>1500</v>
          </cell>
          <cell r="F843">
            <v>33.33</v>
          </cell>
          <cell r="G843">
            <v>124.76712328767124</v>
          </cell>
          <cell r="H843">
            <v>495</v>
          </cell>
          <cell r="I843">
            <v>619.76712328767121</v>
          </cell>
          <cell r="J843">
            <v>880.23287671232879</v>
          </cell>
        </row>
        <row r="844">
          <cell r="C844" t="str">
            <v>/จอคอมพิวเตอร์</v>
          </cell>
          <cell r="D844">
            <v>40188</v>
          </cell>
          <cell r="E844">
            <v>1500</v>
          </cell>
          <cell r="F844">
            <v>33.33</v>
          </cell>
          <cell r="G844">
            <v>124.76712328767124</v>
          </cell>
          <cell r="H844">
            <v>495</v>
          </cell>
          <cell r="I844">
            <v>619.76712328767121</v>
          </cell>
          <cell r="J844">
            <v>880.23287671232879</v>
          </cell>
        </row>
        <row r="845">
          <cell r="C845" t="str">
            <v>/จอคอมพิวเตอร์</v>
          </cell>
          <cell r="D845">
            <v>40188</v>
          </cell>
          <cell r="E845">
            <v>1500</v>
          </cell>
          <cell r="F845">
            <v>33.33</v>
          </cell>
          <cell r="G845">
            <v>124.76712328767124</v>
          </cell>
          <cell r="H845">
            <v>495</v>
          </cell>
          <cell r="I845">
            <v>619.76712328767121</v>
          </cell>
          <cell r="J845">
            <v>880.23287671232879</v>
          </cell>
        </row>
        <row r="846">
          <cell r="C846" t="str">
            <v>/จอคอมพิวเตอร์</v>
          </cell>
          <cell r="D846">
            <v>40188</v>
          </cell>
          <cell r="E846">
            <v>1500</v>
          </cell>
          <cell r="F846">
            <v>33.33</v>
          </cell>
          <cell r="G846">
            <v>124.76712328767124</v>
          </cell>
          <cell r="H846">
            <v>495</v>
          </cell>
          <cell r="I846">
            <v>619.76712328767121</v>
          </cell>
          <cell r="J846">
            <v>880.23287671232879</v>
          </cell>
        </row>
        <row r="847">
          <cell r="C847" t="str">
            <v>/จอคอมพิวเตอร์</v>
          </cell>
          <cell r="D847">
            <v>40188</v>
          </cell>
          <cell r="E847">
            <v>1500</v>
          </cell>
          <cell r="F847">
            <v>33.33</v>
          </cell>
          <cell r="G847">
            <v>124.76712328767124</v>
          </cell>
          <cell r="H847">
            <v>495</v>
          </cell>
          <cell r="I847">
            <v>619.76712328767121</v>
          </cell>
          <cell r="J847">
            <v>880.23287671232879</v>
          </cell>
        </row>
        <row r="848">
          <cell r="C848" t="str">
            <v>/จอคอมพิวเตอร์</v>
          </cell>
          <cell r="D848">
            <v>40188</v>
          </cell>
          <cell r="E848">
            <v>1500</v>
          </cell>
          <cell r="F848">
            <v>33.33</v>
          </cell>
          <cell r="G848">
            <v>124.76712328767124</v>
          </cell>
          <cell r="H848">
            <v>495</v>
          </cell>
          <cell r="I848">
            <v>619.76712328767121</v>
          </cell>
          <cell r="J848">
            <v>880.23287671232879</v>
          </cell>
        </row>
        <row r="849">
          <cell r="C849" t="str">
            <v>/จอคอมพิวเตอร์</v>
          </cell>
          <cell r="D849">
            <v>40188</v>
          </cell>
          <cell r="E849">
            <v>1500</v>
          </cell>
          <cell r="F849">
            <v>33.33</v>
          </cell>
          <cell r="G849">
            <v>124.76712328767124</v>
          </cell>
          <cell r="H849">
            <v>495</v>
          </cell>
          <cell r="I849">
            <v>619.76712328767121</v>
          </cell>
          <cell r="J849">
            <v>880.23287671232879</v>
          </cell>
        </row>
        <row r="850">
          <cell r="C850" t="str">
            <v>/จอคอมพิวเตอร์</v>
          </cell>
          <cell r="D850">
            <v>40188</v>
          </cell>
          <cell r="E850">
            <v>1500</v>
          </cell>
          <cell r="F850">
            <v>33.33</v>
          </cell>
          <cell r="G850">
            <v>124.76712328767124</v>
          </cell>
          <cell r="H850">
            <v>495</v>
          </cell>
          <cell r="I850">
            <v>619.76712328767121</v>
          </cell>
          <cell r="J850">
            <v>880.23287671232879</v>
          </cell>
        </row>
        <row r="851">
          <cell r="C851" t="str">
            <v>/จอคอมพิวเตอร์</v>
          </cell>
          <cell r="D851">
            <v>40188</v>
          </cell>
          <cell r="E851">
            <v>1500</v>
          </cell>
          <cell r="F851">
            <v>33.33</v>
          </cell>
          <cell r="G851">
            <v>124.76712328767124</v>
          </cell>
          <cell r="H851">
            <v>495</v>
          </cell>
          <cell r="I851">
            <v>619.76712328767121</v>
          </cell>
          <cell r="J851">
            <v>880.23287671232879</v>
          </cell>
        </row>
        <row r="852">
          <cell r="C852" t="str">
            <v>/จอคอมพิวเตอร์</v>
          </cell>
          <cell r="D852">
            <v>40188</v>
          </cell>
          <cell r="E852">
            <v>1500</v>
          </cell>
          <cell r="F852">
            <v>33.33</v>
          </cell>
          <cell r="G852">
            <v>124.76712328767124</v>
          </cell>
          <cell r="H852">
            <v>495</v>
          </cell>
          <cell r="I852">
            <v>619.76712328767121</v>
          </cell>
          <cell r="J852">
            <v>880.23287671232879</v>
          </cell>
        </row>
        <row r="853">
          <cell r="C853" t="str">
            <v>/จอคอมพิวเตอร์</v>
          </cell>
          <cell r="D853">
            <v>40188</v>
          </cell>
          <cell r="E853">
            <v>1500</v>
          </cell>
          <cell r="F853">
            <v>33.33</v>
          </cell>
          <cell r="G853">
            <v>124.76712328767124</v>
          </cell>
          <cell r="H853">
            <v>495</v>
          </cell>
          <cell r="I853">
            <v>619.76712328767121</v>
          </cell>
          <cell r="J853">
            <v>880.23287671232879</v>
          </cell>
        </row>
        <row r="854">
          <cell r="C854" t="str">
            <v>/จอคอมพิวเตอร์</v>
          </cell>
          <cell r="D854">
            <v>40188</v>
          </cell>
          <cell r="E854">
            <v>1500</v>
          </cell>
          <cell r="F854">
            <v>33.33</v>
          </cell>
          <cell r="G854">
            <v>124.76712328767124</v>
          </cell>
          <cell r="H854">
            <v>495</v>
          </cell>
          <cell r="I854">
            <v>619.76712328767121</v>
          </cell>
          <cell r="J854">
            <v>880.23287671232879</v>
          </cell>
        </row>
        <row r="855">
          <cell r="C855" t="str">
            <v>/จอคอมพิวเตอร์</v>
          </cell>
          <cell r="D855">
            <v>40188</v>
          </cell>
          <cell r="E855">
            <v>1500</v>
          </cell>
          <cell r="F855">
            <v>33.33</v>
          </cell>
          <cell r="G855">
            <v>124.76712328767124</v>
          </cell>
          <cell r="H855">
            <v>495</v>
          </cell>
          <cell r="I855">
            <v>619.76712328767121</v>
          </cell>
          <cell r="J855">
            <v>880.23287671232879</v>
          </cell>
        </row>
        <row r="856">
          <cell r="C856" t="str">
            <v>/จอคอมพิวเตอร์</v>
          </cell>
          <cell r="D856">
            <v>40188</v>
          </cell>
          <cell r="E856">
            <v>1500</v>
          </cell>
          <cell r="F856">
            <v>33.33</v>
          </cell>
          <cell r="G856">
            <v>124.76712328767124</v>
          </cell>
          <cell r="H856">
            <v>495</v>
          </cell>
          <cell r="I856">
            <v>619.76712328767121</v>
          </cell>
          <cell r="J856">
            <v>880.23287671232879</v>
          </cell>
        </row>
        <row r="857">
          <cell r="C857" t="str">
            <v>/จอคอมพิวเตอร์</v>
          </cell>
          <cell r="D857">
            <v>40188</v>
          </cell>
          <cell r="E857">
            <v>1500</v>
          </cell>
          <cell r="F857">
            <v>33.33</v>
          </cell>
          <cell r="G857">
            <v>124.76712328767124</v>
          </cell>
          <cell r="H857">
            <v>495</v>
          </cell>
          <cell r="I857">
            <v>619.76712328767121</v>
          </cell>
          <cell r="J857">
            <v>880.23287671232879</v>
          </cell>
        </row>
        <row r="858">
          <cell r="C858" t="str">
            <v>/จอคอมพิวเตอร์</v>
          </cell>
          <cell r="D858">
            <v>40188</v>
          </cell>
          <cell r="E858">
            <v>1500</v>
          </cell>
          <cell r="F858">
            <v>33.33</v>
          </cell>
          <cell r="G858">
            <v>124.76712328767124</v>
          </cell>
          <cell r="H858">
            <v>495</v>
          </cell>
          <cell r="I858">
            <v>619.76712328767121</v>
          </cell>
          <cell r="J858">
            <v>880.23287671232879</v>
          </cell>
        </row>
        <row r="859">
          <cell r="C859" t="str">
            <v>/จอคอมพิวเตอร์</v>
          </cell>
          <cell r="D859">
            <v>40188</v>
          </cell>
          <cell r="E859">
            <v>1500</v>
          </cell>
          <cell r="F859">
            <v>33.33</v>
          </cell>
          <cell r="G859">
            <v>124.76712328767124</v>
          </cell>
          <cell r="H859">
            <v>495</v>
          </cell>
          <cell r="I859">
            <v>619.76712328767121</v>
          </cell>
          <cell r="J859">
            <v>880.23287671232879</v>
          </cell>
        </row>
        <row r="860">
          <cell r="C860" t="str">
            <v>/จอคอมพิวเตอร์</v>
          </cell>
          <cell r="D860">
            <v>40188</v>
          </cell>
          <cell r="E860">
            <v>1500</v>
          </cell>
          <cell r="F860">
            <v>33.33</v>
          </cell>
          <cell r="G860">
            <v>124.76712328767124</v>
          </cell>
          <cell r="H860">
            <v>495</v>
          </cell>
          <cell r="I860">
            <v>619.76712328767121</v>
          </cell>
          <cell r="J860">
            <v>880.23287671232879</v>
          </cell>
        </row>
        <row r="861">
          <cell r="C861" t="str">
            <v>/จอคอมพิวเตอร์</v>
          </cell>
          <cell r="D861">
            <v>40188</v>
          </cell>
          <cell r="E861">
            <v>1500</v>
          </cell>
          <cell r="F861">
            <v>33.33</v>
          </cell>
          <cell r="G861">
            <v>124.76712328767124</v>
          </cell>
          <cell r="H861">
            <v>495</v>
          </cell>
          <cell r="I861">
            <v>619.76712328767121</v>
          </cell>
          <cell r="J861">
            <v>880.23287671232879</v>
          </cell>
        </row>
        <row r="862">
          <cell r="C862" t="str">
            <v>/จอคอมพิวเตอร์</v>
          </cell>
          <cell r="D862">
            <v>40188</v>
          </cell>
          <cell r="E862">
            <v>1500</v>
          </cell>
          <cell r="F862">
            <v>33.33</v>
          </cell>
          <cell r="G862">
            <v>124.76712328767124</v>
          </cell>
          <cell r="H862">
            <v>495</v>
          </cell>
          <cell r="I862">
            <v>619.76712328767121</v>
          </cell>
          <cell r="J862">
            <v>880.23287671232879</v>
          </cell>
        </row>
        <row r="863">
          <cell r="C863" t="str">
            <v>/จอคอมพิวเตอร์</v>
          </cell>
          <cell r="D863">
            <v>40188</v>
          </cell>
          <cell r="E863">
            <v>1500</v>
          </cell>
          <cell r="F863">
            <v>33.33</v>
          </cell>
          <cell r="G863">
            <v>124.76712328767124</v>
          </cell>
          <cell r="H863">
            <v>495</v>
          </cell>
          <cell r="I863">
            <v>619.76712328767121</v>
          </cell>
          <cell r="J863">
            <v>880.23287671232879</v>
          </cell>
        </row>
        <row r="864">
          <cell r="C864" t="str">
            <v>/จอคอมพิวเตอร์</v>
          </cell>
          <cell r="D864">
            <v>40188</v>
          </cell>
          <cell r="E864">
            <v>1500</v>
          </cell>
          <cell r="F864">
            <v>33.33</v>
          </cell>
          <cell r="G864">
            <v>124.76712328767124</v>
          </cell>
          <cell r="H864">
            <v>495</v>
          </cell>
          <cell r="I864">
            <v>619.76712328767121</v>
          </cell>
          <cell r="J864">
            <v>880.23287671232879</v>
          </cell>
        </row>
        <row r="865">
          <cell r="C865" t="str">
            <v>/จอคอมพิวเตอร์</v>
          </cell>
          <cell r="D865">
            <v>40188</v>
          </cell>
          <cell r="E865">
            <v>1500</v>
          </cell>
          <cell r="F865">
            <v>33.33</v>
          </cell>
          <cell r="G865">
            <v>124.76712328767124</v>
          </cell>
          <cell r="H865">
            <v>495</v>
          </cell>
          <cell r="I865">
            <v>619.76712328767121</v>
          </cell>
          <cell r="J865">
            <v>880.23287671232879</v>
          </cell>
        </row>
        <row r="866">
          <cell r="C866" t="str">
            <v>/จอคอมพิวเตอร์</v>
          </cell>
          <cell r="D866">
            <v>40188</v>
          </cell>
          <cell r="E866">
            <v>1500</v>
          </cell>
          <cell r="F866">
            <v>33.33</v>
          </cell>
          <cell r="G866">
            <v>124.76712328767124</v>
          </cell>
          <cell r="H866">
            <v>495</v>
          </cell>
          <cell r="I866">
            <v>619.76712328767121</v>
          </cell>
          <cell r="J866">
            <v>880.23287671232879</v>
          </cell>
        </row>
        <row r="867">
          <cell r="C867" t="str">
            <v>/จอคอมพิวเตอร์</v>
          </cell>
          <cell r="D867">
            <v>40188</v>
          </cell>
          <cell r="E867">
            <v>1500</v>
          </cell>
          <cell r="F867">
            <v>33.33</v>
          </cell>
          <cell r="G867">
            <v>124.76712328767124</v>
          </cell>
          <cell r="H867">
            <v>495</v>
          </cell>
          <cell r="I867">
            <v>619.76712328767121</v>
          </cell>
          <cell r="J867">
            <v>880.23287671232879</v>
          </cell>
        </row>
        <row r="868">
          <cell r="C868" t="str">
            <v>/จอคอมพิวเตอร์</v>
          </cell>
          <cell r="D868">
            <v>40188</v>
          </cell>
          <cell r="E868">
            <v>1500</v>
          </cell>
          <cell r="F868">
            <v>33.33</v>
          </cell>
          <cell r="G868">
            <v>124.76712328767124</v>
          </cell>
          <cell r="H868">
            <v>495</v>
          </cell>
          <cell r="I868">
            <v>619.76712328767121</v>
          </cell>
          <cell r="J868">
            <v>880.23287671232879</v>
          </cell>
        </row>
        <row r="869">
          <cell r="C869" t="str">
            <v>/เครื่องสำรองไฟ</v>
          </cell>
          <cell r="D869">
            <v>40188</v>
          </cell>
          <cell r="E869">
            <v>500</v>
          </cell>
          <cell r="F869">
            <v>33.33</v>
          </cell>
          <cell r="G869">
            <v>41.589041095890408</v>
          </cell>
          <cell r="H869">
            <v>165</v>
          </cell>
          <cell r="I869">
            <v>206.58904109589042</v>
          </cell>
          <cell r="J869">
            <v>293.41095890410958</v>
          </cell>
        </row>
        <row r="870">
          <cell r="C870" t="str">
            <v>/เครื่องสำรองไฟ</v>
          </cell>
          <cell r="D870">
            <v>40188</v>
          </cell>
          <cell r="E870">
            <v>500</v>
          </cell>
          <cell r="F870">
            <v>33.33</v>
          </cell>
          <cell r="G870">
            <v>41.589041095890408</v>
          </cell>
          <cell r="H870">
            <v>165</v>
          </cell>
          <cell r="I870">
            <v>206.58904109589042</v>
          </cell>
          <cell r="J870">
            <v>293.41095890410958</v>
          </cell>
        </row>
        <row r="871">
          <cell r="C871" t="str">
            <v>/เครื่องสำรองไฟ</v>
          </cell>
          <cell r="D871">
            <v>40188</v>
          </cell>
          <cell r="E871">
            <v>500</v>
          </cell>
          <cell r="F871">
            <v>33.33</v>
          </cell>
          <cell r="G871">
            <v>41.589041095890408</v>
          </cell>
          <cell r="H871">
            <v>165</v>
          </cell>
          <cell r="I871">
            <v>206.58904109589042</v>
          </cell>
          <cell r="J871">
            <v>293.41095890410958</v>
          </cell>
        </row>
        <row r="872">
          <cell r="C872" t="str">
            <v>/เครื่องสำรองไฟ</v>
          </cell>
          <cell r="D872">
            <v>40188</v>
          </cell>
          <cell r="E872">
            <v>500</v>
          </cell>
          <cell r="F872">
            <v>33.33</v>
          </cell>
          <cell r="G872">
            <v>41.589041095890408</v>
          </cell>
          <cell r="H872">
            <v>165</v>
          </cell>
          <cell r="I872">
            <v>206.58904109589042</v>
          </cell>
          <cell r="J872">
            <v>293.41095890410958</v>
          </cell>
        </row>
        <row r="873">
          <cell r="C873" t="str">
            <v>/เครื่องสำรองไฟ</v>
          </cell>
          <cell r="D873">
            <v>40188</v>
          </cell>
          <cell r="E873">
            <v>500</v>
          </cell>
          <cell r="F873">
            <v>33.33</v>
          </cell>
          <cell r="G873">
            <v>41.589041095890408</v>
          </cell>
          <cell r="H873">
            <v>165</v>
          </cell>
          <cell r="I873">
            <v>206.58904109589042</v>
          </cell>
          <cell r="J873">
            <v>293.41095890410958</v>
          </cell>
        </row>
        <row r="874">
          <cell r="C874" t="str">
            <v>/เครื่องสำรองไฟ</v>
          </cell>
          <cell r="D874">
            <v>40188</v>
          </cell>
          <cell r="E874">
            <v>500</v>
          </cell>
          <cell r="F874">
            <v>33.33</v>
          </cell>
          <cell r="G874">
            <v>41.589041095890408</v>
          </cell>
          <cell r="H874">
            <v>165</v>
          </cell>
          <cell r="I874">
            <v>206.58904109589042</v>
          </cell>
          <cell r="J874">
            <v>293.41095890410958</v>
          </cell>
        </row>
        <row r="875">
          <cell r="C875" t="str">
            <v>/เครื่องสำรองไฟ</v>
          </cell>
          <cell r="D875">
            <v>40188</v>
          </cell>
          <cell r="E875">
            <v>500</v>
          </cell>
          <cell r="F875">
            <v>33.33</v>
          </cell>
          <cell r="G875">
            <v>41.589041095890408</v>
          </cell>
          <cell r="H875">
            <v>165</v>
          </cell>
          <cell r="I875">
            <v>206.58904109589042</v>
          </cell>
          <cell r="J875">
            <v>293.41095890410958</v>
          </cell>
        </row>
        <row r="876">
          <cell r="C876" t="str">
            <v>/เครื่องสำรองไฟ</v>
          </cell>
          <cell r="D876">
            <v>40188</v>
          </cell>
          <cell r="E876">
            <v>500</v>
          </cell>
          <cell r="F876">
            <v>33.33</v>
          </cell>
          <cell r="G876">
            <v>41.589041095890408</v>
          </cell>
          <cell r="H876">
            <v>165</v>
          </cell>
          <cell r="I876">
            <v>206.58904109589042</v>
          </cell>
          <cell r="J876">
            <v>293.41095890410958</v>
          </cell>
        </row>
        <row r="877">
          <cell r="C877" t="str">
            <v>/เครื่องสำรองไฟ</v>
          </cell>
          <cell r="D877">
            <v>40188</v>
          </cell>
          <cell r="E877">
            <v>500</v>
          </cell>
          <cell r="F877">
            <v>33.33</v>
          </cell>
          <cell r="G877">
            <v>41.589041095890408</v>
          </cell>
          <cell r="H877">
            <v>165</v>
          </cell>
          <cell r="I877">
            <v>206.58904109589042</v>
          </cell>
          <cell r="J877">
            <v>293.41095890410958</v>
          </cell>
        </row>
        <row r="878">
          <cell r="C878" t="str">
            <v>/เครื่องสำรองไฟ</v>
          </cell>
          <cell r="D878">
            <v>40188</v>
          </cell>
          <cell r="E878">
            <v>500</v>
          </cell>
          <cell r="F878">
            <v>33.33</v>
          </cell>
          <cell r="G878">
            <v>41.589041095890408</v>
          </cell>
          <cell r="H878">
            <v>165</v>
          </cell>
          <cell r="I878">
            <v>206.58904109589042</v>
          </cell>
          <cell r="J878">
            <v>293.41095890410958</v>
          </cell>
        </row>
        <row r="879">
          <cell r="C879" t="str">
            <v>/เครื่องสำรองไฟ</v>
          </cell>
          <cell r="D879">
            <v>40188</v>
          </cell>
          <cell r="E879">
            <v>500</v>
          </cell>
          <cell r="F879">
            <v>33.33</v>
          </cell>
          <cell r="G879">
            <v>41.589041095890408</v>
          </cell>
          <cell r="H879">
            <v>165</v>
          </cell>
          <cell r="I879">
            <v>206.58904109589042</v>
          </cell>
          <cell r="J879">
            <v>293.41095890410958</v>
          </cell>
        </row>
        <row r="880">
          <cell r="C880" t="str">
            <v>/เครื่องสำรองไฟ</v>
          </cell>
          <cell r="D880">
            <v>40188</v>
          </cell>
          <cell r="E880">
            <v>500</v>
          </cell>
          <cell r="F880">
            <v>33.33</v>
          </cell>
          <cell r="G880">
            <v>41.589041095890408</v>
          </cell>
          <cell r="H880">
            <v>165</v>
          </cell>
          <cell r="I880">
            <v>206.58904109589042</v>
          </cell>
          <cell r="J880">
            <v>293.41095890410958</v>
          </cell>
        </row>
        <row r="881">
          <cell r="C881" t="str">
            <v>/เครื่องสำรองไฟ</v>
          </cell>
          <cell r="D881">
            <v>40188</v>
          </cell>
          <cell r="E881">
            <v>500</v>
          </cell>
          <cell r="F881">
            <v>33.33</v>
          </cell>
          <cell r="G881">
            <v>41.589041095890408</v>
          </cell>
          <cell r="H881">
            <v>165</v>
          </cell>
          <cell r="I881">
            <v>206.58904109589042</v>
          </cell>
          <cell r="J881">
            <v>293.41095890410958</v>
          </cell>
        </row>
        <row r="882">
          <cell r="C882" t="str">
            <v>/เครื่องสำรองไฟ</v>
          </cell>
          <cell r="D882">
            <v>40188</v>
          </cell>
          <cell r="E882">
            <v>500</v>
          </cell>
          <cell r="F882">
            <v>33.33</v>
          </cell>
          <cell r="G882">
            <v>41.589041095890408</v>
          </cell>
          <cell r="H882">
            <v>165</v>
          </cell>
          <cell r="I882">
            <v>206.58904109589042</v>
          </cell>
          <cell r="J882">
            <v>293.41095890410958</v>
          </cell>
        </row>
        <row r="883">
          <cell r="C883" t="str">
            <v>/เครื่องสำรองไฟ</v>
          </cell>
          <cell r="D883">
            <v>40188</v>
          </cell>
          <cell r="E883">
            <v>500</v>
          </cell>
          <cell r="F883">
            <v>33.33</v>
          </cell>
          <cell r="G883">
            <v>41.589041095890408</v>
          </cell>
          <cell r="H883">
            <v>165</v>
          </cell>
          <cell r="I883">
            <v>206.58904109589042</v>
          </cell>
          <cell r="J883">
            <v>293.41095890410958</v>
          </cell>
        </row>
        <row r="884">
          <cell r="C884" t="str">
            <v>/เครื่องสำรองไฟ</v>
          </cell>
          <cell r="D884">
            <v>40188</v>
          </cell>
          <cell r="E884">
            <v>500</v>
          </cell>
          <cell r="F884">
            <v>33.33</v>
          </cell>
          <cell r="G884">
            <v>41.589041095890408</v>
          </cell>
          <cell r="H884">
            <v>165</v>
          </cell>
          <cell r="I884">
            <v>206.58904109589042</v>
          </cell>
          <cell r="J884">
            <v>293.41095890410958</v>
          </cell>
        </row>
        <row r="885">
          <cell r="C885" t="str">
            <v>/เครื่องสำรองไฟ</v>
          </cell>
          <cell r="D885">
            <v>40188</v>
          </cell>
          <cell r="E885">
            <v>500</v>
          </cell>
          <cell r="F885">
            <v>33.33</v>
          </cell>
          <cell r="G885">
            <v>41.589041095890408</v>
          </cell>
          <cell r="H885">
            <v>165</v>
          </cell>
          <cell r="I885">
            <v>206.58904109589042</v>
          </cell>
          <cell r="J885">
            <v>293.41095890410958</v>
          </cell>
        </row>
        <row r="886">
          <cell r="C886" t="str">
            <v>/เครื่องสำรองไฟ</v>
          </cell>
          <cell r="D886">
            <v>40188</v>
          </cell>
          <cell r="E886">
            <v>500</v>
          </cell>
          <cell r="F886">
            <v>33.33</v>
          </cell>
          <cell r="G886">
            <v>41.589041095890408</v>
          </cell>
          <cell r="H886">
            <v>165</v>
          </cell>
          <cell r="I886">
            <v>206.58904109589042</v>
          </cell>
          <cell r="J886">
            <v>293.41095890410958</v>
          </cell>
        </row>
        <row r="887">
          <cell r="C887" t="str">
            <v>/เครื่องสำรองไฟ</v>
          </cell>
          <cell r="D887">
            <v>40188</v>
          </cell>
          <cell r="E887">
            <v>500</v>
          </cell>
          <cell r="F887">
            <v>33.33</v>
          </cell>
          <cell r="G887">
            <v>41.589041095890408</v>
          </cell>
          <cell r="H887">
            <v>165</v>
          </cell>
          <cell r="I887">
            <v>206.58904109589042</v>
          </cell>
          <cell r="J887">
            <v>293.41095890410958</v>
          </cell>
        </row>
        <row r="888">
          <cell r="C888" t="str">
            <v>/เครื่องสำรองไฟ</v>
          </cell>
          <cell r="D888">
            <v>40188</v>
          </cell>
          <cell r="E888">
            <v>500</v>
          </cell>
          <cell r="F888">
            <v>33.33</v>
          </cell>
          <cell r="G888">
            <v>41.589041095890408</v>
          </cell>
          <cell r="H888">
            <v>165</v>
          </cell>
          <cell r="I888">
            <v>206.58904109589042</v>
          </cell>
          <cell r="J888">
            <v>293.41095890410958</v>
          </cell>
        </row>
        <row r="889">
          <cell r="C889" t="str">
            <v>/เครื่องสำรองไฟ</v>
          </cell>
          <cell r="D889">
            <v>40188</v>
          </cell>
          <cell r="E889">
            <v>500</v>
          </cell>
          <cell r="F889">
            <v>33.33</v>
          </cell>
          <cell r="G889">
            <v>41.589041095890408</v>
          </cell>
          <cell r="H889">
            <v>165</v>
          </cell>
          <cell r="I889">
            <v>206.58904109589042</v>
          </cell>
          <cell r="J889">
            <v>293.41095890410958</v>
          </cell>
        </row>
        <row r="890">
          <cell r="C890" t="str">
            <v>/เครื่องสำรองไฟ</v>
          </cell>
          <cell r="D890">
            <v>40188</v>
          </cell>
          <cell r="E890">
            <v>500</v>
          </cell>
          <cell r="F890">
            <v>33.33</v>
          </cell>
          <cell r="G890">
            <v>41.589041095890408</v>
          </cell>
          <cell r="H890">
            <v>165</v>
          </cell>
          <cell r="I890">
            <v>206.58904109589042</v>
          </cell>
          <cell r="J890">
            <v>293.41095890410958</v>
          </cell>
        </row>
        <row r="891">
          <cell r="C891" t="str">
            <v>/เครื่องสำรองไฟ</v>
          </cell>
          <cell r="D891">
            <v>40188</v>
          </cell>
          <cell r="E891">
            <v>500</v>
          </cell>
          <cell r="F891">
            <v>33.33</v>
          </cell>
          <cell r="G891">
            <v>41.589041095890408</v>
          </cell>
          <cell r="H891">
            <v>165</v>
          </cell>
          <cell r="I891">
            <v>206.58904109589042</v>
          </cell>
          <cell r="J891">
            <v>293.41095890410958</v>
          </cell>
        </row>
        <row r="892">
          <cell r="C892" t="str">
            <v>/เครื่องสำรองไฟ</v>
          </cell>
          <cell r="D892">
            <v>40188</v>
          </cell>
          <cell r="E892">
            <v>500</v>
          </cell>
          <cell r="F892">
            <v>33.33</v>
          </cell>
          <cell r="G892">
            <v>41.589041095890408</v>
          </cell>
          <cell r="H892">
            <v>165</v>
          </cell>
          <cell r="I892">
            <v>206.58904109589042</v>
          </cell>
          <cell r="J892">
            <v>293.41095890410958</v>
          </cell>
        </row>
        <row r="893">
          <cell r="C893" t="str">
            <v>/เครื่องสำรองไฟ</v>
          </cell>
          <cell r="D893">
            <v>40188</v>
          </cell>
          <cell r="E893">
            <v>500</v>
          </cell>
          <cell r="F893">
            <v>33.33</v>
          </cell>
          <cell r="G893">
            <v>41.589041095890408</v>
          </cell>
          <cell r="H893">
            <v>165</v>
          </cell>
          <cell r="I893">
            <v>206.58904109589042</v>
          </cell>
          <cell r="J893">
            <v>293.41095890410958</v>
          </cell>
        </row>
        <row r="894">
          <cell r="C894" t="str">
            <v>/เครื่องสำรองไฟ</v>
          </cell>
          <cell r="D894">
            <v>40188</v>
          </cell>
          <cell r="E894">
            <v>500</v>
          </cell>
          <cell r="F894">
            <v>33.33</v>
          </cell>
          <cell r="G894">
            <v>41.589041095890408</v>
          </cell>
          <cell r="H894">
            <v>165</v>
          </cell>
          <cell r="I894">
            <v>206.58904109589042</v>
          </cell>
          <cell r="J894">
            <v>293.41095890410958</v>
          </cell>
        </row>
        <row r="895">
          <cell r="C895" t="str">
            <v>/เครื่องสำรองไฟ</v>
          </cell>
          <cell r="D895">
            <v>40188</v>
          </cell>
          <cell r="E895">
            <v>500</v>
          </cell>
          <cell r="F895">
            <v>33.33</v>
          </cell>
          <cell r="G895">
            <v>41.589041095890408</v>
          </cell>
          <cell r="H895">
            <v>165</v>
          </cell>
          <cell r="I895">
            <v>206.58904109589042</v>
          </cell>
          <cell r="J895">
            <v>293.41095890410958</v>
          </cell>
        </row>
        <row r="896">
          <cell r="C896" t="str">
            <v>/เครื่องสำรองไฟ</v>
          </cell>
          <cell r="D896">
            <v>40188</v>
          </cell>
          <cell r="E896">
            <v>500</v>
          </cell>
          <cell r="F896">
            <v>33.33</v>
          </cell>
          <cell r="G896">
            <v>41.589041095890408</v>
          </cell>
          <cell r="H896">
            <v>165</v>
          </cell>
          <cell r="I896">
            <v>206.58904109589042</v>
          </cell>
          <cell r="J896">
            <v>293.41095890410958</v>
          </cell>
        </row>
        <row r="897">
          <cell r="C897" t="str">
            <v>/เครื่องสำรองไฟ</v>
          </cell>
          <cell r="D897">
            <v>40188</v>
          </cell>
          <cell r="E897">
            <v>500</v>
          </cell>
          <cell r="F897">
            <v>33.33</v>
          </cell>
          <cell r="G897">
            <v>41.589041095890408</v>
          </cell>
          <cell r="H897">
            <v>165</v>
          </cell>
          <cell r="I897">
            <v>206.58904109589042</v>
          </cell>
          <cell r="J897">
            <v>293.41095890410958</v>
          </cell>
        </row>
        <row r="898">
          <cell r="C898" t="str">
            <v>/เครื่องสำรองไฟ</v>
          </cell>
          <cell r="D898">
            <v>40188</v>
          </cell>
          <cell r="E898">
            <v>500</v>
          </cell>
          <cell r="F898">
            <v>33.33</v>
          </cell>
          <cell r="G898">
            <v>41.589041095890408</v>
          </cell>
          <cell r="H898">
            <v>165</v>
          </cell>
          <cell r="I898">
            <v>206.58904109589042</v>
          </cell>
          <cell r="J898">
            <v>293.41095890410958</v>
          </cell>
        </row>
        <row r="899">
          <cell r="C899" t="str">
            <v>/เครื่องสำรองไฟ</v>
          </cell>
          <cell r="D899">
            <v>40188</v>
          </cell>
          <cell r="E899">
            <v>500</v>
          </cell>
          <cell r="F899">
            <v>33.33</v>
          </cell>
          <cell r="G899">
            <v>41.589041095890408</v>
          </cell>
          <cell r="H899">
            <v>165</v>
          </cell>
          <cell r="I899">
            <v>206.58904109589042</v>
          </cell>
          <cell r="J899">
            <v>293.41095890410958</v>
          </cell>
        </row>
        <row r="900">
          <cell r="C900" t="str">
            <v>/เครื่องสำรองไฟ</v>
          </cell>
          <cell r="D900">
            <v>40188</v>
          </cell>
          <cell r="E900">
            <v>500</v>
          </cell>
          <cell r="F900">
            <v>33.33</v>
          </cell>
          <cell r="G900">
            <v>41.589041095890408</v>
          </cell>
          <cell r="H900">
            <v>165</v>
          </cell>
          <cell r="I900">
            <v>206.58904109589042</v>
          </cell>
          <cell r="J900">
            <v>293.41095890410958</v>
          </cell>
        </row>
        <row r="901">
          <cell r="C901" t="str">
            <v>/เครื่องสำรองไฟ</v>
          </cell>
          <cell r="D901">
            <v>40188</v>
          </cell>
          <cell r="E901">
            <v>500</v>
          </cell>
          <cell r="F901">
            <v>33.33</v>
          </cell>
          <cell r="G901">
            <v>41.589041095890408</v>
          </cell>
          <cell r="H901">
            <v>165</v>
          </cell>
          <cell r="I901">
            <v>206.58904109589042</v>
          </cell>
          <cell r="J901">
            <v>293.41095890410958</v>
          </cell>
        </row>
        <row r="902">
          <cell r="C902" t="str">
            <v>/เครื่องสำรองไฟ</v>
          </cell>
          <cell r="D902">
            <v>40188</v>
          </cell>
          <cell r="E902">
            <v>500</v>
          </cell>
          <cell r="F902">
            <v>33.33</v>
          </cell>
          <cell r="G902">
            <v>41.589041095890408</v>
          </cell>
          <cell r="H902">
            <v>165</v>
          </cell>
          <cell r="I902">
            <v>206.58904109589042</v>
          </cell>
          <cell r="J902">
            <v>293.41095890410958</v>
          </cell>
        </row>
        <row r="903">
          <cell r="C903" t="str">
            <v>/เครื่องสำรองไฟ</v>
          </cell>
          <cell r="D903">
            <v>40188</v>
          </cell>
          <cell r="E903">
            <v>500</v>
          </cell>
          <cell r="F903">
            <v>33.33</v>
          </cell>
          <cell r="G903">
            <v>41.589041095890408</v>
          </cell>
          <cell r="H903">
            <v>165</v>
          </cell>
          <cell r="I903">
            <v>206.58904109589042</v>
          </cell>
          <cell r="J903">
            <v>293.41095890410958</v>
          </cell>
        </row>
        <row r="904">
          <cell r="C904" t="str">
            <v>/เครื่องสำรองไฟ</v>
          </cell>
          <cell r="D904">
            <v>40188</v>
          </cell>
          <cell r="E904">
            <v>500</v>
          </cell>
          <cell r="F904">
            <v>33.33</v>
          </cell>
          <cell r="G904">
            <v>41.589041095890408</v>
          </cell>
          <cell r="H904">
            <v>165</v>
          </cell>
          <cell r="I904">
            <v>206.58904109589042</v>
          </cell>
          <cell r="J904">
            <v>293.41095890410958</v>
          </cell>
        </row>
        <row r="905">
          <cell r="C905" t="str">
            <v>/เครื่องสำรองไฟ</v>
          </cell>
          <cell r="D905">
            <v>40188</v>
          </cell>
          <cell r="E905">
            <v>500</v>
          </cell>
          <cell r="F905">
            <v>33.33</v>
          </cell>
          <cell r="G905">
            <v>41.589041095890408</v>
          </cell>
          <cell r="H905">
            <v>165</v>
          </cell>
          <cell r="I905">
            <v>206.58904109589042</v>
          </cell>
          <cell r="J905">
            <v>293.41095890410958</v>
          </cell>
        </row>
        <row r="906">
          <cell r="C906" t="str">
            <v>/เครื่องสำรองไฟ</v>
          </cell>
          <cell r="D906">
            <v>40188</v>
          </cell>
          <cell r="E906">
            <v>500</v>
          </cell>
          <cell r="F906">
            <v>33.33</v>
          </cell>
          <cell r="G906">
            <v>41.589041095890408</v>
          </cell>
          <cell r="H906">
            <v>165</v>
          </cell>
          <cell r="I906">
            <v>206.58904109589042</v>
          </cell>
          <cell r="J906">
            <v>293.41095890410958</v>
          </cell>
        </row>
        <row r="907">
          <cell r="C907" t="str">
            <v>/เครื่องสำรองไฟ</v>
          </cell>
          <cell r="D907">
            <v>40188</v>
          </cell>
          <cell r="E907">
            <v>500</v>
          </cell>
          <cell r="F907">
            <v>33.33</v>
          </cell>
          <cell r="G907">
            <v>41.589041095890408</v>
          </cell>
          <cell r="H907">
            <v>165</v>
          </cell>
          <cell r="I907">
            <v>206.58904109589042</v>
          </cell>
          <cell r="J907">
            <v>293.41095890410958</v>
          </cell>
        </row>
        <row r="908">
          <cell r="C908" t="str">
            <v>/เครื่องสำรองไฟ</v>
          </cell>
          <cell r="D908">
            <v>40188</v>
          </cell>
          <cell r="E908">
            <v>500</v>
          </cell>
          <cell r="F908">
            <v>33.33</v>
          </cell>
          <cell r="G908">
            <v>41.589041095890408</v>
          </cell>
          <cell r="H908">
            <v>165</v>
          </cell>
          <cell r="I908">
            <v>206.58904109589042</v>
          </cell>
          <cell r="J908">
            <v>293.41095890410958</v>
          </cell>
        </row>
        <row r="909">
          <cell r="C909" t="str">
            <v>/เครื่องสำรองไฟ</v>
          </cell>
          <cell r="D909">
            <v>40188</v>
          </cell>
          <cell r="E909">
            <v>500</v>
          </cell>
          <cell r="F909">
            <v>33.33</v>
          </cell>
          <cell r="G909">
            <v>41.589041095890408</v>
          </cell>
          <cell r="H909">
            <v>165</v>
          </cell>
          <cell r="I909">
            <v>206.58904109589042</v>
          </cell>
          <cell r="J909">
            <v>293.41095890410958</v>
          </cell>
        </row>
        <row r="910">
          <cell r="C910" t="str">
            <v>/เครื่องสำรองไฟ</v>
          </cell>
          <cell r="D910">
            <v>40188</v>
          </cell>
          <cell r="E910">
            <v>500</v>
          </cell>
          <cell r="F910">
            <v>33.33</v>
          </cell>
          <cell r="G910">
            <v>41.589041095890408</v>
          </cell>
          <cell r="H910">
            <v>165</v>
          </cell>
          <cell r="I910">
            <v>206.58904109589042</v>
          </cell>
          <cell r="J910">
            <v>293.41095890410958</v>
          </cell>
        </row>
        <row r="911">
          <cell r="C911" t="str">
            <v>/แป้นพิมพ์</v>
          </cell>
          <cell r="D911">
            <v>40188</v>
          </cell>
          <cell r="E911">
            <v>100</v>
          </cell>
          <cell r="F911">
            <v>33.33</v>
          </cell>
          <cell r="G911">
            <v>8.3178082191780831</v>
          </cell>
          <cell r="H911">
            <v>33</v>
          </cell>
          <cell r="I911">
            <v>41.317808219178083</v>
          </cell>
          <cell r="J911">
            <v>58.682191780821917</v>
          </cell>
        </row>
        <row r="912">
          <cell r="C912" t="str">
            <v>/แป้นพิมพ์</v>
          </cell>
          <cell r="D912">
            <v>40188</v>
          </cell>
          <cell r="E912">
            <v>100</v>
          </cell>
          <cell r="F912">
            <v>33.33</v>
          </cell>
          <cell r="G912">
            <v>8.3178082191780831</v>
          </cell>
          <cell r="H912">
            <v>33</v>
          </cell>
          <cell r="I912">
            <v>41.317808219178083</v>
          </cell>
          <cell r="J912">
            <v>58.682191780821917</v>
          </cell>
        </row>
        <row r="913">
          <cell r="C913" t="str">
            <v>/แป้นพิมพ์</v>
          </cell>
          <cell r="D913">
            <v>40188</v>
          </cell>
          <cell r="E913">
            <v>100</v>
          </cell>
          <cell r="F913">
            <v>33.33</v>
          </cell>
          <cell r="G913">
            <v>8.3178082191780831</v>
          </cell>
          <cell r="H913">
            <v>33</v>
          </cell>
          <cell r="I913">
            <v>41.317808219178083</v>
          </cell>
          <cell r="J913">
            <v>58.682191780821917</v>
          </cell>
        </row>
        <row r="914">
          <cell r="C914" t="str">
            <v>/แป้นพิมพ์</v>
          </cell>
          <cell r="D914">
            <v>40188</v>
          </cell>
          <cell r="E914">
            <v>100</v>
          </cell>
          <cell r="F914">
            <v>33.33</v>
          </cell>
          <cell r="G914">
            <v>8.3178082191780831</v>
          </cell>
          <cell r="H914">
            <v>33</v>
          </cell>
          <cell r="I914">
            <v>41.317808219178083</v>
          </cell>
          <cell r="J914">
            <v>58.682191780821917</v>
          </cell>
        </row>
        <row r="915">
          <cell r="C915" t="str">
            <v>/แป้นพิมพ์</v>
          </cell>
          <cell r="D915">
            <v>40188</v>
          </cell>
          <cell r="E915">
            <v>100</v>
          </cell>
          <cell r="F915">
            <v>33.33</v>
          </cell>
          <cell r="G915">
            <v>8.3178082191780831</v>
          </cell>
          <cell r="H915">
            <v>33</v>
          </cell>
          <cell r="I915">
            <v>41.317808219178083</v>
          </cell>
          <cell r="J915">
            <v>58.682191780821917</v>
          </cell>
        </row>
        <row r="916">
          <cell r="C916" t="str">
            <v>/แป้นพิมพ์</v>
          </cell>
          <cell r="D916">
            <v>40188</v>
          </cell>
          <cell r="E916">
            <v>100</v>
          </cell>
          <cell r="F916">
            <v>33.33</v>
          </cell>
          <cell r="G916">
            <v>8.3178082191780831</v>
          </cell>
          <cell r="H916">
            <v>33</v>
          </cell>
          <cell r="I916">
            <v>41.317808219178083</v>
          </cell>
          <cell r="J916">
            <v>58.682191780821917</v>
          </cell>
        </row>
        <row r="917">
          <cell r="C917" t="str">
            <v>/แป้นพิมพ์</v>
          </cell>
          <cell r="D917">
            <v>40188</v>
          </cell>
          <cell r="E917">
            <v>100</v>
          </cell>
          <cell r="F917">
            <v>33.33</v>
          </cell>
          <cell r="G917">
            <v>8.3178082191780831</v>
          </cell>
          <cell r="H917">
            <v>33</v>
          </cell>
          <cell r="I917">
            <v>41.317808219178083</v>
          </cell>
          <cell r="J917">
            <v>58.682191780821917</v>
          </cell>
        </row>
        <row r="918">
          <cell r="C918" t="str">
            <v>/แป้นพิมพ์</v>
          </cell>
          <cell r="D918">
            <v>40188</v>
          </cell>
          <cell r="E918">
            <v>100</v>
          </cell>
          <cell r="F918">
            <v>33.33</v>
          </cell>
          <cell r="G918">
            <v>8.3178082191780831</v>
          </cell>
          <cell r="H918">
            <v>33</v>
          </cell>
          <cell r="I918">
            <v>41.317808219178083</v>
          </cell>
          <cell r="J918">
            <v>58.682191780821917</v>
          </cell>
        </row>
        <row r="919">
          <cell r="C919" t="str">
            <v>/แป้นพิมพ์</v>
          </cell>
          <cell r="D919">
            <v>40188</v>
          </cell>
          <cell r="E919">
            <v>100</v>
          </cell>
          <cell r="F919">
            <v>33.33</v>
          </cell>
          <cell r="G919">
            <v>8.3178082191780831</v>
          </cell>
          <cell r="H919">
            <v>33</v>
          </cell>
          <cell r="I919">
            <v>41.317808219178083</v>
          </cell>
          <cell r="J919">
            <v>58.682191780821917</v>
          </cell>
        </row>
        <row r="920">
          <cell r="C920" t="str">
            <v>/แป้นพิมพ์</v>
          </cell>
          <cell r="D920">
            <v>40188</v>
          </cell>
          <cell r="E920">
            <v>100</v>
          </cell>
          <cell r="F920">
            <v>33.33</v>
          </cell>
          <cell r="G920">
            <v>8.3178082191780831</v>
          </cell>
          <cell r="H920">
            <v>33</v>
          </cell>
          <cell r="I920">
            <v>41.317808219178083</v>
          </cell>
          <cell r="J920">
            <v>58.682191780821917</v>
          </cell>
        </row>
        <row r="921">
          <cell r="C921" t="str">
            <v>/แป้นพิมพ์</v>
          </cell>
          <cell r="D921">
            <v>40188</v>
          </cell>
          <cell r="E921">
            <v>100</v>
          </cell>
          <cell r="F921">
            <v>33.33</v>
          </cell>
          <cell r="G921">
            <v>8.3178082191780831</v>
          </cell>
          <cell r="H921">
            <v>33</v>
          </cell>
          <cell r="I921">
            <v>41.317808219178083</v>
          </cell>
          <cell r="J921">
            <v>58.682191780821917</v>
          </cell>
        </row>
        <row r="922">
          <cell r="C922" t="str">
            <v>/แป้นพิมพ์</v>
          </cell>
          <cell r="D922">
            <v>40188</v>
          </cell>
          <cell r="E922">
            <v>100</v>
          </cell>
          <cell r="F922">
            <v>33.33</v>
          </cell>
          <cell r="G922">
            <v>8.3178082191780831</v>
          </cell>
          <cell r="H922">
            <v>33</v>
          </cell>
          <cell r="I922">
            <v>41.317808219178083</v>
          </cell>
          <cell r="J922">
            <v>58.682191780821917</v>
          </cell>
        </row>
        <row r="923">
          <cell r="C923" t="str">
            <v>/แป้นพิมพ์</v>
          </cell>
          <cell r="D923">
            <v>40188</v>
          </cell>
          <cell r="E923">
            <v>100</v>
          </cell>
          <cell r="F923">
            <v>33.33</v>
          </cell>
          <cell r="G923">
            <v>8.3178082191780831</v>
          </cell>
          <cell r="H923">
            <v>33</v>
          </cell>
          <cell r="I923">
            <v>41.317808219178083</v>
          </cell>
          <cell r="J923">
            <v>58.682191780821917</v>
          </cell>
        </row>
        <row r="924">
          <cell r="C924" t="str">
            <v>/แป้นพิมพ์</v>
          </cell>
          <cell r="D924">
            <v>40188</v>
          </cell>
          <cell r="E924">
            <v>100</v>
          </cell>
          <cell r="F924">
            <v>33.33</v>
          </cell>
          <cell r="G924">
            <v>8.3178082191780831</v>
          </cell>
          <cell r="H924">
            <v>33</v>
          </cell>
          <cell r="I924">
            <v>41.317808219178083</v>
          </cell>
          <cell r="J924">
            <v>58.682191780821917</v>
          </cell>
        </row>
        <row r="925">
          <cell r="C925" t="str">
            <v>/แป้นพิมพ์</v>
          </cell>
          <cell r="D925">
            <v>40188</v>
          </cell>
          <cell r="E925">
            <v>100</v>
          </cell>
          <cell r="F925">
            <v>33.33</v>
          </cell>
          <cell r="G925">
            <v>8.3178082191780831</v>
          </cell>
          <cell r="H925">
            <v>33</v>
          </cell>
          <cell r="I925">
            <v>41.317808219178083</v>
          </cell>
          <cell r="J925">
            <v>58.682191780821917</v>
          </cell>
        </row>
        <row r="926">
          <cell r="C926" t="str">
            <v>/แป้นพิมพ์</v>
          </cell>
          <cell r="D926">
            <v>40188</v>
          </cell>
          <cell r="E926">
            <v>100</v>
          </cell>
          <cell r="F926">
            <v>33.33</v>
          </cell>
          <cell r="G926">
            <v>8.3178082191780831</v>
          </cell>
          <cell r="H926">
            <v>33</v>
          </cell>
          <cell r="I926">
            <v>41.317808219178083</v>
          </cell>
          <cell r="J926">
            <v>58.682191780821917</v>
          </cell>
        </row>
        <row r="927">
          <cell r="C927" t="str">
            <v>/แป้นพิมพ์</v>
          </cell>
          <cell r="D927">
            <v>40188</v>
          </cell>
          <cell r="E927">
            <v>100</v>
          </cell>
          <cell r="F927">
            <v>33.33</v>
          </cell>
          <cell r="G927">
            <v>8.3178082191780831</v>
          </cell>
          <cell r="H927">
            <v>33</v>
          </cell>
          <cell r="I927">
            <v>41.317808219178083</v>
          </cell>
          <cell r="J927">
            <v>58.682191780821917</v>
          </cell>
        </row>
        <row r="928">
          <cell r="C928" t="str">
            <v>/แป้นพิมพ์</v>
          </cell>
          <cell r="D928">
            <v>40188</v>
          </cell>
          <cell r="E928">
            <v>100</v>
          </cell>
          <cell r="F928">
            <v>33.33</v>
          </cell>
          <cell r="G928">
            <v>8.3178082191780831</v>
          </cell>
          <cell r="H928">
            <v>33</v>
          </cell>
          <cell r="I928">
            <v>41.317808219178083</v>
          </cell>
          <cell r="J928">
            <v>58.682191780821917</v>
          </cell>
        </row>
        <row r="929">
          <cell r="C929" t="str">
            <v>/แป้นพิมพ์</v>
          </cell>
          <cell r="D929">
            <v>40188</v>
          </cell>
          <cell r="E929">
            <v>100</v>
          </cell>
          <cell r="F929">
            <v>33.33</v>
          </cell>
          <cell r="G929">
            <v>8.3178082191780831</v>
          </cell>
          <cell r="H929">
            <v>33</v>
          </cell>
          <cell r="I929">
            <v>41.317808219178083</v>
          </cell>
          <cell r="J929">
            <v>58.682191780821917</v>
          </cell>
        </row>
        <row r="930">
          <cell r="C930" t="str">
            <v>/แป้นพิมพ์</v>
          </cell>
          <cell r="D930">
            <v>40188</v>
          </cell>
          <cell r="E930">
            <v>100</v>
          </cell>
          <cell r="F930">
            <v>33.33</v>
          </cell>
          <cell r="G930">
            <v>8.3178082191780831</v>
          </cell>
          <cell r="H930">
            <v>33</v>
          </cell>
          <cell r="I930">
            <v>41.317808219178083</v>
          </cell>
          <cell r="J930">
            <v>58.682191780821917</v>
          </cell>
        </row>
        <row r="931">
          <cell r="C931" t="str">
            <v>/แป้นพิมพ์</v>
          </cell>
          <cell r="D931">
            <v>40188</v>
          </cell>
          <cell r="E931">
            <v>100</v>
          </cell>
          <cell r="F931">
            <v>33.33</v>
          </cell>
          <cell r="G931">
            <v>8.3178082191780831</v>
          </cell>
          <cell r="H931">
            <v>33</v>
          </cell>
          <cell r="I931">
            <v>41.317808219178083</v>
          </cell>
          <cell r="J931">
            <v>58.682191780821917</v>
          </cell>
        </row>
        <row r="932">
          <cell r="C932" t="str">
            <v>/แป้นพิมพ์</v>
          </cell>
          <cell r="D932">
            <v>40188</v>
          </cell>
          <cell r="E932">
            <v>100</v>
          </cell>
          <cell r="F932">
            <v>33.33</v>
          </cell>
          <cell r="G932">
            <v>8.3178082191780831</v>
          </cell>
          <cell r="H932">
            <v>33</v>
          </cell>
          <cell r="I932">
            <v>41.317808219178083</v>
          </cell>
          <cell r="J932">
            <v>58.682191780821917</v>
          </cell>
        </row>
        <row r="933">
          <cell r="C933" t="str">
            <v>/แป้นพิมพ์</v>
          </cell>
          <cell r="D933">
            <v>40188</v>
          </cell>
          <cell r="E933">
            <v>100</v>
          </cell>
          <cell r="F933">
            <v>33.33</v>
          </cell>
          <cell r="G933">
            <v>8.3178082191780831</v>
          </cell>
          <cell r="H933">
            <v>33</v>
          </cell>
          <cell r="I933">
            <v>41.317808219178083</v>
          </cell>
          <cell r="J933">
            <v>58.682191780821917</v>
          </cell>
        </row>
        <row r="934">
          <cell r="C934" t="str">
            <v>/แป้นพิมพ์</v>
          </cell>
          <cell r="D934">
            <v>40188</v>
          </cell>
          <cell r="E934">
            <v>100</v>
          </cell>
          <cell r="F934">
            <v>33.33</v>
          </cell>
          <cell r="G934">
            <v>8.3178082191780831</v>
          </cell>
          <cell r="H934">
            <v>33</v>
          </cell>
          <cell r="I934">
            <v>41.317808219178083</v>
          </cell>
          <cell r="J934">
            <v>58.682191780821917</v>
          </cell>
        </row>
        <row r="935">
          <cell r="C935" t="str">
            <v>/แป้นพิมพ์</v>
          </cell>
          <cell r="D935">
            <v>40188</v>
          </cell>
          <cell r="E935">
            <v>100</v>
          </cell>
          <cell r="F935">
            <v>33.33</v>
          </cell>
          <cell r="G935">
            <v>8.3178082191780831</v>
          </cell>
          <cell r="H935">
            <v>33</v>
          </cell>
          <cell r="I935">
            <v>41.317808219178083</v>
          </cell>
          <cell r="J935">
            <v>58.682191780821917</v>
          </cell>
        </row>
        <row r="936">
          <cell r="C936" t="str">
            <v>/แป้นพิมพ์</v>
          </cell>
          <cell r="D936">
            <v>40188</v>
          </cell>
          <cell r="E936">
            <v>100</v>
          </cell>
          <cell r="F936">
            <v>33.33</v>
          </cell>
          <cell r="G936">
            <v>8.3178082191780831</v>
          </cell>
          <cell r="H936">
            <v>33</v>
          </cell>
          <cell r="I936">
            <v>41.317808219178083</v>
          </cell>
          <cell r="J936">
            <v>58.682191780821917</v>
          </cell>
        </row>
        <row r="937">
          <cell r="C937" t="str">
            <v>/แป้นพิมพ์</v>
          </cell>
          <cell r="D937">
            <v>40188</v>
          </cell>
          <cell r="E937">
            <v>100</v>
          </cell>
          <cell r="F937">
            <v>33.33</v>
          </cell>
          <cell r="G937">
            <v>8.3178082191780831</v>
          </cell>
          <cell r="H937">
            <v>33</v>
          </cell>
          <cell r="I937">
            <v>41.317808219178083</v>
          </cell>
          <cell r="J937">
            <v>58.682191780821917</v>
          </cell>
        </row>
        <row r="938">
          <cell r="C938" t="str">
            <v>/แป้นพิมพ์</v>
          </cell>
          <cell r="D938">
            <v>40188</v>
          </cell>
          <cell r="E938">
            <v>100</v>
          </cell>
          <cell r="F938">
            <v>33.33</v>
          </cell>
          <cell r="G938">
            <v>8.3178082191780831</v>
          </cell>
          <cell r="H938">
            <v>33</v>
          </cell>
          <cell r="I938">
            <v>41.317808219178083</v>
          </cell>
          <cell r="J938">
            <v>58.682191780821917</v>
          </cell>
        </row>
        <row r="939">
          <cell r="C939" t="str">
            <v>/แป้นพิมพ์</v>
          </cell>
          <cell r="D939">
            <v>40188</v>
          </cell>
          <cell r="E939">
            <v>100</v>
          </cell>
          <cell r="F939">
            <v>33.33</v>
          </cell>
          <cell r="G939">
            <v>8.3178082191780831</v>
          </cell>
          <cell r="H939">
            <v>33</v>
          </cell>
          <cell r="I939">
            <v>41.317808219178083</v>
          </cell>
          <cell r="J939">
            <v>58.682191780821917</v>
          </cell>
        </row>
        <row r="940">
          <cell r="C940" t="str">
            <v>/แป้นพิมพ์</v>
          </cell>
          <cell r="D940">
            <v>40188</v>
          </cell>
          <cell r="E940">
            <v>100</v>
          </cell>
          <cell r="F940">
            <v>33.33</v>
          </cell>
          <cell r="G940">
            <v>8.3178082191780831</v>
          </cell>
          <cell r="H940">
            <v>33</v>
          </cell>
          <cell r="I940">
            <v>41.317808219178083</v>
          </cell>
          <cell r="J940">
            <v>58.682191780821917</v>
          </cell>
        </row>
        <row r="941">
          <cell r="C941" t="str">
            <v>/แป้นพิมพ์</v>
          </cell>
          <cell r="D941">
            <v>40188</v>
          </cell>
          <cell r="E941">
            <v>100</v>
          </cell>
          <cell r="F941">
            <v>33.33</v>
          </cell>
          <cell r="G941">
            <v>8.3178082191780831</v>
          </cell>
          <cell r="H941">
            <v>33</v>
          </cell>
          <cell r="I941">
            <v>41.317808219178083</v>
          </cell>
          <cell r="J941">
            <v>58.682191780821917</v>
          </cell>
        </row>
        <row r="942">
          <cell r="C942" t="str">
            <v>/แป้นพิมพ์</v>
          </cell>
          <cell r="D942">
            <v>40188</v>
          </cell>
          <cell r="E942">
            <v>100</v>
          </cell>
          <cell r="F942">
            <v>33.33</v>
          </cell>
          <cell r="G942">
            <v>8.3178082191780831</v>
          </cell>
          <cell r="H942">
            <v>33</v>
          </cell>
          <cell r="I942">
            <v>41.317808219178083</v>
          </cell>
          <cell r="J942">
            <v>58.682191780821917</v>
          </cell>
        </row>
        <row r="943">
          <cell r="C943" t="str">
            <v>/แป้นพิมพ์</v>
          </cell>
          <cell r="D943">
            <v>40188</v>
          </cell>
          <cell r="E943">
            <v>100</v>
          </cell>
          <cell r="F943">
            <v>33.33</v>
          </cell>
          <cell r="G943">
            <v>8.3178082191780831</v>
          </cell>
          <cell r="H943">
            <v>33</v>
          </cell>
          <cell r="I943">
            <v>41.317808219178083</v>
          </cell>
          <cell r="J943">
            <v>58.682191780821917</v>
          </cell>
        </row>
        <row r="944">
          <cell r="C944" t="str">
            <v>/แป้นพิมพ์</v>
          </cell>
          <cell r="D944">
            <v>40188</v>
          </cell>
          <cell r="E944">
            <v>100</v>
          </cell>
          <cell r="F944">
            <v>33.33</v>
          </cell>
          <cell r="G944">
            <v>8.3178082191780831</v>
          </cell>
          <cell r="H944">
            <v>33</v>
          </cell>
          <cell r="I944">
            <v>41.317808219178083</v>
          </cell>
          <cell r="J944">
            <v>58.682191780821917</v>
          </cell>
        </row>
        <row r="945">
          <cell r="C945" t="str">
            <v>/แป้นพิมพ์</v>
          </cell>
          <cell r="D945">
            <v>40188</v>
          </cell>
          <cell r="E945">
            <v>100</v>
          </cell>
          <cell r="F945">
            <v>33.33</v>
          </cell>
          <cell r="G945">
            <v>8.3178082191780831</v>
          </cell>
          <cell r="H945">
            <v>33</v>
          </cell>
          <cell r="I945">
            <v>41.317808219178083</v>
          </cell>
          <cell r="J945">
            <v>58.682191780821917</v>
          </cell>
        </row>
        <row r="946">
          <cell r="C946" t="str">
            <v>/แป้นพิมพ์</v>
          </cell>
          <cell r="D946">
            <v>40188</v>
          </cell>
          <cell r="E946">
            <v>100</v>
          </cell>
          <cell r="F946">
            <v>33.33</v>
          </cell>
          <cell r="G946">
            <v>8.3178082191780831</v>
          </cell>
          <cell r="H946">
            <v>33</v>
          </cell>
          <cell r="I946">
            <v>41.317808219178083</v>
          </cell>
          <cell r="J946">
            <v>58.682191780821917</v>
          </cell>
        </row>
        <row r="947">
          <cell r="C947" t="str">
            <v>/แป้นพิมพ์</v>
          </cell>
          <cell r="D947">
            <v>40188</v>
          </cell>
          <cell r="E947">
            <v>100</v>
          </cell>
          <cell r="F947">
            <v>33.33</v>
          </cell>
          <cell r="G947">
            <v>8.3178082191780831</v>
          </cell>
          <cell r="H947">
            <v>33</v>
          </cell>
          <cell r="I947">
            <v>41.317808219178083</v>
          </cell>
          <cell r="J947">
            <v>58.682191780821917</v>
          </cell>
        </row>
        <row r="948">
          <cell r="C948" t="str">
            <v>/แป้นพิมพ์</v>
          </cell>
          <cell r="D948">
            <v>40188</v>
          </cell>
          <cell r="E948">
            <v>100</v>
          </cell>
          <cell r="F948">
            <v>33.33</v>
          </cell>
          <cell r="G948">
            <v>8.3178082191780831</v>
          </cell>
          <cell r="H948">
            <v>33</v>
          </cell>
          <cell r="I948">
            <v>41.317808219178083</v>
          </cell>
          <cell r="J948">
            <v>58.682191780821917</v>
          </cell>
        </row>
        <row r="949">
          <cell r="C949" t="str">
            <v>/แป้นพิมพ์</v>
          </cell>
          <cell r="D949">
            <v>40188</v>
          </cell>
          <cell r="E949">
            <v>100</v>
          </cell>
          <cell r="F949">
            <v>33.33</v>
          </cell>
          <cell r="G949">
            <v>8.3178082191780831</v>
          </cell>
          <cell r="H949">
            <v>33</v>
          </cell>
          <cell r="I949">
            <v>41.317808219178083</v>
          </cell>
          <cell r="J949">
            <v>58.682191780821917</v>
          </cell>
        </row>
        <row r="950">
          <cell r="C950" t="str">
            <v>/แป้นพิมพ์</v>
          </cell>
          <cell r="D950">
            <v>40188</v>
          </cell>
          <cell r="E950">
            <v>100</v>
          </cell>
          <cell r="F950">
            <v>33.33</v>
          </cell>
          <cell r="G950">
            <v>8.3178082191780831</v>
          </cell>
          <cell r="H950">
            <v>33</v>
          </cell>
          <cell r="I950">
            <v>41.317808219178083</v>
          </cell>
          <cell r="J950">
            <v>58.682191780821917</v>
          </cell>
        </row>
        <row r="951">
          <cell r="C951" t="str">
            <v>/แป้นพิมพ์</v>
          </cell>
          <cell r="D951">
            <v>40188</v>
          </cell>
          <cell r="E951">
            <v>100</v>
          </cell>
          <cell r="F951">
            <v>33.33</v>
          </cell>
          <cell r="G951">
            <v>8.3178082191780831</v>
          </cell>
          <cell r="H951">
            <v>33</v>
          </cell>
          <cell r="I951">
            <v>41.317808219178083</v>
          </cell>
          <cell r="J951">
            <v>58.682191780821917</v>
          </cell>
        </row>
        <row r="952">
          <cell r="C952" t="str">
            <v>/แป้นพิมพ์</v>
          </cell>
          <cell r="D952">
            <v>40188</v>
          </cell>
          <cell r="E952">
            <v>100</v>
          </cell>
          <cell r="F952">
            <v>33.33</v>
          </cell>
          <cell r="G952">
            <v>8.3178082191780831</v>
          </cell>
          <cell r="H952">
            <v>33</v>
          </cell>
          <cell r="I952">
            <v>41.317808219178083</v>
          </cell>
          <cell r="J952">
            <v>58.682191780821917</v>
          </cell>
        </row>
        <row r="953">
          <cell r="C953" t="str">
            <v>/แป้นพิมพ์</v>
          </cell>
          <cell r="D953">
            <v>40188</v>
          </cell>
          <cell r="E953">
            <v>100</v>
          </cell>
          <cell r="F953">
            <v>33.33</v>
          </cell>
          <cell r="G953">
            <v>8.3178082191780831</v>
          </cell>
          <cell r="H953">
            <v>33</v>
          </cell>
          <cell r="I953">
            <v>41.317808219178083</v>
          </cell>
          <cell r="J953">
            <v>58.682191780821917</v>
          </cell>
        </row>
        <row r="954">
          <cell r="C954" t="str">
            <v>/แป้นพิมพ์</v>
          </cell>
          <cell r="D954">
            <v>40188</v>
          </cell>
          <cell r="E954">
            <v>100</v>
          </cell>
          <cell r="F954">
            <v>33.33</v>
          </cell>
          <cell r="G954">
            <v>8.3178082191780831</v>
          </cell>
          <cell r="H954">
            <v>33</v>
          </cell>
          <cell r="I954">
            <v>41.317808219178083</v>
          </cell>
          <cell r="J954">
            <v>58.682191780821917</v>
          </cell>
        </row>
        <row r="955">
          <cell r="C955" t="str">
            <v>/แป้นพิมพ์</v>
          </cell>
          <cell r="D955">
            <v>40188</v>
          </cell>
          <cell r="E955">
            <v>100</v>
          </cell>
          <cell r="F955">
            <v>33.33</v>
          </cell>
          <cell r="G955">
            <v>8.3178082191780831</v>
          </cell>
          <cell r="H955">
            <v>33</v>
          </cell>
          <cell r="I955">
            <v>41.317808219178083</v>
          </cell>
          <cell r="J955">
            <v>58.682191780821917</v>
          </cell>
        </row>
        <row r="956">
          <cell r="C956" t="str">
            <v>/แป้นพิมพ์</v>
          </cell>
          <cell r="D956">
            <v>40188</v>
          </cell>
          <cell r="E956">
            <v>100</v>
          </cell>
          <cell r="F956">
            <v>33.33</v>
          </cell>
          <cell r="G956">
            <v>8.3178082191780831</v>
          </cell>
          <cell r="H956">
            <v>33</v>
          </cell>
          <cell r="I956">
            <v>41.317808219178083</v>
          </cell>
          <cell r="J956">
            <v>58.682191780821917</v>
          </cell>
        </row>
        <row r="957">
          <cell r="C957" t="str">
            <v>/แป้นพิมพ์</v>
          </cell>
          <cell r="D957">
            <v>40188</v>
          </cell>
          <cell r="E957">
            <v>100</v>
          </cell>
          <cell r="F957">
            <v>33.33</v>
          </cell>
          <cell r="G957">
            <v>8.3178082191780831</v>
          </cell>
          <cell r="H957">
            <v>33</v>
          </cell>
          <cell r="I957">
            <v>41.317808219178083</v>
          </cell>
          <cell r="J957">
            <v>58.682191780821917</v>
          </cell>
        </row>
        <row r="958">
          <cell r="C958" t="str">
            <v>/แป้นพิมพ์</v>
          </cell>
          <cell r="D958">
            <v>40188</v>
          </cell>
          <cell r="E958">
            <v>100</v>
          </cell>
          <cell r="F958">
            <v>33.33</v>
          </cell>
          <cell r="G958">
            <v>8.3178082191780831</v>
          </cell>
          <cell r="H958">
            <v>33</v>
          </cell>
          <cell r="I958">
            <v>41.317808219178083</v>
          </cell>
          <cell r="J958">
            <v>58.682191780821917</v>
          </cell>
        </row>
        <row r="959">
          <cell r="C959" t="str">
            <v>/แป้นพิมพ์</v>
          </cell>
          <cell r="D959">
            <v>40188</v>
          </cell>
          <cell r="E959">
            <v>100</v>
          </cell>
          <cell r="F959">
            <v>33.33</v>
          </cell>
          <cell r="G959">
            <v>8.3178082191780831</v>
          </cell>
          <cell r="H959">
            <v>33</v>
          </cell>
          <cell r="I959">
            <v>41.317808219178083</v>
          </cell>
          <cell r="J959">
            <v>58.682191780821917</v>
          </cell>
        </row>
        <row r="960">
          <cell r="C960" t="str">
            <v>/แป้นพิมพ์</v>
          </cell>
          <cell r="D960">
            <v>40188</v>
          </cell>
          <cell r="E960">
            <v>100</v>
          </cell>
          <cell r="F960">
            <v>33.33</v>
          </cell>
          <cell r="G960">
            <v>8.3178082191780831</v>
          </cell>
          <cell r="H960">
            <v>33</v>
          </cell>
          <cell r="I960">
            <v>41.317808219178083</v>
          </cell>
          <cell r="J960">
            <v>58.682191780821917</v>
          </cell>
        </row>
        <row r="961">
          <cell r="C961" t="str">
            <v>/แป้นพิมพ์</v>
          </cell>
          <cell r="D961">
            <v>40188</v>
          </cell>
          <cell r="E961">
            <v>100</v>
          </cell>
          <cell r="F961">
            <v>33.33</v>
          </cell>
          <cell r="G961">
            <v>8.3178082191780831</v>
          </cell>
          <cell r="H961">
            <v>33</v>
          </cell>
          <cell r="I961">
            <v>41.317808219178083</v>
          </cell>
          <cell r="J961">
            <v>58.682191780821917</v>
          </cell>
        </row>
        <row r="962">
          <cell r="C962" t="str">
            <v>/แป้นพิมพ์</v>
          </cell>
          <cell r="D962">
            <v>40188</v>
          </cell>
          <cell r="E962">
            <v>100</v>
          </cell>
          <cell r="F962">
            <v>33.33</v>
          </cell>
          <cell r="G962">
            <v>8.3178082191780831</v>
          </cell>
          <cell r="H962">
            <v>33</v>
          </cell>
          <cell r="I962">
            <v>41.317808219178083</v>
          </cell>
          <cell r="J962">
            <v>58.682191780821917</v>
          </cell>
        </row>
        <row r="963">
          <cell r="C963" t="str">
            <v>/แป้นพิมพ์</v>
          </cell>
          <cell r="D963">
            <v>40188</v>
          </cell>
          <cell r="E963">
            <v>100</v>
          </cell>
          <cell r="F963">
            <v>33.33</v>
          </cell>
          <cell r="G963">
            <v>8.3178082191780831</v>
          </cell>
          <cell r="H963">
            <v>33</v>
          </cell>
          <cell r="I963">
            <v>41.317808219178083</v>
          </cell>
          <cell r="J963">
            <v>58.682191780821917</v>
          </cell>
        </row>
        <row r="964">
          <cell r="C964" t="str">
            <v>/MOUSE</v>
          </cell>
          <cell r="D964">
            <v>40188</v>
          </cell>
          <cell r="E964">
            <v>80</v>
          </cell>
          <cell r="F964">
            <v>33.33</v>
          </cell>
          <cell r="G964">
            <v>6.6542465753424658</v>
          </cell>
          <cell r="H964">
            <v>26.4</v>
          </cell>
          <cell r="I964">
            <v>33.054246575342461</v>
          </cell>
          <cell r="J964">
            <v>46.945753424657539</v>
          </cell>
        </row>
        <row r="965">
          <cell r="C965" t="str">
            <v>/MOUSE</v>
          </cell>
          <cell r="D965">
            <v>40188</v>
          </cell>
          <cell r="E965">
            <v>80</v>
          </cell>
          <cell r="F965">
            <v>33.33</v>
          </cell>
          <cell r="G965">
            <v>6.6542465753424658</v>
          </cell>
          <cell r="H965">
            <v>26.4</v>
          </cell>
          <cell r="I965">
            <v>33.054246575342461</v>
          </cell>
          <cell r="J965">
            <v>46.945753424657539</v>
          </cell>
        </row>
        <row r="966">
          <cell r="C966" t="str">
            <v>/MOUSE</v>
          </cell>
          <cell r="D966">
            <v>40188</v>
          </cell>
          <cell r="E966">
            <v>80</v>
          </cell>
          <cell r="F966">
            <v>33.33</v>
          </cell>
          <cell r="G966">
            <v>6.6542465753424658</v>
          </cell>
          <cell r="H966">
            <v>26.4</v>
          </cell>
          <cell r="I966">
            <v>33.054246575342461</v>
          </cell>
          <cell r="J966">
            <v>46.945753424657539</v>
          </cell>
        </row>
        <row r="967">
          <cell r="C967" t="str">
            <v>/MOUSE</v>
          </cell>
          <cell r="D967">
            <v>40188</v>
          </cell>
          <cell r="E967">
            <v>80</v>
          </cell>
          <cell r="F967">
            <v>33.33</v>
          </cell>
          <cell r="G967">
            <v>6.6542465753424658</v>
          </cell>
          <cell r="H967">
            <v>26.4</v>
          </cell>
          <cell r="I967">
            <v>33.054246575342461</v>
          </cell>
          <cell r="J967">
            <v>46.945753424657539</v>
          </cell>
        </row>
        <row r="968">
          <cell r="C968" t="str">
            <v>/MOUSE</v>
          </cell>
          <cell r="D968">
            <v>40188</v>
          </cell>
          <cell r="E968">
            <v>80</v>
          </cell>
          <cell r="F968">
            <v>33.33</v>
          </cell>
          <cell r="G968">
            <v>6.6542465753424658</v>
          </cell>
          <cell r="H968">
            <v>26.4</v>
          </cell>
          <cell r="I968">
            <v>33.054246575342461</v>
          </cell>
          <cell r="J968">
            <v>46.945753424657539</v>
          </cell>
        </row>
        <row r="969">
          <cell r="C969" t="str">
            <v>/MOUSE</v>
          </cell>
          <cell r="D969">
            <v>40188</v>
          </cell>
          <cell r="E969">
            <v>80</v>
          </cell>
          <cell r="F969">
            <v>33.33</v>
          </cell>
          <cell r="G969">
            <v>6.6542465753424658</v>
          </cell>
          <cell r="H969">
            <v>26.4</v>
          </cell>
          <cell r="I969">
            <v>33.054246575342461</v>
          </cell>
          <cell r="J969">
            <v>46.945753424657539</v>
          </cell>
        </row>
        <row r="970">
          <cell r="C970" t="str">
            <v>/MOUSE</v>
          </cell>
          <cell r="D970">
            <v>40188</v>
          </cell>
          <cell r="E970">
            <v>80</v>
          </cell>
          <cell r="F970">
            <v>33.33</v>
          </cell>
          <cell r="G970">
            <v>6.6542465753424658</v>
          </cell>
          <cell r="H970">
            <v>26.4</v>
          </cell>
          <cell r="I970">
            <v>33.054246575342461</v>
          </cell>
          <cell r="J970">
            <v>46.945753424657539</v>
          </cell>
        </row>
        <row r="971">
          <cell r="C971" t="str">
            <v>/MOUSE</v>
          </cell>
          <cell r="D971">
            <v>40188</v>
          </cell>
          <cell r="E971">
            <v>80</v>
          </cell>
          <cell r="F971">
            <v>33.33</v>
          </cell>
          <cell r="G971">
            <v>6.6542465753424658</v>
          </cell>
          <cell r="H971">
            <v>26.4</v>
          </cell>
          <cell r="I971">
            <v>33.054246575342461</v>
          </cell>
          <cell r="J971">
            <v>46.945753424657539</v>
          </cell>
        </row>
        <row r="972">
          <cell r="C972" t="str">
            <v>/MOUSE</v>
          </cell>
          <cell r="D972">
            <v>40188</v>
          </cell>
          <cell r="E972">
            <v>80</v>
          </cell>
          <cell r="F972">
            <v>33.33</v>
          </cell>
          <cell r="G972">
            <v>6.6542465753424658</v>
          </cell>
          <cell r="H972">
            <v>26.4</v>
          </cell>
          <cell r="I972">
            <v>33.054246575342461</v>
          </cell>
          <cell r="J972">
            <v>46.945753424657539</v>
          </cell>
        </row>
        <row r="973">
          <cell r="C973" t="str">
            <v>/MOUSE</v>
          </cell>
          <cell r="D973">
            <v>40188</v>
          </cell>
          <cell r="E973">
            <v>80</v>
          </cell>
          <cell r="F973">
            <v>33.33</v>
          </cell>
          <cell r="G973">
            <v>6.6542465753424658</v>
          </cell>
          <cell r="H973">
            <v>26.4</v>
          </cell>
          <cell r="I973">
            <v>33.054246575342461</v>
          </cell>
          <cell r="J973">
            <v>46.945753424657539</v>
          </cell>
        </row>
        <row r="974">
          <cell r="C974" t="str">
            <v>/MOUSE</v>
          </cell>
          <cell r="D974">
            <v>40188</v>
          </cell>
          <cell r="E974">
            <v>80</v>
          </cell>
          <cell r="F974">
            <v>33.33</v>
          </cell>
          <cell r="G974">
            <v>6.6542465753424658</v>
          </cell>
          <cell r="H974">
            <v>26.4</v>
          </cell>
          <cell r="I974">
            <v>33.054246575342461</v>
          </cell>
          <cell r="J974">
            <v>46.945753424657539</v>
          </cell>
        </row>
        <row r="975">
          <cell r="C975" t="str">
            <v>/MOUSE</v>
          </cell>
          <cell r="D975">
            <v>40188</v>
          </cell>
          <cell r="E975">
            <v>80</v>
          </cell>
          <cell r="F975">
            <v>33.33</v>
          </cell>
          <cell r="G975">
            <v>6.6542465753424658</v>
          </cell>
          <cell r="H975">
            <v>26.4</v>
          </cell>
          <cell r="I975">
            <v>33.054246575342461</v>
          </cell>
          <cell r="J975">
            <v>46.945753424657539</v>
          </cell>
        </row>
        <row r="976">
          <cell r="C976" t="str">
            <v>/MOUSE</v>
          </cell>
          <cell r="D976">
            <v>40188</v>
          </cell>
          <cell r="E976">
            <v>80</v>
          </cell>
          <cell r="F976">
            <v>33.33</v>
          </cell>
          <cell r="G976">
            <v>6.6542465753424658</v>
          </cell>
          <cell r="H976">
            <v>26.4</v>
          </cell>
          <cell r="I976">
            <v>33.054246575342461</v>
          </cell>
          <cell r="J976">
            <v>46.945753424657539</v>
          </cell>
        </row>
        <row r="977">
          <cell r="C977" t="str">
            <v>/MOUSE</v>
          </cell>
          <cell r="D977">
            <v>40188</v>
          </cell>
          <cell r="E977">
            <v>80</v>
          </cell>
          <cell r="F977">
            <v>33.33</v>
          </cell>
          <cell r="G977">
            <v>6.6542465753424658</v>
          </cell>
          <cell r="H977">
            <v>26.4</v>
          </cell>
          <cell r="I977">
            <v>33.054246575342461</v>
          </cell>
          <cell r="J977">
            <v>46.945753424657539</v>
          </cell>
        </row>
        <row r="978">
          <cell r="C978" t="str">
            <v>/MOUSE</v>
          </cell>
          <cell r="D978">
            <v>40188</v>
          </cell>
          <cell r="E978">
            <v>80</v>
          </cell>
          <cell r="F978">
            <v>33.33</v>
          </cell>
          <cell r="G978">
            <v>6.6542465753424658</v>
          </cell>
          <cell r="H978">
            <v>26.4</v>
          </cell>
          <cell r="I978">
            <v>33.054246575342461</v>
          </cell>
          <cell r="J978">
            <v>46.945753424657539</v>
          </cell>
        </row>
        <row r="979">
          <cell r="C979" t="str">
            <v>/MOUSE</v>
          </cell>
          <cell r="D979">
            <v>40188</v>
          </cell>
          <cell r="E979">
            <v>80</v>
          </cell>
          <cell r="F979">
            <v>33.33</v>
          </cell>
          <cell r="G979">
            <v>6.6542465753424658</v>
          </cell>
          <cell r="H979">
            <v>26.4</v>
          </cell>
          <cell r="I979">
            <v>33.054246575342461</v>
          </cell>
          <cell r="J979">
            <v>46.945753424657539</v>
          </cell>
        </row>
        <row r="980">
          <cell r="C980" t="str">
            <v>/MOUSE</v>
          </cell>
          <cell r="D980">
            <v>40188</v>
          </cell>
          <cell r="E980">
            <v>80</v>
          </cell>
          <cell r="F980">
            <v>33.33</v>
          </cell>
          <cell r="G980">
            <v>6.6542465753424658</v>
          </cell>
          <cell r="H980">
            <v>26.4</v>
          </cell>
          <cell r="I980">
            <v>33.054246575342461</v>
          </cell>
          <cell r="J980">
            <v>46.945753424657539</v>
          </cell>
        </row>
        <row r="981">
          <cell r="C981" t="str">
            <v>/MOUSE</v>
          </cell>
          <cell r="D981">
            <v>40188</v>
          </cell>
          <cell r="E981">
            <v>80</v>
          </cell>
          <cell r="F981">
            <v>33.33</v>
          </cell>
          <cell r="G981">
            <v>6.6542465753424658</v>
          </cell>
          <cell r="H981">
            <v>26.4</v>
          </cell>
          <cell r="I981">
            <v>33.054246575342461</v>
          </cell>
          <cell r="J981">
            <v>46.945753424657539</v>
          </cell>
        </row>
        <row r="982">
          <cell r="C982" t="str">
            <v>/MOUSE</v>
          </cell>
          <cell r="D982">
            <v>40188</v>
          </cell>
          <cell r="E982">
            <v>80</v>
          </cell>
          <cell r="F982">
            <v>33.33</v>
          </cell>
          <cell r="G982">
            <v>6.6542465753424658</v>
          </cell>
          <cell r="H982">
            <v>26.4</v>
          </cell>
          <cell r="I982">
            <v>33.054246575342461</v>
          </cell>
          <cell r="J982">
            <v>46.945753424657539</v>
          </cell>
        </row>
        <row r="983">
          <cell r="C983" t="str">
            <v>/MOUSE</v>
          </cell>
          <cell r="D983">
            <v>40188</v>
          </cell>
          <cell r="E983">
            <v>80</v>
          </cell>
          <cell r="F983">
            <v>33.33</v>
          </cell>
          <cell r="G983">
            <v>6.6542465753424658</v>
          </cell>
          <cell r="H983">
            <v>26.4</v>
          </cell>
          <cell r="I983">
            <v>33.054246575342461</v>
          </cell>
          <cell r="J983">
            <v>46.945753424657539</v>
          </cell>
        </row>
        <row r="984">
          <cell r="C984" t="str">
            <v>/MOUSE</v>
          </cell>
          <cell r="D984">
            <v>40188</v>
          </cell>
          <cell r="E984">
            <v>80</v>
          </cell>
          <cell r="F984">
            <v>33.33</v>
          </cell>
          <cell r="G984">
            <v>6.6542465753424658</v>
          </cell>
          <cell r="H984">
            <v>26.4</v>
          </cell>
          <cell r="I984">
            <v>33.054246575342461</v>
          </cell>
          <cell r="J984">
            <v>46.945753424657539</v>
          </cell>
        </row>
        <row r="985">
          <cell r="C985" t="str">
            <v>/MOUSE</v>
          </cell>
          <cell r="D985">
            <v>40188</v>
          </cell>
          <cell r="E985">
            <v>80</v>
          </cell>
          <cell r="F985">
            <v>33.33</v>
          </cell>
          <cell r="G985">
            <v>6.6542465753424658</v>
          </cell>
          <cell r="H985">
            <v>26.4</v>
          </cell>
          <cell r="I985">
            <v>33.054246575342461</v>
          </cell>
          <cell r="J985">
            <v>46.945753424657539</v>
          </cell>
        </row>
        <row r="986">
          <cell r="C986" t="str">
            <v>/MOUSE</v>
          </cell>
          <cell r="D986">
            <v>40188</v>
          </cell>
          <cell r="E986">
            <v>80</v>
          </cell>
          <cell r="F986">
            <v>33.33</v>
          </cell>
          <cell r="G986">
            <v>6.6542465753424658</v>
          </cell>
          <cell r="H986">
            <v>26.4</v>
          </cell>
          <cell r="I986">
            <v>33.054246575342461</v>
          </cell>
          <cell r="J986">
            <v>46.945753424657539</v>
          </cell>
        </row>
        <row r="987">
          <cell r="C987" t="str">
            <v>/MOUSE</v>
          </cell>
          <cell r="D987">
            <v>40188</v>
          </cell>
          <cell r="E987">
            <v>80</v>
          </cell>
          <cell r="F987">
            <v>33.33</v>
          </cell>
          <cell r="G987">
            <v>6.6542465753424658</v>
          </cell>
          <cell r="H987">
            <v>26.4</v>
          </cell>
          <cell r="I987">
            <v>33.054246575342461</v>
          </cell>
          <cell r="J987">
            <v>46.945753424657539</v>
          </cell>
        </row>
        <row r="988">
          <cell r="C988" t="str">
            <v>/MOUSE</v>
          </cell>
          <cell r="D988">
            <v>40188</v>
          </cell>
          <cell r="E988">
            <v>80</v>
          </cell>
          <cell r="F988">
            <v>33.33</v>
          </cell>
          <cell r="G988">
            <v>6.6542465753424658</v>
          </cell>
          <cell r="H988">
            <v>26.4</v>
          </cell>
          <cell r="I988">
            <v>33.054246575342461</v>
          </cell>
          <cell r="J988">
            <v>46.945753424657539</v>
          </cell>
        </row>
        <row r="989">
          <cell r="C989" t="str">
            <v>/MOUSE</v>
          </cell>
          <cell r="D989">
            <v>40188</v>
          </cell>
          <cell r="E989">
            <v>80</v>
          </cell>
          <cell r="F989">
            <v>33.33</v>
          </cell>
          <cell r="G989">
            <v>6.6542465753424658</v>
          </cell>
          <cell r="H989">
            <v>26.4</v>
          </cell>
          <cell r="I989">
            <v>33.054246575342461</v>
          </cell>
          <cell r="J989">
            <v>46.945753424657539</v>
          </cell>
        </row>
        <row r="990">
          <cell r="C990" t="str">
            <v>/MOUSE</v>
          </cell>
          <cell r="D990">
            <v>40188</v>
          </cell>
          <cell r="E990">
            <v>80</v>
          </cell>
          <cell r="F990">
            <v>33.33</v>
          </cell>
          <cell r="G990">
            <v>6.6542465753424658</v>
          </cell>
          <cell r="H990">
            <v>26.4</v>
          </cell>
          <cell r="I990">
            <v>33.054246575342461</v>
          </cell>
          <cell r="J990">
            <v>46.945753424657539</v>
          </cell>
        </row>
        <row r="991">
          <cell r="C991" t="str">
            <v>/MOUSE</v>
          </cell>
          <cell r="D991">
            <v>40188</v>
          </cell>
          <cell r="E991">
            <v>80</v>
          </cell>
          <cell r="F991">
            <v>33.33</v>
          </cell>
          <cell r="G991">
            <v>6.6542465753424658</v>
          </cell>
          <cell r="H991">
            <v>26.4</v>
          </cell>
          <cell r="I991">
            <v>33.054246575342461</v>
          </cell>
          <cell r="J991">
            <v>46.945753424657539</v>
          </cell>
        </row>
        <row r="992">
          <cell r="C992" t="str">
            <v>/MOUSE</v>
          </cell>
          <cell r="D992">
            <v>40188</v>
          </cell>
          <cell r="E992">
            <v>80</v>
          </cell>
          <cell r="F992">
            <v>33.33</v>
          </cell>
          <cell r="G992">
            <v>6.6542465753424658</v>
          </cell>
          <cell r="H992">
            <v>26.4</v>
          </cell>
          <cell r="I992">
            <v>33.054246575342461</v>
          </cell>
          <cell r="J992">
            <v>46.945753424657539</v>
          </cell>
        </row>
        <row r="993">
          <cell r="C993" t="str">
            <v>/MOUSE</v>
          </cell>
          <cell r="D993">
            <v>40188</v>
          </cell>
          <cell r="E993">
            <v>80</v>
          </cell>
          <cell r="F993">
            <v>33.33</v>
          </cell>
          <cell r="G993">
            <v>6.6542465753424658</v>
          </cell>
          <cell r="H993">
            <v>26.4</v>
          </cell>
          <cell r="I993">
            <v>33.054246575342461</v>
          </cell>
          <cell r="J993">
            <v>46.945753424657539</v>
          </cell>
        </row>
        <row r="994">
          <cell r="C994" t="str">
            <v>/MOUSE</v>
          </cell>
          <cell r="D994">
            <v>40188</v>
          </cell>
          <cell r="E994">
            <v>80</v>
          </cell>
          <cell r="F994">
            <v>33.33</v>
          </cell>
          <cell r="G994">
            <v>6.6542465753424658</v>
          </cell>
          <cell r="H994">
            <v>26.4</v>
          </cell>
          <cell r="I994">
            <v>33.054246575342461</v>
          </cell>
          <cell r="J994">
            <v>46.945753424657539</v>
          </cell>
        </row>
        <row r="995">
          <cell r="C995" t="str">
            <v>/MOUSE</v>
          </cell>
          <cell r="D995">
            <v>40188</v>
          </cell>
          <cell r="E995">
            <v>80</v>
          </cell>
          <cell r="F995">
            <v>33.33</v>
          </cell>
          <cell r="G995">
            <v>6.6542465753424658</v>
          </cell>
          <cell r="H995">
            <v>26.4</v>
          </cell>
          <cell r="I995">
            <v>33.054246575342461</v>
          </cell>
          <cell r="J995">
            <v>46.945753424657539</v>
          </cell>
        </row>
        <row r="996">
          <cell r="C996" t="str">
            <v>/MOUSE</v>
          </cell>
          <cell r="D996">
            <v>40188</v>
          </cell>
          <cell r="E996">
            <v>80</v>
          </cell>
          <cell r="F996">
            <v>33.33</v>
          </cell>
          <cell r="G996">
            <v>6.6542465753424658</v>
          </cell>
          <cell r="H996">
            <v>26.4</v>
          </cell>
          <cell r="I996">
            <v>33.054246575342461</v>
          </cell>
          <cell r="J996">
            <v>46.945753424657539</v>
          </cell>
        </row>
        <row r="997">
          <cell r="C997" t="str">
            <v>/MOUSE</v>
          </cell>
          <cell r="D997">
            <v>40188</v>
          </cell>
          <cell r="E997">
            <v>80</v>
          </cell>
          <cell r="F997">
            <v>33.33</v>
          </cell>
          <cell r="G997">
            <v>6.6542465753424658</v>
          </cell>
          <cell r="H997">
            <v>26.4</v>
          </cell>
          <cell r="I997">
            <v>33.054246575342461</v>
          </cell>
          <cell r="J997">
            <v>46.945753424657539</v>
          </cell>
        </row>
        <row r="998">
          <cell r="C998" t="str">
            <v>/MOUSE</v>
          </cell>
          <cell r="D998">
            <v>40188</v>
          </cell>
          <cell r="E998">
            <v>80</v>
          </cell>
          <cell r="F998">
            <v>33.33</v>
          </cell>
          <cell r="G998">
            <v>6.6542465753424658</v>
          </cell>
          <cell r="H998">
            <v>26.4</v>
          </cell>
          <cell r="I998">
            <v>33.054246575342461</v>
          </cell>
          <cell r="J998">
            <v>46.945753424657539</v>
          </cell>
        </row>
        <row r="999">
          <cell r="C999" t="str">
            <v>/MOUSE</v>
          </cell>
          <cell r="D999">
            <v>40188</v>
          </cell>
          <cell r="E999">
            <v>80</v>
          </cell>
          <cell r="F999">
            <v>33.33</v>
          </cell>
          <cell r="G999">
            <v>6.6542465753424658</v>
          </cell>
          <cell r="H999">
            <v>26.4</v>
          </cell>
          <cell r="I999">
            <v>33.054246575342461</v>
          </cell>
          <cell r="J999">
            <v>46.945753424657539</v>
          </cell>
        </row>
        <row r="1000">
          <cell r="C1000" t="str">
            <v>/MOUSE</v>
          </cell>
          <cell r="D1000">
            <v>40188</v>
          </cell>
          <cell r="E1000">
            <v>80</v>
          </cell>
          <cell r="F1000">
            <v>33.33</v>
          </cell>
          <cell r="G1000">
            <v>6.6542465753424658</v>
          </cell>
          <cell r="H1000">
            <v>26.4</v>
          </cell>
          <cell r="I1000">
            <v>33.054246575342461</v>
          </cell>
          <cell r="J1000">
            <v>46.945753424657539</v>
          </cell>
        </row>
        <row r="1001">
          <cell r="C1001" t="str">
            <v>/MOUSE</v>
          </cell>
          <cell r="D1001">
            <v>40188</v>
          </cell>
          <cell r="E1001">
            <v>80</v>
          </cell>
          <cell r="F1001">
            <v>33.33</v>
          </cell>
          <cell r="G1001">
            <v>6.6542465753424658</v>
          </cell>
          <cell r="H1001">
            <v>26.4</v>
          </cell>
          <cell r="I1001">
            <v>33.054246575342461</v>
          </cell>
          <cell r="J1001">
            <v>46.945753424657539</v>
          </cell>
        </row>
        <row r="1002">
          <cell r="C1002" t="str">
            <v>/MOUSE</v>
          </cell>
          <cell r="D1002">
            <v>40188</v>
          </cell>
          <cell r="E1002">
            <v>80</v>
          </cell>
          <cell r="F1002">
            <v>33.33</v>
          </cell>
          <cell r="G1002">
            <v>6.6542465753424658</v>
          </cell>
          <cell r="H1002">
            <v>26.4</v>
          </cell>
          <cell r="I1002">
            <v>33.054246575342461</v>
          </cell>
          <cell r="J1002">
            <v>46.945753424657539</v>
          </cell>
        </row>
        <row r="1003">
          <cell r="C1003" t="str">
            <v>/MOUSE</v>
          </cell>
          <cell r="D1003">
            <v>40188</v>
          </cell>
          <cell r="E1003">
            <v>80</v>
          </cell>
          <cell r="F1003">
            <v>33.33</v>
          </cell>
          <cell r="G1003">
            <v>6.6542465753424658</v>
          </cell>
          <cell r="H1003">
            <v>26.4</v>
          </cell>
          <cell r="I1003">
            <v>33.054246575342461</v>
          </cell>
          <cell r="J1003">
            <v>46.945753424657539</v>
          </cell>
        </row>
        <row r="1004">
          <cell r="C1004" t="str">
            <v>/MOUSE</v>
          </cell>
          <cell r="D1004">
            <v>40188</v>
          </cell>
          <cell r="E1004">
            <v>80</v>
          </cell>
          <cell r="F1004">
            <v>33.33</v>
          </cell>
          <cell r="G1004">
            <v>6.6542465753424658</v>
          </cell>
          <cell r="H1004">
            <v>26.4</v>
          </cell>
          <cell r="I1004">
            <v>33.054246575342461</v>
          </cell>
          <cell r="J1004">
            <v>46.945753424657539</v>
          </cell>
        </row>
        <row r="1005">
          <cell r="C1005" t="str">
            <v>/MOUSE</v>
          </cell>
          <cell r="D1005">
            <v>40188</v>
          </cell>
          <cell r="E1005">
            <v>80</v>
          </cell>
          <cell r="F1005">
            <v>33.33</v>
          </cell>
          <cell r="G1005">
            <v>6.6542465753424658</v>
          </cell>
          <cell r="H1005">
            <v>26.4</v>
          </cell>
          <cell r="I1005">
            <v>33.054246575342461</v>
          </cell>
          <cell r="J1005">
            <v>46.945753424657539</v>
          </cell>
        </row>
        <row r="1006">
          <cell r="C1006" t="str">
            <v>/MOUSE</v>
          </cell>
          <cell r="D1006">
            <v>40188</v>
          </cell>
          <cell r="E1006">
            <v>80</v>
          </cell>
          <cell r="F1006">
            <v>33.33</v>
          </cell>
          <cell r="G1006">
            <v>6.6542465753424658</v>
          </cell>
          <cell r="H1006">
            <v>26.4</v>
          </cell>
          <cell r="I1006">
            <v>33.054246575342461</v>
          </cell>
          <cell r="J1006">
            <v>46.945753424657539</v>
          </cell>
        </row>
        <row r="1007">
          <cell r="C1007" t="str">
            <v>/MOUSE</v>
          </cell>
          <cell r="D1007">
            <v>40188</v>
          </cell>
          <cell r="E1007">
            <v>80</v>
          </cell>
          <cell r="F1007">
            <v>33.33</v>
          </cell>
          <cell r="G1007">
            <v>6.6542465753424658</v>
          </cell>
          <cell r="H1007">
            <v>26.4</v>
          </cell>
          <cell r="I1007">
            <v>33.054246575342461</v>
          </cell>
          <cell r="J1007">
            <v>46.945753424657539</v>
          </cell>
        </row>
        <row r="1008">
          <cell r="C1008" t="str">
            <v>/MOUSE</v>
          </cell>
          <cell r="D1008">
            <v>40188</v>
          </cell>
          <cell r="E1008">
            <v>80</v>
          </cell>
          <cell r="F1008">
            <v>33.33</v>
          </cell>
          <cell r="G1008">
            <v>6.6542465753424658</v>
          </cell>
          <cell r="H1008">
            <v>26.4</v>
          </cell>
          <cell r="I1008">
            <v>33.054246575342461</v>
          </cell>
          <cell r="J1008">
            <v>46.945753424657539</v>
          </cell>
        </row>
        <row r="1009">
          <cell r="C1009" t="str">
            <v>/MOUSE</v>
          </cell>
          <cell r="D1009">
            <v>40188</v>
          </cell>
          <cell r="E1009">
            <v>80</v>
          </cell>
          <cell r="F1009">
            <v>33.33</v>
          </cell>
          <cell r="G1009">
            <v>6.6542465753424658</v>
          </cell>
          <cell r="H1009">
            <v>26.4</v>
          </cell>
          <cell r="I1009">
            <v>33.054246575342461</v>
          </cell>
          <cell r="J1009">
            <v>46.945753424657539</v>
          </cell>
        </row>
        <row r="1010">
          <cell r="C1010" t="str">
            <v>/MOUSE</v>
          </cell>
          <cell r="D1010">
            <v>40188</v>
          </cell>
          <cell r="E1010">
            <v>80</v>
          </cell>
          <cell r="F1010">
            <v>33.33</v>
          </cell>
          <cell r="G1010">
            <v>6.6542465753424658</v>
          </cell>
          <cell r="H1010">
            <v>26.4</v>
          </cell>
          <cell r="I1010">
            <v>33.054246575342461</v>
          </cell>
          <cell r="J1010">
            <v>46.945753424657539</v>
          </cell>
        </row>
        <row r="1011">
          <cell r="C1011" t="str">
            <v>/MOUSE</v>
          </cell>
          <cell r="D1011">
            <v>40188</v>
          </cell>
          <cell r="E1011">
            <v>80</v>
          </cell>
          <cell r="F1011">
            <v>33.33</v>
          </cell>
          <cell r="G1011">
            <v>6.6542465753424658</v>
          </cell>
          <cell r="H1011">
            <v>26.4</v>
          </cell>
          <cell r="I1011">
            <v>33.054246575342461</v>
          </cell>
          <cell r="J1011">
            <v>46.945753424657539</v>
          </cell>
        </row>
        <row r="1012">
          <cell r="C1012" t="str">
            <v>/MOUSE</v>
          </cell>
          <cell r="D1012">
            <v>40188</v>
          </cell>
          <cell r="E1012">
            <v>80</v>
          </cell>
          <cell r="F1012">
            <v>33.33</v>
          </cell>
          <cell r="G1012">
            <v>6.6542465753424658</v>
          </cell>
          <cell r="H1012">
            <v>26.4</v>
          </cell>
          <cell r="I1012">
            <v>33.054246575342461</v>
          </cell>
          <cell r="J1012">
            <v>46.945753424657539</v>
          </cell>
        </row>
        <row r="1013">
          <cell r="C1013" t="str">
            <v>/MOUSE</v>
          </cell>
          <cell r="D1013">
            <v>40188</v>
          </cell>
          <cell r="E1013">
            <v>80</v>
          </cell>
          <cell r="F1013">
            <v>33.33</v>
          </cell>
          <cell r="G1013">
            <v>6.6542465753424658</v>
          </cell>
          <cell r="H1013">
            <v>26.4</v>
          </cell>
          <cell r="I1013">
            <v>33.054246575342461</v>
          </cell>
          <cell r="J1013">
            <v>46.945753424657539</v>
          </cell>
        </row>
        <row r="1014">
          <cell r="C1014" t="str">
            <v>/MOUSE</v>
          </cell>
          <cell r="D1014">
            <v>40188</v>
          </cell>
          <cell r="E1014">
            <v>80</v>
          </cell>
          <cell r="F1014">
            <v>33.33</v>
          </cell>
          <cell r="G1014">
            <v>6.6542465753424658</v>
          </cell>
          <cell r="H1014">
            <v>26.4</v>
          </cell>
          <cell r="I1014">
            <v>33.054246575342461</v>
          </cell>
          <cell r="J1014">
            <v>46.945753424657539</v>
          </cell>
        </row>
        <row r="1015">
          <cell r="C1015" t="str">
            <v>/MOUSE</v>
          </cell>
          <cell r="D1015">
            <v>40188</v>
          </cell>
          <cell r="E1015">
            <v>80</v>
          </cell>
          <cell r="F1015">
            <v>33.33</v>
          </cell>
          <cell r="G1015">
            <v>6.6542465753424658</v>
          </cell>
          <cell r="H1015">
            <v>26.4</v>
          </cell>
          <cell r="I1015">
            <v>33.054246575342461</v>
          </cell>
          <cell r="J1015">
            <v>46.945753424657539</v>
          </cell>
        </row>
        <row r="1016">
          <cell r="C1016" t="str">
            <v>/ตัวฮาฟ</v>
          </cell>
          <cell r="D1016">
            <v>40188</v>
          </cell>
          <cell r="E1016">
            <v>1000</v>
          </cell>
          <cell r="F1016">
            <v>33.33</v>
          </cell>
          <cell r="G1016">
            <v>83.178082191780817</v>
          </cell>
          <cell r="H1016">
            <v>330</v>
          </cell>
          <cell r="I1016">
            <v>413.17808219178085</v>
          </cell>
          <cell r="J1016">
            <v>586.82191780821915</v>
          </cell>
        </row>
        <row r="1017">
          <cell r="C1017" t="str">
            <v>/ตัวฮาฟ</v>
          </cell>
          <cell r="D1017">
            <v>40188</v>
          </cell>
          <cell r="E1017">
            <v>1000</v>
          </cell>
          <cell r="F1017">
            <v>33.33</v>
          </cell>
          <cell r="G1017">
            <v>83.178082191780817</v>
          </cell>
          <cell r="H1017">
            <v>330</v>
          </cell>
          <cell r="I1017">
            <v>413.17808219178085</v>
          </cell>
          <cell r="J1017">
            <v>586.82191780821915</v>
          </cell>
        </row>
        <row r="1018">
          <cell r="C1018" t="str">
            <v>/ตัวฮาฟ</v>
          </cell>
          <cell r="D1018">
            <v>40188</v>
          </cell>
          <cell r="E1018">
            <v>1000</v>
          </cell>
          <cell r="F1018">
            <v>33.33</v>
          </cell>
          <cell r="G1018">
            <v>83.178082191780817</v>
          </cell>
          <cell r="H1018">
            <v>330</v>
          </cell>
          <cell r="I1018">
            <v>413.17808219178085</v>
          </cell>
          <cell r="J1018">
            <v>586.82191780821915</v>
          </cell>
        </row>
        <row r="1019">
          <cell r="C1019" t="str">
            <v>/ตัวฮาฟ</v>
          </cell>
          <cell r="D1019">
            <v>40188</v>
          </cell>
          <cell r="E1019">
            <v>1000</v>
          </cell>
          <cell r="F1019">
            <v>33.33</v>
          </cell>
          <cell r="G1019">
            <v>83.178082191780817</v>
          </cell>
          <cell r="H1019">
            <v>330</v>
          </cell>
          <cell r="I1019">
            <v>413.17808219178085</v>
          </cell>
          <cell r="J1019">
            <v>586.82191780821915</v>
          </cell>
        </row>
        <row r="1020">
          <cell r="C1020" t="str">
            <v>/ตัวฮาฟ</v>
          </cell>
          <cell r="D1020">
            <v>40188</v>
          </cell>
          <cell r="E1020">
            <v>1000</v>
          </cell>
          <cell r="F1020">
            <v>33.33</v>
          </cell>
          <cell r="G1020">
            <v>83.178082191780817</v>
          </cell>
          <cell r="H1020">
            <v>330</v>
          </cell>
          <cell r="I1020">
            <v>413.17808219178085</v>
          </cell>
          <cell r="J1020">
            <v>586.82191780821915</v>
          </cell>
        </row>
        <row r="1021">
          <cell r="C1021" t="str">
            <v>/ตัวฮาฟ</v>
          </cell>
          <cell r="D1021">
            <v>40188</v>
          </cell>
          <cell r="E1021">
            <v>1000</v>
          </cell>
          <cell r="F1021">
            <v>33.33</v>
          </cell>
          <cell r="G1021">
            <v>83.178082191780817</v>
          </cell>
          <cell r="H1021">
            <v>330</v>
          </cell>
          <cell r="I1021">
            <v>413.17808219178085</v>
          </cell>
          <cell r="J1021">
            <v>586.82191780821915</v>
          </cell>
        </row>
        <row r="1022">
          <cell r="C1022" t="str">
            <v>/ตัวฮาฟ</v>
          </cell>
          <cell r="D1022">
            <v>40188</v>
          </cell>
          <cell r="E1022">
            <v>1000</v>
          </cell>
          <cell r="F1022">
            <v>33.33</v>
          </cell>
          <cell r="G1022">
            <v>83.178082191780817</v>
          </cell>
          <cell r="H1022">
            <v>330</v>
          </cell>
          <cell r="I1022">
            <v>413.17808219178085</v>
          </cell>
          <cell r="J1022">
            <v>586.82191780821915</v>
          </cell>
        </row>
        <row r="1023">
          <cell r="C1023" t="str">
            <v>/ตัวฮาฟ</v>
          </cell>
          <cell r="D1023">
            <v>40188</v>
          </cell>
          <cell r="E1023">
            <v>1000</v>
          </cell>
          <cell r="F1023">
            <v>33.33</v>
          </cell>
          <cell r="G1023">
            <v>83.178082191780817</v>
          </cell>
          <cell r="H1023">
            <v>330</v>
          </cell>
          <cell r="I1023">
            <v>413.17808219178085</v>
          </cell>
          <cell r="J1023">
            <v>586.82191780821915</v>
          </cell>
        </row>
        <row r="1024">
          <cell r="C1024" t="str">
            <v>/ลำโพงคอมพิวเตอร์</v>
          </cell>
          <cell r="D1024">
            <v>40188</v>
          </cell>
          <cell r="E1024">
            <v>350</v>
          </cell>
          <cell r="F1024">
            <v>33.33</v>
          </cell>
          <cell r="G1024">
            <v>29.112328767123287</v>
          </cell>
          <cell r="H1024">
            <v>115.5</v>
          </cell>
          <cell r="I1024">
            <v>144.6123287671233</v>
          </cell>
          <cell r="J1024">
            <v>205.3876712328767</v>
          </cell>
        </row>
        <row r="1025">
          <cell r="C1025" t="str">
            <v>/ลำโพงคอมพิวเตอร์</v>
          </cell>
          <cell r="D1025">
            <v>40188</v>
          </cell>
          <cell r="E1025">
            <v>350</v>
          </cell>
          <cell r="F1025">
            <v>33.33</v>
          </cell>
          <cell r="G1025">
            <v>29.112328767123287</v>
          </cell>
          <cell r="H1025">
            <v>115.5</v>
          </cell>
          <cell r="I1025">
            <v>144.6123287671233</v>
          </cell>
          <cell r="J1025">
            <v>205.3876712328767</v>
          </cell>
        </row>
        <row r="1026">
          <cell r="C1026" t="str">
            <v>/ลำโพงคอมพิวเตอร์</v>
          </cell>
          <cell r="D1026">
            <v>40188</v>
          </cell>
          <cell r="E1026">
            <v>350</v>
          </cell>
          <cell r="F1026">
            <v>33.33</v>
          </cell>
          <cell r="G1026">
            <v>29.112328767123287</v>
          </cell>
          <cell r="H1026">
            <v>115.5</v>
          </cell>
          <cell r="I1026">
            <v>144.6123287671233</v>
          </cell>
          <cell r="J1026">
            <v>205.3876712328767</v>
          </cell>
        </row>
        <row r="1027">
          <cell r="C1027" t="str">
            <v>/ลำโพงคอมพิวเตอร์</v>
          </cell>
          <cell r="D1027">
            <v>40188</v>
          </cell>
          <cell r="E1027">
            <v>350</v>
          </cell>
          <cell r="F1027">
            <v>33.33</v>
          </cell>
          <cell r="G1027">
            <v>29.112328767123287</v>
          </cell>
          <cell r="H1027">
            <v>115.5</v>
          </cell>
          <cell r="I1027">
            <v>144.6123287671233</v>
          </cell>
          <cell r="J1027">
            <v>205.3876712328767</v>
          </cell>
        </row>
        <row r="1028">
          <cell r="C1028" t="str">
            <v>/ลำโพงคอมพิวเตอร์</v>
          </cell>
          <cell r="D1028">
            <v>40188</v>
          </cell>
          <cell r="E1028">
            <v>350</v>
          </cell>
          <cell r="F1028">
            <v>33.33</v>
          </cell>
          <cell r="G1028">
            <v>29.112328767123287</v>
          </cell>
          <cell r="H1028">
            <v>115.5</v>
          </cell>
          <cell r="I1028">
            <v>144.6123287671233</v>
          </cell>
          <cell r="J1028">
            <v>205.3876712328767</v>
          </cell>
        </row>
        <row r="1029">
          <cell r="C1029" t="str">
            <v>/ลำโพงคอมพิวเตอร์</v>
          </cell>
          <cell r="D1029">
            <v>40188</v>
          </cell>
          <cell r="E1029">
            <v>350</v>
          </cell>
          <cell r="F1029">
            <v>33.33</v>
          </cell>
          <cell r="G1029">
            <v>29.112328767123287</v>
          </cell>
          <cell r="H1029">
            <v>115.5</v>
          </cell>
          <cell r="I1029">
            <v>144.6123287671233</v>
          </cell>
          <cell r="J1029">
            <v>205.3876712328767</v>
          </cell>
        </row>
        <row r="1030">
          <cell r="C1030" t="str">
            <v>/เบอร์โทรศัพท์ อง</v>
          </cell>
          <cell r="D1030">
            <v>40188</v>
          </cell>
          <cell r="E1030">
            <v>6100</v>
          </cell>
          <cell r="F1030">
            <v>33.33</v>
          </cell>
          <cell r="G1030">
            <v>507.38630136986302</v>
          </cell>
          <cell r="H1030">
            <v>2013</v>
          </cell>
          <cell r="I1030">
            <v>2520.3863013698628</v>
          </cell>
          <cell r="J1030">
            <v>3579.6136986301372</v>
          </cell>
        </row>
        <row r="1031">
          <cell r="C1031" t="str">
            <v>/เบอร์โทรศัพท์ อง</v>
          </cell>
          <cell r="D1031">
            <v>40188</v>
          </cell>
          <cell r="E1031">
            <v>6100</v>
          </cell>
          <cell r="F1031">
            <v>33.33</v>
          </cell>
          <cell r="G1031">
            <v>507.38630136986302</v>
          </cell>
          <cell r="H1031">
            <v>2013</v>
          </cell>
          <cell r="I1031">
            <v>2520.3863013698628</v>
          </cell>
          <cell r="J1031">
            <v>3579.6136986301372</v>
          </cell>
        </row>
        <row r="1032">
          <cell r="C1032" t="str">
            <v>/เบอร์โทรศัพท์ อง</v>
          </cell>
          <cell r="D1032">
            <v>40188</v>
          </cell>
          <cell r="E1032">
            <v>6100</v>
          </cell>
          <cell r="F1032">
            <v>33.33</v>
          </cell>
          <cell r="G1032">
            <v>507.38630136986302</v>
          </cell>
          <cell r="H1032">
            <v>2013</v>
          </cell>
          <cell r="I1032">
            <v>2520.3863013698628</v>
          </cell>
          <cell r="J1032">
            <v>3579.6136986301372</v>
          </cell>
        </row>
        <row r="1033">
          <cell r="C1033" t="str">
            <v>/เบอร์โทรศัพท์ อง</v>
          </cell>
          <cell r="D1033">
            <v>40188</v>
          </cell>
          <cell r="E1033">
            <v>6100</v>
          </cell>
          <cell r="F1033">
            <v>33.33</v>
          </cell>
          <cell r="G1033">
            <v>507.38630136986302</v>
          </cell>
          <cell r="H1033">
            <v>2013</v>
          </cell>
          <cell r="I1033">
            <v>2520.3863013698628</v>
          </cell>
          <cell r="J1033">
            <v>3579.6136986301372</v>
          </cell>
        </row>
        <row r="1034">
          <cell r="C1034" t="str">
            <v>/เบอร์โทรศัพท์ อง</v>
          </cell>
          <cell r="D1034">
            <v>40188</v>
          </cell>
          <cell r="E1034">
            <v>6100</v>
          </cell>
          <cell r="F1034">
            <v>33.33</v>
          </cell>
          <cell r="G1034">
            <v>507.38630136986302</v>
          </cell>
          <cell r="H1034">
            <v>2013</v>
          </cell>
          <cell r="I1034">
            <v>2520.3863013698628</v>
          </cell>
          <cell r="J1034">
            <v>3579.6136986301372</v>
          </cell>
        </row>
        <row r="1035">
          <cell r="C1035" t="str">
            <v>/เบอร์โทรศัพท์ อง</v>
          </cell>
          <cell r="D1035">
            <v>40188</v>
          </cell>
          <cell r="E1035">
            <v>6100</v>
          </cell>
          <cell r="F1035">
            <v>33.33</v>
          </cell>
          <cell r="G1035">
            <v>507.38630136986302</v>
          </cell>
          <cell r="H1035">
            <v>2013</v>
          </cell>
          <cell r="I1035">
            <v>2520.3863013698628</v>
          </cell>
          <cell r="J1035">
            <v>3579.6136986301372</v>
          </cell>
        </row>
        <row r="1036">
          <cell r="C1036" t="str">
            <v>/เบอร์โทรศัพท์ อง</v>
          </cell>
          <cell r="D1036">
            <v>40188</v>
          </cell>
          <cell r="E1036">
            <v>6100</v>
          </cell>
          <cell r="F1036">
            <v>33.33</v>
          </cell>
          <cell r="G1036">
            <v>507.38630136986302</v>
          </cell>
          <cell r="H1036">
            <v>2013</v>
          </cell>
          <cell r="I1036">
            <v>2520.3863013698628</v>
          </cell>
          <cell r="J1036">
            <v>3579.6136986301372</v>
          </cell>
        </row>
        <row r="1037">
          <cell r="C1037" t="str">
            <v>/เบอร์โทรศัพท์ อง</v>
          </cell>
          <cell r="D1037">
            <v>40188</v>
          </cell>
          <cell r="E1037">
            <v>6100</v>
          </cell>
          <cell r="F1037">
            <v>33.33</v>
          </cell>
          <cell r="G1037">
            <v>507.38630136986302</v>
          </cell>
          <cell r="H1037">
            <v>2013</v>
          </cell>
          <cell r="I1037">
            <v>2520.3863013698628</v>
          </cell>
          <cell r="J1037">
            <v>3579.6136986301372</v>
          </cell>
        </row>
        <row r="1038">
          <cell r="C1038" t="str">
            <v>/เบอร์โทรศัพท์ อง</v>
          </cell>
          <cell r="D1038">
            <v>40188</v>
          </cell>
          <cell r="E1038">
            <v>6100</v>
          </cell>
          <cell r="F1038">
            <v>33.33</v>
          </cell>
          <cell r="G1038">
            <v>507.38630136986302</v>
          </cell>
          <cell r="H1038">
            <v>2013</v>
          </cell>
          <cell r="I1038">
            <v>2520.3863013698628</v>
          </cell>
          <cell r="J1038">
            <v>3579.6136986301372</v>
          </cell>
        </row>
        <row r="1039">
          <cell r="C1039" t="str">
            <v>/เบอร์โทรศัพท์ อง</v>
          </cell>
          <cell r="D1039">
            <v>40188</v>
          </cell>
          <cell r="E1039">
            <v>6100</v>
          </cell>
          <cell r="F1039">
            <v>33.33</v>
          </cell>
          <cell r="G1039">
            <v>507.38630136986302</v>
          </cell>
          <cell r="H1039">
            <v>2013</v>
          </cell>
          <cell r="I1039">
            <v>2520.3863013698628</v>
          </cell>
          <cell r="J1039">
            <v>3579.6136986301372</v>
          </cell>
        </row>
        <row r="1040">
          <cell r="C1040" t="str">
            <v>/เบอร์โทรศัพท์ อง</v>
          </cell>
          <cell r="D1040">
            <v>40188</v>
          </cell>
          <cell r="E1040">
            <v>6100</v>
          </cell>
          <cell r="F1040">
            <v>33.33</v>
          </cell>
          <cell r="G1040">
            <v>507.38630136986302</v>
          </cell>
          <cell r="H1040">
            <v>2013</v>
          </cell>
          <cell r="I1040">
            <v>2520.3863013698628</v>
          </cell>
          <cell r="J1040">
            <v>3579.6136986301372</v>
          </cell>
        </row>
        <row r="1041">
          <cell r="C1041" t="str">
            <v>/เบอร์โทรศัพท์ อง</v>
          </cell>
          <cell r="D1041">
            <v>40188</v>
          </cell>
          <cell r="E1041">
            <v>6100</v>
          </cell>
          <cell r="F1041">
            <v>33.33</v>
          </cell>
          <cell r="G1041">
            <v>507.38630136986302</v>
          </cell>
          <cell r="H1041">
            <v>2013</v>
          </cell>
          <cell r="I1041">
            <v>2520.3863013698628</v>
          </cell>
          <cell r="J1041">
            <v>3579.6136986301372</v>
          </cell>
        </row>
        <row r="1042">
          <cell r="C1042" t="str">
            <v>/เบอร์โทรศัพท์ อง</v>
          </cell>
          <cell r="D1042">
            <v>40188</v>
          </cell>
          <cell r="E1042">
            <v>6100</v>
          </cell>
          <cell r="F1042">
            <v>33.33</v>
          </cell>
          <cell r="G1042">
            <v>507.38630136986302</v>
          </cell>
          <cell r="H1042">
            <v>2013</v>
          </cell>
          <cell r="I1042">
            <v>2520.3863013698628</v>
          </cell>
          <cell r="J1042">
            <v>3579.6136986301372</v>
          </cell>
        </row>
        <row r="1043">
          <cell r="C1043" t="str">
            <v>/เบอร์โทรศัพท์ อง</v>
          </cell>
          <cell r="D1043">
            <v>40188</v>
          </cell>
          <cell r="E1043">
            <v>6100</v>
          </cell>
          <cell r="F1043">
            <v>33.33</v>
          </cell>
          <cell r="G1043">
            <v>507.38630136986302</v>
          </cell>
          <cell r="H1043">
            <v>2013</v>
          </cell>
          <cell r="I1043">
            <v>2520.3863013698628</v>
          </cell>
          <cell r="J1043">
            <v>3579.6136986301372</v>
          </cell>
        </row>
        <row r="1044">
          <cell r="C1044" t="str">
            <v>/เบอร์โทรศัพท์ อง</v>
          </cell>
          <cell r="D1044">
            <v>40188</v>
          </cell>
          <cell r="E1044">
            <v>6100</v>
          </cell>
          <cell r="F1044">
            <v>33.33</v>
          </cell>
          <cell r="G1044">
            <v>507.38630136986302</v>
          </cell>
          <cell r="H1044">
            <v>2013</v>
          </cell>
          <cell r="I1044">
            <v>2520.3863013698628</v>
          </cell>
          <cell r="J1044">
            <v>3579.6136986301372</v>
          </cell>
        </row>
        <row r="1045">
          <cell r="C1045" t="str">
            <v>/เบอร์โทรศัพท์ อง</v>
          </cell>
          <cell r="D1045">
            <v>40188</v>
          </cell>
          <cell r="E1045">
            <v>6100</v>
          </cell>
          <cell r="F1045">
            <v>33.33</v>
          </cell>
          <cell r="G1045">
            <v>507.38630136986302</v>
          </cell>
          <cell r="H1045">
            <v>2013</v>
          </cell>
          <cell r="I1045">
            <v>2520.3863013698628</v>
          </cell>
          <cell r="J1045">
            <v>3579.6136986301372</v>
          </cell>
        </row>
        <row r="1046">
          <cell r="C1046" t="str">
            <v>/เบอร์โทรศัพท์ อง</v>
          </cell>
          <cell r="D1046">
            <v>40188</v>
          </cell>
          <cell r="E1046">
            <v>6100</v>
          </cell>
          <cell r="F1046">
            <v>33.33</v>
          </cell>
          <cell r="G1046">
            <v>507.38630136986302</v>
          </cell>
          <cell r="H1046">
            <v>2013</v>
          </cell>
          <cell r="I1046">
            <v>2520.3863013698628</v>
          </cell>
          <cell r="J1046">
            <v>3579.6136986301372</v>
          </cell>
        </row>
        <row r="1047">
          <cell r="C1047" t="str">
            <v>/เบอร์โทรศัพท์ อง</v>
          </cell>
          <cell r="D1047">
            <v>40188</v>
          </cell>
          <cell r="E1047">
            <v>6100</v>
          </cell>
          <cell r="F1047">
            <v>33.33</v>
          </cell>
          <cell r="G1047">
            <v>507.38630136986302</v>
          </cell>
          <cell r="H1047">
            <v>2013</v>
          </cell>
          <cell r="I1047">
            <v>2520.3863013698628</v>
          </cell>
          <cell r="J1047">
            <v>3579.6136986301372</v>
          </cell>
        </row>
        <row r="1048">
          <cell r="C1048" t="str">
            <v>/เบอร์โทรศัพท์ อง</v>
          </cell>
          <cell r="D1048">
            <v>40188</v>
          </cell>
          <cell r="E1048">
            <v>6100</v>
          </cell>
          <cell r="F1048">
            <v>33.33</v>
          </cell>
          <cell r="G1048">
            <v>507.38630136986302</v>
          </cell>
          <cell r="H1048">
            <v>2013</v>
          </cell>
          <cell r="I1048">
            <v>2520.3863013698628</v>
          </cell>
          <cell r="J1048">
            <v>3579.6136986301372</v>
          </cell>
        </row>
        <row r="1049">
          <cell r="C1049" t="str">
            <v>/เบอร์โทรศัพท์ อง</v>
          </cell>
          <cell r="D1049">
            <v>40188</v>
          </cell>
          <cell r="E1049">
            <v>6100</v>
          </cell>
          <cell r="F1049">
            <v>33.33</v>
          </cell>
          <cell r="G1049">
            <v>507.38630136986302</v>
          </cell>
          <cell r="H1049">
            <v>2013</v>
          </cell>
          <cell r="I1049">
            <v>2520.3863013698628</v>
          </cell>
          <cell r="J1049">
            <v>3579.6136986301372</v>
          </cell>
        </row>
        <row r="1050">
          <cell r="C1050" t="str">
            <v>/เบอร์โทรศัพท์ อง</v>
          </cell>
          <cell r="D1050">
            <v>40188</v>
          </cell>
          <cell r="E1050">
            <v>6100</v>
          </cell>
          <cell r="F1050">
            <v>33.33</v>
          </cell>
          <cell r="G1050">
            <v>507.38630136986302</v>
          </cell>
          <cell r="H1050">
            <v>2013</v>
          </cell>
          <cell r="I1050">
            <v>2520.3863013698628</v>
          </cell>
          <cell r="J1050">
            <v>3579.6136986301372</v>
          </cell>
        </row>
        <row r="1051">
          <cell r="C1051" t="str">
            <v>/เบอร์โทรศัพท์ อง</v>
          </cell>
          <cell r="D1051">
            <v>40188</v>
          </cell>
          <cell r="E1051">
            <v>6100</v>
          </cell>
          <cell r="F1051">
            <v>33.33</v>
          </cell>
          <cell r="G1051">
            <v>507.38630136986302</v>
          </cell>
          <cell r="H1051">
            <v>2013</v>
          </cell>
          <cell r="I1051">
            <v>2520.3863013698628</v>
          </cell>
          <cell r="J1051">
            <v>3579.6136986301372</v>
          </cell>
        </row>
        <row r="1052">
          <cell r="C1052" t="str">
            <v>/เบอร์โทรศัพท์ อง</v>
          </cell>
          <cell r="D1052">
            <v>40188</v>
          </cell>
          <cell r="E1052">
            <v>6100</v>
          </cell>
          <cell r="F1052">
            <v>33.33</v>
          </cell>
          <cell r="G1052">
            <v>507.38630136986302</v>
          </cell>
          <cell r="H1052">
            <v>2013</v>
          </cell>
          <cell r="I1052">
            <v>2520.3863013698628</v>
          </cell>
          <cell r="J1052">
            <v>3579.6136986301372</v>
          </cell>
        </row>
        <row r="1053">
          <cell r="C1053" t="str">
            <v>/เบอร์โทรศัพท์ อง</v>
          </cell>
          <cell r="D1053">
            <v>40188</v>
          </cell>
          <cell r="E1053">
            <v>6100</v>
          </cell>
          <cell r="F1053">
            <v>33.33</v>
          </cell>
          <cell r="G1053">
            <v>507.38630136986302</v>
          </cell>
          <cell r="H1053">
            <v>2013</v>
          </cell>
          <cell r="I1053">
            <v>2520.3863013698628</v>
          </cell>
          <cell r="J1053">
            <v>3579.6136986301372</v>
          </cell>
        </row>
        <row r="1054">
          <cell r="C1054" t="str">
            <v>/เบอร์โทรศัพท์ อง</v>
          </cell>
          <cell r="D1054">
            <v>40188</v>
          </cell>
          <cell r="E1054">
            <v>6100</v>
          </cell>
          <cell r="F1054">
            <v>33.33</v>
          </cell>
          <cell r="G1054">
            <v>507.38630136986302</v>
          </cell>
          <cell r="H1054">
            <v>2013</v>
          </cell>
          <cell r="I1054">
            <v>2520.3863013698628</v>
          </cell>
          <cell r="J1054">
            <v>3579.6136986301372</v>
          </cell>
        </row>
        <row r="1055">
          <cell r="C1055" t="str">
            <v>/เบอร์โทรศัพท์ อง</v>
          </cell>
          <cell r="D1055">
            <v>40188</v>
          </cell>
          <cell r="E1055">
            <v>6100</v>
          </cell>
          <cell r="F1055">
            <v>33.33</v>
          </cell>
          <cell r="G1055">
            <v>507.38630136986302</v>
          </cell>
          <cell r="H1055">
            <v>2013</v>
          </cell>
          <cell r="I1055">
            <v>2520.3863013698628</v>
          </cell>
          <cell r="J1055">
            <v>3579.6136986301372</v>
          </cell>
        </row>
        <row r="1056">
          <cell r="C1056" t="str">
            <v>/เบอร์โทรศัพท์ อง</v>
          </cell>
          <cell r="D1056">
            <v>40188</v>
          </cell>
          <cell r="E1056">
            <v>6100</v>
          </cell>
          <cell r="F1056">
            <v>33.33</v>
          </cell>
          <cell r="G1056">
            <v>507.38630136986302</v>
          </cell>
          <cell r="H1056">
            <v>2013</v>
          </cell>
          <cell r="I1056">
            <v>2520.3863013698628</v>
          </cell>
          <cell r="J1056">
            <v>3579.6136986301372</v>
          </cell>
        </row>
        <row r="1057">
          <cell r="C1057" t="str">
            <v>/เบอร์โทรศัพท์ อง</v>
          </cell>
          <cell r="D1057">
            <v>40188</v>
          </cell>
          <cell r="E1057">
            <v>6100</v>
          </cell>
          <cell r="F1057">
            <v>33.33</v>
          </cell>
          <cell r="G1057">
            <v>507.38630136986302</v>
          </cell>
          <cell r="H1057">
            <v>2013</v>
          </cell>
          <cell r="I1057">
            <v>2520.3863013698628</v>
          </cell>
          <cell r="J1057">
            <v>3579.6136986301372</v>
          </cell>
        </row>
        <row r="1058">
          <cell r="C1058" t="str">
            <v>/เบอร์โทรศัพท์ อง</v>
          </cell>
          <cell r="D1058">
            <v>40188</v>
          </cell>
          <cell r="E1058">
            <v>6100</v>
          </cell>
          <cell r="F1058">
            <v>33.33</v>
          </cell>
          <cell r="G1058">
            <v>507.38630136986302</v>
          </cell>
          <cell r="H1058">
            <v>2013</v>
          </cell>
          <cell r="I1058">
            <v>2520.3863013698628</v>
          </cell>
          <cell r="J1058">
            <v>3579.6136986301372</v>
          </cell>
        </row>
        <row r="1059">
          <cell r="C1059" t="str">
            <v>/เบอร์โทรศัพท์ อง</v>
          </cell>
          <cell r="D1059">
            <v>40188</v>
          </cell>
          <cell r="E1059">
            <v>6100</v>
          </cell>
          <cell r="F1059">
            <v>33.33</v>
          </cell>
          <cell r="G1059">
            <v>507.38630136986302</v>
          </cell>
          <cell r="H1059">
            <v>2013</v>
          </cell>
          <cell r="I1059">
            <v>2520.3863013698628</v>
          </cell>
          <cell r="J1059">
            <v>3579.6136986301372</v>
          </cell>
        </row>
        <row r="1060">
          <cell r="C1060" t="str">
            <v>/เบอร์โทรศัพท์ -</v>
          </cell>
          <cell r="D1060">
            <v>40188</v>
          </cell>
          <cell r="E1060">
            <v>6100</v>
          </cell>
          <cell r="F1060">
            <v>33.33</v>
          </cell>
          <cell r="G1060">
            <v>507.38630136986302</v>
          </cell>
          <cell r="H1060">
            <v>2013</v>
          </cell>
          <cell r="I1060">
            <v>2520.3863013698628</v>
          </cell>
          <cell r="J1060">
            <v>3579.6136986301372</v>
          </cell>
        </row>
        <row r="1061">
          <cell r="C1061" t="str">
            <v>/เบอร์โทรศัพท์ -</v>
          </cell>
          <cell r="D1061">
            <v>40188</v>
          </cell>
          <cell r="E1061">
            <v>6100</v>
          </cell>
          <cell r="F1061">
            <v>33.33</v>
          </cell>
          <cell r="G1061">
            <v>507.38630136986302</v>
          </cell>
          <cell r="H1061">
            <v>2013</v>
          </cell>
          <cell r="I1061">
            <v>2520.3863013698628</v>
          </cell>
          <cell r="J1061">
            <v>3579.6136986301372</v>
          </cell>
        </row>
        <row r="1062">
          <cell r="C1062" t="str">
            <v>/เบอร์โทรศัพท์ -</v>
          </cell>
          <cell r="D1062">
            <v>40188</v>
          </cell>
          <cell r="E1062">
            <v>6100</v>
          </cell>
          <cell r="F1062">
            <v>33.33</v>
          </cell>
          <cell r="G1062">
            <v>507.38630136986302</v>
          </cell>
          <cell r="H1062">
            <v>2013</v>
          </cell>
          <cell r="I1062">
            <v>2520.3863013698628</v>
          </cell>
          <cell r="J1062">
            <v>3579.6136986301372</v>
          </cell>
        </row>
        <row r="1063">
          <cell r="C1063" t="str">
            <v>/เบอร์โทรศัพท์ -</v>
          </cell>
          <cell r="D1063">
            <v>40188</v>
          </cell>
          <cell r="E1063">
            <v>6100</v>
          </cell>
          <cell r="F1063">
            <v>33.33</v>
          </cell>
          <cell r="G1063">
            <v>507.38630136986302</v>
          </cell>
          <cell r="H1063">
            <v>2013</v>
          </cell>
          <cell r="I1063">
            <v>2520.3863013698628</v>
          </cell>
          <cell r="J1063">
            <v>3579.6136986301372</v>
          </cell>
        </row>
        <row r="1064">
          <cell r="C1064" t="str">
            <v>/เบอร์โทรศัพท์ -</v>
          </cell>
          <cell r="D1064">
            <v>40188</v>
          </cell>
          <cell r="E1064">
            <v>6100</v>
          </cell>
          <cell r="F1064">
            <v>33.33</v>
          </cell>
          <cell r="G1064">
            <v>507.38630136986302</v>
          </cell>
          <cell r="H1064">
            <v>2013</v>
          </cell>
          <cell r="I1064">
            <v>2520.3863013698628</v>
          </cell>
          <cell r="J1064">
            <v>3579.6136986301372</v>
          </cell>
        </row>
        <row r="1065">
          <cell r="C1065" t="str">
            <v>/เบอร์โทรศัพท์ -</v>
          </cell>
          <cell r="D1065">
            <v>40188</v>
          </cell>
          <cell r="E1065">
            <v>6100</v>
          </cell>
          <cell r="F1065">
            <v>33.33</v>
          </cell>
          <cell r="G1065">
            <v>507.38630136986302</v>
          </cell>
          <cell r="H1065">
            <v>2013</v>
          </cell>
          <cell r="I1065">
            <v>2520.3863013698628</v>
          </cell>
          <cell r="J1065">
            <v>3579.6136986301372</v>
          </cell>
        </row>
        <row r="1066">
          <cell r="C1066" t="str">
            <v>/เบอร์โทรศัพท์ -</v>
          </cell>
          <cell r="D1066">
            <v>40188</v>
          </cell>
          <cell r="E1066">
            <v>6100</v>
          </cell>
          <cell r="F1066">
            <v>33.33</v>
          </cell>
          <cell r="G1066">
            <v>507.38630136986302</v>
          </cell>
          <cell r="H1066">
            <v>2013</v>
          </cell>
          <cell r="I1066">
            <v>2520.3863013698628</v>
          </cell>
          <cell r="J1066">
            <v>3579.6136986301372</v>
          </cell>
        </row>
        <row r="1067">
          <cell r="C1067" t="str">
            <v>/เบอร์โทรศัพท์ -</v>
          </cell>
          <cell r="D1067">
            <v>40188</v>
          </cell>
          <cell r="E1067">
            <v>6100</v>
          </cell>
          <cell r="F1067">
            <v>33.33</v>
          </cell>
          <cell r="G1067">
            <v>507.38630136986302</v>
          </cell>
          <cell r="H1067">
            <v>2013</v>
          </cell>
          <cell r="I1067">
            <v>2520.3863013698628</v>
          </cell>
          <cell r="J1067">
            <v>3579.6136986301372</v>
          </cell>
        </row>
        <row r="1068">
          <cell r="C1068" t="str">
            <v>/เบอร์โทรศัพท์ -</v>
          </cell>
          <cell r="D1068">
            <v>40188</v>
          </cell>
          <cell r="E1068">
            <v>6100</v>
          </cell>
          <cell r="F1068">
            <v>33.33</v>
          </cell>
          <cell r="G1068">
            <v>507.38630136986302</v>
          </cell>
          <cell r="H1068">
            <v>2013</v>
          </cell>
          <cell r="I1068">
            <v>2520.3863013698628</v>
          </cell>
          <cell r="J1068">
            <v>3579.6136986301372</v>
          </cell>
        </row>
        <row r="1069">
          <cell r="C1069" t="str">
            <v>/เบอร์โทรศัพท์ -</v>
          </cell>
          <cell r="D1069">
            <v>40188</v>
          </cell>
          <cell r="E1069">
            <v>6100</v>
          </cell>
          <cell r="F1069">
            <v>33.33</v>
          </cell>
          <cell r="G1069">
            <v>507.38630136986302</v>
          </cell>
          <cell r="H1069">
            <v>2013</v>
          </cell>
          <cell r="I1069">
            <v>2520.3863013698628</v>
          </cell>
          <cell r="J1069">
            <v>3579.6136986301372</v>
          </cell>
        </row>
        <row r="1070">
          <cell r="C1070" t="str">
            <v>/เบอร์โทรศัพท์ -</v>
          </cell>
          <cell r="D1070">
            <v>40188</v>
          </cell>
          <cell r="E1070">
            <v>6100</v>
          </cell>
          <cell r="F1070">
            <v>33.33</v>
          </cell>
          <cell r="G1070">
            <v>507.38630136986302</v>
          </cell>
          <cell r="H1070">
            <v>2013</v>
          </cell>
          <cell r="I1070">
            <v>2520.3863013698628</v>
          </cell>
          <cell r="J1070">
            <v>3579.6136986301372</v>
          </cell>
        </row>
        <row r="1071">
          <cell r="C1071" t="str">
            <v>/เบอร์โทรศัพท์ -</v>
          </cell>
          <cell r="D1071">
            <v>40188</v>
          </cell>
          <cell r="E1071">
            <v>6100</v>
          </cell>
          <cell r="F1071">
            <v>33.33</v>
          </cell>
          <cell r="G1071">
            <v>507.38630136986302</v>
          </cell>
          <cell r="H1071">
            <v>2013</v>
          </cell>
          <cell r="I1071">
            <v>2520.3863013698628</v>
          </cell>
          <cell r="J1071">
            <v>3579.6136986301372</v>
          </cell>
        </row>
        <row r="1072">
          <cell r="C1072" t="str">
            <v>/เบอร์โทรศัพท์ -</v>
          </cell>
          <cell r="D1072">
            <v>40188</v>
          </cell>
          <cell r="E1072">
            <v>6100</v>
          </cell>
          <cell r="F1072">
            <v>33.33</v>
          </cell>
          <cell r="G1072">
            <v>507.38630136986302</v>
          </cell>
          <cell r="H1072">
            <v>2013</v>
          </cell>
          <cell r="I1072">
            <v>2520.3863013698628</v>
          </cell>
          <cell r="J1072">
            <v>3579.6136986301372</v>
          </cell>
        </row>
        <row r="1073">
          <cell r="C1073" t="str">
            <v>/เบอร์โทรศัพท์ -</v>
          </cell>
          <cell r="D1073">
            <v>40188</v>
          </cell>
          <cell r="E1073">
            <v>6100</v>
          </cell>
          <cell r="F1073">
            <v>33.33</v>
          </cell>
          <cell r="G1073">
            <v>507.38630136986302</v>
          </cell>
          <cell r="H1073">
            <v>2013</v>
          </cell>
          <cell r="I1073">
            <v>2520.3863013698628</v>
          </cell>
          <cell r="J1073">
            <v>3579.6136986301372</v>
          </cell>
        </row>
        <row r="1074">
          <cell r="C1074" t="str">
            <v>/ระบบตู้โทรศัพท์ส</v>
          </cell>
          <cell r="D1074">
            <v>40188</v>
          </cell>
          <cell r="E1074">
            <v>277000</v>
          </cell>
          <cell r="F1074">
            <v>33.33</v>
          </cell>
          <cell r="G1074">
            <v>23040.328767123287</v>
          </cell>
          <cell r="H1074">
            <v>91410</v>
          </cell>
          <cell r="I1074">
            <v>114450.32876712328</v>
          </cell>
          <cell r="J1074">
            <v>162549.67123287672</v>
          </cell>
        </row>
        <row r="1075">
          <cell r="C1075" t="str">
            <v>/เครื่องพิมพ์รายก</v>
          </cell>
          <cell r="D1075">
            <v>40188</v>
          </cell>
          <cell r="E1075">
            <v>6500</v>
          </cell>
          <cell r="F1075">
            <v>33.33</v>
          </cell>
          <cell r="G1075">
            <v>540.65753424657532</v>
          </cell>
          <cell r="H1075">
            <v>2145</v>
          </cell>
          <cell r="I1075">
            <v>2685.6575342465753</v>
          </cell>
          <cell r="J1075">
            <v>3814.3424657534247</v>
          </cell>
        </row>
        <row r="1076">
          <cell r="C1076" t="str">
            <v>/เครื่องโทรศัพท์</v>
          </cell>
          <cell r="D1076">
            <v>40188</v>
          </cell>
          <cell r="E1076">
            <v>960</v>
          </cell>
          <cell r="F1076">
            <v>33.33</v>
          </cell>
          <cell r="G1076">
            <v>79.850958904109589</v>
          </cell>
          <cell r="H1076">
            <v>316.8</v>
          </cell>
          <cell r="I1076">
            <v>396.65095890410959</v>
          </cell>
          <cell r="J1076">
            <v>563.34904109589047</v>
          </cell>
        </row>
        <row r="1077">
          <cell r="C1077" t="str">
            <v>/เครื่องโทรศัพท์</v>
          </cell>
          <cell r="D1077">
            <v>40188</v>
          </cell>
          <cell r="E1077">
            <v>960</v>
          </cell>
          <cell r="F1077">
            <v>33.33</v>
          </cell>
          <cell r="G1077">
            <v>79.850958904109589</v>
          </cell>
          <cell r="H1077">
            <v>316.8</v>
          </cell>
          <cell r="I1077">
            <v>396.65095890410959</v>
          </cell>
          <cell r="J1077">
            <v>563.34904109589047</v>
          </cell>
        </row>
        <row r="1078">
          <cell r="C1078" t="str">
            <v>/เครื่องโทรศัพท์</v>
          </cell>
          <cell r="D1078">
            <v>40188</v>
          </cell>
          <cell r="E1078">
            <v>960</v>
          </cell>
          <cell r="F1078">
            <v>33.33</v>
          </cell>
          <cell r="G1078">
            <v>79.850958904109589</v>
          </cell>
          <cell r="H1078">
            <v>316.8</v>
          </cell>
          <cell r="I1078">
            <v>396.65095890410959</v>
          </cell>
          <cell r="J1078">
            <v>563.34904109589047</v>
          </cell>
        </row>
        <row r="1079">
          <cell r="C1079" t="str">
            <v>/เครื่องโทรศัพท์</v>
          </cell>
          <cell r="D1079">
            <v>40188</v>
          </cell>
          <cell r="E1079">
            <v>960</v>
          </cell>
          <cell r="F1079">
            <v>33.33</v>
          </cell>
          <cell r="G1079">
            <v>79.850958904109589</v>
          </cell>
          <cell r="H1079">
            <v>316.8</v>
          </cell>
          <cell r="I1079">
            <v>396.65095890410959</v>
          </cell>
          <cell r="J1079">
            <v>563.34904109589047</v>
          </cell>
        </row>
        <row r="1080">
          <cell r="C1080" t="str">
            <v>/เครื่องโทรศัพท์</v>
          </cell>
          <cell r="D1080">
            <v>40188</v>
          </cell>
          <cell r="E1080">
            <v>960</v>
          </cell>
          <cell r="F1080">
            <v>33.33</v>
          </cell>
          <cell r="G1080">
            <v>79.850958904109589</v>
          </cell>
          <cell r="H1080">
            <v>316.8</v>
          </cell>
          <cell r="I1080">
            <v>396.65095890410959</v>
          </cell>
          <cell r="J1080">
            <v>563.34904109589047</v>
          </cell>
        </row>
        <row r="1081">
          <cell r="C1081" t="str">
            <v>/เครื่องโทรศัพท์</v>
          </cell>
          <cell r="D1081">
            <v>40188</v>
          </cell>
          <cell r="E1081">
            <v>960</v>
          </cell>
          <cell r="F1081">
            <v>33.33</v>
          </cell>
          <cell r="G1081">
            <v>79.850958904109589</v>
          </cell>
          <cell r="H1081">
            <v>316.8</v>
          </cell>
          <cell r="I1081">
            <v>396.65095890410959</v>
          </cell>
          <cell r="J1081">
            <v>563.34904109589047</v>
          </cell>
        </row>
        <row r="1082">
          <cell r="C1082" t="str">
            <v>/เครื่องโทรศัพท์</v>
          </cell>
          <cell r="D1082">
            <v>40188</v>
          </cell>
          <cell r="E1082">
            <v>960</v>
          </cell>
          <cell r="F1082">
            <v>33.33</v>
          </cell>
          <cell r="G1082">
            <v>79.850958904109589</v>
          </cell>
          <cell r="H1082">
            <v>316.8</v>
          </cell>
          <cell r="I1082">
            <v>396.65095890410959</v>
          </cell>
          <cell r="J1082">
            <v>563.34904109589047</v>
          </cell>
        </row>
        <row r="1083">
          <cell r="C1083" t="str">
            <v>/เครื่องโทรศัพท์</v>
          </cell>
          <cell r="D1083">
            <v>40188</v>
          </cell>
          <cell r="E1083">
            <v>960</v>
          </cell>
          <cell r="F1083">
            <v>33.33</v>
          </cell>
          <cell r="G1083">
            <v>79.850958904109589</v>
          </cell>
          <cell r="H1083">
            <v>316.8</v>
          </cell>
          <cell r="I1083">
            <v>396.65095890410959</v>
          </cell>
          <cell r="J1083">
            <v>563.34904109589047</v>
          </cell>
        </row>
        <row r="1084">
          <cell r="C1084" t="str">
            <v>/เครื่องโทรศัพท์</v>
          </cell>
          <cell r="D1084">
            <v>40188</v>
          </cell>
          <cell r="E1084">
            <v>960</v>
          </cell>
          <cell r="F1084">
            <v>33.33</v>
          </cell>
          <cell r="G1084">
            <v>79.850958904109589</v>
          </cell>
          <cell r="H1084">
            <v>316.8</v>
          </cell>
          <cell r="I1084">
            <v>396.65095890410959</v>
          </cell>
          <cell r="J1084">
            <v>563.34904109589047</v>
          </cell>
        </row>
        <row r="1085">
          <cell r="C1085" t="str">
            <v>/เครื่องโทรศัพท์</v>
          </cell>
          <cell r="D1085">
            <v>40188</v>
          </cell>
          <cell r="E1085">
            <v>960</v>
          </cell>
          <cell r="F1085">
            <v>33.33</v>
          </cell>
          <cell r="G1085">
            <v>79.850958904109589</v>
          </cell>
          <cell r="H1085">
            <v>316.8</v>
          </cell>
          <cell r="I1085">
            <v>396.65095890410959</v>
          </cell>
          <cell r="J1085">
            <v>563.34904109589047</v>
          </cell>
        </row>
        <row r="1086">
          <cell r="C1086" t="str">
            <v>/เครื่องโทรศัพท์</v>
          </cell>
          <cell r="D1086">
            <v>40188</v>
          </cell>
          <cell r="E1086">
            <v>960</v>
          </cell>
          <cell r="F1086">
            <v>33.33</v>
          </cell>
          <cell r="G1086">
            <v>79.850958904109589</v>
          </cell>
          <cell r="H1086">
            <v>316.8</v>
          </cell>
          <cell r="I1086">
            <v>396.65095890410959</v>
          </cell>
          <cell r="J1086">
            <v>563.34904109589047</v>
          </cell>
        </row>
        <row r="1087">
          <cell r="C1087" t="str">
            <v>/เครื่องโทรศัพท์</v>
          </cell>
          <cell r="D1087">
            <v>40188</v>
          </cell>
          <cell r="E1087">
            <v>960</v>
          </cell>
          <cell r="F1087">
            <v>33.33</v>
          </cell>
          <cell r="G1087">
            <v>79.850958904109589</v>
          </cell>
          <cell r="H1087">
            <v>316.8</v>
          </cell>
          <cell r="I1087">
            <v>396.65095890410959</v>
          </cell>
          <cell r="J1087">
            <v>563.34904109589047</v>
          </cell>
        </row>
        <row r="1088">
          <cell r="C1088" t="str">
            <v>/เครื่องโทรศัพท์</v>
          </cell>
          <cell r="D1088">
            <v>40188</v>
          </cell>
          <cell r="E1088">
            <v>960</v>
          </cell>
          <cell r="F1088">
            <v>33.33</v>
          </cell>
          <cell r="G1088">
            <v>79.850958904109589</v>
          </cell>
          <cell r="H1088">
            <v>316.8</v>
          </cell>
          <cell r="I1088">
            <v>396.65095890410959</v>
          </cell>
          <cell r="J1088">
            <v>563.34904109589047</v>
          </cell>
        </row>
        <row r="1089">
          <cell r="C1089" t="str">
            <v>/เครื่องโทรศัพท์</v>
          </cell>
          <cell r="D1089">
            <v>40188</v>
          </cell>
          <cell r="E1089">
            <v>960</v>
          </cell>
          <cell r="F1089">
            <v>33.33</v>
          </cell>
          <cell r="G1089">
            <v>79.850958904109589</v>
          </cell>
          <cell r="H1089">
            <v>316.8</v>
          </cell>
          <cell r="I1089">
            <v>396.65095890410959</v>
          </cell>
          <cell r="J1089">
            <v>563.34904109589047</v>
          </cell>
        </row>
        <row r="1090">
          <cell r="C1090" t="str">
            <v>/เครื่องโทรศัพท์</v>
          </cell>
          <cell r="D1090">
            <v>40188</v>
          </cell>
          <cell r="E1090">
            <v>960</v>
          </cell>
          <cell r="F1090">
            <v>33.33</v>
          </cell>
          <cell r="G1090">
            <v>79.850958904109589</v>
          </cell>
          <cell r="H1090">
            <v>316.8</v>
          </cell>
          <cell r="I1090">
            <v>396.65095890410959</v>
          </cell>
          <cell r="J1090">
            <v>563.34904109589047</v>
          </cell>
        </row>
        <row r="1091">
          <cell r="C1091" t="str">
            <v>/เครื่องโทรศัพท์</v>
          </cell>
          <cell r="D1091">
            <v>40188</v>
          </cell>
          <cell r="E1091">
            <v>960</v>
          </cell>
          <cell r="F1091">
            <v>33.33</v>
          </cell>
          <cell r="G1091">
            <v>79.850958904109589</v>
          </cell>
          <cell r="H1091">
            <v>316.8</v>
          </cell>
          <cell r="I1091">
            <v>396.65095890410959</v>
          </cell>
          <cell r="J1091">
            <v>563.34904109589047</v>
          </cell>
        </row>
        <row r="1092">
          <cell r="C1092" t="str">
            <v>/เครื่องโทรศัพท์</v>
          </cell>
          <cell r="D1092">
            <v>40188</v>
          </cell>
          <cell r="E1092">
            <v>960</v>
          </cell>
          <cell r="F1092">
            <v>33.33</v>
          </cell>
          <cell r="G1092">
            <v>79.850958904109589</v>
          </cell>
          <cell r="H1092">
            <v>316.8</v>
          </cell>
          <cell r="I1092">
            <v>396.65095890410959</v>
          </cell>
          <cell r="J1092">
            <v>563.34904109589047</v>
          </cell>
        </row>
        <row r="1093">
          <cell r="C1093" t="str">
            <v>/เครื่องโทรศัพท์</v>
          </cell>
          <cell r="D1093">
            <v>40188</v>
          </cell>
          <cell r="E1093">
            <v>960</v>
          </cell>
          <cell r="F1093">
            <v>33.33</v>
          </cell>
          <cell r="G1093">
            <v>79.850958904109589</v>
          </cell>
          <cell r="H1093">
            <v>316.8</v>
          </cell>
          <cell r="I1093">
            <v>396.65095890410959</v>
          </cell>
          <cell r="J1093">
            <v>563.34904109589047</v>
          </cell>
        </row>
        <row r="1094">
          <cell r="C1094" t="str">
            <v>/เครื่องโทรศัพท์</v>
          </cell>
          <cell r="D1094">
            <v>40188</v>
          </cell>
          <cell r="E1094">
            <v>960</v>
          </cell>
          <cell r="F1094">
            <v>33.33</v>
          </cell>
          <cell r="G1094">
            <v>79.850958904109589</v>
          </cell>
          <cell r="H1094">
            <v>316.8</v>
          </cell>
          <cell r="I1094">
            <v>396.65095890410959</v>
          </cell>
          <cell r="J1094">
            <v>563.34904109589047</v>
          </cell>
        </row>
        <row r="1095">
          <cell r="C1095" t="str">
            <v>/เครื่องโทรศัพท์</v>
          </cell>
          <cell r="D1095">
            <v>40188</v>
          </cell>
          <cell r="E1095">
            <v>960</v>
          </cell>
          <cell r="F1095">
            <v>33.33</v>
          </cell>
          <cell r="G1095">
            <v>79.850958904109589</v>
          </cell>
          <cell r="H1095">
            <v>316.8</v>
          </cell>
          <cell r="I1095">
            <v>396.65095890410959</v>
          </cell>
          <cell r="J1095">
            <v>563.34904109589047</v>
          </cell>
        </row>
        <row r="1096">
          <cell r="C1096" t="str">
            <v>/เครื่องโทรศัพท์</v>
          </cell>
          <cell r="D1096">
            <v>40188</v>
          </cell>
          <cell r="E1096">
            <v>960</v>
          </cell>
          <cell r="F1096">
            <v>33.33</v>
          </cell>
          <cell r="G1096">
            <v>79.850958904109589</v>
          </cell>
          <cell r="H1096">
            <v>316.8</v>
          </cell>
          <cell r="I1096">
            <v>396.65095890410959</v>
          </cell>
          <cell r="J1096">
            <v>563.34904109589047</v>
          </cell>
        </row>
        <row r="1097">
          <cell r="C1097" t="str">
            <v>/เครื่องโทรศัพท์</v>
          </cell>
          <cell r="D1097">
            <v>40188</v>
          </cell>
          <cell r="E1097">
            <v>960</v>
          </cell>
          <cell r="F1097">
            <v>33.33</v>
          </cell>
          <cell r="G1097">
            <v>79.850958904109589</v>
          </cell>
          <cell r="H1097">
            <v>316.8</v>
          </cell>
          <cell r="I1097">
            <v>396.65095890410959</v>
          </cell>
          <cell r="J1097">
            <v>563.34904109589047</v>
          </cell>
        </row>
        <row r="1098">
          <cell r="C1098" t="str">
            <v>/เครื่องโทรศัพท์</v>
          </cell>
          <cell r="D1098">
            <v>40188</v>
          </cell>
          <cell r="E1098">
            <v>960</v>
          </cell>
          <cell r="F1098">
            <v>33.33</v>
          </cell>
          <cell r="G1098">
            <v>79.850958904109589</v>
          </cell>
          <cell r="H1098">
            <v>316.8</v>
          </cell>
          <cell r="I1098">
            <v>396.65095890410959</v>
          </cell>
          <cell r="J1098">
            <v>563.34904109589047</v>
          </cell>
        </row>
        <row r="1099">
          <cell r="C1099" t="str">
            <v>/เครื่องโทรศัพท์</v>
          </cell>
          <cell r="D1099">
            <v>40188</v>
          </cell>
          <cell r="E1099">
            <v>960</v>
          </cell>
          <cell r="F1099">
            <v>33.33</v>
          </cell>
          <cell r="G1099">
            <v>79.850958904109589</v>
          </cell>
          <cell r="H1099">
            <v>316.8</v>
          </cell>
          <cell r="I1099">
            <v>396.65095890410959</v>
          </cell>
          <cell r="J1099">
            <v>563.34904109589047</v>
          </cell>
        </row>
        <row r="1100">
          <cell r="C1100" t="str">
            <v>/เครื่องโทรศัพท์</v>
          </cell>
          <cell r="D1100">
            <v>40188</v>
          </cell>
          <cell r="E1100">
            <v>960</v>
          </cell>
          <cell r="F1100">
            <v>33.33</v>
          </cell>
          <cell r="G1100">
            <v>79.850958904109589</v>
          </cell>
          <cell r="H1100">
            <v>316.8</v>
          </cell>
          <cell r="I1100">
            <v>396.65095890410959</v>
          </cell>
          <cell r="J1100">
            <v>563.34904109589047</v>
          </cell>
        </row>
        <row r="1101">
          <cell r="C1101" t="str">
            <v>/เครื่องโทรศัพท์</v>
          </cell>
          <cell r="D1101">
            <v>40188</v>
          </cell>
          <cell r="E1101">
            <v>960</v>
          </cell>
          <cell r="F1101">
            <v>33.33</v>
          </cell>
          <cell r="G1101">
            <v>79.850958904109589</v>
          </cell>
          <cell r="H1101">
            <v>316.8</v>
          </cell>
          <cell r="I1101">
            <v>396.65095890410959</v>
          </cell>
          <cell r="J1101">
            <v>563.34904109589047</v>
          </cell>
        </row>
        <row r="1102">
          <cell r="C1102" t="str">
            <v>/เครื่องโทรศัพท์</v>
          </cell>
          <cell r="D1102">
            <v>40188</v>
          </cell>
          <cell r="E1102">
            <v>960</v>
          </cell>
          <cell r="F1102">
            <v>33.33</v>
          </cell>
          <cell r="G1102">
            <v>79.850958904109589</v>
          </cell>
          <cell r="H1102">
            <v>316.8</v>
          </cell>
          <cell r="I1102">
            <v>396.65095890410959</v>
          </cell>
          <cell r="J1102">
            <v>563.34904109589047</v>
          </cell>
        </row>
        <row r="1103">
          <cell r="C1103" t="str">
            <v>/เครื่องโทรศัพท์</v>
          </cell>
          <cell r="D1103">
            <v>40188</v>
          </cell>
          <cell r="E1103">
            <v>960</v>
          </cell>
          <cell r="F1103">
            <v>33.33</v>
          </cell>
          <cell r="G1103">
            <v>79.850958904109589</v>
          </cell>
          <cell r="H1103">
            <v>316.8</v>
          </cell>
          <cell r="I1103">
            <v>396.65095890410959</v>
          </cell>
          <cell r="J1103">
            <v>563.34904109589047</v>
          </cell>
        </row>
        <row r="1104">
          <cell r="C1104" t="str">
            <v>/เครื่องโทรศัพท์</v>
          </cell>
          <cell r="D1104">
            <v>40188</v>
          </cell>
          <cell r="E1104">
            <v>960</v>
          </cell>
          <cell r="F1104">
            <v>33.33</v>
          </cell>
          <cell r="G1104">
            <v>79.850958904109589</v>
          </cell>
          <cell r="H1104">
            <v>316.8</v>
          </cell>
          <cell r="I1104">
            <v>396.65095890410959</v>
          </cell>
          <cell r="J1104">
            <v>563.34904109589047</v>
          </cell>
        </row>
        <row r="1105">
          <cell r="C1105" t="str">
            <v>/เครื่องโทรศัพท์</v>
          </cell>
          <cell r="D1105">
            <v>40188</v>
          </cell>
          <cell r="E1105">
            <v>960</v>
          </cell>
          <cell r="F1105">
            <v>33.33</v>
          </cell>
          <cell r="G1105">
            <v>79.850958904109589</v>
          </cell>
          <cell r="H1105">
            <v>316.8</v>
          </cell>
          <cell r="I1105">
            <v>396.65095890410959</v>
          </cell>
          <cell r="J1105">
            <v>563.34904109589047</v>
          </cell>
        </row>
        <row r="1106">
          <cell r="C1106" t="str">
            <v>/เครื่องโทรศัพท์</v>
          </cell>
          <cell r="D1106">
            <v>40188</v>
          </cell>
          <cell r="E1106">
            <v>960</v>
          </cell>
          <cell r="F1106">
            <v>33.33</v>
          </cell>
          <cell r="G1106">
            <v>79.850958904109589</v>
          </cell>
          <cell r="H1106">
            <v>316.8</v>
          </cell>
          <cell r="I1106">
            <v>396.65095890410959</v>
          </cell>
          <cell r="J1106">
            <v>563.34904109589047</v>
          </cell>
        </row>
        <row r="1107">
          <cell r="C1107" t="str">
            <v>/เครื่องโทรศัพท์</v>
          </cell>
          <cell r="D1107">
            <v>40188</v>
          </cell>
          <cell r="E1107">
            <v>960</v>
          </cell>
          <cell r="F1107">
            <v>33.33</v>
          </cell>
          <cell r="G1107">
            <v>79.850958904109589</v>
          </cell>
          <cell r="H1107">
            <v>316.8</v>
          </cell>
          <cell r="I1107">
            <v>396.65095890410959</v>
          </cell>
          <cell r="J1107">
            <v>563.34904109589047</v>
          </cell>
        </row>
        <row r="1108">
          <cell r="C1108" t="str">
            <v>/เครื่องโทรศัพท์</v>
          </cell>
          <cell r="D1108">
            <v>40188</v>
          </cell>
          <cell r="E1108">
            <v>960</v>
          </cell>
          <cell r="F1108">
            <v>33.33</v>
          </cell>
          <cell r="G1108">
            <v>79.850958904109589</v>
          </cell>
          <cell r="H1108">
            <v>316.8</v>
          </cell>
          <cell r="I1108">
            <v>396.65095890410959</v>
          </cell>
          <cell r="J1108">
            <v>563.34904109589047</v>
          </cell>
        </row>
        <row r="1109">
          <cell r="C1109" t="str">
            <v>/เครื่องโทรศัพท์</v>
          </cell>
          <cell r="D1109">
            <v>40188</v>
          </cell>
          <cell r="E1109">
            <v>960</v>
          </cell>
          <cell r="F1109">
            <v>33.33</v>
          </cell>
          <cell r="G1109">
            <v>79.850958904109589</v>
          </cell>
          <cell r="H1109">
            <v>316.8</v>
          </cell>
          <cell r="I1109">
            <v>396.65095890410959</v>
          </cell>
          <cell r="J1109">
            <v>563.34904109589047</v>
          </cell>
        </row>
        <row r="1110">
          <cell r="C1110" t="str">
            <v>/เครื่องโทรศัพท์</v>
          </cell>
          <cell r="D1110">
            <v>40188</v>
          </cell>
          <cell r="E1110">
            <v>960</v>
          </cell>
          <cell r="F1110">
            <v>33.33</v>
          </cell>
          <cell r="G1110">
            <v>79.850958904109589</v>
          </cell>
          <cell r="H1110">
            <v>316.8</v>
          </cell>
          <cell r="I1110">
            <v>396.65095890410959</v>
          </cell>
          <cell r="J1110">
            <v>563.34904109589047</v>
          </cell>
        </row>
        <row r="1111">
          <cell r="C1111" t="str">
            <v>/เครื่องโทรศัพท์</v>
          </cell>
          <cell r="D1111">
            <v>40188</v>
          </cell>
          <cell r="E1111">
            <v>960</v>
          </cell>
          <cell r="F1111">
            <v>33.33</v>
          </cell>
          <cell r="G1111">
            <v>79.850958904109589</v>
          </cell>
          <cell r="H1111">
            <v>316.8</v>
          </cell>
          <cell r="I1111">
            <v>396.65095890410959</v>
          </cell>
          <cell r="J1111">
            <v>563.34904109589047</v>
          </cell>
        </row>
        <row r="1112">
          <cell r="C1112" t="str">
            <v>/เครื่องโทรศัพท์</v>
          </cell>
          <cell r="D1112">
            <v>40188</v>
          </cell>
          <cell r="E1112">
            <v>960</v>
          </cell>
          <cell r="F1112">
            <v>33.33</v>
          </cell>
          <cell r="G1112">
            <v>79.850958904109589</v>
          </cell>
          <cell r="H1112">
            <v>316.8</v>
          </cell>
          <cell r="I1112">
            <v>396.65095890410959</v>
          </cell>
          <cell r="J1112">
            <v>563.34904109589047</v>
          </cell>
        </row>
        <row r="1113">
          <cell r="C1113" t="str">
            <v>/เครื่องโทรศัพท์</v>
          </cell>
          <cell r="D1113">
            <v>40188</v>
          </cell>
          <cell r="E1113">
            <v>960</v>
          </cell>
          <cell r="F1113">
            <v>33.33</v>
          </cell>
          <cell r="G1113">
            <v>79.850958904109589</v>
          </cell>
          <cell r="H1113">
            <v>316.8</v>
          </cell>
          <cell r="I1113">
            <v>396.65095890410959</v>
          </cell>
          <cell r="J1113">
            <v>563.34904109589047</v>
          </cell>
        </row>
        <row r="1114">
          <cell r="C1114" t="str">
            <v>/เครื่องโทรศัพท์</v>
          </cell>
          <cell r="D1114">
            <v>40188</v>
          </cell>
          <cell r="E1114">
            <v>960</v>
          </cell>
          <cell r="F1114">
            <v>33.33</v>
          </cell>
          <cell r="G1114">
            <v>79.850958904109589</v>
          </cell>
          <cell r="H1114">
            <v>316.8</v>
          </cell>
          <cell r="I1114">
            <v>396.65095890410959</v>
          </cell>
          <cell r="J1114">
            <v>563.34904109589047</v>
          </cell>
        </row>
        <row r="1115">
          <cell r="C1115" t="str">
            <v>/เครื่องโทรศัพท์</v>
          </cell>
          <cell r="D1115">
            <v>40188</v>
          </cell>
          <cell r="E1115">
            <v>960</v>
          </cell>
          <cell r="F1115">
            <v>33.33</v>
          </cell>
          <cell r="G1115">
            <v>79.850958904109589</v>
          </cell>
          <cell r="H1115">
            <v>316.8</v>
          </cell>
          <cell r="I1115">
            <v>396.65095890410959</v>
          </cell>
          <cell r="J1115">
            <v>563.34904109589047</v>
          </cell>
        </row>
        <row r="1116">
          <cell r="C1116" t="str">
            <v>/เครื่องโทรศัพท์</v>
          </cell>
          <cell r="D1116">
            <v>40188</v>
          </cell>
          <cell r="E1116">
            <v>1250</v>
          </cell>
          <cell r="F1116">
            <v>33.33</v>
          </cell>
          <cell r="G1116">
            <v>103.97260273972603</v>
          </cell>
          <cell r="H1116">
            <v>412.5</v>
          </cell>
          <cell r="I1116">
            <v>516.47260273972597</v>
          </cell>
          <cell r="J1116">
            <v>733.52739726027403</v>
          </cell>
        </row>
        <row r="1117">
          <cell r="C1117" t="str">
            <v>/เครื่องโทรศัพท์</v>
          </cell>
          <cell r="D1117">
            <v>40188</v>
          </cell>
          <cell r="E1117">
            <v>1250</v>
          </cell>
          <cell r="F1117">
            <v>33.33</v>
          </cell>
          <cell r="G1117">
            <v>103.97260273972603</v>
          </cell>
          <cell r="H1117">
            <v>412.5</v>
          </cell>
          <cell r="I1117">
            <v>516.47260273972597</v>
          </cell>
          <cell r="J1117">
            <v>733.52739726027403</v>
          </cell>
        </row>
        <row r="1118">
          <cell r="C1118" t="str">
            <v>/เครื่องโทรศัพท์</v>
          </cell>
          <cell r="D1118">
            <v>40188</v>
          </cell>
          <cell r="E1118">
            <v>1250</v>
          </cell>
          <cell r="F1118">
            <v>33.33</v>
          </cell>
          <cell r="G1118">
            <v>103.97260273972603</v>
          </cell>
          <cell r="H1118">
            <v>412.5</v>
          </cell>
          <cell r="I1118">
            <v>516.47260273972597</v>
          </cell>
          <cell r="J1118">
            <v>733.52739726027403</v>
          </cell>
        </row>
        <row r="1119">
          <cell r="C1119" t="str">
            <v>/เครื่องโทรศัพท์</v>
          </cell>
          <cell r="D1119">
            <v>40188</v>
          </cell>
          <cell r="E1119">
            <v>1250</v>
          </cell>
          <cell r="F1119">
            <v>33.33</v>
          </cell>
          <cell r="G1119">
            <v>103.97260273972603</v>
          </cell>
          <cell r="H1119">
            <v>412.5</v>
          </cell>
          <cell r="I1119">
            <v>516.47260273972597</v>
          </cell>
          <cell r="J1119">
            <v>733.52739726027403</v>
          </cell>
        </row>
        <row r="1120">
          <cell r="C1120" t="str">
            <v>/เครื่องโทรศัพท์</v>
          </cell>
          <cell r="D1120">
            <v>40188</v>
          </cell>
          <cell r="E1120">
            <v>1250</v>
          </cell>
          <cell r="F1120">
            <v>33.33</v>
          </cell>
          <cell r="G1120">
            <v>103.97260273972603</v>
          </cell>
          <cell r="H1120">
            <v>412.5</v>
          </cell>
          <cell r="I1120">
            <v>516.47260273972597</v>
          </cell>
          <cell r="J1120">
            <v>733.52739726027403</v>
          </cell>
        </row>
        <row r="1121">
          <cell r="C1121" t="str">
            <v>/เครื่องโทรศัพท์</v>
          </cell>
          <cell r="D1121">
            <v>40188</v>
          </cell>
          <cell r="E1121">
            <v>1250</v>
          </cell>
          <cell r="F1121">
            <v>33.33</v>
          </cell>
          <cell r="G1121">
            <v>103.97260273972603</v>
          </cell>
          <cell r="H1121">
            <v>412.5</v>
          </cell>
          <cell r="I1121">
            <v>516.47260273972597</v>
          </cell>
          <cell r="J1121">
            <v>733.52739726027403</v>
          </cell>
        </row>
        <row r="1122">
          <cell r="C1122" t="str">
            <v>/เครื่องโทรศัพท์</v>
          </cell>
          <cell r="D1122">
            <v>40188</v>
          </cell>
          <cell r="E1122">
            <v>1250</v>
          </cell>
          <cell r="F1122">
            <v>33.33</v>
          </cell>
          <cell r="G1122">
            <v>103.97260273972603</v>
          </cell>
          <cell r="H1122">
            <v>412.5</v>
          </cell>
          <cell r="I1122">
            <v>516.47260273972597</v>
          </cell>
          <cell r="J1122">
            <v>733.52739726027403</v>
          </cell>
        </row>
        <row r="1123">
          <cell r="C1123" t="str">
            <v>/เครื่องโทรศัพท์</v>
          </cell>
          <cell r="D1123">
            <v>40188</v>
          </cell>
          <cell r="E1123">
            <v>1250</v>
          </cell>
          <cell r="F1123">
            <v>33.33</v>
          </cell>
          <cell r="G1123">
            <v>103.97260273972603</v>
          </cell>
          <cell r="H1123">
            <v>412.5</v>
          </cell>
          <cell r="I1123">
            <v>516.47260273972597</v>
          </cell>
          <cell r="J1123">
            <v>733.52739726027403</v>
          </cell>
        </row>
        <row r="1124">
          <cell r="C1124" t="str">
            <v>/เครื่องโทรศัพท์</v>
          </cell>
          <cell r="D1124">
            <v>40188</v>
          </cell>
          <cell r="E1124">
            <v>1250</v>
          </cell>
          <cell r="F1124">
            <v>33.33</v>
          </cell>
          <cell r="G1124">
            <v>103.97260273972603</v>
          </cell>
          <cell r="H1124">
            <v>412.5</v>
          </cell>
          <cell r="I1124">
            <v>516.47260273972597</v>
          </cell>
          <cell r="J1124">
            <v>733.52739726027403</v>
          </cell>
        </row>
        <row r="1125">
          <cell r="C1125" t="str">
            <v>/เครื่องโทรศัพท์</v>
          </cell>
          <cell r="D1125">
            <v>40188</v>
          </cell>
          <cell r="E1125">
            <v>1250</v>
          </cell>
          <cell r="F1125">
            <v>33.33</v>
          </cell>
          <cell r="G1125">
            <v>103.97260273972603</v>
          </cell>
          <cell r="H1125">
            <v>412.5</v>
          </cell>
          <cell r="I1125">
            <v>516.47260273972597</v>
          </cell>
          <cell r="J1125">
            <v>733.52739726027403</v>
          </cell>
        </row>
        <row r="1126">
          <cell r="C1126" t="str">
            <v>/เครื่องโทรศัพท์</v>
          </cell>
          <cell r="D1126">
            <v>40188</v>
          </cell>
          <cell r="E1126">
            <v>1250</v>
          </cell>
          <cell r="F1126">
            <v>33.33</v>
          </cell>
          <cell r="G1126">
            <v>103.97260273972603</v>
          </cell>
          <cell r="H1126">
            <v>412.5</v>
          </cell>
          <cell r="I1126">
            <v>516.47260273972597</v>
          </cell>
          <cell r="J1126">
            <v>733.52739726027403</v>
          </cell>
        </row>
        <row r="1127">
          <cell r="C1127" t="str">
            <v>/เครื่องโทรศัพท์</v>
          </cell>
          <cell r="D1127">
            <v>40188</v>
          </cell>
          <cell r="E1127">
            <v>1250</v>
          </cell>
          <cell r="F1127">
            <v>33.33</v>
          </cell>
          <cell r="G1127">
            <v>103.97260273972603</v>
          </cell>
          <cell r="H1127">
            <v>412.5</v>
          </cell>
          <cell r="I1127">
            <v>516.47260273972597</v>
          </cell>
          <cell r="J1127">
            <v>733.52739726027403</v>
          </cell>
        </row>
        <row r="1128">
          <cell r="C1128" t="str">
            <v>/เครื่องโทรศัพท์พ</v>
          </cell>
          <cell r="D1128">
            <v>40188</v>
          </cell>
          <cell r="E1128">
            <v>3700</v>
          </cell>
          <cell r="F1128">
            <v>33.33</v>
          </cell>
          <cell r="G1128">
            <v>307.75890410958903</v>
          </cell>
          <cell r="H1128">
            <v>1221</v>
          </cell>
          <cell r="I1128">
            <v>1528.7589041095889</v>
          </cell>
          <cell r="J1128">
            <v>2171.2410958904111</v>
          </cell>
        </row>
        <row r="1129">
          <cell r="C1129" t="str">
            <v>/เครื่องโทรศัพท์พ</v>
          </cell>
          <cell r="D1129">
            <v>40188</v>
          </cell>
          <cell r="E1129">
            <v>3700</v>
          </cell>
          <cell r="F1129">
            <v>33.33</v>
          </cell>
          <cell r="G1129">
            <v>307.75890410958903</v>
          </cell>
          <cell r="H1129">
            <v>1221</v>
          </cell>
          <cell r="I1129">
            <v>1528.7589041095889</v>
          </cell>
          <cell r="J1129">
            <v>2171.2410958904111</v>
          </cell>
        </row>
        <row r="1130">
          <cell r="C1130" t="str">
            <v>/เครื่องโทรศัพท์พ</v>
          </cell>
          <cell r="D1130">
            <v>40188</v>
          </cell>
          <cell r="E1130">
            <v>3700</v>
          </cell>
          <cell r="F1130">
            <v>33.33</v>
          </cell>
          <cell r="G1130">
            <v>307.75890410958903</v>
          </cell>
          <cell r="H1130">
            <v>1221</v>
          </cell>
          <cell r="I1130">
            <v>1528.7589041095889</v>
          </cell>
          <cell r="J1130">
            <v>2171.2410958904111</v>
          </cell>
        </row>
        <row r="1131">
          <cell r="C1131" t="str">
            <v>/เครื่องโทรศัพท์พ</v>
          </cell>
          <cell r="D1131">
            <v>40188</v>
          </cell>
          <cell r="E1131">
            <v>3700</v>
          </cell>
          <cell r="F1131">
            <v>33.33</v>
          </cell>
          <cell r="G1131">
            <v>307.75890410958903</v>
          </cell>
          <cell r="H1131">
            <v>1221</v>
          </cell>
          <cell r="I1131">
            <v>1528.7589041095889</v>
          </cell>
          <cell r="J1131">
            <v>2171.2410958904111</v>
          </cell>
        </row>
        <row r="1132">
          <cell r="C1132" t="str">
            <v>/เครื่องโทรศัพท์พ</v>
          </cell>
          <cell r="D1132">
            <v>40188</v>
          </cell>
          <cell r="E1132">
            <v>3700</v>
          </cell>
          <cell r="F1132">
            <v>33.33</v>
          </cell>
          <cell r="G1132">
            <v>307.75890410958903</v>
          </cell>
          <cell r="H1132">
            <v>1221</v>
          </cell>
          <cell r="I1132">
            <v>1528.7589041095889</v>
          </cell>
          <cell r="J1132">
            <v>2171.2410958904111</v>
          </cell>
        </row>
        <row r="1133">
          <cell r="C1133" t="str">
            <v>/เครื่องโทรศัพท์พ</v>
          </cell>
          <cell r="D1133">
            <v>40188</v>
          </cell>
          <cell r="E1133">
            <v>3700</v>
          </cell>
          <cell r="F1133">
            <v>33.33</v>
          </cell>
          <cell r="G1133">
            <v>307.75890410958903</v>
          </cell>
          <cell r="H1133">
            <v>1221</v>
          </cell>
          <cell r="I1133">
            <v>1528.7589041095889</v>
          </cell>
          <cell r="J1133">
            <v>2171.2410958904111</v>
          </cell>
        </row>
        <row r="1134">
          <cell r="C1134" t="str">
            <v>/เครื่องโทรศัพท์พ</v>
          </cell>
          <cell r="D1134">
            <v>40188</v>
          </cell>
          <cell r="E1134">
            <v>3700</v>
          </cell>
          <cell r="F1134">
            <v>33.33</v>
          </cell>
          <cell r="G1134">
            <v>307.75890410958903</v>
          </cell>
          <cell r="H1134">
            <v>1221</v>
          </cell>
          <cell r="I1134">
            <v>1528.7589041095889</v>
          </cell>
          <cell r="J1134">
            <v>2171.2410958904111</v>
          </cell>
        </row>
        <row r="1135">
          <cell r="C1135" t="str">
            <v>/เครื่องโทรศัพท์พ</v>
          </cell>
          <cell r="D1135">
            <v>40188</v>
          </cell>
          <cell r="E1135">
            <v>3700</v>
          </cell>
          <cell r="F1135">
            <v>33.33</v>
          </cell>
          <cell r="G1135">
            <v>307.75890410958903</v>
          </cell>
          <cell r="H1135">
            <v>1221</v>
          </cell>
          <cell r="I1135">
            <v>1528.7589041095889</v>
          </cell>
          <cell r="J1135">
            <v>2171.2410958904111</v>
          </cell>
        </row>
        <row r="1136">
          <cell r="C1136" t="str">
            <v>/แผงป้องกันไฟตก</v>
          </cell>
          <cell r="D1136">
            <v>40188</v>
          </cell>
          <cell r="E1136">
            <v>19000</v>
          </cell>
          <cell r="F1136">
            <v>33.33</v>
          </cell>
          <cell r="G1136">
            <v>1580.3835616438355</v>
          </cell>
          <cell r="H1136">
            <v>6270</v>
          </cell>
          <cell r="I1136">
            <v>7850.3835616438355</v>
          </cell>
          <cell r="J1136">
            <v>11149.616438356165</v>
          </cell>
        </row>
        <row r="1137">
          <cell r="C1137" t="str">
            <v>/เครื่องโทรศัพท์ธ</v>
          </cell>
          <cell r="D1137">
            <v>40188</v>
          </cell>
          <cell r="E1137">
            <v>960</v>
          </cell>
          <cell r="F1137">
            <v>33.33</v>
          </cell>
          <cell r="G1137">
            <v>79.850958904109589</v>
          </cell>
          <cell r="H1137">
            <v>316.8</v>
          </cell>
          <cell r="I1137">
            <v>396.65095890410959</v>
          </cell>
          <cell r="J1137">
            <v>563.34904109589047</v>
          </cell>
        </row>
        <row r="1138">
          <cell r="C1138" t="str">
            <v>/เครื่องโทรศัพท์ธ</v>
          </cell>
          <cell r="D1138">
            <v>40188</v>
          </cell>
          <cell r="E1138">
            <v>960</v>
          </cell>
          <cell r="F1138">
            <v>33.33</v>
          </cell>
          <cell r="G1138">
            <v>79.850958904109589</v>
          </cell>
          <cell r="H1138">
            <v>316.8</v>
          </cell>
          <cell r="I1138">
            <v>396.65095890410959</v>
          </cell>
          <cell r="J1138">
            <v>563.34904109589047</v>
          </cell>
        </row>
        <row r="1139">
          <cell r="C1139" t="str">
            <v>/เครื่องโทรศัพท์ธ</v>
          </cell>
          <cell r="D1139">
            <v>40188</v>
          </cell>
          <cell r="E1139">
            <v>960</v>
          </cell>
          <cell r="F1139">
            <v>33.33</v>
          </cell>
          <cell r="G1139">
            <v>79.850958904109589</v>
          </cell>
          <cell r="H1139">
            <v>316.8</v>
          </cell>
          <cell r="I1139">
            <v>396.65095890410959</v>
          </cell>
          <cell r="J1139">
            <v>563.34904109589047</v>
          </cell>
        </row>
        <row r="1140">
          <cell r="C1140" t="str">
            <v>/เครื่องโทรศัพท์ธ</v>
          </cell>
          <cell r="D1140">
            <v>40188</v>
          </cell>
          <cell r="E1140">
            <v>960</v>
          </cell>
          <cell r="F1140">
            <v>33.33</v>
          </cell>
          <cell r="G1140">
            <v>79.850958904109589</v>
          </cell>
          <cell r="H1140">
            <v>316.8</v>
          </cell>
          <cell r="I1140">
            <v>396.65095890410959</v>
          </cell>
          <cell r="J1140">
            <v>563.34904109589047</v>
          </cell>
        </row>
        <row r="1141">
          <cell r="C1141" t="str">
            <v>/เครื่องโทรศัพท์ธ</v>
          </cell>
          <cell r="D1141">
            <v>40188</v>
          </cell>
          <cell r="E1141">
            <v>960</v>
          </cell>
          <cell r="F1141">
            <v>33.33</v>
          </cell>
          <cell r="G1141">
            <v>79.850958904109589</v>
          </cell>
          <cell r="H1141">
            <v>316.8</v>
          </cell>
          <cell r="I1141">
            <v>396.65095890410959</v>
          </cell>
          <cell r="J1141">
            <v>563.34904109589047</v>
          </cell>
        </row>
        <row r="1142">
          <cell r="C1142" t="str">
            <v>/เครื่องโทรศัพท์ธ</v>
          </cell>
          <cell r="D1142">
            <v>40188</v>
          </cell>
          <cell r="E1142">
            <v>960</v>
          </cell>
          <cell r="F1142">
            <v>33.33</v>
          </cell>
          <cell r="G1142">
            <v>79.850958904109589</v>
          </cell>
          <cell r="H1142">
            <v>316.8</v>
          </cell>
          <cell r="I1142">
            <v>396.65095890410959</v>
          </cell>
          <cell r="J1142">
            <v>563.34904109589047</v>
          </cell>
        </row>
        <row r="1143">
          <cell r="C1143" t="str">
            <v>/เครื่องโทรศัพท์ธ</v>
          </cell>
          <cell r="D1143">
            <v>40188</v>
          </cell>
          <cell r="E1143">
            <v>960</v>
          </cell>
          <cell r="F1143">
            <v>33.33</v>
          </cell>
          <cell r="G1143">
            <v>79.850958904109589</v>
          </cell>
          <cell r="H1143">
            <v>316.8</v>
          </cell>
          <cell r="I1143">
            <v>396.65095890410959</v>
          </cell>
          <cell r="J1143">
            <v>563.34904109589047</v>
          </cell>
        </row>
        <row r="1144">
          <cell r="C1144" t="str">
            <v>/เครื่องโทรศัพท์ธ</v>
          </cell>
          <cell r="D1144">
            <v>40188</v>
          </cell>
          <cell r="E1144">
            <v>960</v>
          </cell>
          <cell r="F1144">
            <v>33.33</v>
          </cell>
          <cell r="G1144">
            <v>79.850958904109589</v>
          </cell>
          <cell r="H1144">
            <v>316.8</v>
          </cell>
          <cell r="I1144">
            <v>396.65095890410959</v>
          </cell>
          <cell r="J1144">
            <v>563.34904109589047</v>
          </cell>
        </row>
        <row r="1145">
          <cell r="C1145" t="str">
            <v>/เครื่องโทรศัพท์ธ</v>
          </cell>
          <cell r="D1145">
            <v>40188</v>
          </cell>
          <cell r="E1145">
            <v>960</v>
          </cell>
          <cell r="F1145">
            <v>33.33</v>
          </cell>
          <cell r="G1145">
            <v>79.850958904109589</v>
          </cell>
          <cell r="H1145">
            <v>316.8</v>
          </cell>
          <cell r="I1145">
            <v>396.65095890410959</v>
          </cell>
          <cell r="J1145">
            <v>563.34904109589047</v>
          </cell>
        </row>
        <row r="1146">
          <cell r="C1146" t="str">
            <v>/เครื่องโทรศัพท์ธ</v>
          </cell>
          <cell r="D1146">
            <v>40188</v>
          </cell>
          <cell r="E1146">
            <v>960</v>
          </cell>
          <cell r="F1146">
            <v>33.33</v>
          </cell>
          <cell r="G1146">
            <v>79.850958904109589</v>
          </cell>
          <cell r="H1146">
            <v>316.8</v>
          </cell>
          <cell r="I1146">
            <v>396.65095890410959</v>
          </cell>
          <cell r="J1146">
            <v>563.34904109589047</v>
          </cell>
        </row>
        <row r="1147">
          <cell r="C1147" t="str">
            <v>/เครื่องโทรศัพท์ธ</v>
          </cell>
          <cell r="D1147">
            <v>40188</v>
          </cell>
          <cell r="E1147">
            <v>960</v>
          </cell>
          <cell r="F1147">
            <v>33.33</v>
          </cell>
          <cell r="G1147">
            <v>79.850958904109589</v>
          </cell>
          <cell r="H1147">
            <v>316.8</v>
          </cell>
          <cell r="I1147">
            <v>396.65095890410959</v>
          </cell>
          <cell r="J1147">
            <v>563.34904109589047</v>
          </cell>
        </row>
        <row r="1148">
          <cell r="C1148" t="str">
            <v>/เครื่องโทรศัพท์ธ</v>
          </cell>
          <cell r="D1148">
            <v>40188</v>
          </cell>
          <cell r="E1148">
            <v>960</v>
          </cell>
          <cell r="F1148">
            <v>33.33</v>
          </cell>
          <cell r="G1148">
            <v>79.850958904109589</v>
          </cell>
          <cell r="H1148">
            <v>316.8</v>
          </cell>
          <cell r="I1148">
            <v>396.65095890410959</v>
          </cell>
          <cell r="J1148">
            <v>563.34904109589047</v>
          </cell>
        </row>
        <row r="1149">
          <cell r="C1149" t="str">
            <v>/เครื่องโทรศัพท์ธ</v>
          </cell>
          <cell r="D1149">
            <v>40188</v>
          </cell>
          <cell r="E1149">
            <v>960</v>
          </cell>
          <cell r="F1149">
            <v>33.33</v>
          </cell>
          <cell r="G1149">
            <v>79.850958904109589</v>
          </cell>
          <cell r="H1149">
            <v>316.8</v>
          </cell>
          <cell r="I1149">
            <v>396.65095890410959</v>
          </cell>
          <cell r="J1149">
            <v>563.34904109589047</v>
          </cell>
        </row>
        <row r="1150">
          <cell r="C1150" t="str">
            <v>/เครื่องโทรศัพท์ธ</v>
          </cell>
          <cell r="D1150">
            <v>40188</v>
          </cell>
          <cell r="E1150">
            <v>960</v>
          </cell>
          <cell r="F1150">
            <v>33.33</v>
          </cell>
          <cell r="G1150">
            <v>79.850958904109589</v>
          </cell>
          <cell r="H1150">
            <v>316.8</v>
          </cell>
          <cell r="I1150">
            <v>396.65095890410959</v>
          </cell>
          <cell r="J1150">
            <v>563.34904109589047</v>
          </cell>
        </row>
        <row r="1151">
          <cell r="C1151" t="str">
            <v>/เครื่องโทรศัพท์ธ</v>
          </cell>
          <cell r="D1151">
            <v>40188</v>
          </cell>
          <cell r="E1151">
            <v>960</v>
          </cell>
          <cell r="F1151">
            <v>33.33</v>
          </cell>
          <cell r="G1151">
            <v>79.850958904109589</v>
          </cell>
          <cell r="H1151">
            <v>316.8</v>
          </cell>
          <cell r="I1151">
            <v>396.65095890410959</v>
          </cell>
          <cell r="J1151">
            <v>563.34904109589047</v>
          </cell>
        </row>
        <row r="1152">
          <cell r="C1152" t="str">
            <v>/เครื่องโทรศัพท์ธ</v>
          </cell>
          <cell r="D1152">
            <v>40188</v>
          </cell>
          <cell r="E1152">
            <v>960</v>
          </cell>
          <cell r="F1152">
            <v>33.33</v>
          </cell>
          <cell r="G1152">
            <v>79.850958904109589</v>
          </cell>
          <cell r="H1152">
            <v>316.8</v>
          </cell>
          <cell r="I1152">
            <v>396.65095890410959</v>
          </cell>
          <cell r="J1152">
            <v>563.34904109589047</v>
          </cell>
        </row>
        <row r="1153">
          <cell r="C1153" t="str">
            <v>/เครื่องโทรศัพท์ธ</v>
          </cell>
          <cell r="D1153">
            <v>40188</v>
          </cell>
          <cell r="E1153">
            <v>960</v>
          </cell>
          <cell r="F1153">
            <v>33.33</v>
          </cell>
          <cell r="G1153">
            <v>79.850958904109589</v>
          </cell>
          <cell r="H1153">
            <v>316.8</v>
          </cell>
          <cell r="I1153">
            <v>396.65095890410959</v>
          </cell>
          <cell r="J1153">
            <v>563.34904109589047</v>
          </cell>
        </row>
        <row r="1154">
          <cell r="C1154" t="str">
            <v>/เครื่องโทรศัพท์ธ</v>
          </cell>
          <cell r="D1154">
            <v>40188</v>
          </cell>
          <cell r="E1154">
            <v>960</v>
          </cell>
          <cell r="F1154">
            <v>33.33</v>
          </cell>
          <cell r="G1154">
            <v>79.850958904109589</v>
          </cell>
          <cell r="H1154">
            <v>316.8</v>
          </cell>
          <cell r="I1154">
            <v>396.65095890410959</v>
          </cell>
          <cell r="J1154">
            <v>563.34904109589047</v>
          </cell>
        </row>
        <row r="1155">
          <cell r="C1155" t="str">
            <v>/เครื่องโทรศัพท์ธ</v>
          </cell>
          <cell r="D1155">
            <v>40188</v>
          </cell>
          <cell r="E1155">
            <v>960</v>
          </cell>
          <cell r="F1155">
            <v>33.33</v>
          </cell>
          <cell r="G1155">
            <v>79.850958904109589</v>
          </cell>
          <cell r="H1155">
            <v>316.8</v>
          </cell>
          <cell r="I1155">
            <v>396.65095890410959</v>
          </cell>
          <cell r="J1155">
            <v>563.34904109589047</v>
          </cell>
        </row>
        <row r="1156">
          <cell r="C1156" t="str">
            <v>/เครื่องโทรศัพท์ธ</v>
          </cell>
          <cell r="D1156">
            <v>40188</v>
          </cell>
          <cell r="E1156">
            <v>960</v>
          </cell>
          <cell r="F1156">
            <v>33.33</v>
          </cell>
          <cell r="G1156">
            <v>79.850958904109589</v>
          </cell>
          <cell r="H1156">
            <v>316.8</v>
          </cell>
          <cell r="I1156">
            <v>396.65095890410959</v>
          </cell>
          <cell r="J1156">
            <v>563.34904109589047</v>
          </cell>
        </row>
        <row r="1157">
          <cell r="C1157" t="str">
            <v>/เครื่องโทรศัพท์ธ</v>
          </cell>
          <cell r="D1157">
            <v>40188</v>
          </cell>
          <cell r="E1157">
            <v>960</v>
          </cell>
          <cell r="F1157">
            <v>33.33</v>
          </cell>
          <cell r="G1157">
            <v>79.850958904109589</v>
          </cell>
          <cell r="H1157">
            <v>316.8</v>
          </cell>
          <cell r="I1157">
            <v>396.65095890410959</v>
          </cell>
          <cell r="J1157">
            <v>563.34904109589047</v>
          </cell>
        </row>
        <row r="1158">
          <cell r="C1158" t="str">
            <v>/แผงโทรศัพท์สายภา</v>
          </cell>
          <cell r="D1158">
            <v>40188</v>
          </cell>
          <cell r="E1158">
            <v>7100</v>
          </cell>
          <cell r="F1158">
            <v>33.33</v>
          </cell>
          <cell r="G1158">
            <v>590.56438356164381</v>
          </cell>
          <cell r="H1158">
            <v>2343</v>
          </cell>
          <cell r="I1158">
            <v>2933.5643835616438</v>
          </cell>
          <cell r="J1158">
            <v>4166.4356164383562</v>
          </cell>
        </row>
        <row r="1159">
          <cell r="C1159" t="str">
            <v>/แผงโทรศัพท์สายภา</v>
          </cell>
          <cell r="D1159">
            <v>40188</v>
          </cell>
          <cell r="E1159">
            <v>7100</v>
          </cell>
          <cell r="F1159">
            <v>33.33</v>
          </cell>
          <cell r="G1159">
            <v>590.56438356164381</v>
          </cell>
          <cell r="H1159">
            <v>2343</v>
          </cell>
          <cell r="I1159">
            <v>2933.5643835616438</v>
          </cell>
          <cell r="J1159">
            <v>4166.4356164383562</v>
          </cell>
        </row>
        <row r="1160">
          <cell r="C1160" t="str">
            <v>/แผงโทรศัพท์สายภา</v>
          </cell>
          <cell r="D1160">
            <v>40188</v>
          </cell>
          <cell r="E1160">
            <v>7100</v>
          </cell>
          <cell r="F1160">
            <v>33.33</v>
          </cell>
          <cell r="G1160">
            <v>590.56438356164381</v>
          </cell>
          <cell r="H1160">
            <v>2343</v>
          </cell>
          <cell r="I1160">
            <v>2933.5643835616438</v>
          </cell>
          <cell r="J1160">
            <v>4166.4356164383562</v>
          </cell>
        </row>
        <row r="1161">
          <cell r="C1161" t="str">
            <v>/แผงโทรศัพท์สายภา</v>
          </cell>
          <cell r="D1161">
            <v>40188</v>
          </cell>
          <cell r="E1161">
            <v>7100</v>
          </cell>
          <cell r="F1161">
            <v>33.33</v>
          </cell>
          <cell r="G1161">
            <v>590.56438356164381</v>
          </cell>
          <cell r="H1161">
            <v>2343</v>
          </cell>
          <cell r="I1161">
            <v>2933.5643835616438</v>
          </cell>
          <cell r="J1161">
            <v>4166.4356164383562</v>
          </cell>
        </row>
        <row r="1162">
          <cell r="C1162" t="str">
            <v>/แผงโทรศัพท์สายภา</v>
          </cell>
          <cell r="D1162">
            <v>40188</v>
          </cell>
          <cell r="E1162">
            <v>7100</v>
          </cell>
          <cell r="F1162">
            <v>33.33</v>
          </cell>
          <cell r="G1162">
            <v>590.56438356164381</v>
          </cell>
          <cell r="H1162">
            <v>2343</v>
          </cell>
          <cell r="I1162">
            <v>2933.5643835616438</v>
          </cell>
          <cell r="J1162">
            <v>4166.4356164383562</v>
          </cell>
        </row>
        <row r="1163">
          <cell r="C1163" t="str">
            <v>/แผงโทรศัพท์สายภา</v>
          </cell>
          <cell r="D1163">
            <v>40188</v>
          </cell>
          <cell r="E1163">
            <v>7100</v>
          </cell>
          <cell r="F1163">
            <v>33.33</v>
          </cell>
          <cell r="G1163">
            <v>590.56438356164381</v>
          </cell>
          <cell r="H1163">
            <v>2343</v>
          </cell>
          <cell r="I1163">
            <v>2933.5643835616438</v>
          </cell>
          <cell r="J1163">
            <v>4166.4356164383562</v>
          </cell>
        </row>
        <row r="1164">
          <cell r="C1164" t="str">
            <v>/แผงโทรศัพท์สายภา</v>
          </cell>
          <cell r="D1164">
            <v>40188</v>
          </cell>
          <cell r="E1164">
            <v>7100</v>
          </cell>
          <cell r="F1164">
            <v>33.33</v>
          </cell>
          <cell r="G1164">
            <v>590.56438356164381</v>
          </cell>
          <cell r="H1164">
            <v>2343</v>
          </cell>
          <cell r="I1164">
            <v>2933.5643835616438</v>
          </cell>
          <cell r="J1164">
            <v>4166.4356164383562</v>
          </cell>
        </row>
        <row r="1165">
          <cell r="C1165" t="str">
            <v>/แผงโทรศัพท์สายภา</v>
          </cell>
          <cell r="D1165">
            <v>40188</v>
          </cell>
          <cell r="E1165">
            <v>7100</v>
          </cell>
          <cell r="F1165">
            <v>33.33</v>
          </cell>
          <cell r="G1165">
            <v>590.56438356164381</v>
          </cell>
          <cell r="H1165">
            <v>2343</v>
          </cell>
          <cell r="I1165">
            <v>2933.5643835616438</v>
          </cell>
          <cell r="J1165">
            <v>4166.4356164383562</v>
          </cell>
        </row>
        <row r="1166">
          <cell r="C1166" t="str">
            <v>/แผงโทรศัพท์สายภา</v>
          </cell>
          <cell r="D1166">
            <v>40188</v>
          </cell>
          <cell r="E1166">
            <v>7100</v>
          </cell>
          <cell r="F1166">
            <v>33.33</v>
          </cell>
          <cell r="G1166">
            <v>590.56438356164381</v>
          </cell>
          <cell r="H1166">
            <v>2343</v>
          </cell>
          <cell r="I1166">
            <v>2933.5643835616438</v>
          </cell>
          <cell r="J1166">
            <v>4166.4356164383562</v>
          </cell>
        </row>
        <row r="1167">
          <cell r="C1167" t="str">
            <v>/แผงโทรศัพท์สายภา</v>
          </cell>
          <cell r="D1167">
            <v>40188</v>
          </cell>
          <cell r="E1167">
            <v>7100</v>
          </cell>
          <cell r="F1167">
            <v>33.33</v>
          </cell>
          <cell r="G1167">
            <v>590.56438356164381</v>
          </cell>
          <cell r="H1167">
            <v>2343</v>
          </cell>
          <cell r="I1167">
            <v>2933.5643835616438</v>
          </cell>
          <cell r="J1167">
            <v>4166.4356164383562</v>
          </cell>
        </row>
        <row r="1168">
          <cell r="C1168" t="str">
            <v>/แผงโทรศัพท์สายภา</v>
          </cell>
          <cell r="D1168">
            <v>40188</v>
          </cell>
          <cell r="E1168">
            <v>7100</v>
          </cell>
          <cell r="F1168">
            <v>33.33</v>
          </cell>
          <cell r="G1168">
            <v>590.56438356164381</v>
          </cell>
          <cell r="H1168">
            <v>2343</v>
          </cell>
          <cell r="I1168">
            <v>2933.5643835616438</v>
          </cell>
          <cell r="J1168">
            <v>4166.4356164383562</v>
          </cell>
        </row>
        <row r="1169">
          <cell r="C1169" t="str">
            <v>/แผงโทรศัพท์สายภา</v>
          </cell>
          <cell r="D1169">
            <v>40188</v>
          </cell>
          <cell r="E1169">
            <v>7100</v>
          </cell>
          <cell r="F1169">
            <v>33.33</v>
          </cell>
          <cell r="G1169">
            <v>590.56438356164381</v>
          </cell>
          <cell r="H1169">
            <v>2343</v>
          </cell>
          <cell r="I1169">
            <v>2933.5643835616438</v>
          </cell>
          <cell r="J1169">
            <v>4166.4356164383562</v>
          </cell>
        </row>
        <row r="1170">
          <cell r="C1170" t="str">
            <v>/แผงโทรศัพท์สายภา</v>
          </cell>
          <cell r="D1170">
            <v>40188</v>
          </cell>
          <cell r="E1170">
            <v>10720</v>
          </cell>
          <cell r="F1170">
            <v>33.33</v>
          </cell>
          <cell r="G1170">
            <v>891.66904109589052</v>
          </cell>
          <cell r="H1170">
            <v>3537.6</v>
          </cell>
          <cell r="I1170">
            <v>4429.2690410958903</v>
          </cell>
          <cell r="J1170">
            <v>6290.7309589041097</v>
          </cell>
        </row>
        <row r="1171">
          <cell r="C1171" t="str">
            <v>/แผงโทรศัพท์สายภา</v>
          </cell>
          <cell r="D1171">
            <v>40188</v>
          </cell>
          <cell r="E1171">
            <v>10720</v>
          </cell>
          <cell r="F1171">
            <v>33.33</v>
          </cell>
          <cell r="G1171">
            <v>891.66904109589052</v>
          </cell>
          <cell r="H1171">
            <v>3537.6</v>
          </cell>
          <cell r="I1171">
            <v>4429.2690410958903</v>
          </cell>
          <cell r="J1171">
            <v>6290.7309589041097</v>
          </cell>
        </row>
        <row r="1172">
          <cell r="C1172" t="str">
            <v>/แผงโทรศัพท์สายเข</v>
          </cell>
          <cell r="D1172">
            <v>40188</v>
          </cell>
          <cell r="E1172">
            <v>7100</v>
          </cell>
          <cell r="F1172">
            <v>33.33</v>
          </cell>
          <cell r="G1172">
            <v>590.56438356164381</v>
          </cell>
          <cell r="H1172">
            <v>2343</v>
          </cell>
          <cell r="I1172">
            <v>2933.5643835616438</v>
          </cell>
          <cell r="J1172">
            <v>4166.4356164383562</v>
          </cell>
        </row>
        <row r="1173">
          <cell r="C1173" t="str">
            <v>/แผงโทรศัพท์สายเข</v>
          </cell>
          <cell r="D1173">
            <v>40188</v>
          </cell>
          <cell r="E1173">
            <v>7100</v>
          </cell>
          <cell r="F1173">
            <v>33.33</v>
          </cell>
          <cell r="G1173">
            <v>590.56438356164381</v>
          </cell>
          <cell r="H1173">
            <v>2343</v>
          </cell>
          <cell r="I1173">
            <v>2933.5643835616438</v>
          </cell>
          <cell r="J1173">
            <v>4166.4356164383562</v>
          </cell>
        </row>
        <row r="1174">
          <cell r="C1174" t="str">
            <v>/แผงโทรศัพท์สายเข</v>
          </cell>
          <cell r="D1174">
            <v>40188</v>
          </cell>
          <cell r="E1174">
            <v>7100</v>
          </cell>
          <cell r="F1174">
            <v>33.33</v>
          </cell>
          <cell r="G1174">
            <v>590.56438356164381</v>
          </cell>
          <cell r="H1174">
            <v>2343</v>
          </cell>
          <cell r="I1174">
            <v>2933.5643835616438</v>
          </cell>
          <cell r="J1174">
            <v>4166.4356164383562</v>
          </cell>
        </row>
        <row r="1175">
          <cell r="C1175" t="str">
            <v>/แผงโทรศัพท์สายเข</v>
          </cell>
          <cell r="D1175">
            <v>40188</v>
          </cell>
          <cell r="E1175">
            <v>7100</v>
          </cell>
          <cell r="F1175">
            <v>33.33</v>
          </cell>
          <cell r="G1175">
            <v>590.56438356164381</v>
          </cell>
          <cell r="H1175">
            <v>2343</v>
          </cell>
          <cell r="I1175">
            <v>2933.5643835616438</v>
          </cell>
          <cell r="J1175">
            <v>4166.4356164383562</v>
          </cell>
        </row>
        <row r="1176">
          <cell r="C1176" t="str">
            <v>/ตู้ไม้ (เคาน์เตอ</v>
          </cell>
          <cell r="D1176">
            <v>40188</v>
          </cell>
          <cell r="E1176">
            <v>11000</v>
          </cell>
          <cell r="F1176">
            <v>33.33</v>
          </cell>
          <cell r="G1176">
            <v>914.95890410958907</v>
          </cell>
          <cell r="H1176">
            <v>3630</v>
          </cell>
          <cell r="I1176">
            <v>4544.9589041095887</v>
          </cell>
          <cell r="J1176">
            <v>6455.0410958904113</v>
          </cell>
        </row>
        <row r="1177">
          <cell r="C1177" t="str">
            <v>/ตู้ไม้ (เคาน์เตอ</v>
          </cell>
          <cell r="D1177">
            <v>40188</v>
          </cell>
          <cell r="E1177">
            <v>11000</v>
          </cell>
          <cell r="F1177">
            <v>33.33</v>
          </cell>
          <cell r="G1177">
            <v>914.95890410958907</v>
          </cell>
          <cell r="H1177">
            <v>3630</v>
          </cell>
          <cell r="I1177">
            <v>4544.9589041095887</v>
          </cell>
          <cell r="J1177">
            <v>6455.0410958904113</v>
          </cell>
        </row>
        <row r="1178">
          <cell r="C1178" t="str">
            <v>/ตู้ไม้ (เคาน์เตอ</v>
          </cell>
          <cell r="D1178">
            <v>40188</v>
          </cell>
          <cell r="E1178">
            <v>8000</v>
          </cell>
          <cell r="F1178">
            <v>33.33</v>
          </cell>
          <cell r="G1178">
            <v>665.42465753424653</v>
          </cell>
          <cell r="H1178">
            <v>2640</v>
          </cell>
          <cell r="I1178">
            <v>3305.4246575342468</v>
          </cell>
          <cell r="J1178">
            <v>4694.5753424657532</v>
          </cell>
        </row>
        <row r="1179">
          <cell r="C1179" t="str">
            <v>/โต๊ะคอมพิวเตอร์ </v>
          </cell>
          <cell r="D1179">
            <v>40188</v>
          </cell>
          <cell r="E1179">
            <v>800</v>
          </cell>
          <cell r="F1179">
            <v>33.33</v>
          </cell>
          <cell r="G1179">
            <v>66.542465753424665</v>
          </cell>
          <cell r="H1179">
            <v>264</v>
          </cell>
          <cell r="I1179">
            <v>330.54246575342466</v>
          </cell>
          <cell r="J1179">
            <v>469.45753424657534</v>
          </cell>
        </row>
        <row r="1180">
          <cell r="C1180" t="str">
            <v>TCL10-05530-2</v>
          </cell>
          <cell r="E1180">
            <v>1147660</v>
          </cell>
          <cell r="G1180">
            <v>95460.157808218923</v>
          </cell>
          <cell r="H1180">
            <v>378727.79999999894</v>
          </cell>
          <cell r="I1180">
            <v>474187.95780822058</v>
          </cell>
          <cell r="J1180">
            <v>673472.04219178215</v>
          </cell>
        </row>
        <row r="1183">
          <cell r="C1183" t="str">
            <v>DIGITAL PROCESS </v>
          </cell>
          <cell r="D1183">
            <v>40575</v>
          </cell>
          <cell r="E1183">
            <v>349443.5</v>
          </cell>
          <cell r="F1183">
            <v>33.33</v>
          </cell>
          <cell r="G1183">
            <v>0</v>
          </cell>
          <cell r="H1183">
            <v>106577.29</v>
          </cell>
          <cell r="I1183">
            <v>106577.29</v>
          </cell>
          <cell r="J1183">
            <v>242866.21</v>
          </cell>
        </row>
        <row r="1184">
          <cell r="C1184" t="str">
            <v>DIGITAL PROCESS </v>
          </cell>
          <cell r="D1184">
            <v>40575</v>
          </cell>
          <cell r="E1184">
            <v>349443.5</v>
          </cell>
          <cell r="F1184">
            <v>33.33</v>
          </cell>
          <cell r="G1184">
            <v>0</v>
          </cell>
          <cell r="H1184">
            <v>106577.29</v>
          </cell>
          <cell r="I1184">
            <v>106577.29</v>
          </cell>
          <cell r="J1184">
            <v>242866.21</v>
          </cell>
        </row>
        <row r="1185">
          <cell r="C1185" t="str">
            <v>TCL11-08090-2</v>
          </cell>
          <cell r="E1185">
            <v>698887</v>
          </cell>
          <cell r="G1185">
            <v>0</v>
          </cell>
          <cell r="H1185">
            <v>213154.58</v>
          </cell>
          <cell r="I1185">
            <v>213154.58</v>
          </cell>
          <cell r="J1185">
            <v>485732.42</v>
          </cell>
        </row>
        <row r="1187">
          <cell r="C1187" t="str">
            <v>SOFTWARE (L080204</v>
          </cell>
          <cell r="D1187" t="str">
            <v>29/02/08</v>
          </cell>
          <cell r="E1187">
            <v>495000</v>
          </cell>
          <cell r="F1187">
            <v>33.33</v>
          </cell>
          <cell r="G1187">
            <v>468353.86</v>
          </cell>
          <cell r="H1187">
            <v>26645.14</v>
          </cell>
          <cell r="I1187">
            <v>494999</v>
          </cell>
          <cell r="J1187">
            <v>1</v>
          </cell>
        </row>
        <row r="1188">
          <cell r="C1188" t="str">
            <v>L0802047</v>
          </cell>
          <cell r="E1188">
            <v>495000</v>
          </cell>
          <cell r="G1188">
            <v>468353.86</v>
          </cell>
          <cell r="H1188">
            <v>26645.14</v>
          </cell>
          <cell r="I1188">
            <v>494999</v>
          </cell>
          <cell r="J1188">
            <v>1</v>
          </cell>
        </row>
        <row r="1190">
          <cell r="C1190" t="str">
            <v>เครื่องตกแต่งและอุปกรณ์สำนักงาน</v>
          </cell>
        </row>
        <row r="1191">
          <cell r="C1191" t="str">
            <v>/ตู้เหล็ก LUCKY 6</v>
          </cell>
          <cell r="D1191">
            <v>40188</v>
          </cell>
          <cell r="E1191">
            <v>1534</v>
          </cell>
          <cell r="F1191">
            <v>20</v>
          </cell>
          <cell r="G1191">
            <v>77.33041095890411</v>
          </cell>
          <cell r="H1191">
            <v>306.8</v>
          </cell>
          <cell r="I1191">
            <v>384.13041095890412</v>
          </cell>
          <cell r="J1191">
            <v>1149.8695890410959</v>
          </cell>
        </row>
        <row r="1192">
          <cell r="C1192" t="str">
            <v>/ตู้เหล็ก LUCKY 2</v>
          </cell>
          <cell r="D1192">
            <v>40188</v>
          </cell>
          <cell r="E1192">
            <v>2500</v>
          </cell>
          <cell r="F1192">
            <v>20</v>
          </cell>
          <cell r="G1192">
            <v>126.02739726027397</v>
          </cell>
          <cell r="H1192">
            <v>500</v>
          </cell>
          <cell r="I1192">
            <v>626.02739726027403</v>
          </cell>
          <cell r="J1192">
            <v>1873.972602739726</v>
          </cell>
        </row>
        <row r="1193">
          <cell r="C1193" t="str">
            <v>/ตู้เหล็ก LUCKY 2</v>
          </cell>
          <cell r="D1193">
            <v>40188</v>
          </cell>
          <cell r="E1193">
            <v>2500</v>
          </cell>
          <cell r="F1193">
            <v>20</v>
          </cell>
          <cell r="G1193">
            <v>126.02739726027397</v>
          </cell>
          <cell r="H1193">
            <v>500</v>
          </cell>
          <cell r="I1193">
            <v>626.02739726027403</v>
          </cell>
          <cell r="J1193">
            <v>1873.972602739726</v>
          </cell>
        </row>
        <row r="1194">
          <cell r="C1194" t="str">
            <v>/ตู้เหล็ก LUCKY 2</v>
          </cell>
          <cell r="D1194">
            <v>40188</v>
          </cell>
          <cell r="E1194">
            <v>2500</v>
          </cell>
          <cell r="F1194">
            <v>20</v>
          </cell>
          <cell r="G1194">
            <v>126.02739726027397</v>
          </cell>
          <cell r="H1194">
            <v>500</v>
          </cell>
          <cell r="I1194">
            <v>626.02739726027403</v>
          </cell>
          <cell r="J1194">
            <v>1873.972602739726</v>
          </cell>
        </row>
        <row r="1195">
          <cell r="C1195" t="str">
            <v>/ตู้เหล็ก LUCKY 2</v>
          </cell>
          <cell r="D1195">
            <v>40188</v>
          </cell>
          <cell r="E1195">
            <v>2500</v>
          </cell>
          <cell r="F1195">
            <v>20</v>
          </cell>
          <cell r="G1195">
            <v>126.02739726027397</v>
          </cell>
          <cell r="H1195">
            <v>500</v>
          </cell>
          <cell r="I1195">
            <v>626.02739726027403</v>
          </cell>
          <cell r="J1195">
            <v>1873.972602739726</v>
          </cell>
        </row>
        <row r="1196">
          <cell r="C1196" t="str">
            <v>/ตู้เหล็ก LUCKY 2</v>
          </cell>
          <cell r="D1196">
            <v>40188</v>
          </cell>
          <cell r="E1196">
            <v>2500</v>
          </cell>
          <cell r="F1196">
            <v>20</v>
          </cell>
          <cell r="G1196">
            <v>126.02739726027397</v>
          </cell>
          <cell r="H1196">
            <v>500</v>
          </cell>
          <cell r="I1196">
            <v>626.02739726027403</v>
          </cell>
          <cell r="J1196">
            <v>1873.972602739726</v>
          </cell>
        </row>
        <row r="1197">
          <cell r="C1197" t="str">
            <v>/ตู้เหล็ก LUCKY 2</v>
          </cell>
          <cell r="D1197">
            <v>40188</v>
          </cell>
          <cell r="E1197">
            <v>950</v>
          </cell>
          <cell r="F1197">
            <v>20</v>
          </cell>
          <cell r="G1197">
            <v>47.890410958904106</v>
          </cell>
          <cell r="H1197">
            <v>190</v>
          </cell>
          <cell r="I1197">
            <v>237.89041095890411</v>
          </cell>
          <cell r="J1197">
            <v>712.10958904109589</v>
          </cell>
        </row>
        <row r="1198">
          <cell r="C1198" t="str">
            <v>/ตู้เหล็ก LUCKY 2</v>
          </cell>
          <cell r="D1198">
            <v>40188</v>
          </cell>
          <cell r="E1198">
            <v>950</v>
          </cell>
          <cell r="F1198">
            <v>20</v>
          </cell>
          <cell r="G1198">
            <v>47.890410958904106</v>
          </cell>
          <cell r="H1198">
            <v>190</v>
          </cell>
          <cell r="I1198">
            <v>237.89041095890411</v>
          </cell>
          <cell r="J1198">
            <v>712.10958904109589</v>
          </cell>
        </row>
        <row r="1199">
          <cell r="C1199" t="str">
            <v>/ตู้เหล็ก LUCKY 2</v>
          </cell>
          <cell r="D1199">
            <v>40188</v>
          </cell>
          <cell r="E1199">
            <v>950</v>
          </cell>
          <cell r="F1199">
            <v>20</v>
          </cell>
          <cell r="G1199">
            <v>47.890410958904106</v>
          </cell>
          <cell r="H1199">
            <v>190</v>
          </cell>
          <cell r="I1199">
            <v>237.89041095890411</v>
          </cell>
          <cell r="J1199">
            <v>712.10958904109589</v>
          </cell>
        </row>
        <row r="1200">
          <cell r="C1200" t="str">
            <v>/ตู้เหล็ก LUCKY 2</v>
          </cell>
          <cell r="D1200">
            <v>40188</v>
          </cell>
          <cell r="E1200">
            <v>950</v>
          </cell>
          <cell r="F1200">
            <v>20</v>
          </cell>
          <cell r="G1200">
            <v>47.890410958904106</v>
          </cell>
          <cell r="H1200">
            <v>190</v>
          </cell>
          <cell r="I1200">
            <v>237.89041095890411</v>
          </cell>
          <cell r="J1200">
            <v>712.10958904109589</v>
          </cell>
        </row>
        <row r="1201">
          <cell r="C1201" t="str">
            <v>/ตู้เหล็ก LUCKY 2</v>
          </cell>
          <cell r="D1201">
            <v>40188</v>
          </cell>
          <cell r="E1201">
            <v>950</v>
          </cell>
          <cell r="F1201">
            <v>20</v>
          </cell>
          <cell r="G1201">
            <v>47.890410958904106</v>
          </cell>
          <cell r="H1201">
            <v>190</v>
          </cell>
          <cell r="I1201">
            <v>237.89041095890411</v>
          </cell>
          <cell r="J1201">
            <v>712.10958904109589</v>
          </cell>
        </row>
        <row r="1202">
          <cell r="C1202" t="str">
            <v>/ตู้เหล็ก LUCKY 2</v>
          </cell>
          <cell r="D1202">
            <v>40188</v>
          </cell>
          <cell r="E1202">
            <v>950</v>
          </cell>
          <cell r="F1202">
            <v>20</v>
          </cell>
          <cell r="G1202">
            <v>47.890410958904106</v>
          </cell>
          <cell r="H1202">
            <v>190</v>
          </cell>
          <cell r="I1202">
            <v>237.89041095890411</v>
          </cell>
          <cell r="J1202">
            <v>712.10958904109589</v>
          </cell>
        </row>
        <row r="1203">
          <cell r="C1203" t="str">
            <v>/ตู้เหล็ก LUCKY 2</v>
          </cell>
          <cell r="D1203">
            <v>40188</v>
          </cell>
          <cell r="E1203">
            <v>950</v>
          </cell>
          <cell r="F1203">
            <v>20</v>
          </cell>
          <cell r="G1203">
            <v>47.890410958904106</v>
          </cell>
          <cell r="H1203">
            <v>190</v>
          </cell>
          <cell r="I1203">
            <v>237.89041095890411</v>
          </cell>
          <cell r="J1203">
            <v>712.10958904109589</v>
          </cell>
        </row>
        <row r="1204">
          <cell r="C1204" t="str">
            <v>/ตู้เหล็ก LUCKY 2</v>
          </cell>
          <cell r="D1204">
            <v>40188</v>
          </cell>
          <cell r="E1204">
            <v>950</v>
          </cell>
          <cell r="F1204">
            <v>20</v>
          </cell>
          <cell r="G1204">
            <v>47.890410958904106</v>
          </cell>
          <cell r="H1204">
            <v>190</v>
          </cell>
          <cell r="I1204">
            <v>237.89041095890411</v>
          </cell>
          <cell r="J1204">
            <v>712.10958904109589</v>
          </cell>
        </row>
        <row r="1205">
          <cell r="C1205" t="str">
            <v>/ตู้เหล็ก LUCKY 2</v>
          </cell>
          <cell r="D1205">
            <v>40188</v>
          </cell>
          <cell r="E1205">
            <v>950</v>
          </cell>
          <cell r="F1205">
            <v>20</v>
          </cell>
          <cell r="G1205">
            <v>47.890410958904106</v>
          </cell>
          <cell r="H1205">
            <v>190</v>
          </cell>
          <cell r="I1205">
            <v>237.89041095890411</v>
          </cell>
          <cell r="J1205">
            <v>712.10958904109589</v>
          </cell>
        </row>
        <row r="1206">
          <cell r="C1206" t="str">
            <v>/ตู้เหล็ก LUCKY 2</v>
          </cell>
          <cell r="D1206">
            <v>40188</v>
          </cell>
          <cell r="E1206">
            <v>950</v>
          </cell>
          <cell r="F1206">
            <v>20</v>
          </cell>
          <cell r="G1206">
            <v>47.890410958904106</v>
          </cell>
          <cell r="H1206">
            <v>190</v>
          </cell>
          <cell r="I1206">
            <v>237.89041095890411</v>
          </cell>
          <cell r="J1206">
            <v>712.10958904109589</v>
          </cell>
        </row>
        <row r="1207">
          <cell r="C1207" t="str">
            <v>/ตู้เหล็ก LUCKY 2</v>
          </cell>
          <cell r="D1207">
            <v>40188</v>
          </cell>
          <cell r="E1207">
            <v>950</v>
          </cell>
          <cell r="F1207">
            <v>20</v>
          </cell>
          <cell r="G1207">
            <v>47.890410958904106</v>
          </cell>
          <cell r="H1207">
            <v>190</v>
          </cell>
          <cell r="I1207">
            <v>237.89041095890411</v>
          </cell>
          <cell r="J1207">
            <v>712.10958904109589</v>
          </cell>
        </row>
        <row r="1208">
          <cell r="C1208" t="str">
            <v>/ตู้เหล็ก LUCKY 2</v>
          </cell>
          <cell r="D1208">
            <v>40188</v>
          </cell>
          <cell r="E1208">
            <v>950</v>
          </cell>
          <cell r="F1208">
            <v>20</v>
          </cell>
          <cell r="G1208">
            <v>47.890410958904106</v>
          </cell>
          <cell r="H1208">
            <v>190</v>
          </cell>
          <cell r="I1208">
            <v>237.89041095890411</v>
          </cell>
          <cell r="J1208">
            <v>712.10958904109589</v>
          </cell>
        </row>
        <row r="1209">
          <cell r="C1209" t="str">
            <v>/ตู้เหล็ก 4 ชั้น </v>
          </cell>
          <cell r="D1209">
            <v>40188</v>
          </cell>
          <cell r="E1209">
            <v>1220</v>
          </cell>
          <cell r="F1209">
            <v>20</v>
          </cell>
          <cell r="G1209">
            <v>61.5013698630137</v>
          </cell>
          <cell r="H1209">
            <v>244</v>
          </cell>
          <cell r="I1209">
            <v>305.50136986301368</v>
          </cell>
          <cell r="J1209">
            <v>914.49863013698632</v>
          </cell>
        </row>
        <row r="1210">
          <cell r="C1210" t="str">
            <v>/ตู้เหล็ก ตัวใหญ่</v>
          </cell>
          <cell r="D1210">
            <v>40188</v>
          </cell>
          <cell r="E1210">
            <v>2000</v>
          </cell>
          <cell r="F1210">
            <v>20</v>
          </cell>
          <cell r="G1210">
            <v>100.82191780821917</v>
          </cell>
          <cell r="H1210">
            <v>400</v>
          </cell>
          <cell r="I1210">
            <v>500.82191780821915</v>
          </cell>
          <cell r="J1210">
            <v>1499.178082191781</v>
          </cell>
        </row>
        <row r="1211">
          <cell r="C1211" t="str">
            <v>/ตู้เหล็ก ตัวใหญ่</v>
          </cell>
          <cell r="D1211">
            <v>40188</v>
          </cell>
          <cell r="E1211">
            <v>2000</v>
          </cell>
          <cell r="F1211">
            <v>20</v>
          </cell>
          <cell r="G1211">
            <v>100.82191780821917</v>
          </cell>
          <cell r="H1211">
            <v>400</v>
          </cell>
          <cell r="I1211">
            <v>500.82191780821915</v>
          </cell>
          <cell r="J1211">
            <v>1499.178082191781</v>
          </cell>
        </row>
        <row r="1212">
          <cell r="C1212" t="str">
            <v>/ตู้เหล็กซ้อน 2ตู</v>
          </cell>
          <cell r="D1212">
            <v>40188</v>
          </cell>
          <cell r="E1212">
            <v>2702</v>
          </cell>
          <cell r="F1212">
            <v>20</v>
          </cell>
          <cell r="G1212">
            <v>136.21041095890411</v>
          </cell>
          <cell r="H1212">
            <v>540.4</v>
          </cell>
          <cell r="I1212">
            <v>676.61041095890414</v>
          </cell>
          <cell r="J1212">
            <v>2025.3895890410959</v>
          </cell>
        </row>
        <row r="1213">
          <cell r="C1213" t="str">
            <v>/ตู้เหล็กซ้อน 2ตู</v>
          </cell>
          <cell r="D1213">
            <v>40188</v>
          </cell>
          <cell r="E1213">
            <v>2702</v>
          </cell>
          <cell r="F1213">
            <v>20</v>
          </cell>
          <cell r="G1213">
            <v>136.21041095890411</v>
          </cell>
          <cell r="H1213">
            <v>540.4</v>
          </cell>
          <cell r="I1213">
            <v>676.61041095890414</v>
          </cell>
          <cell r="J1213">
            <v>2025.3895890410959</v>
          </cell>
        </row>
        <row r="1214">
          <cell r="C1214" t="str">
            <v>/ตู้เหล็กซ้อน 2ตู</v>
          </cell>
          <cell r="D1214">
            <v>40188</v>
          </cell>
          <cell r="E1214">
            <v>2702</v>
          </cell>
          <cell r="F1214">
            <v>20</v>
          </cell>
          <cell r="G1214">
            <v>136.21041095890411</v>
          </cell>
          <cell r="H1214">
            <v>540.4</v>
          </cell>
          <cell r="I1214">
            <v>676.61041095890414</v>
          </cell>
          <cell r="J1214">
            <v>2025.3895890410959</v>
          </cell>
        </row>
        <row r="1215">
          <cell r="C1215" t="str">
            <v>/ตู้เหล็กซ้อน 2ตู</v>
          </cell>
          <cell r="D1215">
            <v>40188</v>
          </cell>
          <cell r="E1215">
            <v>2702</v>
          </cell>
          <cell r="F1215">
            <v>20</v>
          </cell>
          <cell r="G1215">
            <v>136.21041095890411</v>
          </cell>
          <cell r="H1215">
            <v>540.4</v>
          </cell>
          <cell r="I1215">
            <v>676.61041095890414</v>
          </cell>
          <cell r="J1215">
            <v>2025.3895890410959</v>
          </cell>
        </row>
        <row r="1216">
          <cell r="C1216" t="str">
            <v>/ตู้เหล็ก 3 ชั้น</v>
          </cell>
          <cell r="D1216">
            <v>40188</v>
          </cell>
          <cell r="E1216">
            <v>800</v>
          </cell>
          <cell r="F1216">
            <v>20</v>
          </cell>
          <cell r="G1216">
            <v>40.328767123287669</v>
          </cell>
          <cell r="H1216">
            <v>160</v>
          </cell>
          <cell r="I1216">
            <v>200.32876712328766</v>
          </cell>
          <cell r="J1216">
            <v>599.67123287671234</v>
          </cell>
        </row>
        <row r="1217">
          <cell r="C1217" t="str">
            <v>/ตู้เหล็ก 3 ชั้น</v>
          </cell>
          <cell r="D1217">
            <v>40188</v>
          </cell>
          <cell r="E1217">
            <v>800</v>
          </cell>
          <cell r="F1217">
            <v>20</v>
          </cell>
          <cell r="G1217">
            <v>40.328767123287669</v>
          </cell>
          <cell r="H1217">
            <v>160</v>
          </cell>
          <cell r="I1217">
            <v>200.32876712328766</v>
          </cell>
          <cell r="J1217">
            <v>599.67123287671234</v>
          </cell>
        </row>
        <row r="1218">
          <cell r="C1218" t="str">
            <v>/ตู้เหล็ก 3 ชั้น</v>
          </cell>
          <cell r="D1218">
            <v>40188</v>
          </cell>
          <cell r="E1218">
            <v>800</v>
          </cell>
          <cell r="F1218">
            <v>20</v>
          </cell>
          <cell r="G1218">
            <v>40.328767123287669</v>
          </cell>
          <cell r="H1218">
            <v>160</v>
          </cell>
          <cell r="I1218">
            <v>200.32876712328766</v>
          </cell>
          <cell r="J1218">
            <v>599.67123287671234</v>
          </cell>
        </row>
        <row r="1219">
          <cell r="C1219" t="str">
            <v>/ตู้เหล็ก 3 ชั้น</v>
          </cell>
          <cell r="D1219">
            <v>40188</v>
          </cell>
          <cell r="E1219">
            <v>800</v>
          </cell>
          <cell r="F1219">
            <v>20</v>
          </cell>
          <cell r="G1219">
            <v>40.328767123287669</v>
          </cell>
          <cell r="H1219">
            <v>160</v>
          </cell>
          <cell r="I1219">
            <v>200.32876712328766</v>
          </cell>
          <cell r="J1219">
            <v>599.67123287671234</v>
          </cell>
        </row>
        <row r="1220">
          <cell r="C1220" t="str">
            <v>/ตู้เหล็ก 3 ชั้น</v>
          </cell>
          <cell r="D1220">
            <v>40188</v>
          </cell>
          <cell r="E1220">
            <v>800</v>
          </cell>
          <cell r="F1220">
            <v>20</v>
          </cell>
          <cell r="G1220">
            <v>40.328767123287669</v>
          </cell>
          <cell r="H1220">
            <v>160</v>
          </cell>
          <cell r="I1220">
            <v>200.32876712328766</v>
          </cell>
          <cell r="J1220">
            <v>599.67123287671234</v>
          </cell>
        </row>
        <row r="1221">
          <cell r="C1221" t="str">
            <v>/ตู้เหล็ก 3 ชั้น</v>
          </cell>
          <cell r="D1221">
            <v>40188</v>
          </cell>
          <cell r="E1221">
            <v>800</v>
          </cell>
          <cell r="F1221">
            <v>20</v>
          </cell>
          <cell r="G1221">
            <v>40.328767123287669</v>
          </cell>
          <cell r="H1221">
            <v>160</v>
          </cell>
          <cell r="I1221">
            <v>200.32876712328766</v>
          </cell>
          <cell r="J1221">
            <v>599.67123287671234</v>
          </cell>
        </row>
        <row r="1222">
          <cell r="C1222" t="str">
            <v>/ตู้เหล็ก 3 ชั้น</v>
          </cell>
          <cell r="D1222">
            <v>40188</v>
          </cell>
          <cell r="E1222">
            <v>800</v>
          </cell>
          <cell r="F1222">
            <v>20</v>
          </cell>
          <cell r="G1222">
            <v>40.328767123287669</v>
          </cell>
          <cell r="H1222">
            <v>160</v>
          </cell>
          <cell r="I1222">
            <v>200.32876712328766</v>
          </cell>
          <cell r="J1222">
            <v>599.67123287671234</v>
          </cell>
        </row>
        <row r="1223">
          <cell r="C1223" t="str">
            <v>/ตู้เหล็ก 3 ชั้น</v>
          </cell>
          <cell r="D1223">
            <v>40188</v>
          </cell>
          <cell r="E1223">
            <v>800</v>
          </cell>
          <cell r="F1223">
            <v>20</v>
          </cell>
          <cell r="G1223">
            <v>40.328767123287669</v>
          </cell>
          <cell r="H1223">
            <v>160</v>
          </cell>
          <cell r="I1223">
            <v>200.32876712328766</v>
          </cell>
          <cell r="J1223">
            <v>599.67123287671234</v>
          </cell>
        </row>
        <row r="1224">
          <cell r="C1224" t="str">
            <v>/ตู้เหล็ก 3 ชั้น</v>
          </cell>
          <cell r="D1224">
            <v>40188</v>
          </cell>
          <cell r="E1224">
            <v>800</v>
          </cell>
          <cell r="F1224">
            <v>20</v>
          </cell>
          <cell r="G1224">
            <v>40.328767123287669</v>
          </cell>
          <cell r="H1224">
            <v>160</v>
          </cell>
          <cell r="I1224">
            <v>200.32876712328766</v>
          </cell>
          <cell r="J1224">
            <v>599.67123287671234</v>
          </cell>
        </row>
        <row r="1225">
          <cell r="C1225" t="str">
            <v>/ตู้เหล็ก 3 ชั้น</v>
          </cell>
          <cell r="D1225">
            <v>40188</v>
          </cell>
          <cell r="E1225">
            <v>800</v>
          </cell>
          <cell r="F1225">
            <v>20</v>
          </cell>
          <cell r="G1225">
            <v>40.328767123287669</v>
          </cell>
          <cell r="H1225">
            <v>160</v>
          </cell>
          <cell r="I1225">
            <v>200.32876712328766</v>
          </cell>
          <cell r="J1225">
            <v>599.67123287671234</v>
          </cell>
        </row>
        <row r="1226">
          <cell r="C1226" t="str">
            <v>/ตู้เหล็ก 3 ชั้น</v>
          </cell>
          <cell r="D1226">
            <v>40188</v>
          </cell>
          <cell r="E1226">
            <v>800</v>
          </cell>
          <cell r="F1226">
            <v>20</v>
          </cell>
          <cell r="G1226">
            <v>40.328767123287669</v>
          </cell>
          <cell r="H1226">
            <v>160</v>
          </cell>
          <cell r="I1226">
            <v>200.32876712328766</v>
          </cell>
          <cell r="J1226">
            <v>599.67123287671234</v>
          </cell>
        </row>
        <row r="1227">
          <cell r="C1227" t="str">
            <v>/ตู้เหล็ก 3 ชั้น</v>
          </cell>
          <cell r="D1227">
            <v>40188</v>
          </cell>
          <cell r="E1227">
            <v>800</v>
          </cell>
          <cell r="F1227">
            <v>20</v>
          </cell>
          <cell r="G1227">
            <v>40.328767123287669</v>
          </cell>
          <cell r="H1227">
            <v>160</v>
          </cell>
          <cell r="I1227">
            <v>200.32876712328766</v>
          </cell>
          <cell r="J1227">
            <v>599.67123287671234</v>
          </cell>
        </row>
        <row r="1228">
          <cell r="C1228" t="str">
            <v>/ตู้เหล็ก 3 ชั้น</v>
          </cell>
          <cell r="D1228">
            <v>40188</v>
          </cell>
          <cell r="E1228">
            <v>800</v>
          </cell>
          <cell r="F1228">
            <v>20</v>
          </cell>
          <cell r="G1228">
            <v>40.328767123287669</v>
          </cell>
          <cell r="H1228">
            <v>160</v>
          </cell>
          <cell r="I1228">
            <v>200.32876712328766</v>
          </cell>
          <cell r="J1228">
            <v>599.67123287671234</v>
          </cell>
        </row>
        <row r="1229">
          <cell r="C1229" t="str">
            <v>/ตู้เหล็ก 3 ชั้น</v>
          </cell>
          <cell r="D1229">
            <v>40188</v>
          </cell>
          <cell r="E1229">
            <v>800</v>
          </cell>
          <cell r="F1229">
            <v>20</v>
          </cell>
          <cell r="G1229">
            <v>40.328767123287669</v>
          </cell>
          <cell r="H1229">
            <v>160</v>
          </cell>
          <cell r="I1229">
            <v>200.32876712328766</v>
          </cell>
          <cell r="J1229">
            <v>599.67123287671234</v>
          </cell>
        </row>
        <row r="1230">
          <cell r="C1230" t="str">
            <v>/ตู้เหล็ก 3 ชั้น</v>
          </cell>
          <cell r="D1230">
            <v>40188</v>
          </cell>
          <cell r="E1230">
            <v>800</v>
          </cell>
          <cell r="F1230">
            <v>20</v>
          </cell>
          <cell r="G1230">
            <v>40.328767123287669</v>
          </cell>
          <cell r="H1230">
            <v>160</v>
          </cell>
          <cell r="I1230">
            <v>200.32876712328766</v>
          </cell>
          <cell r="J1230">
            <v>599.67123287671234</v>
          </cell>
        </row>
        <row r="1231">
          <cell r="C1231" t="str">
            <v>/ตู้เหล็ก 2 ชั้น</v>
          </cell>
          <cell r="D1231">
            <v>40188</v>
          </cell>
          <cell r="E1231">
            <v>800</v>
          </cell>
          <cell r="F1231">
            <v>20</v>
          </cell>
          <cell r="G1231">
            <v>40.328767123287669</v>
          </cell>
          <cell r="H1231">
            <v>160</v>
          </cell>
          <cell r="I1231">
            <v>200.32876712328766</v>
          </cell>
          <cell r="J1231">
            <v>599.67123287671234</v>
          </cell>
        </row>
        <row r="1232">
          <cell r="C1232" t="str">
            <v>/ตู้เหล็ก 2 ชั้น</v>
          </cell>
          <cell r="D1232">
            <v>40188</v>
          </cell>
          <cell r="E1232">
            <v>800</v>
          </cell>
          <cell r="F1232">
            <v>20</v>
          </cell>
          <cell r="G1232">
            <v>40.328767123287669</v>
          </cell>
          <cell r="H1232">
            <v>160</v>
          </cell>
          <cell r="I1232">
            <v>200.32876712328766</v>
          </cell>
          <cell r="J1232">
            <v>599.67123287671234</v>
          </cell>
        </row>
        <row r="1233">
          <cell r="C1233" t="str">
            <v>/ตู้เหล็ก 2 ชั้น</v>
          </cell>
          <cell r="D1233">
            <v>40188</v>
          </cell>
          <cell r="E1233">
            <v>800</v>
          </cell>
          <cell r="F1233">
            <v>20</v>
          </cell>
          <cell r="G1233">
            <v>40.328767123287669</v>
          </cell>
          <cell r="H1233">
            <v>160</v>
          </cell>
          <cell r="I1233">
            <v>200.32876712328766</v>
          </cell>
          <cell r="J1233">
            <v>599.67123287671234</v>
          </cell>
        </row>
        <row r="1234">
          <cell r="C1234" t="str">
            <v>/ตู้เหล็ก 2 ชั้น</v>
          </cell>
          <cell r="D1234">
            <v>40188</v>
          </cell>
          <cell r="E1234">
            <v>800</v>
          </cell>
          <cell r="F1234">
            <v>20</v>
          </cell>
          <cell r="G1234">
            <v>40.328767123287669</v>
          </cell>
          <cell r="H1234">
            <v>160</v>
          </cell>
          <cell r="I1234">
            <v>200.32876712328766</v>
          </cell>
          <cell r="J1234">
            <v>599.67123287671234</v>
          </cell>
        </row>
        <row r="1235">
          <cell r="C1235" t="str">
            <v>/ตู้เหล็ก 2 ชั้น</v>
          </cell>
          <cell r="D1235">
            <v>40188</v>
          </cell>
          <cell r="E1235">
            <v>800</v>
          </cell>
          <cell r="F1235">
            <v>20</v>
          </cell>
          <cell r="G1235">
            <v>40.328767123287669</v>
          </cell>
          <cell r="H1235">
            <v>160</v>
          </cell>
          <cell r="I1235">
            <v>200.32876712328766</v>
          </cell>
          <cell r="J1235">
            <v>599.67123287671234</v>
          </cell>
        </row>
        <row r="1236">
          <cell r="C1236" t="str">
            <v>/ตู้เหล็ก 2 ชั้น</v>
          </cell>
          <cell r="D1236">
            <v>40188</v>
          </cell>
          <cell r="E1236">
            <v>800</v>
          </cell>
          <cell r="F1236">
            <v>20</v>
          </cell>
          <cell r="G1236">
            <v>40.328767123287669</v>
          </cell>
          <cell r="H1236">
            <v>160</v>
          </cell>
          <cell r="I1236">
            <v>200.32876712328766</v>
          </cell>
          <cell r="J1236">
            <v>599.67123287671234</v>
          </cell>
        </row>
        <row r="1237">
          <cell r="C1237" t="str">
            <v>/ตู้เหล็ก 2 ชั้น</v>
          </cell>
          <cell r="D1237">
            <v>40188</v>
          </cell>
          <cell r="E1237">
            <v>800</v>
          </cell>
          <cell r="F1237">
            <v>20</v>
          </cell>
          <cell r="G1237">
            <v>40.328767123287669</v>
          </cell>
          <cell r="H1237">
            <v>160</v>
          </cell>
          <cell r="I1237">
            <v>200.32876712328766</v>
          </cell>
          <cell r="J1237">
            <v>599.67123287671234</v>
          </cell>
        </row>
        <row r="1238">
          <cell r="C1238" t="str">
            <v>/ตู้เหล็ก 2 ชั้น</v>
          </cell>
          <cell r="D1238">
            <v>40188</v>
          </cell>
          <cell r="E1238">
            <v>800</v>
          </cell>
          <cell r="F1238">
            <v>20</v>
          </cell>
          <cell r="G1238">
            <v>40.328767123287669</v>
          </cell>
          <cell r="H1238">
            <v>160</v>
          </cell>
          <cell r="I1238">
            <v>200.32876712328766</v>
          </cell>
          <cell r="J1238">
            <v>599.67123287671234</v>
          </cell>
        </row>
        <row r="1239">
          <cell r="C1239" t="str">
            <v>/ตู้เหล็ก 2 ชั้น</v>
          </cell>
          <cell r="D1239">
            <v>40188</v>
          </cell>
          <cell r="E1239">
            <v>800</v>
          </cell>
          <cell r="F1239">
            <v>20</v>
          </cell>
          <cell r="G1239">
            <v>40.328767123287669</v>
          </cell>
          <cell r="H1239">
            <v>160</v>
          </cell>
          <cell r="I1239">
            <v>200.32876712328766</v>
          </cell>
          <cell r="J1239">
            <v>599.67123287671234</v>
          </cell>
        </row>
        <row r="1240">
          <cell r="C1240" t="str">
            <v>/ตู้เหล็ก 2 ชั้น</v>
          </cell>
          <cell r="D1240">
            <v>40188</v>
          </cell>
          <cell r="E1240">
            <v>800</v>
          </cell>
          <cell r="F1240">
            <v>20</v>
          </cell>
          <cell r="G1240">
            <v>40.328767123287669</v>
          </cell>
          <cell r="H1240">
            <v>160</v>
          </cell>
          <cell r="I1240">
            <v>200.32876712328766</v>
          </cell>
          <cell r="J1240">
            <v>599.67123287671234</v>
          </cell>
        </row>
        <row r="1241">
          <cell r="C1241" t="str">
            <v>/ตู้เหล็ก 2 ชั้น</v>
          </cell>
          <cell r="D1241">
            <v>40188</v>
          </cell>
          <cell r="E1241">
            <v>800</v>
          </cell>
          <cell r="F1241">
            <v>20</v>
          </cell>
          <cell r="G1241">
            <v>40.328767123287669</v>
          </cell>
          <cell r="H1241">
            <v>160</v>
          </cell>
          <cell r="I1241">
            <v>200.32876712328766</v>
          </cell>
          <cell r="J1241">
            <v>599.67123287671234</v>
          </cell>
        </row>
        <row r="1242">
          <cell r="C1242" t="str">
            <v>/ตู้เหล็ก 2 ชั้น</v>
          </cell>
          <cell r="D1242">
            <v>40188</v>
          </cell>
          <cell r="E1242">
            <v>800</v>
          </cell>
          <cell r="F1242">
            <v>20</v>
          </cell>
          <cell r="G1242">
            <v>40.328767123287669</v>
          </cell>
          <cell r="H1242">
            <v>160</v>
          </cell>
          <cell r="I1242">
            <v>200.32876712328766</v>
          </cell>
          <cell r="J1242">
            <v>599.67123287671234</v>
          </cell>
        </row>
        <row r="1243">
          <cell r="C1243" t="str">
            <v>/ตู้เหล็ก 2 ชั้น</v>
          </cell>
          <cell r="D1243">
            <v>40188</v>
          </cell>
          <cell r="E1243">
            <v>800</v>
          </cell>
          <cell r="F1243">
            <v>20</v>
          </cell>
          <cell r="G1243">
            <v>40.328767123287669</v>
          </cell>
          <cell r="H1243">
            <v>160</v>
          </cell>
          <cell r="I1243">
            <v>200.32876712328766</v>
          </cell>
          <cell r="J1243">
            <v>599.67123287671234</v>
          </cell>
        </row>
        <row r="1244">
          <cell r="C1244" t="str">
            <v>/ตู้เหล็ก 2 ชั้น</v>
          </cell>
          <cell r="D1244">
            <v>40188</v>
          </cell>
          <cell r="E1244">
            <v>800</v>
          </cell>
          <cell r="F1244">
            <v>20</v>
          </cell>
          <cell r="G1244">
            <v>40.328767123287669</v>
          </cell>
          <cell r="H1244">
            <v>160</v>
          </cell>
          <cell r="I1244">
            <v>200.32876712328766</v>
          </cell>
          <cell r="J1244">
            <v>599.67123287671234</v>
          </cell>
        </row>
        <row r="1245">
          <cell r="C1245" t="str">
            <v>/ตู้เหล็ก 2 ชั้น</v>
          </cell>
          <cell r="D1245">
            <v>40188</v>
          </cell>
          <cell r="E1245">
            <v>800</v>
          </cell>
          <cell r="F1245">
            <v>20</v>
          </cell>
          <cell r="G1245">
            <v>40.328767123287669</v>
          </cell>
          <cell r="H1245">
            <v>160</v>
          </cell>
          <cell r="I1245">
            <v>200.32876712328766</v>
          </cell>
          <cell r="J1245">
            <v>599.67123287671234</v>
          </cell>
        </row>
        <row r="1246">
          <cell r="C1246" t="str">
            <v>/ตู้เหล็ก 2 ชั้น</v>
          </cell>
          <cell r="D1246">
            <v>40188</v>
          </cell>
          <cell r="E1246">
            <v>800</v>
          </cell>
          <cell r="F1246">
            <v>20</v>
          </cell>
          <cell r="G1246">
            <v>40.328767123287669</v>
          </cell>
          <cell r="H1246">
            <v>160</v>
          </cell>
          <cell r="I1246">
            <v>200.32876712328766</v>
          </cell>
          <cell r="J1246">
            <v>599.67123287671234</v>
          </cell>
        </row>
        <row r="1247">
          <cell r="C1247" t="str">
            <v>/ตู้เหล็ก 2 ชั้น</v>
          </cell>
          <cell r="D1247">
            <v>40188</v>
          </cell>
          <cell r="E1247">
            <v>800</v>
          </cell>
          <cell r="F1247">
            <v>20</v>
          </cell>
          <cell r="G1247">
            <v>40.328767123287669</v>
          </cell>
          <cell r="H1247">
            <v>160</v>
          </cell>
          <cell r="I1247">
            <v>200.32876712328766</v>
          </cell>
          <cell r="J1247">
            <v>599.67123287671234</v>
          </cell>
        </row>
        <row r="1248">
          <cell r="C1248" t="str">
            <v>/ตู้เหล็ก 2 ชั้น</v>
          </cell>
          <cell r="D1248">
            <v>40188</v>
          </cell>
          <cell r="E1248">
            <v>800</v>
          </cell>
          <cell r="F1248">
            <v>20</v>
          </cell>
          <cell r="G1248">
            <v>40.328767123287669</v>
          </cell>
          <cell r="H1248">
            <v>160</v>
          </cell>
          <cell r="I1248">
            <v>200.32876712328766</v>
          </cell>
          <cell r="J1248">
            <v>599.67123287671234</v>
          </cell>
        </row>
        <row r="1249">
          <cell r="C1249" t="str">
            <v>/ตู้เหล็ก 2 ชั้น</v>
          </cell>
          <cell r="D1249">
            <v>40188</v>
          </cell>
          <cell r="E1249">
            <v>800</v>
          </cell>
          <cell r="F1249">
            <v>20</v>
          </cell>
          <cell r="G1249">
            <v>40.328767123287669</v>
          </cell>
          <cell r="H1249">
            <v>160</v>
          </cell>
          <cell r="I1249">
            <v>200.32876712328766</v>
          </cell>
          <cell r="J1249">
            <v>599.67123287671234</v>
          </cell>
        </row>
        <row r="1250">
          <cell r="C1250" t="str">
            <v>/ตู้เหล็ก 2 ชั้น</v>
          </cell>
          <cell r="D1250">
            <v>40188</v>
          </cell>
          <cell r="E1250">
            <v>800</v>
          </cell>
          <cell r="F1250">
            <v>20</v>
          </cell>
          <cell r="G1250">
            <v>40.328767123287669</v>
          </cell>
          <cell r="H1250">
            <v>160</v>
          </cell>
          <cell r="I1250">
            <v>200.32876712328766</v>
          </cell>
          <cell r="J1250">
            <v>599.67123287671234</v>
          </cell>
        </row>
        <row r="1251">
          <cell r="C1251" t="str">
            <v>/ตู้เหล็ก 2 ชั้น</v>
          </cell>
          <cell r="D1251">
            <v>40188</v>
          </cell>
          <cell r="E1251">
            <v>800</v>
          </cell>
          <cell r="F1251">
            <v>20</v>
          </cell>
          <cell r="G1251">
            <v>40.328767123287669</v>
          </cell>
          <cell r="H1251">
            <v>160</v>
          </cell>
          <cell r="I1251">
            <v>200.32876712328766</v>
          </cell>
          <cell r="J1251">
            <v>599.67123287671234</v>
          </cell>
        </row>
        <row r="1252">
          <cell r="C1252" t="str">
            <v>/ตู้เหล็ก 2 ชั้น</v>
          </cell>
          <cell r="D1252">
            <v>40188</v>
          </cell>
          <cell r="E1252">
            <v>800</v>
          </cell>
          <cell r="F1252">
            <v>20</v>
          </cell>
          <cell r="G1252">
            <v>40.328767123287669</v>
          </cell>
          <cell r="H1252">
            <v>160</v>
          </cell>
          <cell r="I1252">
            <v>200.32876712328766</v>
          </cell>
          <cell r="J1252">
            <v>599.67123287671234</v>
          </cell>
        </row>
        <row r="1253">
          <cell r="C1253" t="str">
            <v>/ตู้เหล็ก 2 ชั้น</v>
          </cell>
          <cell r="D1253">
            <v>40188</v>
          </cell>
          <cell r="E1253">
            <v>800</v>
          </cell>
          <cell r="F1253">
            <v>20</v>
          </cell>
          <cell r="G1253">
            <v>40.328767123287669</v>
          </cell>
          <cell r="H1253">
            <v>160</v>
          </cell>
          <cell r="I1253">
            <v>200.32876712328766</v>
          </cell>
          <cell r="J1253">
            <v>599.67123287671234</v>
          </cell>
        </row>
        <row r="1254">
          <cell r="C1254" t="str">
            <v>/ตู้เหล็ก 2 ชั้น</v>
          </cell>
          <cell r="D1254">
            <v>40188</v>
          </cell>
          <cell r="E1254">
            <v>800</v>
          </cell>
          <cell r="F1254">
            <v>20</v>
          </cell>
          <cell r="G1254">
            <v>40.328767123287669</v>
          </cell>
          <cell r="H1254">
            <v>160</v>
          </cell>
          <cell r="I1254">
            <v>200.32876712328766</v>
          </cell>
          <cell r="J1254">
            <v>599.67123287671234</v>
          </cell>
        </row>
        <row r="1255">
          <cell r="C1255" t="str">
            <v>/ตู้เหล็ก 2 ชั้น</v>
          </cell>
          <cell r="D1255">
            <v>40188</v>
          </cell>
          <cell r="E1255">
            <v>800</v>
          </cell>
          <cell r="F1255">
            <v>20</v>
          </cell>
          <cell r="G1255">
            <v>40.328767123287669</v>
          </cell>
          <cell r="H1255">
            <v>160</v>
          </cell>
          <cell r="I1255">
            <v>200.32876712328766</v>
          </cell>
          <cell r="J1255">
            <v>599.67123287671234</v>
          </cell>
        </row>
        <row r="1256">
          <cell r="C1256" t="str">
            <v>/ตู้เหล็ก 2 ชั้น</v>
          </cell>
          <cell r="D1256">
            <v>40188</v>
          </cell>
          <cell r="E1256">
            <v>800</v>
          </cell>
          <cell r="F1256">
            <v>20</v>
          </cell>
          <cell r="G1256">
            <v>40.328767123287669</v>
          </cell>
          <cell r="H1256">
            <v>160</v>
          </cell>
          <cell r="I1256">
            <v>200.32876712328766</v>
          </cell>
          <cell r="J1256">
            <v>599.67123287671234</v>
          </cell>
        </row>
        <row r="1257">
          <cell r="C1257" t="str">
            <v>/ตู้เหล็ก 2 ชั้น</v>
          </cell>
          <cell r="D1257">
            <v>40188</v>
          </cell>
          <cell r="E1257">
            <v>800</v>
          </cell>
          <cell r="F1257">
            <v>20</v>
          </cell>
          <cell r="G1257">
            <v>40.328767123287669</v>
          </cell>
          <cell r="H1257">
            <v>160</v>
          </cell>
          <cell r="I1257">
            <v>200.32876712328766</v>
          </cell>
          <cell r="J1257">
            <v>599.67123287671234</v>
          </cell>
        </row>
        <row r="1258">
          <cell r="C1258" t="str">
            <v>/ตู้เหล็ก 2 ชั้น</v>
          </cell>
          <cell r="D1258">
            <v>40188</v>
          </cell>
          <cell r="E1258">
            <v>800</v>
          </cell>
          <cell r="F1258">
            <v>20</v>
          </cell>
          <cell r="G1258">
            <v>40.328767123287669</v>
          </cell>
          <cell r="H1258">
            <v>160</v>
          </cell>
          <cell r="I1258">
            <v>200.32876712328766</v>
          </cell>
          <cell r="J1258">
            <v>599.67123287671234</v>
          </cell>
        </row>
        <row r="1259">
          <cell r="C1259" t="str">
            <v>/ตู้เหล็ก 2 ชั้น</v>
          </cell>
          <cell r="D1259">
            <v>40188</v>
          </cell>
          <cell r="E1259">
            <v>800</v>
          </cell>
          <cell r="F1259">
            <v>20</v>
          </cell>
          <cell r="G1259">
            <v>40.328767123287669</v>
          </cell>
          <cell r="H1259">
            <v>160</v>
          </cell>
          <cell r="I1259">
            <v>200.32876712328766</v>
          </cell>
          <cell r="J1259">
            <v>599.67123287671234</v>
          </cell>
        </row>
        <row r="1260">
          <cell r="C1260" t="str">
            <v>/โซฟาสีดำ</v>
          </cell>
          <cell r="D1260">
            <v>40188</v>
          </cell>
          <cell r="E1260">
            <v>3528</v>
          </cell>
          <cell r="F1260">
            <v>20</v>
          </cell>
          <cell r="G1260">
            <v>177.84986301369864</v>
          </cell>
          <cell r="H1260">
            <v>705.6</v>
          </cell>
          <cell r="I1260">
            <v>883.44986301369863</v>
          </cell>
          <cell r="J1260">
            <v>2644.5501369863014</v>
          </cell>
        </row>
        <row r="1261">
          <cell r="C1261" t="str">
            <v>/โซฟาสีดำ</v>
          </cell>
          <cell r="D1261">
            <v>40188</v>
          </cell>
          <cell r="E1261">
            <v>3528</v>
          </cell>
          <cell r="F1261">
            <v>20</v>
          </cell>
          <cell r="G1261">
            <v>177.84986301369864</v>
          </cell>
          <cell r="H1261">
            <v>705.6</v>
          </cell>
          <cell r="I1261">
            <v>883.44986301369863</v>
          </cell>
          <cell r="J1261">
            <v>2644.5501369863014</v>
          </cell>
        </row>
        <row r="1262">
          <cell r="C1262" t="str">
            <v>/ที่วางเครื่องพิม</v>
          </cell>
          <cell r="D1262">
            <v>40188</v>
          </cell>
          <cell r="E1262">
            <v>220</v>
          </cell>
          <cell r="F1262">
            <v>20</v>
          </cell>
          <cell r="G1262">
            <v>11.09041095890411</v>
          </cell>
          <cell r="H1262">
            <v>44</v>
          </cell>
          <cell r="I1262">
            <v>55.090410958904108</v>
          </cell>
          <cell r="J1262">
            <v>164.9095890410959</v>
          </cell>
        </row>
        <row r="1263">
          <cell r="C1263" t="str">
            <v>/ที่วางเครื่องพิม</v>
          </cell>
          <cell r="D1263">
            <v>40188</v>
          </cell>
          <cell r="E1263">
            <v>220</v>
          </cell>
          <cell r="F1263">
            <v>20</v>
          </cell>
          <cell r="G1263">
            <v>11.09041095890411</v>
          </cell>
          <cell r="H1263">
            <v>44</v>
          </cell>
          <cell r="I1263">
            <v>55.090410958904108</v>
          </cell>
          <cell r="J1263">
            <v>164.9095890410959</v>
          </cell>
        </row>
        <row r="1264">
          <cell r="C1264" t="str">
            <v>/ฉากกั้นในสำนักงา</v>
          </cell>
          <cell r="D1264">
            <v>40188</v>
          </cell>
          <cell r="E1264">
            <v>1000</v>
          </cell>
          <cell r="F1264">
            <v>20</v>
          </cell>
          <cell r="G1264">
            <v>50.410958904109584</v>
          </cell>
          <cell r="H1264">
            <v>200</v>
          </cell>
          <cell r="I1264">
            <v>250.41095890410958</v>
          </cell>
          <cell r="J1264">
            <v>749.58904109589048</v>
          </cell>
        </row>
        <row r="1265">
          <cell r="C1265" t="str">
            <v>/ฉากกั้นในสำนักงา</v>
          </cell>
          <cell r="D1265">
            <v>40188</v>
          </cell>
          <cell r="E1265">
            <v>1000</v>
          </cell>
          <cell r="F1265">
            <v>20</v>
          </cell>
          <cell r="G1265">
            <v>50.410958904109584</v>
          </cell>
          <cell r="H1265">
            <v>200</v>
          </cell>
          <cell r="I1265">
            <v>250.41095890410958</v>
          </cell>
          <cell r="J1265">
            <v>749.58904109589048</v>
          </cell>
        </row>
        <row r="1266">
          <cell r="C1266" t="str">
            <v>/ฉากกั้นในสำนักงา</v>
          </cell>
          <cell r="D1266">
            <v>40188</v>
          </cell>
          <cell r="E1266">
            <v>1000</v>
          </cell>
          <cell r="F1266">
            <v>20</v>
          </cell>
          <cell r="G1266">
            <v>50.410958904109584</v>
          </cell>
          <cell r="H1266">
            <v>200</v>
          </cell>
          <cell r="I1266">
            <v>250.41095890410958</v>
          </cell>
          <cell r="J1266">
            <v>749.58904109589048</v>
          </cell>
        </row>
        <row r="1267">
          <cell r="C1267" t="str">
            <v>/ฉากกั้นในสำนักงา</v>
          </cell>
          <cell r="D1267">
            <v>40188</v>
          </cell>
          <cell r="E1267">
            <v>1000</v>
          </cell>
          <cell r="F1267">
            <v>20</v>
          </cell>
          <cell r="G1267">
            <v>50.410958904109584</v>
          </cell>
          <cell r="H1267">
            <v>200</v>
          </cell>
          <cell r="I1267">
            <v>250.41095890410958</v>
          </cell>
          <cell r="J1267">
            <v>749.58904109589048</v>
          </cell>
        </row>
        <row r="1268">
          <cell r="C1268" t="str">
            <v>/ฉากกั้นในสำนักงา</v>
          </cell>
          <cell r="D1268">
            <v>40188</v>
          </cell>
          <cell r="E1268">
            <v>1000</v>
          </cell>
          <cell r="F1268">
            <v>20</v>
          </cell>
          <cell r="G1268">
            <v>50.410958904109584</v>
          </cell>
          <cell r="H1268">
            <v>200</v>
          </cell>
          <cell r="I1268">
            <v>250.41095890410958</v>
          </cell>
          <cell r="J1268">
            <v>749.58904109589048</v>
          </cell>
        </row>
        <row r="1269">
          <cell r="C1269" t="str">
            <v>/ฉากกั้นในสำนักงา</v>
          </cell>
          <cell r="D1269">
            <v>40188</v>
          </cell>
          <cell r="E1269">
            <v>1000</v>
          </cell>
          <cell r="F1269">
            <v>20</v>
          </cell>
          <cell r="G1269">
            <v>50.410958904109584</v>
          </cell>
          <cell r="H1269">
            <v>200</v>
          </cell>
          <cell r="I1269">
            <v>250.41095890410958</v>
          </cell>
          <cell r="J1269">
            <v>749.58904109589048</v>
          </cell>
        </row>
        <row r="1270">
          <cell r="C1270" t="str">
            <v>/ฉากกั้นในสำนักงา</v>
          </cell>
          <cell r="D1270">
            <v>40188</v>
          </cell>
          <cell r="E1270">
            <v>1000</v>
          </cell>
          <cell r="F1270">
            <v>20</v>
          </cell>
          <cell r="G1270">
            <v>50.410958904109584</v>
          </cell>
          <cell r="H1270">
            <v>200</v>
          </cell>
          <cell r="I1270">
            <v>250.41095890410958</v>
          </cell>
          <cell r="J1270">
            <v>749.58904109589048</v>
          </cell>
        </row>
        <row r="1271">
          <cell r="C1271" t="str">
            <v>/ฉากกั้นในสำนักงา</v>
          </cell>
          <cell r="D1271">
            <v>40188</v>
          </cell>
          <cell r="E1271">
            <v>1000</v>
          </cell>
          <cell r="F1271">
            <v>20</v>
          </cell>
          <cell r="G1271">
            <v>50.410958904109584</v>
          </cell>
          <cell r="H1271">
            <v>200</v>
          </cell>
          <cell r="I1271">
            <v>250.41095890410958</v>
          </cell>
          <cell r="J1271">
            <v>749.58904109589048</v>
          </cell>
        </row>
        <row r="1272">
          <cell r="C1272" t="str">
            <v>/ฉากกั้นในสำนักงา</v>
          </cell>
          <cell r="D1272">
            <v>40188</v>
          </cell>
          <cell r="E1272">
            <v>1000</v>
          </cell>
          <cell r="F1272">
            <v>20</v>
          </cell>
          <cell r="G1272">
            <v>50.410958904109584</v>
          </cell>
          <cell r="H1272">
            <v>200</v>
          </cell>
          <cell r="I1272">
            <v>250.41095890410958</v>
          </cell>
          <cell r="J1272">
            <v>749.58904109589048</v>
          </cell>
        </row>
        <row r="1273">
          <cell r="C1273" t="str">
            <v>/ฉากกั้นในสำนักงา</v>
          </cell>
          <cell r="D1273">
            <v>40188</v>
          </cell>
          <cell r="E1273">
            <v>1000</v>
          </cell>
          <cell r="F1273">
            <v>20</v>
          </cell>
          <cell r="G1273">
            <v>50.410958904109584</v>
          </cell>
          <cell r="H1273">
            <v>200</v>
          </cell>
          <cell r="I1273">
            <v>250.41095890410958</v>
          </cell>
          <cell r="J1273">
            <v>749.58904109589048</v>
          </cell>
        </row>
        <row r="1274">
          <cell r="C1274" t="str">
            <v>/ฉากกั้นในสำนักงา</v>
          </cell>
          <cell r="D1274">
            <v>40188</v>
          </cell>
          <cell r="E1274">
            <v>1000</v>
          </cell>
          <cell r="F1274">
            <v>20</v>
          </cell>
          <cell r="G1274">
            <v>50.410958904109584</v>
          </cell>
          <cell r="H1274">
            <v>200</v>
          </cell>
          <cell r="I1274">
            <v>250.41095890410958</v>
          </cell>
          <cell r="J1274">
            <v>749.58904109589048</v>
          </cell>
        </row>
        <row r="1275">
          <cell r="C1275" t="str">
            <v>/ฉากกั้นในสำนักงา</v>
          </cell>
          <cell r="D1275">
            <v>40188</v>
          </cell>
          <cell r="E1275">
            <v>1000</v>
          </cell>
          <cell r="F1275">
            <v>20</v>
          </cell>
          <cell r="G1275">
            <v>50.410958904109584</v>
          </cell>
          <cell r="H1275">
            <v>200</v>
          </cell>
          <cell r="I1275">
            <v>250.41095890410958</v>
          </cell>
          <cell r="J1275">
            <v>749.58904109589048</v>
          </cell>
        </row>
        <row r="1276">
          <cell r="C1276" t="str">
            <v>/ฉากกั้นในสำนักงา</v>
          </cell>
          <cell r="D1276">
            <v>40188</v>
          </cell>
          <cell r="E1276">
            <v>1000</v>
          </cell>
          <cell r="F1276">
            <v>20</v>
          </cell>
          <cell r="G1276">
            <v>50.410958904109584</v>
          </cell>
          <cell r="H1276">
            <v>200</v>
          </cell>
          <cell r="I1276">
            <v>250.41095890410958</v>
          </cell>
          <cell r="J1276">
            <v>749.58904109589048</v>
          </cell>
        </row>
        <row r="1277">
          <cell r="C1277" t="str">
            <v>/ฉากกั้นในสำนักงา</v>
          </cell>
          <cell r="D1277">
            <v>40188</v>
          </cell>
          <cell r="E1277">
            <v>1000</v>
          </cell>
          <cell r="F1277">
            <v>20</v>
          </cell>
          <cell r="G1277">
            <v>50.410958904109584</v>
          </cell>
          <cell r="H1277">
            <v>200</v>
          </cell>
          <cell r="I1277">
            <v>250.41095890410958</v>
          </cell>
          <cell r="J1277">
            <v>749.58904109589048</v>
          </cell>
        </row>
        <row r="1278">
          <cell r="C1278" t="str">
            <v>/ตู้รางเลื่อน</v>
          </cell>
          <cell r="D1278">
            <v>40188</v>
          </cell>
          <cell r="E1278">
            <v>4265</v>
          </cell>
          <cell r="F1278">
            <v>20</v>
          </cell>
          <cell r="G1278">
            <v>215.00273972602739</v>
          </cell>
          <cell r="H1278">
            <v>853</v>
          </cell>
          <cell r="I1278">
            <v>1068.0027397260274</v>
          </cell>
          <cell r="J1278">
            <v>3196.9972602739726</v>
          </cell>
        </row>
        <row r="1279">
          <cell r="C1279" t="str">
            <v>/ตู้รางเลื่อน ชนิ</v>
          </cell>
          <cell r="D1279">
            <v>40188</v>
          </cell>
          <cell r="E1279">
            <v>4265</v>
          </cell>
          <cell r="F1279">
            <v>20</v>
          </cell>
          <cell r="G1279">
            <v>215.00273972602739</v>
          </cell>
          <cell r="H1279">
            <v>853</v>
          </cell>
          <cell r="I1279">
            <v>1068.0027397260274</v>
          </cell>
          <cell r="J1279">
            <v>3196.9972602739726</v>
          </cell>
        </row>
        <row r="1280">
          <cell r="C1280" t="str">
            <v>/ตู้รางเลื่อน ชนิ</v>
          </cell>
          <cell r="D1280">
            <v>40188</v>
          </cell>
          <cell r="E1280">
            <v>8295</v>
          </cell>
          <cell r="F1280">
            <v>20</v>
          </cell>
          <cell r="G1280">
            <v>418.15890410958906</v>
          </cell>
          <cell r="H1280">
            <v>1659</v>
          </cell>
          <cell r="I1280">
            <v>2077.158904109589</v>
          </cell>
          <cell r="J1280">
            <v>6217.8410958904115</v>
          </cell>
        </row>
        <row r="1281">
          <cell r="C1281" t="str">
            <v>/ตู้รางเลื่อน ชนิ</v>
          </cell>
          <cell r="D1281">
            <v>40188</v>
          </cell>
          <cell r="E1281">
            <v>8295</v>
          </cell>
          <cell r="F1281">
            <v>20</v>
          </cell>
          <cell r="G1281">
            <v>418.15890410958906</v>
          </cell>
          <cell r="H1281">
            <v>1659</v>
          </cell>
          <cell r="I1281">
            <v>2077.158904109589</v>
          </cell>
          <cell r="J1281">
            <v>6217.8410958904115</v>
          </cell>
        </row>
        <row r="1282">
          <cell r="C1282" t="str">
            <v>/ตู้รางเลื่อน ชนิ</v>
          </cell>
          <cell r="D1282">
            <v>40188</v>
          </cell>
          <cell r="E1282">
            <v>8295</v>
          </cell>
          <cell r="F1282">
            <v>20</v>
          </cell>
          <cell r="G1282">
            <v>418.15890410958906</v>
          </cell>
          <cell r="H1282">
            <v>1659</v>
          </cell>
          <cell r="I1282">
            <v>2077.158904109589</v>
          </cell>
          <cell r="J1282">
            <v>6217.8410958904115</v>
          </cell>
        </row>
        <row r="1283">
          <cell r="C1283" t="str">
            <v>/ตู้รางเลื่อน ชนิ</v>
          </cell>
          <cell r="D1283">
            <v>40188</v>
          </cell>
          <cell r="E1283">
            <v>2235</v>
          </cell>
          <cell r="F1283">
            <v>20</v>
          </cell>
          <cell r="G1283">
            <v>112.66849315068492</v>
          </cell>
          <cell r="H1283">
            <v>447</v>
          </cell>
          <cell r="I1283">
            <v>559.66849315068498</v>
          </cell>
          <cell r="J1283">
            <v>1675.331506849315</v>
          </cell>
        </row>
        <row r="1284">
          <cell r="C1284" t="str">
            <v>/ตู้รางเลื่อน ชนิ</v>
          </cell>
          <cell r="D1284">
            <v>40188</v>
          </cell>
          <cell r="E1284">
            <v>2235</v>
          </cell>
          <cell r="F1284">
            <v>20</v>
          </cell>
          <cell r="G1284">
            <v>112.66849315068492</v>
          </cell>
          <cell r="H1284">
            <v>447</v>
          </cell>
          <cell r="I1284">
            <v>559.66849315068498</v>
          </cell>
          <cell r="J1284">
            <v>1675.331506849315</v>
          </cell>
        </row>
        <row r="1285">
          <cell r="C1285" t="str">
            <v>/รางเลื่อนตู้</v>
          </cell>
          <cell r="D1285">
            <v>40188</v>
          </cell>
          <cell r="E1285">
            <v>6580</v>
          </cell>
          <cell r="F1285">
            <v>20</v>
          </cell>
          <cell r="G1285">
            <v>331.70410958904108</v>
          </cell>
          <cell r="H1285">
            <v>1316</v>
          </cell>
          <cell r="I1285">
            <v>1647.7041095890411</v>
          </cell>
          <cell r="J1285">
            <v>4932.2958904109591</v>
          </cell>
        </row>
        <row r="1286">
          <cell r="C1286" t="str">
            <v>/ตู้เหล็ก เอกสารช</v>
          </cell>
          <cell r="D1286">
            <v>40188</v>
          </cell>
          <cell r="E1286">
            <v>506</v>
          </cell>
          <cell r="F1286">
            <v>20</v>
          </cell>
          <cell r="G1286">
            <v>25.507945205479452</v>
          </cell>
          <cell r="H1286">
            <v>101.2</v>
          </cell>
          <cell r="I1286">
            <v>126.70794520547946</v>
          </cell>
          <cell r="J1286">
            <v>379.29205479452054</v>
          </cell>
        </row>
        <row r="1287">
          <cell r="C1287" t="str">
            <v>/ตู้เหล็ก เอกสารช</v>
          </cell>
          <cell r="D1287">
            <v>40188</v>
          </cell>
          <cell r="E1287">
            <v>506</v>
          </cell>
          <cell r="F1287">
            <v>20</v>
          </cell>
          <cell r="G1287">
            <v>25.507945205479452</v>
          </cell>
          <cell r="H1287">
            <v>101.2</v>
          </cell>
          <cell r="I1287">
            <v>126.70794520547946</v>
          </cell>
          <cell r="J1287">
            <v>379.29205479452054</v>
          </cell>
        </row>
        <row r="1288">
          <cell r="C1288" t="str">
            <v>/โต๊ะประชุม  47x9</v>
          </cell>
          <cell r="D1288">
            <v>40188</v>
          </cell>
          <cell r="E1288">
            <v>800</v>
          </cell>
          <cell r="F1288">
            <v>20</v>
          </cell>
          <cell r="G1288">
            <v>40.328767123287669</v>
          </cell>
          <cell r="H1288">
            <v>160</v>
          </cell>
          <cell r="I1288">
            <v>200.32876712328766</v>
          </cell>
          <cell r="J1288">
            <v>599.67123287671234</v>
          </cell>
        </row>
        <row r="1289">
          <cell r="C1289" t="str">
            <v>/โต๊ะไม้อัดขาเหล็</v>
          </cell>
          <cell r="D1289">
            <v>40188</v>
          </cell>
          <cell r="E1289">
            <v>800</v>
          </cell>
          <cell r="F1289">
            <v>20</v>
          </cell>
          <cell r="G1289">
            <v>40.328767123287669</v>
          </cell>
          <cell r="H1289">
            <v>160</v>
          </cell>
          <cell r="I1289">
            <v>200.32876712328766</v>
          </cell>
          <cell r="J1289">
            <v>599.67123287671234</v>
          </cell>
        </row>
        <row r="1290">
          <cell r="C1290" t="str">
            <v>/โต๊ะไม้อัดขาเหล็</v>
          </cell>
          <cell r="D1290">
            <v>40188</v>
          </cell>
          <cell r="E1290">
            <v>800</v>
          </cell>
          <cell r="F1290">
            <v>20</v>
          </cell>
          <cell r="G1290">
            <v>40.328767123287669</v>
          </cell>
          <cell r="H1290">
            <v>160</v>
          </cell>
          <cell r="I1290">
            <v>200.32876712328766</v>
          </cell>
          <cell r="J1290">
            <v>599.67123287671234</v>
          </cell>
        </row>
        <row r="1291">
          <cell r="C1291" t="str">
            <v>/โต๊ะไม้อัดขาเหล็</v>
          </cell>
          <cell r="D1291">
            <v>40188</v>
          </cell>
          <cell r="E1291">
            <v>800</v>
          </cell>
          <cell r="F1291">
            <v>20</v>
          </cell>
          <cell r="G1291">
            <v>40.328767123287669</v>
          </cell>
          <cell r="H1291">
            <v>160</v>
          </cell>
          <cell r="I1291">
            <v>200.32876712328766</v>
          </cell>
          <cell r="J1291">
            <v>599.67123287671234</v>
          </cell>
        </row>
        <row r="1292">
          <cell r="C1292" t="str">
            <v>/โต๊ะไม้อัดขาเหล็</v>
          </cell>
          <cell r="D1292">
            <v>40188</v>
          </cell>
          <cell r="E1292">
            <v>800</v>
          </cell>
          <cell r="F1292">
            <v>20</v>
          </cell>
          <cell r="G1292">
            <v>40.328767123287669</v>
          </cell>
          <cell r="H1292">
            <v>160</v>
          </cell>
          <cell r="I1292">
            <v>200.32876712328766</v>
          </cell>
          <cell r="J1292">
            <v>599.67123287671234</v>
          </cell>
        </row>
        <row r="1293">
          <cell r="C1293" t="str">
            <v>/โต๊ะไม้อัดขาเหล็</v>
          </cell>
          <cell r="D1293">
            <v>40188</v>
          </cell>
          <cell r="E1293">
            <v>800</v>
          </cell>
          <cell r="F1293">
            <v>20</v>
          </cell>
          <cell r="G1293">
            <v>40.328767123287669</v>
          </cell>
          <cell r="H1293">
            <v>160</v>
          </cell>
          <cell r="I1293">
            <v>200.32876712328766</v>
          </cell>
          <cell r="J1293">
            <v>599.67123287671234</v>
          </cell>
        </row>
        <row r="1294">
          <cell r="C1294" t="str">
            <v>/โต๊ะไม้อัดขาเหล็</v>
          </cell>
          <cell r="D1294">
            <v>40188</v>
          </cell>
          <cell r="E1294">
            <v>800</v>
          </cell>
          <cell r="F1294">
            <v>20</v>
          </cell>
          <cell r="G1294">
            <v>40.328767123287669</v>
          </cell>
          <cell r="H1294">
            <v>160</v>
          </cell>
          <cell r="I1294">
            <v>200.32876712328766</v>
          </cell>
          <cell r="J1294">
            <v>599.67123287671234</v>
          </cell>
        </row>
        <row r="1295">
          <cell r="C1295" t="str">
            <v>/โต๊ะไม้อัดขาเหล็</v>
          </cell>
          <cell r="D1295">
            <v>40188</v>
          </cell>
          <cell r="E1295">
            <v>800</v>
          </cell>
          <cell r="F1295">
            <v>20</v>
          </cell>
          <cell r="G1295">
            <v>40.328767123287669</v>
          </cell>
          <cell r="H1295">
            <v>160</v>
          </cell>
          <cell r="I1295">
            <v>200.32876712328766</v>
          </cell>
          <cell r="J1295">
            <v>599.67123287671234</v>
          </cell>
        </row>
        <row r="1296">
          <cell r="C1296" t="str">
            <v>/หุ่นโชว์ </v>
          </cell>
          <cell r="D1296">
            <v>40188</v>
          </cell>
          <cell r="E1296">
            <v>3200</v>
          </cell>
          <cell r="F1296">
            <v>20</v>
          </cell>
          <cell r="G1296">
            <v>161.31506849315068</v>
          </cell>
          <cell r="H1296">
            <v>640</v>
          </cell>
          <cell r="I1296">
            <v>801.31506849315065</v>
          </cell>
          <cell r="J1296">
            <v>2398.6849315068494</v>
          </cell>
        </row>
        <row r="1297">
          <cell r="C1297" t="str">
            <v>/หุ่นโชว์ </v>
          </cell>
          <cell r="D1297">
            <v>40188</v>
          </cell>
          <cell r="E1297">
            <v>3200</v>
          </cell>
          <cell r="F1297">
            <v>20</v>
          </cell>
          <cell r="G1297">
            <v>161.31506849315068</v>
          </cell>
          <cell r="H1297">
            <v>640</v>
          </cell>
          <cell r="I1297">
            <v>801.31506849315065</v>
          </cell>
          <cell r="J1297">
            <v>2398.6849315068494</v>
          </cell>
        </row>
        <row r="1298">
          <cell r="C1298" t="str">
            <v>/หุ่นโชว์ </v>
          </cell>
          <cell r="D1298">
            <v>40188</v>
          </cell>
          <cell r="E1298">
            <v>3200</v>
          </cell>
          <cell r="F1298">
            <v>20</v>
          </cell>
          <cell r="G1298">
            <v>161.31506849315068</v>
          </cell>
          <cell r="H1298">
            <v>640</v>
          </cell>
          <cell r="I1298">
            <v>801.31506849315065</v>
          </cell>
          <cell r="J1298">
            <v>2398.6849315068494</v>
          </cell>
        </row>
        <row r="1299">
          <cell r="C1299" t="str">
            <v>/หุ่นโชว์ </v>
          </cell>
          <cell r="D1299">
            <v>40188</v>
          </cell>
          <cell r="E1299">
            <v>3200</v>
          </cell>
          <cell r="F1299">
            <v>20</v>
          </cell>
          <cell r="G1299">
            <v>161.31506849315068</v>
          </cell>
          <cell r="H1299">
            <v>640</v>
          </cell>
          <cell r="I1299">
            <v>801.31506849315065</v>
          </cell>
          <cell r="J1299">
            <v>2398.6849315068494</v>
          </cell>
        </row>
        <row r="1300">
          <cell r="C1300" t="str">
            <v>/ตู้น้ำเย็น</v>
          </cell>
          <cell r="D1300">
            <v>40188</v>
          </cell>
          <cell r="E1300">
            <v>2500</v>
          </cell>
          <cell r="F1300">
            <v>20</v>
          </cell>
          <cell r="G1300">
            <v>126.02739726027397</v>
          </cell>
          <cell r="H1300">
            <v>500</v>
          </cell>
          <cell r="I1300">
            <v>626.02739726027403</v>
          </cell>
          <cell r="J1300">
            <v>1873.972602739726</v>
          </cell>
        </row>
        <row r="1301">
          <cell r="C1301" t="str">
            <v>/โต๊ะคอมพิวเตอร์</v>
          </cell>
          <cell r="D1301">
            <v>40188</v>
          </cell>
          <cell r="E1301">
            <v>800</v>
          </cell>
          <cell r="F1301">
            <v>20</v>
          </cell>
          <cell r="G1301">
            <v>40.328767123287669</v>
          </cell>
          <cell r="H1301">
            <v>160</v>
          </cell>
          <cell r="I1301">
            <v>200.32876712328766</v>
          </cell>
          <cell r="J1301">
            <v>599.67123287671234</v>
          </cell>
        </row>
        <row r="1302">
          <cell r="C1302" t="str">
            <v>/โต๊ะคอมพิวเตอร์</v>
          </cell>
          <cell r="D1302">
            <v>40188</v>
          </cell>
          <cell r="E1302">
            <v>800</v>
          </cell>
          <cell r="F1302">
            <v>20</v>
          </cell>
          <cell r="G1302">
            <v>40.328767123287669</v>
          </cell>
          <cell r="H1302">
            <v>160</v>
          </cell>
          <cell r="I1302">
            <v>200.32876712328766</v>
          </cell>
          <cell r="J1302">
            <v>599.67123287671234</v>
          </cell>
        </row>
        <row r="1303">
          <cell r="C1303" t="str">
            <v>/โต๊ะคอมพิวเตอร์</v>
          </cell>
          <cell r="D1303">
            <v>40188</v>
          </cell>
          <cell r="E1303">
            <v>800</v>
          </cell>
          <cell r="F1303">
            <v>20</v>
          </cell>
          <cell r="G1303">
            <v>40.328767123287669</v>
          </cell>
          <cell r="H1303">
            <v>160</v>
          </cell>
          <cell r="I1303">
            <v>200.32876712328766</v>
          </cell>
          <cell r="J1303">
            <v>599.67123287671234</v>
          </cell>
        </row>
        <row r="1304">
          <cell r="C1304" t="str">
            <v>/โต๊ะคอมพิวเตอร์</v>
          </cell>
          <cell r="D1304">
            <v>40188</v>
          </cell>
          <cell r="E1304">
            <v>800</v>
          </cell>
          <cell r="F1304">
            <v>20</v>
          </cell>
          <cell r="G1304">
            <v>40.328767123287669</v>
          </cell>
          <cell r="H1304">
            <v>160</v>
          </cell>
          <cell r="I1304">
            <v>200.32876712328766</v>
          </cell>
          <cell r="J1304">
            <v>599.67123287671234</v>
          </cell>
        </row>
        <row r="1305">
          <cell r="C1305" t="str">
            <v>/โต๊ะคอมพิวเตอร์</v>
          </cell>
          <cell r="D1305">
            <v>40188</v>
          </cell>
          <cell r="E1305">
            <v>800</v>
          </cell>
          <cell r="F1305">
            <v>20</v>
          </cell>
          <cell r="G1305">
            <v>40.328767123287669</v>
          </cell>
          <cell r="H1305">
            <v>160</v>
          </cell>
          <cell r="I1305">
            <v>200.32876712328766</v>
          </cell>
          <cell r="J1305">
            <v>599.67123287671234</v>
          </cell>
        </row>
        <row r="1306">
          <cell r="C1306" t="str">
            <v>/โต๊ะคอมพิวเตอร์</v>
          </cell>
          <cell r="D1306">
            <v>40188</v>
          </cell>
          <cell r="E1306">
            <v>800</v>
          </cell>
          <cell r="F1306">
            <v>20</v>
          </cell>
          <cell r="G1306">
            <v>40.328767123287669</v>
          </cell>
          <cell r="H1306">
            <v>160</v>
          </cell>
          <cell r="I1306">
            <v>200.32876712328766</v>
          </cell>
          <cell r="J1306">
            <v>599.67123287671234</v>
          </cell>
        </row>
        <row r="1307">
          <cell r="C1307" t="str">
            <v>/ตู้เหล็ก 2 ชั้น </v>
          </cell>
          <cell r="D1307">
            <v>40188</v>
          </cell>
          <cell r="E1307">
            <v>400</v>
          </cell>
          <cell r="F1307">
            <v>20</v>
          </cell>
          <cell r="G1307">
            <v>20.164383561643834</v>
          </cell>
          <cell r="H1307">
            <v>80</v>
          </cell>
          <cell r="I1307">
            <v>100.16438356164383</v>
          </cell>
          <cell r="J1307">
            <v>299.83561643835617</v>
          </cell>
        </row>
        <row r="1308">
          <cell r="C1308" t="str">
            <v>/ตู้เหล็ก 3ชั้น  </v>
          </cell>
          <cell r="D1308">
            <v>40188</v>
          </cell>
          <cell r="E1308">
            <v>400</v>
          </cell>
          <cell r="F1308">
            <v>20</v>
          </cell>
          <cell r="G1308">
            <v>20.164383561643834</v>
          </cell>
          <cell r="H1308">
            <v>80</v>
          </cell>
          <cell r="I1308">
            <v>100.16438356164383</v>
          </cell>
          <cell r="J1308">
            <v>299.83561643835617</v>
          </cell>
        </row>
        <row r="1309">
          <cell r="C1309" t="str">
            <v>/ตู้ไม้โอ๊ค 2 ประ</v>
          </cell>
          <cell r="D1309">
            <v>40188</v>
          </cell>
          <cell r="E1309">
            <v>1682</v>
          </cell>
          <cell r="F1309">
            <v>20</v>
          </cell>
          <cell r="G1309">
            <v>84.791232876712343</v>
          </cell>
          <cell r="H1309">
            <v>336.4</v>
          </cell>
          <cell r="I1309">
            <v>421.19123287671232</v>
          </cell>
          <cell r="J1309">
            <v>1260.8087671232877</v>
          </cell>
        </row>
        <row r="1310">
          <cell r="C1310" t="str">
            <v>/ตู้ไม้โอ๊ค 2 ประ</v>
          </cell>
          <cell r="D1310">
            <v>40188</v>
          </cell>
          <cell r="E1310">
            <v>1121</v>
          </cell>
          <cell r="F1310">
            <v>20</v>
          </cell>
          <cell r="G1310">
            <v>56.510684931506859</v>
          </cell>
          <cell r="H1310">
            <v>224.2</v>
          </cell>
          <cell r="I1310">
            <v>280.71068493150688</v>
          </cell>
          <cell r="J1310">
            <v>840.28931506849312</v>
          </cell>
        </row>
        <row r="1311">
          <cell r="C1311" t="str">
            <v>/โต๊ะประชุม  39x7</v>
          </cell>
          <cell r="D1311">
            <v>40188</v>
          </cell>
          <cell r="E1311">
            <v>3000</v>
          </cell>
          <cell r="F1311">
            <v>20</v>
          </cell>
          <cell r="G1311">
            <v>151.23287671232876</v>
          </cell>
          <cell r="H1311">
            <v>600</v>
          </cell>
          <cell r="I1311">
            <v>751.23287671232879</v>
          </cell>
          <cell r="J1311">
            <v>2248.767123287671</v>
          </cell>
        </row>
        <row r="1312">
          <cell r="C1312" t="str">
            <v>/โต๊ะประชุม  39x7</v>
          </cell>
          <cell r="D1312">
            <v>40188</v>
          </cell>
          <cell r="E1312">
            <v>3000</v>
          </cell>
          <cell r="F1312">
            <v>20</v>
          </cell>
          <cell r="G1312">
            <v>151.23287671232876</v>
          </cell>
          <cell r="H1312">
            <v>600</v>
          </cell>
          <cell r="I1312">
            <v>751.23287671232879</v>
          </cell>
          <cell r="J1312">
            <v>2248.767123287671</v>
          </cell>
        </row>
        <row r="1313">
          <cell r="C1313" t="str">
            <v>/โต๊ะประชุม  39x7</v>
          </cell>
          <cell r="D1313">
            <v>40188</v>
          </cell>
          <cell r="E1313">
            <v>3000</v>
          </cell>
          <cell r="F1313">
            <v>20</v>
          </cell>
          <cell r="G1313">
            <v>151.23287671232876</v>
          </cell>
          <cell r="H1313">
            <v>600</v>
          </cell>
          <cell r="I1313">
            <v>751.23287671232879</v>
          </cell>
          <cell r="J1313">
            <v>2248.767123287671</v>
          </cell>
        </row>
        <row r="1314">
          <cell r="C1314" t="str">
            <v>/โต๊ะประชุม  39x7</v>
          </cell>
          <cell r="D1314">
            <v>40188</v>
          </cell>
          <cell r="E1314">
            <v>3000</v>
          </cell>
          <cell r="F1314">
            <v>20</v>
          </cell>
          <cell r="G1314">
            <v>151.23287671232876</v>
          </cell>
          <cell r="H1314">
            <v>600</v>
          </cell>
          <cell r="I1314">
            <v>751.23287671232879</v>
          </cell>
          <cell r="J1314">
            <v>2248.767123287671</v>
          </cell>
        </row>
        <row r="1315">
          <cell r="C1315" t="str">
            <v>/โซฟารับแขก</v>
          </cell>
          <cell r="D1315">
            <v>40188</v>
          </cell>
          <cell r="E1315">
            <v>3528</v>
          </cell>
          <cell r="F1315">
            <v>20</v>
          </cell>
          <cell r="G1315">
            <v>177.84986301369864</v>
          </cell>
          <cell r="H1315">
            <v>705.6</v>
          </cell>
          <cell r="I1315">
            <v>883.44986301369863</v>
          </cell>
          <cell r="J1315">
            <v>2644.5501369863014</v>
          </cell>
        </row>
        <row r="1316">
          <cell r="C1316" t="str">
            <v>/โซฟารับแขก เดี่ย</v>
          </cell>
          <cell r="D1316">
            <v>40188</v>
          </cell>
          <cell r="E1316">
            <v>1000</v>
          </cell>
          <cell r="F1316">
            <v>20</v>
          </cell>
          <cell r="G1316">
            <v>50.410958904109584</v>
          </cell>
          <cell r="H1316">
            <v>200</v>
          </cell>
          <cell r="I1316">
            <v>250.41095890410958</v>
          </cell>
          <cell r="J1316">
            <v>749.58904109589048</v>
          </cell>
        </row>
        <row r="1317">
          <cell r="C1317" t="str">
            <v>/ตู้เย็นเล็ก</v>
          </cell>
          <cell r="D1317">
            <v>40188</v>
          </cell>
          <cell r="E1317">
            <v>3000</v>
          </cell>
          <cell r="F1317">
            <v>20</v>
          </cell>
          <cell r="G1317">
            <v>151.23287671232876</v>
          </cell>
          <cell r="H1317">
            <v>600</v>
          </cell>
          <cell r="I1317">
            <v>751.23287671232879</v>
          </cell>
          <cell r="J1317">
            <v>2248.767123287671</v>
          </cell>
        </row>
        <row r="1318">
          <cell r="C1318" t="str">
            <v>/เครื่องเป่ามือ</v>
          </cell>
          <cell r="D1318">
            <v>40188</v>
          </cell>
          <cell r="E1318">
            <v>1158</v>
          </cell>
          <cell r="F1318">
            <v>20</v>
          </cell>
          <cell r="G1318">
            <v>58.37589041095891</v>
          </cell>
          <cell r="H1318">
            <v>231.6</v>
          </cell>
          <cell r="I1318">
            <v>289.97589041095893</v>
          </cell>
          <cell r="J1318">
            <v>868.02410958904102</v>
          </cell>
        </row>
        <row r="1319">
          <cell r="C1319" t="str">
            <v>/โต๊ะประธาน</v>
          </cell>
          <cell r="D1319">
            <v>40188</v>
          </cell>
          <cell r="E1319">
            <v>28000</v>
          </cell>
          <cell r="F1319">
            <v>20</v>
          </cell>
          <cell r="G1319">
            <v>1411.5068493150684</v>
          </cell>
          <cell r="H1319">
            <v>5600</v>
          </cell>
          <cell r="I1319">
            <v>7011.5068493150684</v>
          </cell>
          <cell r="J1319">
            <v>20988.493150684932</v>
          </cell>
        </row>
        <row r="1320">
          <cell r="C1320" t="str">
            <v>/โต๊ะประธาน</v>
          </cell>
          <cell r="D1320">
            <v>40188</v>
          </cell>
          <cell r="E1320">
            <v>28000</v>
          </cell>
          <cell r="F1320">
            <v>20</v>
          </cell>
          <cell r="G1320">
            <v>1411.5068493150684</v>
          </cell>
          <cell r="H1320">
            <v>5600</v>
          </cell>
          <cell r="I1320">
            <v>7011.5068493150684</v>
          </cell>
          <cell r="J1320">
            <v>20988.493150684932</v>
          </cell>
        </row>
        <row r="1321">
          <cell r="C1321" t="str">
            <v>/โต๊ะประธาน</v>
          </cell>
          <cell r="D1321">
            <v>40188</v>
          </cell>
          <cell r="E1321">
            <v>28000</v>
          </cell>
          <cell r="F1321">
            <v>20</v>
          </cell>
          <cell r="G1321">
            <v>1411.5068493150684</v>
          </cell>
          <cell r="H1321">
            <v>5600</v>
          </cell>
          <cell r="I1321">
            <v>7011.5068493150684</v>
          </cell>
          <cell r="J1321">
            <v>20988.493150684932</v>
          </cell>
        </row>
        <row r="1322">
          <cell r="C1322" t="str">
            <v>/โต๊ะประธาน</v>
          </cell>
          <cell r="D1322">
            <v>40188</v>
          </cell>
          <cell r="E1322">
            <v>28000</v>
          </cell>
          <cell r="F1322">
            <v>20</v>
          </cell>
          <cell r="G1322">
            <v>1411.5068493150684</v>
          </cell>
          <cell r="H1322">
            <v>5600</v>
          </cell>
          <cell r="I1322">
            <v>7011.5068493150684</v>
          </cell>
          <cell r="J1322">
            <v>20988.493150684932</v>
          </cell>
        </row>
        <row r="1323">
          <cell r="C1323" t="str">
            <v>/โต๊ะทำงาน</v>
          </cell>
          <cell r="D1323">
            <v>40188</v>
          </cell>
          <cell r="E1323">
            <v>3500</v>
          </cell>
          <cell r="F1323">
            <v>20</v>
          </cell>
          <cell r="G1323">
            <v>176.43835616438355</v>
          </cell>
          <cell r="H1323">
            <v>700</v>
          </cell>
          <cell r="I1323">
            <v>876.43835616438355</v>
          </cell>
          <cell r="J1323">
            <v>2623.5616438356165</v>
          </cell>
        </row>
        <row r="1324">
          <cell r="C1324" t="str">
            <v>/โต๊ะทำงาน</v>
          </cell>
          <cell r="D1324">
            <v>40188</v>
          </cell>
          <cell r="E1324">
            <v>3500</v>
          </cell>
          <cell r="F1324">
            <v>20</v>
          </cell>
          <cell r="G1324">
            <v>176.43835616438355</v>
          </cell>
          <cell r="H1324">
            <v>700</v>
          </cell>
          <cell r="I1324">
            <v>876.43835616438355</v>
          </cell>
          <cell r="J1324">
            <v>2623.5616438356165</v>
          </cell>
        </row>
        <row r="1325">
          <cell r="C1325" t="str">
            <v>/โต๊ะทำงาน</v>
          </cell>
          <cell r="D1325">
            <v>40188</v>
          </cell>
          <cell r="E1325">
            <v>3000</v>
          </cell>
          <cell r="F1325">
            <v>20</v>
          </cell>
          <cell r="G1325">
            <v>151.23287671232876</v>
          </cell>
          <cell r="H1325">
            <v>600</v>
          </cell>
          <cell r="I1325">
            <v>751.23287671232879</v>
          </cell>
          <cell r="J1325">
            <v>2248.767123287671</v>
          </cell>
        </row>
        <row r="1326">
          <cell r="C1326" t="str">
            <v>/โต๊ะทำงาน ลิ้นชั</v>
          </cell>
          <cell r="D1326">
            <v>40188</v>
          </cell>
          <cell r="E1326">
            <v>3000</v>
          </cell>
          <cell r="F1326">
            <v>20</v>
          </cell>
          <cell r="G1326">
            <v>151.23287671232876</v>
          </cell>
          <cell r="H1326">
            <v>600</v>
          </cell>
          <cell r="I1326">
            <v>751.23287671232879</v>
          </cell>
          <cell r="J1326">
            <v>2248.767123287671</v>
          </cell>
        </row>
        <row r="1327">
          <cell r="C1327" t="str">
            <v>/โต๊ะทำงาน ลิ้นชั</v>
          </cell>
          <cell r="D1327">
            <v>40188</v>
          </cell>
          <cell r="E1327">
            <v>3000</v>
          </cell>
          <cell r="F1327">
            <v>20</v>
          </cell>
          <cell r="G1327">
            <v>151.23287671232876</v>
          </cell>
          <cell r="H1327">
            <v>600</v>
          </cell>
          <cell r="I1327">
            <v>751.23287671232879</v>
          </cell>
          <cell r="J1327">
            <v>2248.767123287671</v>
          </cell>
        </row>
        <row r="1328">
          <cell r="C1328" t="str">
            <v>/โต๊ะทำงาน ลิ้นชั</v>
          </cell>
          <cell r="D1328">
            <v>40188</v>
          </cell>
          <cell r="E1328">
            <v>3000</v>
          </cell>
          <cell r="F1328">
            <v>20</v>
          </cell>
          <cell r="G1328">
            <v>151.23287671232876</v>
          </cell>
          <cell r="H1328">
            <v>600</v>
          </cell>
          <cell r="I1328">
            <v>751.23287671232879</v>
          </cell>
          <cell r="J1328">
            <v>2248.767123287671</v>
          </cell>
        </row>
        <row r="1329">
          <cell r="C1329" t="str">
            <v>/โต๊ะทำงาน ลิ้นชั</v>
          </cell>
          <cell r="D1329">
            <v>40188</v>
          </cell>
          <cell r="E1329">
            <v>3000</v>
          </cell>
          <cell r="F1329">
            <v>20</v>
          </cell>
          <cell r="G1329">
            <v>151.23287671232876</v>
          </cell>
          <cell r="H1329">
            <v>600</v>
          </cell>
          <cell r="I1329">
            <v>751.23287671232879</v>
          </cell>
          <cell r="J1329">
            <v>2248.767123287671</v>
          </cell>
        </row>
        <row r="1330">
          <cell r="C1330" t="str">
            <v>/โต๊ะทำงาน ลิ้นชั</v>
          </cell>
          <cell r="D1330">
            <v>40188</v>
          </cell>
          <cell r="E1330">
            <v>3000</v>
          </cell>
          <cell r="F1330">
            <v>20</v>
          </cell>
          <cell r="G1330">
            <v>151.23287671232876</v>
          </cell>
          <cell r="H1330">
            <v>600</v>
          </cell>
          <cell r="I1330">
            <v>751.23287671232879</v>
          </cell>
          <cell r="J1330">
            <v>2248.767123287671</v>
          </cell>
        </row>
        <row r="1331">
          <cell r="C1331" t="str">
            <v>/โต๊ะทำงาน ลิ้นชั</v>
          </cell>
          <cell r="D1331">
            <v>40188</v>
          </cell>
          <cell r="E1331">
            <v>3000</v>
          </cell>
          <cell r="F1331">
            <v>20</v>
          </cell>
          <cell r="G1331">
            <v>151.23287671232876</v>
          </cell>
          <cell r="H1331">
            <v>600</v>
          </cell>
          <cell r="I1331">
            <v>751.23287671232879</v>
          </cell>
          <cell r="J1331">
            <v>2248.767123287671</v>
          </cell>
        </row>
        <row r="1332">
          <cell r="C1332" t="str">
            <v>/โต๊ะทำงาน ลิ้นชั</v>
          </cell>
          <cell r="D1332">
            <v>40188</v>
          </cell>
          <cell r="E1332">
            <v>3000</v>
          </cell>
          <cell r="F1332">
            <v>20</v>
          </cell>
          <cell r="G1332">
            <v>151.23287671232876</v>
          </cell>
          <cell r="H1332">
            <v>600</v>
          </cell>
          <cell r="I1332">
            <v>751.23287671232879</v>
          </cell>
          <cell r="J1332">
            <v>2248.767123287671</v>
          </cell>
        </row>
        <row r="1333">
          <cell r="C1333" t="str">
            <v>/โต๊ะทำงาน ลิ้นชั</v>
          </cell>
          <cell r="D1333">
            <v>40188</v>
          </cell>
          <cell r="E1333">
            <v>3000</v>
          </cell>
          <cell r="F1333">
            <v>20</v>
          </cell>
          <cell r="G1333">
            <v>151.23287671232876</v>
          </cell>
          <cell r="H1333">
            <v>600</v>
          </cell>
          <cell r="I1333">
            <v>751.23287671232879</v>
          </cell>
          <cell r="J1333">
            <v>2248.767123287671</v>
          </cell>
        </row>
        <row r="1334">
          <cell r="C1334" t="str">
            <v>/โต๊ะทำงาน ลิ้นชั</v>
          </cell>
          <cell r="D1334">
            <v>40188</v>
          </cell>
          <cell r="E1334">
            <v>3000</v>
          </cell>
          <cell r="F1334">
            <v>20</v>
          </cell>
          <cell r="G1334">
            <v>151.23287671232876</v>
          </cell>
          <cell r="H1334">
            <v>600</v>
          </cell>
          <cell r="I1334">
            <v>751.23287671232879</v>
          </cell>
          <cell r="J1334">
            <v>2248.767123287671</v>
          </cell>
        </row>
        <row r="1335">
          <cell r="C1335" t="str">
            <v>/โต๊ะทำงาน ลิ้นชั</v>
          </cell>
          <cell r="D1335">
            <v>40188</v>
          </cell>
          <cell r="E1335">
            <v>3000</v>
          </cell>
          <cell r="F1335">
            <v>20</v>
          </cell>
          <cell r="G1335">
            <v>151.23287671232876</v>
          </cell>
          <cell r="H1335">
            <v>600</v>
          </cell>
          <cell r="I1335">
            <v>751.23287671232879</v>
          </cell>
          <cell r="J1335">
            <v>2248.767123287671</v>
          </cell>
        </row>
        <row r="1336">
          <cell r="C1336" t="str">
            <v>/โต๊ะทำงาน ลิ้นชั</v>
          </cell>
          <cell r="D1336">
            <v>40188</v>
          </cell>
          <cell r="E1336">
            <v>3000</v>
          </cell>
          <cell r="F1336">
            <v>20</v>
          </cell>
          <cell r="G1336">
            <v>151.23287671232876</v>
          </cell>
          <cell r="H1336">
            <v>600</v>
          </cell>
          <cell r="I1336">
            <v>751.23287671232879</v>
          </cell>
          <cell r="J1336">
            <v>2248.767123287671</v>
          </cell>
        </row>
        <row r="1337">
          <cell r="C1337" t="str">
            <v>/โต๊ะทำงาน ลิ้นชั</v>
          </cell>
          <cell r="D1337">
            <v>40188</v>
          </cell>
          <cell r="E1337">
            <v>3000</v>
          </cell>
          <cell r="F1337">
            <v>20</v>
          </cell>
          <cell r="G1337">
            <v>151.23287671232876</v>
          </cell>
          <cell r="H1337">
            <v>600</v>
          </cell>
          <cell r="I1337">
            <v>751.23287671232879</v>
          </cell>
          <cell r="J1337">
            <v>2248.767123287671</v>
          </cell>
        </row>
        <row r="1338">
          <cell r="C1338" t="str">
            <v>/โต๊ะทำงาน ลิ้นชั</v>
          </cell>
          <cell r="D1338">
            <v>40188</v>
          </cell>
          <cell r="E1338">
            <v>3000</v>
          </cell>
          <cell r="F1338">
            <v>20</v>
          </cell>
          <cell r="G1338">
            <v>151.23287671232876</v>
          </cell>
          <cell r="H1338">
            <v>600</v>
          </cell>
          <cell r="I1338">
            <v>751.23287671232879</v>
          </cell>
          <cell r="J1338">
            <v>2248.767123287671</v>
          </cell>
        </row>
        <row r="1339">
          <cell r="C1339" t="str">
            <v>/โต๊ะทำงาน ลิ้นชั</v>
          </cell>
          <cell r="D1339">
            <v>40188</v>
          </cell>
          <cell r="E1339">
            <v>3000</v>
          </cell>
          <cell r="F1339">
            <v>20</v>
          </cell>
          <cell r="G1339">
            <v>151.23287671232876</v>
          </cell>
          <cell r="H1339">
            <v>600</v>
          </cell>
          <cell r="I1339">
            <v>751.23287671232879</v>
          </cell>
          <cell r="J1339">
            <v>2248.767123287671</v>
          </cell>
        </row>
        <row r="1340">
          <cell r="C1340" t="str">
            <v>/โต๊ะทำงาน ลิ้นชั</v>
          </cell>
          <cell r="D1340">
            <v>40188</v>
          </cell>
          <cell r="E1340">
            <v>3000</v>
          </cell>
          <cell r="F1340">
            <v>20</v>
          </cell>
          <cell r="G1340">
            <v>151.23287671232876</v>
          </cell>
          <cell r="H1340">
            <v>600</v>
          </cell>
          <cell r="I1340">
            <v>751.23287671232879</v>
          </cell>
          <cell r="J1340">
            <v>2248.767123287671</v>
          </cell>
        </row>
        <row r="1341">
          <cell r="C1341" t="str">
            <v>/โต๊ะทำงาน ลิ้นชั</v>
          </cell>
          <cell r="D1341">
            <v>40188</v>
          </cell>
          <cell r="E1341">
            <v>3000</v>
          </cell>
          <cell r="F1341">
            <v>20</v>
          </cell>
          <cell r="G1341">
            <v>151.23287671232876</v>
          </cell>
          <cell r="H1341">
            <v>600</v>
          </cell>
          <cell r="I1341">
            <v>751.23287671232879</v>
          </cell>
          <cell r="J1341">
            <v>2248.767123287671</v>
          </cell>
        </row>
        <row r="1342">
          <cell r="C1342" t="str">
            <v>/โต๊ะทำงาน ลิ้นชั</v>
          </cell>
          <cell r="D1342">
            <v>40188</v>
          </cell>
          <cell r="E1342">
            <v>3000</v>
          </cell>
          <cell r="F1342">
            <v>20</v>
          </cell>
          <cell r="G1342">
            <v>151.23287671232876</v>
          </cell>
          <cell r="H1342">
            <v>600</v>
          </cell>
          <cell r="I1342">
            <v>751.23287671232879</v>
          </cell>
          <cell r="J1342">
            <v>2248.767123287671</v>
          </cell>
        </row>
        <row r="1343">
          <cell r="C1343" t="str">
            <v>/โต๊ะทำงาน ลิ้นชั</v>
          </cell>
          <cell r="D1343">
            <v>40188</v>
          </cell>
          <cell r="E1343">
            <v>3000</v>
          </cell>
          <cell r="F1343">
            <v>20</v>
          </cell>
          <cell r="G1343">
            <v>151.23287671232876</v>
          </cell>
          <cell r="H1343">
            <v>600</v>
          </cell>
          <cell r="I1343">
            <v>751.23287671232879</v>
          </cell>
          <cell r="J1343">
            <v>2248.767123287671</v>
          </cell>
        </row>
        <row r="1344">
          <cell r="C1344" t="str">
            <v>/โต๊ะทำงาน ลิ้นชั</v>
          </cell>
          <cell r="D1344">
            <v>40188</v>
          </cell>
          <cell r="E1344">
            <v>3000</v>
          </cell>
          <cell r="F1344">
            <v>20</v>
          </cell>
          <cell r="G1344">
            <v>151.23287671232876</v>
          </cell>
          <cell r="H1344">
            <v>600</v>
          </cell>
          <cell r="I1344">
            <v>751.23287671232879</v>
          </cell>
          <cell r="J1344">
            <v>2248.767123287671</v>
          </cell>
        </row>
        <row r="1345">
          <cell r="C1345" t="str">
            <v>/โต๊ะทำงาน ลิ้นชั</v>
          </cell>
          <cell r="D1345">
            <v>40188</v>
          </cell>
          <cell r="E1345">
            <v>3000</v>
          </cell>
          <cell r="F1345">
            <v>20</v>
          </cell>
          <cell r="G1345">
            <v>151.23287671232876</v>
          </cell>
          <cell r="H1345">
            <v>600</v>
          </cell>
          <cell r="I1345">
            <v>751.23287671232879</v>
          </cell>
          <cell r="J1345">
            <v>2248.767123287671</v>
          </cell>
        </row>
        <row r="1346">
          <cell r="C1346" t="str">
            <v>/โต๊ะทำงาน ลิ้นชั</v>
          </cell>
          <cell r="D1346">
            <v>40188</v>
          </cell>
          <cell r="E1346">
            <v>3000</v>
          </cell>
          <cell r="F1346">
            <v>20</v>
          </cell>
          <cell r="G1346">
            <v>151.23287671232876</v>
          </cell>
          <cell r="H1346">
            <v>600</v>
          </cell>
          <cell r="I1346">
            <v>751.23287671232879</v>
          </cell>
          <cell r="J1346">
            <v>2248.767123287671</v>
          </cell>
        </row>
        <row r="1347">
          <cell r="C1347" t="str">
            <v>/โต๊ะทำงาน ลิ้นชั</v>
          </cell>
          <cell r="D1347">
            <v>40188</v>
          </cell>
          <cell r="E1347">
            <v>2600</v>
          </cell>
          <cell r="F1347">
            <v>20</v>
          </cell>
          <cell r="G1347">
            <v>131.06849315068493</v>
          </cell>
          <cell r="H1347">
            <v>520</v>
          </cell>
          <cell r="I1347">
            <v>651.06849315068496</v>
          </cell>
          <cell r="J1347">
            <v>1948.9315068493152</v>
          </cell>
        </row>
        <row r="1348">
          <cell r="C1348" t="str">
            <v>/โต๊ะทำงาน ลิ้นชั</v>
          </cell>
          <cell r="D1348">
            <v>40188</v>
          </cell>
          <cell r="E1348">
            <v>2600</v>
          </cell>
          <cell r="F1348">
            <v>20</v>
          </cell>
          <cell r="G1348">
            <v>131.06849315068493</v>
          </cell>
          <cell r="H1348">
            <v>520</v>
          </cell>
          <cell r="I1348">
            <v>651.06849315068496</v>
          </cell>
          <cell r="J1348">
            <v>1948.9315068493152</v>
          </cell>
        </row>
        <row r="1349">
          <cell r="C1349" t="str">
            <v>/โต๊ะทำงาน ลิ้นชั</v>
          </cell>
          <cell r="D1349">
            <v>40188</v>
          </cell>
          <cell r="E1349">
            <v>2600</v>
          </cell>
          <cell r="F1349">
            <v>20</v>
          </cell>
          <cell r="G1349">
            <v>131.06849315068493</v>
          </cell>
          <cell r="H1349">
            <v>520</v>
          </cell>
          <cell r="I1349">
            <v>651.06849315068496</v>
          </cell>
          <cell r="J1349">
            <v>1948.9315068493152</v>
          </cell>
        </row>
        <row r="1350">
          <cell r="C1350" t="str">
            <v>/โต๊ะทำงาน ลิ้นชั</v>
          </cell>
          <cell r="D1350">
            <v>40188</v>
          </cell>
          <cell r="E1350">
            <v>2600</v>
          </cell>
          <cell r="F1350">
            <v>20</v>
          </cell>
          <cell r="G1350">
            <v>131.06849315068493</v>
          </cell>
          <cell r="H1350">
            <v>520</v>
          </cell>
          <cell r="I1350">
            <v>651.06849315068496</v>
          </cell>
          <cell r="J1350">
            <v>1948.9315068493152</v>
          </cell>
        </row>
        <row r="1351">
          <cell r="C1351" t="str">
            <v>/โต๊ะทำงาน ลิ้นชั</v>
          </cell>
          <cell r="D1351">
            <v>40188</v>
          </cell>
          <cell r="E1351">
            <v>2600</v>
          </cell>
          <cell r="F1351">
            <v>20</v>
          </cell>
          <cell r="G1351">
            <v>131.06849315068493</v>
          </cell>
          <cell r="H1351">
            <v>520</v>
          </cell>
          <cell r="I1351">
            <v>651.06849315068496</v>
          </cell>
          <cell r="J1351">
            <v>1948.9315068493152</v>
          </cell>
        </row>
        <row r="1352">
          <cell r="C1352" t="str">
            <v>/โต๊ะทำงาน ลิ้นชั</v>
          </cell>
          <cell r="D1352">
            <v>40188</v>
          </cell>
          <cell r="E1352">
            <v>2600</v>
          </cell>
          <cell r="F1352">
            <v>20</v>
          </cell>
          <cell r="G1352">
            <v>131.06849315068493</v>
          </cell>
          <cell r="H1352">
            <v>520</v>
          </cell>
          <cell r="I1352">
            <v>651.06849315068496</v>
          </cell>
          <cell r="J1352">
            <v>1948.9315068493152</v>
          </cell>
        </row>
        <row r="1353">
          <cell r="C1353" t="str">
            <v>/โต๊ะทำงาน ลิ้นชั</v>
          </cell>
          <cell r="D1353">
            <v>40188</v>
          </cell>
          <cell r="E1353">
            <v>2600</v>
          </cell>
          <cell r="F1353">
            <v>20</v>
          </cell>
          <cell r="G1353">
            <v>131.06849315068493</v>
          </cell>
          <cell r="H1353">
            <v>520</v>
          </cell>
          <cell r="I1353">
            <v>651.06849315068496</v>
          </cell>
          <cell r="J1353">
            <v>1948.9315068493152</v>
          </cell>
        </row>
        <row r="1354">
          <cell r="C1354" t="str">
            <v>/โต๊ะทำงาน ลิ้นชั</v>
          </cell>
          <cell r="D1354">
            <v>40188</v>
          </cell>
          <cell r="E1354">
            <v>2600</v>
          </cell>
          <cell r="F1354">
            <v>20</v>
          </cell>
          <cell r="G1354">
            <v>131.06849315068493</v>
          </cell>
          <cell r="H1354">
            <v>520</v>
          </cell>
          <cell r="I1354">
            <v>651.06849315068496</v>
          </cell>
          <cell r="J1354">
            <v>1948.9315068493152</v>
          </cell>
        </row>
        <row r="1355">
          <cell r="C1355" t="str">
            <v>/โต๊ะทำงาน ลิ้นชั</v>
          </cell>
          <cell r="D1355">
            <v>40188</v>
          </cell>
          <cell r="E1355">
            <v>2600</v>
          </cell>
          <cell r="F1355">
            <v>20</v>
          </cell>
          <cell r="G1355">
            <v>131.06849315068493</v>
          </cell>
          <cell r="H1355">
            <v>520</v>
          </cell>
          <cell r="I1355">
            <v>651.06849315068496</v>
          </cell>
          <cell r="J1355">
            <v>1948.9315068493152</v>
          </cell>
        </row>
        <row r="1356">
          <cell r="C1356" t="str">
            <v>/โต๊ะทำงาน ลิ้นชั</v>
          </cell>
          <cell r="D1356">
            <v>40188</v>
          </cell>
          <cell r="E1356">
            <v>2600</v>
          </cell>
          <cell r="F1356">
            <v>20</v>
          </cell>
          <cell r="G1356">
            <v>131.06849315068493</v>
          </cell>
          <cell r="H1356">
            <v>520</v>
          </cell>
          <cell r="I1356">
            <v>651.06849315068496</v>
          </cell>
          <cell r="J1356">
            <v>1948.9315068493152</v>
          </cell>
        </row>
        <row r="1357">
          <cell r="C1357" t="str">
            <v>/โต๊ะทำงาน ลิ้นชั</v>
          </cell>
          <cell r="D1357">
            <v>40188</v>
          </cell>
          <cell r="E1357">
            <v>2600</v>
          </cell>
          <cell r="F1357">
            <v>20</v>
          </cell>
          <cell r="G1357">
            <v>131.06849315068493</v>
          </cell>
          <cell r="H1357">
            <v>520</v>
          </cell>
          <cell r="I1357">
            <v>651.06849315068496</v>
          </cell>
          <cell r="J1357">
            <v>1948.9315068493152</v>
          </cell>
        </row>
        <row r="1358">
          <cell r="C1358" t="str">
            <v>/โต๊ะทำงาน ลิ้นชั</v>
          </cell>
          <cell r="D1358">
            <v>40188</v>
          </cell>
          <cell r="E1358">
            <v>2600</v>
          </cell>
          <cell r="F1358">
            <v>20</v>
          </cell>
          <cell r="G1358">
            <v>131.06849315068493</v>
          </cell>
          <cell r="H1358">
            <v>520</v>
          </cell>
          <cell r="I1358">
            <v>651.06849315068496</v>
          </cell>
          <cell r="J1358">
            <v>1948.9315068493152</v>
          </cell>
        </row>
        <row r="1359">
          <cell r="C1359" t="str">
            <v>/โต๊ะทำงาน ลิ้นชั</v>
          </cell>
          <cell r="D1359">
            <v>40188</v>
          </cell>
          <cell r="E1359">
            <v>2600</v>
          </cell>
          <cell r="F1359">
            <v>20</v>
          </cell>
          <cell r="G1359">
            <v>131.06849315068493</v>
          </cell>
          <cell r="H1359">
            <v>520</v>
          </cell>
          <cell r="I1359">
            <v>651.06849315068496</v>
          </cell>
          <cell r="J1359">
            <v>1948.9315068493152</v>
          </cell>
        </row>
        <row r="1360">
          <cell r="C1360" t="str">
            <v>/โต๊ะทำงาน ลิ้นชั</v>
          </cell>
          <cell r="D1360">
            <v>40188</v>
          </cell>
          <cell r="E1360">
            <v>2600</v>
          </cell>
          <cell r="F1360">
            <v>20</v>
          </cell>
          <cell r="G1360">
            <v>131.06849315068493</v>
          </cell>
          <cell r="H1360">
            <v>520</v>
          </cell>
          <cell r="I1360">
            <v>651.06849315068496</v>
          </cell>
          <cell r="J1360">
            <v>1948.9315068493152</v>
          </cell>
        </row>
        <row r="1361">
          <cell r="C1361" t="str">
            <v>/โต๊ะทำงาน ลิ้นชั</v>
          </cell>
          <cell r="D1361">
            <v>40188</v>
          </cell>
          <cell r="E1361">
            <v>2600</v>
          </cell>
          <cell r="F1361">
            <v>20</v>
          </cell>
          <cell r="G1361">
            <v>131.06849315068493</v>
          </cell>
          <cell r="H1361">
            <v>520</v>
          </cell>
          <cell r="I1361">
            <v>651.06849315068496</v>
          </cell>
          <cell r="J1361">
            <v>1948.9315068493152</v>
          </cell>
        </row>
        <row r="1362">
          <cell r="C1362" t="str">
            <v>/โต๊ะทำงาน ลิ้นชั</v>
          </cell>
          <cell r="D1362">
            <v>40188</v>
          </cell>
          <cell r="E1362">
            <v>2600</v>
          </cell>
          <cell r="F1362">
            <v>20</v>
          </cell>
          <cell r="G1362">
            <v>131.06849315068493</v>
          </cell>
          <cell r="H1362">
            <v>520</v>
          </cell>
          <cell r="I1362">
            <v>651.06849315068496</v>
          </cell>
          <cell r="J1362">
            <v>1948.9315068493152</v>
          </cell>
        </row>
        <row r="1363">
          <cell r="C1363" t="str">
            <v>/โต๊ะทำงาน ลิ้นชั</v>
          </cell>
          <cell r="D1363">
            <v>40188</v>
          </cell>
          <cell r="E1363">
            <v>2600</v>
          </cell>
          <cell r="F1363">
            <v>20</v>
          </cell>
          <cell r="G1363">
            <v>131.06849315068493</v>
          </cell>
          <cell r="H1363">
            <v>520</v>
          </cell>
          <cell r="I1363">
            <v>651.06849315068496</v>
          </cell>
          <cell r="J1363">
            <v>1948.9315068493152</v>
          </cell>
        </row>
        <row r="1364">
          <cell r="C1364" t="str">
            <v>/โต๊ะทำงาน ลิ้นชั</v>
          </cell>
          <cell r="D1364">
            <v>40188</v>
          </cell>
          <cell r="E1364">
            <v>2600</v>
          </cell>
          <cell r="F1364">
            <v>20</v>
          </cell>
          <cell r="G1364">
            <v>131.06849315068493</v>
          </cell>
          <cell r="H1364">
            <v>520</v>
          </cell>
          <cell r="I1364">
            <v>651.06849315068496</v>
          </cell>
          <cell r="J1364">
            <v>1948.9315068493152</v>
          </cell>
        </row>
        <row r="1365">
          <cell r="C1365" t="str">
            <v>/โต๊ะทำงาน ลิ้นชั</v>
          </cell>
          <cell r="D1365">
            <v>40188</v>
          </cell>
          <cell r="E1365">
            <v>2600</v>
          </cell>
          <cell r="F1365">
            <v>20</v>
          </cell>
          <cell r="G1365">
            <v>131.06849315068493</v>
          </cell>
          <cell r="H1365">
            <v>520</v>
          </cell>
          <cell r="I1365">
            <v>651.06849315068496</v>
          </cell>
          <cell r="J1365">
            <v>1948.9315068493152</v>
          </cell>
        </row>
        <row r="1366">
          <cell r="C1366" t="str">
            <v>/โต๊ะทำงาน ลิ้นชั</v>
          </cell>
          <cell r="D1366">
            <v>40188</v>
          </cell>
          <cell r="E1366">
            <v>2600</v>
          </cell>
          <cell r="F1366">
            <v>20</v>
          </cell>
          <cell r="G1366">
            <v>131.06849315068493</v>
          </cell>
          <cell r="H1366">
            <v>520</v>
          </cell>
          <cell r="I1366">
            <v>651.06849315068496</v>
          </cell>
          <cell r="J1366">
            <v>1948.9315068493152</v>
          </cell>
        </row>
        <row r="1367">
          <cell r="C1367" t="str">
            <v>/โต๊ะทำงาน ลิ้นชั</v>
          </cell>
          <cell r="D1367">
            <v>40188</v>
          </cell>
          <cell r="E1367">
            <v>2600</v>
          </cell>
          <cell r="F1367">
            <v>20</v>
          </cell>
          <cell r="G1367">
            <v>131.06849315068493</v>
          </cell>
          <cell r="H1367">
            <v>520</v>
          </cell>
          <cell r="I1367">
            <v>651.06849315068496</v>
          </cell>
          <cell r="J1367">
            <v>1948.9315068493152</v>
          </cell>
        </row>
        <row r="1368">
          <cell r="C1368" t="str">
            <v>/โต๊ะทำงาน ลิ้นชั</v>
          </cell>
          <cell r="D1368">
            <v>40188</v>
          </cell>
          <cell r="E1368">
            <v>2600</v>
          </cell>
          <cell r="F1368">
            <v>20</v>
          </cell>
          <cell r="G1368">
            <v>131.06849315068493</v>
          </cell>
          <cell r="H1368">
            <v>520</v>
          </cell>
          <cell r="I1368">
            <v>651.06849315068496</v>
          </cell>
          <cell r="J1368">
            <v>1948.9315068493152</v>
          </cell>
        </row>
        <row r="1369">
          <cell r="C1369" t="str">
            <v>/โต๊ะทำงาน ลิ้นชั</v>
          </cell>
          <cell r="D1369">
            <v>40188</v>
          </cell>
          <cell r="E1369">
            <v>2600</v>
          </cell>
          <cell r="F1369">
            <v>20</v>
          </cell>
          <cell r="G1369">
            <v>131.06849315068493</v>
          </cell>
          <cell r="H1369">
            <v>520</v>
          </cell>
          <cell r="I1369">
            <v>651.06849315068496</v>
          </cell>
          <cell r="J1369">
            <v>1948.9315068493152</v>
          </cell>
        </row>
        <row r="1370">
          <cell r="C1370" t="str">
            <v>/โต๊ะทำงาน ลิ้นชั</v>
          </cell>
          <cell r="D1370">
            <v>40188</v>
          </cell>
          <cell r="E1370">
            <v>2600</v>
          </cell>
          <cell r="F1370">
            <v>20</v>
          </cell>
          <cell r="G1370">
            <v>131.06849315068493</v>
          </cell>
          <cell r="H1370">
            <v>520</v>
          </cell>
          <cell r="I1370">
            <v>651.06849315068496</v>
          </cell>
          <cell r="J1370">
            <v>1948.9315068493152</v>
          </cell>
        </row>
        <row r="1371">
          <cell r="C1371" t="str">
            <v>/โต๊ะทำงาน ลิ้นชั</v>
          </cell>
          <cell r="D1371">
            <v>40188</v>
          </cell>
          <cell r="E1371">
            <v>2600</v>
          </cell>
          <cell r="F1371">
            <v>20</v>
          </cell>
          <cell r="G1371">
            <v>131.06849315068493</v>
          </cell>
          <cell r="H1371">
            <v>520</v>
          </cell>
          <cell r="I1371">
            <v>651.06849315068496</v>
          </cell>
          <cell r="J1371">
            <v>1948.9315068493152</v>
          </cell>
        </row>
        <row r="1372">
          <cell r="C1372" t="str">
            <v>/โต๊ะทำงาน ลิ้นชั</v>
          </cell>
          <cell r="D1372">
            <v>40188</v>
          </cell>
          <cell r="E1372">
            <v>2600</v>
          </cell>
          <cell r="F1372">
            <v>20</v>
          </cell>
          <cell r="G1372">
            <v>131.06849315068493</v>
          </cell>
          <cell r="H1372">
            <v>520</v>
          </cell>
          <cell r="I1372">
            <v>651.06849315068496</v>
          </cell>
          <cell r="J1372">
            <v>1948.9315068493152</v>
          </cell>
        </row>
        <row r="1373">
          <cell r="C1373" t="str">
            <v>/โต๊ะทำงาน ลิ้นชั</v>
          </cell>
          <cell r="D1373">
            <v>40188</v>
          </cell>
          <cell r="E1373">
            <v>2600</v>
          </cell>
          <cell r="F1373">
            <v>20</v>
          </cell>
          <cell r="G1373">
            <v>131.06849315068493</v>
          </cell>
          <cell r="H1373">
            <v>520</v>
          </cell>
          <cell r="I1373">
            <v>651.06849315068496</v>
          </cell>
          <cell r="J1373">
            <v>1948.9315068493152</v>
          </cell>
        </row>
        <row r="1374">
          <cell r="C1374" t="str">
            <v>/โต๊ะทำงาน ลิ้นชั</v>
          </cell>
          <cell r="D1374">
            <v>40188</v>
          </cell>
          <cell r="E1374">
            <v>2600</v>
          </cell>
          <cell r="F1374">
            <v>20</v>
          </cell>
          <cell r="G1374">
            <v>131.06849315068493</v>
          </cell>
          <cell r="H1374">
            <v>520</v>
          </cell>
          <cell r="I1374">
            <v>651.06849315068496</v>
          </cell>
          <cell r="J1374">
            <v>1948.9315068493152</v>
          </cell>
        </row>
        <row r="1375">
          <cell r="C1375" t="str">
            <v>/โต๊ะทำงาน ลิ้นชั</v>
          </cell>
          <cell r="D1375">
            <v>40188</v>
          </cell>
          <cell r="E1375">
            <v>2600</v>
          </cell>
          <cell r="F1375">
            <v>20</v>
          </cell>
          <cell r="G1375">
            <v>131.06849315068493</v>
          </cell>
          <cell r="H1375">
            <v>520</v>
          </cell>
          <cell r="I1375">
            <v>651.06849315068496</v>
          </cell>
          <cell r="J1375">
            <v>1948.9315068493152</v>
          </cell>
        </row>
        <row r="1376">
          <cell r="C1376" t="str">
            <v>/โต๊ะทำงาน</v>
          </cell>
          <cell r="D1376">
            <v>40188</v>
          </cell>
          <cell r="E1376">
            <v>2700</v>
          </cell>
          <cell r="F1376">
            <v>20</v>
          </cell>
          <cell r="G1376">
            <v>136.10958904109589</v>
          </cell>
          <cell r="H1376">
            <v>540</v>
          </cell>
          <cell r="I1376">
            <v>676.10958904109589</v>
          </cell>
          <cell r="J1376">
            <v>2023.8904109589041</v>
          </cell>
        </row>
        <row r="1377">
          <cell r="C1377" t="str">
            <v>/โต๊ะทำงาน</v>
          </cell>
          <cell r="D1377">
            <v>40188</v>
          </cell>
          <cell r="E1377">
            <v>2700</v>
          </cell>
          <cell r="F1377">
            <v>20</v>
          </cell>
          <cell r="G1377">
            <v>136.10958904109589</v>
          </cell>
          <cell r="H1377">
            <v>540</v>
          </cell>
          <cell r="I1377">
            <v>676.10958904109589</v>
          </cell>
          <cell r="J1377">
            <v>2023.8904109589041</v>
          </cell>
        </row>
        <row r="1378">
          <cell r="C1378" t="str">
            <v>/โต๊ะทำงาน</v>
          </cell>
          <cell r="D1378">
            <v>40188</v>
          </cell>
          <cell r="E1378">
            <v>2700</v>
          </cell>
          <cell r="F1378">
            <v>20</v>
          </cell>
          <cell r="G1378">
            <v>136.10958904109589</v>
          </cell>
          <cell r="H1378">
            <v>540</v>
          </cell>
          <cell r="I1378">
            <v>676.10958904109589</v>
          </cell>
          <cell r="J1378">
            <v>2023.8904109589041</v>
          </cell>
        </row>
        <row r="1379">
          <cell r="C1379" t="str">
            <v>/เก้าอี้ผู้บริหาร</v>
          </cell>
          <cell r="D1379">
            <v>40188</v>
          </cell>
          <cell r="E1379">
            <v>1800</v>
          </cell>
          <cell r="F1379">
            <v>20</v>
          </cell>
          <cell r="G1379">
            <v>90.739726027397253</v>
          </cell>
          <cell r="H1379">
            <v>360</v>
          </cell>
          <cell r="I1379">
            <v>450.73972602739724</v>
          </cell>
          <cell r="J1379">
            <v>1349.2602739726028</v>
          </cell>
        </row>
        <row r="1380">
          <cell r="C1380" t="str">
            <v>/เก้าอี้ผู้บริหาร</v>
          </cell>
          <cell r="D1380">
            <v>40188</v>
          </cell>
          <cell r="E1380">
            <v>1800</v>
          </cell>
          <cell r="F1380">
            <v>20</v>
          </cell>
          <cell r="G1380">
            <v>90.739726027397253</v>
          </cell>
          <cell r="H1380">
            <v>360</v>
          </cell>
          <cell r="I1380">
            <v>450.73972602739724</v>
          </cell>
          <cell r="J1380">
            <v>1349.2602739726028</v>
          </cell>
        </row>
        <row r="1381">
          <cell r="C1381" t="str">
            <v>/เก้าอี้ผู้บริหาร</v>
          </cell>
          <cell r="D1381">
            <v>40188</v>
          </cell>
          <cell r="E1381">
            <v>1800</v>
          </cell>
          <cell r="F1381">
            <v>20</v>
          </cell>
          <cell r="G1381">
            <v>90.739726027397253</v>
          </cell>
          <cell r="H1381">
            <v>360</v>
          </cell>
          <cell r="I1381">
            <v>450.73972602739724</v>
          </cell>
          <cell r="J1381">
            <v>1349.2602739726028</v>
          </cell>
        </row>
        <row r="1382">
          <cell r="C1382" t="str">
            <v>/เก้าอี้ผู้บริหาร</v>
          </cell>
          <cell r="D1382">
            <v>40188</v>
          </cell>
          <cell r="E1382">
            <v>1800</v>
          </cell>
          <cell r="F1382">
            <v>20</v>
          </cell>
          <cell r="G1382">
            <v>90.739726027397253</v>
          </cell>
          <cell r="H1382">
            <v>360</v>
          </cell>
          <cell r="I1382">
            <v>450.73972602739724</v>
          </cell>
          <cell r="J1382">
            <v>1349.2602739726028</v>
          </cell>
        </row>
        <row r="1383">
          <cell r="C1383" t="str">
            <v>/เก้าอี้ผู้บริหาร</v>
          </cell>
          <cell r="D1383">
            <v>40188</v>
          </cell>
          <cell r="E1383">
            <v>1800</v>
          </cell>
          <cell r="F1383">
            <v>20</v>
          </cell>
          <cell r="G1383">
            <v>90.739726027397253</v>
          </cell>
          <cell r="H1383">
            <v>360</v>
          </cell>
          <cell r="I1383">
            <v>450.73972602739724</v>
          </cell>
          <cell r="J1383">
            <v>1349.2602739726028</v>
          </cell>
        </row>
        <row r="1384">
          <cell r="C1384" t="str">
            <v>/เก้าอี้พนักงาน</v>
          </cell>
          <cell r="D1384">
            <v>40188</v>
          </cell>
          <cell r="E1384">
            <v>1500</v>
          </cell>
          <cell r="F1384">
            <v>20</v>
          </cell>
          <cell r="G1384">
            <v>75.61643835616438</v>
          </cell>
          <cell r="H1384">
            <v>300</v>
          </cell>
          <cell r="I1384">
            <v>375.61643835616439</v>
          </cell>
          <cell r="J1384">
            <v>1124.3835616438355</v>
          </cell>
        </row>
        <row r="1385">
          <cell r="C1385" t="str">
            <v>/เก้าอี้พนักงาน</v>
          </cell>
          <cell r="D1385">
            <v>40188</v>
          </cell>
          <cell r="E1385">
            <v>1500</v>
          </cell>
          <cell r="F1385">
            <v>20</v>
          </cell>
          <cell r="G1385">
            <v>75.61643835616438</v>
          </cell>
          <cell r="H1385">
            <v>300</v>
          </cell>
          <cell r="I1385">
            <v>375.61643835616439</v>
          </cell>
          <cell r="J1385">
            <v>1124.3835616438355</v>
          </cell>
        </row>
        <row r="1386">
          <cell r="C1386" t="str">
            <v>/เก้าอี้พนักงาน</v>
          </cell>
          <cell r="D1386">
            <v>40188</v>
          </cell>
          <cell r="E1386">
            <v>1500</v>
          </cell>
          <cell r="F1386">
            <v>20</v>
          </cell>
          <cell r="G1386">
            <v>75.61643835616438</v>
          </cell>
          <cell r="H1386">
            <v>300</v>
          </cell>
          <cell r="I1386">
            <v>375.61643835616439</v>
          </cell>
          <cell r="J1386">
            <v>1124.3835616438355</v>
          </cell>
        </row>
        <row r="1387">
          <cell r="C1387" t="str">
            <v>/เก้าอี้พนักงาน</v>
          </cell>
          <cell r="D1387">
            <v>40188</v>
          </cell>
          <cell r="E1387">
            <v>1500</v>
          </cell>
          <cell r="F1387">
            <v>20</v>
          </cell>
          <cell r="G1387">
            <v>75.61643835616438</v>
          </cell>
          <cell r="H1387">
            <v>300</v>
          </cell>
          <cell r="I1387">
            <v>375.61643835616439</v>
          </cell>
          <cell r="J1387">
            <v>1124.3835616438355</v>
          </cell>
        </row>
        <row r="1388">
          <cell r="C1388" t="str">
            <v>/เก้าอี้พนักงาน</v>
          </cell>
          <cell r="D1388">
            <v>40188</v>
          </cell>
          <cell r="E1388">
            <v>1500</v>
          </cell>
          <cell r="F1388">
            <v>20</v>
          </cell>
          <cell r="G1388">
            <v>75.61643835616438</v>
          </cell>
          <cell r="H1388">
            <v>300</v>
          </cell>
          <cell r="I1388">
            <v>375.61643835616439</v>
          </cell>
          <cell r="J1388">
            <v>1124.3835616438355</v>
          </cell>
        </row>
        <row r="1389">
          <cell r="C1389" t="str">
            <v>/เก้าอี้พนักงาน</v>
          </cell>
          <cell r="D1389">
            <v>40188</v>
          </cell>
          <cell r="E1389">
            <v>1500</v>
          </cell>
          <cell r="F1389">
            <v>20</v>
          </cell>
          <cell r="G1389">
            <v>75.61643835616438</v>
          </cell>
          <cell r="H1389">
            <v>300</v>
          </cell>
          <cell r="I1389">
            <v>375.61643835616439</v>
          </cell>
          <cell r="J1389">
            <v>1124.3835616438355</v>
          </cell>
        </row>
        <row r="1390">
          <cell r="C1390" t="str">
            <v>/เก้าอี้พนักงาน</v>
          </cell>
          <cell r="D1390">
            <v>40188</v>
          </cell>
          <cell r="E1390">
            <v>1500</v>
          </cell>
          <cell r="F1390">
            <v>20</v>
          </cell>
          <cell r="G1390">
            <v>75.61643835616438</v>
          </cell>
          <cell r="H1390">
            <v>300</v>
          </cell>
          <cell r="I1390">
            <v>375.61643835616439</v>
          </cell>
          <cell r="J1390">
            <v>1124.3835616438355</v>
          </cell>
        </row>
        <row r="1391">
          <cell r="C1391" t="str">
            <v>/เก้าอี้พนักงาน</v>
          </cell>
          <cell r="D1391">
            <v>40188</v>
          </cell>
          <cell r="E1391">
            <v>1500</v>
          </cell>
          <cell r="F1391">
            <v>20</v>
          </cell>
          <cell r="G1391">
            <v>75.61643835616438</v>
          </cell>
          <cell r="H1391">
            <v>300</v>
          </cell>
          <cell r="I1391">
            <v>375.61643835616439</v>
          </cell>
          <cell r="J1391">
            <v>1124.3835616438355</v>
          </cell>
        </row>
        <row r="1392">
          <cell r="C1392" t="str">
            <v>/เก้าอี้พนักงาน</v>
          </cell>
          <cell r="D1392">
            <v>40188</v>
          </cell>
          <cell r="E1392">
            <v>1500</v>
          </cell>
          <cell r="F1392">
            <v>20</v>
          </cell>
          <cell r="G1392">
            <v>75.61643835616438</v>
          </cell>
          <cell r="H1392">
            <v>300</v>
          </cell>
          <cell r="I1392">
            <v>375.61643835616439</v>
          </cell>
          <cell r="J1392">
            <v>1124.3835616438355</v>
          </cell>
        </row>
        <row r="1393">
          <cell r="C1393" t="str">
            <v>/เก้าอี้พนักงาน</v>
          </cell>
          <cell r="D1393">
            <v>40188</v>
          </cell>
          <cell r="E1393">
            <v>1500</v>
          </cell>
          <cell r="F1393">
            <v>20</v>
          </cell>
          <cell r="G1393">
            <v>75.61643835616438</v>
          </cell>
          <cell r="H1393">
            <v>300</v>
          </cell>
          <cell r="I1393">
            <v>375.61643835616439</v>
          </cell>
          <cell r="J1393">
            <v>1124.3835616438355</v>
          </cell>
        </row>
        <row r="1394">
          <cell r="C1394" t="str">
            <v>/เก้าอี้พนักงาน</v>
          </cell>
          <cell r="D1394">
            <v>40188</v>
          </cell>
          <cell r="E1394">
            <v>1500</v>
          </cell>
          <cell r="F1394">
            <v>20</v>
          </cell>
          <cell r="G1394">
            <v>75.61643835616438</v>
          </cell>
          <cell r="H1394">
            <v>300</v>
          </cell>
          <cell r="I1394">
            <v>375.61643835616439</v>
          </cell>
          <cell r="J1394">
            <v>1124.3835616438355</v>
          </cell>
        </row>
        <row r="1395">
          <cell r="C1395" t="str">
            <v>/เก้าอี้พนักงาน</v>
          </cell>
          <cell r="D1395">
            <v>40188</v>
          </cell>
          <cell r="E1395">
            <v>1500</v>
          </cell>
          <cell r="F1395">
            <v>20</v>
          </cell>
          <cell r="G1395">
            <v>75.61643835616438</v>
          </cell>
          <cell r="H1395">
            <v>300</v>
          </cell>
          <cell r="I1395">
            <v>375.61643835616439</v>
          </cell>
          <cell r="J1395">
            <v>1124.3835616438355</v>
          </cell>
        </row>
        <row r="1396">
          <cell r="C1396" t="str">
            <v>/เก้าอี้พนักงาน</v>
          </cell>
          <cell r="D1396">
            <v>40188</v>
          </cell>
          <cell r="E1396">
            <v>1500</v>
          </cell>
          <cell r="F1396">
            <v>20</v>
          </cell>
          <cell r="G1396">
            <v>75.61643835616438</v>
          </cell>
          <cell r="H1396">
            <v>300</v>
          </cell>
          <cell r="I1396">
            <v>375.61643835616439</v>
          </cell>
          <cell r="J1396">
            <v>1124.3835616438355</v>
          </cell>
        </row>
        <row r="1397">
          <cell r="C1397" t="str">
            <v>/เก้าอี้พนักงาน</v>
          </cell>
          <cell r="D1397">
            <v>40188</v>
          </cell>
          <cell r="E1397">
            <v>1500</v>
          </cell>
          <cell r="F1397">
            <v>20</v>
          </cell>
          <cell r="G1397">
            <v>75.61643835616438</v>
          </cell>
          <cell r="H1397">
            <v>300</v>
          </cell>
          <cell r="I1397">
            <v>375.61643835616439</v>
          </cell>
          <cell r="J1397">
            <v>1124.3835616438355</v>
          </cell>
        </row>
        <row r="1398">
          <cell r="C1398" t="str">
            <v>/เก้าอี้พนักงาน</v>
          </cell>
          <cell r="D1398">
            <v>40188</v>
          </cell>
          <cell r="E1398">
            <v>1500</v>
          </cell>
          <cell r="F1398">
            <v>20</v>
          </cell>
          <cell r="G1398">
            <v>75.61643835616438</v>
          </cell>
          <cell r="H1398">
            <v>300</v>
          </cell>
          <cell r="I1398">
            <v>375.61643835616439</v>
          </cell>
          <cell r="J1398">
            <v>1124.3835616438355</v>
          </cell>
        </row>
        <row r="1399">
          <cell r="C1399" t="str">
            <v>/เก้าอี้พนักงาน</v>
          </cell>
          <cell r="D1399">
            <v>40188</v>
          </cell>
          <cell r="E1399">
            <v>1500</v>
          </cell>
          <cell r="F1399">
            <v>20</v>
          </cell>
          <cell r="G1399">
            <v>75.61643835616438</v>
          </cell>
          <cell r="H1399">
            <v>300</v>
          </cell>
          <cell r="I1399">
            <v>375.61643835616439</v>
          </cell>
          <cell r="J1399">
            <v>1124.3835616438355</v>
          </cell>
        </row>
        <row r="1400">
          <cell r="C1400" t="str">
            <v>/เก้าอี้พนักงาน</v>
          </cell>
          <cell r="D1400">
            <v>40188</v>
          </cell>
          <cell r="E1400">
            <v>1500</v>
          </cell>
          <cell r="F1400">
            <v>20</v>
          </cell>
          <cell r="G1400">
            <v>75.61643835616438</v>
          </cell>
          <cell r="H1400">
            <v>300</v>
          </cell>
          <cell r="I1400">
            <v>375.61643835616439</v>
          </cell>
          <cell r="J1400">
            <v>1124.3835616438355</v>
          </cell>
        </row>
        <row r="1401">
          <cell r="C1401" t="str">
            <v>/เก้าอี้พนักงาน</v>
          </cell>
          <cell r="D1401">
            <v>40188</v>
          </cell>
          <cell r="E1401">
            <v>1500</v>
          </cell>
          <cell r="F1401">
            <v>20</v>
          </cell>
          <cell r="G1401">
            <v>75.61643835616438</v>
          </cell>
          <cell r="H1401">
            <v>300</v>
          </cell>
          <cell r="I1401">
            <v>375.61643835616439</v>
          </cell>
          <cell r="J1401">
            <v>1124.3835616438355</v>
          </cell>
        </row>
        <row r="1402">
          <cell r="C1402" t="str">
            <v>/เก้าอี้พนักงาน</v>
          </cell>
          <cell r="D1402">
            <v>40188</v>
          </cell>
          <cell r="E1402">
            <v>1500</v>
          </cell>
          <cell r="F1402">
            <v>20</v>
          </cell>
          <cell r="G1402">
            <v>75.61643835616438</v>
          </cell>
          <cell r="H1402">
            <v>300</v>
          </cell>
          <cell r="I1402">
            <v>375.61643835616439</v>
          </cell>
          <cell r="J1402">
            <v>1124.3835616438355</v>
          </cell>
        </row>
        <row r="1403">
          <cell r="C1403" t="str">
            <v>/เก้าอี้พนักงาน</v>
          </cell>
          <cell r="D1403">
            <v>40188</v>
          </cell>
          <cell r="E1403">
            <v>1500</v>
          </cell>
          <cell r="F1403">
            <v>20</v>
          </cell>
          <cell r="G1403">
            <v>75.61643835616438</v>
          </cell>
          <cell r="H1403">
            <v>300</v>
          </cell>
          <cell r="I1403">
            <v>375.61643835616439</v>
          </cell>
          <cell r="J1403">
            <v>1124.3835616438355</v>
          </cell>
        </row>
        <row r="1404">
          <cell r="C1404" t="str">
            <v>/เก้าอี้พนักงาน</v>
          </cell>
          <cell r="D1404">
            <v>40188</v>
          </cell>
          <cell r="E1404">
            <v>1500</v>
          </cell>
          <cell r="F1404">
            <v>20</v>
          </cell>
          <cell r="G1404">
            <v>75.61643835616438</v>
          </cell>
          <cell r="H1404">
            <v>300</v>
          </cell>
          <cell r="I1404">
            <v>375.61643835616439</v>
          </cell>
          <cell r="J1404">
            <v>1124.3835616438355</v>
          </cell>
        </row>
        <row r="1405">
          <cell r="C1405" t="str">
            <v>/เก้าอี้พนักงาน</v>
          </cell>
          <cell r="D1405">
            <v>40188</v>
          </cell>
          <cell r="E1405">
            <v>1500</v>
          </cell>
          <cell r="F1405">
            <v>20</v>
          </cell>
          <cell r="G1405">
            <v>75.61643835616438</v>
          </cell>
          <cell r="H1405">
            <v>300</v>
          </cell>
          <cell r="I1405">
            <v>375.61643835616439</v>
          </cell>
          <cell r="J1405">
            <v>1124.3835616438355</v>
          </cell>
        </row>
        <row r="1406">
          <cell r="C1406" t="str">
            <v>/เก้าอี้พนักงาน</v>
          </cell>
          <cell r="D1406">
            <v>40188</v>
          </cell>
          <cell r="E1406">
            <v>1500</v>
          </cell>
          <cell r="F1406">
            <v>20</v>
          </cell>
          <cell r="G1406">
            <v>75.61643835616438</v>
          </cell>
          <cell r="H1406">
            <v>300</v>
          </cell>
          <cell r="I1406">
            <v>375.61643835616439</v>
          </cell>
          <cell r="J1406">
            <v>1124.3835616438355</v>
          </cell>
        </row>
        <row r="1407">
          <cell r="C1407" t="str">
            <v>/เก้าอี้พนักงาน</v>
          </cell>
          <cell r="D1407">
            <v>40188</v>
          </cell>
          <cell r="E1407">
            <v>1500</v>
          </cell>
          <cell r="F1407">
            <v>20</v>
          </cell>
          <cell r="G1407">
            <v>75.61643835616438</v>
          </cell>
          <cell r="H1407">
            <v>300</v>
          </cell>
          <cell r="I1407">
            <v>375.61643835616439</v>
          </cell>
          <cell r="J1407">
            <v>1124.3835616438355</v>
          </cell>
        </row>
        <row r="1408">
          <cell r="C1408" t="str">
            <v>/เก้าอี้พนักงาน</v>
          </cell>
          <cell r="D1408">
            <v>40188</v>
          </cell>
          <cell r="E1408">
            <v>1500</v>
          </cell>
          <cell r="F1408">
            <v>20</v>
          </cell>
          <cell r="G1408">
            <v>75.61643835616438</v>
          </cell>
          <cell r="H1408">
            <v>300</v>
          </cell>
          <cell r="I1408">
            <v>375.61643835616439</v>
          </cell>
          <cell r="J1408">
            <v>1124.3835616438355</v>
          </cell>
        </row>
        <row r="1409">
          <cell r="C1409" t="str">
            <v>/เก้าอี้พนักงาน</v>
          </cell>
          <cell r="D1409">
            <v>40188</v>
          </cell>
          <cell r="E1409">
            <v>1500</v>
          </cell>
          <cell r="F1409">
            <v>20</v>
          </cell>
          <cell r="G1409">
            <v>75.61643835616438</v>
          </cell>
          <cell r="H1409">
            <v>300</v>
          </cell>
          <cell r="I1409">
            <v>375.61643835616439</v>
          </cell>
          <cell r="J1409">
            <v>1124.3835616438355</v>
          </cell>
        </row>
        <row r="1410">
          <cell r="C1410" t="str">
            <v>/เก้าอี้พนักงาน</v>
          </cell>
          <cell r="D1410">
            <v>40188</v>
          </cell>
          <cell r="E1410">
            <v>1500</v>
          </cell>
          <cell r="F1410">
            <v>20</v>
          </cell>
          <cell r="G1410">
            <v>75.61643835616438</v>
          </cell>
          <cell r="H1410">
            <v>300</v>
          </cell>
          <cell r="I1410">
            <v>375.61643835616439</v>
          </cell>
          <cell r="J1410">
            <v>1124.3835616438355</v>
          </cell>
        </row>
        <row r="1411">
          <cell r="C1411" t="str">
            <v>/เก้าอี้พนักงาน</v>
          </cell>
          <cell r="D1411">
            <v>40188</v>
          </cell>
          <cell r="E1411">
            <v>1500</v>
          </cell>
          <cell r="F1411">
            <v>20</v>
          </cell>
          <cell r="G1411">
            <v>75.61643835616438</v>
          </cell>
          <cell r="H1411">
            <v>300</v>
          </cell>
          <cell r="I1411">
            <v>375.61643835616439</v>
          </cell>
          <cell r="J1411">
            <v>1124.3835616438355</v>
          </cell>
        </row>
        <row r="1412">
          <cell r="C1412" t="str">
            <v>/เก้าอี้พนักงาน</v>
          </cell>
          <cell r="D1412">
            <v>40188</v>
          </cell>
          <cell r="E1412">
            <v>1500</v>
          </cell>
          <cell r="F1412">
            <v>20</v>
          </cell>
          <cell r="G1412">
            <v>75.61643835616438</v>
          </cell>
          <cell r="H1412">
            <v>300</v>
          </cell>
          <cell r="I1412">
            <v>375.61643835616439</v>
          </cell>
          <cell r="J1412">
            <v>1124.3835616438355</v>
          </cell>
        </row>
        <row r="1413">
          <cell r="C1413" t="str">
            <v>/เก้าอี้พนักงาน</v>
          </cell>
          <cell r="D1413">
            <v>40188</v>
          </cell>
          <cell r="E1413">
            <v>1500</v>
          </cell>
          <cell r="F1413">
            <v>20</v>
          </cell>
          <cell r="G1413">
            <v>75.61643835616438</v>
          </cell>
          <cell r="H1413">
            <v>300</v>
          </cell>
          <cell r="I1413">
            <v>375.61643835616439</v>
          </cell>
          <cell r="J1413">
            <v>1124.3835616438355</v>
          </cell>
        </row>
        <row r="1414">
          <cell r="C1414" t="str">
            <v>/เก้าอี้พนักงาน</v>
          </cell>
          <cell r="D1414">
            <v>40188</v>
          </cell>
          <cell r="E1414">
            <v>1500</v>
          </cell>
          <cell r="F1414">
            <v>20</v>
          </cell>
          <cell r="G1414">
            <v>75.61643835616438</v>
          </cell>
          <cell r="H1414">
            <v>300</v>
          </cell>
          <cell r="I1414">
            <v>375.61643835616439</v>
          </cell>
          <cell r="J1414">
            <v>1124.3835616438355</v>
          </cell>
        </row>
        <row r="1415">
          <cell r="C1415" t="str">
            <v>/เก้าอี้พนักงาน</v>
          </cell>
          <cell r="D1415">
            <v>40188</v>
          </cell>
          <cell r="E1415">
            <v>1500</v>
          </cell>
          <cell r="F1415">
            <v>20</v>
          </cell>
          <cell r="G1415">
            <v>75.61643835616438</v>
          </cell>
          <cell r="H1415">
            <v>300</v>
          </cell>
          <cell r="I1415">
            <v>375.61643835616439</v>
          </cell>
          <cell r="J1415">
            <v>1124.3835616438355</v>
          </cell>
        </row>
        <row r="1416">
          <cell r="C1416" t="str">
            <v>/เก้าอี้พนักงาน</v>
          </cell>
          <cell r="D1416">
            <v>40188</v>
          </cell>
          <cell r="E1416">
            <v>1500</v>
          </cell>
          <cell r="F1416">
            <v>20</v>
          </cell>
          <cell r="G1416">
            <v>75.61643835616438</v>
          </cell>
          <cell r="H1416">
            <v>300</v>
          </cell>
          <cell r="I1416">
            <v>375.61643835616439</v>
          </cell>
          <cell r="J1416">
            <v>1124.3835616438355</v>
          </cell>
        </row>
        <row r="1417">
          <cell r="C1417" t="str">
            <v>/เก้าอี้พนักงาน</v>
          </cell>
          <cell r="D1417">
            <v>40188</v>
          </cell>
          <cell r="E1417">
            <v>1500</v>
          </cell>
          <cell r="F1417">
            <v>20</v>
          </cell>
          <cell r="G1417">
            <v>75.61643835616438</v>
          </cell>
          <cell r="H1417">
            <v>300</v>
          </cell>
          <cell r="I1417">
            <v>375.61643835616439</v>
          </cell>
          <cell r="J1417">
            <v>1124.3835616438355</v>
          </cell>
        </row>
        <row r="1418">
          <cell r="C1418" t="str">
            <v>/เก้าอี้พนักงาน</v>
          </cell>
          <cell r="D1418">
            <v>40188</v>
          </cell>
          <cell r="E1418">
            <v>1500</v>
          </cell>
          <cell r="F1418">
            <v>20</v>
          </cell>
          <cell r="G1418">
            <v>75.61643835616438</v>
          </cell>
          <cell r="H1418">
            <v>300</v>
          </cell>
          <cell r="I1418">
            <v>375.61643835616439</v>
          </cell>
          <cell r="J1418">
            <v>1124.3835616438355</v>
          </cell>
        </row>
        <row r="1419">
          <cell r="C1419" t="str">
            <v>/เก้าอี้พนักงาน</v>
          </cell>
          <cell r="D1419">
            <v>40188</v>
          </cell>
          <cell r="E1419">
            <v>1500</v>
          </cell>
          <cell r="F1419">
            <v>20</v>
          </cell>
          <cell r="G1419">
            <v>75.61643835616438</v>
          </cell>
          <cell r="H1419">
            <v>300</v>
          </cell>
          <cell r="I1419">
            <v>375.61643835616439</v>
          </cell>
          <cell r="J1419">
            <v>1124.3835616438355</v>
          </cell>
        </row>
        <row r="1420">
          <cell r="C1420" t="str">
            <v>/เก้าอี้พนักงาน</v>
          </cell>
          <cell r="D1420">
            <v>40188</v>
          </cell>
          <cell r="E1420">
            <v>1500</v>
          </cell>
          <cell r="F1420">
            <v>20</v>
          </cell>
          <cell r="G1420">
            <v>75.61643835616438</v>
          </cell>
          <cell r="H1420">
            <v>300</v>
          </cell>
          <cell r="I1420">
            <v>375.61643835616439</v>
          </cell>
          <cell r="J1420">
            <v>1124.3835616438355</v>
          </cell>
        </row>
        <row r="1421">
          <cell r="C1421" t="str">
            <v>/เก้าอี้พนักงาน</v>
          </cell>
          <cell r="D1421">
            <v>40188</v>
          </cell>
          <cell r="E1421">
            <v>1500</v>
          </cell>
          <cell r="F1421">
            <v>20</v>
          </cell>
          <cell r="G1421">
            <v>75.61643835616438</v>
          </cell>
          <cell r="H1421">
            <v>300</v>
          </cell>
          <cell r="I1421">
            <v>375.61643835616439</v>
          </cell>
          <cell r="J1421">
            <v>1124.3835616438355</v>
          </cell>
        </row>
        <row r="1422">
          <cell r="C1422" t="str">
            <v>/เก้าอี้หัวหน้างา</v>
          </cell>
          <cell r="D1422">
            <v>40188</v>
          </cell>
          <cell r="E1422">
            <v>1500</v>
          </cell>
          <cell r="F1422">
            <v>20</v>
          </cell>
          <cell r="G1422">
            <v>75.61643835616438</v>
          </cell>
          <cell r="H1422">
            <v>300</v>
          </cell>
          <cell r="I1422">
            <v>375.61643835616439</v>
          </cell>
          <cell r="J1422">
            <v>1124.3835616438355</v>
          </cell>
        </row>
        <row r="1423">
          <cell r="C1423" t="str">
            <v>/เก้าอี้หัวหน้างา</v>
          </cell>
          <cell r="D1423">
            <v>40188</v>
          </cell>
          <cell r="E1423">
            <v>1500</v>
          </cell>
          <cell r="F1423">
            <v>20</v>
          </cell>
          <cell r="G1423">
            <v>75.61643835616438</v>
          </cell>
          <cell r="H1423">
            <v>300</v>
          </cell>
          <cell r="I1423">
            <v>375.61643835616439</v>
          </cell>
          <cell r="J1423">
            <v>1124.3835616438355</v>
          </cell>
        </row>
        <row r="1424">
          <cell r="C1424" t="str">
            <v>/เก้าอี้หัวหน้างา</v>
          </cell>
          <cell r="D1424">
            <v>40188</v>
          </cell>
          <cell r="E1424">
            <v>1500</v>
          </cell>
          <cell r="F1424">
            <v>20</v>
          </cell>
          <cell r="G1424">
            <v>75.61643835616438</v>
          </cell>
          <cell r="H1424">
            <v>300</v>
          </cell>
          <cell r="I1424">
            <v>375.61643835616439</v>
          </cell>
          <cell r="J1424">
            <v>1124.3835616438355</v>
          </cell>
        </row>
        <row r="1425">
          <cell r="C1425" t="str">
            <v>/เก้าอี้หัวหน้างา</v>
          </cell>
          <cell r="D1425">
            <v>40188</v>
          </cell>
          <cell r="E1425">
            <v>1500</v>
          </cell>
          <cell r="F1425">
            <v>20</v>
          </cell>
          <cell r="G1425">
            <v>75.61643835616438</v>
          </cell>
          <cell r="H1425">
            <v>300</v>
          </cell>
          <cell r="I1425">
            <v>375.61643835616439</v>
          </cell>
          <cell r="J1425">
            <v>1124.3835616438355</v>
          </cell>
        </row>
        <row r="1426">
          <cell r="C1426" t="str">
            <v>/เก้าอี้หัวหน้างา</v>
          </cell>
          <cell r="D1426">
            <v>40188</v>
          </cell>
          <cell r="E1426">
            <v>1500</v>
          </cell>
          <cell r="F1426">
            <v>20</v>
          </cell>
          <cell r="G1426">
            <v>75.61643835616438</v>
          </cell>
          <cell r="H1426">
            <v>300</v>
          </cell>
          <cell r="I1426">
            <v>375.61643835616439</v>
          </cell>
          <cell r="J1426">
            <v>1124.3835616438355</v>
          </cell>
        </row>
        <row r="1427">
          <cell r="C1427" t="str">
            <v>/เก้าอี้หัวหน้างา</v>
          </cell>
          <cell r="D1427">
            <v>40188</v>
          </cell>
          <cell r="E1427">
            <v>1500</v>
          </cell>
          <cell r="F1427">
            <v>20</v>
          </cell>
          <cell r="G1427">
            <v>75.61643835616438</v>
          </cell>
          <cell r="H1427">
            <v>300</v>
          </cell>
          <cell r="I1427">
            <v>375.61643835616439</v>
          </cell>
          <cell r="J1427">
            <v>1124.3835616438355</v>
          </cell>
        </row>
        <row r="1428">
          <cell r="C1428" t="str">
            <v>/เก้าอี้หัวหน้างา</v>
          </cell>
          <cell r="D1428">
            <v>40188</v>
          </cell>
          <cell r="E1428">
            <v>1500</v>
          </cell>
          <cell r="F1428">
            <v>20</v>
          </cell>
          <cell r="G1428">
            <v>75.61643835616438</v>
          </cell>
          <cell r="H1428">
            <v>300</v>
          </cell>
          <cell r="I1428">
            <v>375.61643835616439</v>
          </cell>
          <cell r="J1428">
            <v>1124.3835616438355</v>
          </cell>
        </row>
        <row r="1429">
          <cell r="C1429" t="str">
            <v>/เก้าอี้หัวหน้างา</v>
          </cell>
          <cell r="D1429">
            <v>40188</v>
          </cell>
          <cell r="E1429">
            <v>1500</v>
          </cell>
          <cell r="F1429">
            <v>20</v>
          </cell>
          <cell r="G1429">
            <v>75.61643835616438</v>
          </cell>
          <cell r="H1429">
            <v>300</v>
          </cell>
          <cell r="I1429">
            <v>375.61643835616439</v>
          </cell>
          <cell r="J1429">
            <v>1124.3835616438355</v>
          </cell>
        </row>
        <row r="1430">
          <cell r="C1430" t="str">
            <v>/เก้าอี้ห้องประชุ</v>
          </cell>
          <cell r="D1430">
            <v>40188</v>
          </cell>
          <cell r="E1430">
            <v>1500</v>
          </cell>
          <cell r="F1430">
            <v>20</v>
          </cell>
          <cell r="G1430">
            <v>75.61643835616438</v>
          </cell>
          <cell r="H1430">
            <v>300</v>
          </cell>
          <cell r="I1430">
            <v>375.61643835616439</v>
          </cell>
          <cell r="J1430">
            <v>1124.3835616438355</v>
          </cell>
        </row>
        <row r="1431">
          <cell r="C1431" t="str">
            <v>/เก้าอี้ห้องประชุ</v>
          </cell>
          <cell r="D1431">
            <v>40188</v>
          </cell>
          <cell r="E1431">
            <v>1500</v>
          </cell>
          <cell r="F1431">
            <v>20</v>
          </cell>
          <cell r="G1431">
            <v>75.61643835616438</v>
          </cell>
          <cell r="H1431">
            <v>300</v>
          </cell>
          <cell r="I1431">
            <v>375.61643835616439</v>
          </cell>
          <cell r="J1431">
            <v>1124.3835616438355</v>
          </cell>
        </row>
        <row r="1432">
          <cell r="C1432" t="str">
            <v>/เก้าอี้ห้องประชุ</v>
          </cell>
          <cell r="D1432">
            <v>40188</v>
          </cell>
          <cell r="E1432">
            <v>1500</v>
          </cell>
          <cell r="F1432">
            <v>20</v>
          </cell>
          <cell r="G1432">
            <v>75.61643835616438</v>
          </cell>
          <cell r="H1432">
            <v>300</v>
          </cell>
          <cell r="I1432">
            <v>375.61643835616439</v>
          </cell>
          <cell r="J1432">
            <v>1124.3835616438355</v>
          </cell>
        </row>
        <row r="1433">
          <cell r="C1433" t="str">
            <v>/เก้าอี้ห้องประชุ</v>
          </cell>
          <cell r="D1433">
            <v>40188</v>
          </cell>
          <cell r="E1433">
            <v>1500</v>
          </cell>
          <cell r="F1433">
            <v>20</v>
          </cell>
          <cell r="G1433">
            <v>75.61643835616438</v>
          </cell>
          <cell r="H1433">
            <v>300</v>
          </cell>
          <cell r="I1433">
            <v>375.61643835616439</v>
          </cell>
          <cell r="J1433">
            <v>1124.3835616438355</v>
          </cell>
        </row>
        <row r="1434">
          <cell r="C1434" t="str">
            <v>/เก้าอี้ห้องประชุ</v>
          </cell>
          <cell r="D1434">
            <v>40188</v>
          </cell>
          <cell r="E1434">
            <v>1500</v>
          </cell>
          <cell r="F1434">
            <v>20</v>
          </cell>
          <cell r="G1434">
            <v>75.61643835616438</v>
          </cell>
          <cell r="H1434">
            <v>300</v>
          </cell>
          <cell r="I1434">
            <v>375.61643835616439</v>
          </cell>
          <cell r="J1434">
            <v>1124.3835616438355</v>
          </cell>
        </row>
        <row r="1435">
          <cell r="C1435" t="str">
            <v>/เก้าอี้ห้องประชุ</v>
          </cell>
          <cell r="D1435">
            <v>40188</v>
          </cell>
          <cell r="E1435">
            <v>1500</v>
          </cell>
          <cell r="F1435">
            <v>20</v>
          </cell>
          <cell r="G1435">
            <v>75.61643835616438</v>
          </cell>
          <cell r="H1435">
            <v>300</v>
          </cell>
          <cell r="I1435">
            <v>375.61643835616439</v>
          </cell>
          <cell r="J1435">
            <v>1124.3835616438355</v>
          </cell>
        </row>
        <row r="1436">
          <cell r="C1436" t="str">
            <v>/เก้าอี้ห้องประชุ</v>
          </cell>
          <cell r="D1436">
            <v>40188</v>
          </cell>
          <cell r="E1436">
            <v>1500</v>
          </cell>
          <cell r="F1436">
            <v>20</v>
          </cell>
          <cell r="G1436">
            <v>75.61643835616438</v>
          </cell>
          <cell r="H1436">
            <v>300</v>
          </cell>
          <cell r="I1436">
            <v>375.61643835616439</v>
          </cell>
          <cell r="J1436">
            <v>1124.3835616438355</v>
          </cell>
        </row>
        <row r="1437">
          <cell r="C1437" t="str">
            <v>/เก้าอี้ห้องประชุ</v>
          </cell>
          <cell r="D1437">
            <v>40188</v>
          </cell>
          <cell r="E1437">
            <v>1500</v>
          </cell>
          <cell r="F1437">
            <v>20</v>
          </cell>
          <cell r="G1437">
            <v>75.61643835616438</v>
          </cell>
          <cell r="H1437">
            <v>300</v>
          </cell>
          <cell r="I1437">
            <v>375.61643835616439</v>
          </cell>
          <cell r="J1437">
            <v>1124.3835616438355</v>
          </cell>
        </row>
        <row r="1438">
          <cell r="C1438" t="str">
            <v>/เก้าอี้ห้องประชุ</v>
          </cell>
          <cell r="D1438">
            <v>40188</v>
          </cell>
          <cell r="E1438">
            <v>1500</v>
          </cell>
          <cell r="F1438">
            <v>20</v>
          </cell>
          <cell r="G1438">
            <v>75.61643835616438</v>
          </cell>
          <cell r="H1438">
            <v>300</v>
          </cell>
          <cell r="I1438">
            <v>375.61643835616439</v>
          </cell>
          <cell r="J1438">
            <v>1124.3835616438355</v>
          </cell>
        </row>
        <row r="1439">
          <cell r="C1439" t="str">
            <v>/เก้าอี้ห้องประชุ</v>
          </cell>
          <cell r="D1439">
            <v>40188</v>
          </cell>
          <cell r="E1439">
            <v>1500</v>
          </cell>
          <cell r="F1439">
            <v>20</v>
          </cell>
          <cell r="G1439">
            <v>75.61643835616438</v>
          </cell>
          <cell r="H1439">
            <v>300</v>
          </cell>
          <cell r="I1439">
            <v>375.61643835616439</v>
          </cell>
          <cell r="J1439">
            <v>1124.3835616438355</v>
          </cell>
        </row>
        <row r="1440">
          <cell r="C1440" t="str">
            <v>/เก้าอี้ห้องประชุ</v>
          </cell>
          <cell r="D1440">
            <v>40188</v>
          </cell>
          <cell r="E1440">
            <v>1500</v>
          </cell>
          <cell r="F1440">
            <v>20</v>
          </cell>
          <cell r="G1440">
            <v>75.61643835616438</v>
          </cell>
          <cell r="H1440">
            <v>300</v>
          </cell>
          <cell r="I1440">
            <v>375.61643835616439</v>
          </cell>
          <cell r="J1440">
            <v>1124.3835616438355</v>
          </cell>
        </row>
        <row r="1441">
          <cell r="C1441" t="str">
            <v>/เก้าอี้ห้องประชุ</v>
          </cell>
          <cell r="D1441">
            <v>40188</v>
          </cell>
          <cell r="E1441">
            <v>1500</v>
          </cell>
          <cell r="F1441">
            <v>20</v>
          </cell>
          <cell r="G1441">
            <v>75.61643835616438</v>
          </cell>
          <cell r="H1441">
            <v>300</v>
          </cell>
          <cell r="I1441">
            <v>375.61643835616439</v>
          </cell>
          <cell r="J1441">
            <v>1124.3835616438355</v>
          </cell>
        </row>
        <row r="1442">
          <cell r="C1442" t="str">
            <v>/เก้าอี้ห้องประชุ</v>
          </cell>
          <cell r="D1442">
            <v>40188</v>
          </cell>
          <cell r="E1442">
            <v>1500</v>
          </cell>
          <cell r="F1442">
            <v>20</v>
          </cell>
          <cell r="G1442">
            <v>75.61643835616438</v>
          </cell>
          <cell r="H1442">
            <v>300</v>
          </cell>
          <cell r="I1442">
            <v>375.61643835616439</v>
          </cell>
          <cell r="J1442">
            <v>1124.3835616438355</v>
          </cell>
        </row>
        <row r="1443">
          <cell r="C1443" t="str">
            <v>/เก้าอี้ห้องประชุ</v>
          </cell>
          <cell r="D1443">
            <v>40188</v>
          </cell>
          <cell r="E1443">
            <v>1500</v>
          </cell>
          <cell r="F1443">
            <v>20</v>
          </cell>
          <cell r="G1443">
            <v>75.61643835616438</v>
          </cell>
          <cell r="H1443">
            <v>300</v>
          </cell>
          <cell r="I1443">
            <v>375.61643835616439</v>
          </cell>
          <cell r="J1443">
            <v>1124.3835616438355</v>
          </cell>
        </row>
        <row r="1444">
          <cell r="C1444" t="str">
            <v>/เก้าอี้ห้องประชุ</v>
          </cell>
          <cell r="D1444">
            <v>40188</v>
          </cell>
          <cell r="E1444">
            <v>1500</v>
          </cell>
          <cell r="F1444">
            <v>20</v>
          </cell>
          <cell r="G1444">
            <v>75.61643835616438</v>
          </cell>
          <cell r="H1444">
            <v>300</v>
          </cell>
          <cell r="I1444">
            <v>375.61643835616439</v>
          </cell>
          <cell r="J1444">
            <v>1124.3835616438355</v>
          </cell>
        </row>
        <row r="1445">
          <cell r="C1445" t="str">
            <v>/เก้าอี้ห้องประชุ</v>
          </cell>
          <cell r="D1445">
            <v>40188</v>
          </cell>
          <cell r="E1445">
            <v>1500</v>
          </cell>
          <cell r="F1445">
            <v>20</v>
          </cell>
          <cell r="G1445">
            <v>75.61643835616438</v>
          </cell>
          <cell r="H1445">
            <v>300</v>
          </cell>
          <cell r="I1445">
            <v>375.61643835616439</v>
          </cell>
          <cell r="J1445">
            <v>1124.3835616438355</v>
          </cell>
        </row>
        <row r="1446">
          <cell r="C1446" t="str">
            <v>/เก้าอี้ห้องประชุ</v>
          </cell>
          <cell r="D1446">
            <v>40188</v>
          </cell>
          <cell r="E1446">
            <v>1500</v>
          </cell>
          <cell r="F1446">
            <v>20</v>
          </cell>
          <cell r="G1446">
            <v>75.61643835616438</v>
          </cell>
          <cell r="H1446">
            <v>300</v>
          </cell>
          <cell r="I1446">
            <v>375.61643835616439</v>
          </cell>
          <cell r="J1446">
            <v>1124.3835616438355</v>
          </cell>
        </row>
        <row r="1447">
          <cell r="C1447" t="str">
            <v>/เก้าอี้ห้องประชุ</v>
          </cell>
          <cell r="D1447">
            <v>40188</v>
          </cell>
          <cell r="E1447">
            <v>1500</v>
          </cell>
          <cell r="F1447">
            <v>20</v>
          </cell>
          <cell r="G1447">
            <v>75.61643835616438</v>
          </cell>
          <cell r="H1447">
            <v>300</v>
          </cell>
          <cell r="I1447">
            <v>375.61643835616439</v>
          </cell>
          <cell r="J1447">
            <v>1124.3835616438355</v>
          </cell>
        </row>
        <row r="1448">
          <cell r="C1448" t="str">
            <v>/เก้าอี้ห้องประชุ</v>
          </cell>
          <cell r="D1448">
            <v>40188</v>
          </cell>
          <cell r="E1448">
            <v>1500</v>
          </cell>
          <cell r="F1448">
            <v>20</v>
          </cell>
          <cell r="G1448">
            <v>75.61643835616438</v>
          </cell>
          <cell r="H1448">
            <v>300</v>
          </cell>
          <cell r="I1448">
            <v>375.61643835616439</v>
          </cell>
          <cell r="J1448">
            <v>1124.3835616438355</v>
          </cell>
        </row>
        <row r="1449">
          <cell r="C1449" t="str">
            <v>/เก้าอี้ห้องประชุ</v>
          </cell>
          <cell r="D1449">
            <v>40188</v>
          </cell>
          <cell r="E1449">
            <v>1500</v>
          </cell>
          <cell r="F1449">
            <v>20</v>
          </cell>
          <cell r="G1449">
            <v>75.61643835616438</v>
          </cell>
          <cell r="H1449">
            <v>300</v>
          </cell>
          <cell r="I1449">
            <v>375.61643835616439</v>
          </cell>
          <cell r="J1449">
            <v>1124.3835616438355</v>
          </cell>
        </row>
        <row r="1450">
          <cell r="C1450" t="str">
            <v>/เก้าอี้ห้องประชุ</v>
          </cell>
          <cell r="D1450">
            <v>40188</v>
          </cell>
          <cell r="E1450">
            <v>1500</v>
          </cell>
          <cell r="F1450">
            <v>20</v>
          </cell>
          <cell r="G1450">
            <v>75.61643835616438</v>
          </cell>
          <cell r="H1450">
            <v>300</v>
          </cell>
          <cell r="I1450">
            <v>375.61643835616439</v>
          </cell>
          <cell r="J1450">
            <v>1124.3835616438355</v>
          </cell>
        </row>
        <row r="1451">
          <cell r="C1451" t="str">
            <v>/เก้าอี้ห้องประชุ</v>
          </cell>
          <cell r="D1451">
            <v>40188</v>
          </cell>
          <cell r="E1451">
            <v>1500</v>
          </cell>
          <cell r="F1451">
            <v>20</v>
          </cell>
          <cell r="G1451">
            <v>75.61643835616438</v>
          </cell>
          <cell r="H1451">
            <v>300</v>
          </cell>
          <cell r="I1451">
            <v>375.61643835616439</v>
          </cell>
          <cell r="J1451">
            <v>1124.3835616438355</v>
          </cell>
        </row>
        <row r="1452">
          <cell r="C1452" t="str">
            <v>/เก้าอี้ห้องประชุ</v>
          </cell>
          <cell r="D1452">
            <v>40188</v>
          </cell>
          <cell r="E1452">
            <v>1500</v>
          </cell>
          <cell r="F1452">
            <v>20</v>
          </cell>
          <cell r="G1452">
            <v>75.61643835616438</v>
          </cell>
          <cell r="H1452">
            <v>300</v>
          </cell>
          <cell r="I1452">
            <v>375.61643835616439</v>
          </cell>
          <cell r="J1452">
            <v>1124.3835616438355</v>
          </cell>
        </row>
        <row r="1453">
          <cell r="C1453" t="str">
            <v>/เก้าอี้ห้องประชุ</v>
          </cell>
          <cell r="D1453">
            <v>40188</v>
          </cell>
          <cell r="E1453">
            <v>1500</v>
          </cell>
          <cell r="F1453">
            <v>20</v>
          </cell>
          <cell r="G1453">
            <v>75.61643835616438</v>
          </cell>
          <cell r="H1453">
            <v>300</v>
          </cell>
          <cell r="I1453">
            <v>375.61643835616439</v>
          </cell>
          <cell r="J1453">
            <v>1124.3835616438355</v>
          </cell>
        </row>
        <row r="1454">
          <cell r="C1454" t="str">
            <v>/เก้าอี้ห้องประชุ</v>
          </cell>
          <cell r="D1454">
            <v>40188</v>
          </cell>
          <cell r="E1454">
            <v>1500</v>
          </cell>
          <cell r="F1454">
            <v>20</v>
          </cell>
          <cell r="G1454">
            <v>75.61643835616438</v>
          </cell>
          <cell r="H1454">
            <v>300</v>
          </cell>
          <cell r="I1454">
            <v>375.61643835616439</v>
          </cell>
          <cell r="J1454">
            <v>1124.3835616438355</v>
          </cell>
        </row>
        <row r="1455">
          <cell r="C1455" t="str">
            <v>/เก้าอี้ห้องประชุ</v>
          </cell>
          <cell r="D1455">
            <v>40188</v>
          </cell>
          <cell r="E1455">
            <v>1500</v>
          </cell>
          <cell r="F1455">
            <v>20</v>
          </cell>
          <cell r="G1455">
            <v>75.61643835616438</v>
          </cell>
          <cell r="H1455">
            <v>300</v>
          </cell>
          <cell r="I1455">
            <v>375.61643835616439</v>
          </cell>
          <cell r="J1455">
            <v>1124.3835616438355</v>
          </cell>
        </row>
        <row r="1456">
          <cell r="C1456" t="str">
            <v>/เก้าอี้ห้องประชุ</v>
          </cell>
          <cell r="D1456">
            <v>40188</v>
          </cell>
          <cell r="E1456">
            <v>1500</v>
          </cell>
          <cell r="F1456">
            <v>20</v>
          </cell>
          <cell r="G1456">
            <v>75.61643835616438</v>
          </cell>
          <cell r="H1456">
            <v>300</v>
          </cell>
          <cell r="I1456">
            <v>375.61643835616439</v>
          </cell>
          <cell r="J1456">
            <v>1124.3835616438355</v>
          </cell>
        </row>
        <row r="1457">
          <cell r="C1457" t="str">
            <v>/เก้าอี้ห้องประชุ</v>
          </cell>
          <cell r="D1457">
            <v>40188</v>
          </cell>
          <cell r="E1457">
            <v>1500</v>
          </cell>
          <cell r="F1457">
            <v>20</v>
          </cell>
          <cell r="G1457">
            <v>75.61643835616438</v>
          </cell>
          <cell r="H1457">
            <v>300</v>
          </cell>
          <cell r="I1457">
            <v>375.61643835616439</v>
          </cell>
          <cell r="J1457">
            <v>1124.3835616438355</v>
          </cell>
        </row>
        <row r="1458">
          <cell r="C1458" t="str">
            <v>/เก้าอี้ห้องประชุ</v>
          </cell>
          <cell r="D1458">
            <v>40188</v>
          </cell>
          <cell r="E1458">
            <v>1500</v>
          </cell>
          <cell r="F1458">
            <v>20</v>
          </cell>
          <cell r="G1458">
            <v>75.61643835616438</v>
          </cell>
          <cell r="H1458">
            <v>300</v>
          </cell>
          <cell r="I1458">
            <v>375.61643835616439</v>
          </cell>
          <cell r="J1458">
            <v>1124.3835616438355</v>
          </cell>
        </row>
        <row r="1459">
          <cell r="C1459" t="str">
            <v>/เก้าอี้ห้องประชุ</v>
          </cell>
          <cell r="D1459">
            <v>40188</v>
          </cell>
          <cell r="E1459">
            <v>1500</v>
          </cell>
          <cell r="F1459">
            <v>20</v>
          </cell>
          <cell r="G1459">
            <v>75.61643835616438</v>
          </cell>
          <cell r="H1459">
            <v>300</v>
          </cell>
          <cell r="I1459">
            <v>375.61643835616439</v>
          </cell>
          <cell r="J1459">
            <v>1124.3835616438355</v>
          </cell>
        </row>
        <row r="1460">
          <cell r="C1460" t="str">
            <v>/เก้าอี้ห้องประชุ</v>
          </cell>
          <cell r="D1460">
            <v>40188</v>
          </cell>
          <cell r="E1460">
            <v>1500</v>
          </cell>
          <cell r="F1460">
            <v>20</v>
          </cell>
          <cell r="G1460">
            <v>75.61643835616438</v>
          </cell>
          <cell r="H1460">
            <v>300</v>
          </cell>
          <cell r="I1460">
            <v>375.61643835616439</v>
          </cell>
          <cell r="J1460">
            <v>1124.3835616438355</v>
          </cell>
        </row>
        <row r="1461">
          <cell r="C1461" t="str">
            <v>/เก้าอี้ห้องประชุ</v>
          </cell>
          <cell r="D1461">
            <v>40188</v>
          </cell>
          <cell r="E1461">
            <v>1500</v>
          </cell>
          <cell r="F1461">
            <v>20</v>
          </cell>
          <cell r="G1461">
            <v>75.61643835616438</v>
          </cell>
          <cell r="H1461">
            <v>300</v>
          </cell>
          <cell r="I1461">
            <v>375.61643835616439</v>
          </cell>
          <cell r="J1461">
            <v>1124.3835616438355</v>
          </cell>
        </row>
        <row r="1462">
          <cell r="C1462" t="str">
            <v>/เก้าอี้ห้องประชุ</v>
          </cell>
          <cell r="D1462">
            <v>40188</v>
          </cell>
          <cell r="E1462">
            <v>1500</v>
          </cell>
          <cell r="F1462">
            <v>20</v>
          </cell>
          <cell r="G1462">
            <v>75.61643835616438</v>
          </cell>
          <cell r="H1462">
            <v>300</v>
          </cell>
          <cell r="I1462">
            <v>375.61643835616439</v>
          </cell>
          <cell r="J1462">
            <v>1124.3835616438355</v>
          </cell>
        </row>
        <row r="1463">
          <cell r="C1463" t="str">
            <v>/เก้าอี้ห้องประชุ</v>
          </cell>
          <cell r="D1463">
            <v>40188</v>
          </cell>
          <cell r="E1463">
            <v>1500</v>
          </cell>
          <cell r="F1463">
            <v>20</v>
          </cell>
          <cell r="G1463">
            <v>75.61643835616438</v>
          </cell>
          <cell r="H1463">
            <v>300</v>
          </cell>
          <cell r="I1463">
            <v>375.61643835616439</v>
          </cell>
          <cell r="J1463">
            <v>1124.3835616438355</v>
          </cell>
        </row>
        <row r="1464">
          <cell r="C1464" t="str">
            <v>/เก้าอี้ห้องประชุ</v>
          </cell>
          <cell r="D1464">
            <v>40188</v>
          </cell>
          <cell r="E1464">
            <v>1500</v>
          </cell>
          <cell r="F1464">
            <v>20</v>
          </cell>
          <cell r="G1464">
            <v>75.61643835616438</v>
          </cell>
          <cell r="H1464">
            <v>300</v>
          </cell>
          <cell r="I1464">
            <v>375.61643835616439</v>
          </cell>
          <cell r="J1464">
            <v>1124.3835616438355</v>
          </cell>
        </row>
        <row r="1465">
          <cell r="C1465" t="str">
            <v>/เก้าอี้ห้องประชุ</v>
          </cell>
          <cell r="D1465">
            <v>40188</v>
          </cell>
          <cell r="E1465">
            <v>1500</v>
          </cell>
          <cell r="F1465">
            <v>20</v>
          </cell>
          <cell r="G1465">
            <v>75.61643835616438</v>
          </cell>
          <cell r="H1465">
            <v>300</v>
          </cell>
          <cell r="I1465">
            <v>375.61643835616439</v>
          </cell>
          <cell r="J1465">
            <v>1124.3835616438355</v>
          </cell>
        </row>
        <row r="1466">
          <cell r="C1466" t="str">
            <v>/เก้าอี้ห้องประชุ</v>
          </cell>
          <cell r="D1466">
            <v>40188</v>
          </cell>
          <cell r="E1466">
            <v>1500</v>
          </cell>
          <cell r="F1466">
            <v>20</v>
          </cell>
          <cell r="G1466">
            <v>75.61643835616438</v>
          </cell>
          <cell r="H1466">
            <v>300</v>
          </cell>
          <cell r="I1466">
            <v>375.61643835616439</v>
          </cell>
          <cell r="J1466">
            <v>1124.3835616438355</v>
          </cell>
        </row>
        <row r="1467">
          <cell r="C1467" t="str">
            <v>/เก้าอี้ห้องประชุ</v>
          </cell>
          <cell r="D1467">
            <v>40188</v>
          </cell>
          <cell r="E1467">
            <v>1500</v>
          </cell>
          <cell r="F1467">
            <v>20</v>
          </cell>
          <cell r="G1467">
            <v>75.61643835616438</v>
          </cell>
          <cell r="H1467">
            <v>300</v>
          </cell>
          <cell r="I1467">
            <v>375.61643835616439</v>
          </cell>
          <cell r="J1467">
            <v>1124.3835616438355</v>
          </cell>
        </row>
        <row r="1468">
          <cell r="C1468" t="str">
            <v>/เก้าอี้ห้องประชุ</v>
          </cell>
          <cell r="D1468">
            <v>40188</v>
          </cell>
          <cell r="E1468">
            <v>1500</v>
          </cell>
          <cell r="F1468">
            <v>20</v>
          </cell>
          <cell r="G1468">
            <v>75.61643835616438</v>
          </cell>
          <cell r="H1468">
            <v>300</v>
          </cell>
          <cell r="I1468">
            <v>375.61643835616439</v>
          </cell>
          <cell r="J1468">
            <v>1124.3835616438355</v>
          </cell>
        </row>
        <row r="1469">
          <cell r="C1469" t="str">
            <v>/เก้าอี้ห้องประชุ</v>
          </cell>
          <cell r="D1469">
            <v>40188</v>
          </cell>
          <cell r="E1469">
            <v>1500</v>
          </cell>
          <cell r="F1469">
            <v>20</v>
          </cell>
          <cell r="G1469">
            <v>75.61643835616438</v>
          </cell>
          <cell r="H1469">
            <v>300</v>
          </cell>
          <cell r="I1469">
            <v>375.61643835616439</v>
          </cell>
          <cell r="J1469">
            <v>1124.3835616438355</v>
          </cell>
        </row>
        <row r="1470">
          <cell r="C1470" t="str">
            <v>/เก้าอี้ห้องประชุ</v>
          </cell>
          <cell r="D1470">
            <v>40188</v>
          </cell>
          <cell r="E1470">
            <v>1500</v>
          </cell>
          <cell r="F1470">
            <v>20</v>
          </cell>
          <cell r="G1470">
            <v>75.61643835616438</v>
          </cell>
          <cell r="H1470">
            <v>300</v>
          </cell>
          <cell r="I1470">
            <v>375.61643835616439</v>
          </cell>
          <cell r="J1470">
            <v>1124.3835616438355</v>
          </cell>
        </row>
        <row r="1471">
          <cell r="C1471" t="str">
            <v>/เก้าอี้ห้องประชุ</v>
          </cell>
          <cell r="D1471">
            <v>40188</v>
          </cell>
          <cell r="E1471">
            <v>1500</v>
          </cell>
          <cell r="F1471">
            <v>20</v>
          </cell>
          <cell r="G1471">
            <v>75.61643835616438</v>
          </cell>
          <cell r="H1471">
            <v>300</v>
          </cell>
          <cell r="I1471">
            <v>375.61643835616439</v>
          </cell>
          <cell r="J1471">
            <v>1124.3835616438355</v>
          </cell>
        </row>
        <row r="1472">
          <cell r="C1472" t="str">
            <v>/เก้าอี้ห้องประชุ</v>
          </cell>
          <cell r="D1472">
            <v>40188</v>
          </cell>
          <cell r="E1472">
            <v>1500</v>
          </cell>
          <cell r="F1472">
            <v>20</v>
          </cell>
          <cell r="G1472">
            <v>75.61643835616438</v>
          </cell>
          <cell r="H1472">
            <v>300</v>
          </cell>
          <cell r="I1472">
            <v>375.61643835616439</v>
          </cell>
          <cell r="J1472">
            <v>1124.3835616438355</v>
          </cell>
        </row>
        <row r="1473">
          <cell r="C1473" t="str">
            <v>/เก้าอี้ห้องประชุ</v>
          </cell>
          <cell r="D1473">
            <v>40188</v>
          </cell>
          <cell r="E1473">
            <v>1500</v>
          </cell>
          <cell r="F1473">
            <v>20</v>
          </cell>
          <cell r="G1473">
            <v>75.61643835616438</v>
          </cell>
          <cell r="H1473">
            <v>300</v>
          </cell>
          <cell r="I1473">
            <v>375.61643835616439</v>
          </cell>
          <cell r="J1473">
            <v>1124.3835616438355</v>
          </cell>
        </row>
        <row r="1474">
          <cell r="C1474" t="str">
            <v>/เก้าอี้ห้องประชุ</v>
          </cell>
          <cell r="D1474">
            <v>40188</v>
          </cell>
          <cell r="E1474">
            <v>1500</v>
          </cell>
          <cell r="F1474">
            <v>20</v>
          </cell>
          <cell r="G1474">
            <v>75.61643835616438</v>
          </cell>
          <cell r="H1474">
            <v>300</v>
          </cell>
          <cell r="I1474">
            <v>375.61643835616439</v>
          </cell>
          <cell r="J1474">
            <v>1124.3835616438355</v>
          </cell>
        </row>
        <row r="1475">
          <cell r="C1475" t="str">
            <v>/เก้าอี้ห้องประชุ</v>
          </cell>
          <cell r="D1475">
            <v>40188</v>
          </cell>
          <cell r="E1475">
            <v>1500</v>
          </cell>
          <cell r="F1475">
            <v>20</v>
          </cell>
          <cell r="G1475">
            <v>75.61643835616438</v>
          </cell>
          <cell r="H1475">
            <v>300</v>
          </cell>
          <cell r="I1475">
            <v>375.61643835616439</v>
          </cell>
          <cell r="J1475">
            <v>1124.3835616438355</v>
          </cell>
        </row>
        <row r="1476">
          <cell r="C1476" t="str">
            <v>/โต๊ะทานอาหาร ทรง</v>
          </cell>
          <cell r="D1476">
            <v>40188</v>
          </cell>
          <cell r="E1476">
            <v>20000</v>
          </cell>
          <cell r="F1476">
            <v>20</v>
          </cell>
          <cell r="G1476">
            <v>1008.2191780821918</v>
          </cell>
          <cell r="H1476">
            <v>4000</v>
          </cell>
          <cell r="I1476">
            <v>5008.2191780821922</v>
          </cell>
          <cell r="J1476">
            <v>14991.780821917808</v>
          </cell>
        </row>
        <row r="1477">
          <cell r="C1477" t="str">
            <v>/โต๊ะทานอาหาร ทรง</v>
          </cell>
          <cell r="D1477">
            <v>40188</v>
          </cell>
          <cell r="E1477">
            <v>20000</v>
          </cell>
          <cell r="F1477">
            <v>20</v>
          </cell>
          <cell r="G1477">
            <v>1008.2191780821918</v>
          </cell>
          <cell r="H1477">
            <v>4000</v>
          </cell>
          <cell r="I1477">
            <v>5008.2191780821922</v>
          </cell>
          <cell r="J1477">
            <v>14991.780821917808</v>
          </cell>
        </row>
        <row r="1478">
          <cell r="C1478" t="str">
            <v>/โต๊ะวางของ</v>
          </cell>
          <cell r="D1478">
            <v>40188</v>
          </cell>
          <cell r="E1478">
            <v>12000</v>
          </cell>
          <cell r="F1478">
            <v>20</v>
          </cell>
          <cell r="G1478">
            <v>604.93150684931504</v>
          </cell>
          <cell r="H1478">
            <v>2400</v>
          </cell>
          <cell r="I1478">
            <v>3004.9315068493152</v>
          </cell>
          <cell r="J1478">
            <v>8995.0684931506839</v>
          </cell>
        </row>
        <row r="1479">
          <cell r="C1479" t="str">
            <v>/โต๊ะวางของ</v>
          </cell>
          <cell r="D1479">
            <v>40188</v>
          </cell>
          <cell r="E1479">
            <v>12000</v>
          </cell>
          <cell r="F1479">
            <v>20</v>
          </cell>
          <cell r="G1479">
            <v>604.93150684931504</v>
          </cell>
          <cell r="H1479">
            <v>2400</v>
          </cell>
          <cell r="I1479">
            <v>3004.9315068493152</v>
          </cell>
          <cell r="J1479">
            <v>8995.0684931506839</v>
          </cell>
        </row>
        <row r="1480">
          <cell r="C1480" t="str">
            <v>/ตู้เหล็กวางเอกสา</v>
          </cell>
          <cell r="D1480">
            <v>40188</v>
          </cell>
          <cell r="E1480">
            <v>2000</v>
          </cell>
          <cell r="F1480">
            <v>20</v>
          </cell>
          <cell r="G1480">
            <v>100.82191780821917</v>
          </cell>
          <cell r="H1480">
            <v>400</v>
          </cell>
          <cell r="I1480">
            <v>500.82191780821915</v>
          </cell>
          <cell r="J1480">
            <v>1499.178082191781</v>
          </cell>
        </row>
        <row r="1481">
          <cell r="C1481" t="str">
            <v>/ตู้เหล็กวางเอกสา</v>
          </cell>
          <cell r="D1481">
            <v>40188</v>
          </cell>
          <cell r="E1481">
            <v>2000</v>
          </cell>
          <cell r="F1481">
            <v>20</v>
          </cell>
          <cell r="G1481">
            <v>100.82191780821917</v>
          </cell>
          <cell r="H1481">
            <v>400</v>
          </cell>
          <cell r="I1481">
            <v>500.82191780821915</v>
          </cell>
          <cell r="J1481">
            <v>1499.178082191781</v>
          </cell>
        </row>
        <row r="1482">
          <cell r="C1482" t="str">
            <v>/ตู้เหล็กวางเอกสา</v>
          </cell>
          <cell r="D1482">
            <v>40188</v>
          </cell>
          <cell r="E1482">
            <v>2000</v>
          </cell>
          <cell r="F1482">
            <v>20</v>
          </cell>
          <cell r="G1482">
            <v>100.82191780821917</v>
          </cell>
          <cell r="H1482">
            <v>400</v>
          </cell>
          <cell r="I1482">
            <v>500.82191780821915</v>
          </cell>
          <cell r="J1482">
            <v>1499.178082191781</v>
          </cell>
        </row>
        <row r="1483">
          <cell r="C1483" t="str">
            <v>/ตู้เหล็กวางเอกสา</v>
          </cell>
          <cell r="D1483">
            <v>40188</v>
          </cell>
          <cell r="E1483">
            <v>2000</v>
          </cell>
          <cell r="F1483">
            <v>20</v>
          </cell>
          <cell r="G1483">
            <v>100.82191780821917</v>
          </cell>
          <cell r="H1483">
            <v>400</v>
          </cell>
          <cell r="I1483">
            <v>500.82191780821915</v>
          </cell>
          <cell r="J1483">
            <v>1499.178082191781</v>
          </cell>
        </row>
        <row r="1484">
          <cell r="C1484" t="str">
            <v>/ตู้เหล็กวางเอกสา</v>
          </cell>
          <cell r="D1484">
            <v>40188</v>
          </cell>
          <cell r="E1484">
            <v>2000</v>
          </cell>
          <cell r="F1484">
            <v>20</v>
          </cell>
          <cell r="G1484">
            <v>100.82191780821917</v>
          </cell>
          <cell r="H1484">
            <v>400</v>
          </cell>
          <cell r="I1484">
            <v>500.82191780821915</v>
          </cell>
          <cell r="J1484">
            <v>1499.178082191781</v>
          </cell>
        </row>
        <row r="1485">
          <cell r="C1485" t="str">
            <v>/ตู้เหล็กวางเอกสา</v>
          </cell>
          <cell r="D1485">
            <v>40188</v>
          </cell>
          <cell r="E1485">
            <v>2000</v>
          </cell>
          <cell r="F1485">
            <v>20</v>
          </cell>
          <cell r="G1485">
            <v>100.82191780821917</v>
          </cell>
          <cell r="H1485">
            <v>400</v>
          </cell>
          <cell r="I1485">
            <v>500.82191780821915</v>
          </cell>
          <cell r="J1485">
            <v>1499.178082191781</v>
          </cell>
        </row>
        <row r="1486">
          <cell r="C1486" t="str">
            <v>/ตู้เหล็กวางเอกสา</v>
          </cell>
          <cell r="D1486">
            <v>40188</v>
          </cell>
          <cell r="E1486">
            <v>2000</v>
          </cell>
          <cell r="F1486">
            <v>20</v>
          </cell>
          <cell r="G1486">
            <v>100.82191780821917</v>
          </cell>
          <cell r="H1486">
            <v>400</v>
          </cell>
          <cell r="I1486">
            <v>500.82191780821915</v>
          </cell>
          <cell r="J1486">
            <v>1499.178082191781</v>
          </cell>
        </row>
        <row r="1487">
          <cell r="C1487" t="str">
            <v>/ตู้เหล็กวางเอกสา</v>
          </cell>
          <cell r="D1487">
            <v>40188</v>
          </cell>
          <cell r="E1487">
            <v>2000</v>
          </cell>
          <cell r="F1487">
            <v>20</v>
          </cell>
          <cell r="G1487">
            <v>100.82191780821917</v>
          </cell>
          <cell r="H1487">
            <v>400</v>
          </cell>
          <cell r="I1487">
            <v>500.82191780821915</v>
          </cell>
          <cell r="J1487">
            <v>1499.178082191781</v>
          </cell>
        </row>
        <row r="1488">
          <cell r="C1488" t="str">
            <v>/ตู้เหล็กวางเอกสา</v>
          </cell>
          <cell r="D1488">
            <v>40188</v>
          </cell>
          <cell r="E1488">
            <v>2000</v>
          </cell>
          <cell r="F1488">
            <v>20</v>
          </cell>
          <cell r="G1488">
            <v>100.82191780821917</v>
          </cell>
          <cell r="H1488">
            <v>400</v>
          </cell>
          <cell r="I1488">
            <v>500.82191780821915</v>
          </cell>
          <cell r="J1488">
            <v>1499.178082191781</v>
          </cell>
        </row>
        <row r="1489">
          <cell r="C1489" t="str">
            <v>/ตู้เหล็กวางเอกสา</v>
          </cell>
          <cell r="D1489">
            <v>40188</v>
          </cell>
          <cell r="E1489">
            <v>2000</v>
          </cell>
          <cell r="F1489">
            <v>20</v>
          </cell>
          <cell r="G1489">
            <v>100.82191780821917</v>
          </cell>
          <cell r="H1489">
            <v>400</v>
          </cell>
          <cell r="I1489">
            <v>500.82191780821915</v>
          </cell>
          <cell r="J1489">
            <v>1499.178082191781</v>
          </cell>
        </row>
        <row r="1490">
          <cell r="C1490" t="str">
            <v>/ตู้เหล็กวางเอกสา</v>
          </cell>
          <cell r="D1490">
            <v>40188</v>
          </cell>
          <cell r="E1490">
            <v>2000</v>
          </cell>
          <cell r="F1490">
            <v>20</v>
          </cell>
          <cell r="G1490">
            <v>100.82191780821917</v>
          </cell>
          <cell r="H1490">
            <v>400</v>
          </cell>
          <cell r="I1490">
            <v>500.82191780821915</v>
          </cell>
          <cell r="J1490">
            <v>1499.178082191781</v>
          </cell>
        </row>
        <row r="1491">
          <cell r="C1491" t="str">
            <v>/ตู้เหล็กวางเอกสา</v>
          </cell>
          <cell r="D1491">
            <v>40188</v>
          </cell>
          <cell r="E1491">
            <v>2000</v>
          </cell>
          <cell r="F1491">
            <v>20</v>
          </cell>
          <cell r="G1491">
            <v>100.82191780821917</v>
          </cell>
          <cell r="H1491">
            <v>400</v>
          </cell>
          <cell r="I1491">
            <v>500.82191780821915</v>
          </cell>
          <cell r="J1491">
            <v>1499.178082191781</v>
          </cell>
        </row>
        <row r="1492">
          <cell r="C1492" t="str">
            <v>/ตู้เหล็กวางเอกสา</v>
          </cell>
          <cell r="D1492">
            <v>40188</v>
          </cell>
          <cell r="E1492">
            <v>2000</v>
          </cell>
          <cell r="F1492">
            <v>20</v>
          </cell>
          <cell r="G1492">
            <v>100.82191780821917</v>
          </cell>
          <cell r="H1492">
            <v>400</v>
          </cell>
          <cell r="I1492">
            <v>500.82191780821915</v>
          </cell>
          <cell r="J1492">
            <v>1499.178082191781</v>
          </cell>
        </row>
        <row r="1493">
          <cell r="C1493" t="str">
            <v>/ตู้เหล็กวางเอกสา</v>
          </cell>
          <cell r="D1493">
            <v>40188</v>
          </cell>
          <cell r="E1493">
            <v>1000</v>
          </cell>
          <cell r="F1493">
            <v>20</v>
          </cell>
          <cell r="G1493">
            <v>50.410958904109584</v>
          </cell>
          <cell r="H1493">
            <v>200</v>
          </cell>
          <cell r="I1493">
            <v>250.41095890410958</v>
          </cell>
          <cell r="J1493">
            <v>749.58904109589048</v>
          </cell>
        </row>
        <row r="1494">
          <cell r="C1494" t="str">
            <v>/ตู้เหล็กวางเอกสา</v>
          </cell>
          <cell r="D1494">
            <v>40188</v>
          </cell>
          <cell r="E1494">
            <v>1000</v>
          </cell>
          <cell r="F1494">
            <v>20</v>
          </cell>
          <cell r="G1494">
            <v>50.410958904109584</v>
          </cell>
          <cell r="H1494">
            <v>200</v>
          </cell>
          <cell r="I1494">
            <v>250.41095890410958</v>
          </cell>
          <cell r="J1494">
            <v>749.58904109589048</v>
          </cell>
        </row>
        <row r="1495">
          <cell r="C1495" t="str">
            <v>/ตู้เหล็กวางเอกสา</v>
          </cell>
          <cell r="D1495">
            <v>40188</v>
          </cell>
          <cell r="E1495">
            <v>1000</v>
          </cell>
          <cell r="F1495">
            <v>20</v>
          </cell>
          <cell r="G1495">
            <v>50.410958904109584</v>
          </cell>
          <cell r="H1495">
            <v>200</v>
          </cell>
          <cell r="I1495">
            <v>250.41095890410958</v>
          </cell>
          <cell r="J1495">
            <v>749.58904109589048</v>
          </cell>
        </row>
        <row r="1496">
          <cell r="C1496" t="str">
            <v>/ตู้เหล็กวางเอกสา</v>
          </cell>
          <cell r="D1496">
            <v>40188</v>
          </cell>
          <cell r="E1496">
            <v>1000</v>
          </cell>
          <cell r="F1496">
            <v>20</v>
          </cell>
          <cell r="G1496">
            <v>50.410958904109584</v>
          </cell>
          <cell r="H1496">
            <v>200</v>
          </cell>
          <cell r="I1496">
            <v>250.41095890410958</v>
          </cell>
          <cell r="J1496">
            <v>749.58904109589048</v>
          </cell>
        </row>
        <row r="1497">
          <cell r="C1497" t="str">
            <v>/ตู้เหล็กวางเอกสา</v>
          </cell>
          <cell r="D1497">
            <v>40188</v>
          </cell>
          <cell r="E1497">
            <v>1000</v>
          </cell>
          <cell r="F1497">
            <v>20</v>
          </cell>
          <cell r="G1497">
            <v>50.410958904109584</v>
          </cell>
          <cell r="H1497">
            <v>200</v>
          </cell>
          <cell r="I1497">
            <v>250.41095890410958</v>
          </cell>
          <cell r="J1497">
            <v>749.58904109589048</v>
          </cell>
        </row>
        <row r="1498">
          <cell r="C1498" t="str">
            <v>/ตู้เหล็กวางเอกสา</v>
          </cell>
          <cell r="D1498">
            <v>40188</v>
          </cell>
          <cell r="E1498">
            <v>1000</v>
          </cell>
          <cell r="F1498">
            <v>20</v>
          </cell>
          <cell r="G1498">
            <v>50.410958904109584</v>
          </cell>
          <cell r="H1498">
            <v>200</v>
          </cell>
          <cell r="I1498">
            <v>250.41095890410958</v>
          </cell>
          <cell r="J1498">
            <v>749.58904109589048</v>
          </cell>
        </row>
        <row r="1499">
          <cell r="C1499" t="str">
            <v>/ตู้เหล็กวางเอกสา</v>
          </cell>
          <cell r="D1499">
            <v>40188</v>
          </cell>
          <cell r="E1499">
            <v>1000</v>
          </cell>
          <cell r="F1499">
            <v>20</v>
          </cell>
          <cell r="G1499">
            <v>50.410958904109584</v>
          </cell>
          <cell r="H1499">
            <v>200</v>
          </cell>
          <cell r="I1499">
            <v>250.41095890410958</v>
          </cell>
          <cell r="J1499">
            <v>749.58904109589048</v>
          </cell>
        </row>
        <row r="1500">
          <cell r="C1500" t="str">
            <v>/ตู้เหล็กวางเอกสา</v>
          </cell>
          <cell r="D1500">
            <v>40188</v>
          </cell>
          <cell r="E1500">
            <v>1000</v>
          </cell>
          <cell r="F1500">
            <v>20</v>
          </cell>
          <cell r="G1500">
            <v>50.410958904109584</v>
          </cell>
          <cell r="H1500">
            <v>200</v>
          </cell>
          <cell r="I1500">
            <v>250.41095890410958</v>
          </cell>
          <cell r="J1500">
            <v>749.58904109589048</v>
          </cell>
        </row>
        <row r="1501">
          <cell r="C1501" t="str">
            <v>/ตู้เหล็กวางเอกสา</v>
          </cell>
          <cell r="D1501">
            <v>40188</v>
          </cell>
          <cell r="E1501">
            <v>1000</v>
          </cell>
          <cell r="F1501">
            <v>20</v>
          </cell>
          <cell r="G1501">
            <v>50.410958904109584</v>
          </cell>
          <cell r="H1501">
            <v>200</v>
          </cell>
          <cell r="I1501">
            <v>250.41095890410958</v>
          </cell>
          <cell r="J1501">
            <v>749.58904109589048</v>
          </cell>
        </row>
        <row r="1502">
          <cell r="C1502" t="str">
            <v>/ตู้เหล็กวางเอกสา</v>
          </cell>
          <cell r="D1502">
            <v>40188</v>
          </cell>
          <cell r="E1502">
            <v>1000</v>
          </cell>
          <cell r="F1502">
            <v>20</v>
          </cell>
          <cell r="G1502">
            <v>50.410958904109584</v>
          </cell>
          <cell r="H1502">
            <v>200</v>
          </cell>
          <cell r="I1502">
            <v>250.41095890410958</v>
          </cell>
          <cell r="J1502">
            <v>749.58904109589048</v>
          </cell>
        </row>
        <row r="1503">
          <cell r="C1503" t="str">
            <v>/ฉากพาทิชั่น กระจ</v>
          </cell>
          <cell r="D1503">
            <v>40188</v>
          </cell>
          <cell r="E1503">
            <v>750</v>
          </cell>
          <cell r="F1503">
            <v>20</v>
          </cell>
          <cell r="G1503">
            <v>37.80821917808219</v>
          </cell>
          <cell r="H1503">
            <v>150</v>
          </cell>
          <cell r="I1503">
            <v>187.8082191780822</v>
          </cell>
          <cell r="J1503">
            <v>562.19178082191775</v>
          </cell>
        </row>
        <row r="1504">
          <cell r="C1504" t="str">
            <v>/ฉากพาทิชั่น กระจ</v>
          </cell>
          <cell r="D1504">
            <v>40188</v>
          </cell>
          <cell r="E1504">
            <v>750</v>
          </cell>
          <cell r="F1504">
            <v>20</v>
          </cell>
          <cell r="G1504">
            <v>37.80821917808219</v>
          </cell>
          <cell r="H1504">
            <v>150</v>
          </cell>
          <cell r="I1504">
            <v>187.8082191780822</v>
          </cell>
          <cell r="J1504">
            <v>562.19178082191775</v>
          </cell>
        </row>
        <row r="1505">
          <cell r="C1505" t="str">
            <v>/ฉากพาทิชั่น กระจ</v>
          </cell>
          <cell r="D1505">
            <v>40188</v>
          </cell>
          <cell r="E1505">
            <v>750</v>
          </cell>
          <cell r="F1505">
            <v>20</v>
          </cell>
          <cell r="G1505">
            <v>37.80821917808219</v>
          </cell>
          <cell r="H1505">
            <v>150</v>
          </cell>
          <cell r="I1505">
            <v>187.8082191780822</v>
          </cell>
          <cell r="J1505">
            <v>562.19178082191775</v>
          </cell>
        </row>
        <row r="1506">
          <cell r="C1506" t="str">
            <v>/ฉากพาทิชั่น กระจ</v>
          </cell>
          <cell r="D1506">
            <v>40188</v>
          </cell>
          <cell r="E1506">
            <v>750</v>
          </cell>
          <cell r="F1506">
            <v>20</v>
          </cell>
          <cell r="G1506">
            <v>37.80821917808219</v>
          </cell>
          <cell r="H1506">
            <v>150</v>
          </cell>
          <cell r="I1506">
            <v>187.8082191780822</v>
          </cell>
          <cell r="J1506">
            <v>562.19178082191775</v>
          </cell>
        </row>
        <row r="1507">
          <cell r="C1507" t="str">
            <v>/ฉากพาทิชั่น กระจ</v>
          </cell>
          <cell r="D1507">
            <v>40188</v>
          </cell>
          <cell r="E1507">
            <v>750</v>
          </cell>
          <cell r="F1507">
            <v>20</v>
          </cell>
          <cell r="G1507">
            <v>37.80821917808219</v>
          </cell>
          <cell r="H1507">
            <v>150</v>
          </cell>
          <cell r="I1507">
            <v>187.8082191780822</v>
          </cell>
          <cell r="J1507">
            <v>562.19178082191775</v>
          </cell>
        </row>
        <row r="1508">
          <cell r="C1508" t="str">
            <v>/ฉากพาทิชั่น กระจ</v>
          </cell>
          <cell r="D1508">
            <v>40188</v>
          </cell>
          <cell r="E1508">
            <v>750</v>
          </cell>
          <cell r="F1508">
            <v>20</v>
          </cell>
          <cell r="G1508">
            <v>37.80821917808219</v>
          </cell>
          <cell r="H1508">
            <v>150</v>
          </cell>
          <cell r="I1508">
            <v>187.8082191780822</v>
          </cell>
          <cell r="J1508">
            <v>562.19178082191775</v>
          </cell>
        </row>
        <row r="1509">
          <cell r="C1509" t="str">
            <v>/ฉากพาทิชั่น กระจ</v>
          </cell>
          <cell r="D1509">
            <v>40188</v>
          </cell>
          <cell r="E1509">
            <v>750</v>
          </cell>
          <cell r="F1509">
            <v>20</v>
          </cell>
          <cell r="G1509">
            <v>37.80821917808219</v>
          </cell>
          <cell r="H1509">
            <v>150</v>
          </cell>
          <cell r="I1509">
            <v>187.8082191780822</v>
          </cell>
          <cell r="J1509">
            <v>562.19178082191775</v>
          </cell>
        </row>
        <row r="1510">
          <cell r="C1510" t="str">
            <v>/ฉากพาทิชั่น กระจ</v>
          </cell>
          <cell r="D1510">
            <v>40188</v>
          </cell>
          <cell r="E1510">
            <v>750</v>
          </cell>
          <cell r="F1510">
            <v>20</v>
          </cell>
          <cell r="G1510">
            <v>37.80821917808219</v>
          </cell>
          <cell r="H1510">
            <v>150</v>
          </cell>
          <cell r="I1510">
            <v>187.8082191780822</v>
          </cell>
          <cell r="J1510">
            <v>562.19178082191775</v>
          </cell>
        </row>
        <row r="1511">
          <cell r="C1511" t="str">
            <v>/ฉากพาทิชั่น กระจ</v>
          </cell>
          <cell r="D1511">
            <v>40188</v>
          </cell>
          <cell r="E1511">
            <v>750</v>
          </cell>
          <cell r="F1511">
            <v>20</v>
          </cell>
          <cell r="G1511">
            <v>37.80821917808219</v>
          </cell>
          <cell r="H1511">
            <v>150</v>
          </cell>
          <cell r="I1511">
            <v>187.8082191780822</v>
          </cell>
          <cell r="J1511">
            <v>562.19178082191775</v>
          </cell>
        </row>
        <row r="1512">
          <cell r="C1512" t="str">
            <v>/ฉากพาทิชั่น กระจ</v>
          </cell>
          <cell r="D1512">
            <v>40188</v>
          </cell>
          <cell r="E1512">
            <v>750</v>
          </cell>
          <cell r="F1512">
            <v>20</v>
          </cell>
          <cell r="G1512">
            <v>37.80821917808219</v>
          </cell>
          <cell r="H1512">
            <v>150</v>
          </cell>
          <cell r="I1512">
            <v>187.8082191780822</v>
          </cell>
          <cell r="J1512">
            <v>562.19178082191775</v>
          </cell>
        </row>
        <row r="1513">
          <cell r="C1513" t="str">
            <v>/ฉากพาทิชั่น กระจ</v>
          </cell>
          <cell r="D1513">
            <v>40188</v>
          </cell>
          <cell r="E1513">
            <v>750</v>
          </cell>
          <cell r="F1513">
            <v>20</v>
          </cell>
          <cell r="G1513">
            <v>37.80821917808219</v>
          </cell>
          <cell r="H1513">
            <v>150</v>
          </cell>
          <cell r="I1513">
            <v>187.8082191780822</v>
          </cell>
          <cell r="J1513">
            <v>562.19178082191775</v>
          </cell>
        </row>
        <row r="1514">
          <cell r="C1514" t="str">
            <v>/ฉากพาทิชั่น กระจ</v>
          </cell>
          <cell r="D1514">
            <v>40188</v>
          </cell>
          <cell r="E1514">
            <v>750</v>
          </cell>
          <cell r="F1514">
            <v>20</v>
          </cell>
          <cell r="G1514">
            <v>37.80821917808219</v>
          </cell>
          <cell r="H1514">
            <v>150</v>
          </cell>
          <cell r="I1514">
            <v>187.8082191780822</v>
          </cell>
          <cell r="J1514">
            <v>562.19178082191775</v>
          </cell>
        </row>
        <row r="1515">
          <cell r="C1515" t="str">
            <v>/ฉากพาทิชั่น กระจ</v>
          </cell>
          <cell r="D1515">
            <v>40188</v>
          </cell>
          <cell r="E1515">
            <v>750</v>
          </cell>
          <cell r="F1515">
            <v>20</v>
          </cell>
          <cell r="G1515">
            <v>37.80821917808219</v>
          </cell>
          <cell r="H1515">
            <v>150</v>
          </cell>
          <cell r="I1515">
            <v>187.8082191780822</v>
          </cell>
          <cell r="J1515">
            <v>562.19178082191775</v>
          </cell>
        </row>
        <row r="1516">
          <cell r="C1516" t="str">
            <v>/ฉากพาทิชั่น กระจ</v>
          </cell>
          <cell r="D1516">
            <v>40188</v>
          </cell>
          <cell r="E1516">
            <v>750</v>
          </cell>
          <cell r="F1516">
            <v>20</v>
          </cell>
          <cell r="G1516">
            <v>37.80821917808219</v>
          </cell>
          <cell r="H1516">
            <v>150</v>
          </cell>
          <cell r="I1516">
            <v>187.8082191780822</v>
          </cell>
          <cell r="J1516">
            <v>562.19178082191775</v>
          </cell>
        </row>
        <row r="1517">
          <cell r="C1517" t="str">
            <v>/ฉากพาทิชั่น กระจ</v>
          </cell>
          <cell r="D1517">
            <v>40188</v>
          </cell>
          <cell r="E1517">
            <v>750</v>
          </cell>
          <cell r="F1517">
            <v>20</v>
          </cell>
          <cell r="G1517">
            <v>37.80821917808219</v>
          </cell>
          <cell r="H1517">
            <v>150</v>
          </cell>
          <cell r="I1517">
            <v>187.8082191780822</v>
          </cell>
          <cell r="J1517">
            <v>562.19178082191775</v>
          </cell>
        </row>
        <row r="1518">
          <cell r="C1518" t="str">
            <v>/ฉากพาทิชั่น กระจ</v>
          </cell>
          <cell r="D1518">
            <v>40188</v>
          </cell>
          <cell r="E1518">
            <v>750</v>
          </cell>
          <cell r="F1518">
            <v>20</v>
          </cell>
          <cell r="G1518">
            <v>37.80821917808219</v>
          </cell>
          <cell r="H1518">
            <v>150</v>
          </cell>
          <cell r="I1518">
            <v>187.8082191780822</v>
          </cell>
          <cell r="J1518">
            <v>562.19178082191775</v>
          </cell>
        </row>
        <row r="1519">
          <cell r="C1519" t="str">
            <v>/ฉากพาทิชั่น กระจ</v>
          </cell>
          <cell r="D1519">
            <v>40188</v>
          </cell>
          <cell r="E1519">
            <v>750</v>
          </cell>
          <cell r="F1519">
            <v>20</v>
          </cell>
          <cell r="G1519">
            <v>37.80821917808219</v>
          </cell>
          <cell r="H1519">
            <v>150</v>
          </cell>
          <cell r="I1519">
            <v>187.8082191780822</v>
          </cell>
          <cell r="J1519">
            <v>562.19178082191775</v>
          </cell>
        </row>
        <row r="1520">
          <cell r="C1520" t="str">
            <v>/ฉากพาทิชั่น กระจ</v>
          </cell>
          <cell r="D1520">
            <v>40188</v>
          </cell>
          <cell r="E1520">
            <v>750</v>
          </cell>
          <cell r="F1520">
            <v>20</v>
          </cell>
          <cell r="G1520">
            <v>37.80821917808219</v>
          </cell>
          <cell r="H1520">
            <v>150</v>
          </cell>
          <cell r="I1520">
            <v>187.8082191780822</v>
          </cell>
          <cell r="J1520">
            <v>562.19178082191775</v>
          </cell>
        </row>
        <row r="1521">
          <cell r="C1521" t="str">
            <v>/ฉากพาทิชั่น กระจ</v>
          </cell>
          <cell r="D1521">
            <v>40188</v>
          </cell>
          <cell r="E1521">
            <v>750</v>
          </cell>
          <cell r="F1521">
            <v>20</v>
          </cell>
          <cell r="G1521">
            <v>37.80821917808219</v>
          </cell>
          <cell r="H1521">
            <v>150</v>
          </cell>
          <cell r="I1521">
            <v>187.8082191780822</v>
          </cell>
          <cell r="J1521">
            <v>562.19178082191775</v>
          </cell>
        </row>
        <row r="1522">
          <cell r="C1522" t="str">
            <v>/ฉากพาทิชั่น กระจ</v>
          </cell>
          <cell r="D1522">
            <v>40188</v>
          </cell>
          <cell r="E1522">
            <v>750</v>
          </cell>
          <cell r="F1522">
            <v>20</v>
          </cell>
          <cell r="G1522">
            <v>37.80821917808219</v>
          </cell>
          <cell r="H1522">
            <v>150</v>
          </cell>
          <cell r="I1522">
            <v>187.8082191780822</v>
          </cell>
          <cell r="J1522">
            <v>562.19178082191775</v>
          </cell>
        </row>
        <row r="1523">
          <cell r="C1523" t="str">
            <v>/ฉากพาทิชั่น กระจ</v>
          </cell>
          <cell r="D1523">
            <v>40188</v>
          </cell>
          <cell r="E1523">
            <v>750</v>
          </cell>
          <cell r="F1523">
            <v>20</v>
          </cell>
          <cell r="G1523">
            <v>37.80821917808219</v>
          </cell>
          <cell r="H1523">
            <v>150</v>
          </cell>
          <cell r="I1523">
            <v>187.8082191780822</v>
          </cell>
          <cell r="J1523">
            <v>562.19178082191775</v>
          </cell>
        </row>
        <row r="1524">
          <cell r="C1524" t="str">
            <v>/ฉากพาทิชั่น กระจ</v>
          </cell>
          <cell r="D1524">
            <v>40188</v>
          </cell>
          <cell r="E1524">
            <v>750</v>
          </cell>
          <cell r="F1524">
            <v>20</v>
          </cell>
          <cell r="G1524">
            <v>37.80821917808219</v>
          </cell>
          <cell r="H1524">
            <v>150</v>
          </cell>
          <cell r="I1524">
            <v>187.8082191780822</v>
          </cell>
          <cell r="J1524">
            <v>562.19178082191775</v>
          </cell>
        </row>
        <row r="1525">
          <cell r="C1525" t="str">
            <v>/ฉากพาทิชั่น กระจ</v>
          </cell>
          <cell r="D1525">
            <v>40188</v>
          </cell>
          <cell r="E1525">
            <v>750</v>
          </cell>
          <cell r="F1525">
            <v>20</v>
          </cell>
          <cell r="G1525">
            <v>37.80821917808219</v>
          </cell>
          <cell r="H1525">
            <v>150</v>
          </cell>
          <cell r="I1525">
            <v>187.8082191780822</v>
          </cell>
          <cell r="J1525">
            <v>562.19178082191775</v>
          </cell>
        </row>
        <row r="1526">
          <cell r="C1526" t="str">
            <v>/ฉากพาทิชั่น กระจ</v>
          </cell>
          <cell r="D1526">
            <v>40188</v>
          </cell>
          <cell r="E1526">
            <v>750</v>
          </cell>
          <cell r="F1526">
            <v>20</v>
          </cell>
          <cell r="G1526">
            <v>37.80821917808219</v>
          </cell>
          <cell r="H1526">
            <v>150</v>
          </cell>
          <cell r="I1526">
            <v>187.8082191780822</v>
          </cell>
          <cell r="J1526">
            <v>562.19178082191775</v>
          </cell>
        </row>
        <row r="1527">
          <cell r="C1527" t="str">
            <v>/ฉากพาทิชั่น กระจ</v>
          </cell>
          <cell r="D1527">
            <v>40188</v>
          </cell>
          <cell r="E1527">
            <v>750</v>
          </cell>
          <cell r="F1527">
            <v>20</v>
          </cell>
          <cell r="G1527">
            <v>37.80821917808219</v>
          </cell>
          <cell r="H1527">
            <v>150</v>
          </cell>
          <cell r="I1527">
            <v>187.8082191780822</v>
          </cell>
          <cell r="J1527">
            <v>562.19178082191775</v>
          </cell>
        </row>
        <row r="1528">
          <cell r="C1528" t="str">
            <v>/ฉากพาทิชั่น กระจ</v>
          </cell>
          <cell r="D1528">
            <v>40188</v>
          </cell>
          <cell r="E1528">
            <v>750</v>
          </cell>
          <cell r="F1528">
            <v>20</v>
          </cell>
          <cell r="G1528">
            <v>37.80821917808219</v>
          </cell>
          <cell r="H1528">
            <v>150</v>
          </cell>
          <cell r="I1528">
            <v>187.8082191780822</v>
          </cell>
          <cell r="J1528">
            <v>562.19178082191775</v>
          </cell>
        </row>
        <row r="1529">
          <cell r="C1529" t="str">
            <v>/ฉากพาทิชั่น กระจ</v>
          </cell>
          <cell r="D1529">
            <v>40188</v>
          </cell>
          <cell r="E1529">
            <v>750</v>
          </cell>
          <cell r="F1529">
            <v>20</v>
          </cell>
          <cell r="G1529">
            <v>37.80821917808219</v>
          </cell>
          <cell r="H1529">
            <v>150</v>
          </cell>
          <cell r="I1529">
            <v>187.8082191780822</v>
          </cell>
          <cell r="J1529">
            <v>562.19178082191775</v>
          </cell>
        </row>
        <row r="1530">
          <cell r="C1530" t="str">
            <v>/ฉากพาทิชั่น กระจ</v>
          </cell>
          <cell r="D1530">
            <v>40188</v>
          </cell>
          <cell r="E1530">
            <v>750</v>
          </cell>
          <cell r="F1530">
            <v>20</v>
          </cell>
          <cell r="G1530">
            <v>37.80821917808219</v>
          </cell>
          <cell r="H1530">
            <v>150</v>
          </cell>
          <cell r="I1530">
            <v>187.8082191780822</v>
          </cell>
          <cell r="J1530">
            <v>562.19178082191775</v>
          </cell>
        </row>
        <row r="1531">
          <cell r="C1531" t="str">
            <v>/ฉากพาทิชั่น กระจ</v>
          </cell>
          <cell r="D1531">
            <v>40188</v>
          </cell>
          <cell r="E1531">
            <v>750</v>
          </cell>
          <cell r="F1531">
            <v>20</v>
          </cell>
          <cell r="G1531">
            <v>37.80821917808219</v>
          </cell>
          <cell r="H1531">
            <v>150</v>
          </cell>
          <cell r="I1531">
            <v>187.8082191780822</v>
          </cell>
          <cell r="J1531">
            <v>562.19178082191775</v>
          </cell>
        </row>
        <row r="1532">
          <cell r="C1532" t="str">
            <v>/ฉากพาทิชั่น กระจ</v>
          </cell>
          <cell r="D1532">
            <v>40188</v>
          </cell>
          <cell r="E1532">
            <v>750</v>
          </cell>
          <cell r="F1532">
            <v>20</v>
          </cell>
          <cell r="G1532">
            <v>37.80821917808219</v>
          </cell>
          <cell r="H1532">
            <v>150</v>
          </cell>
          <cell r="I1532">
            <v>187.8082191780822</v>
          </cell>
          <cell r="J1532">
            <v>562.19178082191775</v>
          </cell>
        </row>
        <row r="1533">
          <cell r="C1533" t="str">
            <v>/ฉากพาทิชั่น กระจ</v>
          </cell>
          <cell r="D1533">
            <v>40188</v>
          </cell>
          <cell r="E1533">
            <v>750</v>
          </cell>
          <cell r="F1533">
            <v>20</v>
          </cell>
          <cell r="G1533">
            <v>37.80821917808219</v>
          </cell>
          <cell r="H1533">
            <v>150</v>
          </cell>
          <cell r="I1533">
            <v>187.8082191780822</v>
          </cell>
          <cell r="J1533">
            <v>562.19178082191775</v>
          </cell>
        </row>
        <row r="1534">
          <cell r="C1534" t="str">
            <v>/ฉากพาทิชั่น กระจ</v>
          </cell>
          <cell r="D1534">
            <v>40188</v>
          </cell>
          <cell r="E1534">
            <v>750</v>
          </cell>
          <cell r="F1534">
            <v>20</v>
          </cell>
          <cell r="G1534">
            <v>37.80821917808219</v>
          </cell>
          <cell r="H1534">
            <v>150</v>
          </cell>
          <cell r="I1534">
            <v>187.8082191780822</v>
          </cell>
          <cell r="J1534">
            <v>562.19178082191775</v>
          </cell>
        </row>
        <row r="1535">
          <cell r="C1535" t="str">
            <v>/ฉากพาทิชั่น กระจ</v>
          </cell>
          <cell r="D1535">
            <v>40188</v>
          </cell>
          <cell r="E1535">
            <v>750</v>
          </cell>
          <cell r="F1535">
            <v>20</v>
          </cell>
          <cell r="G1535">
            <v>37.80821917808219</v>
          </cell>
          <cell r="H1535">
            <v>150</v>
          </cell>
          <cell r="I1535">
            <v>187.8082191780822</v>
          </cell>
          <cell r="J1535">
            <v>562.19178082191775</v>
          </cell>
        </row>
        <row r="1536">
          <cell r="C1536" t="str">
            <v>/ฉากพาทิชั่น กระจ</v>
          </cell>
          <cell r="D1536">
            <v>40188</v>
          </cell>
          <cell r="E1536">
            <v>750</v>
          </cell>
          <cell r="F1536">
            <v>20</v>
          </cell>
          <cell r="G1536">
            <v>37.80821917808219</v>
          </cell>
          <cell r="H1536">
            <v>150</v>
          </cell>
          <cell r="I1536">
            <v>187.8082191780822</v>
          </cell>
          <cell r="J1536">
            <v>562.19178082191775</v>
          </cell>
        </row>
        <row r="1537">
          <cell r="C1537" t="str">
            <v>/ฉากพาทิชั่น กระจ</v>
          </cell>
          <cell r="D1537">
            <v>40188</v>
          </cell>
          <cell r="E1537">
            <v>750</v>
          </cell>
          <cell r="F1537">
            <v>20</v>
          </cell>
          <cell r="G1537">
            <v>37.80821917808219</v>
          </cell>
          <cell r="H1537">
            <v>150</v>
          </cell>
          <cell r="I1537">
            <v>187.8082191780822</v>
          </cell>
          <cell r="J1537">
            <v>562.19178082191775</v>
          </cell>
        </row>
        <row r="1538">
          <cell r="C1538" t="str">
            <v>/ฉากพาทิชั่น กระจ</v>
          </cell>
          <cell r="D1538">
            <v>40188</v>
          </cell>
          <cell r="E1538">
            <v>750</v>
          </cell>
          <cell r="F1538">
            <v>20</v>
          </cell>
          <cell r="G1538">
            <v>37.80821917808219</v>
          </cell>
          <cell r="H1538">
            <v>150</v>
          </cell>
          <cell r="I1538">
            <v>187.8082191780822</v>
          </cell>
          <cell r="J1538">
            <v>562.19178082191775</v>
          </cell>
        </row>
        <row r="1539">
          <cell r="C1539" t="str">
            <v>/ฉากพาทิชั่น กระจ</v>
          </cell>
          <cell r="D1539">
            <v>40188</v>
          </cell>
          <cell r="E1539">
            <v>750</v>
          </cell>
          <cell r="F1539">
            <v>20</v>
          </cell>
          <cell r="G1539">
            <v>37.80821917808219</v>
          </cell>
          <cell r="H1539">
            <v>150</v>
          </cell>
          <cell r="I1539">
            <v>187.8082191780822</v>
          </cell>
          <cell r="J1539">
            <v>562.19178082191775</v>
          </cell>
        </row>
        <row r="1540">
          <cell r="C1540" t="str">
            <v>/ฉากพาทิชั่น กระจ</v>
          </cell>
          <cell r="D1540">
            <v>40188</v>
          </cell>
          <cell r="E1540">
            <v>750</v>
          </cell>
          <cell r="F1540">
            <v>20</v>
          </cell>
          <cell r="G1540">
            <v>37.80821917808219</v>
          </cell>
          <cell r="H1540">
            <v>150</v>
          </cell>
          <cell r="I1540">
            <v>187.8082191780822</v>
          </cell>
          <cell r="J1540">
            <v>562.19178082191775</v>
          </cell>
        </row>
        <row r="1541">
          <cell r="C1541" t="str">
            <v>/ฉากพาทิชั่น กระจ</v>
          </cell>
          <cell r="D1541">
            <v>40188</v>
          </cell>
          <cell r="E1541">
            <v>500</v>
          </cell>
          <cell r="F1541">
            <v>20</v>
          </cell>
          <cell r="G1541">
            <v>25.205479452054792</v>
          </cell>
          <cell r="H1541">
            <v>100</v>
          </cell>
          <cell r="I1541">
            <v>125.20547945205479</v>
          </cell>
          <cell r="J1541">
            <v>374.79452054794524</v>
          </cell>
        </row>
        <row r="1542">
          <cell r="C1542" t="str">
            <v>/ฉากพาทิชั่น กระจ</v>
          </cell>
          <cell r="D1542">
            <v>40188</v>
          </cell>
          <cell r="E1542">
            <v>500</v>
          </cell>
          <cell r="F1542">
            <v>20</v>
          </cell>
          <cell r="G1542">
            <v>25.205479452054792</v>
          </cell>
          <cell r="H1542">
            <v>100</v>
          </cell>
          <cell r="I1542">
            <v>125.20547945205479</v>
          </cell>
          <cell r="J1542">
            <v>374.79452054794524</v>
          </cell>
        </row>
        <row r="1543">
          <cell r="C1543" t="str">
            <v>/ฉากพาทิชั่น กระจ</v>
          </cell>
          <cell r="D1543">
            <v>40188</v>
          </cell>
          <cell r="E1543">
            <v>500</v>
          </cell>
          <cell r="F1543">
            <v>20</v>
          </cell>
          <cell r="G1543">
            <v>25.205479452054792</v>
          </cell>
          <cell r="H1543">
            <v>100</v>
          </cell>
          <cell r="I1543">
            <v>125.20547945205479</v>
          </cell>
          <cell r="J1543">
            <v>374.79452054794524</v>
          </cell>
        </row>
        <row r="1544">
          <cell r="C1544" t="str">
            <v>/ฉากพาทิชั่น กระจ</v>
          </cell>
          <cell r="D1544">
            <v>40188</v>
          </cell>
          <cell r="E1544">
            <v>500</v>
          </cell>
          <cell r="F1544">
            <v>20</v>
          </cell>
          <cell r="G1544">
            <v>25.205479452054792</v>
          </cell>
          <cell r="H1544">
            <v>100</v>
          </cell>
          <cell r="I1544">
            <v>125.20547945205479</v>
          </cell>
          <cell r="J1544">
            <v>374.79452054794524</v>
          </cell>
        </row>
        <row r="1545">
          <cell r="C1545" t="str">
            <v>/ฉากพาทิชั่น กระจ</v>
          </cell>
          <cell r="D1545">
            <v>40188</v>
          </cell>
          <cell r="E1545">
            <v>500</v>
          </cell>
          <cell r="F1545">
            <v>20</v>
          </cell>
          <cell r="G1545">
            <v>25.205479452054792</v>
          </cell>
          <cell r="H1545">
            <v>100</v>
          </cell>
          <cell r="I1545">
            <v>125.20547945205479</v>
          </cell>
          <cell r="J1545">
            <v>374.79452054794524</v>
          </cell>
        </row>
        <row r="1546">
          <cell r="C1546" t="str">
            <v>/ฉากพาทิชั่น กระจ</v>
          </cell>
          <cell r="D1546">
            <v>40188</v>
          </cell>
          <cell r="E1546">
            <v>500</v>
          </cell>
          <cell r="F1546">
            <v>20</v>
          </cell>
          <cell r="G1546">
            <v>25.205479452054792</v>
          </cell>
          <cell r="H1546">
            <v>100</v>
          </cell>
          <cell r="I1546">
            <v>125.20547945205479</v>
          </cell>
          <cell r="J1546">
            <v>374.79452054794524</v>
          </cell>
        </row>
        <row r="1547">
          <cell r="C1547" t="str">
            <v>/ฉากพาทิชั่น กระจ</v>
          </cell>
          <cell r="D1547">
            <v>40188</v>
          </cell>
          <cell r="E1547">
            <v>500</v>
          </cell>
          <cell r="F1547">
            <v>20</v>
          </cell>
          <cell r="G1547">
            <v>25.205479452054792</v>
          </cell>
          <cell r="H1547">
            <v>100</v>
          </cell>
          <cell r="I1547">
            <v>125.20547945205479</v>
          </cell>
          <cell r="J1547">
            <v>374.79452054794524</v>
          </cell>
        </row>
        <row r="1548">
          <cell r="C1548" t="str">
            <v>/ฉากพาทิชั่น กระจ</v>
          </cell>
          <cell r="D1548">
            <v>40188</v>
          </cell>
          <cell r="E1548">
            <v>500</v>
          </cell>
          <cell r="F1548">
            <v>20</v>
          </cell>
          <cell r="G1548">
            <v>25.205479452054792</v>
          </cell>
          <cell r="H1548">
            <v>100</v>
          </cell>
          <cell r="I1548">
            <v>125.20547945205479</v>
          </cell>
          <cell r="J1548">
            <v>374.79452054794524</v>
          </cell>
        </row>
        <row r="1549">
          <cell r="C1549" t="str">
            <v>/ฉากพาทิชั่น กระจ</v>
          </cell>
          <cell r="D1549">
            <v>40188</v>
          </cell>
          <cell r="E1549">
            <v>500</v>
          </cell>
          <cell r="F1549">
            <v>20</v>
          </cell>
          <cell r="G1549">
            <v>25.205479452054792</v>
          </cell>
          <cell r="H1549">
            <v>100</v>
          </cell>
          <cell r="I1549">
            <v>125.20547945205479</v>
          </cell>
          <cell r="J1549">
            <v>374.79452054794524</v>
          </cell>
        </row>
        <row r="1550">
          <cell r="C1550" t="str">
            <v>/ฉากพาทิชั่น กระจ</v>
          </cell>
          <cell r="D1550">
            <v>40188</v>
          </cell>
          <cell r="E1550">
            <v>500</v>
          </cell>
          <cell r="F1550">
            <v>20</v>
          </cell>
          <cell r="G1550">
            <v>25.205479452054792</v>
          </cell>
          <cell r="H1550">
            <v>100</v>
          </cell>
          <cell r="I1550">
            <v>125.20547945205479</v>
          </cell>
          <cell r="J1550">
            <v>374.79452054794524</v>
          </cell>
        </row>
        <row r="1551">
          <cell r="C1551" t="str">
            <v>/ฉากพาทิชั่น กระจ</v>
          </cell>
          <cell r="D1551">
            <v>40188</v>
          </cell>
          <cell r="E1551">
            <v>500</v>
          </cell>
          <cell r="F1551">
            <v>20</v>
          </cell>
          <cell r="G1551">
            <v>25.205479452054792</v>
          </cell>
          <cell r="H1551">
            <v>100</v>
          </cell>
          <cell r="I1551">
            <v>125.20547945205479</v>
          </cell>
          <cell r="J1551">
            <v>374.79452054794524</v>
          </cell>
        </row>
        <row r="1552">
          <cell r="C1552" t="str">
            <v>/ฉากพาทิชั่น กระจ</v>
          </cell>
          <cell r="D1552">
            <v>40188</v>
          </cell>
          <cell r="E1552">
            <v>500</v>
          </cell>
          <cell r="F1552">
            <v>20</v>
          </cell>
          <cell r="G1552">
            <v>25.205479452054792</v>
          </cell>
          <cell r="H1552">
            <v>100</v>
          </cell>
          <cell r="I1552">
            <v>125.20547945205479</v>
          </cell>
          <cell r="J1552">
            <v>374.79452054794524</v>
          </cell>
        </row>
        <row r="1553">
          <cell r="C1553" t="str">
            <v>/ฉากพาทิชั่น กระจ</v>
          </cell>
          <cell r="D1553">
            <v>40188</v>
          </cell>
          <cell r="E1553">
            <v>500</v>
          </cell>
          <cell r="F1553">
            <v>20</v>
          </cell>
          <cell r="G1553">
            <v>25.205479452054792</v>
          </cell>
          <cell r="H1553">
            <v>100</v>
          </cell>
          <cell r="I1553">
            <v>125.20547945205479</v>
          </cell>
          <cell r="J1553">
            <v>374.79452054794524</v>
          </cell>
        </row>
        <row r="1554">
          <cell r="C1554" t="str">
            <v>/ฉากพาทิชั่น กระจ</v>
          </cell>
          <cell r="D1554">
            <v>40188</v>
          </cell>
          <cell r="E1554">
            <v>500</v>
          </cell>
          <cell r="F1554">
            <v>20</v>
          </cell>
          <cell r="G1554">
            <v>25.205479452054792</v>
          </cell>
          <cell r="H1554">
            <v>100</v>
          </cell>
          <cell r="I1554">
            <v>125.20547945205479</v>
          </cell>
          <cell r="J1554">
            <v>374.79452054794524</v>
          </cell>
        </row>
        <row r="1555">
          <cell r="C1555" t="str">
            <v>/ฉากพาทิชั่น กระจ</v>
          </cell>
          <cell r="D1555">
            <v>40188</v>
          </cell>
          <cell r="E1555">
            <v>500</v>
          </cell>
          <cell r="F1555">
            <v>20</v>
          </cell>
          <cell r="G1555">
            <v>25.205479452054792</v>
          </cell>
          <cell r="H1555">
            <v>100</v>
          </cell>
          <cell r="I1555">
            <v>125.20547945205479</v>
          </cell>
          <cell r="J1555">
            <v>374.79452054794524</v>
          </cell>
        </row>
        <row r="1556">
          <cell r="C1556" t="str">
            <v>/ฉากพาทิชั่น กระจ</v>
          </cell>
          <cell r="D1556">
            <v>40188</v>
          </cell>
          <cell r="E1556">
            <v>500</v>
          </cell>
          <cell r="F1556">
            <v>20</v>
          </cell>
          <cell r="G1556">
            <v>25.205479452054792</v>
          </cell>
          <cell r="H1556">
            <v>100</v>
          </cell>
          <cell r="I1556">
            <v>125.20547945205479</v>
          </cell>
          <cell r="J1556">
            <v>374.79452054794524</v>
          </cell>
        </row>
        <row r="1557">
          <cell r="C1557" t="str">
            <v>/ฉากพาทิชั่น กระจ</v>
          </cell>
          <cell r="D1557">
            <v>40188</v>
          </cell>
          <cell r="E1557">
            <v>500</v>
          </cell>
          <cell r="F1557">
            <v>20</v>
          </cell>
          <cell r="G1557">
            <v>25.205479452054792</v>
          </cell>
          <cell r="H1557">
            <v>100</v>
          </cell>
          <cell r="I1557">
            <v>125.20547945205479</v>
          </cell>
          <cell r="J1557">
            <v>374.79452054794524</v>
          </cell>
        </row>
        <row r="1558">
          <cell r="C1558" t="str">
            <v>/ฉากพาทิชั่น กระจ</v>
          </cell>
          <cell r="D1558">
            <v>40188</v>
          </cell>
          <cell r="E1558">
            <v>500</v>
          </cell>
          <cell r="F1558">
            <v>20</v>
          </cell>
          <cell r="G1558">
            <v>25.205479452054792</v>
          </cell>
          <cell r="H1558">
            <v>100</v>
          </cell>
          <cell r="I1558">
            <v>125.20547945205479</v>
          </cell>
          <cell r="J1558">
            <v>374.79452054794524</v>
          </cell>
        </row>
        <row r="1559">
          <cell r="C1559" t="str">
            <v>/เก้าอี้พนักงาน ส</v>
          </cell>
          <cell r="D1559">
            <v>40188</v>
          </cell>
          <cell r="E1559">
            <v>2000</v>
          </cell>
          <cell r="F1559">
            <v>20</v>
          </cell>
          <cell r="G1559">
            <v>100.82191780821917</v>
          </cell>
          <cell r="H1559">
            <v>400</v>
          </cell>
          <cell r="I1559">
            <v>500.82191780821915</v>
          </cell>
          <cell r="J1559">
            <v>1499.178082191781</v>
          </cell>
        </row>
        <row r="1560">
          <cell r="C1560" t="str">
            <v>/เก้าอี้พนักงานสี</v>
          </cell>
          <cell r="D1560">
            <v>40188</v>
          </cell>
          <cell r="E1560">
            <v>2000</v>
          </cell>
          <cell r="F1560">
            <v>20</v>
          </cell>
          <cell r="G1560">
            <v>100.82191780821917</v>
          </cell>
          <cell r="H1560">
            <v>400</v>
          </cell>
          <cell r="I1560">
            <v>500.82191780821915</v>
          </cell>
          <cell r="J1560">
            <v>1499.178082191781</v>
          </cell>
        </row>
        <row r="1561">
          <cell r="C1561" t="str">
            <v>/เก้าอี้พนักงานสี</v>
          </cell>
          <cell r="D1561">
            <v>40188</v>
          </cell>
          <cell r="E1561">
            <v>2000</v>
          </cell>
          <cell r="F1561">
            <v>20</v>
          </cell>
          <cell r="G1561">
            <v>100.82191780821917</v>
          </cell>
          <cell r="H1561">
            <v>400</v>
          </cell>
          <cell r="I1561">
            <v>500.82191780821915</v>
          </cell>
          <cell r="J1561">
            <v>1499.178082191781</v>
          </cell>
        </row>
        <row r="1562">
          <cell r="C1562" t="str">
            <v>/เก้าอี้พนักงานสี</v>
          </cell>
          <cell r="D1562">
            <v>40188</v>
          </cell>
          <cell r="E1562">
            <v>2000</v>
          </cell>
          <cell r="F1562">
            <v>20</v>
          </cell>
          <cell r="G1562">
            <v>100.82191780821917</v>
          </cell>
          <cell r="H1562">
            <v>400</v>
          </cell>
          <cell r="I1562">
            <v>500.82191780821915</v>
          </cell>
          <cell r="J1562">
            <v>1499.178082191781</v>
          </cell>
        </row>
        <row r="1563">
          <cell r="C1563" t="str">
            <v>/เก้าอี้พนักงานสี</v>
          </cell>
          <cell r="D1563">
            <v>40188</v>
          </cell>
          <cell r="E1563">
            <v>2000</v>
          </cell>
          <cell r="F1563">
            <v>20</v>
          </cell>
          <cell r="G1563">
            <v>100.82191780821917</v>
          </cell>
          <cell r="H1563">
            <v>400</v>
          </cell>
          <cell r="I1563">
            <v>500.82191780821915</v>
          </cell>
          <cell r="J1563">
            <v>1499.178082191781</v>
          </cell>
        </row>
        <row r="1564">
          <cell r="C1564" t="str">
            <v>/เก้าอี้พนักงานสี</v>
          </cell>
          <cell r="D1564">
            <v>40188</v>
          </cell>
          <cell r="E1564">
            <v>2000</v>
          </cell>
          <cell r="F1564">
            <v>20</v>
          </cell>
          <cell r="G1564">
            <v>100.82191780821917</v>
          </cell>
          <cell r="H1564">
            <v>400</v>
          </cell>
          <cell r="I1564">
            <v>500.82191780821915</v>
          </cell>
          <cell r="J1564">
            <v>1499.178082191781</v>
          </cell>
        </row>
        <row r="1565">
          <cell r="C1565" t="str">
            <v>/เก้าอี้พนักงานสี</v>
          </cell>
          <cell r="D1565">
            <v>40188</v>
          </cell>
          <cell r="E1565">
            <v>2000</v>
          </cell>
          <cell r="F1565">
            <v>20</v>
          </cell>
          <cell r="G1565">
            <v>100.82191780821917</v>
          </cell>
          <cell r="H1565">
            <v>400</v>
          </cell>
          <cell r="I1565">
            <v>500.82191780821915</v>
          </cell>
          <cell r="J1565">
            <v>1499.178082191781</v>
          </cell>
        </row>
        <row r="1566">
          <cell r="C1566" t="str">
            <v>/เก้าอี้พนักงานสี</v>
          </cell>
          <cell r="D1566">
            <v>40188</v>
          </cell>
          <cell r="E1566">
            <v>2000</v>
          </cell>
          <cell r="F1566">
            <v>20</v>
          </cell>
          <cell r="G1566">
            <v>100.82191780821917</v>
          </cell>
          <cell r="H1566">
            <v>400</v>
          </cell>
          <cell r="I1566">
            <v>500.82191780821915</v>
          </cell>
          <cell r="J1566">
            <v>1499.178082191781</v>
          </cell>
        </row>
        <row r="1567">
          <cell r="C1567" t="str">
            <v>/เก้าอี้พนักงานสี</v>
          </cell>
          <cell r="D1567">
            <v>40188</v>
          </cell>
          <cell r="E1567">
            <v>2000</v>
          </cell>
          <cell r="F1567">
            <v>20</v>
          </cell>
          <cell r="G1567">
            <v>100.82191780821917</v>
          </cell>
          <cell r="H1567">
            <v>400</v>
          </cell>
          <cell r="I1567">
            <v>500.82191780821915</v>
          </cell>
          <cell r="J1567">
            <v>1499.178082191781</v>
          </cell>
        </row>
        <row r="1568">
          <cell r="C1568" t="str">
            <v>/เก้าอี้พนักงานสี</v>
          </cell>
          <cell r="D1568">
            <v>40188</v>
          </cell>
          <cell r="E1568">
            <v>2000</v>
          </cell>
          <cell r="F1568">
            <v>20</v>
          </cell>
          <cell r="G1568">
            <v>100.82191780821917</v>
          </cell>
          <cell r="H1568">
            <v>400</v>
          </cell>
          <cell r="I1568">
            <v>500.82191780821915</v>
          </cell>
          <cell r="J1568">
            <v>1499.178082191781</v>
          </cell>
        </row>
        <row r="1569">
          <cell r="C1569" t="str">
            <v>/เก้าอี้พนักงานสี</v>
          </cell>
          <cell r="D1569">
            <v>40188</v>
          </cell>
          <cell r="E1569">
            <v>2000</v>
          </cell>
          <cell r="F1569">
            <v>20</v>
          </cell>
          <cell r="G1569">
            <v>100.82191780821917</v>
          </cell>
          <cell r="H1569">
            <v>400</v>
          </cell>
          <cell r="I1569">
            <v>500.82191780821915</v>
          </cell>
          <cell r="J1569">
            <v>1499.178082191781</v>
          </cell>
        </row>
        <row r="1570">
          <cell r="C1570" t="str">
            <v>/เก้าอี้พนักงานสี</v>
          </cell>
          <cell r="D1570">
            <v>40188</v>
          </cell>
          <cell r="E1570">
            <v>2000</v>
          </cell>
          <cell r="F1570">
            <v>20</v>
          </cell>
          <cell r="G1570">
            <v>100.82191780821917</v>
          </cell>
          <cell r="H1570">
            <v>400</v>
          </cell>
          <cell r="I1570">
            <v>500.82191780821915</v>
          </cell>
          <cell r="J1570">
            <v>1499.178082191781</v>
          </cell>
        </row>
        <row r="1571">
          <cell r="C1571" t="str">
            <v>/เก้าอี้พนักงานสี</v>
          </cell>
          <cell r="D1571">
            <v>40188</v>
          </cell>
          <cell r="E1571">
            <v>2000</v>
          </cell>
          <cell r="F1571">
            <v>20</v>
          </cell>
          <cell r="G1571">
            <v>100.82191780821917</v>
          </cell>
          <cell r="H1571">
            <v>400</v>
          </cell>
          <cell r="I1571">
            <v>500.82191780821915</v>
          </cell>
          <cell r="J1571">
            <v>1499.178082191781</v>
          </cell>
        </row>
        <row r="1572">
          <cell r="C1572" t="str">
            <v>/เก้าอี้พนักงานสี</v>
          </cell>
          <cell r="D1572">
            <v>40188</v>
          </cell>
          <cell r="E1572">
            <v>2000</v>
          </cell>
          <cell r="F1572">
            <v>20</v>
          </cell>
          <cell r="G1572">
            <v>100.82191780821917</v>
          </cell>
          <cell r="H1572">
            <v>400</v>
          </cell>
          <cell r="I1572">
            <v>500.82191780821915</v>
          </cell>
          <cell r="J1572">
            <v>1499.178082191781</v>
          </cell>
        </row>
        <row r="1573">
          <cell r="C1573" t="str">
            <v>/เก้าอี้พนักงานสี</v>
          </cell>
          <cell r="D1573">
            <v>40188</v>
          </cell>
          <cell r="E1573">
            <v>2000</v>
          </cell>
          <cell r="F1573">
            <v>20</v>
          </cell>
          <cell r="G1573">
            <v>100.82191780821917</v>
          </cell>
          <cell r="H1573">
            <v>400</v>
          </cell>
          <cell r="I1573">
            <v>500.82191780821915</v>
          </cell>
          <cell r="J1573">
            <v>1499.178082191781</v>
          </cell>
        </row>
        <row r="1574">
          <cell r="C1574" t="str">
            <v>/เก้าอี้พนักงานสี</v>
          </cell>
          <cell r="D1574">
            <v>40188</v>
          </cell>
          <cell r="E1574">
            <v>2000</v>
          </cell>
          <cell r="F1574">
            <v>20</v>
          </cell>
          <cell r="G1574">
            <v>100.82191780821917</v>
          </cell>
          <cell r="H1574">
            <v>400</v>
          </cell>
          <cell r="I1574">
            <v>500.82191780821915</v>
          </cell>
          <cell r="J1574">
            <v>1499.178082191781</v>
          </cell>
        </row>
        <row r="1575">
          <cell r="C1575" t="str">
            <v>/เก้าอี้พนักงานสี</v>
          </cell>
          <cell r="D1575">
            <v>40188</v>
          </cell>
          <cell r="E1575">
            <v>2000</v>
          </cell>
          <cell r="F1575">
            <v>20</v>
          </cell>
          <cell r="G1575">
            <v>100.82191780821917</v>
          </cell>
          <cell r="H1575">
            <v>400</v>
          </cell>
          <cell r="I1575">
            <v>500.82191780821915</v>
          </cell>
          <cell r="J1575">
            <v>1499.178082191781</v>
          </cell>
        </row>
        <row r="1576">
          <cell r="C1576" t="str">
            <v>/เก้าอี้พนักงานสี</v>
          </cell>
          <cell r="D1576">
            <v>40188</v>
          </cell>
          <cell r="E1576">
            <v>2000</v>
          </cell>
          <cell r="F1576">
            <v>20</v>
          </cell>
          <cell r="G1576">
            <v>100.82191780821917</v>
          </cell>
          <cell r="H1576">
            <v>400</v>
          </cell>
          <cell r="I1576">
            <v>500.82191780821915</v>
          </cell>
          <cell r="J1576">
            <v>1499.178082191781</v>
          </cell>
        </row>
        <row r="1577">
          <cell r="C1577" t="str">
            <v>/เก้าอี้พนักงานสี</v>
          </cell>
          <cell r="D1577">
            <v>40188</v>
          </cell>
          <cell r="E1577">
            <v>2000</v>
          </cell>
          <cell r="F1577">
            <v>20</v>
          </cell>
          <cell r="G1577">
            <v>100.82191780821917</v>
          </cell>
          <cell r="H1577">
            <v>400</v>
          </cell>
          <cell r="I1577">
            <v>500.82191780821915</v>
          </cell>
          <cell r="J1577">
            <v>1499.178082191781</v>
          </cell>
        </row>
        <row r="1578">
          <cell r="C1578" t="str">
            <v>/เก้าอี้พนักงานสี</v>
          </cell>
          <cell r="D1578">
            <v>40188</v>
          </cell>
          <cell r="E1578">
            <v>2000</v>
          </cell>
          <cell r="F1578">
            <v>20</v>
          </cell>
          <cell r="G1578">
            <v>100.82191780821917</v>
          </cell>
          <cell r="H1578">
            <v>400</v>
          </cell>
          <cell r="I1578">
            <v>500.82191780821915</v>
          </cell>
          <cell r="J1578">
            <v>1499.178082191781</v>
          </cell>
        </row>
        <row r="1579">
          <cell r="C1579" t="str">
            <v>/เก้าอี้พนักงานสี</v>
          </cell>
          <cell r="D1579">
            <v>40188</v>
          </cell>
          <cell r="E1579">
            <v>2000</v>
          </cell>
          <cell r="F1579">
            <v>20</v>
          </cell>
          <cell r="G1579">
            <v>100.82191780821917</v>
          </cell>
          <cell r="H1579">
            <v>400</v>
          </cell>
          <cell r="I1579">
            <v>500.82191780821915</v>
          </cell>
          <cell r="J1579">
            <v>1499.178082191781</v>
          </cell>
        </row>
        <row r="1580">
          <cell r="C1580" t="str">
            <v>/เก้าอี้พนักงานสี</v>
          </cell>
          <cell r="D1580">
            <v>40188</v>
          </cell>
          <cell r="E1580">
            <v>2000</v>
          </cell>
          <cell r="F1580">
            <v>20</v>
          </cell>
          <cell r="G1580">
            <v>100.82191780821917</v>
          </cell>
          <cell r="H1580">
            <v>400</v>
          </cell>
          <cell r="I1580">
            <v>500.82191780821915</v>
          </cell>
          <cell r="J1580">
            <v>1499.178082191781</v>
          </cell>
        </row>
        <row r="1581">
          <cell r="C1581" t="str">
            <v>/เก้าอี้พนักงานสี</v>
          </cell>
          <cell r="D1581">
            <v>40188</v>
          </cell>
          <cell r="E1581">
            <v>2000</v>
          </cell>
          <cell r="F1581">
            <v>20</v>
          </cell>
          <cell r="G1581">
            <v>100.82191780821917</v>
          </cell>
          <cell r="H1581">
            <v>400</v>
          </cell>
          <cell r="I1581">
            <v>500.82191780821915</v>
          </cell>
          <cell r="J1581">
            <v>1499.178082191781</v>
          </cell>
        </row>
        <row r="1582">
          <cell r="C1582" t="str">
            <v>/เก้าอี้พนักงานสี</v>
          </cell>
          <cell r="D1582">
            <v>40188</v>
          </cell>
          <cell r="E1582">
            <v>2000</v>
          </cell>
          <cell r="F1582">
            <v>20</v>
          </cell>
          <cell r="G1582">
            <v>100.82191780821917</v>
          </cell>
          <cell r="H1582">
            <v>400</v>
          </cell>
          <cell r="I1582">
            <v>500.82191780821915</v>
          </cell>
          <cell r="J1582">
            <v>1499.178082191781</v>
          </cell>
        </row>
        <row r="1583">
          <cell r="C1583" t="str">
            <v>/เก้าอี้พนักงานสี</v>
          </cell>
          <cell r="D1583">
            <v>40188</v>
          </cell>
          <cell r="E1583">
            <v>2000</v>
          </cell>
          <cell r="F1583">
            <v>20</v>
          </cell>
          <cell r="G1583">
            <v>100.82191780821917</v>
          </cell>
          <cell r="H1583">
            <v>400</v>
          </cell>
          <cell r="I1583">
            <v>500.82191780821915</v>
          </cell>
          <cell r="J1583">
            <v>1499.178082191781</v>
          </cell>
        </row>
        <row r="1584">
          <cell r="C1584" t="str">
            <v>/เก้าอี้พนักงานสี</v>
          </cell>
          <cell r="D1584">
            <v>40188</v>
          </cell>
          <cell r="E1584">
            <v>2000</v>
          </cell>
          <cell r="F1584">
            <v>20</v>
          </cell>
          <cell r="G1584">
            <v>100.82191780821917</v>
          </cell>
          <cell r="H1584">
            <v>400</v>
          </cell>
          <cell r="I1584">
            <v>500.82191780821915</v>
          </cell>
          <cell r="J1584">
            <v>1499.178082191781</v>
          </cell>
        </row>
        <row r="1585">
          <cell r="C1585" t="str">
            <v>/เก้าอี้พนักงานสี</v>
          </cell>
          <cell r="D1585">
            <v>40188</v>
          </cell>
          <cell r="E1585">
            <v>2000</v>
          </cell>
          <cell r="F1585">
            <v>20</v>
          </cell>
          <cell r="G1585">
            <v>100.82191780821917</v>
          </cell>
          <cell r="H1585">
            <v>400</v>
          </cell>
          <cell r="I1585">
            <v>500.82191780821915</v>
          </cell>
          <cell r="J1585">
            <v>1499.178082191781</v>
          </cell>
        </row>
        <row r="1586">
          <cell r="C1586" t="str">
            <v>/เก้าอี้พนักงานสี</v>
          </cell>
          <cell r="D1586">
            <v>40188</v>
          </cell>
          <cell r="E1586">
            <v>2000</v>
          </cell>
          <cell r="F1586">
            <v>20</v>
          </cell>
          <cell r="G1586">
            <v>100.82191780821917</v>
          </cell>
          <cell r="H1586">
            <v>400</v>
          </cell>
          <cell r="I1586">
            <v>500.82191780821915</v>
          </cell>
          <cell r="J1586">
            <v>1499.178082191781</v>
          </cell>
        </row>
        <row r="1587">
          <cell r="C1587" t="str">
            <v>/เก้าอี้พนักงานสี</v>
          </cell>
          <cell r="D1587">
            <v>40188</v>
          </cell>
          <cell r="E1587">
            <v>2000</v>
          </cell>
          <cell r="F1587">
            <v>20</v>
          </cell>
          <cell r="G1587">
            <v>100.82191780821917</v>
          </cell>
          <cell r="H1587">
            <v>400</v>
          </cell>
          <cell r="I1587">
            <v>500.82191780821915</v>
          </cell>
          <cell r="J1587">
            <v>1499.178082191781</v>
          </cell>
        </row>
        <row r="1588">
          <cell r="C1588" t="str">
            <v>/เก้าอี้พนักงานสี</v>
          </cell>
          <cell r="D1588">
            <v>40188</v>
          </cell>
          <cell r="E1588">
            <v>2000</v>
          </cell>
          <cell r="F1588">
            <v>20</v>
          </cell>
          <cell r="G1588">
            <v>100.82191780821917</v>
          </cell>
          <cell r="H1588">
            <v>400</v>
          </cell>
          <cell r="I1588">
            <v>500.82191780821915</v>
          </cell>
          <cell r="J1588">
            <v>1499.178082191781</v>
          </cell>
        </row>
        <row r="1589">
          <cell r="C1589" t="str">
            <v>/เก้าอี้พนักงานสี</v>
          </cell>
          <cell r="D1589">
            <v>40188</v>
          </cell>
          <cell r="E1589">
            <v>2000</v>
          </cell>
          <cell r="F1589">
            <v>20</v>
          </cell>
          <cell r="G1589">
            <v>100.82191780821917</v>
          </cell>
          <cell r="H1589">
            <v>400</v>
          </cell>
          <cell r="I1589">
            <v>500.82191780821915</v>
          </cell>
          <cell r="J1589">
            <v>1499.178082191781</v>
          </cell>
        </row>
        <row r="1590">
          <cell r="C1590" t="str">
            <v>/เก้าอี้พนักงานสี</v>
          </cell>
          <cell r="D1590">
            <v>40188</v>
          </cell>
          <cell r="E1590">
            <v>2000</v>
          </cell>
          <cell r="F1590">
            <v>20</v>
          </cell>
          <cell r="G1590">
            <v>100.82191780821917</v>
          </cell>
          <cell r="H1590">
            <v>400</v>
          </cell>
          <cell r="I1590">
            <v>500.82191780821915</v>
          </cell>
          <cell r="J1590">
            <v>1499.178082191781</v>
          </cell>
        </row>
        <row r="1591">
          <cell r="C1591" t="str">
            <v>/เก้าอี้พนักงานสี</v>
          </cell>
          <cell r="D1591">
            <v>40188</v>
          </cell>
          <cell r="E1591">
            <v>2000</v>
          </cell>
          <cell r="F1591">
            <v>20</v>
          </cell>
          <cell r="G1591">
            <v>100.82191780821917</v>
          </cell>
          <cell r="H1591">
            <v>400</v>
          </cell>
          <cell r="I1591">
            <v>500.82191780821915</v>
          </cell>
          <cell r="J1591">
            <v>1499.178082191781</v>
          </cell>
        </row>
        <row r="1592">
          <cell r="C1592" t="str">
            <v>/เก้าอี้พนักงานสี</v>
          </cell>
          <cell r="D1592">
            <v>40188</v>
          </cell>
          <cell r="E1592">
            <v>2000</v>
          </cell>
          <cell r="F1592">
            <v>20</v>
          </cell>
          <cell r="G1592">
            <v>100.82191780821917</v>
          </cell>
          <cell r="H1592">
            <v>400</v>
          </cell>
          <cell r="I1592">
            <v>500.82191780821915</v>
          </cell>
          <cell r="J1592">
            <v>1499.178082191781</v>
          </cell>
        </row>
        <row r="1593">
          <cell r="C1593" t="str">
            <v>/เก้าอี้พนักงานสี</v>
          </cell>
          <cell r="D1593">
            <v>40188</v>
          </cell>
          <cell r="E1593">
            <v>2000</v>
          </cell>
          <cell r="F1593">
            <v>20</v>
          </cell>
          <cell r="G1593">
            <v>100.82191780821917</v>
          </cell>
          <cell r="H1593">
            <v>400</v>
          </cell>
          <cell r="I1593">
            <v>500.82191780821915</v>
          </cell>
          <cell r="J1593">
            <v>1499.178082191781</v>
          </cell>
        </row>
        <row r="1594">
          <cell r="C1594" t="str">
            <v>/เก้าอี้พนักงานสี</v>
          </cell>
          <cell r="D1594">
            <v>40188</v>
          </cell>
          <cell r="E1594">
            <v>2000</v>
          </cell>
          <cell r="F1594">
            <v>20</v>
          </cell>
          <cell r="G1594">
            <v>100.82191780821917</v>
          </cell>
          <cell r="H1594">
            <v>400</v>
          </cell>
          <cell r="I1594">
            <v>500.82191780821915</v>
          </cell>
          <cell r="J1594">
            <v>1499.178082191781</v>
          </cell>
        </row>
        <row r="1595">
          <cell r="C1595" t="str">
            <v>/เก้าอี้พนักงานสี</v>
          </cell>
          <cell r="D1595">
            <v>40188</v>
          </cell>
          <cell r="E1595">
            <v>2000</v>
          </cell>
          <cell r="F1595">
            <v>20</v>
          </cell>
          <cell r="G1595">
            <v>100.82191780821917</v>
          </cell>
          <cell r="H1595">
            <v>400</v>
          </cell>
          <cell r="I1595">
            <v>500.82191780821915</v>
          </cell>
          <cell r="J1595">
            <v>1499.178082191781</v>
          </cell>
        </row>
        <row r="1596">
          <cell r="C1596" t="str">
            <v>/เก้าอี้พนักงานสี</v>
          </cell>
          <cell r="D1596">
            <v>40188</v>
          </cell>
          <cell r="E1596">
            <v>2000</v>
          </cell>
          <cell r="F1596">
            <v>20</v>
          </cell>
          <cell r="G1596">
            <v>100.82191780821917</v>
          </cell>
          <cell r="H1596">
            <v>400</v>
          </cell>
          <cell r="I1596">
            <v>500.82191780821915</v>
          </cell>
          <cell r="J1596">
            <v>1499.178082191781</v>
          </cell>
        </row>
        <row r="1597">
          <cell r="C1597" t="str">
            <v>/เก้าอี้พนักงานสี</v>
          </cell>
          <cell r="D1597">
            <v>40188</v>
          </cell>
          <cell r="E1597">
            <v>2000</v>
          </cell>
          <cell r="F1597">
            <v>20</v>
          </cell>
          <cell r="G1597">
            <v>100.82191780821917</v>
          </cell>
          <cell r="H1597">
            <v>400</v>
          </cell>
          <cell r="I1597">
            <v>500.82191780821915</v>
          </cell>
          <cell r="J1597">
            <v>1499.178082191781</v>
          </cell>
        </row>
        <row r="1598">
          <cell r="C1598" t="str">
            <v>/เก้าอี้พนักงานสี</v>
          </cell>
          <cell r="D1598">
            <v>40188</v>
          </cell>
          <cell r="E1598">
            <v>2000</v>
          </cell>
          <cell r="F1598">
            <v>20</v>
          </cell>
          <cell r="G1598">
            <v>100.82191780821917</v>
          </cell>
          <cell r="H1598">
            <v>400</v>
          </cell>
          <cell r="I1598">
            <v>500.82191780821915</v>
          </cell>
          <cell r="J1598">
            <v>1499.178082191781</v>
          </cell>
        </row>
        <row r="1599">
          <cell r="C1599" t="str">
            <v>/เก้าอี้พนักงานสี</v>
          </cell>
          <cell r="D1599">
            <v>40188</v>
          </cell>
          <cell r="E1599">
            <v>2000</v>
          </cell>
          <cell r="F1599">
            <v>20</v>
          </cell>
          <cell r="G1599">
            <v>100.82191780821917</v>
          </cell>
          <cell r="H1599">
            <v>400</v>
          </cell>
          <cell r="I1599">
            <v>500.82191780821915</v>
          </cell>
          <cell r="J1599">
            <v>1499.178082191781</v>
          </cell>
        </row>
        <row r="1600">
          <cell r="C1600" t="str">
            <v>/เก้าอี้พนักงานสี</v>
          </cell>
          <cell r="D1600">
            <v>40188</v>
          </cell>
          <cell r="E1600">
            <v>2000</v>
          </cell>
          <cell r="F1600">
            <v>20</v>
          </cell>
          <cell r="G1600">
            <v>100.82191780821917</v>
          </cell>
          <cell r="H1600">
            <v>400</v>
          </cell>
          <cell r="I1600">
            <v>500.82191780821915</v>
          </cell>
          <cell r="J1600">
            <v>1499.178082191781</v>
          </cell>
        </row>
        <row r="1601">
          <cell r="C1601" t="str">
            <v>/เก้าอี้พนักงานสี</v>
          </cell>
          <cell r="D1601">
            <v>40188</v>
          </cell>
          <cell r="E1601">
            <v>2000</v>
          </cell>
          <cell r="F1601">
            <v>20</v>
          </cell>
          <cell r="G1601">
            <v>100.82191780821917</v>
          </cell>
          <cell r="H1601">
            <v>400</v>
          </cell>
          <cell r="I1601">
            <v>500.82191780821915</v>
          </cell>
          <cell r="J1601">
            <v>1499.178082191781</v>
          </cell>
        </row>
        <row r="1602">
          <cell r="C1602" t="str">
            <v>/เก้าอี้พนักงานสี</v>
          </cell>
          <cell r="D1602">
            <v>40188</v>
          </cell>
          <cell r="E1602">
            <v>2000</v>
          </cell>
          <cell r="F1602">
            <v>20</v>
          </cell>
          <cell r="G1602">
            <v>100.82191780821917</v>
          </cell>
          <cell r="H1602">
            <v>400</v>
          </cell>
          <cell r="I1602">
            <v>500.82191780821915</v>
          </cell>
          <cell r="J1602">
            <v>1499.178082191781</v>
          </cell>
        </row>
        <row r="1603">
          <cell r="C1603" t="str">
            <v>/เก้าอี้พนักงานสี</v>
          </cell>
          <cell r="D1603">
            <v>40188</v>
          </cell>
          <cell r="E1603">
            <v>2000</v>
          </cell>
          <cell r="F1603">
            <v>20</v>
          </cell>
          <cell r="G1603">
            <v>100.82191780821917</v>
          </cell>
          <cell r="H1603">
            <v>400</v>
          </cell>
          <cell r="I1603">
            <v>500.82191780821915</v>
          </cell>
          <cell r="J1603">
            <v>1499.178082191781</v>
          </cell>
        </row>
        <row r="1604">
          <cell r="C1604" t="str">
            <v>/เก้าอี้พนักงานสี</v>
          </cell>
          <cell r="D1604">
            <v>40188</v>
          </cell>
          <cell r="E1604">
            <v>2000</v>
          </cell>
          <cell r="F1604">
            <v>20</v>
          </cell>
          <cell r="G1604">
            <v>100.82191780821917</v>
          </cell>
          <cell r="H1604">
            <v>400</v>
          </cell>
          <cell r="I1604">
            <v>500.82191780821915</v>
          </cell>
          <cell r="J1604">
            <v>1499.178082191781</v>
          </cell>
        </row>
        <row r="1605">
          <cell r="C1605" t="str">
            <v>/เก้าอี้พนักงานสี</v>
          </cell>
          <cell r="D1605">
            <v>40188</v>
          </cell>
          <cell r="E1605">
            <v>2000</v>
          </cell>
          <cell r="F1605">
            <v>20</v>
          </cell>
          <cell r="G1605">
            <v>100.82191780821917</v>
          </cell>
          <cell r="H1605">
            <v>400</v>
          </cell>
          <cell r="I1605">
            <v>500.82191780821915</v>
          </cell>
          <cell r="J1605">
            <v>1499.178082191781</v>
          </cell>
        </row>
        <row r="1606">
          <cell r="C1606" t="str">
            <v>/เก้าอี้พนักงานสี</v>
          </cell>
          <cell r="D1606">
            <v>40188</v>
          </cell>
          <cell r="E1606">
            <v>2000</v>
          </cell>
          <cell r="F1606">
            <v>20</v>
          </cell>
          <cell r="G1606">
            <v>100.82191780821917</v>
          </cell>
          <cell r="H1606">
            <v>400</v>
          </cell>
          <cell r="I1606">
            <v>500.82191780821915</v>
          </cell>
          <cell r="J1606">
            <v>1499.178082191781</v>
          </cell>
        </row>
        <row r="1607">
          <cell r="C1607" t="str">
            <v>/เก้าอี้พนักงานสี</v>
          </cell>
          <cell r="D1607">
            <v>40188</v>
          </cell>
          <cell r="E1607">
            <v>2000</v>
          </cell>
          <cell r="F1607">
            <v>20</v>
          </cell>
          <cell r="G1607">
            <v>100.82191780821917</v>
          </cell>
          <cell r="H1607">
            <v>400</v>
          </cell>
          <cell r="I1607">
            <v>500.82191780821915</v>
          </cell>
          <cell r="J1607">
            <v>1499.178082191781</v>
          </cell>
        </row>
        <row r="1608">
          <cell r="C1608" t="str">
            <v>/เก้าอี้พนักงานสี</v>
          </cell>
          <cell r="D1608">
            <v>40188</v>
          </cell>
          <cell r="E1608">
            <v>2000</v>
          </cell>
          <cell r="F1608">
            <v>20</v>
          </cell>
          <cell r="G1608">
            <v>100.82191780821917</v>
          </cell>
          <cell r="H1608">
            <v>400</v>
          </cell>
          <cell r="I1608">
            <v>500.82191780821915</v>
          </cell>
          <cell r="J1608">
            <v>1499.178082191781</v>
          </cell>
        </row>
        <row r="1609">
          <cell r="C1609" t="str">
            <v>/เก้าอี้พนักงานสี</v>
          </cell>
          <cell r="D1609">
            <v>40188</v>
          </cell>
          <cell r="E1609">
            <v>2000</v>
          </cell>
          <cell r="F1609">
            <v>20</v>
          </cell>
          <cell r="G1609">
            <v>100.82191780821917</v>
          </cell>
          <cell r="H1609">
            <v>400</v>
          </cell>
          <cell r="I1609">
            <v>500.82191780821915</v>
          </cell>
          <cell r="J1609">
            <v>1499.178082191781</v>
          </cell>
        </row>
        <row r="1610">
          <cell r="C1610" t="str">
            <v>/เก้าอี้พนักงานสี</v>
          </cell>
          <cell r="D1610">
            <v>40188</v>
          </cell>
          <cell r="E1610">
            <v>2000</v>
          </cell>
          <cell r="F1610">
            <v>20</v>
          </cell>
          <cell r="G1610">
            <v>100.82191780821917</v>
          </cell>
          <cell r="H1610">
            <v>400</v>
          </cell>
          <cell r="I1610">
            <v>500.82191780821915</v>
          </cell>
          <cell r="J1610">
            <v>1499.178082191781</v>
          </cell>
        </row>
        <row r="1611">
          <cell r="C1611" t="str">
            <v>/เก้าอี้พนักงานสี</v>
          </cell>
          <cell r="D1611">
            <v>40188</v>
          </cell>
          <cell r="E1611">
            <v>2000</v>
          </cell>
          <cell r="F1611">
            <v>20</v>
          </cell>
          <cell r="G1611">
            <v>100.82191780821917</v>
          </cell>
          <cell r="H1611">
            <v>400</v>
          </cell>
          <cell r="I1611">
            <v>500.82191780821915</v>
          </cell>
          <cell r="J1611">
            <v>1499.178082191781</v>
          </cell>
        </row>
        <row r="1612">
          <cell r="C1612" t="str">
            <v>/เก้าอี้พนักงานสี</v>
          </cell>
          <cell r="D1612">
            <v>40188</v>
          </cell>
          <cell r="E1612">
            <v>2000</v>
          </cell>
          <cell r="F1612">
            <v>20</v>
          </cell>
          <cell r="G1612">
            <v>100.82191780821917</v>
          </cell>
          <cell r="H1612">
            <v>400</v>
          </cell>
          <cell r="I1612">
            <v>500.82191780821915</v>
          </cell>
          <cell r="J1612">
            <v>1499.178082191781</v>
          </cell>
        </row>
        <row r="1613">
          <cell r="C1613" t="str">
            <v>/เก้าอี้พนักงานสี</v>
          </cell>
          <cell r="D1613">
            <v>40188</v>
          </cell>
          <cell r="E1613">
            <v>2000</v>
          </cell>
          <cell r="F1613">
            <v>20</v>
          </cell>
          <cell r="G1613">
            <v>100.82191780821917</v>
          </cell>
          <cell r="H1613">
            <v>400</v>
          </cell>
          <cell r="I1613">
            <v>500.82191780821915</v>
          </cell>
          <cell r="J1613">
            <v>1499.178082191781</v>
          </cell>
        </row>
        <row r="1614">
          <cell r="C1614" t="str">
            <v>/เก้าอี้พนักงานสี</v>
          </cell>
          <cell r="D1614">
            <v>40188</v>
          </cell>
          <cell r="E1614">
            <v>2000</v>
          </cell>
          <cell r="F1614">
            <v>20</v>
          </cell>
          <cell r="G1614">
            <v>100.82191780821917</v>
          </cell>
          <cell r="H1614">
            <v>400</v>
          </cell>
          <cell r="I1614">
            <v>500.82191780821915</v>
          </cell>
          <cell r="J1614">
            <v>1499.178082191781</v>
          </cell>
        </row>
        <row r="1615">
          <cell r="C1615" t="str">
            <v>/เก้าอี้พนักงานสี</v>
          </cell>
          <cell r="D1615">
            <v>40188</v>
          </cell>
          <cell r="E1615">
            <v>2000</v>
          </cell>
          <cell r="F1615">
            <v>20</v>
          </cell>
          <cell r="G1615">
            <v>100.82191780821917</v>
          </cell>
          <cell r="H1615">
            <v>400</v>
          </cell>
          <cell r="I1615">
            <v>500.82191780821915</v>
          </cell>
          <cell r="J1615">
            <v>1499.178082191781</v>
          </cell>
        </row>
        <row r="1616">
          <cell r="C1616" t="str">
            <v>/เก้าอี้พนักงานสี</v>
          </cell>
          <cell r="D1616">
            <v>40188</v>
          </cell>
          <cell r="E1616">
            <v>2000</v>
          </cell>
          <cell r="F1616">
            <v>20</v>
          </cell>
          <cell r="G1616">
            <v>100.82191780821917</v>
          </cell>
          <cell r="H1616">
            <v>400</v>
          </cell>
          <cell r="I1616">
            <v>500.82191780821915</v>
          </cell>
          <cell r="J1616">
            <v>1499.178082191781</v>
          </cell>
        </row>
        <row r="1617">
          <cell r="C1617" t="str">
            <v>/เก้าอี้พนักงานสี</v>
          </cell>
          <cell r="D1617">
            <v>40188</v>
          </cell>
          <cell r="E1617">
            <v>2000</v>
          </cell>
          <cell r="F1617">
            <v>20</v>
          </cell>
          <cell r="G1617">
            <v>100.82191780821917</v>
          </cell>
          <cell r="H1617">
            <v>400</v>
          </cell>
          <cell r="I1617">
            <v>500.82191780821915</v>
          </cell>
          <cell r="J1617">
            <v>1499.178082191781</v>
          </cell>
        </row>
        <row r="1618">
          <cell r="C1618" t="str">
            <v>/เก้าอี้พนักงานสี</v>
          </cell>
          <cell r="D1618">
            <v>40188</v>
          </cell>
          <cell r="E1618">
            <v>2000</v>
          </cell>
          <cell r="F1618">
            <v>20</v>
          </cell>
          <cell r="G1618">
            <v>100.82191780821917</v>
          </cell>
          <cell r="H1618">
            <v>400</v>
          </cell>
          <cell r="I1618">
            <v>500.82191780821915</v>
          </cell>
          <cell r="J1618">
            <v>1499.178082191781</v>
          </cell>
        </row>
        <row r="1619">
          <cell r="C1619" t="str">
            <v>/เก้าอี้พนักงานสี</v>
          </cell>
          <cell r="D1619">
            <v>40188</v>
          </cell>
          <cell r="E1619">
            <v>2000</v>
          </cell>
          <cell r="F1619">
            <v>20</v>
          </cell>
          <cell r="G1619">
            <v>100.82191780821917</v>
          </cell>
          <cell r="H1619">
            <v>400</v>
          </cell>
          <cell r="I1619">
            <v>500.82191780821915</v>
          </cell>
          <cell r="J1619">
            <v>1499.178082191781</v>
          </cell>
        </row>
        <row r="1620">
          <cell r="C1620" t="str">
            <v>/เก้าอี้พนักงานสี</v>
          </cell>
          <cell r="D1620">
            <v>40188</v>
          </cell>
          <cell r="E1620">
            <v>2000</v>
          </cell>
          <cell r="F1620">
            <v>20</v>
          </cell>
          <cell r="G1620">
            <v>100.82191780821917</v>
          </cell>
          <cell r="H1620">
            <v>400</v>
          </cell>
          <cell r="I1620">
            <v>500.82191780821915</v>
          </cell>
          <cell r="J1620">
            <v>1499.178082191781</v>
          </cell>
        </row>
        <row r="1621">
          <cell r="C1621" t="str">
            <v>/เก้าอี้หัวหน้างา</v>
          </cell>
          <cell r="D1621">
            <v>40188</v>
          </cell>
          <cell r="E1621">
            <v>2000</v>
          </cell>
          <cell r="F1621">
            <v>20</v>
          </cell>
          <cell r="G1621">
            <v>100.82191780821917</v>
          </cell>
          <cell r="H1621">
            <v>400</v>
          </cell>
          <cell r="I1621">
            <v>500.82191780821915</v>
          </cell>
          <cell r="J1621">
            <v>1499.178082191781</v>
          </cell>
        </row>
        <row r="1622">
          <cell r="C1622" t="str">
            <v>/เก้าอี้หัวหน้างา</v>
          </cell>
          <cell r="D1622">
            <v>40188</v>
          </cell>
          <cell r="E1622">
            <v>2000</v>
          </cell>
          <cell r="F1622">
            <v>20</v>
          </cell>
          <cell r="G1622">
            <v>100.82191780821917</v>
          </cell>
          <cell r="H1622">
            <v>400</v>
          </cell>
          <cell r="I1622">
            <v>500.82191780821915</v>
          </cell>
          <cell r="J1622">
            <v>1499.178082191781</v>
          </cell>
        </row>
        <row r="1623">
          <cell r="C1623" t="str">
            <v>/เก้าอี้หัวหน้างา</v>
          </cell>
          <cell r="D1623">
            <v>40188</v>
          </cell>
          <cell r="E1623">
            <v>2000</v>
          </cell>
          <cell r="F1623">
            <v>20</v>
          </cell>
          <cell r="G1623">
            <v>100.82191780821917</v>
          </cell>
          <cell r="H1623">
            <v>400</v>
          </cell>
          <cell r="I1623">
            <v>500.82191780821915</v>
          </cell>
          <cell r="J1623">
            <v>1499.178082191781</v>
          </cell>
        </row>
        <row r="1624">
          <cell r="C1624" t="str">
            <v>/เก้าอี้หัวหน้างา</v>
          </cell>
          <cell r="D1624">
            <v>40188</v>
          </cell>
          <cell r="E1624">
            <v>2000</v>
          </cell>
          <cell r="F1624">
            <v>20</v>
          </cell>
          <cell r="G1624">
            <v>100.82191780821917</v>
          </cell>
          <cell r="H1624">
            <v>400</v>
          </cell>
          <cell r="I1624">
            <v>500.82191780821915</v>
          </cell>
          <cell r="J1624">
            <v>1499.178082191781</v>
          </cell>
        </row>
        <row r="1625">
          <cell r="C1625" t="str">
            <v>/เก้าอี้หัวหน้างา</v>
          </cell>
          <cell r="D1625">
            <v>40188</v>
          </cell>
          <cell r="E1625">
            <v>2000</v>
          </cell>
          <cell r="F1625">
            <v>20</v>
          </cell>
          <cell r="G1625">
            <v>100.82191780821917</v>
          </cell>
          <cell r="H1625">
            <v>400</v>
          </cell>
          <cell r="I1625">
            <v>500.82191780821915</v>
          </cell>
          <cell r="J1625">
            <v>1499.178082191781</v>
          </cell>
        </row>
        <row r="1626">
          <cell r="C1626" t="str">
            <v>/เก้าอี้หัวหน้างา</v>
          </cell>
          <cell r="D1626">
            <v>40188</v>
          </cell>
          <cell r="E1626">
            <v>2000</v>
          </cell>
          <cell r="F1626">
            <v>20</v>
          </cell>
          <cell r="G1626">
            <v>100.82191780821917</v>
          </cell>
          <cell r="H1626">
            <v>400</v>
          </cell>
          <cell r="I1626">
            <v>500.82191780821915</v>
          </cell>
          <cell r="J1626">
            <v>1499.178082191781</v>
          </cell>
        </row>
        <row r="1627">
          <cell r="C1627" t="str">
            <v>/เก้าอี้หัวหน้างา</v>
          </cell>
          <cell r="D1627">
            <v>40188</v>
          </cell>
          <cell r="E1627">
            <v>2000</v>
          </cell>
          <cell r="F1627">
            <v>20</v>
          </cell>
          <cell r="G1627">
            <v>100.82191780821917</v>
          </cell>
          <cell r="H1627">
            <v>400</v>
          </cell>
          <cell r="I1627">
            <v>500.82191780821915</v>
          </cell>
          <cell r="J1627">
            <v>1499.178082191781</v>
          </cell>
        </row>
        <row r="1628">
          <cell r="C1628" t="str">
            <v>/เก้าอี้หัวหน้างา</v>
          </cell>
          <cell r="D1628">
            <v>40188</v>
          </cell>
          <cell r="E1628">
            <v>2000</v>
          </cell>
          <cell r="F1628">
            <v>20</v>
          </cell>
          <cell r="G1628">
            <v>100.82191780821917</v>
          </cell>
          <cell r="H1628">
            <v>400</v>
          </cell>
          <cell r="I1628">
            <v>500.82191780821915</v>
          </cell>
          <cell r="J1628">
            <v>1499.178082191781</v>
          </cell>
        </row>
        <row r="1629">
          <cell r="C1629" t="str">
            <v>/เก้าอี้หัวหน้างา</v>
          </cell>
          <cell r="D1629">
            <v>40188</v>
          </cell>
          <cell r="E1629">
            <v>2000</v>
          </cell>
          <cell r="F1629">
            <v>20</v>
          </cell>
          <cell r="G1629">
            <v>100.82191780821917</v>
          </cell>
          <cell r="H1629">
            <v>400</v>
          </cell>
          <cell r="I1629">
            <v>500.82191780821915</v>
          </cell>
          <cell r="J1629">
            <v>1499.178082191781</v>
          </cell>
        </row>
        <row r="1630">
          <cell r="C1630" t="str">
            <v>/เก้าอี้พนักงาน ม</v>
          </cell>
          <cell r="D1630">
            <v>40188</v>
          </cell>
          <cell r="E1630">
            <v>2500</v>
          </cell>
          <cell r="F1630">
            <v>20</v>
          </cell>
          <cell r="G1630">
            <v>126.02739726027397</v>
          </cell>
          <cell r="H1630">
            <v>500</v>
          </cell>
          <cell r="I1630">
            <v>626.02739726027403</v>
          </cell>
          <cell r="J1630">
            <v>1873.972602739726</v>
          </cell>
        </row>
        <row r="1631">
          <cell r="C1631" t="str">
            <v>/เก้าอี้พนักงาน ม</v>
          </cell>
          <cell r="D1631">
            <v>40188</v>
          </cell>
          <cell r="E1631">
            <v>2500</v>
          </cell>
          <cell r="F1631">
            <v>20</v>
          </cell>
          <cell r="G1631">
            <v>126.02739726027397</v>
          </cell>
          <cell r="H1631">
            <v>500</v>
          </cell>
          <cell r="I1631">
            <v>626.02739726027403</v>
          </cell>
          <cell r="J1631">
            <v>1873.972602739726</v>
          </cell>
        </row>
        <row r="1632">
          <cell r="C1632" t="str">
            <v>/เก้าอี้พนักงาน ม</v>
          </cell>
          <cell r="D1632">
            <v>40188</v>
          </cell>
          <cell r="E1632">
            <v>2500</v>
          </cell>
          <cell r="F1632">
            <v>20</v>
          </cell>
          <cell r="G1632">
            <v>126.02739726027397</v>
          </cell>
          <cell r="H1632">
            <v>500</v>
          </cell>
          <cell r="I1632">
            <v>626.02739726027403</v>
          </cell>
          <cell r="J1632">
            <v>1873.972602739726</v>
          </cell>
        </row>
        <row r="1633">
          <cell r="C1633" t="str">
            <v>/เก้าอี้พนักงาน ม</v>
          </cell>
          <cell r="D1633">
            <v>40188</v>
          </cell>
          <cell r="E1633">
            <v>2500</v>
          </cell>
          <cell r="F1633">
            <v>20</v>
          </cell>
          <cell r="G1633">
            <v>126.02739726027397</v>
          </cell>
          <cell r="H1633">
            <v>500</v>
          </cell>
          <cell r="I1633">
            <v>626.02739726027403</v>
          </cell>
          <cell r="J1633">
            <v>1873.972602739726</v>
          </cell>
        </row>
        <row r="1634">
          <cell r="C1634" t="str">
            <v>/เก้าอี้พนักงาน ม</v>
          </cell>
          <cell r="D1634">
            <v>40188</v>
          </cell>
          <cell r="E1634">
            <v>2500</v>
          </cell>
          <cell r="F1634">
            <v>20</v>
          </cell>
          <cell r="G1634">
            <v>126.02739726027397</v>
          </cell>
          <cell r="H1634">
            <v>500</v>
          </cell>
          <cell r="I1634">
            <v>626.02739726027403</v>
          </cell>
          <cell r="J1634">
            <v>1873.972602739726</v>
          </cell>
        </row>
        <row r="1635">
          <cell r="C1635" t="str">
            <v>/เก้าอี้พนักงาน ม</v>
          </cell>
          <cell r="D1635">
            <v>40188</v>
          </cell>
          <cell r="E1635">
            <v>2500</v>
          </cell>
          <cell r="F1635">
            <v>20</v>
          </cell>
          <cell r="G1635">
            <v>126.02739726027397</v>
          </cell>
          <cell r="H1635">
            <v>500</v>
          </cell>
          <cell r="I1635">
            <v>626.02739726027403</v>
          </cell>
          <cell r="J1635">
            <v>1873.972602739726</v>
          </cell>
        </row>
        <row r="1636">
          <cell r="C1636" t="str">
            <v>/เก้าอี้พนักงาน ม</v>
          </cell>
          <cell r="D1636">
            <v>40188</v>
          </cell>
          <cell r="E1636">
            <v>2500</v>
          </cell>
          <cell r="F1636">
            <v>20</v>
          </cell>
          <cell r="G1636">
            <v>126.02739726027397</v>
          </cell>
          <cell r="H1636">
            <v>500</v>
          </cell>
          <cell r="I1636">
            <v>626.02739726027403</v>
          </cell>
          <cell r="J1636">
            <v>1873.972602739726</v>
          </cell>
        </row>
        <row r="1637">
          <cell r="C1637" t="str">
            <v>/เก้าอี้พนักงาน ม</v>
          </cell>
          <cell r="D1637">
            <v>40188</v>
          </cell>
          <cell r="E1637">
            <v>2500</v>
          </cell>
          <cell r="F1637">
            <v>20</v>
          </cell>
          <cell r="G1637">
            <v>126.02739726027397</v>
          </cell>
          <cell r="H1637">
            <v>500</v>
          </cell>
          <cell r="I1637">
            <v>626.02739726027403</v>
          </cell>
          <cell r="J1637">
            <v>1873.972602739726</v>
          </cell>
        </row>
        <row r="1638">
          <cell r="C1638" t="str">
            <v>/เก้าอี้พนักงาน ม</v>
          </cell>
          <cell r="D1638">
            <v>40188</v>
          </cell>
          <cell r="E1638">
            <v>2500</v>
          </cell>
          <cell r="F1638">
            <v>20</v>
          </cell>
          <cell r="G1638">
            <v>126.02739726027397</v>
          </cell>
          <cell r="H1638">
            <v>500</v>
          </cell>
          <cell r="I1638">
            <v>626.02739726027403</v>
          </cell>
          <cell r="J1638">
            <v>1873.972602739726</v>
          </cell>
        </row>
        <row r="1639">
          <cell r="C1639" t="str">
            <v>/เก้าอี้พนักงาน ม</v>
          </cell>
          <cell r="D1639">
            <v>40188</v>
          </cell>
          <cell r="E1639">
            <v>2500</v>
          </cell>
          <cell r="F1639">
            <v>20</v>
          </cell>
          <cell r="G1639">
            <v>126.02739726027397</v>
          </cell>
          <cell r="H1639">
            <v>500</v>
          </cell>
          <cell r="I1639">
            <v>626.02739726027403</v>
          </cell>
          <cell r="J1639">
            <v>1873.972602739726</v>
          </cell>
        </row>
        <row r="1640">
          <cell r="C1640" t="str">
            <v>/เก้าอี้พนักงาน ม</v>
          </cell>
          <cell r="D1640">
            <v>40188</v>
          </cell>
          <cell r="E1640">
            <v>2500</v>
          </cell>
          <cell r="F1640">
            <v>20</v>
          </cell>
          <cell r="G1640">
            <v>126.02739726027397</v>
          </cell>
          <cell r="H1640">
            <v>500</v>
          </cell>
          <cell r="I1640">
            <v>626.02739726027403</v>
          </cell>
          <cell r="J1640">
            <v>1873.972602739726</v>
          </cell>
        </row>
        <row r="1641">
          <cell r="C1641" t="str">
            <v>/เก้าอี้พนักงาน ม</v>
          </cell>
          <cell r="D1641">
            <v>40188</v>
          </cell>
          <cell r="E1641">
            <v>2500</v>
          </cell>
          <cell r="F1641">
            <v>20</v>
          </cell>
          <cell r="G1641">
            <v>126.02739726027397</v>
          </cell>
          <cell r="H1641">
            <v>500</v>
          </cell>
          <cell r="I1641">
            <v>626.02739726027403</v>
          </cell>
          <cell r="J1641">
            <v>1873.972602739726</v>
          </cell>
        </row>
        <row r="1642">
          <cell r="C1642" t="str">
            <v>/เก้าอี้พนักงาน ม</v>
          </cell>
          <cell r="D1642">
            <v>40188</v>
          </cell>
          <cell r="E1642">
            <v>2500</v>
          </cell>
          <cell r="F1642">
            <v>20</v>
          </cell>
          <cell r="G1642">
            <v>126.02739726027397</v>
          </cell>
          <cell r="H1642">
            <v>500</v>
          </cell>
          <cell r="I1642">
            <v>626.02739726027403</v>
          </cell>
          <cell r="J1642">
            <v>1873.972602739726</v>
          </cell>
        </row>
        <row r="1643">
          <cell r="C1643" t="str">
            <v>/เก้าอี้พนักงาน ม</v>
          </cell>
          <cell r="D1643">
            <v>40188</v>
          </cell>
          <cell r="E1643">
            <v>2500</v>
          </cell>
          <cell r="F1643">
            <v>20</v>
          </cell>
          <cell r="G1643">
            <v>126.02739726027397</v>
          </cell>
          <cell r="H1643">
            <v>500</v>
          </cell>
          <cell r="I1643">
            <v>626.02739726027403</v>
          </cell>
          <cell r="J1643">
            <v>1873.972602739726</v>
          </cell>
        </row>
        <row r="1644">
          <cell r="C1644" t="str">
            <v>/เก้าอี้พนักงาน ม</v>
          </cell>
          <cell r="D1644">
            <v>40188</v>
          </cell>
          <cell r="E1644">
            <v>2500</v>
          </cell>
          <cell r="F1644">
            <v>20</v>
          </cell>
          <cell r="G1644">
            <v>126.02739726027397</v>
          </cell>
          <cell r="H1644">
            <v>500</v>
          </cell>
          <cell r="I1644">
            <v>626.02739726027403</v>
          </cell>
          <cell r="J1644">
            <v>1873.972602739726</v>
          </cell>
        </row>
        <row r="1645">
          <cell r="C1645" t="str">
            <v>/เก้าอี้พนักงาน ม</v>
          </cell>
          <cell r="D1645">
            <v>40188</v>
          </cell>
          <cell r="E1645">
            <v>2500</v>
          </cell>
          <cell r="F1645">
            <v>20</v>
          </cell>
          <cell r="G1645">
            <v>126.02739726027397</v>
          </cell>
          <cell r="H1645">
            <v>500</v>
          </cell>
          <cell r="I1645">
            <v>626.02739726027403</v>
          </cell>
          <cell r="J1645">
            <v>1873.972602739726</v>
          </cell>
        </row>
        <row r="1646">
          <cell r="C1646" t="str">
            <v>/เก้าอี้พนักงาน ม</v>
          </cell>
          <cell r="D1646">
            <v>40188</v>
          </cell>
          <cell r="E1646">
            <v>2500</v>
          </cell>
          <cell r="F1646">
            <v>20</v>
          </cell>
          <cell r="G1646">
            <v>126.02739726027397</v>
          </cell>
          <cell r="H1646">
            <v>500</v>
          </cell>
          <cell r="I1646">
            <v>626.02739726027403</v>
          </cell>
          <cell r="J1646">
            <v>1873.972602739726</v>
          </cell>
        </row>
        <row r="1647">
          <cell r="C1647" t="str">
            <v>/เก้าอี้พนักงาน ม</v>
          </cell>
          <cell r="D1647">
            <v>40188</v>
          </cell>
          <cell r="E1647">
            <v>2500</v>
          </cell>
          <cell r="F1647">
            <v>20</v>
          </cell>
          <cell r="G1647">
            <v>126.02739726027397</v>
          </cell>
          <cell r="H1647">
            <v>500</v>
          </cell>
          <cell r="I1647">
            <v>626.02739726027403</v>
          </cell>
          <cell r="J1647">
            <v>1873.972602739726</v>
          </cell>
        </row>
        <row r="1648">
          <cell r="C1648" t="str">
            <v>/เก้าอี้พนักงาน ม</v>
          </cell>
          <cell r="D1648">
            <v>40188</v>
          </cell>
          <cell r="E1648">
            <v>2500</v>
          </cell>
          <cell r="F1648">
            <v>20</v>
          </cell>
          <cell r="G1648">
            <v>126.02739726027397</v>
          </cell>
          <cell r="H1648">
            <v>500</v>
          </cell>
          <cell r="I1648">
            <v>626.02739726027403</v>
          </cell>
          <cell r="J1648">
            <v>1873.972602739726</v>
          </cell>
        </row>
        <row r="1649">
          <cell r="C1649" t="str">
            <v>/เก้าอี้พนักงาน ม</v>
          </cell>
          <cell r="D1649">
            <v>40188</v>
          </cell>
          <cell r="E1649">
            <v>2500</v>
          </cell>
          <cell r="F1649">
            <v>20</v>
          </cell>
          <cell r="G1649">
            <v>126.02739726027397</v>
          </cell>
          <cell r="H1649">
            <v>500</v>
          </cell>
          <cell r="I1649">
            <v>626.02739726027403</v>
          </cell>
          <cell r="J1649">
            <v>1873.972602739726</v>
          </cell>
        </row>
        <row r="1650">
          <cell r="C1650" t="str">
            <v>/เก้าอี้พนักงาน</v>
          </cell>
          <cell r="D1650">
            <v>40188</v>
          </cell>
          <cell r="E1650">
            <v>1000</v>
          </cell>
          <cell r="F1650">
            <v>20</v>
          </cell>
          <cell r="G1650">
            <v>50.410958904109584</v>
          </cell>
          <cell r="H1650">
            <v>200</v>
          </cell>
          <cell r="I1650">
            <v>250.41095890410958</v>
          </cell>
          <cell r="J1650">
            <v>749.58904109589048</v>
          </cell>
        </row>
        <row r="1651">
          <cell r="C1651" t="str">
            <v>/เก้าอี้พนักงาน</v>
          </cell>
          <cell r="D1651">
            <v>40188</v>
          </cell>
          <cell r="E1651">
            <v>1000</v>
          </cell>
          <cell r="F1651">
            <v>20</v>
          </cell>
          <cell r="G1651">
            <v>50.410958904109584</v>
          </cell>
          <cell r="H1651">
            <v>200</v>
          </cell>
          <cell r="I1651">
            <v>250.41095890410958</v>
          </cell>
          <cell r="J1651">
            <v>749.58904109589048</v>
          </cell>
        </row>
        <row r="1652">
          <cell r="C1652" t="str">
            <v>/เก้าอี้พนักงาน</v>
          </cell>
          <cell r="D1652">
            <v>40188</v>
          </cell>
          <cell r="E1652">
            <v>1000</v>
          </cell>
          <cell r="F1652">
            <v>20</v>
          </cell>
          <cell r="G1652">
            <v>50.410958904109584</v>
          </cell>
          <cell r="H1652">
            <v>200</v>
          </cell>
          <cell r="I1652">
            <v>250.41095890410958</v>
          </cell>
          <cell r="J1652">
            <v>749.58904109589048</v>
          </cell>
        </row>
        <row r="1653">
          <cell r="C1653" t="str">
            <v>/เก้าอี้พนักงาน</v>
          </cell>
          <cell r="D1653">
            <v>40188</v>
          </cell>
          <cell r="E1653">
            <v>1000</v>
          </cell>
          <cell r="F1653">
            <v>20</v>
          </cell>
          <cell r="G1653">
            <v>50.410958904109584</v>
          </cell>
          <cell r="H1653">
            <v>200</v>
          </cell>
          <cell r="I1653">
            <v>250.41095890410958</v>
          </cell>
          <cell r="J1653">
            <v>749.58904109589048</v>
          </cell>
        </row>
        <row r="1654">
          <cell r="C1654" t="str">
            <v>/เก้าอี้พนักงาน</v>
          </cell>
          <cell r="D1654">
            <v>40188</v>
          </cell>
          <cell r="E1654">
            <v>1000</v>
          </cell>
          <cell r="F1654">
            <v>20</v>
          </cell>
          <cell r="G1654">
            <v>50.410958904109584</v>
          </cell>
          <cell r="H1654">
            <v>200</v>
          </cell>
          <cell r="I1654">
            <v>250.41095890410958</v>
          </cell>
          <cell r="J1654">
            <v>749.58904109589048</v>
          </cell>
        </row>
        <row r="1655">
          <cell r="C1655" t="str">
            <v>/เก้าอี้พนักงาน</v>
          </cell>
          <cell r="D1655">
            <v>40188</v>
          </cell>
          <cell r="E1655">
            <v>1000</v>
          </cell>
          <cell r="F1655">
            <v>20</v>
          </cell>
          <cell r="G1655">
            <v>50.410958904109584</v>
          </cell>
          <cell r="H1655">
            <v>200</v>
          </cell>
          <cell r="I1655">
            <v>250.41095890410958</v>
          </cell>
          <cell r="J1655">
            <v>749.58904109589048</v>
          </cell>
        </row>
        <row r="1656">
          <cell r="C1656" t="str">
            <v>/เก้าอี้พนักงาน</v>
          </cell>
          <cell r="D1656">
            <v>40188</v>
          </cell>
          <cell r="E1656">
            <v>1000</v>
          </cell>
          <cell r="F1656">
            <v>20</v>
          </cell>
          <cell r="G1656">
            <v>50.410958904109584</v>
          </cell>
          <cell r="H1656">
            <v>200</v>
          </cell>
          <cell r="I1656">
            <v>250.41095890410958</v>
          </cell>
          <cell r="J1656">
            <v>749.58904109589048</v>
          </cell>
        </row>
        <row r="1657">
          <cell r="C1657" t="str">
            <v>/เก้าอี้พนักงาน</v>
          </cell>
          <cell r="D1657">
            <v>40188</v>
          </cell>
          <cell r="E1657">
            <v>1000</v>
          </cell>
          <cell r="F1657">
            <v>20</v>
          </cell>
          <cell r="G1657">
            <v>50.410958904109584</v>
          </cell>
          <cell r="H1657">
            <v>200</v>
          </cell>
          <cell r="I1657">
            <v>250.41095890410958</v>
          </cell>
          <cell r="J1657">
            <v>749.58904109589048</v>
          </cell>
        </row>
        <row r="1658">
          <cell r="C1658" t="str">
            <v>/เก้าอี้พนักงาน</v>
          </cell>
          <cell r="D1658">
            <v>40188</v>
          </cell>
          <cell r="E1658">
            <v>1000</v>
          </cell>
          <cell r="F1658">
            <v>20</v>
          </cell>
          <cell r="G1658">
            <v>50.410958904109584</v>
          </cell>
          <cell r="H1658">
            <v>200</v>
          </cell>
          <cell r="I1658">
            <v>250.41095890410958</v>
          </cell>
          <cell r="J1658">
            <v>749.58904109589048</v>
          </cell>
        </row>
        <row r="1659">
          <cell r="C1659" t="str">
            <v>/เก้าอี้พนักงาน</v>
          </cell>
          <cell r="D1659">
            <v>40188</v>
          </cell>
          <cell r="E1659">
            <v>1000</v>
          </cell>
          <cell r="F1659">
            <v>20</v>
          </cell>
          <cell r="G1659">
            <v>50.410958904109584</v>
          </cell>
          <cell r="H1659">
            <v>200</v>
          </cell>
          <cell r="I1659">
            <v>250.41095890410958</v>
          </cell>
          <cell r="J1659">
            <v>749.58904109589048</v>
          </cell>
        </row>
        <row r="1660">
          <cell r="C1660" t="str">
            <v>/เก้าอี้พนักงาน</v>
          </cell>
          <cell r="D1660">
            <v>40188</v>
          </cell>
          <cell r="E1660">
            <v>1000</v>
          </cell>
          <cell r="F1660">
            <v>20</v>
          </cell>
          <cell r="G1660">
            <v>50.410958904109584</v>
          </cell>
          <cell r="H1660">
            <v>200</v>
          </cell>
          <cell r="I1660">
            <v>250.41095890410958</v>
          </cell>
          <cell r="J1660">
            <v>749.58904109589048</v>
          </cell>
        </row>
        <row r="1661">
          <cell r="C1661" t="str">
            <v>/เก้าอี้พนักงาน</v>
          </cell>
          <cell r="D1661">
            <v>40188</v>
          </cell>
          <cell r="E1661">
            <v>1000</v>
          </cell>
          <cell r="F1661">
            <v>20</v>
          </cell>
          <cell r="G1661">
            <v>50.410958904109584</v>
          </cell>
          <cell r="H1661">
            <v>200</v>
          </cell>
          <cell r="I1661">
            <v>250.41095890410958</v>
          </cell>
          <cell r="J1661">
            <v>749.58904109589048</v>
          </cell>
        </row>
        <row r="1662">
          <cell r="C1662" t="str">
            <v>/เก้าอี้พนักงาน</v>
          </cell>
          <cell r="D1662">
            <v>40188</v>
          </cell>
          <cell r="E1662">
            <v>1000</v>
          </cell>
          <cell r="F1662">
            <v>20</v>
          </cell>
          <cell r="G1662">
            <v>50.410958904109584</v>
          </cell>
          <cell r="H1662">
            <v>200</v>
          </cell>
          <cell r="I1662">
            <v>250.41095890410958</v>
          </cell>
          <cell r="J1662">
            <v>749.58904109589048</v>
          </cell>
        </row>
        <row r="1663">
          <cell r="C1663" t="str">
            <v>/เก้าอี้พนักงาน</v>
          </cell>
          <cell r="D1663">
            <v>40188</v>
          </cell>
          <cell r="E1663">
            <v>1000</v>
          </cell>
          <cell r="F1663">
            <v>20</v>
          </cell>
          <cell r="G1663">
            <v>50.410958904109584</v>
          </cell>
          <cell r="H1663">
            <v>200</v>
          </cell>
          <cell r="I1663">
            <v>250.41095890410958</v>
          </cell>
          <cell r="J1663">
            <v>749.58904109589048</v>
          </cell>
        </row>
        <row r="1664">
          <cell r="C1664" t="str">
            <v>/เก้าอี้พนักงาน</v>
          </cell>
          <cell r="D1664">
            <v>40188</v>
          </cell>
          <cell r="E1664">
            <v>1800</v>
          </cell>
          <cell r="F1664">
            <v>20</v>
          </cell>
          <cell r="G1664">
            <v>90.739726027397253</v>
          </cell>
          <cell r="H1664">
            <v>360</v>
          </cell>
          <cell r="I1664">
            <v>450.73972602739724</v>
          </cell>
          <cell r="J1664">
            <v>1349.2602739726028</v>
          </cell>
        </row>
        <row r="1665">
          <cell r="C1665" t="str">
            <v>/โซฟา</v>
          </cell>
          <cell r="D1665">
            <v>40188</v>
          </cell>
          <cell r="E1665">
            <v>140000</v>
          </cell>
          <cell r="F1665">
            <v>20</v>
          </cell>
          <cell r="G1665">
            <v>7057.534246575342</v>
          </cell>
          <cell r="H1665">
            <v>28000</v>
          </cell>
          <cell r="I1665">
            <v>35057.534246575342</v>
          </cell>
          <cell r="J1665">
            <v>104942.46575342465</v>
          </cell>
        </row>
        <row r="1666">
          <cell r="C1666" t="str">
            <v>/ตู้เหล็ก 2 ชั้น</v>
          </cell>
          <cell r="D1666">
            <v>40188</v>
          </cell>
          <cell r="E1666">
            <v>400</v>
          </cell>
          <cell r="F1666">
            <v>20</v>
          </cell>
          <cell r="G1666">
            <v>20.164383561643834</v>
          </cell>
          <cell r="H1666">
            <v>80</v>
          </cell>
          <cell r="I1666">
            <v>100.16438356164383</v>
          </cell>
          <cell r="J1666">
            <v>299.83561643835617</v>
          </cell>
        </row>
        <row r="1667">
          <cell r="C1667" t="str">
            <v>/ตู้เหล็ก 2 ชั้น</v>
          </cell>
          <cell r="D1667">
            <v>40188</v>
          </cell>
          <cell r="E1667">
            <v>400</v>
          </cell>
          <cell r="F1667">
            <v>20</v>
          </cell>
          <cell r="G1667">
            <v>20.164383561643834</v>
          </cell>
          <cell r="H1667">
            <v>80</v>
          </cell>
          <cell r="I1667">
            <v>100.16438356164383</v>
          </cell>
          <cell r="J1667">
            <v>299.83561643835617</v>
          </cell>
        </row>
        <row r="1668">
          <cell r="C1668" t="str">
            <v>/โซฟา ชุดใหญ่ ลาย</v>
          </cell>
          <cell r="D1668">
            <v>40188</v>
          </cell>
          <cell r="E1668">
            <v>3500</v>
          </cell>
          <cell r="F1668">
            <v>20</v>
          </cell>
          <cell r="G1668">
            <v>176.43835616438355</v>
          </cell>
          <cell r="H1668">
            <v>700</v>
          </cell>
          <cell r="I1668">
            <v>876.43835616438355</v>
          </cell>
          <cell r="J1668">
            <v>2623.5616438356165</v>
          </cell>
        </row>
        <row r="1669">
          <cell r="C1669" t="str">
            <v>/ตู้เซฟ (ใหญ่)</v>
          </cell>
          <cell r="D1669">
            <v>40188</v>
          </cell>
          <cell r="E1669">
            <v>50000</v>
          </cell>
          <cell r="F1669">
            <v>20</v>
          </cell>
          <cell r="G1669">
            <v>2520.5479452054792</v>
          </cell>
          <cell r="H1669">
            <v>10000</v>
          </cell>
          <cell r="I1669">
            <v>12520.547945205479</v>
          </cell>
          <cell r="J1669">
            <v>37479.452054794521</v>
          </cell>
        </row>
        <row r="1670">
          <cell r="C1670" t="str">
            <v>/ระบบเครื่องกรองน</v>
          </cell>
          <cell r="D1670">
            <v>40188</v>
          </cell>
          <cell r="E1670">
            <v>483800</v>
          </cell>
          <cell r="F1670">
            <v>20</v>
          </cell>
          <cell r="G1670">
            <v>24388.821917808222</v>
          </cell>
          <cell r="H1670">
            <v>96760</v>
          </cell>
          <cell r="I1670">
            <v>121148.82191780822</v>
          </cell>
          <cell r="J1670">
            <v>362651.17808219179</v>
          </cell>
        </row>
        <row r="1671">
          <cell r="C1671" t="str">
            <v>/ระบบเครื่องกรองน</v>
          </cell>
          <cell r="D1671">
            <v>40188</v>
          </cell>
          <cell r="E1671">
            <v>483800</v>
          </cell>
          <cell r="F1671">
            <v>20</v>
          </cell>
          <cell r="G1671">
            <v>24388.821917808222</v>
          </cell>
          <cell r="H1671">
            <v>96760</v>
          </cell>
          <cell r="I1671">
            <v>121148.82191780822</v>
          </cell>
          <cell r="J1671">
            <v>362651.17808219179</v>
          </cell>
        </row>
        <row r="1672">
          <cell r="C1672" t="str">
            <v>TCL10-05530-3</v>
          </cell>
          <cell r="E1672">
            <v>2117124</v>
          </cell>
          <cell r="G1672">
            <v>106726.25095890423</v>
          </cell>
          <cell r="H1672">
            <v>423424.8</v>
          </cell>
          <cell r="I1672">
            <v>530151.05095890362</v>
          </cell>
          <cell r="J1672">
            <v>1586972.9490410909</v>
          </cell>
        </row>
        <row r="1674">
          <cell r="C1674" t="str">
            <v>เครื่องสำรองไฟ  </v>
          </cell>
          <cell r="D1674">
            <v>40898</v>
          </cell>
          <cell r="E1674">
            <v>22389.7</v>
          </cell>
          <cell r="F1674">
            <v>33.33</v>
          </cell>
          <cell r="G1674">
            <v>0</v>
          </cell>
          <cell r="H1674">
            <v>224.89</v>
          </cell>
          <cell r="I1674">
            <v>224.89</v>
          </cell>
          <cell r="J1674">
            <v>22164.81</v>
          </cell>
        </row>
        <row r="1675">
          <cell r="C1675" t="str">
            <v>L20111001-001-4</v>
          </cell>
          <cell r="E1675">
            <v>22389.7</v>
          </cell>
          <cell r="G1675">
            <v>0</v>
          </cell>
          <cell r="H1675">
            <v>224.89</v>
          </cell>
          <cell r="I1675">
            <v>224.89</v>
          </cell>
          <cell r="J1675">
            <v>22164.81</v>
          </cell>
        </row>
        <row r="1679">
          <cell r="C1679" t="str">
            <v>/ตู้น้ำเย็น</v>
          </cell>
          <cell r="D1679">
            <v>40188</v>
          </cell>
          <cell r="E1679">
            <v>2500</v>
          </cell>
          <cell r="F1679">
            <v>20</v>
          </cell>
          <cell r="G1679">
            <v>126.02739726027397</v>
          </cell>
          <cell r="H1679">
            <v>500</v>
          </cell>
          <cell r="I1679">
            <v>626.02739726027403</v>
          </cell>
          <cell r="J1679">
            <v>1873.972602739726</v>
          </cell>
        </row>
        <row r="1680">
          <cell r="C1680" t="str">
            <v>/ตู้น้ำเย็น</v>
          </cell>
          <cell r="D1680">
            <v>40188</v>
          </cell>
          <cell r="E1680">
            <v>2500</v>
          </cell>
          <cell r="F1680">
            <v>20</v>
          </cell>
          <cell r="G1680">
            <v>126.02739726027397</v>
          </cell>
          <cell r="H1680">
            <v>500</v>
          </cell>
          <cell r="I1680">
            <v>626.02739726027403</v>
          </cell>
          <cell r="J1680">
            <v>1873.972602739726</v>
          </cell>
        </row>
        <row r="1681">
          <cell r="C1681" t="str">
            <v>/ตู้น้ำเย็น</v>
          </cell>
          <cell r="D1681">
            <v>40188</v>
          </cell>
          <cell r="E1681">
            <v>2500</v>
          </cell>
          <cell r="F1681">
            <v>20</v>
          </cell>
          <cell r="G1681">
            <v>126.02739726027397</v>
          </cell>
          <cell r="H1681">
            <v>500</v>
          </cell>
          <cell r="I1681">
            <v>626.02739726027403</v>
          </cell>
          <cell r="J1681">
            <v>1873.972602739726</v>
          </cell>
        </row>
        <row r="1682">
          <cell r="C1682" t="str">
            <v>/ตู้น้ำร้อน</v>
          </cell>
          <cell r="D1682">
            <v>40188</v>
          </cell>
          <cell r="E1682">
            <v>2500</v>
          </cell>
          <cell r="F1682">
            <v>20</v>
          </cell>
          <cell r="G1682">
            <v>126.02739726027397</v>
          </cell>
          <cell r="H1682">
            <v>500</v>
          </cell>
          <cell r="I1682">
            <v>626.02739726027403</v>
          </cell>
          <cell r="J1682">
            <v>1873.972602739726</v>
          </cell>
        </row>
        <row r="1683">
          <cell r="C1683" t="str">
            <v>/ตู้น้ำร้อน</v>
          </cell>
          <cell r="D1683">
            <v>40188</v>
          </cell>
          <cell r="E1683">
            <v>2500</v>
          </cell>
          <cell r="F1683">
            <v>20</v>
          </cell>
          <cell r="G1683">
            <v>126.02739726027397</v>
          </cell>
          <cell r="H1683">
            <v>500</v>
          </cell>
          <cell r="I1683">
            <v>626.02739726027403</v>
          </cell>
          <cell r="J1683">
            <v>1873.972602739726</v>
          </cell>
        </row>
        <row r="1684">
          <cell r="C1684" t="str">
            <v>/ตู้น้ำร้อน</v>
          </cell>
          <cell r="D1684">
            <v>40188</v>
          </cell>
          <cell r="E1684">
            <v>2500</v>
          </cell>
          <cell r="F1684">
            <v>20</v>
          </cell>
          <cell r="G1684">
            <v>126.02739726027397</v>
          </cell>
          <cell r="H1684">
            <v>500</v>
          </cell>
          <cell r="I1684">
            <v>626.02739726027403</v>
          </cell>
          <cell r="J1684">
            <v>1873.972602739726</v>
          </cell>
        </row>
        <row r="1685">
          <cell r="C1685" t="str">
            <v>/โต๊ะยาว</v>
          </cell>
          <cell r="D1685">
            <v>40188</v>
          </cell>
          <cell r="E1685">
            <v>200</v>
          </cell>
          <cell r="F1685">
            <v>20</v>
          </cell>
          <cell r="G1685">
            <v>10.082191780821917</v>
          </cell>
          <cell r="H1685">
            <v>40</v>
          </cell>
          <cell r="I1685">
            <v>50.082191780821915</v>
          </cell>
          <cell r="J1685">
            <v>149.91780821917808</v>
          </cell>
        </row>
        <row r="1686">
          <cell r="C1686" t="str">
            <v>/โต๊ะยาว</v>
          </cell>
          <cell r="D1686">
            <v>40188</v>
          </cell>
          <cell r="E1686">
            <v>200</v>
          </cell>
          <cell r="F1686">
            <v>20</v>
          </cell>
          <cell r="G1686">
            <v>10.082191780821917</v>
          </cell>
          <cell r="H1686">
            <v>40</v>
          </cell>
          <cell r="I1686">
            <v>50.082191780821915</v>
          </cell>
          <cell r="J1686">
            <v>149.91780821917808</v>
          </cell>
        </row>
        <row r="1687">
          <cell r="C1687" t="str">
            <v>/โต๊ะยาว</v>
          </cell>
          <cell r="D1687">
            <v>40188</v>
          </cell>
          <cell r="E1687">
            <v>200</v>
          </cell>
          <cell r="F1687">
            <v>20</v>
          </cell>
          <cell r="G1687">
            <v>10.082191780821917</v>
          </cell>
          <cell r="H1687">
            <v>40</v>
          </cell>
          <cell r="I1687">
            <v>50.082191780821915</v>
          </cell>
          <cell r="J1687">
            <v>149.91780821917808</v>
          </cell>
        </row>
        <row r="1688">
          <cell r="C1688" t="str">
            <v>/โต๊ะยาว</v>
          </cell>
          <cell r="D1688">
            <v>40188</v>
          </cell>
          <cell r="E1688">
            <v>200</v>
          </cell>
          <cell r="F1688">
            <v>20</v>
          </cell>
          <cell r="G1688">
            <v>10.082191780821917</v>
          </cell>
          <cell r="H1688">
            <v>40</v>
          </cell>
          <cell r="I1688">
            <v>50.082191780821915</v>
          </cell>
          <cell r="J1688">
            <v>149.91780821917808</v>
          </cell>
        </row>
        <row r="1689">
          <cell r="C1689" t="str">
            <v>/โต๊ะยาว</v>
          </cell>
          <cell r="D1689">
            <v>40188</v>
          </cell>
          <cell r="E1689">
            <v>200</v>
          </cell>
          <cell r="F1689">
            <v>20</v>
          </cell>
          <cell r="G1689">
            <v>10.082191780821917</v>
          </cell>
          <cell r="H1689">
            <v>40</v>
          </cell>
          <cell r="I1689">
            <v>50.082191780821915</v>
          </cell>
          <cell r="J1689">
            <v>149.91780821917808</v>
          </cell>
        </row>
        <row r="1690">
          <cell r="C1690" t="str">
            <v>/โต๊ะยาว</v>
          </cell>
          <cell r="D1690">
            <v>40188</v>
          </cell>
          <cell r="E1690">
            <v>200</v>
          </cell>
          <cell r="F1690">
            <v>20</v>
          </cell>
          <cell r="G1690">
            <v>10.082191780821917</v>
          </cell>
          <cell r="H1690">
            <v>40</v>
          </cell>
          <cell r="I1690">
            <v>50.082191780821915</v>
          </cell>
          <cell r="J1690">
            <v>149.91780821917808</v>
          </cell>
        </row>
        <row r="1691">
          <cell r="C1691" t="str">
            <v>/โต๊ะยาว</v>
          </cell>
          <cell r="D1691">
            <v>40188</v>
          </cell>
          <cell r="E1691">
            <v>200</v>
          </cell>
          <cell r="F1691">
            <v>20</v>
          </cell>
          <cell r="G1691">
            <v>10.082191780821917</v>
          </cell>
          <cell r="H1691">
            <v>40</v>
          </cell>
          <cell r="I1691">
            <v>50.082191780821915</v>
          </cell>
          <cell r="J1691">
            <v>149.91780821917808</v>
          </cell>
        </row>
        <row r="1692">
          <cell r="C1692" t="str">
            <v>/โต๊ะยาว</v>
          </cell>
          <cell r="D1692">
            <v>40188</v>
          </cell>
          <cell r="E1692">
            <v>200</v>
          </cell>
          <cell r="F1692">
            <v>20</v>
          </cell>
          <cell r="G1692">
            <v>10.082191780821917</v>
          </cell>
          <cell r="H1692">
            <v>40</v>
          </cell>
          <cell r="I1692">
            <v>50.082191780821915</v>
          </cell>
          <cell r="J1692">
            <v>149.91780821917808</v>
          </cell>
        </row>
        <row r="1693">
          <cell r="C1693" t="str">
            <v>/โต๊ะยาว</v>
          </cell>
          <cell r="D1693">
            <v>40188</v>
          </cell>
          <cell r="E1693">
            <v>200</v>
          </cell>
          <cell r="F1693">
            <v>20</v>
          </cell>
          <cell r="G1693">
            <v>10.082191780821917</v>
          </cell>
          <cell r="H1693">
            <v>40</v>
          </cell>
          <cell r="I1693">
            <v>50.082191780821915</v>
          </cell>
          <cell r="J1693">
            <v>149.91780821917808</v>
          </cell>
        </row>
        <row r="1694">
          <cell r="C1694" t="str">
            <v>/โต๊ะยาว</v>
          </cell>
          <cell r="D1694">
            <v>40188</v>
          </cell>
          <cell r="E1694">
            <v>200</v>
          </cell>
          <cell r="F1694">
            <v>20</v>
          </cell>
          <cell r="G1694">
            <v>10.082191780821917</v>
          </cell>
          <cell r="H1694">
            <v>40</v>
          </cell>
          <cell r="I1694">
            <v>50.082191780821915</v>
          </cell>
          <cell r="J1694">
            <v>149.91780821917808</v>
          </cell>
        </row>
        <row r="1695">
          <cell r="C1695" t="str">
            <v>/โต๊ะยาว</v>
          </cell>
          <cell r="D1695">
            <v>40188</v>
          </cell>
          <cell r="E1695">
            <v>200</v>
          </cell>
          <cell r="F1695">
            <v>20</v>
          </cell>
          <cell r="G1695">
            <v>10.082191780821917</v>
          </cell>
          <cell r="H1695">
            <v>40</v>
          </cell>
          <cell r="I1695">
            <v>50.082191780821915</v>
          </cell>
          <cell r="J1695">
            <v>149.91780821917808</v>
          </cell>
        </row>
        <row r="1696">
          <cell r="C1696" t="str">
            <v>/โต๊ะยาว</v>
          </cell>
          <cell r="D1696">
            <v>40188</v>
          </cell>
          <cell r="E1696">
            <v>200</v>
          </cell>
          <cell r="F1696">
            <v>20</v>
          </cell>
          <cell r="G1696">
            <v>10.082191780821917</v>
          </cell>
          <cell r="H1696">
            <v>40</v>
          </cell>
          <cell r="I1696">
            <v>50.082191780821915</v>
          </cell>
          <cell r="J1696">
            <v>149.91780821917808</v>
          </cell>
        </row>
        <row r="1697">
          <cell r="C1697" t="str">
            <v>/โต๊ะยาว</v>
          </cell>
          <cell r="D1697">
            <v>40188</v>
          </cell>
          <cell r="E1697">
            <v>200</v>
          </cell>
          <cell r="F1697">
            <v>20</v>
          </cell>
          <cell r="G1697">
            <v>10.082191780821917</v>
          </cell>
          <cell r="H1697">
            <v>40</v>
          </cell>
          <cell r="I1697">
            <v>50.082191780821915</v>
          </cell>
          <cell r="J1697">
            <v>149.91780821917808</v>
          </cell>
        </row>
        <row r="1698">
          <cell r="C1698" t="str">
            <v>/โต๊ะยาว</v>
          </cell>
          <cell r="D1698">
            <v>40188</v>
          </cell>
          <cell r="E1698">
            <v>200</v>
          </cell>
          <cell r="F1698">
            <v>20</v>
          </cell>
          <cell r="G1698">
            <v>10.082191780821917</v>
          </cell>
          <cell r="H1698">
            <v>40</v>
          </cell>
          <cell r="I1698">
            <v>50.082191780821915</v>
          </cell>
          <cell r="J1698">
            <v>149.91780821917808</v>
          </cell>
        </row>
        <row r="1699">
          <cell r="C1699" t="str">
            <v>/โต๊ะยาว</v>
          </cell>
          <cell r="D1699">
            <v>40188</v>
          </cell>
          <cell r="E1699">
            <v>200</v>
          </cell>
          <cell r="F1699">
            <v>20</v>
          </cell>
          <cell r="G1699">
            <v>10.082191780821917</v>
          </cell>
          <cell r="H1699">
            <v>40</v>
          </cell>
          <cell r="I1699">
            <v>50.082191780821915</v>
          </cell>
          <cell r="J1699">
            <v>149.91780821917808</v>
          </cell>
        </row>
        <row r="1700">
          <cell r="C1700" t="str">
            <v>/โต๊ะยาว</v>
          </cell>
          <cell r="D1700">
            <v>40188</v>
          </cell>
          <cell r="E1700">
            <v>200</v>
          </cell>
          <cell r="F1700">
            <v>20</v>
          </cell>
          <cell r="G1700">
            <v>10.082191780821917</v>
          </cell>
          <cell r="H1700">
            <v>40</v>
          </cell>
          <cell r="I1700">
            <v>50.082191780821915</v>
          </cell>
          <cell r="J1700">
            <v>149.91780821917808</v>
          </cell>
        </row>
        <row r="1701">
          <cell r="C1701" t="str">
            <v>/โต๊ะยาว</v>
          </cell>
          <cell r="D1701">
            <v>40188</v>
          </cell>
          <cell r="E1701">
            <v>200</v>
          </cell>
          <cell r="F1701">
            <v>20</v>
          </cell>
          <cell r="G1701">
            <v>10.082191780821917</v>
          </cell>
          <cell r="H1701">
            <v>40</v>
          </cell>
          <cell r="I1701">
            <v>50.082191780821915</v>
          </cell>
          <cell r="J1701">
            <v>149.91780821917808</v>
          </cell>
        </row>
        <row r="1702">
          <cell r="C1702" t="str">
            <v>/โต๊ะยาว</v>
          </cell>
          <cell r="D1702">
            <v>40188</v>
          </cell>
          <cell r="E1702">
            <v>200</v>
          </cell>
          <cell r="F1702">
            <v>20</v>
          </cell>
          <cell r="G1702">
            <v>10.082191780821917</v>
          </cell>
          <cell r="H1702">
            <v>40</v>
          </cell>
          <cell r="I1702">
            <v>50.082191780821915</v>
          </cell>
          <cell r="J1702">
            <v>149.91780821917808</v>
          </cell>
        </row>
        <row r="1703">
          <cell r="C1703" t="str">
            <v>/โต๊ะยาว</v>
          </cell>
          <cell r="D1703">
            <v>40188</v>
          </cell>
          <cell r="E1703">
            <v>400</v>
          </cell>
          <cell r="F1703">
            <v>20</v>
          </cell>
          <cell r="G1703">
            <v>20.164383561643834</v>
          </cell>
          <cell r="H1703">
            <v>80</v>
          </cell>
          <cell r="I1703">
            <v>100.16438356164383</v>
          </cell>
          <cell r="J1703">
            <v>299.83561643835617</v>
          </cell>
        </row>
        <row r="1704">
          <cell r="C1704" t="str">
            <v>/โต๊ะยาว</v>
          </cell>
          <cell r="D1704">
            <v>40188</v>
          </cell>
          <cell r="E1704">
            <v>400</v>
          </cell>
          <cell r="F1704">
            <v>20</v>
          </cell>
          <cell r="G1704">
            <v>20.164383561643834</v>
          </cell>
          <cell r="H1704">
            <v>80</v>
          </cell>
          <cell r="I1704">
            <v>100.16438356164383</v>
          </cell>
          <cell r="J1704">
            <v>299.83561643835617</v>
          </cell>
        </row>
        <row r="1705">
          <cell r="C1705" t="str">
            <v>/โต๊ะยาว</v>
          </cell>
          <cell r="D1705">
            <v>40188</v>
          </cell>
          <cell r="E1705">
            <v>400</v>
          </cell>
          <cell r="F1705">
            <v>20</v>
          </cell>
          <cell r="G1705">
            <v>20.164383561643834</v>
          </cell>
          <cell r="H1705">
            <v>80</v>
          </cell>
          <cell r="I1705">
            <v>100.16438356164383</v>
          </cell>
          <cell r="J1705">
            <v>299.83561643835617</v>
          </cell>
        </row>
        <row r="1706">
          <cell r="C1706" t="str">
            <v>/โต๊ะยาว</v>
          </cell>
          <cell r="D1706">
            <v>40188</v>
          </cell>
          <cell r="E1706">
            <v>400</v>
          </cell>
          <cell r="F1706">
            <v>20</v>
          </cell>
          <cell r="G1706">
            <v>20.164383561643834</v>
          </cell>
          <cell r="H1706">
            <v>80</v>
          </cell>
          <cell r="I1706">
            <v>100.16438356164383</v>
          </cell>
          <cell r="J1706">
            <v>299.83561643835617</v>
          </cell>
        </row>
        <row r="1707">
          <cell r="C1707" t="str">
            <v>/โต๊ะยาว</v>
          </cell>
          <cell r="D1707">
            <v>40188</v>
          </cell>
          <cell r="E1707">
            <v>400</v>
          </cell>
          <cell r="F1707">
            <v>20</v>
          </cell>
          <cell r="G1707">
            <v>20.164383561643834</v>
          </cell>
          <cell r="H1707">
            <v>80</v>
          </cell>
          <cell r="I1707">
            <v>100.16438356164383</v>
          </cell>
          <cell r="J1707">
            <v>299.83561643835617</v>
          </cell>
        </row>
        <row r="1708">
          <cell r="C1708" t="str">
            <v>/โต๊ะยาว</v>
          </cell>
          <cell r="D1708">
            <v>40188</v>
          </cell>
          <cell r="E1708">
            <v>400</v>
          </cell>
          <cell r="F1708">
            <v>20</v>
          </cell>
          <cell r="G1708">
            <v>20.164383561643834</v>
          </cell>
          <cell r="H1708">
            <v>80</v>
          </cell>
          <cell r="I1708">
            <v>100.16438356164383</v>
          </cell>
          <cell r="J1708">
            <v>299.83561643835617</v>
          </cell>
        </row>
        <row r="1709">
          <cell r="C1709" t="str">
            <v>/โต๊ะยาว</v>
          </cell>
          <cell r="D1709">
            <v>40188</v>
          </cell>
          <cell r="E1709">
            <v>400</v>
          </cell>
          <cell r="F1709">
            <v>20</v>
          </cell>
          <cell r="G1709">
            <v>20.164383561643834</v>
          </cell>
          <cell r="H1709">
            <v>80</v>
          </cell>
          <cell r="I1709">
            <v>100.16438356164383</v>
          </cell>
          <cell r="J1709">
            <v>299.83561643835617</v>
          </cell>
        </row>
        <row r="1710">
          <cell r="C1710" t="str">
            <v>/โต๊ะยาว</v>
          </cell>
          <cell r="D1710">
            <v>40188</v>
          </cell>
          <cell r="E1710">
            <v>400</v>
          </cell>
          <cell r="F1710">
            <v>20</v>
          </cell>
          <cell r="G1710">
            <v>20.164383561643834</v>
          </cell>
          <cell r="H1710">
            <v>80</v>
          </cell>
          <cell r="I1710">
            <v>100.16438356164383</v>
          </cell>
          <cell r="J1710">
            <v>299.83561643835617</v>
          </cell>
        </row>
        <row r="1711">
          <cell r="C1711" t="str">
            <v>/โต๊ะยาว</v>
          </cell>
          <cell r="D1711">
            <v>40188</v>
          </cell>
          <cell r="E1711">
            <v>400</v>
          </cell>
          <cell r="F1711">
            <v>20</v>
          </cell>
          <cell r="G1711">
            <v>20.164383561643834</v>
          </cell>
          <cell r="H1711">
            <v>80</v>
          </cell>
          <cell r="I1711">
            <v>100.16438356164383</v>
          </cell>
          <cell r="J1711">
            <v>299.83561643835617</v>
          </cell>
        </row>
        <row r="1712">
          <cell r="C1712" t="str">
            <v>/โต๊ะยาว</v>
          </cell>
          <cell r="D1712">
            <v>40188</v>
          </cell>
          <cell r="E1712">
            <v>400</v>
          </cell>
          <cell r="F1712">
            <v>20</v>
          </cell>
          <cell r="G1712">
            <v>20.164383561643834</v>
          </cell>
          <cell r="H1712">
            <v>80</v>
          </cell>
          <cell r="I1712">
            <v>100.16438356164383</v>
          </cell>
          <cell r="J1712">
            <v>299.83561643835617</v>
          </cell>
        </row>
        <row r="1713">
          <cell r="C1713" t="str">
            <v>/โต๊ะยาว</v>
          </cell>
          <cell r="D1713">
            <v>40188</v>
          </cell>
          <cell r="E1713">
            <v>400</v>
          </cell>
          <cell r="F1713">
            <v>20</v>
          </cell>
          <cell r="G1713">
            <v>20.164383561643834</v>
          </cell>
          <cell r="H1713">
            <v>80</v>
          </cell>
          <cell r="I1713">
            <v>100.16438356164383</v>
          </cell>
          <cell r="J1713">
            <v>299.83561643835617</v>
          </cell>
        </row>
        <row r="1714">
          <cell r="C1714" t="str">
            <v>/โต๊ะยาว</v>
          </cell>
          <cell r="D1714">
            <v>40188</v>
          </cell>
          <cell r="E1714">
            <v>400</v>
          </cell>
          <cell r="F1714">
            <v>20</v>
          </cell>
          <cell r="G1714">
            <v>20.164383561643834</v>
          </cell>
          <cell r="H1714">
            <v>80</v>
          </cell>
          <cell r="I1714">
            <v>100.16438356164383</v>
          </cell>
          <cell r="J1714">
            <v>299.83561643835617</v>
          </cell>
        </row>
        <row r="1715">
          <cell r="C1715" t="str">
            <v>/โต๊ะยาว</v>
          </cell>
          <cell r="D1715">
            <v>40188</v>
          </cell>
          <cell r="E1715">
            <v>400</v>
          </cell>
          <cell r="F1715">
            <v>20</v>
          </cell>
          <cell r="G1715">
            <v>20.164383561643834</v>
          </cell>
          <cell r="H1715">
            <v>80</v>
          </cell>
          <cell r="I1715">
            <v>100.16438356164383</v>
          </cell>
          <cell r="J1715">
            <v>299.83561643835617</v>
          </cell>
        </row>
        <row r="1716">
          <cell r="C1716" t="str">
            <v>/โต๊ะยาว</v>
          </cell>
          <cell r="D1716">
            <v>40188</v>
          </cell>
          <cell r="E1716">
            <v>400</v>
          </cell>
          <cell r="F1716">
            <v>20</v>
          </cell>
          <cell r="G1716">
            <v>20.164383561643834</v>
          </cell>
          <cell r="H1716">
            <v>80</v>
          </cell>
          <cell r="I1716">
            <v>100.16438356164383</v>
          </cell>
          <cell r="J1716">
            <v>299.83561643835617</v>
          </cell>
        </row>
        <row r="1717">
          <cell r="C1717" t="str">
            <v>/โต๊ะยาว</v>
          </cell>
          <cell r="D1717">
            <v>40188</v>
          </cell>
          <cell r="E1717">
            <v>400</v>
          </cell>
          <cell r="F1717">
            <v>20</v>
          </cell>
          <cell r="G1717">
            <v>20.164383561643834</v>
          </cell>
          <cell r="H1717">
            <v>80</v>
          </cell>
          <cell r="I1717">
            <v>100.16438356164383</v>
          </cell>
          <cell r="J1717">
            <v>299.83561643835617</v>
          </cell>
        </row>
        <row r="1718">
          <cell r="C1718" t="str">
            <v>/โต๊ะยาว</v>
          </cell>
          <cell r="D1718">
            <v>40188</v>
          </cell>
          <cell r="E1718">
            <v>400</v>
          </cell>
          <cell r="F1718">
            <v>20</v>
          </cell>
          <cell r="G1718">
            <v>20.164383561643834</v>
          </cell>
          <cell r="H1718">
            <v>80</v>
          </cell>
          <cell r="I1718">
            <v>100.16438356164383</v>
          </cell>
          <cell r="J1718">
            <v>299.83561643835617</v>
          </cell>
        </row>
        <row r="1719">
          <cell r="C1719" t="str">
            <v>/โต๊ะยาว</v>
          </cell>
          <cell r="D1719">
            <v>40188</v>
          </cell>
          <cell r="E1719">
            <v>400</v>
          </cell>
          <cell r="F1719">
            <v>20</v>
          </cell>
          <cell r="G1719">
            <v>20.164383561643834</v>
          </cell>
          <cell r="H1719">
            <v>80</v>
          </cell>
          <cell r="I1719">
            <v>100.16438356164383</v>
          </cell>
          <cell r="J1719">
            <v>299.83561643835617</v>
          </cell>
        </row>
        <row r="1720">
          <cell r="C1720" t="str">
            <v>/โต๊ะยาว</v>
          </cell>
          <cell r="D1720">
            <v>40188</v>
          </cell>
          <cell r="E1720">
            <v>400</v>
          </cell>
          <cell r="F1720">
            <v>20</v>
          </cell>
          <cell r="G1720">
            <v>20.164383561643834</v>
          </cell>
          <cell r="H1720">
            <v>80</v>
          </cell>
          <cell r="I1720">
            <v>100.16438356164383</v>
          </cell>
          <cell r="J1720">
            <v>299.83561643835617</v>
          </cell>
        </row>
        <row r="1721">
          <cell r="C1721" t="str">
            <v>/โต๊ะยาว</v>
          </cell>
          <cell r="D1721">
            <v>40188</v>
          </cell>
          <cell r="E1721">
            <v>400</v>
          </cell>
          <cell r="F1721">
            <v>20</v>
          </cell>
          <cell r="G1721">
            <v>20.164383561643834</v>
          </cell>
          <cell r="H1721">
            <v>80</v>
          </cell>
          <cell r="I1721">
            <v>100.16438356164383</v>
          </cell>
          <cell r="J1721">
            <v>299.83561643835617</v>
          </cell>
        </row>
        <row r="1722">
          <cell r="C1722" t="str">
            <v>/โต๊ะยาว</v>
          </cell>
          <cell r="D1722">
            <v>40188</v>
          </cell>
          <cell r="E1722">
            <v>400</v>
          </cell>
          <cell r="F1722">
            <v>20</v>
          </cell>
          <cell r="G1722">
            <v>20.164383561643834</v>
          </cell>
          <cell r="H1722">
            <v>80</v>
          </cell>
          <cell r="I1722">
            <v>100.16438356164383</v>
          </cell>
          <cell r="J1722">
            <v>299.83561643835617</v>
          </cell>
        </row>
        <row r="1723">
          <cell r="C1723" t="str">
            <v>/โต๊ะยาว</v>
          </cell>
          <cell r="D1723">
            <v>40188</v>
          </cell>
          <cell r="E1723">
            <v>400</v>
          </cell>
          <cell r="F1723">
            <v>20</v>
          </cell>
          <cell r="G1723">
            <v>20.164383561643834</v>
          </cell>
          <cell r="H1723">
            <v>80</v>
          </cell>
          <cell r="I1723">
            <v>100.16438356164383</v>
          </cell>
          <cell r="J1723">
            <v>299.83561643835617</v>
          </cell>
        </row>
        <row r="1724">
          <cell r="C1724" t="str">
            <v>/โต๊ะยาว</v>
          </cell>
          <cell r="D1724">
            <v>40188</v>
          </cell>
          <cell r="E1724">
            <v>400</v>
          </cell>
          <cell r="F1724">
            <v>20</v>
          </cell>
          <cell r="G1724">
            <v>20.164383561643834</v>
          </cell>
          <cell r="H1724">
            <v>80</v>
          </cell>
          <cell r="I1724">
            <v>100.16438356164383</v>
          </cell>
          <cell r="J1724">
            <v>299.83561643835617</v>
          </cell>
        </row>
        <row r="1725">
          <cell r="C1725" t="str">
            <v>/โต๊ะยาว</v>
          </cell>
          <cell r="D1725">
            <v>40188</v>
          </cell>
          <cell r="E1725">
            <v>400</v>
          </cell>
          <cell r="F1725">
            <v>20</v>
          </cell>
          <cell r="G1725">
            <v>20.164383561643834</v>
          </cell>
          <cell r="H1725">
            <v>80</v>
          </cell>
          <cell r="I1725">
            <v>100.16438356164383</v>
          </cell>
          <cell r="J1725">
            <v>299.83561643835617</v>
          </cell>
        </row>
        <row r="1726">
          <cell r="C1726" t="str">
            <v>/โต๊ะยาว</v>
          </cell>
          <cell r="D1726">
            <v>40188</v>
          </cell>
          <cell r="E1726">
            <v>400</v>
          </cell>
          <cell r="F1726">
            <v>20</v>
          </cell>
          <cell r="G1726">
            <v>20.164383561643834</v>
          </cell>
          <cell r="H1726">
            <v>80</v>
          </cell>
          <cell r="I1726">
            <v>100.16438356164383</v>
          </cell>
          <cell r="J1726">
            <v>299.83561643835617</v>
          </cell>
        </row>
        <row r="1727">
          <cell r="C1727" t="str">
            <v>/โต๊ะยาว</v>
          </cell>
          <cell r="D1727">
            <v>40188</v>
          </cell>
          <cell r="E1727">
            <v>400</v>
          </cell>
          <cell r="F1727">
            <v>20</v>
          </cell>
          <cell r="G1727">
            <v>20.164383561643834</v>
          </cell>
          <cell r="H1727">
            <v>80</v>
          </cell>
          <cell r="I1727">
            <v>100.16438356164383</v>
          </cell>
          <cell r="J1727">
            <v>299.83561643835617</v>
          </cell>
        </row>
        <row r="1728">
          <cell r="C1728" t="str">
            <v>/โต๊ะยาว</v>
          </cell>
          <cell r="D1728">
            <v>40188</v>
          </cell>
          <cell r="E1728">
            <v>400</v>
          </cell>
          <cell r="F1728">
            <v>20</v>
          </cell>
          <cell r="G1728">
            <v>20.164383561643834</v>
          </cell>
          <cell r="H1728">
            <v>80</v>
          </cell>
          <cell r="I1728">
            <v>100.16438356164383</v>
          </cell>
          <cell r="J1728">
            <v>299.83561643835617</v>
          </cell>
        </row>
        <row r="1729">
          <cell r="C1729" t="str">
            <v>/โต๊ะยาว</v>
          </cell>
          <cell r="D1729">
            <v>40188</v>
          </cell>
          <cell r="E1729">
            <v>400</v>
          </cell>
          <cell r="F1729">
            <v>20</v>
          </cell>
          <cell r="G1729">
            <v>20.164383561643834</v>
          </cell>
          <cell r="H1729">
            <v>80</v>
          </cell>
          <cell r="I1729">
            <v>100.16438356164383</v>
          </cell>
          <cell r="J1729">
            <v>299.83561643835617</v>
          </cell>
        </row>
        <row r="1730">
          <cell r="C1730" t="str">
            <v>/โต๊ะยาว</v>
          </cell>
          <cell r="D1730">
            <v>40188</v>
          </cell>
          <cell r="E1730">
            <v>400</v>
          </cell>
          <cell r="F1730">
            <v>20</v>
          </cell>
          <cell r="G1730">
            <v>20.164383561643834</v>
          </cell>
          <cell r="H1730">
            <v>80</v>
          </cell>
          <cell r="I1730">
            <v>100.16438356164383</v>
          </cell>
          <cell r="J1730">
            <v>299.83561643835617</v>
          </cell>
        </row>
        <row r="1731">
          <cell r="C1731" t="str">
            <v>/โต๊ะยาว</v>
          </cell>
          <cell r="D1731">
            <v>40188</v>
          </cell>
          <cell r="E1731">
            <v>400</v>
          </cell>
          <cell r="F1731">
            <v>20</v>
          </cell>
          <cell r="G1731">
            <v>20.164383561643834</v>
          </cell>
          <cell r="H1731">
            <v>80</v>
          </cell>
          <cell r="I1731">
            <v>100.16438356164383</v>
          </cell>
          <cell r="J1731">
            <v>299.83561643835617</v>
          </cell>
        </row>
        <row r="1732">
          <cell r="C1732" t="str">
            <v>/โต๊ะยาว</v>
          </cell>
          <cell r="D1732">
            <v>40188</v>
          </cell>
          <cell r="E1732">
            <v>400</v>
          </cell>
          <cell r="F1732">
            <v>20</v>
          </cell>
          <cell r="G1732">
            <v>20.164383561643834</v>
          </cell>
          <cell r="H1732">
            <v>80</v>
          </cell>
          <cell r="I1732">
            <v>100.16438356164383</v>
          </cell>
          <cell r="J1732">
            <v>299.83561643835617</v>
          </cell>
        </row>
        <row r="1733">
          <cell r="C1733" t="str">
            <v>/โต๊ะยาว</v>
          </cell>
          <cell r="D1733">
            <v>40188</v>
          </cell>
          <cell r="E1733">
            <v>400</v>
          </cell>
          <cell r="F1733">
            <v>20</v>
          </cell>
          <cell r="G1733">
            <v>20.164383561643834</v>
          </cell>
          <cell r="H1733">
            <v>80</v>
          </cell>
          <cell r="I1733">
            <v>100.16438356164383</v>
          </cell>
          <cell r="J1733">
            <v>299.83561643835617</v>
          </cell>
        </row>
        <row r="1734">
          <cell r="C1734" t="str">
            <v>/โต๊ะยาว</v>
          </cell>
          <cell r="D1734">
            <v>40188</v>
          </cell>
          <cell r="E1734">
            <v>400</v>
          </cell>
          <cell r="F1734">
            <v>20</v>
          </cell>
          <cell r="G1734">
            <v>20.164383561643834</v>
          </cell>
          <cell r="H1734">
            <v>80</v>
          </cell>
          <cell r="I1734">
            <v>100.16438356164383</v>
          </cell>
          <cell r="J1734">
            <v>299.83561643835617</v>
          </cell>
        </row>
        <row r="1735">
          <cell r="C1735" t="str">
            <v>/โต๊ะยาว</v>
          </cell>
          <cell r="D1735">
            <v>40188</v>
          </cell>
          <cell r="E1735">
            <v>400</v>
          </cell>
          <cell r="F1735">
            <v>20</v>
          </cell>
          <cell r="G1735">
            <v>20.164383561643834</v>
          </cell>
          <cell r="H1735">
            <v>80</v>
          </cell>
          <cell r="I1735">
            <v>100.16438356164383</v>
          </cell>
          <cell r="J1735">
            <v>299.83561643835617</v>
          </cell>
        </row>
        <row r="1736">
          <cell r="C1736" t="str">
            <v>/โต๊ะยาว</v>
          </cell>
          <cell r="D1736">
            <v>40188</v>
          </cell>
          <cell r="E1736">
            <v>400</v>
          </cell>
          <cell r="F1736">
            <v>20</v>
          </cell>
          <cell r="G1736">
            <v>20.164383561643834</v>
          </cell>
          <cell r="H1736">
            <v>80</v>
          </cell>
          <cell r="I1736">
            <v>100.16438356164383</v>
          </cell>
          <cell r="J1736">
            <v>299.83561643835617</v>
          </cell>
        </row>
        <row r="1737">
          <cell r="C1737" t="str">
            <v>/โต๊ะยาว</v>
          </cell>
          <cell r="D1737">
            <v>40188</v>
          </cell>
          <cell r="E1737">
            <v>400</v>
          </cell>
          <cell r="F1737">
            <v>20</v>
          </cell>
          <cell r="G1737">
            <v>20.164383561643834</v>
          </cell>
          <cell r="H1737">
            <v>80</v>
          </cell>
          <cell r="I1737">
            <v>100.16438356164383</v>
          </cell>
          <cell r="J1737">
            <v>299.83561643835617</v>
          </cell>
        </row>
        <row r="1738">
          <cell r="C1738" t="str">
            <v>/โต๊ะยาว</v>
          </cell>
          <cell r="D1738">
            <v>40188</v>
          </cell>
          <cell r="E1738">
            <v>400</v>
          </cell>
          <cell r="F1738">
            <v>20</v>
          </cell>
          <cell r="G1738">
            <v>20.164383561643834</v>
          </cell>
          <cell r="H1738">
            <v>80</v>
          </cell>
          <cell r="I1738">
            <v>100.16438356164383</v>
          </cell>
          <cell r="J1738">
            <v>299.83561643835617</v>
          </cell>
        </row>
        <row r="1739">
          <cell r="C1739" t="str">
            <v>/โต๊ะยาว</v>
          </cell>
          <cell r="D1739">
            <v>40188</v>
          </cell>
          <cell r="E1739">
            <v>400</v>
          </cell>
          <cell r="F1739">
            <v>20</v>
          </cell>
          <cell r="G1739">
            <v>20.164383561643834</v>
          </cell>
          <cell r="H1739">
            <v>80</v>
          </cell>
          <cell r="I1739">
            <v>100.16438356164383</v>
          </cell>
          <cell r="J1739">
            <v>299.83561643835617</v>
          </cell>
        </row>
        <row r="1740">
          <cell r="C1740" t="str">
            <v>/โต๊ะยาว</v>
          </cell>
          <cell r="D1740">
            <v>40188</v>
          </cell>
          <cell r="E1740">
            <v>400</v>
          </cell>
          <cell r="F1740">
            <v>20</v>
          </cell>
          <cell r="G1740">
            <v>20.164383561643834</v>
          </cell>
          <cell r="H1740">
            <v>80</v>
          </cell>
          <cell r="I1740">
            <v>100.16438356164383</v>
          </cell>
          <cell r="J1740">
            <v>299.83561643835617</v>
          </cell>
        </row>
        <row r="1741">
          <cell r="C1741" t="str">
            <v>/โต๊ะยาว</v>
          </cell>
          <cell r="D1741">
            <v>40188</v>
          </cell>
          <cell r="E1741">
            <v>400</v>
          </cell>
          <cell r="F1741">
            <v>20</v>
          </cell>
          <cell r="G1741">
            <v>20.164383561643834</v>
          </cell>
          <cell r="H1741">
            <v>80</v>
          </cell>
          <cell r="I1741">
            <v>100.16438356164383</v>
          </cell>
          <cell r="J1741">
            <v>299.83561643835617</v>
          </cell>
        </row>
        <row r="1742">
          <cell r="C1742" t="str">
            <v>/โต๊ะยาว</v>
          </cell>
          <cell r="D1742">
            <v>40188</v>
          </cell>
          <cell r="E1742">
            <v>400</v>
          </cell>
          <cell r="F1742">
            <v>20</v>
          </cell>
          <cell r="G1742">
            <v>20.164383561643834</v>
          </cell>
          <cell r="H1742">
            <v>80</v>
          </cell>
          <cell r="I1742">
            <v>100.16438356164383</v>
          </cell>
          <cell r="J1742">
            <v>299.83561643835617</v>
          </cell>
        </row>
        <row r="1743">
          <cell r="C1743" t="str">
            <v>/โต๊ะยาว</v>
          </cell>
          <cell r="D1743">
            <v>40188</v>
          </cell>
          <cell r="E1743">
            <v>400</v>
          </cell>
          <cell r="F1743">
            <v>20</v>
          </cell>
          <cell r="G1743">
            <v>20.164383561643834</v>
          </cell>
          <cell r="H1743">
            <v>80</v>
          </cell>
          <cell r="I1743">
            <v>100.16438356164383</v>
          </cell>
          <cell r="J1743">
            <v>299.83561643835617</v>
          </cell>
        </row>
        <row r="1744">
          <cell r="C1744" t="str">
            <v>/โต๊ะยาว</v>
          </cell>
          <cell r="D1744">
            <v>40188</v>
          </cell>
          <cell r="E1744">
            <v>400</v>
          </cell>
          <cell r="F1744">
            <v>20</v>
          </cell>
          <cell r="G1744">
            <v>20.164383561643834</v>
          </cell>
          <cell r="H1744">
            <v>80</v>
          </cell>
          <cell r="I1744">
            <v>100.16438356164383</v>
          </cell>
          <cell r="J1744">
            <v>299.83561643835617</v>
          </cell>
        </row>
        <row r="1745">
          <cell r="C1745" t="str">
            <v>/โต๊ะยาว</v>
          </cell>
          <cell r="D1745">
            <v>40188</v>
          </cell>
          <cell r="E1745">
            <v>400</v>
          </cell>
          <cell r="F1745">
            <v>20</v>
          </cell>
          <cell r="G1745">
            <v>20.164383561643834</v>
          </cell>
          <cell r="H1745">
            <v>80</v>
          </cell>
          <cell r="I1745">
            <v>100.16438356164383</v>
          </cell>
          <cell r="J1745">
            <v>299.83561643835617</v>
          </cell>
        </row>
        <row r="1746">
          <cell r="C1746" t="str">
            <v>/โต๊ะยาว</v>
          </cell>
          <cell r="D1746">
            <v>40188</v>
          </cell>
          <cell r="E1746">
            <v>400</v>
          </cell>
          <cell r="F1746">
            <v>20</v>
          </cell>
          <cell r="G1746">
            <v>20.164383561643834</v>
          </cell>
          <cell r="H1746">
            <v>80</v>
          </cell>
          <cell r="I1746">
            <v>100.16438356164383</v>
          </cell>
          <cell r="J1746">
            <v>299.83561643835617</v>
          </cell>
        </row>
        <row r="1747">
          <cell r="C1747" t="str">
            <v>/โต๊ะยาว</v>
          </cell>
          <cell r="D1747">
            <v>40188</v>
          </cell>
          <cell r="E1747">
            <v>400</v>
          </cell>
          <cell r="F1747">
            <v>20</v>
          </cell>
          <cell r="G1747">
            <v>20.164383561643834</v>
          </cell>
          <cell r="H1747">
            <v>80</v>
          </cell>
          <cell r="I1747">
            <v>100.16438356164383</v>
          </cell>
          <cell r="J1747">
            <v>299.83561643835617</v>
          </cell>
        </row>
        <row r="1748">
          <cell r="C1748" t="str">
            <v>/โต๊ะยาว</v>
          </cell>
          <cell r="D1748">
            <v>40188</v>
          </cell>
          <cell r="E1748">
            <v>400</v>
          </cell>
          <cell r="F1748">
            <v>20</v>
          </cell>
          <cell r="G1748">
            <v>20.164383561643834</v>
          </cell>
          <cell r="H1748">
            <v>80</v>
          </cell>
          <cell r="I1748">
            <v>100.16438356164383</v>
          </cell>
          <cell r="J1748">
            <v>299.83561643835617</v>
          </cell>
        </row>
        <row r="1749">
          <cell r="C1749" t="str">
            <v>/โต๊ะยาว</v>
          </cell>
          <cell r="D1749">
            <v>40188</v>
          </cell>
          <cell r="E1749">
            <v>400</v>
          </cell>
          <cell r="F1749">
            <v>20</v>
          </cell>
          <cell r="G1749">
            <v>20.164383561643834</v>
          </cell>
          <cell r="H1749">
            <v>80</v>
          </cell>
          <cell r="I1749">
            <v>100.16438356164383</v>
          </cell>
          <cell r="J1749">
            <v>299.83561643835617</v>
          </cell>
        </row>
        <row r="1750">
          <cell r="C1750" t="str">
            <v>/โต๊ะยาว</v>
          </cell>
          <cell r="D1750">
            <v>40188</v>
          </cell>
          <cell r="E1750">
            <v>400</v>
          </cell>
          <cell r="F1750">
            <v>20</v>
          </cell>
          <cell r="G1750">
            <v>20.164383561643834</v>
          </cell>
          <cell r="H1750">
            <v>80</v>
          </cell>
          <cell r="I1750">
            <v>100.16438356164383</v>
          </cell>
          <cell r="J1750">
            <v>299.83561643835617</v>
          </cell>
        </row>
        <row r="1751">
          <cell r="C1751" t="str">
            <v>/โต๊ะยาว</v>
          </cell>
          <cell r="D1751">
            <v>40188</v>
          </cell>
          <cell r="E1751">
            <v>400</v>
          </cell>
          <cell r="F1751">
            <v>20</v>
          </cell>
          <cell r="G1751">
            <v>20.164383561643834</v>
          </cell>
          <cell r="H1751">
            <v>80</v>
          </cell>
          <cell r="I1751">
            <v>100.16438356164383</v>
          </cell>
          <cell r="J1751">
            <v>299.83561643835617</v>
          </cell>
        </row>
        <row r="1752">
          <cell r="C1752" t="str">
            <v>/โต๊ะยาว</v>
          </cell>
          <cell r="D1752">
            <v>40188</v>
          </cell>
          <cell r="E1752">
            <v>400</v>
          </cell>
          <cell r="F1752">
            <v>20</v>
          </cell>
          <cell r="G1752">
            <v>20.164383561643834</v>
          </cell>
          <cell r="H1752">
            <v>80</v>
          </cell>
          <cell r="I1752">
            <v>100.16438356164383</v>
          </cell>
          <cell r="J1752">
            <v>299.83561643835617</v>
          </cell>
        </row>
        <row r="1753">
          <cell r="C1753" t="str">
            <v>/โต๊ะยาว</v>
          </cell>
          <cell r="D1753">
            <v>40188</v>
          </cell>
          <cell r="E1753">
            <v>400</v>
          </cell>
          <cell r="F1753">
            <v>20</v>
          </cell>
          <cell r="G1753">
            <v>20.164383561643834</v>
          </cell>
          <cell r="H1753">
            <v>80</v>
          </cell>
          <cell r="I1753">
            <v>100.16438356164383</v>
          </cell>
          <cell r="J1753">
            <v>299.83561643835617</v>
          </cell>
        </row>
        <row r="1754">
          <cell r="C1754" t="str">
            <v>/โต๊ะยาว</v>
          </cell>
          <cell r="D1754">
            <v>40188</v>
          </cell>
          <cell r="E1754">
            <v>400</v>
          </cell>
          <cell r="F1754">
            <v>20</v>
          </cell>
          <cell r="G1754">
            <v>20.164383561643834</v>
          </cell>
          <cell r="H1754">
            <v>80</v>
          </cell>
          <cell r="I1754">
            <v>100.16438356164383</v>
          </cell>
          <cell r="J1754">
            <v>299.83561643835617</v>
          </cell>
        </row>
        <row r="1755">
          <cell r="C1755" t="str">
            <v>/โต๊ะยาว</v>
          </cell>
          <cell r="D1755">
            <v>40188</v>
          </cell>
          <cell r="E1755">
            <v>400</v>
          </cell>
          <cell r="F1755">
            <v>20</v>
          </cell>
          <cell r="G1755">
            <v>20.164383561643834</v>
          </cell>
          <cell r="H1755">
            <v>80</v>
          </cell>
          <cell r="I1755">
            <v>100.16438356164383</v>
          </cell>
          <cell r="J1755">
            <v>299.83561643835617</v>
          </cell>
        </row>
        <row r="1756">
          <cell r="C1756" t="str">
            <v>/โต๊ะยาว</v>
          </cell>
          <cell r="D1756">
            <v>40188</v>
          </cell>
          <cell r="E1756">
            <v>400</v>
          </cell>
          <cell r="F1756">
            <v>20</v>
          </cell>
          <cell r="G1756">
            <v>20.164383561643834</v>
          </cell>
          <cell r="H1756">
            <v>80</v>
          </cell>
          <cell r="I1756">
            <v>100.16438356164383</v>
          </cell>
          <cell r="J1756">
            <v>299.83561643835617</v>
          </cell>
        </row>
        <row r="1757">
          <cell r="C1757" t="str">
            <v>/โต๊ะยาว</v>
          </cell>
          <cell r="D1757">
            <v>40188</v>
          </cell>
          <cell r="E1757">
            <v>400</v>
          </cell>
          <cell r="F1757">
            <v>20</v>
          </cell>
          <cell r="G1757">
            <v>20.164383561643834</v>
          </cell>
          <cell r="H1757">
            <v>80</v>
          </cell>
          <cell r="I1757">
            <v>100.16438356164383</v>
          </cell>
          <cell r="J1757">
            <v>299.83561643835617</v>
          </cell>
        </row>
        <row r="1758">
          <cell r="C1758" t="str">
            <v>/โต๊ะยาว</v>
          </cell>
          <cell r="D1758">
            <v>40188</v>
          </cell>
          <cell r="E1758">
            <v>400</v>
          </cell>
          <cell r="F1758">
            <v>20</v>
          </cell>
          <cell r="G1758">
            <v>20.164383561643834</v>
          </cell>
          <cell r="H1758">
            <v>80</v>
          </cell>
          <cell r="I1758">
            <v>100.16438356164383</v>
          </cell>
          <cell r="J1758">
            <v>299.83561643835617</v>
          </cell>
        </row>
        <row r="1759">
          <cell r="C1759" t="str">
            <v>/โต๊ะยาว</v>
          </cell>
          <cell r="D1759">
            <v>40188</v>
          </cell>
          <cell r="E1759">
            <v>400</v>
          </cell>
          <cell r="F1759">
            <v>20</v>
          </cell>
          <cell r="G1759">
            <v>20.164383561643834</v>
          </cell>
          <cell r="H1759">
            <v>80</v>
          </cell>
          <cell r="I1759">
            <v>100.16438356164383</v>
          </cell>
          <cell r="J1759">
            <v>299.83561643835617</v>
          </cell>
        </row>
        <row r="1760">
          <cell r="C1760" t="str">
            <v>/โต๊ะยาว</v>
          </cell>
          <cell r="D1760">
            <v>40188</v>
          </cell>
          <cell r="E1760">
            <v>400</v>
          </cell>
          <cell r="F1760">
            <v>20</v>
          </cell>
          <cell r="G1760">
            <v>20.164383561643834</v>
          </cell>
          <cell r="H1760">
            <v>80</v>
          </cell>
          <cell r="I1760">
            <v>100.16438356164383</v>
          </cell>
          <cell r="J1760">
            <v>299.83561643835617</v>
          </cell>
        </row>
        <row r="1761">
          <cell r="C1761" t="str">
            <v>/โต๊ะยาว</v>
          </cell>
          <cell r="D1761">
            <v>40188</v>
          </cell>
          <cell r="E1761">
            <v>400</v>
          </cell>
          <cell r="F1761">
            <v>20</v>
          </cell>
          <cell r="G1761">
            <v>20.164383561643834</v>
          </cell>
          <cell r="H1761">
            <v>80</v>
          </cell>
          <cell r="I1761">
            <v>100.16438356164383</v>
          </cell>
          <cell r="J1761">
            <v>299.83561643835617</v>
          </cell>
        </row>
        <row r="1762">
          <cell r="C1762" t="str">
            <v>/โต๊ะยาว</v>
          </cell>
          <cell r="D1762">
            <v>40188</v>
          </cell>
          <cell r="E1762">
            <v>400</v>
          </cell>
          <cell r="F1762">
            <v>20</v>
          </cell>
          <cell r="G1762">
            <v>20.164383561643834</v>
          </cell>
          <cell r="H1762">
            <v>80</v>
          </cell>
          <cell r="I1762">
            <v>100.16438356164383</v>
          </cell>
          <cell r="J1762">
            <v>299.83561643835617</v>
          </cell>
        </row>
        <row r="1763">
          <cell r="C1763" t="str">
            <v>/โต๊ะยาว</v>
          </cell>
          <cell r="D1763">
            <v>40188</v>
          </cell>
          <cell r="E1763">
            <v>400</v>
          </cell>
          <cell r="F1763">
            <v>20</v>
          </cell>
          <cell r="G1763">
            <v>20.164383561643834</v>
          </cell>
          <cell r="H1763">
            <v>80</v>
          </cell>
          <cell r="I1763">
            <v>100.16438356164383</v>
          </cell>
          <cell r="J1763">
            <v>299.83561643835617</v>
          </cell>
        </row>
        <row r="1764">
          <cell r="C1764" t="str">
            <v>/โต๊ะยาว</v>
          </cell>
          <cell r="D1764">
            <v>40188</v>
          </cell>
          <cell r="E1764">
            <v>400</v>
          </cell>
          <cell r="F1764">
            <v>20</v>
          </cell>
          <cell r="G1764">
            <v>20.164383561643834</v>
          </cell>
          <cell r="H1764">
            <v>80</v>
          </cell>
          <cell r="I1764">
            <v>100.16438356164383</v>
          </cell>
          <cell r="J1764">
            <v>299.83561643835617</v>
          </cell>
        </row>
        <row r="1765">
          <cell r="C1765" t="str">
            <v>/โต๊ะยาว</v>
          </cell>
          <cell r="D1765">
            <v>40188</v>
          </cell>
          <cell r="E1765">
            <v>400</v>
          </cell>
          <cell r="F1765">
            <v>20</v>
          </cell>
          <cell r="G1765">
            <v>20.164383561643834</v>
          </cell>
          <cell r="H1765">
            <v>80</v>
          </cell>
          <cell r="I1765">
            <v>100.16438356164383</v>
          </cell>
          <cell r="J1765">
            <v>299.83561643835617</v>
          </cell>
        </row>
        <row r="1766">
          <cell r="C1766" t="str">
            <v>/โต๊ะยาว</v>
          </cell>
          <cell r="D1766">
            <v>40188</v>
          </cell>
          <cell r="E1766">
            <v>400</v>
          </cell>
          <cell r="F1766">
            <v>20</v>
          </cell>
          <cell r="G1766">
            <v>20.164383561643834</v>
          </cell>
          <cell r="H1766">
            <v>80</v>
          </cell>
          <cell r="I1766">
            <v>100.16438356164383</v>
          </cell>
          <cell r="J1766">
            <v>299.83561643835617</v>
          </cell>
        </row>
        <row r="1767">
          <cell r="C1767" t="str">
            <v>/โต๊ะยาว</v>
          </cell>
          <cell r="D1767">
            <v>40188</v>
          </cell>
          <cell r="E1767">
            <v>400</v>
          </cell>
          <cell r="F1767">
            <v>20</v>
          </cell>
          <cell r="G1767">
            <v>20.164383561643834</v>
          </cell>
          <cell r="H1767">
            <v>80</v>
          </cell>
          <cell r="I1767">
            <v>100.16438356164383</v>
          </cell>
          <cell r="J1767">
            <v>299.83561643835617</v>
          </cell>
        </row>
        <row r="1768">
          <cell r="C1768" t="str">
            <v>/โต๊ะยาว</v>
          </cell>
          <cell r="D1768">
            <v>40188</v>
          </cell>
          <cell r="E1768">
            <v>400</v>
          </cell>
          <cell r="F1768">
            <v>20</v>
          </cell>
          <cell r="G1768">
            <v>20.164383561643834</v>
          </cell>
          <cell r="H1768">
            <v>80</v>
          </cell>
          <cell r="I1768">
            <v>100.16438356164383</v>
          </cell>
          <cell r="J1768">
            <v>299.83561643835617</v>
          </cell>
        </row>
        <row r="1769">
          <cell r="C1769" t="str">
            <v>/โต๊ะยาว</v>
          </cell>
          <cell r="D1769">
            <v>40188</v>
          </cell>
          <cell r="E1769">
            <v>400</v>
          </cell>
          <cell r="F1769">
            <v>20</v>
          </cell>
          <cell r="G1769">
            <v>20.164383561643834</v>
          </cell>
          <cell r="H1769">
            <v>80</v>
          </cell>
          <cell r="I1769">
            <v>100.16438356164383</v>
          </cell>
          <cell r="J1769">
            <v>299.83561643835617</v>
          </cell>
        </row>
        <row r="1770">
          <cell r="C1770" t="str">
            <v>/โต๊ะยาว</v>
          </cell>
          <cell r="D1770">
            <v>40188</v>
          </cell>
          <cell r="E1770">
            <v>400</v>
          </cell>
          <cell r="F1770">
            <v>20</v>
          </cell>
          <cell r="G1770">
            <v>20.164383561643834</v>
          </cell>
          <cell r="H1770">
            <v>80</v>
          </cell>
          <cell r="I1770">
            <v>100.16438356164383</v>
          </cell>
          <cell r="J1770">
            <v>299.83561643835617</v>
          </cell>
        </row>
        <row r="1771">
          <cell r="C1771" t="str">
            <v>/โต๊ะยาว</v>
          </cell>
          <cell r="D1771">
            <v>40188</v>
          </cell>
          <cell r="E1771">
            <v>400</v>
          </cell>
          <cell r="F1771">
            <v>20</v>
          </cell>
          <cell r="G1771">
            <v>20.164383561643834</v>
          </cell>
          <cell r="H1771">
            <v>80</v>
          </cell>
          <cell r="I1771">
            <v>100.16438356164383</v>
          </cell>
          <cell r="J1771">
            <v>299.83561643835617</v>
          </cell>
        </row>
        <row r="1772">
          <cell r="C1772" t="str">
            <v>/โต๊ะยาว</v>
          </cell>
          <cell r="D1772">
            <v>40188</v>
          </cell>
          <cell r="E1772">
            <v>400</v>
          </cell>
          <cell r="F1772">
            <v>20</v>
          </cell>
          <cell r="G1772">
            <v>20.164383561643834</v>
          </cell>
          <cell r="H1772">
            <v>80</v>
          </cell>
          <cell r="I1772">
            <v>100.16438356164383</v>
          </cell>
          <cell r="J1772">
            <v>299.83561643835617</v>
          </cell>
        </row>
        <row r="1773">
          <cell r="C1773" t="str">
            <v>/โต๊ะยาว</v>
          </cell>
          <cell r="D1773">
            <v>40188</v>
          </cell>
          <cell r="E1773">
            <v>400</v>
          </cell>
          <cell r="F1773">
            <v>20</v>
          </cell>
          <cell r="G1773">
            <v>20.164383561643834</v>
          </cell>
          <cell r="H1773">
            <v>80</v>
          </cell>
          <cell r="I1773">
            <v>100.16438356164383</v>
          </cell>
          <cell r="J1773">
            <v>299.83561643835617</v>
          </cell>
        </row>
        <row r="1774">
          <cell r="C1774" t="str">
            <v>/โต๊ะยาว</v>
          </cell>
          <cell r="D1774">
            <v>40188</v>
          </cell>
          <cell r="E1774">
            <v>400</v>
          </cell>
          <cell r="F1774">
            <v>20</v>
          </cell>
          <cell r="G1774">
            <v>20.164383561643834</v>
          </cell>
          <cell r="H1774">
            <v>80</v>
          </cell>
          <cell r="I1774">
            <v>100.16438356164383</v>
          </cell>
          <cell r="J1774">
            <v>299.83561643835617</v>
          </cell>
        </row>
        <row r="1775">
          <cell r="C1775" t="str">
            <v>/โต๊ะยาว</v>
          </cell>
          <cell r="D1775">
            <v>40188</v>
          </cell>
          <cell r="E1775">
            <v>400</v>
          </cell>
          <cell r="F1775">
            <v>20</v>
          </cell>
          <cell r="G1775">
            <v>20.164383561643834</v>
          </cell>
          <cell r="H1775">
            <v>80</v>
          </cell>
          <cell r="I1775">
            <v>100.16438356164383</v>
          </cell>
          <cell r="J1775">
            <v>299.83561643835617</v>
          </cell>
        </row>
        <row r="1776">
          <cell r="C1776" t="str">
            <v>/โต๊ะยาว</v>
          </cell>
          <cell r="D1776">
            <v>40188</v>
          </cell>
          <cell r="E1776">
            <v>400</v>
          </cell>
          <cell r="F1776">
            <v>20</v>
          </cell>
          <cell r="G1776">
            <v>20.164383561643834</v>
          </cell>
          <cell r="H1776">
            <v>80</v>
          </cell>
          <cell r="I1776">
            <v>100.16438356164383</v>
          </cell>
          <cell r="J1776">
            <v>299.83561643835617</v>
          </cell>
        </row>
        <row r="1777">
          <cell r="C1777" t="str">
            <v>/โต๊ะยาว</v>
          </cell>
          <cell r="D1777">
            <v>40188</v>
          </cell>
          <cell r="E1777">
            <v>400</v>
          </cell>
          <cell r="F1777">
            <v>20</v>
          </cell>
          <cell r="G1777">
            <v>20.164383561643834</v>
          </cell>
          <cell r="H1777">
            <v>80</v>
          </cell>
          <cell r="I1777">
            <v>100.16438356164383</v>
          </cell>
          <cell r="J1777">
            <v>299.83561643835617</v>
          </cell>
        </row>
        <row r="1778">
          <cell r="C1778" t="str">
            <v>/โต๊ะยาว</v>
          </cell>
          <cell r="D1778">
            <v>40188</v>
          </cell>
          <cell r="E1778">
            <v>400</v>
          </cell>
          <cell r="F1778">
            <v>20</v>
          </cell>
          <cell r="G1778">
            <v>20.164383561643834</v>
          </cell>
          <cell r="H1778">
            <v>80</v>
          </cell>
          <cell r="I1778">
            <v>100.16438356164383</v>
          </cell>
          <cell r="J1778">
            <v>299.83561643835617</v>
          </cell>
        </row>
        <row r="1779">
          <cell r="C1779" t="str">
            <v>/โต๊ะยาว</v>
          </cell>
          <cell r="D1779">
            <v>40188</v>
          </cell>
          <cell r="E1779">
            <v>400</v>
          </cell>
          <cell r="F1779">
            <v>20</v>
          </cell>
          <cell r="G1779">
            <v>20.164383561643834</v>
          </cell>
          <cell r="H1779">
            <v>80</v>
          </cell>
          <cell r="I1779">
            <v>100.16438356164383</v>
          </cell>
          <cell r="J1779">
            <v>299.83561643835617</v>
          </cell>
        </row>
        <row r="1780">
          <cell r="C1780" t="str">
            <v>/โต๊ะยาว</v>
          </cell>
          <cell r="D1780">
            <v>40188</v>
          </cell>
          <cell r="E1780">
            <v>400</v>
          </cell>
          <cell r="F1780">
            <v>20</v>
          </cell>
          <cell r="G1780">
            <v>20.164383561643834</v>
          </cell>
          <cell r="H1780">
            <v>80</v>
          </cell>
          <cell r="I1780">
            <v>100.16438356164383</v>
          </cell>
          <cell r="J1780">
            <v>299.83561643835617</v>
          </cell>
        </row>
        <row r="1781">
          <cell r="C1781" t="str">
            <v>/โต๊ะยาว</v>
          </cell>
          <cell r="D1781">
            <v>40188</v>
          </cell>
          <cell r="E1781">
            <v>400</v>
          </cell>
          <cell r="F1781">
            <v>20</v>
          </cell>
          <cell r="G1781">
            <v>20.164383561643834</v>
          </cell>
          <cell r="H1781">
            <v>80</v>
          </cell>
          <cell r="I1781">
            <v>100.16438356164383</v>
          </cell>
          <cell r="J1781">
            <v>299.83561643835617</v>
          </cell>
        </row>
        <row r="1782">
          <cell r="C1782" t="str">
            <v>/โต๊ะยาว</v>
          </cell>
          <cell r="D1782">
            <v>40188</v>
          </cell>
          <cell r="E1782">
            <v>400</v>
          </cell>
          <cell r="F1782">
            <v>20</v>
          </cell>
          <cell r="G1782">
            <v>20.164383561643834</v>
          </cell>
          <cell r="H1782">
            <v>80</v>
          </cell>
          <cell r="I1782">
            <v>100.16438356164383</v>
          </cell>
          <cell r="J1782">
            <v>299.83561643835617</v>
          </cell>
        </row>
        <row r="1783">
          <cell r="C1783" t="str">
            <v>/โต๊ะยาว</v>
          </cell>
          <cell r="D1783">
            <v>40188</v>
          </cell>
          <cell r="E1783">
            <v>400</v>
          </cell>
          <cell r="F1783">
            <v>20</v>
          </cell>
          <cell r="G1783">
            <v>20.164383561643834</v>
          </cell>
          <cell r="H1783">
            <v>80</v>
          </cell>
          <cell r="I1783">
            <v>100.16438356164383</v>
          </cell>
          <cell r="J1783">
            <v>299.83561643835617</v>
          </cell>
        </row>
        <row r="1784">
          <cell r="C1784" t="str">
            <v>/โต๊ะยาว</v>
          </cell>
          <cell r="D1784">
            <v>40188</v>
          </cell>
          <cell r="E1784">
            <v>400</v>
          </cell>
          <cell r="F1784">
            <v>20</v>
          </cell>
          <cell r="G1784">
            <v>20.164383561643834</v>
          </cell>
          <cell r="H1784">
            <v>80</v>
          </cell>
          <cell r="I1784">
            <v>100.16438356164383</v>
          </cell>
          <cell r="J1784">
            <v>299.83561643835617</v>
          </cell>
        </row>
        <row r="1785">
          <cell r="C1785" t="str">
            <v>/โต๊ะยาว</v>
          </cell>
          <cell r="D1785">
            <v>40188</v>
          </cell>
          <cell r="E1785">
            <v>400</v>
          </cell>
          <cell r="F1785">
            <v>20</v>
          </cell>
          <cell r="G1785">
            <v>20.164383561643834</v>
          </cell>
          <cell r="H1785">
            <v>80</v>
          </cell>
          <cell r="I1785">
            <v>100.16438356164383</v>
          </cell>
          <cell r="J1785">
            <v>299.83561643835617</v>
          </cell>
        </row>
        <row r="1786">
          <cell r="C1786" t="str">
            <v>/โต๊ะยาว</v>
          </cell>
          <cell r="D1786">
            <v>40188</v>
          </cell>
          <cell r="E1786">
            <v>400</v>
          </cell>
          <cell r="F1786">
            <v>20</v>
          </cell>
          <cell r="G1786">
            <v>20.164383561643834</v>
          </cell>
          <cell r="H1786">
            <v>80</v>
          </cell>
          <cell r="I1786">
            <v>100.16438356164383</v>
          </cell>
          <cell r="J1786">
            <v>299.83561643835617</v>
          </cell>
        </row>
        <row r="1787">
          <cell r="C1787" t="str">
            <v>/เก้าอี้ยาว</v>
          </cell>
          <cell r="D1787">
            <v>40188</v>
          </cell>
          <cell r="E1787">
            <v>200</v>
          </cell>
          <cell r="F1787">
            <v>20</v>
          </cell>
          <cell r="G1787">
            <v>10.082191780821917</v>
          </cell>
          <cell r="H1787">
            <v>40</v>
          </cell>
          <cell r="I1787">
            <v>50.082191780821915</v>
          </cell>
          <cell r="J1787">
            <v>149.91780821917808</v>
          </cell>
        </row>
        <row r="1788">
          <cell r="C1788" t="str">
            <v>/เก้าอี้ยาว</v>
          </cell>
          <cell r="D1788">
            <v>40188</v>
          </cell>
          <cell r="E1788">
            <v>200</v>
          </cell>
          <cell r="F1788">
            <v>20</v>
          </cell>
          <cell r="G1788">
            <v>10.082191780821917</v>
          </cell>
          <cell r="H1788">
            <v>40</v>
          </cell>
          <cell r="I1788">
            <v>50.082191780821915</v>
          </cell>
          <cell r="J1788">
            <v>149.91780821917808</v>
          </cell>
        </row>
        <row r="1789">
          <cell r="C1789" t="str">
            <v>/เก้าอี้ยาว</v>
          </cell>
          <cell r="D1789">
            <v>40188</v>
          </cell>
          <cell r="E1789">
            <v>200</v>
          </cell>
          <cell r="F1789">
            <v>20</v>
          </cell>
          <cell r="G1789">
            <v>10.082191780821917</v>
          </cell>
          <cell r="H1789">
            <v>40</v>
          </cell>
          <cell r="I1789">
            <v>50.082191780821915</v>
          </cell>
          <cell r="J1789">
            <v>149.91780821917808</v>
          </cell>
        </row>
        <row r="1790">
          <cell r="C1790" t="str">
            <v>/เก้าอี้ยาว</v>
          </cell>
          <cell r="D1790">
            <v>40188</v>
          </cell>
          <cell r="E1790">
            <v>200</v>
          </cell>
          <cell r="F1790">
            <v>20</v>
          </cell>
          <cell r="G1790">
            <v>10.082191780821917</v>
          </cell>
          <cell r="H1790">
            <v>40</v>
          </cell>
          <cell r="I1790">
            <v>50.082191780821915</v>
          </cell>
          <cell r="J1790">
            <v>149.91780821917808</v>
          </cell>
        </row>
        <row r="1791">
          <cell r="C1791" t="str">
            <v>/เก้าอี้ยาว</v>
          </cell>
          <cell r="D1791">
            <v>40188</v>
          </cell>
          <cell r="E1791">
            <v>200</v>
          </cell>
          <cell r="F1791">
            <v>20</v>
          </cell>
          <cell r="G1791">
            <v>10.082191780821917</v>
          </cell>
          <cell r="H1791">
            <v>40</v>
          </cell>
          <cell r="I1791">
            <v>50.082191780821915</v>
          </cell>
          <cell r="J1791">
            <v>149.91780821917808</v>
          </cell>
        </row>
        <row r="1792">
          <cell r="C1792" t="str">
            <v>/เก้าอี้ยาว</v>
          </cell>
          <cell r="D1792">
            <v>40188</v>
          </cell>
          <cell r="E1792">
            <v>200</v>
          </cell>
          <cell r="F1792">
            <v>20</v>
          </cell>
          <cell r="G1792">
            <v>10.082191780821917</v>
          </cell>
          <cell r="H1792">
            <v>40</v>
          </cell>
          <cell r="I1792">
            <v>50.082191780821915</v>
          </cell>
          <cell r="J1792">
            <v>149.91780821917808</v>
          </cell>
        </row>
        <row r="1793">
          <cell r="C1793" t="str">
            <v>/เก้าอี้ยาว</v>
          </cell>
          <cell r="D1793">
            <v>40188</v>
          </cell>
          <cell r="E1793">
            <v>200</v>
          </cell>
          <cell r="F1793">
            <v>20</v>
          </cell>
          <cell r="G1793">
            <v>10.082191780821917</v>
          </cell>
          <cell r="H1793">
            <v>40</v>
          </cell>
          <cell r="I1793">
            <v>50.082191780821915</v>
          </cell>
          <cell r="J1793">
            <v>149.91780821917808</v>
          </cell>
        </row>
        <row r="1794">
          <cell r="C1794" t="str">
            <v>/เก้าอี้ยาว</v>
          </cell>
          <cell r="D1794">
            <v>40188</v>
          </cell>
          <cell r="E1794">
            <v>200</v>
          </cell>
          <cell r="F1794">
            <v>20</v>
          </cell>
          <cell r="G1794">
            <v>10.082191780821917</v>
          </cell>
          <cell r="H1794">
            <v>40</v>
          </cell>
          <cell r="I1794">
            <v>50.082191780821915</v>
          </cell>
          <cell r="J1794">
            <v>149.91780821917808</v>
          </cell>
        </row>
        <row r="1795">
          <cell r="C1795" t="str">
            <v>/เก้าอี้ยาว</v>
          </cell>
          <cell r="D1795">
            <v>40188</v>
          </cell>
          <cell r="E1795">
            <v>200</v>
          </cell>
          <cell r="F1795">
            <v>20</v>
          </cell>
          <cell r="G1795">
            <v>10.082191780821917</v>
          </cell>
          <cell r="H1795">
            <v>40</v>
          </cell>
          <cell r="I1795">
            <v>50.082191780821915</v>
          </cell>
          <cell r="J1795">
            <v>149.91780821917808</v>
          </cell>
        </row>
        <row r="1796">
          <cell r="C1796" t="str">
            <v>/เก้าอี้ยาว</v>
          </cell>
          <cell r="D1796">
            <v>40188</v>
          </cell>
          <cell r="E1796">
            <v>200</v>
          </cell>
          <cell r="F1796">
            <v>20</v>
          </cell>
          <cell r="G1796">
            <v>10.082191780821917</v>
          </cell>
          <cell r="H1796">
            <v>40</v>
          </cell>
          <cell r="I1796">
            <v>50.082191780821915</v>
          </cell>
          <cell r="J1796">
            <v>149.91780821917808</v>
          </cell>
        </row>
        <row r="1797">
          <cell r="C1797" t="str">
            <v>/เก้าอี้ยาว</v>
          </cell>
          <cell r="D1797">
            <v>40188</v>
          </cell>
          <cell r="E1797">
            <v>200</v>
          </cell>
          <cell r="F1797">
            <v>20</v>
          </cell>
          <cell r="G1797">
            <v>10.082191780821917</v>
          </cell>
          <cell r="H1797">
            <v>40</v>
          </cell>
          <cell r="I1797">
            <v>50.082191780821915</v>
          </cell>
          <cell r="J1797">
            <v>149.91780821917808</v>
          </cell>
        </row>
        <row r="1798">
          <cell r="C1798" t="str">
            <v>/เก้าอี้ยาว</v>
          </cell>
          <cell r="D1798">
            <v>40188</v>
          </cell>
          <cell r="E1798">
            <v>200</v>
          </cell>
          <cell r="F1798">
            <v>20</v>
          </cell>
          <cell r="G1798">
            <v>10.082191780821917</v>
          </cell>
          <cell r="H1798">
            <v>40</v>
          </cell>
          <cell r="I1798">
            <v>50.082191780821915</v>
          </cell>
          <cell r="J1798">
            <v>149.91780821917808</v>
          </cell>
        </row>
        <row r="1799">
          <cell r="C1799" t="str">
            <v>/เก้าอี้ยาว</v>
          </cell>
          <cell r="D1799">
            <v>40188</v>
          </cell>
          <cell r="E1799">
            <v>200</v>
          </cell>
          <cell r="F1799">
            <v>20</v>
          </cell>
          <cell r="G1799">
            <v>10.082191780821917</v>
          </cell>
          <cell r="H1799">
            <v>40</v>
          </cell>
          <cell r="I1799">
            <v>50.082191780821915</v>
          </cell>
          <cell r="J1799">
            <v>149.91780821917808</v>
          </cell>
        </row>
        <row r="1800">
          <cell r="C1800" t="str">
            <v>/เก้าอี้ยาว</v>
          </cell>
          <cell r="D1800">
            <v>40188</v>
          </cell>
          <cell r="E1800">
            <v>200</v>
          </cell>
          <cell r="F1800">
            <v>20</v>
          </cell>
          <cell r="G1800">
            <v>10.082191780821917</v>
          </cell>
          <cell r="H1800">
            <v>40</v>
          </cell>
          <cell r="I1800">
            <v>50.082191780821915</v>
          </cell>
          <cell r="J1800">
            <v>149.91780821917808</v>
          </cell>
        </row>
        <row r="1801">
          <cell r="C1801" t="str">
            <v>/เก้าอี้ยาว</v>
          </cell>
          <cell r="D1801">
            <v>40188</v>
          </cell>
          <cell r="E1801">
            <v>200</v>
          </cell>
          <cell r="F1801">
            <v>20</v>
          </cell>
          <cell r="G1801">
            <v>10.082191780821917</v>
          </cell>
          <cell r="H1801">
            <v>40</v>
          </cell>
          <cell r="I1801">
            <v>50.082191780821915</v>
          </cell>
          <cell r="J1801">
            <v>149.91780821917808</v>
          </cell>
        </row>
        <row r="1802">
          <cell r="C1802" t="str">
            <v>/เก้าอี้ยาว</v>
          </cell>
          <cell r="D1802">
            <v>40188</v>
          </cell>
          <cell r="E1802">
            <v>200</v>
          </cell>
          <cell r="F1802">
            <v>20</v>
          </cell>
          <cell r="G1802">
            <v>10.082191780821917</v>
          </cell>
          <cell r="H1802">
            <v>40</v>
          </cell>
          <cell r="I1802">
            <v>50.082191780821915</v>
          </cell>
          <cell r="J1802">
            <v>149.91780821917808</v>
          </cell>
        </row>
        <row r="1803">
          <cell r="C1803" t="str">
            <v>/เก้าอี้ยาว</v>
          </cell>
          <cell r="D1803">
            <v>40188</v>
          </cell>
          <cell r="E1803">
            <v>200</v>
          </cell>
          <cell r="F1803">
            <v>20</v>
          </cell>
          <cell r="G1803">
            <v>10.082191780821917</v>
          </cell>
          <cell r="H1803">
            <v>40</v>
          </cell>
          <cell r="I1803">
            <v>50.082191780821915</v>
          </cell>
          <cell r="J1803">
            <v>149.91780821917808</v>
          </cell>
        </row>
        <row r="1804">
          <cell r="C1804" t="str">
            <v>/เก้าอี้ยาว</v>
          </cell>
          <cell r="D1804">
            <v>40188</v>
          </cell>
          <cell r="E1804">
            <v>200</v>
          </cell>
          <cell r="F1804">
            <v>20</v>
          </cell>
          <cell r="G1804">
            <v>10.082191780821917</v>
          </cell>
          <cell r="H1804">
            <v>40</v>
          </cell>
          <cell r="I1804">
            <v>50.082191780821915</v>
          </cell>
          <cell r="J1804">
            <v>149.91780821917808</v>
          </cell>
        </row>
        <row r="1805">
          <cell r="C1805" t="str">
            <v>/เก้าอี้ยาว</v>
          </cell>
          <cell r="D1805">
            <v>40188</v>
          </cell>
          <cell r="E1805">
            <v>200</v>
          </cell>
          <cell r="F1805">
            <v>20</v>
          </cell>
          <cell r="G1805">
            <v>10.082191780821917</v>
          </cell>
          <cell r="H1805">
            <v>40</v>
          </cell>
          <cell r="I1805">
            <v>50.082191780821915</v>
          </cell>
          <cell r="J1805">
            <v>149.91780821917808</v>
          </cell>
        </row>
        <row r="1806">
          <cell r="C1806" t="str">
            <v>/เก้าอี้ยาว</v>
          </cell>
          <cell r="D1806">
            <v>40188</v>
          </cell>
          <cell r="E1806">
            <v>200</v>
          </cell>
          <cell r="F1806">
            <v>20</v>
          </cell>
          <cell r="G1806">
            <v>10.082191780821917</v>
          </cell>
          <cell r="H1806">
            <v>40</v>
          </cell>
          <cell r="I1806">
            <v>50.082191780821915</v>
          </cell>
          <cell r="J1806">
            <v>149.91780821917808</v>
          </cell>
        </row>
        <row r="1807">
          <cell r="C1807" t="str">
            <v>/เก้าอี้ยาว</v>
          </cell>
          <cell r="D1807">
            <v>40188</v>
          </cell>
          <cell r="E1807">
            <v>200</v>
          </cell>
          <cell r="F1807">
            <v>20</v>
          </cell>
          <cell r="G1807">
            <v>10.082191780821917</v>
          </cell>
          <cell r="H1807">
            <v>40</v>
          </cell>
          <cell r="I1807">
            <v>50.082191780821915</v>
          </cell>
          <cell r="J1807">
            <v>149.91780821917808</v>
          </cell>
        </row>
        <row r="1808">
          <cell r="C1808" t="str">
            <v>/เก้าอี้ยาว</v>
          </cell>
          <cell r="D1808">
            <v>40188</v>
          </cell>
          <cell r="E1808">
            <v>200</v>
          </cell>
          <cell r="F1808">
            <v>20</v>
          </cell>
          <cell r="G1808">
            <v>10.082191780821917</v>
          </cell>
          <cell r="H1808">
            <v>40</v>
          </cell>
          <cell r="I1808">
            <v>50.082191780821915</v>
          </cell>
          <cell r="J1808">
            <v>149.91780821917808</v>
          </cell>
        </row>
        <row r="1809">
          <cell r="C1809" t="str">
            <v>/เก้าอี้ยาว</v>
          </cell>
          <cell r="D1809">
            <v>40188</v>
          </cell>
          <cell r="E1809">
            <v>200</v>
          </cell>
          <cell r="F1809">
            <v>20</v>
          </cell>
          <cell r="G1809">
            <v>10.082191780821917</v>
          </cell>
          <cell r="H1809">
            <v>40</v>
          </cell>
          <cell r="I1809">
            <v>50.082191780821915</v>
          </cell>
          <cell r="J1809">
            <v>149.91780821917808</v>
          </cell>
        </row>
        <row r="1810">
          <cell r="C1810" t="str">
            <v>/เก้าอี้ยาว</v>
          </cell>
          <cell r="D1810">
            <v>40188</v>
          </cell>
          <cell r="E1810">
            <v>200</v>
          </cell>
          <cell r="F1810">
            <v>20</v>
          </cell>
          <cell r="G1810">
            <v>10.082191780821917</v>
          </cell>
          <cell r="H1810">
            <v>40</v>
          </cell>
          <cell r="I1810">
            <v>50.082191780821915</v>
          </cell>
          <cell r="J1810">
            <v>149.91780821917808</v>
          </cell>
        </row>
        <row r="1811">
          <cell r="C1811" t="str">
            <v>/เก้าอี้ยาว</v>
          </cell>
          <cell r="D1811">
            <v>40188</v>
          </cell>
          <cell r="E1811">
            <v>200</v>
          </cell>
          <cell r="F1811">
            <v>20</v>
          </cell>
          <cell r="G1811">
            <v>10.082191780821917</v>
          </cell>
          <cell r="H1811">
            <v>40</v>
          </cell>
          <cell r="I1811">
            <v>50.082191780821915</v>
          </cell>
          <cell r="J1811">
            <v>149.91780821917808</v>
          </cell>
        </row>
        <row r="1812">
          <cell r="C1812" t="str">
            <v>/เก้าอี้ยาว</v>
          </cell>
          <cell r="D1812">
            <v>40188</v>
          </cell>
          <cell r="E1812">
            <v>200</v>
          </cell>
          <cell r="F1812">
            <v>20</v>
          </cell>
          <cell r="G1812">
            <v>10.082191780821917</v>
          </cell>
          <cell r="H1812">
            <v>40</v>
          </cell>
          <cell r="I1812">
            <v>50.082191780821915</v>
          </cell>
          <cell r="J1812">
            <v>149.91780821917808</v>
          </cell>
        </row>
        <row r="1813">
          <cell r="C1813" t="str">
            <v>/เก้าอี้ยาว</v>
          </cell>
          <cell r="D1813">
            <v>40188</v>
          </cell>
          <cell r="E1813">
            <v>200</v>
          </cell>
          <cell r="F1813">
            <v>20</v>
          </cell>
          <cell r="G1813">
            <v>10.082191780821917</v>
          </cell>
          <cell r="H1813">
            <v>40</v>
          </cell>
          <cell r="I1813">
            <v>50.082191780821915</v>
          </cell>
          <cell r="J1813">
            <v>149.91780821917808</v>
          </cell>
        </row>
        <row r="1814">
          <cell r="C1814" t="str">
            <v>/เก้าอี้ยาว</v>
          </cell>
          <cell r="D1814">
            <v>40188</v>
          </cell>
          <cell r="E1814">
            <v>200</v>
          </cell>
          <cell r="F1814">
            <v>20</v>
          </cell>
          <cell r="G1814">
            <v>10.082191780821917</v>
          </cell>
          <cell r="H1814">
            <v>40</v>
          </cell>
          <cell r="I1814">
            <v>50.082191780821915</v>
          </cell>
          <cell r="J1814">
            <v>149.91780821917808</v>
          </cell>
        </row>
        <row r="1815">
          <cell r="C1815" t="str">
            <v>/เก้าอี้ยาว</v>
          </cell>
          <cell r="D1815">
            <v>40188</v>
          </cell>
          <cell r="E1815">
            <v>200</v>
          </cell>
          <cell r="F1815">
            <v>20</v>
          </cell>
          <cell r="G1815">
            <v>10.082191780821917</v>
          </cell>
          <cell r="H1815">
            <v>40</v>
          </cell>
          <cell r="I1815">
            <v>50.082191780821915</v>
          </cell>
          <cell r="J1815">
            <v>149.91780821917808</v>
          </cell>
        </row>
        <row r="1816">
          <cell r="C1816" t="str">
            <v>/เก้าอี้ยาว</v>
          </cell>
          <cell r="D1816">
            <v>40188</v>
          </cell>
          <cell r="E1816">
            <v>200</v>
          </cell>
          <cell r="F1816">
            <v>20</v>
          </cell>
          <cell r="G1816">
            <v>10.082191780821917</v>
          </cell>
          <cell r="H1816">
            <v>40</v>
          </cell>
          <cell r="I1816">
            <v>50.082191780821915</v>
          </cell>
          <cell r="J1816">
            <v>149.91780821917808</v>
          </cell>
        </row>
        <row r="1817">
          <cell r="C1817" t="str">
            <v>/เก้าอี้ยาว</v>
          </cell>
          <cell r="D1817">
            <v>40188</v>
          </cell>
          <cell r="E1817">
            <v>200</v>
          </cell>
          <cell r="F1817">
            <v>20</v>
          </cell>
          <cell r="G1817">
            <v>10.082191780821917</v>
          </cell>
          <cell r="H1817">
            <v>40</v>
          </cell>
          <cell r="I1817">
            <v>50.082191780821915</v>
          </cell>
          <cell r="J1817">
            <v>149.91780821917808</v>
          </cell>
        </row>
        <row r="1818">
          <cell r="C1818" t="str">
            <v>/เก้าอี้ยาว</v>
          </cell>
          <cell r="D1818">
            <v>40188</v>
          </cell>
          <cell r="E1818">
            <v>200</v>
          </cell>
          <cell r="F1818">
            <v>20</v>
          </cell>
          <cell r="G1818">
            <v>10.082191780821917</v>
          </cell>
          <cell r="H1818">
            <v>40</v>
          </cell>
          <cell r="I1818">
            <v>50.082191780821915</v>
          </cell>
          <cell r="J1818">
            <v>149.91780821917808</v>
          </cell>
        </row>
        <row r="1819">
          <cell r="C1819" t="str">
            <v>/เก้าอี้ยาว</v>
          </cell>
          <cell r="D1819">
            <v>40188</v>
          </cell>
          <cell r="E1819">
            <v>200</v>
          </cell>
          <cell r="F1819">
            <v>20</v>
          </cell>
          <cell r="G1819">
            <v>10.082191780821917</v>
          </cell>
          <cell r="H1819">
            <v>40</v>
          </cell>
          <cell r="I1819">
            <v>50.082191780821915</v>
          </cell>
          <cell r="J1819">
            <v>149.91780821917808</v>
          </cell>
        </row>
        <row r="1820">
          <cell r="C1820" t="str">
            <v>/เก้าอี้ยาว</v>
          </cell>
          <cell r="D1820">
            <v>40188</v>
          </cell>
          <cell r="E1820">
            <v>200</v>
          </cell>
          <cell r="F1820">
            <v>20</v>
          </cell>
          <cell r="G1820">
            <v>10.082191780821917</v>
          </cell>
          <cell r="H1820">
            <v>40</v>
          </cell>
          <cell r="I1820">
            <v>50.082191780821915</v>
          </cell>
          <cell r="J1820">
            <v>149.91780821917808</v>
          </cell>
        </row>
        <row r="1821">
          <cell r="C1821" t="str">
            <v>/เก้าอี้ยาว</v>
          </cell>
          <cell r="D1821">
            <v>40188</v>
          </cell>
          <cell r="E1821">
            <v>200</v>
          </cell>
          <cell r="F1821">
            <v>20</v>
          </cell>
          <cell r="G1821">
            <v>10.082191780821917</v>
          </cell>
          <cell r="H1821">
            <v>40</v>
          </cell>
          <cell r="I1821">
            <v>50.082191780821915</v>
          </cell>
          <cell r="J1821">
            <v>149.91780821917808</v>
          </cell>
        </row>
        <row r="1822">
          <cell r="C1822" t="str">
            <v>/เก้าอี้ยาว</v>
          </cell>
          <cell r="D1822">
            <v>40188</v>
          </cell>
          <cell r="E1822">
            <v>200</v>
          </cell>
          <cell r="F1822">
            <v>20</v>
          </cell>
          <cell r="G1822">
            <v>10.082191780821917</v>
          </cell>
          <cell r="H1822">
            <v>40</v>
          </cell>
          <cell r="I1822">
            <v>50.082191780821915</v>
          </cell>
          <cell r="J1822">
            <v>149.91780821917808</v>
          </cell>
        </row>
        <row r="1823">
          <cell r="C1823" t="str">
            <v>/เก้าอี้ยาว</v>
          </cell>
          <cell r="D1823">
            <v>40188</v>
          </cell>
          <cell r="E1823">
            <v>200</v>
          </cell>
          <cell r="F1823">
            <v>20</v>
          </cell>
          <cell r="G1823">
            <v>10.082191780821917</v>
          </cell>
          <cell r="H1823">
            <v>40</v>
          </cell>
          <cell r="I1823">
            <v>50.082191780821915</v>
          </cell>
          <cell r="J1823">
            <v>149.91780821917808</v>
          </cell>
        </row>
        <row r="1824">
          <cell r="C1824" t="str">
            <v>/เก้าอี้ยาว</v>
          </cell>
          <cell r="D1824">
            <v>40188</v>
          </cell>
          <cell r="E1824">
            <v>200</v>
          </cell>
          <cell r="F1824">
            <v>20</v>
          </cell>
          <cell r="G1824">
            <v>10.082191780821917</v>
          </cell>
          <cell r="H1824">
            <v>40</v>
          </cell>
          <cell r="I1824">
            <v>50.082191780821915</v>
          </cell>
          <cell r="J1824">
            <v>149.91780821917808</v>
          </cell>
        </row>
        <row r="1825">
          <cell r="C1825" t="str">
            <v>/เก้าอี้ยาว</v>
          </cell>
          <cell r="D1825">
            <v>40188</v>
          </cell>
          <cell r="E1825">
            <v>200</v>
          </cell>
          <cell r="F1825">
            <v>20</v>
          </cell>
          <cell r="G1825">
            <v>10.082191780821917</v>
          </cell>
          <cell r="H1825">
            <v>40</v>
          </cell>
          <cell r="I1825">
            <v>50.082191780821915</v>
          </cell>
          <cell r="J1825">
            <v>149.91780821917808</v>
          </cell>
        </row>
        <row r="1826">
          <cell r="C1826" t="str">
            <v>/เก้าอี้ยาว</v>
          </cell>
          <cell r="D1826">
            <v>40188</v>
          </cell>
          <cell r="E1826">
            <v>200</v>
          </cell>
          <cell r="F1826">
            <v>20</v>
          </cell>
          <cell r="G1826">
            <v>10.082191780821917</v>
          </cell>
          <cell r="H1826">
            <v>40</v>
          </cell>
          <cell r="I1826">
            <v>50.082191780821915</v>
          </cell>
          <cell r="J1826">
            <v>149.91780821917808</v>
          </cell>
        </row>
        <row r="1827">
          <cell r="C1827" t="str">
            <v>/เก้าอี้ยาว</v>
          </cell>
          <cell r="D1827">
            <v>40188</v>
          </cell>
          <cell r="E1827">
            <v>200</v>
          </cell>
          <cell r="F1827">
            <v>20</v>
          </cell>
          <cell r="G1827">
            <v>10.082191780821917</v>
          </cell>
          <cell r="H1827">
            <v>40</v>
          </cell>
          <cell r="I1827">
            <v>50.082191780821915</v>
          </cell>
          <cell r="J1827">
            <v>149.91780821917808</v>
          </cell>
        </row>
        <row r="1828">
          <cell r="C1828" t="str">
            <v>/เก้าอี้ยาว</v>
          </cell>
          <cell r="D1828">
            <v>40188</v>
          </cell>
          <cell r="E1828">
            <v>200</v>
          </cell>
          <cell r="F1828">
            <v>20</v>
          </cell>
          <cell r="G1828">
            <v>10.082191780821917</v>
          </cell>
          <cell r="H1828">
            <v>40</v>
          </cell>
          <cell r="I1828">
            <v>50.082191780821915</v>
          </cell>
          <cell r="J1828">
            <v>149.91780821917808</v>
          </cell>
        </row>
        <row r="1829">
          <cell r="C1829" t="str">
            <v>/เก้าอี้ยาว</v>
          </cell>
          <cell r="D1829">
            <v>40188</v>
          </cell>
          <cell r="E1829">
            <v>200</v>
          </cell>
          <cell r="F1829">
            <v>20</v>
          </cell>
          <cell r="G1829">
            <v>10.082191780821917</v>
          </cell>
          <cell r="H1829">
            <v>40</v>
          </cell>
          <cell r="I1829">
            <v>50.082191780821915</v>
          </cell>
          <cell r="J1829">
            <v>149.91780821917808</v>
          </cell>
        </row>
        <row r="1830">
          <cell r="C1830" t="str">
            <v>/เก้าอี้ยาว</v>
          </cell>
          <cell r="D1830">
            <v>40188</v>
          </cell>
          <cell r="E1830">
            <v>200</v>
          </cell>
          <cell r="F1830">
            <v>20</v>
          </cell>
          <cell r="G1830">
            <v>10.082191780821917</v>
          </cell>
          <cell r="H1830">
            <v>40</v>
          </cell>
          <cell r="I1830">
            <v>50.082191780821915</v>
          </cell>
          <cell r="J1830">
            <v>149.91780821917808</v>
          </cell>
        </row>
        <row r="1831">
          <cell r="C1831" t="str">
            <v>/เก้าอี้ยาว</v>
          </cell>
          <cell r="D1831">
            <v>40188</v>
          </cell>
          <cell r="E1831">
            <v>200</v>
          </cell>
          <cell r="F1831">
            <v>20</v>
          </cell>
          <cell r="G1831">
            <v>10.082191780821917</v>
          </cell>
          <cell r="H1831">
            <v>40</v>
          </cell>
          <cell r="I1831">
            <v>50.082191780821915</v>
          </cell>
          <cell r="J1831">
            <v>149.91780821917808</v>
          </cell>
        </row>
        <row r="1832">
          <cell r="C1832" t="str">
            <v>/เก้าอี้ยาว</v>
          </cell>
          <cell r="D1832">
            <v>40188</v>
          </cell>
          <cell r="E1832">
            <v>200</v>
          </cell>
          <cell r="F1832">
            <v>20</v>
          </cell>
          <cell r="G1832">
            <v>10.082191780821917</v>
          </cell>
          <cell r="H1832">
            <v>40</v>
          </cell>
          <cell r="I1832">
            <v>50.082191780821915</v>
          </cell>
          <cell r="J1832">
            <v>149.91780821917808</v>
          </cell>
        </row>
        <row r="1833">
          <cell r="C1833" t="str">
            <v>/เก้าอี้ยาว</v>
          </cell>
          <cell r="D1833">
            <v>40188</v>
          </cell>
          <cell r="E1833">
            <v>200</v>
          </cell>
          <cell r="F1833">
            <v>20</v>
          </cell>
          <cell r="G1833">
            <v>10.082191780821917</v>
          </cell>
          <cell r="H1833">
            <v>40</v>
          </cell>
          <cell r="I1833">
            <v>50.082191780821915</v>
          </cell>
          <cell r="J1833">
            <v>149.91780821917808</v>
          </cell>
        </row>
        <row r="1834">
          <cell r="C1834" t="str">
            <v>/เก้าอี้ยาว</v>
          </cell>
          <cell r="D1834">
            <v>40188</v>
          </cell>
          <cell r="E1834">
            <v>200</v>
          </cell>
          <cell r="F1834">
            <v>20</v>
          </cell>
          <cell r="G1834">
            <v>10.082191780821917</v>
          </cell>
          <cell r="H1834">
            <v>40</v>
          </cell>
          <cell r="I1834">
            <v>50.082191780821915</v>
          </cell>
          <cell r="J1834">
            <v>149.91780821917808</v>
          </cell>
        </row>
        <row r="1835">
          <cell r="C1835" t="str">
            <v>/เก้าอี้ยาว</v>
          </cell>
          <cell r="D1835">
            <v>40188</v>
          </cell>
          <cell r="E1835">
            <v>200</v>
          </cell>
          <cell r="F1835">
            <v>20</v>
          </cell>
          <cell r="G1835">
            <v>10.082191780821917</v>
          </cell>
          <cell r="H1835">
            <v>40</v>
          </cell>
          <cell r="I1835">
            <v>50.082191780821915</v>
          </cell>
          <cell r="J1835">
            <v>149.91780821917808</v>
          </cell>
        </row>
        <row r="1836">
          <cell r="C1836" t="str">
            <v>/เก้าอี้ยาว</v>
          </cell>
          <cell r="D1836">
            <v>40188</v>
          </cell>
          <cell r="E1836">
            <v>200</v>
          </cell>
          <cell r="F1836">
            <v>20</v>
          </cell>
          <cell r="G1836">
            <v>10.082191780821917</v>
          </cell>
          <cell r="H1836">
            <v>40</v>
          </cell>
          <cell r="I1836">
            <v>50.082191780821915</v>
          </cell>
          <cell r="J1836">
            <v>149.91780821917808</v>
          </cell>
        </row>
        <row r="1837">
          <cell r="C1837" t="str">
            <v>/เก้าอี้ยาว</v>
          </cell>
          <cell r="D1837">
            <v>40188</v>
          </cell>
          <cell r="E1837">
            <v>200</v>
          </cell>
          <cell r="F1837">
            <v>20</v>
          </cell>
          <cell r="G1837">
            <v>10.082191780821917</v>
          </cell>
          <cell r="H1837">
            <v>40</v>
          </cell>
          <cell r="I1837">
            <v>50.082191780821915</v>
          </cell>
          <cell r="J1837">
            <v>149.91780821917808</v>
          </cell>
        </row>
        <row r="1838">
          <cell r="C1838" t="str">
            <v>/เก้าอี้ยาว</v>
          </cell>
          <cell r="D1838">
            <v>40188</v>
          </cell>
          <cell r="E1838">
            <v>200</v>
          </cell>
          <cell r="F1838">
            <v>20</v>
          </cell>
          <cell r="G1838">
            <v>10.082191780821917</v>
          </cell>
          <cell r="H1838">
            <v>40</v>
          </cell>
          <cell r="I1838">
            <v>50.082191780821915</v>
          </cell>
          <cell r="J1838">
            <v>149.91780821917808</v>
          </cell>
        </row>
        <row r="1839">
          <cell r="C1839" t="str">
            <v>/เก้าอี้ยาว</v>
          </cell>
          <cell r="D1839">
            <v>40188</v>
          </cell>
          <cell r="E1839">
            <v>200</v>
          </cell>
          <cell r="F1839">
            <v>20</v>
          </cell>
          <cell r="G1839">
            <v>10.082191780821917</v>
          </cell>
          <cell r="H1839">
            <v>40</v>
          </cell>
          <cell r="I1839">
            <v>50.082191780821915</v>
          </cell>
          <cell r="J1839">
            <v>149.91780821917808</v>
          </cell>
        </row>
        <row r="1840">
          <cell r="C1840" t="str">
            <v>/เก้าอี้ยาว</v>
          </cell>
          <cell r="D1840">
            <v>40188</v>
          </cell>
          <cell r="E1840">
            <v>200</v>
          </cell>
          <cell r="F1840">
            <v>20</v>
          </cell>
          <cell r="G1840">
            <v>10.082191780821917</v>
          </cell>
          <cell r="H1840">
            <v>40</v>
          </cell>
          <cell r="I1840">
            <v>50.082191780821915</v>
          </cell>
          <cell r="J1840">
            <v>149.91780821917808</v>
          </cell>
        </row>
        <row r="1841">
          <cell r="C1841" t="str">
            <v>/เก้าอี้ยาว</v>
          </cell>
          <cell r="D1841">
            <v>40188</v>
          </cell>
          <cell r="E1841">
            <v>200</v>
          </cell>
          <cell r="F1841">
            <v>20</v>
          </cell>
          <cell r="G1841">
            <v>10.082191780821917</v>
          </cell>
          <cell r="H1841">
            <v>40</v>
          </cell>
          <cell r="I1841">
            <v>50.082191780821915</v>
          </cell>
          <cell r="J1841">
            <v>149.91780821917808</v>
          </cell>
        </row>
        <row r="1842">
          <cell r="C1842" t="str">
            <v>/เก้าอี้ยาว</v>
          </cell>
          <cell r="D1842">
            <v>40188</v>
          </cell>
          <cell r="E1842">
            <v>200</v>
          </cell>
          <cell r="F1842">
            <v>20</v>
          </cell>
          <cell r="G1842">
            <v>10.082191780821917</v>
          </cell>
          <cell r="H1842">
            <v>40</v>
          </cell>
          <cell r="I1842">
            <v>50.082191780821915</v>
          </cell>
          <cell r="J1842">
            <v>149.91780821917808</v>
          </cell>
        </row>
        <row r="1843">
          <cell r="C1843" t="str">
            <v>/เก้าอี้ยาว</v>
          </cell>
          <cell r="D1843">
            <v>40188</v>
          </cell>
          <cell r="E1843">
            <v>200</v>
          </cell>
          <cell r="F1843">
            <v>20</v>
          </cell>
          <cell r="G1843">
            <v>10.082191780821917</v>
          </cell>
          <cell r="H1843">
            <v>40</v>
          </cell>
          <cell r="I1843">
            <v>50.082191780821915</v>
          </cell>
          <cell r="J1843">
            <v>149.91780821917808</v>
          </cell>
        </row>
        <row r="1844">
          <cell r="C1844" t="str">
            <v>/เก้าอี้ยาว</v>
          </cell>
          <cell r="D1844">
            <v>40188</v>
          </cell>
          <cell r="E1844">
            <v>200</v>
          </cell>
          <cell r="F1844">
            <v>20</v>
          </cell>
          <cell r="G1844">
            <v>10.082191780821917</v>
          </cell>
          <cell r="H1844">
            <v>40</v>
          </cell>
          <cell r="I1844">
            <v>50.082191780821915</v>
          </cell>
          <cell r="J1844">
            <v>149.91780821917808</v>
          </cell>
        </row>
        <row r="1845">
          <cell r="C1845" t="str">
            <v>/เก้าอี้ยาว</v>
          </cell>
          <cell r="D1845">
            <v>40188</v>
          </cell>
          <cell r="E1845">
            <v>200</v>
          </cell>
          <cell r="F1845">
            <v>20</v>
          </cell>
          <cell r="G1845">
            <v>10.082191780821917</v>
          </cell>
          <cell r="H1845">
            <v>40</v>
          </cell>
          <cell r="I1845">
            <v>50.082191780821915</v>
          </cell>
          <cell r="J1845">
            <v>149.91780821917808</v>
          </cell>
        </row>
        <row r="1846">
          <cell r="C1846" t="str">
            <v>/เก้าอี้ยาว</v>
          </cell>
          <cell r="D1846">
            <v>40188</v>
          </cell>
          <cell r="E1846">
            <v>200</v>
          </cell>
          <cell r="F1846">
            <v>20</v>
          </cell>
          <cell r="G1846">
            <v>10.082191780821917</v>
          </cell>
          <cell r="H1846">
            <v>40</v>
          </cell>
          <cell r="I1846">
            <v>50.082191780821915</v>
          </cell>
          <cell r="J1846">
            <v>149.91780821917808</v>
          </cell>
        </row>
        <row r="1847">
          <cell r="C1847" t="str">
            <v>/เก้าอี้ยาว</v>
          </cell>
          <cell r="D1847">
            <v>40188</v>
          </cell>
          <cell r="E1847">
            <v>200</v>
          </cell>
          <cell r="F1847">
            <v>20</v>
          </cell>
          <cell r="G1847">
            <v>10.082191780821917</v>
          </cell>
          <cell r="H1847">
            <v>40</v>
          </cell>
          <cell r="I1847">
            <v>50.082191780821915</v>
          </cell>
          <cell r="J1847">
            <v>149.91780821917808</v>
          </cell>
        </row>
        <row r="1848">
          <cell r="C1848" t="str">
            <v>/เก้าอี้ยาว</v>
          </cell>
          <cell r="D1848">
            <v>40188</v>
          </cell>
          <cell r="E1848">
            <v>200</v>
          </cell>
          <cell r="F1848">
            <v>20</v>
          </cell>
          <cell r="G1848">
            <v>10.082191780821917</v>
          </cell>
          <cell r="H1848">
            <v>40</v>
          </cell>
          <cell r="I1848">
            <v>50.082191780821915</v>
          </cell>
          <cell r="J1848">
            <v>149.91780821917808</v>
          </cell>
        </row>
        <row r="1849">
          <cell r="C1849" t="str">
            <v>/เก้าอี้ยาว</v>
          </cell>
          <cell r="D1849">
            <v>40188</v>
          </cell>
          <cell r="E1849">
            <v>200</v>
          </cell>
          <cell r="F1849">
            <v>20</v>
          </cell>
          <cell r="G1849">
            <v>10.082191780821917</v>
          </cell>
          <cell r="H1849">
            <v>40</v>
          </cell>
          <cell r="I1849">
            <v>50.082191780821915</v>
          </cell>
          <cell r="J1849">
            <v>149.91780821917808</v>
          </cell>
        </row>
        <row r="1850">
          <cell r="C1850" t="str">
            <v>/เก้าอี้ยาว</v>
          </cell>
          <cell r="D1850">
            <v>40188</v>
          </cell>
          <cell r="E1850">
            <v>200</v>
          </cell>
          <cell r="F1850">
            <v>20</v>
          </cell>
          <cell r="G1850">
            <v>10.082191780821917</v>
          </cell>
          <cell r="H1850">
            <v>40</v>
          </cell>
          <cell r="I1850">
            <v>50.082191780821915</v>
          </cell>
          <cell r="J1850">
            <v>149.91780821917808</v>
          </cell>
        </row>
        <row r="1851">
          <cell r="C1851" t="str">
            <v>/เก้าอี้ยาว</v>
          </cell>
          <cell r="D1851">
            <v>40188</v>
          </cell>
          <cell r="E1851">
            <v>200</v>
          </cell>
          <cell r="F1851">
            <v>20</v>
          </cell>
          <cell r="G1851">
            <v>10.082191780821917</v>
          </cell>
          <cell r="H1851">
            <v>40</v>
          </cell>
          <cell r="I1851">
            <v>50.082191780821915</v>
          </cell>
          <cell r="J1851">
            <v>149.91780821917808</v>
          </cell>
        </row>
        <row r="1852">
          <cell r="C1852" t="str">
            <v>/เก้าอี้ยาว</v>
          </cell>
          <cell r="D1852">
            <v>40188</v>
          </cell>
          <cell r="E1852">
            <v>200</v>
          </cell>
          <cell r="F1852">
            <v>20</v>
          </cell>
          <cell r="G1852">
            <v>10.082191780821917</v>
          </cell>
          <cell r="H1852">
            <v>40</v>
          </cell>
          <cell r="I1852">
            <v>50.082191780821915</v>
          </cell>
          <cell r="J1852">
            <v>149.91780821917808</v>
          </cell>
        </row>
        <row r="1853">
          <cell r="C1853" t="str">
            <v>/เก้าอี้ยาว</v>
          </cell>
          <cell r="D1853">
            <v>40188</v>
          </cell>
          <cell r="E1853">
            <v>200</v>
          </cell>
          <cell r="F1853">
            <v>20</v>
          </cell>
          <cell r="G1853">
            <v>10.082191780821917</v>
          </cell>
          <cell r="H1853">
            <v>40</v>
          </cell>
          <cell r="I1853">
            <v>50.082191780821915</v>
          </cell>
          <cell r="J1853">
            <v>149.91780821917808</v>
          </cell>
        </row>
        <row r="1854">
          <cell r="C1854" t="str">
            <v>/เก้าอี้ยาว</v>
          </cell>
          <cell r="D1854">
            <v>40188</v>
          </cell>
          <cell r="E1854">
            <v>200</v>
          </cell>
          <cell r="F1854">
            <v>20</v>
          </cell>
          <cell r="G1854">
            <v>10.082191780821917</v>
          </cell>
          <cell r="H1854">
            <v>40</v>
          </cell>
          <cell r="I1854">
            <v>50.082191780821915</v>
          </cell>
          <cell r="J1854">
            <v>149.91780821917808</v>
          </cell>
        </row>
        <row r="1855">
          <cell r="C1855" t="str">
            <v>/เก้าอี้ยาว</v>
          </cell>
          <cell r="D1855">
            <v>40188</v>
          </cell>
          <cell r="E1855">
            <v>200</v>
          </cell>
          <cell r="F1855">
            <v>20</v>
          </cell>
          <cell r="G1855">
            <v>10.082191780821917</v>
          </cell>
          <cell r="H1855">
            <v>40</v>
          </cell>
          <cell r="I1855">
            <v>50.082191780821915</v>
          </cell>
          <cell r="J1855">
            <v>149.91780821917808</v>
          </cell>
        </row>
        <row r="1856">
          <cell r="C1856" t="str">
            <v>/เก้าอี้ยาว</v>
          </cell>
          <cell r="D1856">
            <v>40188</v>
          </cell>
          <cell r="E1856">
            <v>200</v>
          </cell>
          <cell r="F1856">
            <v>20</v>
          </cell>
          <cell r="G1856">
            <v>10.082191780821917</v>
          </cell>
          <cell r="H1856">
            <v>40</v>
          </cell>
          <cell r="I1856">
            <v>50.082191780821915</v>
          </cell>
          <cell r="J1856">
            <v>149.91780821917808</v>
          </cell>
        </row>
        <row r="1857">
          <cell r="C1857" t="str">
            <v>/เก้าอี้ยาว</v>
          </cell>
          <cell r="D1857">
            <v>40188</v>
          </cell>
          <cell r="E1857">
            <v>200</v>
          </cell>
          <cell r="F1857">
            <v>20</v>
          </cell>
          <cell r="G1857">
            <v>10.082191780821917</v>
          </cell>
          <cell r="H1857">
            <v>40</v>
          </cell>
          <cell r="I1857">
            <v>50.082191780821915</v>
          </cell>
          <cell r="J1857">
            <v>149.91780821917808</v>
          </cell>
        </row>
        <row r="1858">
          <cell r="C1858" t="str">
            <v>/เก้าอี้ยาว</v>
          </cell>
          <cell r="D1858">
            <v>40188</v>
          </cell>
          <cell r="E1858">
            <v>200</v>
          </cell>
          <cell r="F1858">
            <v>20</v>
          </cell>
          <cell r="G1858">
            <v>10.082191780821917</v>
          </cell>
          <cell r="H1858">
            <v>40</v>
          </cell>
          <cell r="I1858">
            <v>50.082191780821915</v>
          </cell>
          <cell r="J1858">
            <v>149.91780821917808</v>
          </cell>
        </row>
        <row r="1859">
          <cell r="C1859" t="str">
            <v>/เก้าอี้ยาว</v>
          </cell>
          <cell r="D1859">
            <v>40188</v>
          </cell>
          <cell r="E1859">
            <v>200</v>
          </cell>
          <cell r="F1859">
            <v>20</v>
          </cell>
          <cell r="G1859">
            <v>10.082191780821917</v>
          </cell>
          <cell r="H1859">
            <v>40</v>
          </cell>
          <cell r="I1859">
            <v>50.082191780821915</v>
          </cell>
          <cell r="J1859">
            <v>149.91780821917808</v>
          </cell>
        </row>
        <row r="1860">
          <cell r="C1860" t="str">
            <v>/เก้าอี้ยาว</v>
          </cell>
          <cell r="D1860">
            <v>40188</v>
          </cell>
          <cell r="E1860">
            <v>200</v>
          </cell>
          <cell r="F1860">
            <v>20</v>
          </cell>
          <cell r="G1860">
            <v>10.082191780821917</v>
          </cell>
          <cell r="H1860">
            <v>40</v>
          </cell>
          <cell r="I1860">
            <v>50.082191780821915</v>
          </cell>
          <cell r="J1860">
            <v>149.91780821917808</v>
          </cell>
        </row>
        <row r="1861">
          <cell r="C1861" t="str">
            <v>/เก้าอี้ยาว</v>
          </cell>
          <cell r="D1861">
            <v>40188</v>
          </cell>
          <cell r="E1861">
            <v>200</v>
          </cell>
          <cell r="F1861">
            <v>20</v>
          </cell>
          <cell r="G1861">
            <v>10.082191780821917</v>
          </cell>
          <cell r="H1861">
            <v>40</v>
          </cell>
          <cell r="I1861">
            <v>50.082191780821915</v>
          </cell>
          <cell r="J1861">
            <v>149.91780821917808</v>
          </cell>
        </row>
        <row r="1862">
          <cell r="C1862" t="str">
            <v>/เก้าอี้ยาว</v>
          </cell>
          <cell r="D1862">
            <v>40188</v>
          </cell>
          <cell r="E1862">
            <v>200</v>
          </cell>
          <cell r="F1862">
            <v>20</v>
          </cell>
          <cell r="G1862">
            <v>10.082191780821917</v>
          </cell>
          <cell r="H1862">
            <v>40</v>
          </cell>
          <cell r="I1862">
            <v>50.082191780821915</v>
          </cell>
          <cell r="J1862">
            <v>149.91780821917808</v>
          </cell>
        </row>
        <row r="1863">
          <cell r="C1863" t="str">
            <v>/เก้าอี้ยาว</v>
          </cell>
          <cell r="D1863">
            <v>40188</v>
          </cell>
          <cell r="E1863">
            <v>200</v>
          </cell>
          <cell r="F1863">
            <v>20</v>
          </cell>
          <cell r="G1863">
            <v>10.082191780821917</v>
          </cell>
          <cell r="H1863">
            <v>40</v>
          </cell>
          <cell r="I1863">
            <v>50.082191780821915</v>
          </cell>
          <cell r="J1863">
            <v>149.91780821917808</v>
          </cell>
        </row>
        <row r="1864">
          <cell r="C1864" t="str">
            <v>/เก้าอี้ยาว</v>
          </cell>
          <cell r="D1864">
            <v>40188</v>
          </cell>
          <cell r="E1864">
            <v>200</v>
          </cell>
          <cell r="F1864">
            <v>20</v>
          </cell>
          <cell r="G1864">
            <v>10.082191780821917</v>
          </cell>
          <cell r="H1864">
            <v>40</v>
          </cell>
          <cell r="I1864">
            <v>50.082191780821915</v>
          </cell>
          <cell r="J1864">
            <v>149.91780821917808</v>
          </cell>
        </row>
        <row r="1865">
          <cell r="C1865" t="str">
            <v>/เก้าอี้ยาว</v>
          </cell>
          <cell r="D1865">
            <v>40188</v>
          </cell>
          <cell r="E1865">
            <v>200</v>
          </cell>
          <cell r="F1865">
            <v>20</v>
          </cell>
          <cell r="G1865">
            <v>10.082191780821917</v>
          </cell>
          <cell r="H1865">
            <v>40</v>
          </cell>
          <cell r="I1865">
            <v>50.082191780821915</v>
          </cell>
          <cell r="J1865">
            <v>149.91780821917808</v>
          </cell>
        </row>
        <row r="1866">
          <cell r="C1866" t="str">
            <v>/เก้าอี้ยาว</v>
          </cell>
          <cell r="D1866">
            <v>40188</v>
          </cell>
          <cell r="E1866">
            <v>200</v>
          </cell>
          <cell r="F1866">
            <v>20</v>
          </cell>
          <cell r="G1866">
            <v>10.082191780821917</v>
          </cell>
          <cell r="H1866">
            <v>40</v>
          </cell>
          <cell r="I1866">
            <v>50.082191780821915</v>
          </cell>
          <cell r="J1866">
            <v>149.91780821917808</v>
          </cell>
        </row>
        <row r="1867">
          <cell r="C1867" t="str">
            <v>/เก้าอี้ยาว</v>
          </cell>
          <cell r="D1867">
            <v>40188</v>
          </cell>
          <cell r="E1867">
            <v>200</v>
          </cell>
          <cell r="F1867">
            <v>20</v>
          </cell>
          <cell r="G1867">
            <v>10.082191780821917</v>
          </cell>
          <cell r="H1867">
            <v>40</v>
          </cell>
          <cell r="I1867">
            <v>50.082191780821915</v>
          </cell>
          <cell r="J1867">
            <v>149.91780821917808</v>
          </cell>
        </row>
        <row r="1868">
          <cell r="C1868" t="str">
            <v>/เก้าอี้ยาว</v>
          </cell>
          <cell r="D1868">
            <v>40188</v>
          </cell>
          <cell r="E1868">
            <v>200</v>
          </cell>
          <cell r="F1868">
            <v>20</v>
          </cell>
          <cell r="G1868">
            <v>10.082191780821917</v>
          </cell>
          <cell r="H1868">
            <v>40</v>
          </cell>
          <cell r="I1868">
            <v>50.082191780821915</v>
          </cell>
          <cell r="J1868">
            <v>149.91780821917808</v>
          </cell>
        </row>
        <row r="1869">
          <cell r="C1869" t="str">
            <v>/เก้าอี้ยาว</v>
          </cell>
          <cell r="D1869">
            <v>40188</v>
          </cell>
          <cell r="E1869">
            <v>200</v>
          </cell>
          <cell r="F1869">
            <v>20</v>
          </cell>
          <cell r="G1869">
            <v>10.082191780821917</v>
          </cell>
          <cell r="H1869">
            <v>40</v>
          </cell>
          <cell r="I1869">
            <v>50.082191780821915</v>
          </cell>
          <cell r="J1869">
            <v>149.91780821917808</v>
          </cell>
        </row>
        <row r="1870">
          <cell r="C1870" t="str">
            <v>/เก้าอี้ยาว</v>
          </cell>
          <cell r="D1870">
            <v>40188</v>
          </cell>
          <cell r="E1870">
            <v>200</v>
          </cell>
          <cell r="F1870">
            <v>20</v>
          </cell>
          <cell r="G1870">
            <v>10.082191780821917</v>
          </cell>
          <cell r="H1870">
            <v>40</v>
          </cell>
          <cell r="I1870">
            <v>50.082191780821915</v>
          </cell>
          <cell r="J1870">
            <v>149.91780821917808</v>
          </cell>
        </row>
        <row r="1871">
          <cell r="C1871" t="str">
            <v>/เก้าอี้ยาว</v>
          </cell>
          <cell r="D1871">
            <v>40188</v>
          </cell>
          <cell r="E1871">
            <v>200</v>
          </cell>
          <cell r="F1871">
            <v>20</v>
          </cell>
          <cell r="G1871">
            <v>10.082191780821917</v>
          </cell>
          <cell r="H1871">
            <v>40</v>
          </cell>
          <cell r="I1871">
            <v>50.082191780821915</v>
          </cell>
          <cell r="J1871">
            <v>149.91780821917808</v>
          </cell>
        </row>
        <row r="1872">
          <cell r="C1872" t="str">
            <v>/เก้าอี้ยาว</v>
          </cell>
          <cell r="D1872">
            <v>40188</v>
          </cell>
          <cell r="E1872">
            <v>200</v>
          </cell>
          <cell r="F1872">
            <v>20</v>
          </cell>
          <cell r="G1872">
            <v>10.082191780821917</v>
          </cell>
          <cell r="H1872">
            <v>40</v>
          </cell>
          <cell r="I1872">
            <v>50.082191780821915</v>
          </cell>
          <cell r="J1872">
            <v>149.91780821917808</v>
          </cell>
        </row>
        <row r="1873">
          <cell r="C1873" t="str">
            <v>/เก้าอี้ยาว</v>
          </cell>
          <cell r="D1873">
            <v>40188</v>
          </cell>
          <cell r="E1873">
            <v>200</v>
          </cell>
          <cell r="F1873">
            <v>20</v>
          </cell>
          <cell r="G1873">
            <v>10.082191780821917</v>
          </cell>
          <cell r="H1873">
            <v>40</v>
          </cell>
          <cell r="I1873">
            <v>50.082191780821915</v>
          </cell>
          <cell r="J1873">
            <v>149.91780821917808</v>
          </cell>
        </row>
        <row r="1874">
          <cell r="C1874" t="str">
            <v>/เก้าอี้ยาว</v>
          </cell>
          <cell r="D1874">
            <v>40188</v>
          </cell>
          <cell r="E1874">
            <v>200</v>
          </cell>
          <cell r="F1874">
            <v>20</v>
          </cell>
          <cell r="G1874">
            <v>10.082191780821917</v>
          </cell>
          <cell r="H1874">
            <v>40</v>
          </cell>
          <cell r="I1874">
            <v>50.082191780821915</v>
          </cell>
          <cell r="J1874">
            <v>149.91780821917808</v>
          </cell>
        </row>
        <row r="1875">
          <cell r="C1875" t="str">
            <v>/เก้าอี้ยาว</v>
          </cell>
          <cell r="D1875">
            <v>40188</v>
          </cell>
          <cell r="E1875">
            <v>200</v>
          </cell>
          <cell r="F1875">
            <v>20</v>
          </cell>
          <cell r="G1875">
            <v>10.082191780821917</v>
          </cell>
          <cell r="H1875">
            <v>40</v>
          </cell>
          <cell r="I1875">
            <v>50.082191780821915</v>
          </cell>
          <cell r="J1875">
            <v>149.91780821917808</v>
          </cell>
        </row>
        <row r="1876">
          <cell r="C1876" t="str">
            <v>/เก้าอี้ยาว</v>
          </cell>
          <cell r="D1876">
            <v>40188</v>
          </cell>
          <cell r="E1876">
            <v>200</v>
          </cell>
          <cell r="F1876">
            <v>20</v>
          </cell>
          <cell r="G1876">
            <v>10.082191780821917</v>
          </cell>
          <cell r="H1876">
            <v>40</v>
          </cell>
          <cell r="I1876">
            <v>50.082191780821915</v>
          </cell>
          <cell r="J1876">
            <v>149.91780821917808</v>
          </cell>
        </row>
        <row r="1877">
          <cell r="C1877" t="str">
            <v>/เก้าอี้ยาว</v>
          </cell>
          <cell r="D1877">
            <v>40188</v>
          </cell>
          <cell r="E1877">
            <v>200</v>
          </cell>
          <cell r="F1877">
            <v>20</v>
          </cell>
          <cell r="G1877">
            <v>10.082191780821917</v>
          </cell>
          <cell r="H1877">
            <v>40</v>
          </cell>
          <cell r="I1877">
            <v>50.082191780821915</v>
          </cell>
          <cell r="J1877">
            <v>149.91780821917808</v>
          </cell>
        </row>
        <row r="1878">
          <cell r="C1878" t="str">
            <v>/เก้าอี้ยาว</v>
          </cell>
          <cell r="D1878">
            <v>40188</v>
          </cell>
          <cell r="E1878">
            <v>200</v>
          </cell>
          <cell r="F1878">
            <v>20</v>
          </cell>
          <cell r="G1878">
            <v>10.082191780821917</v>
          </cell>
          <cell r="H1878">
            <v>40</v>
          </cell>
          <cell r="I1878">
            <v>50.082191780821915</v>
          </cell>
          <cell r="J1878">
            <v>149.91780821917808</v>
          </cell>
        </row>
        <row r="1879">
          <cell r="C1879" t="str">
            <v>/เก้าอี้ยาว</v>
          </cell>
          <cell r="D1879">
            <v>40188</v>
          </cell>
          <cell r="E1879">
            <v>200</v>
          </cell>
          <cell r="F1879">
            <v>20</v>
          </cell>
          <cell r="G1879">
            <v>10.082191780821917</v>
          </cell>
          <cell r="H1879">
            <v>40</v>
          </cell>
          <cell r="I1879">
            <v>50.082191780821915</v>
          </cell>
          <cell r="J1879">
            <v>149.91780821917808</v>
          </cell>
        </row>
        <row r="1880">
          <cell r="C1880" t="str">
            <v>/เก้าอี้ยาว</v>
          </cell>
          <cell r="D1880">
            <v>40188</v>
          </cell>
          <cell r="E1880">
            <v>200</v>
          </cell>
          <cell r="F1880">
            <v>20</v>
          </cell>
          <cell r="G1880">
            <v>10.082191780821917</v>
          </cell>
          <cell r="H1880">
            <v>40</v>
          </cell>
          <cell r="I1880">
            <v>50.082191780821915</v>
          </cell>
          <cell r="J1880">
            <v>149.91780821917808</v>
          </cell>
        </row>
        <row r="1881">
          <cell r="C1881" t="str">
            <v>/เก้าอี้ยาว</v>
          </cell>
          <cell r="D1881">
            <v>40188</v>
          </cell>
          <cell r="E1881">
            <v>200</v>
          </cell>
          <cell r="F1881">
            <v>20</v>
          </cell>
          <cell r="G1881">
            <v>10.082191780821917</v>
          </cell>
          <cell r="H1881">
            <v>40</v>
          </cell>
          <cell r="I1881">
            <v>50.082191780821915</v>
          </cell>
          <cell r="J1881">
            <v>149.91780821917808</v>
          </cell>
        </row>
        <row r="1882">
          <cell r="C1882" t="str">
            <v>/เก้าอี้ยาว</v>
          </cell>
          <cell r="D1882">
            <v>40188</v>
          </cell>
          <cell r="E1882">
            <v>200</v>
          </cell>
          <cell r="F1882">
            <v>20</v>
          </cell>
          <cell r="G1882">
            <v>10.082191780821917</v>
          </cell>
          <cell r="H1882">
            <v>40</v>
          </cell>
          <cell r="I1882">
            <v>50.082191780821915</v>
          </cell>
          <cell r="J1882">
            <v>149.91780821917808</v>
          </cell>
        </row>
        <row r="1883">
          <cell r="C1883" t="str">
            <v>/เก้าอี้ยาว</v>
          </cell>
          <cell r="D1883">
            <v>40188</v>
          </cell>
          <cell r="E1883">
            <v>200</v>
          </cell>
          <cell r="F1883">
            <v>20</v>
          </cell>
          <cell r="G1883">
            <v>10.082191780821917</v>
          </cell>
          <cell r="H1883">
            <v>40</v>
          </cell>
          <cell r="I1883">
            <v>50.082191780821915</v>
          </cell>
          <cell r="J1883">
            <v>149.91780821917808</v>
          </cell>
        </row>
        <row r="1884">
          <cell r="C1884" t="str">
            <v>/เก้าอี้ยาว</v>
          </cell>
          <cell r="D1884">
            <v>40188</v>
          </cell>
          <cell r="E1884">
            <v>200</v>
          </cell>
          <cell r="F1884">
            <v>20</v>
          </cell>
          <cell r="G1884">
            <v>10.082191780821917</v>
          </cell>
          <cell r="H1884">
            <v>40</v>
          </cell>
          <cell r="I1884">
            <v>50.082191780821915</v>
          </cell>
          <cell r="J1884">
            <v>149.91780821917808</v>
          </cell>
        </row>
        <row r="1885">
          <cell r="C1885" t="str">
            <v>/เก้าอี้ยาว</v>
          </cell>
          <cell r="D1885">
            <v>40188</v>
          </cell>
          <cell r="E1885">
            <v>200</v>
          </cell>
          <cell r="F1885">
            <v>20</v>
          </cell>
          <cell r="G1885">
            <v>10.082191780821917</v>
          </cell>
          <cell r="H1885">
            <v>40</v>
          </cell>
          <cell r="I1885">
            <v>50.082191780821915</v>
          </cell>
          <cell r="J1885">
            <v>149.91780821917808</v>
          </cell>
        </row>
        <row r="1886">
          <cell r="C1886" t="str">
            <v>/เก้าอี้ยาว</v>
          </cell>
          <cell r="D1886">
            <v>40188</v>
          </cell>
          <cell r="E1886">
            <v>200</v>
          </cell>
          <cell r="F1886">
            <v>20</v>
          </cell>
          <cell r="G1886">
            <v>10.082191780821917</v>
          </cell>
          <cell r="H1886">
            <v>40</v>
          </cell>
          <cell r="I1886">
            <v>50.082191780821915</v>
          </cell>
          <cell r="J1886">
            <v>149.91780821917808</v>
          </cell>
        </row>
        <row r="1887">
          <cell r="C1887" t="str">
            <v>/เก้าอี้ยาว</v>
          </cell>
          <cell r="D1887">
            <v>40188</v>
          </cell>
          <cell r="E1887">
            <v>200</v>
          </cell>
          <cell r="F1887">
            <v>20</v>
          </cell>
          <cell r="G1887">
            <v>10.082191780821917</v>
          </cell>
          <cell r="H1887">
            <v>40</v>
          </cell>
          <cell r="I1887">
            <v>50.082191780821915</v>
          </cell>
          <cell r="J1887">
            <v>149.91780821917808</v>
          </cell>
        </row>
        <row r="1888">
          <cell r="C1888" t="str">
            <v>/เก้าอี้ยาว</v>
          </cell>
          <cell r="D1888">
            <v>40188</v>
          </cell>
          <cell r="E1888">
            <v>200</v>
          </cell>
          <cell r="F1888">
            <v>20</v>
          </cell>
          <cell r="G1888">
            <v>10.082191780821917</v>
          </cell>
          <cell r="H1888">
            <v>40</v>
          </cell>
          <cell r="I1888">
            <v>50.082191780821915</v>
          </cell>
          <cell r="J1888">
            <v>149.91780821917808</v>
          </cell>
        </row>
        <row r="1889">
          <cell r="C1889" t="str">
            <v>/เก้าอี้ยาว</v>
          </cell>
          <cell r="D1889">
            <v>40188</v>
          </cell>
          <cell r="E1889">
            <v>200</v>
          </cell>
          <cell r="F1889">
            <v>20</v>
          </cell>
          <cell r="G1889">
            <v>10.082191780821917</v>
          </cell>
          <cell r="H1889">
            <v>40</v>
          </cell>
          <cell r="I1889">
            <v>50.082191780821915</v>
          </cell>
          <cell r="J1889">
            <v>149.91780821917808</v>
          </cell>
        </row>
        <row r="1890">
          <cell r="C1890" t="str">
            <v>/เก้าอี้ยาว</v>
          </cell>
          <cell r="D1890">
            <v>40188</v>
          </cell>
          <cell r="E1890">
            <v>200</v>
          </cell>
          <cell r="F1890">
            <v>20</v>
          </cell>
          <cell r="G1890">
            <v>10.082191780821917</v>
          </cell>
          <cell r="H1890">
            <v>40</v>
          </cell>
          <cell r="I1890">
            <v>50.082191780821915</v>
          </cell>
          <cell r="J1890">
            <v>149.91780821917808</v>
          </cell>
        </row>
        <row r="1891">
          <cell r="C1891" t="str">
            <v>/เก้าอี้ยาว</v>
          </cell>
          <cell r="D1891">
            <v>40188</v>
          </cell>
          <cell r="E1891">
            <v>200</v>
          </cell>
          <cell r="F1891">
            <v>20</v>
          </cell>
          <cell r="G1891">
            <v>10.082191780821917</v>
          </cell>
          <cell r="H1891">
            <v>40</v>
          </cell>
          <cell r="I1891">
            <v>50.082191780821915</v>
          </cell>
          <cell r="J1891">
            <v>149.91780821917808</v>
          </cell>
        </row>
        <row r="1892">
          <cell r="C1892" t="str">
            <v>/เก้าอี้ยาว</v>
          </cell>
          <cell r="D1892">
            <v>40188</v>
          </cell>
          <cell r="E1892">
            <v>200</v>
          </cell>
          <cell r="F1892">
            <v>20</v>
          </cell>
          <cell r="G1892">
            <v>10.082191780821917</v>
          </cell>
          <cell r="H1892">
            <v>40</v>
          </cell>
          <cell r="I1892">
            <v>50.082191780821915</v>
          </cell>
          <cell r="J1892">
            <v>149.91780821917808</v>
          </cell>
        </row>
        <row r="1893">
          <cell r="C1893" t="str">
            <v>/เก้าอี้ยาว</v>
          </cell>
          <cell r="D1893">
            <v>40188</v>
          </cell>
          <cell r="E1893">
            <v>200</v>
          </cell>
          <cell r="F1893">
            <v>20</v>
          </cell>
          <cell r="G1893">
            <v>10.082191780821917</v>
          </cell>
          <cell r="H1893">
            <v>40</v>
          </cell>
          <cell r="I1893">
            <v>50.082191780821915</v>
          </cell>
          <cell r="J1893">
            <v>149.91780821917808</v>
          </cell>
        </row>
        <row r="1894">
          <cell r="C1894" t="str">
            <v>/เก้าอี้ยาว</v>
          </cell>
          <cell r="D1894">
            <v>40188</v>
          </cell>
          <cell r="E1894">
            <v>200</v>
          </cell>
          <cell r="F1894">
            <v>20</v>
          </cell>
          <cell r="G1894">
            <v>10.082191780821917</v>
          </cell>
          <cell r="H1894">
            <v>40</v>
          </cell>
          <cell r="I1894">
            <v>50.082191780821915</v>
          </cell>
          <cell r="J1894">
            <v>149.91780821917808</v>
          </cell>
        </row>
        <row r="1895">
          <cell r="C1895" t="str">
            <v>/เก้าอี้ยาว</v>
          </cell>
          <cell r="D1895">
            <v>40188</v>
          </cell>
          <cell r="E1895">
            <v>200</v>
          </cell>
          <cell r="F1895">
            <v>20</v>
          </cell>
          <cell r="G1895">
            <v>10.082191780821917</v>
          </cell>
          <cell r="H1895">
            <v>40</v>
          </cell>
          <cell r="I1895">
            <v>50.082191780821915</v>
          </cell>
          <cell r="J1895">
            <v>149.91780821917808</v>
          </cell>
        </row>
        <row r="1896">
          <cell r="C1896" t="str">
            <v>/เก้าอี้ยาว</v>
          </cell>
          <cell r="D1896">
            <v>40188</v>
          </cell>
          <cell r="E1896">
            <v>200</v>
          </cell>
          <cell r="F1896">
            <v>20</v>
          </cell>
          <cell r="G1896">
            <v>10.082191780821917</v>
          </cell>
          <cell r="H1896">
            <v>40</v>
          </cell>
          <cell r="I1896">
            <v>50.082191780821915</v>
          </cell>
          <cell r="J1896">
            <v>149.91780821917808</v>
          </cell>
        </row>
        <row r="1897">
          <cell r="C1897" t="str">
            <v>/เก้าอี้ยาว</v>
          </cell>
          <cell r="D1897">
            <v>40188</v>
          </cell>
          <cell r="E1897">
            <v>200</v>
          </cell>
          <cell r="F1897">
            <v>20</v>
          </cell>
          <cell r="G1897">
            <v>10.082191780821917</v>
          </cell>
          <cell r="H1897">
            <v>40</v>
          </cell>
          <cell r="I1897">
            <v>50.082191780821915</v>
          </cell>
          <cell r="J1897">
            <v>149.91780821917808</v>
          </cell>
        </row>
        <row r="1898">
          <cell r="C1898" t="str">
            <v>/เก้าอี้ยาว</v>
          </cell>
          <cell r="D1898">
            <v>40188</v>
          </cell>
          <cell r="E1898">
            <v>200</v>
          </cell>
          <cell r="F1898">
            <v>20</v>
          </cell>
          <cell r="G1898">
            <v>10.082191780821917</v>
          </cell>
          <cell r="H1898">
            <v>40</v>
          </cell>
          <cell r="I1898">
            <v>50.082191780821915</v>
          </cell>
          <cell r="J1898">
            <v>149.91780821917808</v>
          </cell>
        </row>
        <row r="1899">
          <cell r="C1899" t="str">
            <v>/เก้าอี้ยาว</v>
          </cell>
          <cell r="D1899">
            <v>40188</v>
          </cell>
          <cell r="E1899">
            <v>200</v>
          </cell>
          <cell r="F1899">
            <v>20</v>
          </cell>
          <cell r="G1899">
            <v>10.082191780821917</v>
          </cell>
          <cell r="H1899">
            <v>40</v>
          </cell>
          <cell r="I1899">
            <v>50.082191780821915</v>
          </cell>
          <cell r="J1899">
            <v>149.91780821917808</v>
          </cell>
        </row>
        <row r="1900">
          <cell r="C1900" t="str">
            <v>/เก้าอี้ยาว</v>
          </cell>
          <cell r="D1900">
            <v>40188</v>
          </cell>
          <cell r="E1900">
            <v>200</v>
          </cell>
          <cell r="F1900">
            <v>20</v>
          </cell>
          <cell r="G1900">
            <v>10.082191780821917</v>
          </cell>
          <cell r="H1900">
            <v>40</v>
          </cell>
          <cell r="I1900">
            <v>50.082191780821915</v>
          </cell>
          <cell r="J1900">
            <v>149.91780821917808</v>
          </cell>
        </row>
        <row r="1901">
          <cell r="C1901" t="str">
            <v>/เก้าอี้ยาว</v>
          </cell>
          <cell r="D1901">
            <v>40188</v>
          </cell>
          <cell r="E1901">
            <v>200</v>
          </cell>
          <cell r="F1901">
            <v>20</v>
          </cell>
          <cell r="G1901">
            <v>10.082191780821917</v>
          </cell>
          <cell r="H1901">
            <v>40</v>
          </cell>
          <cell r="I1901">
            <v>50.082191780821915</v>
          </cell>
          <cell r="J1901">
            <v>149.91780821917808</v>
          </cell>
        </row>
        <row r="1902">
          <cell r="C1902" t="str">
            <v>/เก้าอี้ยาว</v>
          </cell>
          <cell r="D1902">
            <v>40188</v>
          </cell>
          <cell r="E1902">
            <v>200</v>
          </cell>
          <cell r="F1902">
            <v>20</v>
          </cell>
          <cell r="G1902">
            <v>10.082191780821917</v>
          </cell>
          <cell r="H1902">
            <v>40</v>
          </cell>
          <cell r="I1902">
            <v>50.082191780821915</v>
          </cell>
          <cell r="J1902">
            <v>149.91780821917808</v>
          </cell>
        </row>
        <row r="1903">
          <cell r="C1903" t="str">
            <v>/เก้าอี้ยาว</v>
          </cell>
          <cell r="D1903">
            <v>40188</v>
          </cell>
          <cell r="E1903">
            <v>200</v>
          </cell>
          <cell r="F1903">
            <v>20</v>
          </cell>
          <cell r="G1903">
            <v>10.082191780821917</v>
          </cell>
          <cell r="H1903">
            <v>40</v>
          </cell>
          <cell r="I1903">
            <v>50.082191780821915</v>
          </cell>
          <cell r="J1903">
            <v>149.91780821917808</v>
          </cell>
        </row>
        <row r="1904">
          <cell r="C1904" t="str">
            <v>/เก้าอี้ยาว</v>
          </cell>
          <cell r="D1904">
            <v>40188</v>
          </cell>
          <cell r="E1904">
            <v>200</v>
          </cell>
          <cell r="F1904">
            <v>20</v>
          </cell>
          <cell r="G1904">
            <v>10.082191780821917</v>
          </cell>
          <cell r="H1904">
            <v>40</v>
          </cell>
          <cell r="I1904">
            <v>50.082191780821915</v>
          </cell>
          <cell r="J1904">
            <v>149.91780821917808</v>
          </cell>
        </row>
        <row r="1905">
          <cell r="C1905" t="str">
            <v>/เก้าอี้ยาว</v>
          </cell>
          <cell r="D1905">
            <v>40188</v>
          </cell>
          <cell r="E1905">
            <v>200</v>
          </cell>
          <cell r="F1905">
            <v>20</v>
          </cell>
          <cell r="G1905">
            <v>10.082191780821917</v>
          </cell>
          <cell r="H1905">
            <v>40</v>
          </cell>
          <cell r="I1905">
            <v>50.082191780821915</v>
          </cell>
          <cell r="J1905">
            <v>149.91780821917808</v>
          </cell>
        </row>
        <row r="1906">
          <cell r="C1906" t="str">
            <v>/เก้าอี้ยาว</v>
          </cell>
          <cell r="D1906">
            <v>40188</v>
          </cell>
          <cell r="E1906">
            <v>200</v>
          </cell>
          <cell r="F1906">
            <v>20</v>
          </cell>
          <cell r="G1906">
            <v>10.082191780821917</v>
          </cell>
          <cell r="H1906">
            <v>40</v>
          </cell>
          <cell r="I1906">
            <v>50.082191780821915</v>
          </cell>
          <cell r="J1906">
            <v>149.91780821917808</v>
          </cell>
        </row>
        <row r="1907">
          <cell r="C1907" t="str">
            <v>/เก้าอี้ยาว</v>
          </cell>
          <cell r="D1907">
            <v>40188</v>
          </cell>
          <cell r="E1907">
            <v>200</v>
          </cell>
          <cell r="F1907">
            <v>20</v>
          </cell>
          <cell r="G1907">
            <v>10.082191780821917</v>
          </cell>
          <cell r="H1907">
            <v>40</v>
          </cell>
          <cell r="I1907">
            <v>50.082191780821915</v>
          </cell>
          <cell r="J1907">
            <v>149.91780821917808</v>
          </cell>
        </row>
        <row r="1908">
          <cell r="C1908" t="str">
            <v>/เก้าอี้ยาว</v>
          </cell>
          <cell r="D1908">
            <v>40188</v>
          </cell>
          <cell r="E1908">
            <v>200</v>
          </cell>
          <cell r="F1908">
            <v>20</v>
          </cell>
          <cell r="G1908">
            <v>10.082191780821917</v>
          </cell>
          <cell r="H1908">
            <v>40</v>
          </cell>
          <cell r="I1908">
            <v>50.082191780821915</v>
          </cell>
          <cell r="J1908">
            <v>149.91780821917808</v>
          </cell>
        </row>
        <row r="1909">
          <cell r="C1909" t="str">
            <v>/เก้าอี้ยาว</v>
          </cell>
          <cell r="D1909">
            <v>40188</v>
          </cell>
          <cell r="E1909">
            <v>200</v>
          </cell>
          <cell r="F1909">
            <v>20</v>
          </cell>
          <cell r="G1909">
            <v>10.082191780821917</v>
          </cell>
          <cell r="H1909">
            <v>40</v>
          </cell>
          <cell r="I1909">
            <v>50.082191780821915</v>
          </cell>
          <cell r="J1909">
            <v>149.91780821917808</v>
          </cell>
        </row>
        <row r="1910">
          <cell r="C1910" t="str">
            <v>/เก้าอี้ยาว</v>
          </cell>
          <cell r="D1910">
            <v>40188</v>
          </cell>
          <cell r="E1910">
            <v>200</v>
          </cell>
          <cell r="F1910">
            <v>20</v>
          </cell>
          <cell r="G1910">
            <v>10.082191780821917</v>
          </cell>
          <cell r="H1910">
            <v>40</v>
          </cell>
          <cell r="I1910">
            <v>50.082191780821915</v>
          </cell>
          <cell r="J1910">
            <v>149.91780821917808</v>
          </cell>
        </row>
        <row r="1911">
          <cell r="C1911" t="str">
            <v>/เก้าอี้ยาว</v>
          </cell>
          <cell r="D1911">
            <v>40188</v>
          </cell>
          <cell r="E1911">
            <v>200</v>
          </cell>
          <cell r="F1911">
            <v>20</v>
          </cell>
          <cell r="G1911">
            <v>10.082191780821917</v>
          </cell>
          <cell r="H1911">
            <v>40</v>
          </cell>
          <cell r="I1911">
            <v>50.082191780821915</v>
          </cell>
          <cell r="J1911">
            <v>149.91780821917808</v>
          </cell>
        </row>
        <row r="1912">
          <cell r="C1912" t="str">
            <v>/เก้าอี้ยาว</v>
          </cell>
          <cell r="D1912">
            <v>40188</v>
          </cell>
          <cell r="E1912">
            <v>200</v>
          </cell>
          <cell r="F1912">
            <v>20</v>
          </cell>
          <cell r="G1912">
            <v>10.082191780821917</v>
          </cell>
          <cell r="H1912">
            <v>40</v>
          </cell>
          <cell r="I1912">
            <v>50.082191780821915</v>
          </cell>
          <cell r="J1912">
            <v>149.91780821917808</v>
          </cell>
        </row>
        <row r="1913">
          <cell r="C1913" t="str">
            <v>/เก้าอี้ยาว</v>
          </cell>
          <cell r="D1913">
            <v>40188</v>
          </cell>
          <cell r="E1913">
            <v>200</v>
          </cell>
          <cell r="F1913">
            <v>20</v>
          </cell>
          <cell r="G1913">
            <v>10.082191780821917</v>
          </cell>
          <cell r="H1913">
            <v>40</v>
          </cell>
          <cell r="I1913">
            <v>50.082191780821915</v>
          </cell>
          <cell r="J1913">
            <v>149.91780821917808</v>
          </cell>
        </row>
        <row r="1914">
          <cell r="C1914" t="str">
            <v>/เก้าอี้ยาว</v>
          </cell>
          <cell r="D1914">
            <v>40188</v>
          </cell>
          <cell r="E1914">
            <v>200</v>
          </cell>
          <cell r="F1914">
            <v>20</v>
          </cell>
          <cell r="G1914">
            <v>10.082191780821917</v>
          </cell>
          <cell r="H1914">
            <v>40</v>
          </cell>
          <cell r="I1914">
            <v>50.082191780821915</v>
          </cell>
          <cell r="J1914">
            <v>149.91780821917808</v>
          </cell>
        </row>
        <row r="1915">
          <cell r="C1915" t="str">
            <v>/เก้าอี้ยาว</v>
          </cell>
          <cell r="D1915">
            <v>40188</v>
          </cell>
          <cell r="E1915">
            <v>200</v>
          </cell>
          <cell r="F1915">
            <v>20</v>
          </cell>
          <cell r="G1915">
            <v>10.082191780821917</v>
          </cell>
          <cell r="H1915">
            <v>40</v>
          </cell>
          <cell r="I1915">
            <v>50.082191780821915</v>
          </cell>
          <cell r="J1915">
            <v>149.91780821917808</v>
          </cell>
        </row>
        <row r="1916">
          <cell r="C1916" t="str">
            <v>/เก้าอี้ยาว</v>
          </cell>
          <cell r="D1916">
            <v>40188</v>
          </cell>
          <cell r="E1916">
            <v>200</v>
          </cell>
          <cell r="F1916">
            <v>20</v>
          </cell>
          <cell r="G1916">
            <v>10.082191780821917</v>
          </cell>
          <cell r="H1916">
            <v>40</v>
          </cell>
          <cell r="I1916">
            <v>50.082191780821915</v>
          </cell>
          <cell r="J1916">
            <v>149.91780821917808</v>
          </cell>
        </row>
        <row r="1917">
          <cell r="C1917" t="str">
            <v>/เก้าอี้ยาว</v>
          </cell>
          <cell r="D1917">
            <v>40188</v>
          </cell>
          <cell r="E1917">
            <v>200</v>
          </cell>
          <cell r="F1917">
            <v>20</v>
          </cell>
          <cell r="G1917">
            <v>10.082191780821917</v>
          </cell>
          <cell r="H1917">
            <v>40</v>
          </cell>
          <cell r="I1917">
            <v>50.082191780821915</v>
          </cell>
          <cell r="J1917">
            <v>149.91780821917808</v>
          </cell>
        </row>
        <row r="1918">
          <cell r="C1918" t="str">
            <v>/เก้าอี้ยาว</v>
          </cell>
          <cell r="D1918">
            <v>40188</v>
          </cell>
          <cell r="E1918">
            <v>200</v>
          </cell>
          <cell r="F1918">
            <v>20</v>
          </cell>
          <cell r="G1918">
            <v>10.082191780821917</v>
          </cell>
          <cell r="H1918">
            <v>40</v>
          </cell>
          <cell r="I1918">
            <v>50.082191780821915</v>
          </cell>
          <cell r="J1918">
            <v>149.91780821917808</v>
          </cell>
        </row>
        <row r="1919">
          <cell r="C1919" t="str">
            <v>/เก้าอี้ยาว</v>
          </cell>
          <cell r="D1919">
            <v>40188</v>
          </cell>
          <cell r="E1919">
            <v>200</v>
          </cell>
          <cell r="F1919">
            <v>20</v>
          </cell>
          <cell r="G1919">
            <v>10.082191780821917</v>
          </cell>
          <cell r="H1919">
            <v>40</v>
          </cell>
          <cell r="I1919">
            <v>50.082191780821915</v>
          </cell>
          <cell r="J1919">
            <v>149.91780821917808</v>
          </cell>
        </row>
        <row r="1920">
          <cell r="C1920" t="str">
            <v>/เก้าอี้ยาว</v>
          </cell>
          <cell r="D1920">
            <v>40188</v>
          </cell>
          <cell r="E1920">
            <v>200</v>
          </cell>
          <cell r="F1920">
            <v>20</v>
          </cell>
          <cell r="G1920">
            <v>10.082191780821917</v>
          </cell>
          <cell r="H1920">
            <v>40</v>
          </cell>
          <cell r="I1920">
            <v>50.082191780821915</v>
          </cell>
          <cell r="J1920">
            <v>149.91780821917808</v>
          </cell>
        </row>
        <row r="1921">
          <cell r="C1921" t="str">
            <v>/เก้าอี้ยาว</v>
          </cell>
          <cell r="D1921">
            <v>40188</v>
          </cell>
          <cell r="E1921">
            <v>200</v>
          </cell>
          <cell r="F1921">
            <v>20</v>
          </cell>
          <cell r="G1921">
            <v>10.082191780821917</v>
          </cell>
          <cell r="H1921">
            <v>40</v>
          </cell>
          <cell r="I1921">
            <v>50.082191780821915</v>
          </cell>
          <cell r="J1921">
            <v>149.91780821917808</v>
          </cell>
        </row>
        <row r="1922">
          <cell r="C1922" t="str">
            <v>/เก้าอี้ยาว</v>
          </cell>
          <cell r="D1922">
            <v>40188</v>
          </cell>
          <cell r="E1922">
            <v>200</v>
          </cell>
          <cell r="F1922">
            <v>20</v>
          </cell>
          <cell r="G1922">
            <v>10.082191780821917</v>
          </cell>
          <cell r="H1922">
            <v>40</v>
          </cell>
          <cell r="I1922">
            <v>50.082191780821915</v>
          </cell>
          <cell r="J1922">
            <v>149.91780821917808</v>
          </cell>
        </row>
        <row r="1923">
          <cell r="C1923" t="str">
            <v>/เก้าอี้ยาว</v>
          </cell>
          <cell r="D1923">
            <v>40188</v>
          </cell>
          <cell r="E1923">
            <v>200</v>
          </cell>
          <cell r="F1923">
            <v>20</v>
          </cell>
          <cell r="G1923">
            <v>10.082191780821917</v>
          </cell>
          <cell r="H1923">
            <v>40</v>
          </cell>
          <cell r="I1923">
            <v>50.082191780821915</v>
          </cell>
          <cell r="J1923">
            <v>149.91780821917808</v>
          </cell>
        </row>
        <row r="1924">
          <cell r="C1924" t="str">
            <v>/เก้าอี้ยาว</v>
          </cell>
          <cell r="D1924">
            <v>40188</v>
          </cell>
          <cell r="E1924">
            <v>200</v>
          </cell>
          <cell r="F1924">
            <v>20</v>
          </cell>
          <cell r="G1924">
            <v>10.082191780821917</v>
          </cell>
          <cell r="H1924">
            <v>40</v>
          </cell>
          <cell r="I1924">
            <v>50.082191780821915</v>
          </cell>
          <cell r="J1924">
            <v>149.91780821917808</v>
          </cell>
        </row>
        <row r="1925">
          <cell r="C1925" t="str">
            <v>/เก้าอี้ยาว</v>
          </cell>
          <cell r="D1925">
            <v>40188</v>
          </cell>
          <cell r="E1925">
            <v>200</v>
          </cell>
          <cell r="F1925">
            <v>20</v>
          </cell>
          <cell r="G1925">
            <v>10.082191780821917</v>
          </cell>
          <cell r="H1925">
            <v>40</v>
          </cell>
          <cell r="I1925">
            <v>50.082191780821915</v>
          </cell>
          <cell r="J1925">
            <v>149.91780821917808</v>
          </cell>
        </row>
        <row r="1926">
          <cell r="C1926" t="str">
            <v>/เก้าอี้ยาว</v>
          </cell>
          <cell r="D1926">
            <v>40188</v>
          </cell>
          <cell r="E1926">
            <v>200</v>
          </cell>
          <cell r="F1926">
            <v>20</v>
          </cell>
          <cell r="G1926">
            <v>10.082191780821917</v>
          </cell>
          <cell r="H1926">
            <v>40</v>
          </cell>
          <cell r="I1926">
            <v>50.082191780821915</v>
          </cell>
          <cell r="J1926">
            <v>149.91780821917808</v>
          </cell>
        </row>
        <row r="1927">
          <cell r="C1927" t="str">
            <v>/เก้าอี้ยาว</v>
          </cell>
          <cell r="D1927">
            <v>40188</v>
          </cell>
          <cell r="E1927">
            <v>200</v>
          </cell>
          <cell r="F1927">
            <v>20</v>
          </cell>
          <cell r="G1927">
            <v>10.082191780821917</v>
          </cell>
          <cell r="H1927">
            <v>40</v>
          </cell>
          <cell r="I1927">
            <v>50.082191780821915</v>
          </cell>
          <cell r="J1927">
            <v>149.91780821917808</v>
          </cell>
        </row>
        <row r="1928">
          <cell r="C1928" t="str">
            <v>/เก้าอี้ยาว</v>
          </cell>
          <cell r="D1928">
            <v>40188</v>
          </cell>
          <cell r="E1928">
            <v>200</v>
          </cell>
          <cell r="F1928">
            <v>20</v>
          </cell>
          <cell r="G1928">
            <v>10.082191780821917</v>
          </cell>
          <cell r="H1928">
            <v>40</v>
          </cell>
          <cell r="I1928">
            <v>50.082191780821915</v>
          </cell>
          <cell r="J1928">
            <v>149.91780821917808</v>
          </cell>
        </row>
        <row r="1929">
          <cell r="C1929" t="str">
            <v>/เก้าอี้ยาว</v>
          </cell>
          <cell r="D1929">
            <v>40188</v>
          </cell>
          <cell r="E1929">
            <v>200</v>
          </cell>
          <cell r="F1929">
            <v>20</v>
          </cell>
          <cell r="G1929">
            <v>10.082191780821917</v>
          </cell>
          <cell r="H1929">
            <v>40</v>
          </cell>
          <cell r="I1929">
            <v>50.082191780821915</v>
          </cell>
          <cell r="J1929">
            <v>149.91780821917808</v>
          </cell>
        </row>
        <row r="1930">
          <cell r="C1930" t="str">
            <v>/เก้าอี้ยาว</v>
          </cell>
          <cell r="D1930">
            <v>40188</v>
          </cell>
          <cell r="E1930">
            <v>200</v>
          </cell>
          <cell r="F1930">
            <v>20</v>
          </cell>
          <cell r="G1930">
            <v>10.082191780821917</v>
          </cell>
          <cell r="H1930">
            <v>40</v>
          </cell>
          <cell r="I1930">
            <v>50.082191780821915</v>
          </cell>
          <cell r="J1930">
            <v>149.91780821917808</v>
          </cell>
        </row>
        <row r="1931">
          <cell r="C1931" t="str">
            <v>/เก้าอี้ยาว</v>
          </cell>
          <cell r="D1931">
            <v>40188</v>
          </cell>
          <cell r="E1931">
            <v>200</v>
          </cell>
          <cell r="F1931">
            <v>20</v>
          </cell>
          <cell r="G1931">
            <v>10.082191780821917</v>
          </cell>
          <cell r="H1931">
            <v>40</v>
          </cell>
          <cell r="I1931">
            <v>50.082191780821915</v>
          </cell>
          <cell r="J1931">
            <v>149.91780821917808</v>
          </cell>
        </row>
        <row r="1932">
          <cell r="C1932" t="str">
            <v>/เก้าอี้ยาว</v>
          </cell>
          <cell r="D1932">
            <v>40188</v>
          </cell>
          <cell r="E1932">
            <v>200</v>
          </cell>
          <cell r="F1932">
            <v>20</v>
          </cell>
          <cell r="G1932">
            <v>10.082191780821917</v>
          </cell>
          <cell r="H1932">
            <v>40</v>
          </cell>
          <cell r="I1932">
            <v>50.082191780821915</v>
          </cell>
          <cell r="J1932">
            <v>149.91780821917808</v>
          </cell>
        </row>
        <row r="1933">
          <cell r="C1933" t="str">
            <v>/เก้าอี้ยาว</v>
          </cell>
          <cell r="D1933">
            <v>40188</v>
          </cell>
          <cell r="E1933">
            <v>200</v>
          </cell>
          <cell r="F1933">
            <v>20</v>
          </cell>
          <cell r="G1933">
            <v>10.082191780821917</v>
          </cell>
          <cell r="H1933">
            <v>40</v>
          </cell>
          <cell r="I1933">
            <v>50.082191780821915</v>
          </cell>
          <cell r="J1933">
            <v>149.91780821917808</v>
          </cell>
        </row>
        <row r="1934">
          <cell r="C1934" t="str">
            <v>/เก้าอี้ยาว</v>
          </cell>
          <cell r="D1934">
            <v>40188</v>
          </cell>
          <cell r="E1934">
            <v>200</v>
          </cell>
          <cell r="F1934">
            <v>20</v>
          </cell>
          <cell r="G1934">
            <v>10.082191780821917</v>
          </cell>
          <cell r="H1934">
            <v>40</v>
          </cell>
          <cell r="I1934">
            <v>50.082191780821915</v>
          </cell>
          <cell r="J1934">
            <v>149.91780821917808</v>
          </cell>
        </row>
        <row r="1935">
          <cell r="C1935" t="str">
            <v>/เก้าอี้ยาว</v>
          </cell>
          <cell r="D1935">
            <v>40188</v>
          </cell>
          <cell r="E1935">
            <v>200</v>
          </cell>
          <cell r="F1935">
            <v>20</v>
          </cell>
          <cell r="G1935">
            <v>10.082191780821917</v>
          </cell>
          <cell r="H1935">
            <v>40</v>
          </cell>
          <cell r="I1935">
            <v>50.082191780821915</v>
          </cell>
          <cell r="J1935">
            <v>149.91780821917808</v>
          </cell>
        </row>
        <row r="1936">
          <cell r="C1936" t="str">
            <v>/เก้าอี้ยาว</v>
          </cell>
          <cell r="D1936">
            <v>40188</v>
          </cell>
          <cell r="E1936">
            <v>200</v>
          </cell>
          <cell r="F1936">
            <v>20</v>
          </cell>
          <cell r="G1936">
            <v>10.082191780821917</v>
          </cell>
          <cell r="H1936">
            <v>40</v>
          </cell>
          <cell r="I1936">
            <v>50.082191780821915</v>
          </cell>
          <cell r="J1936">
            <v>149.91780821917808</v>
          </cell>
        </row>
        <row r="1937">
          <cell r="C1937" t="str">
            <v>/เก้าอี้ยาว</v>
          </cell>
          <cell r="D1937">
            <v>40188</v>
          </cell>
          <cell r="E1937">
            <v>200</v>
          </cell>
          <cell r="F1937">
            <v>20</v>
          </cell>
          <cell r="G1937">
            <v>10.082191780821917</v>
          </cell>
          <cell r="H1937">
            <v>40</v>
          </cell>
          <cell r="I1937">
            <v>50.082191780821915</v>
          </cell>
          <cell r="J1937">
            <v>149.91780821917808</v>
          </cell>
        </row>
        <row r="1938">
          <cell r="C1938" t="str">
            <v>/เก้าอี้ยาว</v>
          </cell>
          <cell r="D1938">
            <v>40188</v>
          </cell>
          <cell r="E1938">
            <v>200</v>
          </cell>
          <cell r="F1938">
            <v>20</v>
          </cell>
          <cell r="G1938">
            <v>10.082191780821917</v>
          </cell>
          <cell r="H1938">
            <v>40</v>
          </cell>
          <cell r="I1938">
            <v>50.082191780821915</v>
          </cell>
          <cell r="J1938">
            <v>149.91780821917808</v>
          </cell>
        </row>
        <row r="1939">
          <cell r="C1939" t="str">
            <v>/เก้าอี้ยาว</v>
          </cell>
          <cell r="D1939">
            <v>40188</v>
          </cell>
          <cell r="E1939">
            <v>200</v>
          </cell>
          <cell r="F1939">
            <v>20</v>
          </cell>
          <cell r="G1939">
            <v>10.082191780821917</v>
          </cell>
          <cell r="H1939">
            <v>40</v>
          </cell>
          <cell r="I1939">
            <v>50.082191780821915</v>
          </cell>
          <cell r="J1939">
            <v>149.91780821917808</v>
          </cell>
        </row>
        <row r="1940">
          <cell r="C1940" t="str">
            <v>/เก้าอี้ยาว</v>
          </cell>
          <cell r="D1940">
            <v>40188</v>
          </cell>
          <cell r="E1940">
            <v>200</v>
          </cell>
          <cell r="F1940">
            <v>20</v>
          </cell>
          <cell r="G1940">
            <v>10.082191780821917</v>
          </cell>
          <cell r="H1940">
            <v>40</v>
          </cell>
          <cell r="I1940">
            <v>50.082191780821915</v>
          </cell>
          <cell r="J1940">
            <v>149.91780821917808</v>
          </cell>
        </row>
        <row r="1941">
          <cell r="C1941" t="str">
            <v>/เก้าอี้ยาว</v>
          </cell>
          <cell r="D1941">
            <v>40188</v>
          </cell>
          <cell r="E1941">
            <v>200</v>
          </cell>
          <cell r="F1941">
            <v>20</v>
          </cell>
          <cell r="G1941">
            <v>10.082191780821917</v>
          </cell>
          <cell r="H1941">
            <v>40</v>
          </cell>
          <cell r="I1941">
            <v>50.082191780821915</v>
          </cell>
          <cell r="J1941">
            <v>149.91780821917808</v>
          </cell>
        </row>
        <row r="1942">
          <cell r="C1942" t="str">
            <v>/เก้าอี้ยาว</v>
          </cell>
          <cell r="D1942">
            <v>40188</v>
          </cell>
          <cell r="E1942">
            <v>200</v>
          </cell>
          <cell r="F1942">
            <v>20</v>
          </cell>
          <cell r="G1942">
            <v>10.082191780821917</v>
          </cell>
          <cell r="H1942">
            <v>40</v>
          </cell>
          <cell r="I1942">
            <v>50.082191780821915</v>
          </cell>
          <cell r="J1942">
            <v>149.91780821917808</v>
          </cell>
        </row>
        <row r="1943">
          <cell r="C1943" t="str">
            <v>/เก้าอี้ยาว</v>
          </cell>
          <cell r="D1943">
            <v>40188</v>
          </cell>
          <cell r="E1943">
            <v>200</v>
          </cell>
          <cell r="F1943">
            <v>20</v>
          </cell>
          <cell r="G1943">
            <v>10.082191780821917</v>
          </cell>
          <cell r="H1943">
            <v>40</v>
          </cell>
          <cell r="I1943">
            <v>50.082191780821915</v>
          </cell>
          <cell r="J1943">
            <v>149.91780821917808</v>
          </cell>
        </row>
        <row r="1944">
          <cell r="C1944" t="str">
            <v>/โทรทัศน์ 21 นิ้ว</v>
          </cell>
          <cell r="D1944">
            <v>40188</v>
          </cell>
          <cell r="E1944">
            <v>3000</v>
          </cell>
          <cell r="F1944">
            <v>20</v>
          </cell>
          <cell r="G1944">
            <v>151.23287671232876</v>
          </cell>
          <cell r="H1944">
            <v>600</v>
          </cell>
          <cell r="I1944">
            <v>751.23287671232879</v>
          </cell>
          <cell r="J1944">
            <v>2248.767123287671</v>
          </cell>
        </row>
        <row r="1945">
          <cell r="C1945" t="str">
            <v>/โทรทัศน์ 21 นิ้ว</v>
          </cell>
          <cell r="D1945">
            <v>40188</v>
          </cell>
          <cell r="E1945">
            <v>3000</v>
          </cell>
          <cell r="F1945">
            <v>20</v>
          </cell>
          <cell r="G1945">
            <v>151.23287671232876</v>
          </cell>
          <cell r="H1945">
            <v>600</v>
          </cell>
          <cell r="I1945">
            <v>751.23287671232879</v>
          </cell>
          <cell r="J1945">
            <v>2248.767123287671</v>
          </cell>
        </row>
        <row r="1946">
          <cell r="C1946" t="str">
            <v>/โทรทัศน์ 21 นิ้ว</v>
          </cell>
          <cell r="D1946">
            <v>40188</v>
          </cell>
          <cell r="E1946">
            <v>3000</v>
          </cell>
          <cell r="F1946">
            <v>20</v>
          </cell>
          <cell r="G1946">
            <v>151.23287671232876</v>
          </cell>
          <cell r="H1946">
            <v>600</v>
          </cell>
          <cell r="I1946">
            <v>751.23287671232879</v>
          </cell>
          <cell r="J1946">
            <v>2248.767123287671</v>
          </cell>
        </row>
        <row r="1947">
          <cell r="C1947" t="str">
            <v>/เครื่องเป่ามือ</v>
          </cell>
          <cell r="D1947">
            <v>40188</v>
          </cell>
          <cell r="E1947">
            <v>1500</v>
          </cell>
          <cell r="F1947">
            <v>20</v>
          </cell>
          <cell r="G1947">
            <v>75.61643835616438</v>
          </cell>
          <cell r="H1947">
            <v>300</v>
          </cell>
          <cell r="I1947">
            <v>375.61643835616439</v>
          </cell>
          <cell r="J1947">
            <v>1124.3835616438355</v>
          </cell>
        </row>
        <row r="1948">
          <cell r="C1948" t="str">
            <v>/เครื่องเป่ามือ</v>
          </cell>
          <cell r="D1948">
            <v>40188</v>
          </cell>
          <cell r="E1948">
            <v>1500</v>
          </cell>
          <cell r="F1948">
            <v>20</v>
          </cell>
          <cell r="G1948">
            <v>75.61643835616438</v>
          </cell>
          <cell r="H1948">
            <v>300</v>
          </cell>
          <cell r="I1948">
            <v>375.61643835616439</v>
          </cell>
          <cell r="J1948">
            <v>1124.3835616438355</v>
          </cell>
        </row>
        <row r="1949">
          <cell r="C1949" t="str">
            <v>/หุ่น</v>
          </cell>
          <cell r="D1949">
            <v>40188</v>
          </cell>
          <cell r="E1949">
            <v>28650</v>
          </cell>
          <cell r="F1949">
            <v>20</v>
          </cell>
          <cell r="G1949">
            <v>1444.2739726027396</v>
          </cell>
          <cell r="H1949">
            <v>5730</v>
          </cell>
          <cell r="I1949">
            <v>7174.2739726027394</v>
          </cell>
          <cell r="J1949">
            <v>21475.726027397261</v>
          </cell>
        </row>
        <row r="1950">
          <cell r="C1950" t="str">
            <v>/หุ่น</v>
          </cell>
          <cell r="D1950">
            <v>40188</v>
          </cell>
          <cell r="E1950">
            <v>28650</v>
          </cell>
          <cell r="F1950">
            <v>20</v>
          </cell>
          <cell r="G1950">
            <v>1444.2739726027396</v>
          </cell>
          <cell r="H1950">
            <v>5730</v>
          </cell>
          <cell r="I1950">
            <v>7174.2739726027394</v>
          </cell>
          <cell r="J1950">
            <v>21475.726027397261</v>
          </cell>
        </row>
        <row r="1951">
          <cell r="C1951" t="str">
            <v>/หุ่น</v>
          </cell>
          <cell r="D1951">
            <v>40188</v>
          </cell>
          <cell r="E1951">
            <v>25000</v>
          </cell>
          <cell r="F1951">
            <v>20</v>
          </cell>
          <cell r="G1951">
            <v>1260.2739726027396</v>
          </cell>
          <cell r="H1951">
            <v>5000</v>
          </cell>
          <cell r="I1951">
            <v>6260.2739726027394</v>
          </cell>
          <cell r="J1951">
            <v>18739.726027397261</v>
          </cell>
        </row>
        <row r="1952">
          <cell r="C1952" t="str">
            <v>/หุ่น</v>
          </cell>
          <cell r="D1952">
            <v>40188</v>
          </cell>
          <cell r="E1952">
            <v>25000</v>
          </cell>
          <cell r="F1952">
            <v>20</v>
          </cell>
          <cell r="G1952">
            <v>1260.2739726027396</v>
          </cell>
          <cell r="H1952">
            <v>5000</v>
          </cell>
          <cell r="I1952">
            <v>6260.2739726027394</v>
          </cell>
          <cell r="J1952">
            <v>18739.726027397261</v>
          </cell>
        </row>
        <row r="1953">
          <cell r="C1953" t="str">
            <v>/หุ่น</v>
          </cell>
          <cell r="D1953">
            <v>40188</v>
          </cell>
          <cell r="E1953">
            <v>25000</v>
          </cell>
          <cell r="F1953">
            <v>20</v>
          </cell>
          <cell r="G1953">
            <v>1260.2739726027396</v>
          </cell>
          <cell r="H1953">
            <v>5000</v>
          </cell>
          <cell r="I1953">
            <v>6260.2739726027394</v>
          </cell>
          <cell r="J1953">
            <v>18739.726027397261</v>
          </cell>
        </row>
        <row r="1954">
          <cell r="C1954" t="str">
            <v>/หุ่น</v>
          </cell>
          <cell r="D1954">
            <v>40188</v>
          </cell>
          <cell r="E1954">
            <v>25000</v>
          </cell>
          <cell r="F1954">
            <v>20</v>
          </cell>
          <cell r="G1954">
            <v>1260.2739726027396</v>
          </cell>
          <cell r="H1954">
            <v>5000</v>
          </cell>
          <cell r="I1954">
            <v>6260.2739726027394</v>
          </cell>
          <cell r="J1954">
            <v>18739.726027397261</v>
          </cell>
        </row>
        <row r="1955">
          <cell r="C1955" t="str">
            <v>/หุ่น</v>
          </cell>
          <cell r="D1955">
            <v>40188</v>
          </cell>
          <cell r="E1955">
            <v>25000</v>
          </cell>
          <cell r="F1955">
            <v>20</v>
          </cell>
          <cell r="G1955">
            <v>1260.2739726027396</v>
          </cell>
          <cell r="H1955">
            <v>5000</v>
          </cell>
          <cell r="I1955">
            <v>6260.2739726027394</v>
          </cell>
          <cell r="J1955">
            <v>18739.726027397261</v>
          </cell>
        </row>
        <row r="1956">
          <cell r="C1956" t="str">
            <v>/หุ่น</v>
          </cell>
          <cell r="D1956">
            <v>40188</v>
          </cell>
          <cell r="E1956">
            <v>25000</v>
          </cell>
          <cell r="F1956">
            <v>20</v>
          </cell>
          <cell r="G1956">
            <v>1260.2739726027396</v>
          </cell>
          <cell r="H1956">
            <v>5000</v>
          </cell>
          <cell r="I1956">
            <v>6260.2739726027394</v>
          </cell>
          <cell r="J1956">
            <v>18739.726027397261</v>
          </cell>
        </row>
        <row r="1957">
          <cell r="C1957" t="str">
            <v>/หุ่น-(เด็กผู้ชาย</v>
          </cell>
          <cell r="D1957">
            <v>40188</v>
          </cell>
          <cell r="E1957">
            <v>25000</v>
          </cell>
          <cell r="F1957">
            <v>20</v>
          </cell>
          <cell r="G1957">
            <v>1260.2739726027396</v>
          </cell>
          <cell r="H1957">
            <v>5000</v>
          </cell>
          <cell r="I1957">
            <v>6260.2739726027394</v>
          </cell>
          <cell r="J1957">
            <v>18739.726027397261</v>
          </cell>
        </row>
        <row r="1958">
          <cell r="C1958" t="str">
            <v>/หุ่น-(เด็กผู้หญิ</v>
          </cell>
          <cell r="D1958">
            <v>40188</v>
          </cell>
          <cell r="E1958">
            <v>25000</v>
          </cell>
          <cell r="F1958">
            <v>20</v>
          </cell>
          <cell r="G1958">
            <v>1260.2739726027396</v>
          </cell>
          <cell r="H1958">
            <v>5000</v>
          </cell>
          <cell r="I1958">
            <v>6260.2739726027394</v>
          </cell>
          <cell r="J1958">
            <v>18739.726027397261</v>
          </cell>
        </row>
        <row r="1959">
          <cell r="C1959" t="str">
            <v>/หุ่น-(เด็กโต)</v>
          </cell>
          <cell r="D1959">
            <v>40188</v>
          </cell>
          <cell r="E1959">
            <v>25000</v>
          </cell>
          <cell r="F1959">
            <v>20</v>
          </cell>
          <cell r="G1959">
            <v>1260.2739726027396</v>
          </cell>
          <cell r="H1959">
            <v>5000</v>
          </cell>
          <cell r="I1959">
            <v>6260.2739726027394</v>
          </cell>
          <cell r="J1959">
            <v>18739.726027397261</v>
          </cell>
        </row>
        <row r="1960">
          <cell r="C1960" t="str">
            <v>/หุ่น-(เด็กใหญ่ชา</v>
          </cell>
          <cell r="D1960">
            <v>40188</v>
          </cell>
          <cell r="E1960">
            <v>25000</v>
          </cell>
          <cell r="F1960">
            <v>20</v>
          </cell>
          <cell r="G1960">
            <v>1260.2739726027396</v>
          </cell>
          <cell r="H1960">
            <v>5000</v>
          </cell>
          <cell r="I1960">
            <v>6260.2739726027394</v>
          </cell>
          <cell r="J1960">
            <v>18739.726027397261</v>
          </cell>
        </row>
        <row r="1961">
          <cell r="C1961" t="str">
            <v>/เตารีดไอน้ำ(ใหญ่</v>
          </cell>
          <cell r="D1961">
            <v>40188</v>
          </cell>
          <cell r="E1961">
            <v>40000</v>
          </cell>
          <cell r="F1961">
            <v>20</v>
          </cell>
          <cell r="G1961">
            <v>2016.4383561643835</v>
          </cell>
          <cell r="H1961">
            <v>8000</v>
          </cell>
          <cell r="I1961">
            <v>10016.438356164384</v>
          </cell>
          <cell r="J1961">
            <v>29983.561643835616</v>
          </cell>
        </row>
        <row r="1962">
          <cell r="C1962" t="str">
            <v>/เตารีดไอน้ำ(ใหญ่</v>
          </cell>
          <cell r="D1962">
            <v>40188</v>
          </cell>
          <cell r="E1962">
            <v>40000</v>
          </cell>
          <cell r="F1962">
            <v>20</v>
          </cell>
          <cell r="G1962">
            <v>2016.4383561643835</v>
          </cell>
          <cell r="H1962">
            <v>8000</v>
          </cell>
          <cell r="I1962">
            <v>10016.438356164384</v>
          </cell>
          <cell r="J1962">
            <v>29983.561643835616</v>
          </cell>
        </row>
        <row r="1963">
          <cell r="C1963" t="str">
            <v>/เตารีดธรรมดา(เล็</v>
          </cell>
          <cell r="D1963">
            <v>40188</v>
          </cell>
          <cell r="E1963">
            <v>500</v>
          </cell>
          <cell r="F1963">
            <v>20</v>
          </cell>
          <cell r="G1963">
            <v>25.205479452054792</v>
          </cell>
          <cell r="H1963">
            <v>100</v>
          </cell>
          <cell r="I1963">
            <v>125.20547945205479</v>
          </cell>
          <cell r="J1963">
            <v>374.79452054794524</v>
          </cell>
        </row>
        <row r="1964">
          <cell r="C1964" t="str">
            <v>/เตารีดธรรมดา(เล็</v>
          </cell>
          <cell r="D1964">
            <v>40188</v>
          </cell>
          <cell r="E1964">
            <v>500</v>
          </cell>
          <cell r="F1964">
            <v>20</v>
          </cell>
          <cell r="G1964">
            <v>25.205479452054792</v>
          </cell>
          <cell r="H1964">
            <v>100</v>
          </cell>
          <cell r="I1964">
            <v>125.20547945205479</v>
          </cell>
          <cell r="J1964">
            <v>374.79452054794524</v>
          </cell>
        </row>
        <row r="1965">
          <cell r="C1965" t="str">
            <v>/เตารีดธรรมดา(เล็</v>
          </cell>
          <cell r="D1965">
            <v>40188</v>
          </cell>
          <cell r="E1965">
            <v>500</v>
          </cell>
          <cell r="F1965">
            <v>20</v>
          </cell>
          <cell r="G1965">
            <v>25.205479452054792</v>
          </cell>
          <cell r="H1965">
            <v>100</v>
          </cell>
          <cell r="I1965">
            <v>125.20547945205479</v>
          </cell>
          <cell r="J1965">
            <v>374.79452054794524</v>
          </cell>
        </row>
        <row r="1966">
          <cell r="C1966" t="str">
            <v>/ถังดับเพลิง</v>
          </cell>
          <cell r="D1966">
            <v>40188</v>
          </cell>
          <cell r="E1966">
            <v>500</v>
          </cell>
          <cell r="F1966">
            <v>20</v>
          </cell>
          <cell r="G1966">
            <v>25.205479452054792</v>
          </cell>
          <cell r="H1966">
            <v>100</v>
          </cell>
          <cell r="I1966">
            <v>125.20547945205479</v>
          </cell>
          <cell r="J1966">
            <v>374.79452054794524</v>
          </cell>
        </row>
        <row r="1967">
          <cell r="C1967" t="str">
            <v>/ถังดับเพลิง</v>
          </cell>
          <cell r="D1967">
            <v>40188</v>
          </cell>
          <cell r="E1967">
            <v>500</v>
          </cell>
          <cell r="F1967">
            <v>20</v>
          </cell>
          <cell r="G1967">
            <v>25.205479452054792</v>
          </cell>
          <cell r="H1967">
            <v>100</v>
          </cell>
          <cell r="I1967">
            <v>125.20547945205479</v>
          </cell>
          <cell r="J1967">
            <v>374.79452054794524</v>
          </cell>
        </row>
        <row r="1968">
          <cell r="C1968" t="str">
            <v>/ถังดับเพลิง</v>
          </cell>
          <cell r="D1968">
            <v>40188</v>
          </cell>
          <cell r="E1968">
            <v>500</v>
          </cell>
          <cell r="F1968">
            <v>20</v>
          </cell>
          <cell r="G1968">
            <v>25.205479452054792</v>
          </cell>
          <cell r="H1968">
            <v>100</v>
          </cell>
          <cell r="I1968">
            <v>125.20547945205479</v>
          </cell>
          <cell r="J1968">
            <v>374.79452054794524</v>
          </cell>
        </row>
        <row r="1969">
          <cell r="C1969" t="str">
            <v>/ถังดับเพลิง</v>
          </cell>
          <cell r="D1969">
            <v>40188</v>
          </cell>
          <cell r="E1969">
            <v>500</v>
          </cell>
          <cell r="F1969">
            <v>20</v>
          </cell>
          <cell r="G1969">
            <v>25.205479452054792</v>
          </cell>
          <cell r="H1969">
            <v>100</v>
          </cell>
          <cell r="I1969">
            <v>125.20547945205479</v>
          </cell>
          <cell r="J1969">
            <v>374.79452054794524</v>
          </cell>
        </row>
        <row r="1970">
          <cell r="C1970" t="str">
            <v>/ถังดับเพลิง</v>
          </cell>
          <cell r="D1970">
            <v>40188</v>
          </cell>
          <cell r="E1970">
            <v>500</v>
          </cell>
          <cell r="F1970">
            <v>20</v>
          </cell>
          <cell r="G1970">
            <v>25.205479452054792</v>
          </cell>
          <cell r="H1970">
            <v>100</v>
          </cell>
          <cell r="I1970">
            <v>125.20547945205479</v>
          </cell>
          <cell r="J1970">
            <v>374.79452054794524</v>
          </cell>
        </row>
        <row r="1971">
          <cell r="C1971" t="str">
            <v>/ถังดับเพลิง</v>
          </cell>
          <cell r="D1971">
            <v>40188</v>
          </cell>
          <cell r="E1971">
            <v>500</v>
          </cell>
          <cell r="F1971">
            <v>20</v>
          </cell>
          <cell r="G1971">
            <v>25.205479452054792</v>
          </cell>
          <cell r="H1971">
            <v>100</v>
          </cell>
          <cell r="I1971">
            <v>125.20547945205479</v>
          </cell>
          <cell r="J1971">
            <v>374.79452054794524</v>
          </cell>
        </row>
        <row r="1972">
          <cell r="C1972" t="str">
            <v>/ถังดับเพลิง</v>
          </cell>
          <cell r="D1972">
            <v>40188</v>
          </cell>
          <cell r="E1972">
            <v>500</v>
          </cell>
          <cell r="F1972">
            <v>20</v>
          </cell>
          <cell r="G1972">
            <v>25.205479452054792</v>
          </cell>
          <cell r="H1972">
            <v>100</v>
          </cell>
          <cell r="I1972">
            <v>125.20547945205479</v>
          </cell>
          <cell r="J1972">
            <v>374.79452054794524</v>
          </cell>
        </row>
        <row r="1973">
          <cell r="C1973" t="str">
            <v>/ถังดับเพลิง</v>
          </cell>
          <cell r="D1973">
            <v>40188</v>
          </cell>
          <cell r="E1973">
            <v>500</v>
          </cell>
          <cell r="F1973">
            <v>20</v>
          </cell>
          <cell r="G1973">
            <v>25.205479452054792</v>
          </cell>
          <cell r="H1973">
            <v>100</v>
          </cell>
          <cell r="I1973">
            <v>125.20547945205479</v>
          </cell>
          <cell r="J1973">
            <v>374.79452054794524</v>
          </cell>
        </row>
        <row r="1974">
          <cell r="C1974" t="str">
            <v>/ถังดับเพลิง</v>
          </cell>
          <cell r="D1974">
            <v>40188</v>
          </cell>
          <cell r="E1974">
            <v>500</v>
          </cell>
          <cell r="F1974">
            <v>20</v>
          </cell>
          <cell r="G1974">
            <v>25.205479452054792</v>
          </cell>
          <cell r="H1974">
            <v>100</v>
          </cell>
          <cell r="I1974">
            <v>125.20547945205479</v>
          </cell>
          <cell r="J1974">
            <v>374.79452054794524</v>
          </cell>
        </row>
        <row r="1975">
          <cell r="C1975" t="str">
            <v>/ถังดับเพลิง</v>
          </cell>
          <cell r="D1975">
            <v>40188</v>
          </cell>
          <cell r="E1975">
            <v>500</v>
          </cell>
          <cell r="F1975">
            <v>20</v>
          </cell>
          <cell r="G1975">
            <v>25.205479452054792</v>
          </cell>
          <cell r="H1975">
            <v>100</v>
          </cell>
          <cell r="I1975">
            <v>125.20547945205479</v>
          </cell>
          <cell r="J1975">
            <v>374.79452054794524</v>
          </cell>
        </row>
        <row r="1976">
          <cell r="C1976" t="str">
            <v>/ถังดับเพลิง</v>
          </cell>
          <cell r="D1976">
            <v>40188</v>
          </cell>
          <cell r="E1976">
            <v>500</v>
          </cell>
          <cell r="F1976">
            <v>20</v>
          </cell>
          <cell r="G1976">
            <v>25.205479452054792</v>
          </cell>
          <cell r="H1976">
            <v>100</v>
          </cell>
          <cell r="I1976">
            <v>125.20547945205479</v>
          </cell>
          <cell r="J1976">
            <v>374.79452054794524</v>
          </cell>
        </row>
        <row r="1977">
          <cell r="C1977" t="str">
            <v>/ถังดับเพลิง</v>
          </cell>
          <cell r="D1977">
            <v>40188</v>
          </cell>
          <cell r="E1977">
            <v>500</v>
          </cell>
          <cell r="F1977">
            <v>20</v>
          </cell>
          <cell r="G1977">
            <v>25.205479452054792</v>
          </cell>
          <cell r="H1977">
            <v>100</v>
          </cell>
          <cell r="I1977">
            <v>125.20547945205479</v>
          </cell>
          <cell r="J1977">
            <v>374.79452054794524</v>
          </cell>
        </row>
        <row r="1978">
          <cell r="C1978" t="str">
            <v>/ถังดับเพลิง</v>
          </cell>
          <cell r="D1978">
            <v>40188</v>
          </cell>
          <cell r="E1978">
            <v>1200</v>
          </cell>
          <cell r="F1978">
            <v>20</v>
          </cell>
          <cell r="G1978">
            <v>60.493150684931507</v>
          </cell>
          <cell r="H1978">
            <v>240</v>
          </cell>
          <cell r="I1978">
            <v>300.49315068493149</v>
          </cell>
          <cell r="J1978">
            <v>899.50684931506851</v>
          </cell>
        </row>
        <row r="1979">
          <cell r="C1979" t="str">
            <v>/ถังดับเพลิง</v>
          </cell>
          <cell r="D1979">
            <v>40188</v>
          </cell>
          <cell r="E1979">
            <v>1200</v>
          </cell>
          <cell r="F1979">
            <v>20</v>
          </cell>
          <cell r="G1979">
            <v>60.493150684931507</v>
          </cell>
          <cell r="H1979">
            <v>240</v>
          </cell>
          <cell r="I1979">
            <v>300.49315068493149</v>
          </cell>
          <cell r="J1979">
            <v>899.50684931506851</v>
          </cell>
        </row>
        <row r="1980">
          <cell r="C1980" t="str">
            <v>/ถังดับเพลิง</v>
          </cell>
          <cell r="D1980">
            <v>40188</v>
          </cell>
          <cell r="E1980">
            <v>1200</v>
          </cell>
          <cell r="F1980">
            <v>20</v>
          </cell>
          <cell r="G1980">
            <v>60.493150684931507</v>
          </cell>
          <cell r="H1980">
            <v>240</v>
          </cell>
          <cell r="I1980">
            <v>300.49315068493149</v>
          </cell>
          <cell r="J1980">
            <v>899.50684931506851</v>
          </cell>
        </row>
        <row r="1981">
          <cell r="C1981" t="str">
            <v>/ถังดับเพลิง</v>
          </cell>
          <cell r="D1981">
            <v>40188</v>
          </cell>
          <cell r="E1981">
            <v>1200</v>
          </cell>
          <cell r="F1981">
            <v>20</v>
          </cell>
          <cell r="G1981">
            <v>60.493150684931507</v>
          </cell>
          <cell r="H1981">
            <v>240</v>
          </cell>
          <cell r="I1981">
            <v>300.49315068493149</v>
          </cell>
          <cell r="J1981">
            <v>899.50684931506851</v>
          </cell>
        </row>
        <row r="1982">
          <cell r="C1982" t="str">
            <v>/ถังดับเพลิง</v>
          </cell>
          <cell r="D1982">
            <v>40188</v>
          </cell>
          <cell r="E1982">
            <v>1200</v>
          </cell>
          <cell r="F1982">
            <v>20</v>
          </cell>
          <cell r="G1982">
            <v>60.493150684931507</v>
          </cell>
          <cell r="H1982">
            <v>240</v>
          </cell>
          <cell r="I1982">
            <v>300.49315068493149</v>
          </cell>
          <cell r="J1982">
            <v>899.50684931506851</v>
          </cell>
        </row>
        <row r="1983">
          <cell r="C1983" t="str">
            <v>/ถังดับเพลิง</v>
          </cell>
          <cell r="D1983">
            <v>40188</v>
          </cell>
          <cell r="E1983">
            <v>1200</v>
          </cell>
          <cell r="F1983">
            <v>20</v>
          </cell>
          <cell r="G1983">
            <v>60.493150684931507</v>
          </cell>
          <cell r="H1983">
            <v>240</v>
          </cell>
          <cell r="I1983">
            <v>300.49315068493149</v>
          </cell>
          <cell r="J1983">
            <v>899.50684931506851</v>
          </cell>
        </row>
        <row r="1984">
          <cell r="C1984" t="str">
            <v>/ถังดับเพลิง</v>
          </cell>
          <cell r="D1984">
            <v>40188</v>
          </cell>
          <cell r="E1984">
            <v>1200</v>
          </cell>
          <cell r="F1984">
            <v>20</v>
          </cell>
          <cell r="G1984">
            <v>60.493150684931507</v>
          </cell>
          <cell r="H1984">
            <v>240</v>
          </cell>
          <cell r="I1984">
            <v>300.49315068493149</v>
          </cell>
          <cell r="J1984">
            <v>899.50684931506851</v>
          </cell>
        </row>
        <row r="1985">
          <cell r="C1985" t="str">
            <v>/ถังดับเพลิง</v>
          </cell>
          <cell r="D1985">
            <v>40188</v>
          </cell>
          <cell r="E1985">
            <v>1200</v>
          </cell>
          <cell r="F1985">
            <v>20</v>
          </cell>
          <cell r="G1985">
            <v>60.493150684931507</v>
          </cell>
          <cell r="H1985">
            <v>240</v>
          </cell>
          <cell r="I1985">
            <v>300.49315068493149</v>
          </cell>
          <cell r="J1985">
            <v>899.50684931506851</v>
          </cell>
        </row>
        <row r="1986">
          <cell r="C1986" t="str">
            <v>/ถังดับเพลิง</v>
          </cell>
          <cell r="D1986">
            <v>40188</v>
          </cell>
          <cell r="E1986">
            <v>1200</v>
          </cell>
          <cell r="F1986">
            <v>20</v>
          </cell>
          <cell r="G1986">
            <v>60.493150684931507</v>
          </cell>
          <cell r="H1986">
            <v>240</v>
          </cell>
          <cell r="I1986">
            <v>300.49315068493149</v>
          </cell>
          <cell r="J1986">
            <v>899.50684931506851</v>
          </cell>
        </row>
        <row r="1987">
          <cell r="C1987" t="str">
            <v>/ถังดับเพลิง</v>
          </cell>
          <cell r="D1987">
            <v>40188</v>
          </cell>
          <cell r="E1987">
            <v>1200</v>
          </cell>
          <cell r="F1987">
            <v>20</v>
          </cell>
          <cell r="G1987">
            <v>60.493150684931507</v>
          </cell>
          <cell r="H1987">
            <v>240</v>
          </cell>
          <cell r="I1987">
            <v>300.49315068493149</v>
          </cell>
          <cell r="J1987">
            <v>899.50684931506851</v>
          </cell>
        </row>
        <row r="1988">
          <cell r="C1988" t="str">
            <v>/ถังดับเพลิง</v>
          </cell>
          <cell r="D1988">
            <v>40188</v>
          </cell>
          <cell r="E1988">
            <v>1200</v>
          </cell>
          <cell r="F1988">
            <v>20</v>
          </cell>
          <cell r="G1988">
            <v>60.493150684931507</v>
          </cell>
          <cell r="H1988">
            <v>240</v>
          </cell>
          <cell r="I1988">
            <v>300.49315068493149</v>
          </cell>
          <cell r="J1988">
            <v>899.50684931506851</v>
          </cell>
        </row>
        <row r="1989">
          <cell r="C1989" t="str">
            <v>/ถังดับเพลิง</v>
          </cell>
          <cell r="D1989">
            <v>40188</v>
          </cell>
          <cell r="E1989">
            <v>1200</v>
          </cell>
          <cell r="F1989">
            <v>20</v>
          </cell>
          <cell r="G1989">
            <v>60.493150684931507</v>
          </cell>
          <cell r="H1989">
            <v>240</v>
          </cell>
          <cell r="I1989">
            <v>300.49315068493149</v>
          </cell>
          <cell r="J1989">
            <v>899.50684931506851</v>
          </cell>
        </row>
        <row r="1990">
          <cell r="C1990" t="str">
            <v>/ถังดับเพลิง</v>
          </cell>
          <cell r="D1990">
            <v>40188</v>
          </cell>
          <cell r="E1990">
            <v>1200</v>
          </cell>
          <cell r="F1990">
            <v>20</v>
          </cell>
          <cell r="G1990">
            <v>60.493150684931507</v>
          </cell>
          <cell r="H1990">
            <v>240</v>
          </cell>
          <cell r="I1990">
            <v>300.49315068493149</v>
          </cell>
          <cell r="J1990">
            <v>899.50684931506851</v>
          </cell>
        </row>
        <row r="1991">
          <cell r="C1991" t="str">
            <v>/ถังดับเพลิง</v>
          </cell>
          <cell r="D1991">
            <v>40188</v>
          </cell>
          <cell r="E1991">
            <v>1200</v>
          </cell>
          <cell r="F1991">
            <v>20</v>
          </cell>
          <cell r="G1991">
            <v>60.493150684931507</v>
          </cell>
          <cell r="H1991">
            <v>240</v>
          </cell>
          <cell r="I1991">
            <v>300.49315068493149</v>
          </cell>
          <cell r="J1991">
            <v>899.50684931506851</v>
          </cell>
        </row>
        <row r="1992">
          <cell r="C1992" t="str">
            <v>/ถังดับเพลิง</v>
          </cell>
          <cell r="D1992">
            <v>40188</v>
          </cell>
          <cell r="E1992">
            <v>1200</v>
          </cell>
          <cell r="F1992">
            <v>20</v>
          </cell>
          <cell r="G1992">
            <v>60.493150684931507</v>
          </cell>
          <cell r="H1992">
            <v>240</v>
          </cell>
          <cell r="I1992">
            <v>300.49315068493149</v>
          </cell>
          <cell r="J1992">
            <v>899.50684931506851</v>
          </cell>
        </row>
        <row r="1993">
          <cell r="C1993" t="str">
            <v>/ถังดับเพลิง</v>
          </cell>
          <cell r="D1993">
            <v>40188</v>
          </cell>
          <cell r="E1993">
            <v>1200</v>
          </cell>
          <cell r="F1993">
            <v>20</v>
          </cell>
          <cell r="G1993">
            <v>60.493150684931507</v>
          </cell>
          <cell r="H1993">
            <v>240</v>
          </cell>
          <cell r="I1993">
            <v>300.49315068493149</v>
          </cell>
          <cell r="J1993">
            <v>899.50684931506851</v>
          </cell>
        </row>
        <row r="1994">
          <cell r="C1994" t="str">
            <v>/ถังดับเพลิง</v>
          </cell>
          <cell r="D1994">
            <v>40188</v>
          </cell>
          <cell r="E1994">
            <v>1200</v>
          </cell>
          <cell r="F1994">
            <v>20</v>
          </cell>
          <cell r="G1994">
            <v>60.493150684931507</v>
          </cell>
          <cell r="H1994">
            <v>240</v>
          </cell>
          <cell r="I1994">
            <v>300.49315068493149</v>
          </cell>
          <cell r="J1994">
            <v>899.50684931506851</v>
          </cell>
        </row>
        <row r="1995">
          <cell r="C1995" t="str">
            <v>/ถังดับเพลิง</v>
          </cell>
          <cell r="D1995">
            <v>40188</v>
          </cell>
          <cell r="E1995">
            <v>1200</v>
          </cell>
          <cell r="F1995">
            <v>20</v>
          </cell>
          <cell r="G1995">
            <v>60.493150684931507</v>
          </cell>
          <cell r="H1995">
            <v>240</v>
          </cell>
          <cell r="I1995">
            <v>300.49315068493149</v>
          </cell>
          <cell r="J1995">
            <v>899.50684931506851</v>
          </cell>
        </row>
        <row r="1996">
          <cell r="C1996" t="str">
            <v>/ถังดับเพลิง</v>
          </cell>
          <cell r="D1996">
            <v>40188</v>
          </cell>
          <cell r="E1996">
            <v>1200</v>
          </cell>
          <cell r="F1996">
            <v>20</v>
          </cell>
          <cell r="G1996">
            <v>60.493150684931507</v>
          </cell>
          <cell r="H1996">
            <v>240</v>
          </cell>
          <cell r="I1996">
            <v>300.49315068493149</v>
          </cell>
          <cell r="J1996">
            <v>899.50684931506851</v>
          </cell>
        </row>
        <row r="1997">
          <cell r="C1997" t="str">
            <v>/ถังดับเพลิง</v>
          </cell>
          <cell r="D1997">
            <v>40188</v>
          </cell>
          <cell r="E1997">
            <v>1200</v>
          </cell>
          <cell r="F1997">
            <v>20</v>
          </cell>
          <cell r="G1997">
            <v>60.493150684931507</v>
          </cell>
          <cell r="H1997">
            <v>240</v>
          </cell>
          <cell r="I1997">
            <v>300.49315068493149</v>
          </cell>
          <cell r="J1997">
            <v>899.50684931506851</v>
          </cell>
        </row>
        <row r="1998">
          <cell r="C1998" t="str">
            <v>/ถังดับเพลิง</v>
          </cell>
          <cell r="D1998">
            <v>40188</v>
          </cell>
          <cell r="E1998">
            <v>1200</v>
          </cell>
          <cell r="F1998">
            <v>20</v>
          </cell>
          <cell r="G1998">
            <v>60.493150684931507</v>
          </cell>
          <cell r="H1998">
            <v>240</v>
          </cell>
          <cell r="I1998">
            <v>300.49315068493149</v>
          </cell>
          <cell r="J1998">
            <v>899.50684931506851</v>
          </cell>
        </row>
        <row r="1999">
          <cell r="C1999" t="str">
            <v>/ถังดับเพลิง</v>
          </cell>
          <cell r="D1999">
            <v>40188</v>
          </cell>
          <cell r="E1999">
            <v>1200</v>
          </cell>
          <cell r="F1999">
            <v>20</v>
          </cell>
          <cell r="G1999">
            <v>60.493150684931507</v>
          </cell>
          <cell r="H1999">
            <v>240</v>
          </cell>
          <cell r="I1999">
            <v>300.49315068493149</v>
          </cell>
          <cell r="J1999">
            <v>899.50684931506851</v>
          </cell>
        </row>
        <row r="2000">
          <cell r="C2000" t="str">
            <v>/ถังดับเพลิง</v>
          </cell>
          <cell r="D2000">
            <v>40188</v>
          </cell>
          <cell r="E2000">
            <v>1200</v>
          </cell>
          <cell r="F2000">
            <v>20</v>
          </cell>
          <cell r="G2000">
            <v>60.493150684931507</v>
          </cell>
          <cell r="H2000">
            <v>240</v>
          </cell>
          <cell r="I2000">
            <v>300.49315068493149</v>
          </cell>
          <cell r="J2000">
            <v>899.50684931506851</v>
          </cell>
        </row>
        <row r="2001">
          <cell r="C2001" t="str">
            <v>/ถังดับเพลิง</v>
          </cell>
          <cell r="D2001">
            <v>40188</v>
          </cell>
          <cell r="E2001">
            <v>1200</v>
          </cell>
          <cell r="F2001">
            <v>20</v>
          </cell>
          <cell r="G2001">
            <v>60.493150684931507</v>
          </cell>
          <cell r="H2001">
            <v>240</v>
          </cell>
          <cell r="I2001">
            <v>300.49315068493149</v>
          </cell>
          <cell r="J2001">
            <v>899.50684931506851</v>
          </cell>
        </row>
        <row r="2002">
          <cell r="C2002" t="str">
            <v>/ถังดับเพลิง</v>
          </cell>
          <cell r="D2002">
            <v>40188</v>
          </cell>
          <cell r="E2002">
            <v>1200</v>
          </cell>
          <cell r="F2002">
            <v>20</v>
          </cell>
          <cell r="G2002">
            <v>60.493150684931507</v>
          </cell>
          <cell r="H2002">
            <v>240</v>
          </cell>
          <cell r="I2002">
            <v>300.49315068493149</v>
          </cell>
          <cell r="J2002">
            <v>899.50684931506851</v>
          </cell>
        </row>
        <row r="2003">
          <cell r="C2003" t="str">
            <v>/ถังดับเพลิง</v>
          </cell>
          <cell r="D2003">
            <v>40188</v>
          </cell>
          <cell r="E2003">
            <v>1200</v>
          </cell>
          <cell r="F2003">
            <v>20</v>
          </cell>
          <cell r="G2003">
            <v>60.493150684931507</v>
          </cell>
          <cell r="H2003">
            <v>240</v>
          </cell>
          <cell r="I2003">
            <v>300.49315068493149</v>
          </cell>
          <cell r="J2003">
            <v>899.50684931506851</v>
          </cell>
        </row>
        <row r="2004">
          <cell r="C2004" t="str">
            <v>/ถังดับเพลิง</v>
          </cell>
          <cell r="D2004">
            <v>40188</v>
          </cell>
          <cell r="E2004">
            <v>1200</v>
          </cell>
          <cell r="F2004">
            <v>20</v>
          </cell>
          <cell r="G2004">
            <v>60.493150684931507</v>
          </cell>
          <cell r="H2004">
            <v>240</v>
          </cell>
          <cell r="I2004">
            <v>300.49315068493149</v>
          </cell>
          <cell r="J2004">
            <v>899.50684931506851</v>
          </cell>
        </row>
        <row r="2005">
          <cell r="C2005" t="str">
            <v>/ถังดับเพลิง</v>
          </cell>
          <cell r="D2005">
            <v>40188</v>
          </cell>
          <cell r="E2005">
            <v>1200</v>
          </cell>
          <cell r="F2005">
            <v>20</v>
          </cell>
          <cell r="G2005">
            <v>60.493150684931507</v>
          </cell>
          <cell r="H2005">
            <v>240</v>
          </cell>
          <cell r="I2005">
            <v>300.49315068493149</v>
          </cell>
          <cell r="J2005">
            <v>899.50684931506851</v>
          </cell>
        </row>
        <row r="2006">
          <cell r="C2006" t="str">
            <v>/ถังดับเพลิง</v>
          </cell>
          <cell r="D2006">
            <v>40188</v>
          </cell>
          <cell r="E2006">
            <v>1200</v>
          </cell>
          <cell r="F2006">
            <v>20</v>
          </cell>
          <cell r="G2006">
            <v>60.493150684931507</v>
          </cell>
          <cell r="H2006">
            <v>240</v>
          </cell>
          <cell r="I2006">
            <v>300.49315068493149</v>
          </cell>
          <cell r="J2006">
            <v>899.50684931506851</v>
          </cell>
        </row>
        <row r="2007">
          <cell r="C2007" t="str">
            <v>/ถังดับเพลิง</v>
          </cell>
          <cell r="D2007">
            <v>40188</v>
          </cell>
          <cell r="E2007">
            <v>1200</v>
          </cell>
          <cell r="F2007">
            <v>20</v>
          </cell>
          <cell r="G2007">
            <v>60.493150684931507</v>
          </cell>
          <cell r="H2007">
            <v>240</v>
          </cell>
          <cell r="I2007">
            <v>300.49315068493149</v>
          </cell>
          <cell r="J2007">
            <v>899.50684931506851</v>
          </cell>
        </row>
        <row r="2008">
          <cell r="C2008" t="str">
            <v>/ถังดับเพลิง</v>
          </cell>
          <cell r="D2008">
            <v>40188</v>
          </cell>
          <cell r="E2008">
            <v>1200</v>
          </cell>
          <cell r="F2008">
            <v>20</v>
          </cell>
          <cell r="G2008">
            <v>60.493150684931507</v>
          </cell>
          <cell r="H2008">
            <v>240</v>
          </cell>
          <cell r="I2008">
            <v>300.49315068493149</v>
          </cell>
          <cell r="J2008">
            <v>899.50684931506851</v>
          </cell>
        </row>
        <row r="2009">
          <cell r="C2009" t="str">
            <v>/ถังดับเพลิง</v>
          </cell>
          <cell r="D2009">
            <v>40188</v>
          </cell>
          <cell r="E2009">
            <v>1200</v>
          </cell>
          <cell r="F2009">
            <v>20</v>
          </cell>
          <cell r="G2009">
            <v>60.493150684931507</v>
          </cell>
          <cell r="H2009">
            <v>240</v>
          </cell>
          <cell r="I2009">
            <v>300.49315068493149</v>
          </cell>
          <cell r="J2009">
            <v>899.50684931506851</v>
          </cell>
        </row>
        <row r="2010">
          <cell r="C2010" t="str">
            <v>/ถังดับเพลิง</v>
          </cell>
          <cell r="D2010">
            <v>40188</v>
          </cell>
          <cell r="E2010">
            <v>1200</v>
          </cell>
          <cell r="F2010">
            <v>20</v>
          </cell>
          <cell r="G2010">
            <v>60.493150684931507</v>
          </cell>
          <cell r="H2010">
            <v>240</v>
          </cell>
          <cell r="I2010">
            <v>300.49315068493149</v>
          </cell>
          <cell r="J2010">
            <v>899.50684931506851</v>
          </cell>
        </row>
        <row r="2011">
          <cell r="C2011" t="str">
            <v>/ถังดับเพลิง</v>
          </cell>
          <cell r="D2011">
            <v>40188</v>
          </cell>
          <cell r="E2011">
            <v>1200</v>
          </cell>
          <cell r="F2011">
            <v>20</v>
          </cell>
          <cell r="G2011">
            <v>60.493150684931507</v>
          </cell>
          <cell r="H2011">
            <v>240</v>
          </cell>
          <cell r="I2011">
            <v>300.49315068493149</v>
          </cell>
          <cell r="J2011">
            <v>899.50684931506851</v>
          </cell>
        </row>
        <row r="2012">
          <cell r="C2012" t="str">
            <v>/ถังดับเพลิง</v>
          </cell>
          <cell r="D2012">
            <v>40188</v>
          </cell>
          <cell r="E2012">
            <v>1200</v>
          </cell>
          <cell r="F2012">
            <v>20</v>
          </cell>
          <cell r="G2012">
            <v>60.493150684931507</v>
          </cell>
          <cell r="H2012">
            <v>240</v>
          </cell>
          <cell r="I2012">
            <v>300.49315068493149</v>
          </cell>
          <cell r="J2012">
            <v>899.50684931506851</v>
          </cell>
        </row>
        <row r="2013">
          <cell r="C2013" t="str">
            <v>/ถังดับเพลิง</v>
          </cell>
          <cell r="D2013">
            <v>40188</v>
          </cell>
          <cell r="E2013">
            <v>1200</v>
          </cell>
          <cell r="F2013">
            <v>20</v>
          </cell>
          <cell r="G2013">
            <v>60.493150684931507</v>
          </cell>
          <cell r="H2013">
            <v>240</v>
          </cell>
          <cell r="I2013">
            <v>300.49315068493149</v>
          </cell>
          <cell r="J2013">
            <v>899.50684931506851</v>
          </cell>
        </row>
        <row r="2014">
          <cell r="C2014" t="str">
            <v>/ถังดับเพลิง</v>
          </cell>
          <cell r="D2014">
            <v>40188</v>
          </cell>
          <cell r="E2014">
            <v>1200</v>
          </cell>
          <cell r="F2014">
            <v>20</v>
          </cell>
          <cell r="G2014">
            <v>60.493150684931507</v>
          </cell>
          <cell r="H2014">
            <v>240</v>
          </cell>
          <cell r="I2014">
            <v>300.49315068493149</v>
          </cell>
          <cell r="J2014">
            <v>899.50684931506851</v>
          </cell>
        </row>
        <row r="2015">
          <cell r="C2015" t="str">
            <v>/ถังดับเพลิง</v>
          </cell>
          <cell r="D2015">
            <v>40188</v>
          </cell>
          <cell r="E2015">
            <v>1200</v>
          </cell>
          <cell r="F2015">
            <v>20</v>
          </cell>
          <cell r="G2015">
            <v>60.493150684931507</v>
          </cell>
          <cell r="H2015">
            <v>240</v>
          </cell>
          <cell r="I2015">
            <v>300.49315068493149</v>
          </cell>
          <cell r="J2015">
            <v>899.50684931506851</v>
          </cell>
        </row>
        <row r="2016">
          <cell r="C2016" t="str">
            <v>/ถังดับเพลิง</v>
          </cell>
          <cell r="D2016">
            <v>40188</v>
          </cell>
          <cell r="E2016">
            <v>1200</v>
          </cell>
          <cell r="F2016">
            <v>20</v>
          </cell>
          <cell r="G2016">
            <v>60.493150684931507</v>
          </cell>
          <cell r="H2016">
            <v>240</v>
          </cell>
          <cell r="I2016">
            <v>300.49315068493149</v>
          </cell>
          <cell r="J2016">
            <v>899.50684931506851</v>
          </cell>
        </row>
        <row r="2017">
          <cell r="C2017" t="str">
            <v>/ถังดับเพลิง</v>
          </cell>
          <cell r="D2017">
            <v>40188</v>
          </cell>
          <cell r="E2017">
            <v>1200</v>
          </cell>
          <cell r="F2017">
            <v>20</v>
          </cell>
          <cell r="G2017">
            <v>60.493150684931507</v>
          </cell>
          <cell r="H2017">
            <v>240</v>
          </cell>
          <cell r="I2017">
            <v>300.49315068493149</v>
          </cell>
          <cell r="J2017">
            <v>899.50684931506851</v>
          </cell>
        </row>
        <row r="2018">
          <cell r="C2018" t="str">
            <v>/ถังดับเพลิง</v>
          </cell>
          <cell r="D2018">
            <v>40188</v>
          </cell>
          <cell r="E2018">
            <v>1200</v>
          </cell>
          <cell r="F2018">
            <v>20</v>
          </cell>
          <cell r="G2018">
            <v>60.493150684931507</v>
          </cell>
          <cell r="H2018">
            <v>240</v>
          </cell>
          <cell r="I2018">
            <v>300.49315068493149</v>
          </cell>
          <cell r="J2018">
            <v>899.50684931506851</v>
          </cell>
        </row>
        <row r="2019">
          <cell r="C2019" t="str">
            <v>/ถังดับเพลิง</v>
          </cell>
          <cell r="D2019">
            <v>40188</v>
          </cell>
          <cell r="E2019">
            <v>1200</v>
          </cell>
          <cell r="F2019">
            <v>20</v>
          </cell>
          <cell r="G2019">
            <v>60.493150684931507</v>
          </cell>
          <cell r="H2019">
            <v>240</v>
          </cell>
          <cell r="I2019">
            <v>300.49315068493149</v>
          </cell>
          <cell r="J2019">
            <v>899.50684931506851</v>
          </cell>
        </row>
        <row r="2020">
          <cell r="C2020" t="str">
            <v>/ถังดับเพลิง</v>
          </cell>
          <cell r="D2020">
            <v>40188</v>
          </cell>
          <cell r="E2020">
            <v>1200</v>
          </cell>
          <cell r="F2020">
            <v>20</v>
          </cell>
          <cell r="G2020">
            <v>60.493150684931507</v>
          </cell>
          <cell r="H2020">
            <v>240</v>
          </cell>
          <cell r="I2020">
            <v>300.49315068493149</v>
          </cell>
          <cell r="J2020">
            <v>899.50684931506851</v>
          </cell>
        </row>
        <row r="2021">
          <cell r="C2021" t="str">
            <v>/ถังดับเพลิง</v>
          </cell>
          <cell r="D2021">
            <v>40188</v>
          </cell>
          <cell r="E2021">
            <v>500</v>
          </cell>
          <cell r="F2021">
            <v>20</v>
          </cell>
          <cell r="G2021">
            <v>25.205479452054792</v>
          </cell>
          <cell r="H2021">
            <v>100</v>
          </cell>
          <cell r="I2021">
            <v>125.20547945205479</v>
          </cell>
          <cell r="J2021">
            <v>374.79452054794524</v>
          </cell>
        </row>
        <row r="2022">
          <cell r="C2022" t="str">
            <v>/ถังดับเพลิง</v>
          </cell>
          <cell r="D2022">
            <v>40188</v>
          </cell>
          <cell r="E2022">
            <v>500</v>
          </cell>
          <cell r="F2022">
            <v>20</v>
          </cell>
          <cell r="G2022">
            <v>25.205479452054792</v>
          </cell>
          <cell r="H2022">
            <v>100</v>
          </cell>
          <cell r="I2022">
            <v>125.20547945205479</v>
          </cell>
          <cell r="J2022">
            <v>374.79452054794524</v>
          </cell>
        </row>
        <row r="2023">
          <cell r="C2023" t="str">
            <v>/ถังดับเพลิง</v>
          </cell>
          <cell r="D2023">
            <v>40188</v>
          </cell>
          <cell r="E2023">
            <v>500</v>
          </cell>
          <cell r="F2023">
            <v>20</v>
          </cell>
          <cell r="G2023">
            <v>25.205479452054792</v>
          </cell>
          <cell r="H2023">
            <v>100</v>
          </cell>
          <cell r="I2023">
            <v>125.20547945205479</v>
          </cell>
          <cell r="J2023">
            <v>374.79452054794524</v>
          </cell>
        </row>
        <row r="2024">
          <cell r="C2024" t="str">
            <v>/ถังดับเพลิง</v>
          </cell>
          <cell r="D2024">
            <v>40188</v>
          </cell>
          <cell r="E2024">
            <v>500</v>
          </cell>
          <cell r="F2024">
            <v>20</v>
          </cell>
          <cell r="G2024">
            <v>25.205479452054792</v>
          </cell>
          <cell r="H2024">
            <v>100</v>
          </cell>
          <cell r="I2024">
            <v>125.20547945205479</v>
          </cell>
          <cell r="J2024">
            <v>374.79452054794524</v>
          </cell>
        </row>
        <row r="2025">
          <cell r="C2025" t="str">
            <v>/ถังดับเพลิง</v>
          </cell>
          <cell r="D2025">
            <v>40188</v>
          </cell>
          <cell r="E2025">
            <v>500</v>
          </cell>
          <cell r="F2025">
            <v>20</v>
          </cell>
          <cell r="G2025">
            <v>25.205479452054792</v>
          </cell>
          <cell r="H2025">
            <v>100</v>
          </cell>
          <cell r="I2025">
            <v>125.20547945205479</v>
          </cell>
          <cell r="J2025">
            <v>374.79452054794524</v>
          </cell>
        </row>
        <row r="2026">
          <cell r="C2026" t="str">
            <v>/ถังดับเพลิง</v>
          </cell>
          <cell r="D2026">
            <v>40188</v>
          </cell>
          <cell r="E2026">
            <v>500</v>
          </cell>
          <cell r="F2026">
            <v>20</v>
          </cell>
          <cell r="G2026">
            <v>25.205479452054792</v>
          </cell>
          <cell r="H2026">
            <v>100</v>
          </cell>
          <cell r="I2026">
            <v>125.20547945205479</v>
          </cell>
          <cell r="J2026">
            <v>374.79452054794524</v>
          </cell>
        </row>
        <row r="2027">
          <cell r="C2027" t="str">
            <v>/ถังดับเพลิง</v>
          </cell>
          <cell r="D2027">
            <v>40188</v>
          </cell>
          <cell r="E2027">
            <v>500</v>
          </cell>
          <cell r="F2027">
            <v>20</v>
          </cell>
          <cell r="G2027">
            <v>25.205479452054792</v>
          </cell>
          <cell r="H2027">
            <v>100</v>
          </cell>
          <cell r="I2027">
            <v>125.20547945205479</v>
          </cell>
          <cell r="J2027">
            <v>374.79452054794524</v>
          </cell>
        </row>
        <row r="2028">
          <cell r="C2028" t="str">
            <v>/ถังดับเพลิง</v>
          </cell>
          <cell r="D2028">
            <v>40188</v>
          </cell>
          <cell r="E2028">
            <v>500</v>
          </cell>
          <cell r="F2028">
            <v>20</v>
          </cell>
          <cell r="G2028">
            <v>25.205479452054792</v>
          </cell>
          <cell r="H2028">
            <v>100</v>
          </cell>
          <cell r="I2028">
            <v>125.20547945205479</v>
          </cell>
          <cell r="J2028">
            <v>374.79452054794524</v>
          </cell>
        </row>
        <row r="2029">
          <cell r="C2029" t="str">
            <v>/ถังดับเพลิง</v>
          </cell>
          <cell r="D2029">
            <v>40188</v>
          </cell>
          <cell r="E2029">
            <v>500</v>
          </cell>
          <cell r="F2029">
            <v>20</v>
          </cell>
          <cell r="G2029">
            <v>25.205479452054792</v>
          </cell>
          <cell r="H2029">
            <v>100</v>
          </cell>
          <cell r="I2029">
            <v>125.20547945205479</v>
          </cell>
          <cell r="J2029">
            <v>374.79452054794524</v>
          </cell>
        </row>
        <row r="2030">
          <cell r="C2030" t="str">
            <v>/ถังดับเพลิง</v>
          </cell>
          <cell r="D2030">
            <v>40188</v>
          </cell>
          <cell r="E2030">
            <v>500</v>
          </cell>
          <cell r="F2030">
            <v>20</v>
          </cell>
          <cell r="G2030">
            <v>25.205479452054792</v>
          </cell>
          <cell r="H2030">
            <v>100</v>
          </cell>
          <cell r="I2030">
            <v>125.20547945205479</v>
          </cell>
          <cell r="J2030">
            <v>374.79452054794524</v>
          </cell>
        </row>
        <row r="2031">
          <cell r="C2031" t="str">
            <v>/ถังดับเพลิง</v>
          </cell>
          <cell r="D2031">
            <v>40188</v>
          </cell>
          <cell r="E2031">
            <v>500</v>
          </cell>
          <cell r="F2031">
            <v>20</v>
          </cell>
          <cell r="G2031">
            <v>25.205479452054792</v>
          </cell>
          <cell r="H2031">
            <v>100</v>
          </cell>
          <cell r="I2031">
            <v>125.20547945205479</v>
          </cell>
          <cell r="J2031">
            <v>374.79452054794524</v>
          </cell>
        </row>
        <row r="2032">
          <cell r="C2032" t="str">
            <v>/ถังดับเพลิง</v>
          </cell>
          <cell r="D2032">
            <v>40188</v>
          </cell>
          <cell r="E2032">
            <v>500</v>
          </cell>
          <cell r="F2032">
            <v>20</v>
          </cell>
          <cell r="G2032">
            <v>25.205479452054792</v>
          </cell>
          <cell r="H2032">
            <v>100</v>
          </cell>
          <cell r="I2032">
            <v>125.20547945205479</v>
          </cell>
          <cell r="J2032">
            <v>374.79452054794524</v>
          </cell>
        </row>
        <row r="2033">
          <cell r="C2033" t="str">
            <v>/ถังดับเพลิง</v>
          </cell>
          <cell r="D2033">
            <v>40188</v>
          </cell>
          <cell r="E2033">
            <v>500</v>
          </cell>
          <cell r="F2033">
            <v>20</v>
          </cell>
          <cell r="G2033">
            <v>25.205479452054792</v>
          </cell>
          <cell r="H2033">
            <v>100</v>
          </cell>
          <cell r="I2033">
            <v>125.20547945205479</v>
          </cell>
          <cell r="J2033">
            <v>374.79452054794524</v>
          </cell>
        </row>
        <row r="2034">
          <cell r="C2034" t="str">
            <v>/ถังดับเพลิง</v>
          </cell>
          <cell r="D2034">
            <v>40188</v>
          </cell>
          <cell r="E2034">
            <v>500</v>
          </cell>
          <cell r="F2034">
            <v>20</v>
          </cell>
          <cell r="G2034">
            <v>25.205479452054792</v>
          </cell>
          <cell r="H2034">
            <v>100</v>
          </cell>
          <cell r="I2034">
            <v>125.20547945205479</v>
          </cell>
          <cell r="J2034">
            <v>374.79452054794524</v>
          </cell>
        </row>
        <row r="2035">
          <cell r="C2035" t="str">
            <v>/ถังดับเพลิง</v>
          </cell>
          <cell r="D2035">
            <v>40188</v>
          </cell>
          <cell r="E2035">
            <v>500</v>
          </cell>
          <cell r="F2035">
            <v>20</v>
          </cell>
          <cell r="G2035">
            <v>25.205479452054792</v>
          </cell>
          <cell r="H2035">
            <v>100</v>
          </cell>
          <cell r="I2035">
            <v>125.20547945205479</v>
          </cell>
          <cell r="J2035">
            <v>374.79452054794524</v>
          </cell>
        </row>
        <row r="2036">
          <cell r="C2036" t="str">
            <v>/ถังดับเพลิง</v>
          </cell>
          <cell r="D2036">
            <v>40188</v>
          </cell>
          <cell r="E2036">
            <v>500</v>
          </cell>
          <cell r="F2036">
            <v>20</v>
          </cell>
          <cell r="G2036">
            <v>25.205479452054792</v>
          </cell>
          <cell r="H2036">
            <v>100</v>
          </cell>
          <cell r="I2036">
            <v>125.20547945205479</v>
          </cell>
          <cell r="J2036">
            <v>374.79452054794524</v>
          </cell>
        </row>
        <row r="2037">
          <cell r="C2037" t="str">
            <v>/ถังดับเพลิง</v>
          </cell>
          <cell r="D2037">
            <v>40188</v>
          </cell>
          <cell r="E2037">
            <v>500</v>
          </cell>
          <cell r="F2037">
            <v>20</v>
          </cell>
          <cell r="G2037">
            <v>25.205479452054792</v>
          </cell>
          <cell r="H2037">
            <v>100</v>
          </cell>
          <cell r="I2037">
            <v>125.20547945205479</v>
          </cell>
          <cell r="J2037">
            <v>374.79452054794524</v>
          </cell>
        </row>
        <row r="2038">
          <cell r="C2038" t="str">
            <v>/ถังดับเพลิง</v>
          </cell>
          <cell r="D2038">
            <v>40188</v>
          </cell>
          <cell r="E2038">
            <v>1200</v>
          </cell>
          <cell r="F2038">
            <v>20</v>
          </cell>
          <cell r="G2038">
            <v>60.493150684931507</v>
          </cell>
          <cell r="H2038">
            <v>240</v>
          </cell>
          <cell r="I2038">
            <v>300.49315068493149</v>
          </cell>
          <cell r="J2038">
            <v>899.50684931506851</v>
          </cell>
        </row>
        <row r="2039">
          <cell r="C2039" t="str">
            <v>/ถังดับเพลิง</v>
          </cell>
          <cell r="D2039">
            <v>40188</v>
          </cell>
          <cell r="E2039">
            <v>1200</v>
          </cell>
          <cell r="F2039">
            <v>20</v>
          </cell>
          <cell r="G2039">
            <v>60.493150684931507</v>
          </cell>
          <cell r="H2039">
            <v>240</v>
          </cell>
          <cell r="I2039">
            <v>300.49315068493149</v>
          </cell>
          <cell r="J2039">
            <v>899.50684931506851</v>
          </cell>
        </row>
        <row r="2040">
          <cell r="C2040" t="str">
            <v>/ถังดับเพลิง</v>
          </cell>
          <cell r="D2040">
            <v>40188</v>
          </cell>
          <cell r="E2040">
            <v>1200</v>
          </cell>
          <cell r="F2040">
            <v>20</v>
          </cell>
          <cell r="G2040">
            <v>60.493150684931507</v>
          </cell>
          <cell r="H2040">
            <v>240</v>
          </cell>
          <cell r="I2040">
            <v>300.49315068493149</v>
          </cell>
          <cell r="J2040">
            <v>899.50684931506851</v>
          </cell>
        </row>
        <row r="2041">
          <cell r="C2041" t="str">
            <v>/ถังดับเพลิง</v>
          </cell>
          <cell r="D2041">
            <v>40188</v>
          </cell>
          <cell r="E2041">
            <v>1200</v>
          </cell>
          <cell r="F2041">
            <v>20</v>
          </cell>
          <cell r="G2041">
            <v>60.493150684931507</v>
          </cell>
          <cell r="H2041">
            <v>240</v>
          </cell>
          <cell r="I2041">
            <v>300.49315068493149</v>
          </cell>
          <cell r="J2041">
            <v>899.50684931506851</v>
          </cell>
        </row>
        <row r="2042">
          <cell r="C2042" t="str">
            <v>/ถังดับเพลิง</v>
          </cell>
          <cell r="D2042">
            <v>40188</v>
          </cell>
          <cell r="E2042">
            <v>1200</v>
          </cell>
          <cell r="F2042">
            <v>20</v>
          </cell>
          <cell r="G2042">
            <v>60.493150684931507</v>
          </cell>
          <cell r="H2042">
            <v>240</v>
          </cell>
          <cell r="I2042">
            <v>300.49315068493149</v>
          </cell>
          <cell r="J2042">
            <v>899.50684931506851</v>
          </cell>
        </row>
        <row r="2043">
          <cell r="C2043" t="str">
            <v>/ถังดับเพลิง</v>
          </cell>
          <cell r="D2043">
            <v>40188</v>
          </cell>
          <cell r="E2043">
            <v>1200</v>
          </cell>
          <cell r="F2043">
            <v>20</v>
          </cell>
          <cell r="G2043">
            <v>60.493150684931507</v>
          </cell>
          <cell r="H2043">
            <v>240</v>
          </cell>
          <cell r="I2043">
            <v>300.49315068493149</v>
          </cell>
          <cell r="J2043">
            <v>899.50684931506851</v>
          </cell>
        </row>
        <row r="2044">
          <cell r="C2044" t="str">
            <v>/ถังดับเพลิง</v>
          </cell>
          <cell r="D2044">
            <v>40188</v>
          </cell>
          <cell r="E2044">
            <v>1200</v>
          </cell>
          <cell r="F2044">
            <v>20</v>
          </cell>
          <cell r="G2044">
            <v>60.493150684931507</v>
          </cell>
          <cell r="H2044">
            <v>240</v>
          </cell>
          <cell r="I2044">
            <v>300.49315068493149</v>
          </cell>
          <cell r="J2044">
            <v>899.50684931506851</v>
          </cell>
        </row>
        <row r="2045">
          <cell r="C2045" t="str">
            <v>/ถังดับเพลิง</v>
          </cell>
          <cell r="D2045">
            <v>40188</v>
          </cell>
          <cell r="E2045">
            <v>1200</v>
          </cell>
          <cell r="F2045">
            <v>20</v>
          </cell>
          <cell r="G2045">
            <v>60.493150684931507</v>
          </cell>
          <cell r="H2045">
            <v>240</v>
          </cell>
          <cell r="I2045">
            <v>300.49315068493149</v>
          </cell>
          <cell r="J2045">
            <v>899.50684931506851</v>
          </cell>
        </row>
        <row r="2046">
          <cell r="C2046" t="str">
            <v>/ถังดับเพลิง</v>
          </cell>
          <cell r="D2046">
            <v>40188</v>
          </cell>
          <cell r="E2046">
            <v>1200</v>
          </cell>
          <cell r="F2046">
            <v>20</v>
          </cell>
          <cell r="G2046">
            <v>60.493150684931507</v>
          </cell>
          <cell r="H2046">
            <v>240</v>
          </cell>
          <cell r="I2046">
            <v>300.49315068493149</v>
          </cell>
          <cell r="J2046">
            <v>899.50684931506851</v>
          </cell>
        </row>
        <row r="2047">
          <cell r="C2047" t="str">
            <v>/ถังดับเพลิง</v>
          </cell>
          <cell r="D2047">
            <v>40188</v>
          </cell>
          <cell r="E2047">
            <v>1200</v>
          </cell>
          <cell r="F2047">
            <v>20</v>
          </cell>
          <cell r="G2047">
            <v>60.493150684931507</v>
          </cell>
          <cell r="H2047">
            <v>240</v>
          </cell>
          <cell r="I2047">
            <v>300.49315068493149</v>
          </cell>
          <cell r="J2047">
            <v>899.50684931506851</v>
          </cell>
        </row>
        <row r="2048">
          <cell r="C2048" t="str">
            <v>/ถังดับเพลิง</v>
          </cell>
          <cell r="D2048">
            <v>40188</v>
          </cell>
          <cell r="E2048">
            <v>1200</v>
          </cell>
          <cell r="F2048">
            <v>20</v>
          </cell>
          <cell r="G2048">
            <v>60.493150684931507</v>
          </cell>
          <cell r="H2048">
            <v>240</v>
          </cell>
          <cell r="I2048">
            <v>300.49315068493149</v>
          </cell>
          <cell r="J2048">
            <v>899.50684931506851</v>
          </cell>
        </row>
        <row r="2049">
          <cell r="C2049" t="str">
            <v>/ถังดับเพลิง</v>
          </cell>
          <cell r="D2049">
            <v>40188</v>
          </cell>
          <cell r="E2049">
            <v>1200</v>
          </cell>
          <cell r="F2049">
            <v>20</v>
          </cell>
          <cell r="G2049">
            <v>60.493150684931507</v>
          </cell>
          <cell r="H2049">
            <v>240</v>
          </cell>
          <cell r="I2049">
            <v>300.49315068493149</v>
          </cell>
          <cell r="J2049">
            <v>899.50684931506851</v>
          </cell>
        </row>
        <row r="2050">
          <cell r="C2050" t="str">
            <v>/ถังดับเพลิง</v>
          </cell>
          <cell r="D2050">
            <v>40188</v>
          </cell>
          <cell r="E2050">
            <v>1200</v>
          </cell>
          <cell r="F2050">
            <v>20</v>
          </cell>
          <cell r="G2050">
            <v>60.493150684931507</v>
          </cell>
          <cell r="H2050">
            <v>240</v>
          </cell>
          <cell r="I2050">
            <v>300.49315068493149</v>
          </cell>
          <cell r="J2050">
            <v>899.50684931506851</v>
          </cell>
        </row>
        <row r="2051">
          <cell r="C2051" t="str">
            <v>/ถังดับเพลิง</v>
          </cell>
          <cell r="D2051">
            <v>40188</v>
          </cell>
          <cell r="E2051">
            <v>1200</v>
          </cell>
          <cell r="F2051">
            <v>20</v>
          </cell>
          <cell r="G2051">
            <v>60.493150684931507</v>
          </cell>
          <cell r="H2051">
            <v>240</v>
          </cell>
          <cell r="I2051">
            <v>300.49315068493149</v>
          </cell>
          <cell r="J2051">
            <v>899.50684931506851</v>
          </cell>
        </row>
        <row r="2052">
          <cell r="C2052" t="str">
            <v>/ถังดับเพลิง</v>
          </cell>
          <cell r="D2052">
            <v>40188</v>
          </cell>
          <cell r="E2052">
            <v>1200</v>
          </cell>
          <cell r="F2052">
            <v>20</v>
          </cell>
          <cell r="G2052">
            <v>60.493150684931507</v>
          </cell>
          <cell r="H2052">
            <v>240</v>
          </cell>
          <cell r="I2052">
            <v>300.49315068493149</v>
          </cell>
          <cell r="J2052">
            <v>899.50684931506851</v>
          </cell>
        </row>
        <row r="2053">
          <cell r="C2053" t="str">
            <v>/ถังดับเพลิง</v>
          </cell>
          <cell r="D2053">
            <v>40188</v>
          </cell>
          <cell r="E2053">
            <v>1200</v>
          </cell>
          <cell r="F2053">
            <v>20</v>
          </cell>
          <cell r="G2053">
            <v>60.493150684931507</v>
          </cell>
          <cell r="H2053">
            <v>240</v>
          </cell>
          <cell r="I2053">
            <v>300.49315068493149</v>
          </cell>
          <cell r="J2053">
            <v>899.50684931506851</v>
          </cell>
        </row>
        <row r="2054">
          <cell r="C2054" t="str">
            <v>/ถังดับเพลิง</v>
          </cell>
          <cell r="D2054">
            <v>40188</v>
          </cell>
          <cell r="E2054">
            <v>1200</v>
          </cell>
          <cell r="F2054">
            <v>20</v>
          </cell>
          <cell r="G2054">
            <v>60.493150684931507</v>
          </cell>
          <cell r="H2054">
            <v>240</v>
          </cell>
          <cell r="I2054">
            <v>300.49315068493149</v>
          </cell>
          <cell r="J2054">
            <v>899.50684931506851</v>
          </cell>
        </row>
        <row r="2055">
          <cell r="C2055" t="str">
            <v>/ถังดับเพลิง</v>
          </cell>
          <cell r="D2055">
            <v>40188</v>
          </cell>
          <cell r="E2055">
            <v>1200</v>
          </cell>
          <cell r="F2055">
            <v>20</v>
          </cell>
          <cell r="G2055">
            <v>60.493150684931507</v>
          </cell>
          <cell r="H2055">
            <v>240</v>
          </cell>
          <cell r="I2055">
            <v>300.49315068493149</v>
          </cell>
          <cell r="J2055">
            <v>899.50684931506851</v>
          </cell>
        </row>
        <row r="2056">
          <cell r="C2056" t="str">
            <v>/ถังดับเพลิง</v>
          </cell>
          <cell r="D2056">
            <v>40188</v>
          </cell>
          <cell r="E2056">
            <v>1200</v>
          </cell>
          <cell r="F2056">
            <v>20</v>
          </cell>
          <cell r="G2056">
            <v>60.493150684931507</v>
          </cell>
          <cell r="H2056">
            <v>240</v>
          </cell>
          <cell r="I2056">
            <v>300.49315068493149</v>
          </cell>
          <cell r="J2056">
            <v>899.50684931506851</v>
          </cell>
        </row>
        <row r="2057">
          <cell r="C2057" t="str">
            <v>/ถังดับเพลิง</v>
          </cell>
          <cell r="D2057">
            <v>40188</v>
          </cell>
          <cell r="E2057">
            <v>1200</v>
          </cell>
          <cell r="F2057">
            <v>20</v>
          </cell>
          <cell r="G2057">
            <v>60.493150684931507</v>
          </cell>
          <cell r="H2057">
            <v>240</v>
          </cell>
          <cell r="I2057">
            <v>300.49315068493149</v>
          </cell>
          <cell r="J2057">
            <v>899.50684931506851</v>
          </cell>
        </row>
        <row r="2058">
          <cell r="C2058" t="str">
            <v>/ถังดับเพลิง</v>
          </cell>
          <cell r="D2058">
            <v>40188</v>
          </cell>
          <cell r="E2058">
            <v>1200</v>
          </cell>
          <cell r="F2058">
            <v>20</v>
          </cell>
          <cell r="G2058">
            <v>60.493150684931507</v>
          </cell>
          <cell r="H2058">
            <v>240</v>
          </cell>
          <cell r="I2058">
            <v>300.49315068493149</v>
          </cell>
          <cell r="J2058">
            <v>899.50684931506851</v>
          </cell>
        </row>
        <row r="2059">
          <cell r="C2059" t="str">
            <v>/ถังดับเพลิง</v>
          </cell>
          <cell r="D2059">
            <v>40188</v>
          </cell>
          <cell r="E2059">
            <v>1200</v>
          </cell>
          <cell r="F2059">
            <v>20</v>
          </cell>
          <cell r="G2059">
            <v>60.493150684931507</v>
          </cell>
          <cell r="H2059">
            <v>240</v>
          </cell>
          <cell r="I2059">
            <v>300.49315068493149</v>
          </cell>
          <cell r="J2059">
            <v>899.50684931506851</v>
          </cell>
        </row>
        <row r="2060">
          <cell r="C2060" t="str">
            <v>/ถังดับเพลิง</v>
          </cell>
          <cell r="D2060">
            <v>40188</v>
          </cell>
          <cell r="E2060">
            <v>1200</v>
          </cell>
          <cell r="F2060">
            <v>20</v>
          </cell>
          <cell r="G2060">
            <v>60.493150684931507</v>
          </cell>
          <cell r="H2060">
            <v>240</v>
          </cell>
          <cell r="I2060">
            <v>300.49315068493149</v>
          </cell>
          <cell r="J2060">
            <v>899.50684931506851</v>
          </cell>
        </row>
        <row r="2061">
          <cell r="C2061" t="str">
            <v>/ถังดับเพลิง</v>
          </cell>
          <cell r="D2061">
            <v>40188</v>
          </cell>
          <cell r="E2061">
            <v>1200</v>
          </cell>
          <cell r="F2061">
            <v>20</v>
          </cell>
          <cell r="G2061">
            <v>60.493150684931507</v>
          </cell>
          <cell r="H2061">
            <v>240</v>
          </cell>
          <cell r="I2061">
            <v>300.49315068493149</v>
          </cell>
          <cell r="J2061">
            <v>899.50684931506851</v>
          </cell>
        </row>
        <row r="2062">
          <cell r="C2062" t="str">
            <v>/ถังดับเพลิง</v>
          </cell>
          <cell r="D2062">
            <v>40188</v>
          </cell>
          <cell r="E2062">
            <v>1200</v>
          </cell>
          <cell r="F2062">
            <v>20</v>
          </cell>
          <cell r="G2062">
            <v>60.493150684931507</v>
          </cell>
          <cell r="H2062">
            <v>240</v>
          </cell>
          <cell r="I2062">
            <v>300.49315068493149</v>
          </cell>
          <cell r="J2062">
            <v>899.50684931506851</v>
          </cell>
        </row>
        <row r="2063">
          <cell r="C2063" t="str">
            <v>/ถังดับเพลิง</v>
          </cell>
          <cell r="D2063">
            <v>40188</v>
          </cell>
          <cell r="E2063">
            <v>1200</v>
          </cell>
          <cell r="F2063">
            <v>20</v>
          </cell>
          <cell r="G2063">
            <v>60.493150684931507</v>
          </cell>
          <cell r="H2063">
            <v>240</v>
          </cell>
          <cell r="I2063">
            <v>300.49315068493149</v>
          </cell>
          <cell r="J2063">
            <v>899.50684931506851</v>
          </cell>
        </row>
        <row r="2064">
          <cell r="C2064" t="str">
            <v>/ถังดับเพลิง</v>
          </cell>
          <cell r="D2064">
            <v>40188</v>
          </cell>
          <cell r="E2064">
            <v>1200</v>
          </cell>
          <cell r="F2064">
            <v>20</v>
          </cell>
          <cell r="G2064">
            <v>60.493150684931507</v>
          </cell>
          <cell r="H2064">
            <v>240</v>
          </cell>
          <cell r="I2064">
            <v>300.49315068493149</v>
          </cell>
          <cell r="J2064">
            <v>899.50684931506851</v>
          </cell>
        </row>
        <row r="2065">
          <cell r="C2065" t="str">
            <v>/ถังดับเพลิง</v>
          </cell>
          <cell r="D2065">
            <v>40188</v>
          </cell>
          <cell r="E2065">
            <v>1200</v>
          </cell>
          <cell r="F2065">
            <v>20</v>
          </cell>
          <cell r="G2065">
            <v>60.493150684931507</v>
          </cell>
          <cell r="H2065">
            <v>240</v>
          </cell>
          <cell r="I2065">
            <v>300.49315068493149</v>
          </cell>
          <cell r="J2065">
            <v>899.50684931506851</v>
          </cell>
        </row>
        <row r="2066">
          <cell r="C2066" t="str">
            <v>/ถังดับเพลิง</v>
          </cell>
          <cell r="D2066">
            <v>40188</v>
          </cell>
          <cell r="E2066">
            <v>1200</v>
          </cell>
          <cell r="F2066">
            <v>20</v>
          </cell>
          <cell r="G2066">
            <v>60.493150684931507</v>
          </cell>
          <cell r="H2066">
            <v>240</v>
          </cell>
          <cell r="I2066">
            <v>300.49315068493149</v>
          </cell>
          <cell r="J2066">
            <v>899.50684931506851</v>
          </cell>
        </row>
        <row r="2067">
          <cell r="C2067" t="str">
            <v>/ถังดับเพลิง</v>
          </cell>
          <cell r="D2067">
            <v>40188</v>
          </cell>
          <cell r="E2067">
            <v>1200</v>
          </cell>
          <cell r="F2067">
            <v>20</v>
          </cell>
          <cell r="G2067">
            <v>60.493150684931507</v>
          </cell>
          <cell r="H2067">
            <v>240</v>
          </cell>
          <cell r="I2067">
            <v>300.49315068493149</v>
          </cell>
          <cell r="J2067">
            <v>899.50684931506851</v>
          </cell>
        </row>
        <row r="2068">
          <cell r="C2068" t="str">
            <v>/ถังดับเพลิง</v>
          </cell>
          <cell r="D2068">
            <v>40188</v>
          </cell>
          <cell r="E2068">
            <v>1200</v>
          </cell>
          <cell r="F2068">
            <v>20</v>
          </cell>
          <cell r="G2068">
            <v>60.493150684931507</v>
          </cell>
          <cell r="H2068">
            <v>240</v>
          </cell>
          <cell r="I2068">
            <v>300.49315068493149</v>
          </cell>
          <cell r="J2068">
            <v>899.50684931506851</v>
          </cell>
        </row>
        <row r="2069">
          <cell r="C2069" t="str">
            <v>/ถังดับเพลิง</v>
          </cell>
          <cell r="D2069">
            <v>40188</v>
          </cell>
          <cell r="E2069">
            <v>1200</v>
          </cell>
          <cell r="F2069">
            <v>20</v>
          </cell>
          <cell r="G2069">
            <v>60.493150684931507</v>
          </cell>
          <cell r="H2069">
            <v>240</v>
          </cell>
          <cell r="I2069">
            <v>300.49315068493149</v>
          </cell>
          <cell r="J2069">
            <v>899.50684931506851</v>
          </cell>
        </row>
        <row r="2070">
          <cell r="C2070" t="str">
            <v>/ถังดับเพลิง</v>
          </cell>
          <cell r="D2070">
            <v>40188</v>
          </cell>
          <cell r="E2070">
            <v>1200</v>
          </cell>
          <cell r="F2070">
            <v>20</v>
          </cell>
          <cell r="G2070">
            <v>60.493150684931507</v>
          </cell>
          <cell r="H2070">
            <v>240</v>
          </cell>
          <cell r="I2070">
            <v>300.49315068493149</v>
          </cell>
          <cell r="J2070">
            <v>899.50684931506851</v>
          </cell>
        </row>
        <row r="2071">
          <cell r="C2071" t="str">
            <v>/ถังดับเพลิง</v>
          </cell>
          <cell r="D2071">
            <v>40188</v>
          </cell>
          <cell r="E2071">
            <v>1200</v>
          </cell>
          <cell r="F2071">
            <v>20</v>
          </cell>
          <cell r="G2071">
            <v>60.493150684931507</v>
          </cell>
          <cell r="H2071">
            <v>240</v>
          </cell>
          <cell r="I2071">
            <v>300.49315068493149</v>
          </cell>
          <cell r="J2071">
            <v>899.50684931506851</v>
          </cell>
        </row>
        <row r="2072">
          <cell r="C2072" t="str">
            <v>/ถังดับเพลิง</v>
          </cell>
          <cell r="D2072">
            <v>40188</v>
          </cell>
          <cell r="E2072">
            <v>1200</v>
          </cell>
          <cell r="F2072">
            <v>20</v>
          </cell>
          <cell r="G2072">
            <v>60.493150684931507</v>
          </cell>
          <cell r="H2072">
            <v>240</v>
          </cell>
          <cell r="I2072">
            <v>300.49315068493149</v>
          </cell>
          <cell r="J2072">
            <v>899.50684931506851</v>
          </cell>
        </row>
        <row r="2073">
          <cell r="C2073" t="str">
            <v>/ถังดับเพลิง</v>
          </cell>
          <cell r="D2073">
            <v>40188</v>
          </cell>
          <cell r="E2073">
            <v>1200</v>
          </cell>
          <cell r="F2073">
            <v>20</v>
          </cell>
          <cell r="G2073">
            <v>60.493150684931507</v>
          </cell>
          <cell r="H2073">
            <v>240</v>
          </cell>
          <cell r="I2073">
            <v>300.49315068493149</v>
          </cell>
          <cell r="J2073">
            <v>899.50684931506851</v>
          </cell>
        </row>
        <row r="2074">
          <cell r="C2074" t="str">
            <v>/ถังดับเพลิง</v>
          </cell>
          <cell r="D2074">
            <v>40188</v>
          </cell>
          <cell r="E2074">
            <v>1200</v>
          </cell>
          <cell r="F2074">
            <v>20</v>
          </cell>
          <cell r="G2074">
            <v>60.493150684931507</v>
          </cell>
          <cell r="H2074">
            <v>240</v>
          </cell>
          <cell r="I2074">
            <v>300.49315068493149</v>
          </cell>
          <cell r="J2074">
            <v>899.50684931506851</v>
          </cell>
        </row>
        <row r="2075">
          <cell r="C2075" t="str">
            <v>/ถังดับเพลิง</v>
          </cell>
          <cell r="D2075">
            <v>40188</v>
          </cell>
          <cell r="E2075">
            <v>1200</v>
          </cell>
          <cell r="F2075">
            <v>20</v>
          </cell>
          <cell r="G2075">
            <v>60.493150684931507</v>
          </cell>
          <cell r="H2075">
            <v>240</v>
          </cell>
          <cell r="I2075">
            <v>300.49315068493149</v>
          </cell>
          <cell r="J2075">
            <v>899.50684931506851</v>
          </cell>
        </row>
        <row r="2076">
          <cell r="C2076" t="str">
            <v>/ถังดับเพลิง</v>
          </cell>
          <cell r="D2076">
            <v>40188</v>
          </cell>
          <cell r="E2076">
            <v>1200</v>
          </cell>
          <cell r="F2076">
            <v>20</v>
          </cell>
          <cell r="G2076">
            <v>60.493150684931507</v>
          </cell>
          <cell r="H2076">
            <v>240</v>
          </cell>
          <cell r="I2076">
            <v>300.49315068493149</v>
          </cell>
          <cell r="J2076">
            <v>899.50684931506851</v>
          </cell>
        </row>
        <row r="2077">
          <cell r="C2077" t="str">
            <v>/ถังดับเพลิง</v>
          </cell>
          <cell r="D2077">
            <v>40188</v>
          </cell>
          <cell r="E2077">
            <v>1200</v>
          </cell>
          <cell r="F2077">
            <v>20</v>
          </cell>
          <cell r="G2077">
            <v>60.493150684931507</v>
          </cell>
          <cell r="H2077">
            <v>240</v>
          </cell>
          <cell r="I2077">
            <v>300.49315068493149</v>
          </cell>
          <cell r="J2077">
            <v>899.50684931506851</v>
          </cell>
        </row>
        <row r="2078">
          <cell r="C2078" t="str">
            <v>/ถังดับเพลิง</v>
          </cell>
          <cell r="D2078">
            <v>40188</v>
          </cell>
          <cell r="E2078">
            <v>1200</v>
          </cell>
          <cell r="F2078">
            <v>20</v>
          </cell>
          <cell r="G2078">
            <v>60.493150684931507</v>
          </cell>
          <cell r="H2078">
            <v>240</v>
          </cell>
          <cell r="I2078">
            <v>300.49315068493149</v>
          </cell>
          <cell r="J2078">
            <v>899.50684931506851</v>
          </cell>
        </row>
        <row r="2079">
          <cell r="C2079" t="str">
            <v>/ถังดับเพลิง</v>
          </cell>
          <cell r="D2079">
            <v>40188</v>
          </cell>
          <cell r="E2079">
            <v>1200</v>
          </cell>
          <cell r="F2079">
            <v>20</v>
          </cell>
          <cell r="G2079">
            <v>60.493150684931507</v>
          </cell>
          <cell r="H2079">
            <v>240</v>
          </cell>
          <cell r="I2079">
            <v>300.49315068493149</v>
          </cell>
          <cell r="J2079">
            <v>899.50684931506851</v>
          </cell>
        </row>
        <row r="2080">
          <cell r="C2080" t="str">
            <v>/ถังดับเพลิง</v>
          </cell>
          <cell r="D2080">
            <v>40188</v>
          </cell>
          <cell r="E2080">
            <v>1200</v>
          </cell>
          <cell r="F2080">
            <v>20</v>
          </cell>
          <cell r="G2080">
            <v>60.493150684931507</v>
          </cell>
          <cell r="H2080">
            <v>240</v>
          </cell>
          <cell r="I2080">
            <v>300.49315068493149</v>
          </cell>
          <cell r="J2080">
            <v>899.50684931506851</v>
          </cell>
        </row>
        <row r="2081">
          <cell r="C2081" t="str">
            <v>/ถังดับเพลิง</v>
          </cell>
          <cell r="D2081">
            <v>40188</v>
          </cell>
          <cell r="E2081">
            <v>1200</v>
          </cell>
          <cell r="F2081">
            <v>20</v>
          </cell>
          <cell r="G2081">
            <v>60.493150684931507</v>
          </cell>
          <cell r="H2081">
            <v>240</v>
          </cell>
          <cell r="I2081">
            <v>300.49315068493149</v>
          </cell>
          <cell r="J2081">
            <v>899.50684931506851</v>
          </cell>
        </row>
        <row r="2082">
          <cell r="C2082" t="str">
            <v>/ถังดับเพลิง</v>
          </cell>
          <cell r="D2082">
            <v>40188</v>
          </cell>
          <cell r="E2082">
            <v>1200</v>
          </cell>
          <cell r="F2082">
            <v>20</v>
          </cell>
          <cell r="G2082">
            <v>60.493150684931507</v>
          </cell>
          <cell r="H2082">
            <v>240</v>
          </cell>
          <cell r="I2082">
            <v>300.49315068493149</v>
          </cell>
          <cell r="J2082">
            <v>899.50684931506851</v>
          </cell>
        </row>
        <row r="2083">
          <cell r="C2083" t="str">
            <v>/ถังดับเพลิง</v>
          </cell>
          <cell r="D2083">
            <v>40188</v>
          </cell>
          <cell r="E2083">
            <v>1200</v>
          </cell>
          <cell r="F2083">
            <v>20</v>
          </cell>
          <cell r="G2083">
            <v>60.493150684931507</v>
          </cell>
          <cell r="H2083">
            <v>240</v>
          </cell>
          <cell r="I2083">
            <v>300.49315068493149</v>
          </cell>
          <cell r="J2083">
            <v>899.50684931506851</v>
          </cell>
        </row>
        <row r="2084">
          <cell r="C2084" t="str">
            <v>/ถังดับเพลิง</v>
          </cell>
          <cell r="D2084">
            <v>40188</v>
          </cell>
          <cell r="E2084">
            <v>1200</v>
          </cell>
          <cell r="F2084">
            <v>20</v>
          </cell>
          <cell r="G2084">
            <v>60.493150684931507</v>
          </cell>
          <cell r="H2084">
            <v>240</v>
          </cell>
          <cell r="I2084">
            <v>300.49315068493149</v>
          </cell>
          <cell r="J2084">
            <v>899.50684931506851</v>
          </cell>
        </row>
        <row r="2085">
          <cell r="C2085" t="str">
            <v>/ถังดับเพลิง</v>
          </cell>
          <cell r="D2085">
            <v>40188</v>
          </cell>
          <cell r="E2085">
            <v>1200</v>
          </cell>
          <cell r="F2085">
            <v>20</v>
          </cell>
          <cell r="G2085">
            <v>60.493150684931507</v>
          </cell>
          <cell r="H2085">
            <v>240</v>
          </cell>
          <cell r="I2085">
            <v>300.49315068493149</v>
          </cell>
          <cell r="J2085">
            <v>899.50684931506851</v>
          </cell>
        </row>
        <row r="2086">
          <cell r="C2086" t="str">
            <v>/ถังดับเพลิง</v>
          </cell>
          <cell r="D2086">
            <v>40188</v>
          </cell>
          <cell r="E2086">
            <v>1200</v>
          </cell>
          <cell r="F2086">
            <v>20</v>
          </cell>
          <cell r="G2086">
            <v>60.493150684931507</v>
          </cell>
          <cell r="H2086">
            <v>240</v>
          </cell>
          <cell r="I2086">
            <v>300.49315068493149</v>
          </cell>
          <cell r="J2086">
            <v>899.50684931506851</v>
          </cell>
        </row>
        <row r="2087">
          <cell r="C2087" t="str">
            <v>/ถังดับเพลิง</v>
          </cell>
          <cell r="D2087">
            <v>40188</v>
          </cell>
          <cell r="E2087">
            <v>1200</v>
          </cell>
          <cell r="F2087">
            <v>20</v>
          </cell>
          <cell r="G2087">
            <v>60.493150684931507</v>
          </cell>
          <cell r="H2087">
            <v>240</v>
          </cell>
          <cell r="I2087">
            <v>300.49315068493149</v>
          </cell>
          <cell r="J2087">
            <v>899.50684931506851</v>
          </cell>
        </row>
        <row r="2088">
          <cell r="C2088" t="str">
            <v>/ถังดับเพลิง</v>
          </cell>
          <cell r="D2088">
            <v>40188</v>
          </cell>
          <cell r="E2088">
            <v>1200</v>
          </cell>
          <cell r="F2088">
            <v>20</v>
          </cell>
          <cell r="G2088">
            <v>60.493150684931507</v>
          </cell>
          <cell r="H2088">
            <v>240</v>
          </cell>
          <cell r="I2088">
            <v>300.49315068493149</v>
          </cell>
          <cell r="J2088">
            <v>899.50684931506851</v>
          </cell>
        </row>
        <row r="2089">
          <cell r="C2089" t="str">
            <v>/ถังดับเพลิง</v>
          </cell>
          <cell r="D2089">
            <v>40188</v>
          </cell>
          <cell r="E2089">
            <v>1200</v>
          </cell>
          <cell r="F2089">
            <v>20</v>
          </cell>
          <cell r="G2089">
            <v>60.493150684931507</v>
          </cell>
          <cell r="H2089">
            <v>240</v>
          </cell>
          <cell r="I2089">
            <v>300.49315068493149</v>
          </cell>
          <cell r="J2089">
            <v>899.50684931506851</v>
          </cell>
        </row>
        <row r="2090">
          <cell r="C2090" t="str">
            <v>/ถังดับเพลิง</v>
          </cell>
          <cell r="D2090">
            <v>40188</v>
          </cell>
          <cell r="E2090">
            <v>1200</v>
          </cell>
          <cell r="F2090">
            <v>20</v>
          </cell>
          <cell r="G2090">
            <v>60.493150684931507</v>
          </cell>
          <cell r="H2090">
            <v>240</v>
          </cell>
          <cell r="I2090">
            <v>300.49315068493149</v>
          </cell>
          <cell r="J2090">
            <v>899.50684931506851</v>
          </cell>
        </row>
        <row r="2091">
          <cell r="C2091" t="str">
            <v>/ถังดับเพลิง</v>
          </cell>
          <cell r="D2091">
            <v>40188</v>
          </cell>
          <cell r="E2091">
            <v>1200</v>
          </cell>
          <cell r="F2091">
            <v>20</v>
          </cell>
          <cell r="G2091">
            <v>60.493150684931507</v>
          </cell>
          <cell r="H2091">
            <v>240</v>
          </cell>
          <cell r="I2091">
            <v>300.49315068493149</v>
          </cell>
          <cell r="J2091">
            <v>899.50684931506851</v>
          </cell>
        </row>
        <row r="2092">
          <cell r="C2092" t="str">
            <v>/ถังดับเพลิง</v>
          </cell>
          <cell r="D2092">
            <v>40188</v>
          </cell>
          <cell r="E2092">
            <v>1200</v>
          </cell>
          <cell r="F2092">
            <v>20</v>
          </cell>
          <cell r="G2092">
            <v>60.493150684931507</v>
          </cell>
          <cell r="H2092">
            <v>240</v>
          </cell>
          <cell r="I2092">
            <v>300.49315068493149</v>
          </cell>
          <cell r="J2092">
            <v>899.50684931506851</v>
          </cell>
        </row>
        <row r="2093">
          <cell r="C2093" t="str">
            <v>/ถังดับเพลิง</v>
          </cell>
          <cell r="D2093">
            <v>40188</v>
          </cell>
          <cell r="E2093">
            <v>1200</v>
          </cell>
          <cell r="F2093">
            <v>20</v>
          </cell>
          <cell r="G2093">
            <v>60.493150684931507</v>
          </cell>
          <cell r="H2093">
            <v>240</v>
          </cell>
          <cell r="I2093">
            <v>300.49315068493149</v>
          </cell>
          <cell r="J2093">
            <v>899.50684931506851</v>
          </cell>
        </row>
        <row r="2094">
          <cell r="C2094" t="str">
            <v>/ถังดับเพลิง</v>
          </cell>
          <cell r="D2094">
            <v>40188</v>
          </cell>
          <cell r="E2094">
            <v>1200</v>
          </cell>
          <cell r="F2094">
            <v>20</v>
          </cell>
          <cell r="G2094">
            <v>60.493150684931507</v>
          </cell>
          <cell r="H2094">
            <v>240</v>
          </cell>
          <cell r="I2094">
            <v>300.49315068493149</v>
          </cell>
          <cell r="J2094">
            <v>899.50684931506851</v>
          </cell>
        </row>
        <row r="2095">
          <cell r="C2095" t="str">
            <v>/ถังดับเพลิง</v>
          </cell>
          <cell r="D2095">
            <v>40188</v>
          </cell>
          <cell r="E2095">
            <v>1200</v>
          </cell>
          <cell r="F2095">
            <v>20</v>
          </cell>
          <cell r="G2095">
            <v>60.493150684931507</v>
          </cell>
          <cell r="H2095">
            <v>240</v>
          </cell>
          <cell r="I2095">
            <v>300.49315068493149</v>
          </cell>
          <cell r="J2095">
            <v>899.50684931506851</v>
          </cell>
        </row>
        <row r="2096">
          <cell r="C2096" t="str">
            <v>/ถังดับเพลิง</v>
          </cell>
          <cell r="D2096">
            <v>40188</v>
          </cell>
          <cell r="E2096">
            <v>1200</v>
          </cell>
          <cell r="F2096">
            <v>20</v>
          </cell>
          <cell r="G2096">
            <v>60.493150684931507</v>
          </cell>
          <cell r="H2096">
            <v>240</v>
          </cell>
          <cell r="I2096">
            <v>300.49315068493149</v>
          </cell>
          <cell r="J2096">
            <v>899.50684931506851</v>
          </cell>
        </row>
        <row r="2097">
          <cell r="C2097" t="str">
            <v>/ถังดับเพลิง</v>
          </cell>
          <cell r="D2097">
            <v>40188</v>
          </cell>
          <cell r="E2097">
            <v>1200</v>
          </cell>
          <cell r="F2097">
            <v>20</v>
          </cell>
          <cell r="G2097">
            <v>60.493150684931507</v>
          </cell>
          <cell r="H2097">
            <v>240</v>
          </cell>
          <cell r="I2097">
            <v>300.49315068493149</v>
          </cell>
          <cell r="J2097">
            <v>899.50684931506851</v>
          </cell>
        </row>
        <row r="2098">
          <cell r="C2098" t="str">
            <v>/ถังดับเพลิง</v>
          </cell>
          <cell r="D2098">
            <v>40188</v>
          </cell>
          <cell r="E2098">
            <v>1200</v>
          </cell>
          <cell r="F2098">
            <v>20</v>
          </cell>
          <cell r="G2098">
            <v>60.493150684931507</v>
          </cell>
          <cell r="H2098">
            <v>240</v>
          </cell>
          <cell r="I2098">
            <v>300.49315068493149</v>
          </cell>
          <cell r="J2098">
            <v>899.50684931506851</v>
          </cell>
        </row>
        <row r="2099">
          <cell r="C2099" t="str">
            <v>/ถังดับเพลิง</v>
          </cell>
          <cell r="D2099">
            <v>40188</v>
          </cell>
          <cell r="E2099">
            <v>1200</v>
          </cell>
          <cell r="F2099">
            <v>20</v>
          </cell>
          <cell r="G2099">
            <v>60.493150684931507</v>
          </cell>
          <cell r="H2099">
            <v>240</v>
          </cell>
          <cell r="I2099">
            <v>300.49315068493149</v>
          </cell>
          <cell r="J2099">
            <v>899.50684931506851</v>
          </cell>
        </row>
        <row r="2100">
          <cell r="C2100" t="str">
            <v>/ถังดับเพลิง</v>
          </cell>
          <cell r="D2100">
            <v>40188</v>
          </cell>
          <cell r="E2100">
            <v>1200</v>
          </cell>
          <cell r="F2100">
            <v>20</v>
          </cell>
          <cell r="G2100">
            <v>60.493150684931507</v>
          </cell>
          <cell r="H2100">
            <v>240</v>
          </cell>
          <cell r="I2100">
            <v>300.49315068493149</v>
          </cell>
          <cell r="J2100">
            <v>899.50684931506851</v>
          </cell>
        </row>
        <row r="2101">
          <cell r="C2101" t="str">
            <v>/ถังดับเพลิง</v>
          </cell>
          <cell r="D2101">
            <v>40188</v>
          </cell>
          <cell r="E2101">
            <v>1200</v>
          </cell>
          <cell r="F2101">
            <v>20</v>
          </cell>
          <cell r="G2101">
            <v>60.493150684931507</v>
          </cell>
          <cell r="H2101">
            <v>240</v>
          </cell>
          <cell r="I2101">
            <v>300.49315068493149</v>
          </cell>
          <cell r="J2101">
            <v>899.50684931506851</v>
          </cell>
        </row>
        <row r="2102">
          <cell r="C2102" t="str">
            <v>/ถังดับเพลิง</v>
          </cell>
          <cell r="D2102">
            <v>40188</v>
          </cell>
          <cell r="E2102">
            <v>1200</v>
          </cell>
          <cell r="F2102">
            <v>20</v>
          </cell>
          <cell r="G2102">
            <v>60.493150684931507</v>
          </cell>
          <cell r="H2102">
            <v>240</v>
          </cell>
          <cell r="I2102">
            <v>300.49315068493149</v>
          </cell>
          <cell r="J2102">
            <v>899.50684931506851</v>
          </cell>
        </row>
        <row r="2103">
          <cell r="C2103" t="str">
            <v>/ถังดับเพลิง</v>
          </cell>
          <cell r="D2103">
            <v>40188</v>
          </cell>
          <cell r="E2103">
            <v>1200</v>
          </cell>
          <cell r="F2103">
            <v>20</v>
          </cell>
          <cell r="G2103">
            <v>60.493150684931507</v>
          </cell>
          <cell r="H2103">
            <v>240</v>
          </cell>
          <cell r="I2103">
            <v>300.49315068493149</v>
          </cell>
          <cell r="J2103">
            <v>899.50684931506851</v>
          </cell>
        </row>
        <row r="2104">
          <cell r="C2104" t="str">
            <v>/ถังดับเพลิง</v>
          </cell>
          <cell r="D2104">
            <v>40188</v>
          </cell>
          <cell r="E2104">
            <v>1200</v>
          </cell>
          <cell r="F2104">
            <v>20</v>
          </cell>
          <cell r="G2104">
            <v>60.493150684931507</v>
          </cell>
          <cell r="H2104">
            <v>240</v>
          </cell>
          <cell r="I2104">
            <v>300.49315068493149</v>
          </cell>
          <cell r="J2104">
            <v>899.50684931506851</v>
          </cell>
        </row>
        <row r="2105">
          <cell r="C2105" t="str">
            <v>/ไฟฉุกเฉิน</v>
          </cell>
          <cell r="D2105">
            <v>40188</v>
          </cell>
          <cell r="E2105">
            <v>1200</v>
          </cell>
          <cell r="F2105">
            <v>20</v>
          </cell>
          <cell r="G2105">
            <v>60.493150684931507</v>
          </cell>
          <cell r="H2105">
            <v>240</v>
          </cell>
          <cell r="I2105">
            <v>300.49315068493149</v>
          </cell>
          <cell r="J2105">
            <v>899.50684931506851</v>
          </cell>
        </row>
        <row r="2106">
          <cell r="C2106" t="str">
            <v>/ไฟฉุกเฉิน</v>
          </cell>
          <cell r="D2106">
            <v>40188</v>
          </cell>
          <cell r="E2106">
            <v>1200</v>
          </cell>
          <cell r="F2106">
            <v>20</v>
          </cell>
          <cell r="G2106">
            <v>60.493150684931507</v>
          </cell>
          <cell r="H2106">
            <v>240</v>
          </cell>
          <cell r="I2106">
            <v>300.49315068493149</v>
          </cell>
          <cell r="J2106">
            <v>899.50684931506851</v>
          </cell>
        </row>
        <row r="2107">
          <cell r="C2107" t="str">
            <v>/ไฟฉุกเฉิน</v>
          </cell>
          <cell r="D2107">
            <v>40188</v>
          </cell>
          <cell r="E2107">
            <v>1200</v>
          </cell>
          <cell r="F2107">
            <v>20</v>
          </cell>
          <cell r="G2107">
            <v>60.493150684931507</v>
          </cell>
          <cell r="H2107">
            <v>240</v>
          </cell>
          <cell r="I2107">
            <v>300.49315068493149</v>
          </cell>
          <cell r="J2107">
            <v>899.50684931506851</v>
          </cell>
        </row>
        <row r="2108">
          <cell r="C2108" t="str">
            <v>/ไฟฉุกเฉิน</v>
          </cell>
          <cell r="D2108">
            <v>40188</v>
          </cell>
          <cell r="E2108">
            <v>1200</v>
          </cell>
          <cell r="F2108">
            <v>20</v>
          </cell>
          <cell r="G2108">
            <v>60.493150684931507</v>
          </cell>
          <cell r="H2108">
            <v>240</v>
          </cell>
          <cell r="I2108">
            <v>300.49315068493149</v>
          </cell>
          <cell r="J2108">
            <v>899.50684931506851</v>
          </cell>
        </row>
        <row r="2109">
          <cell r="C2109" t="str">
            <v>/ไฟฉุกเฉิน</v>
          </cell>
          <cell r="D2109">
            <v>40188</v>
          </cell>
          <cell r="E2109">
            <v>1200</v>
          </cell>
          <cell r="F2109">
            <v>20</v>
          </cell>
          <cell r="G2109">
            <v>60.493150684931507</v>
          </cell>
          <cell r="H2109">
            <v>240</v>
          </cell>
          <cell r="I2109">
            <v>300.49315068493149</v>
          </cell>
          <cell r="J2109">
            <v>899.50684931506851</v>
          </cell>
        </row>
        <row r="2110">
          <cell r="C2110" t="str">
            <v>/ไฟฉุกเฉิน</v>
          </cell>
          <cell r="D2110">
            <v>40188</v>
          </cell>
          <cell r="E2110">
            <v>1200</v>
          </cell>
          <cell r="F2110">
            <v>20</v>
          </cell>
          <cell r="G2110">
            <v>60.493150684931507</v>
          </cell>
          <cell r="H2110">
            <v>240</v>
          </cell>
          <cell r="I2110">
            <v>300.49315068493149</v>
          </cell>
          <cell r="J2110">
            <v>899.50684931506851</v>
          </cell>
        </row>
        <row r="2111">
          <cell r="C2111" t="str">
            <v>/ไฟฉุกเฉิน</v>
          </cell>
          <cell r="D2111">
            <v>40188</v>
          </cell>
          <cell r="E2111">
            <v>1200</v>
          </cell>
          <cell r="F2111">
            <v>20</v>
          </cell>
          <cell r="G2111">
            <v>60.493150684931507</v>
          </cell>
          <cell r="H2111">
            <v>240</v>
          </cell>
          <cell r="I2111">
            <v>300.49315068493149</v>
          </cell>
          <cell r="J2111">
            <v>899.50684931506851</v>
          </cell>
        </row>
        <row r="2112">
          <cell r="C2112" t="str">
            <v>/ไฟฉุกเฉิน</v>
          </cell>
          <cell r="D2112">
            <v>40188</v>
          </cell>
          <cell r="E2112">
            <v>1200</v>
          </cell>
          <cell r="F2112">
            <v>20</v>
          </cell>
          <cell r="G2112">
            <v>60.493150684931507</v>
          </cell>
          <cell r="H2112">
            <v>240</v>
          </cell>
          <cell r="I2112">
            <v>300.49315068493149</v>
          </cell>
          <cell r="J2112">
            <v>899.50684931506851</v>
          </cell>
        </row>
        <row r="2113">
          <cell r="C2113" t="str">
            <v>/ไฟฉุกเฉิน</v>
          </cell>
          <cell r="D2113">
            <v>40188</v>
          </cell>
          <cell r="E2113">
            <v>1200</v>
          </cell>
          <cell r="F2113">
            <v>20</v>
          </cell>
          <cell r="G2113">
            <v>60.493150684931507</v>
          </cell>
          <cell r="H2113">
            <v>240</v>
          </cell>
          <cell r="I2113">
            <v>300.49315068493149</v>
          </cell>
          <cell r="J2113">
            <v>899.50684931506851</v>
          </cell>
        </row>
        <row r="2114">
          <cell r="C2114" t="str">
            <v>/ไฟฉุกเฉิน</v>
          </cell>
          <cell r="D2114">
            <v>40188</v>
          </cell>
          <cell r="E2114">
            <v>1200</v>
          </cell>
          <cell r="F2114">
            <v>20</v>
          </cell>
          <cell r="G2114">
            <v>60.493150684931507</v>
          </cell>
          <cell r="H2114">
            <v>240</v>
          </cell>
          <cell r="I2114">
            <v>300.49315068493149</v>
          </cell>
          <cell r="J2114">
            <v>899.50684931506851</v>
          </cell>
        </row>
        <row r="2115">
          <cell r="C2115" t="str">
            <v>/ไฟฉุกเฉิน</v>
          </cell>
          <cell r="D2115">
            <v>40188</v>
          </cell>
          <cell r="E2115">
            <v>1200</v>
          </cell>
          <cell r="F2115">
            <v>20</v>
          </cell>
          <cell r="G2115">
            <v>60.493150684931507</v>
          </cell>
          <cell r="H2115">
            <v>240</v>
          </cell>
          <cell r="I2115">
            <v>300.49315068493149</v>
          </cell>
          <cell r="J2115">
            <v>899.50684931506851</v>
          </cell>
        </row>
        <row r="2116">
          <cell r="C2116" t="str">
            <v>/ไฟฉุกเฉิน</v>
          </cell>
          <cell r="D2116">
            <v>40188</v>
          </cell>
          <cell r="E2116">
            <v>1200</v>
          </cell>
          <cell r="F2116">
            <v>20</v>
          </cell>
          <cell r="G2116">
            <v>60.493150684931507</v>
          </cell>
          <cell r="H2116">
            <v>240</v>
          </cell>
          <cell r="I2116">
            <v>300.49315068493149</v>
          </cell>
          <cell r="J2116">
            <v>899.50684931506851</v>
          </cell>
        </row>
        <row r="2117">
          <cell r="C2117" t="str">
            <v>/ไฟฉุกเฉิน</v>
          </cell>
          <cell r="D2117">
            <v>40188</v>
          </cell>
          <cell r="E2117">
            <v>1200</v>
          </cell>
          <cell r="F2117">
            <v>20</v>
          </cell>
          <cell r="G2117">
            <v>60.493150684931507</v>
          </cell>
          <cell r="H2117">
            <v>240</v>
          </cell>
          <cell r="I2117">
            <v>300.49315068493149</v>
          </cell>
          <cell r="J2117">
            <v>899.50684931506851</v>
          </cell>
        </row>
        <row r="2118">
          <cell r="C2118" t="str">
            <v>/ไฟฉุกเฉิน</v>
          </cell>
          <cell r="D2118">
            <v>40188</v>
          </cell>
          <cell r="E2118">
            <v>1200</v>
          </cell>
          <cell r="F2118">
            <v>20</v>
          </cell>
          <cell r="G2118">
            <v>60.493150684931507</v>
          </cell>
          <cell r="H2118">
            <v>240</v>
          </cell>
          <cell r="I2118">
            <v>300.49315068493149</v>
          </cell>
          <cell r="J2118">
            <v>899.50684931506851</v>
          </cell>
        </row>
        <row r="2119">
          <cell r="C2119" t="str">
            <v>/ไฟฉุกเฉิน</v>
          </cell>
          <cell r="D2119">
            <v>40188</v>
          </cell>
          <cell r="E2119">
            <v>1200</v>
          </cell>
          <cell r="F2119">
            <v>20</v>
          </cell>
          <cell r="G2119">
            <v>60.493150684931507</v>
          </cell>
          <cell r="H2119">
            <v>240</v>
          </cell>
          <cell r="I2119">
            <v>300.49315068493149</v>
          </cell>
          <cell r="J2119">
            <v>899.50684931506851</v>
          </cell>
        </row>
        <row r="2120">
          <cell r="C2120" t="str">
            <v>/ไฟฉุกเฉิน</v>
          </cell>
          <cell r="D2120">
            <v>40188</v>
          </cell>
          <cell r="E2120">
            <v>1200</v>
          </cell>
          <cell r="F2120">
            <v>20</v>
          </cell>
          <cell r="G2120">
            <v>60.493150684931507</v>
          </cell>
          <cell r="H2120">
            <v>240</v>
          </cell>
          <cell r="I2120">
            <v>300.49315068493149</v>
          </cell>
          <cell r="J2120">
            <v>899.50684931506851</v>
          </cell>
        </row>
        <row r="2121">
          <cell r="C2121" t="str">
            <v>/ไฟฉุกเฉิน</v>
          </cell>
          <cell r="D2121">
            <v>40188</v>
          </cell>
          <cell r="E2121">
            <v>1200</v>
          </cell>
          <cell r="F2121">
            <v>20</v>
          </cell>
          <cell r="G2121">
            <v>60.493150684931507</v>
          </cell>
          <cell r="H2121">
            <v>240</v>
          </cell>
          <cell r="I2121">
            <v>300.49315068493149</v>
          </cell>
          <cell r="J2121">
            <v>899.50684931506851</v>
          </cell>
        </row>
        <row r="2122">
          <cell r="C2122" t="str">
            <v>/ไฟฉุกเฉิน</v>
          </cell>
          <cell r="D2122">
            <v>40188</v>
          </cell>
          <cell r="E2122">
            <v>1200</v>
          </cell>
          <cell r="F2122">
            <v>20</v>
          </cell>
          <cell r="G2122">
            <v>60.493150684931507</v>
          </cell>
          <cell r="H2122">
            <v>240</v>
          </cell>
          <cell r="I2122">
            <v>300.49315068493149</v>
          </cell>
          <cell r="J2122">
            <v>899.50684931506851</v>
          </cell>
        </row>
        <row r="2123">
          <cell r="C2123" t="str">
            <v>/ไฟฉุกเฉิน</v>
          </cell>
          <cell r="D2123">
            <v>40188</v>
          </cell>
          <cell r="E2123">
            <v>1200</v>
          </cell>
          <cell r="F2123">
            <v>20</v>
          </cell>
          <cell r="G2123">
            <v>60.493150684931507</v>
          </cell>
          <cell r="H2123">
            <v>240</v>
          </cell>
          <cell r="I2123">
            <v>300.49315068493149</v>
          </cell>
          <cell r="J2123">
            <v>899.50684931506851</v>
          </cell>
        </row>
        <row r="2124">
          <cell r="C2124" t="str">
            <v>/ไฟฉุกเฉิน</v>
          </cell>
          <cell r="D2124">
            <v>40188</v>
          </cell>
          <cell r="E2124">
            <v>1200</v>
          </cell>
          <cell r="F2124">
            <v>20</v>
          </cell>
          <cell r="G2124">
            <v>60.493150684931507</v>
          </cell>
          <cell r="H2124">
            <v>240</v>
          </cell>
          <cell r="I2124">
            <v>300.49315068493149</v>
          </cell>
          <cell r="J2124">
            <v>899.50684931506851</v>
          </cell>
        </row>
        <row r="2125">
          <cell r="C2125" t="str">
            <v>/ไฟฉุกเฉิน</v>
          </cell>
          <cell r="D2125">
            <v>40188</v>
          </cell>
          <cell r="E2125">
            <v>1200</v>
          </cell>
          <cell r="F2125">
            <v>20</v>
          </cell>
          <cell r="G2125">
            <v>60.493150684931507</v>
          </cell>
          <cell r="H2125">
            <v>240</v>
          </cell>
          <cell r="I2125">
            <v>300.49315068493149</v>
          </cell>
          <cell r="J2125">
            <v>899.50684931506851</v>
          </cell>
        </row>
        <row r="2126">
          <cell r="C2126" t="str">
            <v>/ไฟฉุกเฉิน</v>
          </cell>
          <cell r="D2126">
            <v>40188</v>
          </cell>
          <cell r="E2126">
            <v>1200</v>
          </cell>
          <cell r="F2126">
            <v>20</v>
          </cell>
          <cell r="G2126">
            <v>60.493150684931507</v>
          </cell>
          <cell r="H2126">
            <v>240</v>
          </cell>
          <cell r="I2126">
            <v>300.49315068493149</v>
          </cell>
          <cell r="J2126">
            <v>899.50684931506851</v>
          </cell>
        </row>
        <row r="2127">
          <cell r="C2127" t="str">
            <v>/ไฟฉุกเฉิน</v>
          </cell>
          <cell r="D2127">
            <v>40188</v>
          </cell>
          <cell r="E2127">
            <v>1200</v>
          </cell>
          <cell r="F2127">
            <v>20</v>
          </cell>
          <cell r="G2127">
            <v>60.493150684931507</v>
          </cell>
          <cell r="H2127">
            <v>240</v>
          </cell>
          <cell r="I2127">
            <v>300.49315068493149</v>
          </cell>
          <cell r="J2127">
            <v>899.50684931506851</v>
          </cell>
        </row>
        <row r="2128">
          <cell r="C2128" t="str">
            <v>/ไฟฉุกเฉิน</v>
          </cell>
          <cell r="D2128">
            <v>40188</v>
          </cell>
          <cell r="E2128">
            <v>1200</v>
          </cell>
          <cell r="F2128">
            <v>20</v>
          </cell>
          <cell r="G2128">
            <v>60.493150684931507</v>
          </cell>
          <cell r="H2128">
            <v>240</v>
          </cell>
          <cell r="I2128">
            <v>300.49315068493149</v>
          </cell>
          <cell r="J2128">
            <v>899.50684931506851</v>
          </cell>
        </row>
        <row r="2129">
          <cell r="C2129" t="str">
            <v>/ไฟฉุกเฉิน</v>
          </cell>
          <cell r="D2129">
            <v>40188</v>
          </cell>
          <cell r="E2129">
            <v>1200</v>
          </cell>
          <cell r="F2129">
            <v>20</v>
          </cell>
          <cell r="G2129">
            <v>60.493150684931507</v>
          </cell>
          <cell r="H2129">
            <v>240</v>
          </cell>
          <cell r="I2129">
            <v>300.49315068493149</v>
          </cell>
          <cell r="J2129">
            <v>899.50684931506851</v>
          </cell>
        </row>
        <row r="2130">
          <cell r="C2130" t="str">
            <v>/ไฟฉุกเฉิน</v>
          </cell>
          <cell r="D2130">
            <v>40188</v>
          </cell>
          <cell r="E2130">
            <v>1200</v>
          </cell>
          <cell r="F2130">
            <v>20</v>
          </cell>
          <cell r="G2130">
            <v>60.493150684931507</v>
          </cell>
          <cell r="H2130">
            <v>240</v>
          </cell>
          <cell r="I2130">
            <v>300.49315068493149</v>
          </cell>
          <cell r="J2130">
            <v>899.50684931506851</v>
          </cell>
        </row>
        <row r="2131">
          <cell r="C2131" t="str">
            <v>/ไฟฉุกเฉิน</v>
          </cell>
          <cell r="D2131">
            <v>40188</v>
          </cell>
          <cell r="E2131">
            <v>1200</v>
          </cell>
          <cell r="F2131">
            <v>20</v>
          </cell>
          <cell r="G2131">
            <v>60.493150684931507</v>
          </cell>
          <cell r="H2131">
            <v>240</v>
          </cell>
          <cell r="I2131">
            <v>300.49315068493149</v>
          </cell>
          <cell r="J2131">
            <v>899.50684931506851</v>
          </cell>
        </row>
        <row r="2132">
          <cell r="C2132" t="str">
            <v>/ไฟฉุกเฉิน</v>
          </cell>
          <cell r="D2132">
            <v>40188</v>
          </cell>
          <cell r="E2132">
            <v>1200</v>
          </cell>
          <cell r="F2132">
            <v>20</v>
          </cell>
          <cell r="G2132">
            <v>60.493150684931507</v>
          </cell>
          <cell r="H2132">
            <v>240</v>
          </cell>
          <cell r="I2132">
            <v>300.49315068493149</v>
          </cell>
          <cell r="J2132">
            <v>899.50684931506851</v>
          </cell>
        </row>
        <row r="2133">
          <cell r="C2133" t="str">
            <v>/ไฟฉุกเฉิน</v>
          </cell>
          <cell r="D2133">
            <v>40188</v>
          </cell>
          <cell r="E2133">
            <v>1200</v>
          </cell>
          <cell r="F2133">
            <v>20</v>
          </cell>
          <cell r="G2133">
            <v>60.493150684931507</v>
          </cell>
          <cell r="H2133">
            <v>240</v>
          </cell>
          <cell r="I2133">
            <v>300.49315068493149</v>
          </cell>
          <cell r="J2133">
            <v>899.50684931506851</v>
          </cell>
        </row>
        <row r="2134">
          <cell r="C2134" t="str">
            <v>/ไฟฉุกเฉิน</v>
          </cell>
          <cell r="D2134">
            <v>40188</v>
          </cell>
          <cell r="E2134">
            <v>1200</v>
          </cell>
          <cell r="F2134">
            <v>20</v>
          </cell>
          <cell r="G2134">
            <v>60.493150684931507</v>
          </cell>
          <cell r="H2134">
            <v>240</v>
          </cell>
          <cell r="I2134">
            <v>300.49315068493149</v>
          </cell>
          <cell r="J2134">
            <v>899.50684931506851</v>
          </cell>
        </row>
        <row r="2135">
          <cell r="C2135" t="str">
            <v>/ไฟฉุกเฉิน</v>
          </cell>
          <cell r="D2135">
            <v>40188</v>
          </cell>
          <cell r="E2135">
            <v>1200</v>
          </cell>
          <cell r="F2135">
            <v>20</v>
          </cell>
          <cell r="G2135">
            <v>60.493150684931507</v>
          </cell>
          <cell r="H2135">
            <v>240</v>
          </cell>
          <cell r="I2135">
            <v>300.49315068493149</v>
          </cell>
          <cell r="J2135">
            <v>899.50684931506851</v>
          </cell>
        </row>
        <row r="2136">
          <cell r="C2136" t="str">
            <v>/ไฟฉุกเฉิน</v>
          </cell>
          <cell r="D2136">
            <v>40188</v>
          </cell>
          <cell r="E2136">
            <v>1200</v>
          </cell>
          <cell r="F2136">
            <v>20</v>
          </cell>
          <cell r="G2136">
            <v>60.493150684931507</v>
          </cell>
          <cell r="H2136">
            <v>240</v>
          </cell>
          <cell r="I2136">
            <v>300.49315068493149</v>
          </cell>
          <cell r="J2136">
            <v>899.50684931506851</v>
          </cell>
        </row>
        <row r="2137">
          <cell r="C2137" t="str">
            <v>/ไฟฉุกเฉิน</v>
          </cell>
          <cell r="D2137">
            <v>40188</v>
          </cell>
          <cell r="E2137">
            <v>1200</v>
          </cell>
          <cell r="F2137">
            <v>20</v>
          </cell>
          <cell r="G2137">
            <v>60.493150684931507</v>
          </cell>
          <cell r="H2137">
            <v>240</v>
          </cell>
          <cell r="I2137">
            <v>300.49315068493149</v>
          </cell>
          <cell r="J2137">
            <v>899.50684931506851</v>
          </cell>
        </row>
        <row r="2138">
          <cell r="C2138" t="str">
            <v>/ไฟฉุกเฉิน</v>
          </cell>
          <cell r="D2138">
            <v>40188</v>
          </cell>
          <cell r="E2138">
            <v>1200</v>
          </cell>
          <cell r="F2138">
            <v>20</v>
          </cell>
          <cell r="G2138">
            <v>60.493150684931507</v>
          </cell>
          <cell r="H2138">
            <v>240</v>
          </cell>
          <cell r="I2138">
            <v>300.49315068493149</v>
          </cell>
          <cell r="J2138">
            <v>899.50684931506851</v>
          </cell>
        </row>
        <row r="2139">
          <cell r="C2139" t="str">
            <v>/ไฟฉุกเฉิน</v>
          </cell>
          <cell r="D2139">
            <v>40188</v>
          </cell>
          <cell r="E2139">
            <v>1200</v>
          </cell>
          <cell r="F2139">
            <v>20</v>
          </cell>
          <cell r="G2139">
            <v>60.493150684931507</v>
          </cell>
          <cell r="H2139">
            <v>240</v>
          </cell>
          <cell r="I2139">
            <v>300.49315068493149</v>
          </cell>
          <cell r="J2139">
            <v>899.50684931506851</v>
          </cell>
        </row>
        <row r="2140">
          <cell r="C2140" t="str">
            <v>/ไฟฉุกเฉิน</v>
          </cell>
          <cell r="D2140">
            <v>40188</v>
          </cell>
          <cell r="E2140">
            <v>1200</v>
          </cell>
          <cell r="F2140">
            <v>20</v>
          </cell>
          <cell r="G2140">
            <v>60.493150684931507</v>
          </cell>
          <cell r="H2140">
            <v>240</v>
          </cell>
          <cell r="I2140">
            <v>300.49315068493149</v>
          </cell>
          <cell r="J2140">
            <v>899.50684931506851</v>
          </cell>
        </row>
        <row r="2141">
          <cell r="C2141" t="str">
            <v>/ไฟฉุกเฉิน</v>
          </cell>
          <cell r="D2141">
            <v>40188</v>
          </cell>
          <cell r="E2141">
            <v>1200</v>
          </cell>
          <cell r="F2141">
            <v>20</v>
          </cell>
          <cell r="G2141">
            <v>60.493150684931507</v>
          </cell>
          <cell r="H2141">
            <v>240</v>
          </cell>
          <cell r="I2141">
            <v>300.49315068493149</v>
          </cell>
          <cell r="J2141">
            <v>899.50684931506851</v>
          </cell>
        </row>
        <row r="2142">
          <cell r="C2142" t="str">
            <v>/ไฟฉุกเฉิน</v>
          </cell>
          <cell r="D2142">
            <v>40188</v>
          </cell>
          <cell r="E2142">
            <v>1200</v>
          </cell>
          <cell r="F2142">
            <v>20</v>
          </cell>
          <cell r="G2142">
            <v>60.493150684931507</v>
          </cell>
          <cell r="H2142">
            <v>240</v>
          </cell>
          <cell r="I2142">
            <v>300.49315068493149</v>
          </cell>
          <cell r="J2142">
            <v>899.50684931506851</v>
          </cell>
        </row>
        <row r="2143">
          <cell r="C2143" t="str">
            <v>/ไฟฉุกเฉิน</v>
          </cell>
          <cell r="D2143">
            <v>40188</v>
          </cell>
          <cell r="E2143">
            <v>1200</v>
          </cell>
          <cell r="F2143">
            <v>20</v>
          </cell>
          <cell r="G2143">
            <v>60.493150684931507</v>
          </cell>
          <cell r="H2143">
            <v>240</v>
          </cell>
          <cell r="I2143">
            <v>300.49315068493149</v>
          </cell>
          <cell r="J2143">
            <v>899.50684931506851</v>
          </cell>
        </row>
        <row r="2144">
          <cell r="C2144" t="str">
            <v>/ไฟฉุกเฉิน</v>
          </cell>
          <cell r="D2144">
            <v>40188</v>
          </cell>
          <cell r="E2144">
            <v>1200</v>
          </cell>
          <cell r="F2144">
            <v>20</v>
          </cell>
          <cell r="G2144">
            <v>60.493150684931507</v>
          </cell>
          <cell r="H2144">
            <v>240</v>
          </cell>
          <cell r="I2144">
            <v>300.49315068493149</v>
          </cell>
          <cell r="J2144">
            <v>899.50684931506851</v>
          </cell>
        </row>
        <row r="2145">
          <cell r="C2145" t="str">
            <v>/ไฟฉุกเฉิน</v>
          </cell>
          <cell r="D2145">
            <v>40188</v>
          </cell>
          <cell r="E2145">
            <v>1200</v>
          </cell>
          <cell r="F2145">
            <v>20</v>
          </cell>
          <cell r="G2145">
            <v>60.493150684931507</v>
          </cell>
          <cell r="H2145">
            <v>240</v>
          </cell>
          <cell r="I2145">
            <v>300.49315068493149</v>
          </cell>
          <cell r="J2145">
            <v>899.50684931506851</v>
          </cell>
        </row>
        <row r="2146">
          <cell r="C2146" t="str">
            <v>/ไฟฉุกเฉิน</v>
          </cell>
          <cell r="D2146">
            <v>40188</v>
          </cell>
          <cell r="E2146">
            <v>1200</v>
          </cell>
          <cell r="F2146">
            <v>20</v>
          </cell>
          <cell r="G2146">
            <v>60.493150684931507</v>
          </cell>
          <cell r="H2146">
            <v>240</v>
          </cell>
          <cell r="I2146">
            <v>300.49315068493149</v>
          </cell>
          <cell r="J2146">
            <v>899.50684931506851</v>
          </cell>
        </row>
        <row r="2147">
          <cell r="C2147" t="str">
            <v>/ไฟฉุกเฉิน</v>
          </cell>
          <cell r="D2147">
            <v>40188</v>
          </cell>
          <cell r="E2147">
            <v>1200</v>
          </cell>
          <cell r="F2147">
            <v>20</v>
          </cell>
          <cell r="G2147">
            <v>60.493150684931507</v>
          </cell>
          <cell r="H2147">
            <v>240</v>
          </cell>
          <cell r="I2147">
            <v>300.49315068493149</v>
          </cell>
          <cell r="J2147">
            <v>899.50684931506851</v>
          </cell>
        </row>
        <row r="2148">
          <cell r="C2148" t="str">
            <v>/ไฟฉุกเฉิน</v>
          </cell>
          <cell r="D2148">
            <v>40188</v>
          </cell>
          <cell r="E2148">
            <v>1200</v>
          </cell>
          <cell r="F2148">
            <v>20</v>
          </cell>
          <cell r="G2148">
            <v>60.493150684931507</v>
          </cell>
          <cell r="H2148">
            <v>240</v>
          </cell>
          <cell r="I2148">
            <v>300.49315068493149</v>
          </cell>
          <cell r="J2148">
            <v>899.50684931506851</v>
          </cell>
        </row>
        <row r="2149">
          <cell r="C2149" t="str">
            <v>/ไฟฉุกเฉิน</v>
          </cell>
          <cell r="D2149">
            <v>40188</v>
          </cell>
          <cell r="E2149">
            <v>1200</v>
          </cell>
          <cell r="F2149">
            <v>20</v>
          </cell>
          <cell r="G2149">
            <v>60.493150684931507</v>
          </cell>
          <cell r="H2149">
            <v>240</v>
          </cell>
          <cell r="I2149">
            <v>300.49315068493149</v>
          </cell>
          <cell r="J2149">
            <v>899.50684931506851</v>
          </cell>
        </row>
        <row r="2150">
          <cell r="C2150" t="str">
            <v>/ไฟฉุกเฉิน</v>
          </cell>
          <cell r="D2150">
            <v>40188</v>
          </cell>
          <cell r="E2150">
            <v>1200</v>
          </cell>
          <cell r="F2150">
            <v>20</v>
          </cell>
          <cell r="G2150">
            <v>60.493150684931507</v>
          </cell>
          <cell r="H2150">
            <v>240</v>
          </cell>
          <cell r="I2150">
            <v>300.49315068493149</v>
          </cell>
          <cell r="J2150">
            <v>899.50684931506851</v>
          </cell>
        </row>
        <row r="2151">
          <cell r="C2151" t="str">
            <v>/ไฟฉุกเฉิน</v>
          </cell>
          <cell r="D2151">
            <v>40188</v>
          </cell>
          <cell r="E2151">
            <v>1200</v>
          </cell>
          <cell r="F2151">
            <v>20</v>
          </cell>
          <cell r="G2151">
            <v>60.493150684931507</v>
          </cell>
          <cell r="H2151">
            <v>240</v>
          </cell>
          <cell r="I2151">
            <v>300.49315068493149</v>
          </cell>
          <cell r="J2151">
            <v>899.50684931506851</v>
          </cell>
        </row>
        <row r="2152">
          <cell r="C2152" t="str">
            <v>/ไฟฉุกเฉิน</v>
          </cell>
          <cell r="D2152">
            <v>40188</v>
          </cell>
          <cell r="E2152">
            <v>1200</v>
          </cell>
          <cell r="F2152">
            <v>20</v>
          </cell>
          <cell r="G2152">
            <v>60.493150684931507</v>
          </cell>
          <cell r="H2152">
            <v>240</v>
          </cell>
          <cell r="I2152">
            <v>300.49315068493149</v>
          </cell>
          <cell r="J2152">
            <v>899.50684931506851</v>
          </cell>
        </row>
        <row r="2153">
          <cell r="C2153" t="str">
            <v>/ไฟฉุกเฉิน</v>
          </cell>
          <cell r="D2153">
            <v>40188</v>
          </cell>
          <cell r="E2153">
            <v>1200</v>
          </cell>
          <cell r="F2153">
            <v>20</v>
          </cell>
          <cell r="G2153">
            <v>60.493150684931507</v>
          </cell>
          <cell r="H2153">
            <v>240</v>
          </cell>
          <cell r="I2153">
            <v>300.49315068493149</v>
          </cell>
          <cell r="J2153">
            <v>899.50684931506851</v>
          </cell>
        </row>
        <row r="2154">
          <cell r="C2154" t="str">
            <v>/ไฟฉุกเฉิน</v>
          </cell>
          <cell r="D2154">
            <v>40188</v>
          </cell>
          <cell r="E2154">
            <v>1200</v>
          </cell>
          <cell r="F2154">
            <v>20</v>
          </cell>
          <cell r="G2154">
            <v>60.493150684931507</v>
          </cell>
          <cell r="H2154">
            <v>240</v>
          </cell>
          <cell r="I2154">
            <v>300.49315068493149</v>
          </cell>
          <cell r="J2154">
            <v>899.50684931506851</v>
          </cell>
        </row>
        <row r="2155">
          <cell r="C2155" t="str">
            <v>/ไฟฉุกเฉิน</v>
          </cell>
          <cell r="D2155">
            <v>40188</v>
          </cell>
          <cell r="E2155">
            <v>1200</v>
          </cell>
          <cell r="F2155">
            <v>20</v>
          </cell>
          <cell r="G2155">
            <v>60.493150684931507</v>
          </cell>
          <cell r="H2155">
            <v>240</v>
          </cell>
          <cell r="I2155">
            <v>300.49315068493149</v>
          </cell>
          <cell r="J2155">
            <v>899.50684931506851</v>
          </cell>
        </row>
        <row r="2156">
          <cell r="C2156" t="str">
            <v>/ไฟฉุกเฉิน</v>
          </cell>
          <cell r="D2156">
            <v>40188</v>
          </cell>
          <cell r="E2156">
            <v>1200</v>
          </cell>
          <cell r="F2156">
            <v>20</v>
          </cell>
          <cell r="G2156">
            <v>60.493150684931507</v>
          </cell>
          <cell r="H2156">
            <v>240</v>
          </cell>
          <cell r="I2156">
            <v>300.49315068493149</v>
          </cell>
          <cell r="J2156">
            <v>899.50684931506851</v>
          </cell>
        </row>
        <row r="2157">
          <cell r="C2157" t="str">
            <v>/ไฟฉุกเฉิน</v>
          </cell>
          <cell r="D2157">
            <v>40188</v>
          </cell>
          <cell r="E2157">
            <v>1200</v>
          </cell>
          <cell r="F2157">
            <v>20</v>
          </cell>
          <cell r="G2157">
            <v>60.493150684931507</v>
          </cell>
          <cell r="H2157">
            <v>240</v>
          </cell>
          <cell r="I2157">
            <v>300.49315068493149</v>
          </cell>
          <cell r="J2157">
            <v>899.50684931506851</v>
          </cell>
        </row>
        <row r="2158">
          <cell r="C2158" t="str">
            <v>/ไฟฉุกเฉิน</v>
          </cell>
          <cell r="D2158">
            <v>40188</v>
          </cell>
          <cell r="E2158">
            <v>1200</v>
          </cell>
          <cell r="F2158">
            <v>20</v>
          </cell>
          <cell r="G2158">
            <v>60.493150684931507</v>
          </cell>
          <cell r="H2158">
            <v>240</v>
          </cell>
          <cell r="I2158">
            <v>300.49315068493149</v>
          </cell>
          <cell r="J2158">
            <v>899.50684931506851</v>
          </cell>
        </row>
        <row r="2159">
          <cell r="C2159" t="str">
            <v>/ไฟฉุกเฉิน</v>
          </cell>
          <cell r="D2159">
            <v>40188</v>
          </cell>
          <cell r="E2159">
            <v>1200</v>
          </cell>
          <cell r="F2159">
            <v>20</v>
          </cell>
          <cell r="G2159">
            <v>60.493150684931507</v>
          </cell>
          <cell r="H2159">
            <v>240</v>
          </cell>
          <cell r="I2159">
            <v>300.49315068493149</v>
          </cell>
          <cell r="J2159">
            <v>899.50684931506851</v>
          </cell>
        </row>
        <row r="2160">
          <cell r="C2160" t="str">
            <v>/ไฟฉุกเฉิน</v>
          </cell>
          <cell r="D2160">
            <v>40188</v>
          </cell>
          <cell r="E2160">
            <v>1200</v>
          </cell>
          <cell r="F2160">
            <v>20</v>
          </cell>
          <cell r="G2160">
            <v>60.493150684931507</v>
          </cell>
          <cell r="H2160">
            <v>240</v>
          </cell>
          <cell r="I2160">
            <v>300.49315068493149</v>
          </cell>
          <cell r="J2160">
            <v>899.50684931506851</v>
          </cell>
        </row>
        <row r="2161">
          <cell r="C2161" t="str">
            <v>/ไฟฉุกเฉิน</v>
          </cell>
          <cell r="D2161">
            <v>40188</v>
          </cell>
          <cell r="E2161">
            <v>1200</v>
          </cell>
          <cell r="F2161">
            <v>20</v>
          </cell>
          <cell r="G2161">
            <v>60.493150684931507</v>
          </cell>
          <cell r="H2161">
            <v>240</v>
          </cell>
          <cell r="I2161">
            <v>300.49315068493149</v>
          </cell>
          <cell r="J2161">
            <v>899.50684931506851</v>
          </cell>
        </row>
        <row r="2162">
          <cell r="C2162" t="str">
            <v>/ไฟฉุกเฉิน</v>
          </cell>
          <cell r="D2162">
            <v>40188</v>
          </cell>
          <cell r="E2162">
            <v>1200</v>
          </cell>
          <cell r="F2162">
            <v>20</v>
          </cell>
          <cell r="G2162">
            <v>60.493150684931507</v>
          </cell>
          <cell r="H2162">
            <v>240</v>
          </cell>
          <cell r="I2162">
            <v>300.49315068493149</v>
          </cell>
          <cell r="J2162">
            <v>899.50684931506851</v>
          </cell>
        </row>
        <row r="2163">
          <cell r="C2163" t="str">
            <v>/ไฟฉุกเฉิน</v>
          </cell>
          <cell r="D2163">
            <v>40188</v>
          </cell>
          <cell r="E2163">
            <v>1200</v>
          </cell>
          <cell r="F2163">
            <v>20</v>
          </cell>
          <cell r="G2163">
            <v>60.493150684931507</v>
          </cell>
          <cell r="H2163">
            <v>240</v>
          </cell>
          <cell r="I2163">
            <v>300.49315068493149</v>
          </cell>
          <cell r="J2163">
            <v>899.50684931506851</v>
          </cell>
        </row>
        <row r="2164">
          <cell r="C2164" t="str">
            <v>/ไฟฉุกเฉิน</v>
          </cell>
          <cell r="D2164">
            <v>40188</v>
          </cell>
          <cell r="E2164">
            <v>1200</v>
          </cell>
          <cell r="F2164">
            <v>20</v>
          </cell>
          <cell r="G2164">
            <v>60.493150684931507</v>
          </cell>
          <cell r="H2164">
            <v>240</v>
          </cell>
          <cell r="I2164">
            <v>300.49315068493149</v>
          </cell>
          <cell r="J2164">
            <v>899.50684931506851</v>
          </cell>
        </row>
        <row r="2165">
          <cell r="C2165" t="str">
            <v>/ไฟฉุกเฉิน</v>
          </cell>
          <cell r="D2165">
            <v>40188</v>
          </cell>
          <cell r="E2165">
            <v>1200</v>
          </cell>
          <cell r="F2165">
            <v>20</v>
          </cell>
          <cell r="G2165">
            <v>60.493150684931507</v>
          </cell>
          <cell r="H2165">
            <v>240</v>
          </cell>
          <cell r="I2165">
            <v>300.49315068493149</v>
          </cell>
          <cell r="J2165">
            <v>899.50684931506851</v>
          </cell>
        </row>
        <row r="2166">
          <cell r="C2166" t="str">
            <v>/ไฟฉุกเฉิน</v>
          </cell>
          <cell r="D2166">
            <v>40188</v>
          </cell>
          <cell r="E2166">
            <v>1200</v>
          </cell>
          <cell r="F2166">
            <v>20</v>
          </cell>
          <cell r="G2166">
            <v>60.493150684931507</v>
          </cell>
          <cell r="H2166">
            <v>240</v>
          </cell>
          <cell r="I2166">
            <v>300.49315068493149</v>
          </cell>
          <cell r="J2166">
            <v>899.50684931506851</v>
          </cell>
        </row>
        <row r="2167">
          <cell r="C2167" t="str">
            <v>/ไฟฉุกเฉิน</v>
          </cell>
          <cell r="D2167">
            <v>40188</v>
          </cell>
          <cell r="E2167">
            <v>1200</v>
          </cell>
          <cell r="F2167">
            <v>20</v>
          </cell>
          <cell r="G2167">
            <v>60.493150684931507</v>
          </cell>
          <cell r="H2167">
            <v>240</v>
          </cell>
          <cell r="I2167">
            <v>300.49315068493149</v>
          </cell>
          <cell r="J2167">
            <v>899.50684931506851</v>
          </cell>
        </row>
        <row r="2168">
          <cell r="C2168" t="str">
            <v>/ไฟฉุกเฉิน</v>
          </cell>
          <cell r="D2168">
            <v>40188</v>
          </cell>
          <cell r="E2168">
            <v>1200</v>
          </cell>
          <cell r="F2168">
            <v>20</v>
          </cell>
          <cell r="G2168">
            <v>60.493150684931507</v>
          </cell>
          <cell r="H2168">
            <v>240</v>
          </cell>
          <cell r="I2168">
            <v>300.49315068493149</v>
          </cell>
          <cell r="J2168">
            <v>899.50684931506851</v>
          </cell>
        </row>
        <row r="2169">
          <cell r="C2169" t="str">
            <v>/ไฟฉุกเฉิน</v>
          </cell>
          <cell r="D2169">
            <v>40188</v>
          </cell>
          <cell r="E2169">
            <v>1200</v>
          </cell>
          <cell r="F2169">
            <v>20</v>
          </cell>
          <cell r="G2169">
            <v>60.493150684931507</v>
          </cell>
          <cell r="H2169">
            <v>240</v>
          </cell>
          <cell r="I2169">
            <v>300.49315068493149</v>
          </cell>
          <cell r="J2169">
            <v>899.50684931506851</v>
          </cell>
        </row>
        <row r="2170">
          <cell r="C2170" t="str">
            <v>/ไฟฉุกเฉิน</v>
          </cell>
          <cell r="D2170">
            <v>40188</v>
          </cell>
          <cell r="E2170">
            <v>1200</v>
          </cell>
          <cell r="F2170">
            <v>20</v>
          </cell>
          <cell r="G2170">
            <v>60.493150684931507</v>
          </cell>
          <cell r="H2170">
            <v>240</v>
          </cell>
          <cell r="I2170">
            <v>300.49315068493149</v>
          </cell>
          <cell r="J2170">
            <v>899.50684931506851</v>
          </cell>
        </row>
        <row r="2171">
          <cell r="C2171" t="str">
            <v>/ไฟฉุกเฉิน</v>
          </cell>
          <cell r="D2171">
            <v>40188</v>
          </cell>
          <cell r="E2171">
            <v>1200</v>
          </cell>
          <cell r="F2171">
            <v>20</v>
          </cell>
          <cell r="G2171">
            <v>60.493150684931507</v>
          </cell>
          <cell r="H2171">
            <v>240</v>
          </cell>
          <cell r="I2171">
            <v>300.49315068493149</v>
          </cell>
          <cell r="J2171">
            <v>899.50684931506851</v>
          </cell>
        </row>
        <row r="2172">
          <cell r="C2172" t="str">
            <v>/ไฟฉุกเฉิน</v>
          </cell>
          <cell r="D2172">
            <v>40188</v>
          </cell>
          <cell r="E2172">
            <v>1200</v>
          </cell>
          <cell r="F2172">
            <v>20</v>
          </cell>
          <cell r="G2172">
            <v>60.493150684931507</v>
          </cell>
          <cell r="H2172">
            <v>240</v>
          </cell>
          <cell r="I2172">
            <v>300.49315068493149</v>
          </cell>
          <cell r="J2172">
            <v>899.50684931506851</v>
          </cell>
        </row>
        <row r="2173">
          <cell r="C2173" t="str">
            <v>/ไฟฉุกเฉิน</v>
          </cell>
          <cell r="D2173">
            <v>40188</v>
          </cell>
          <cell r="E2173">
            <v>1200</v>
          </cell>
          <cell r="F2173">
            <v>20</v>
          </cell>
          <cell r="G2173">
            <v>60.493150684931507</v>
          </cell>
          <cell r="H2173">
            <v>240</v>
          </cell>
          <cell r="I2173">
            <v>300.49315068493149</v>
          </cell>
          <cell r="J2173">
            <v>899.50684931506851</v>
          </cell>
        </row>
        <row r="2174">
          <cell r="C2174" t="str">
            <v>/ไฟฉุกเฉิน</v>
          </cell>
          <cell r="D2174">
            <v>40188</v>
          </cell>
          <cell r="E2174">
            <v>1200</v>
          </cell>
          <cell r="F2174">
            <v>20</v>
          </cell>
          <cell r="G2174">
            <v>60.493150684931507</v>
          </cell>
          <cell r="H2174">
            <v>240</v>
          </cell>
          <cell r="I2174">
            <v>300.49315068493149</v>
          </cell>
          <cell r="J2174">
            <v>899.50684931506851</v>
          </cell>
        </row>
        <row r="2175">
          <cell r="C2175" t="str">
            <v>/ไฟฉุกเฉิน</v>
          </cell>
          <cell r="D2175">
            <v>40188</v>
          </cell>
          <cell r="E2175">
            <v>1200</v>
          </cell>
          <cell r="F2175">
            <v>20</v>
          </cell>
          <cell r="G2175">
            <v>60.493150684931507</v>
          </cell>
          <cell r="H2175">
            <v>240</v>
          </cell>
          <cell r="I2175">
            <v>300.49315068493149</v>
          </cell>
          <cell r="J2175">
            <v>899.50684931506851</v>
          </cell>
        </row>
        <row r="2176">
          <cell r="C2176" t="str">
            <v>/ไฟฉุกเฉิน</v>
          </cell>
          <cell r="D2176">
            <v>40188</v>
          </cell>
          <cell r="E2176">
            <v>1200</v>
          </cell>
          <cell r="F2176">
            <v>20</v>
          </cell>
          <cell r="G2176">
            <v>60.493150684931507</v>
          </cell>
          <cell r="H2176">
            <v>240</v>
          </cell>
          <cell r="I2176">
            <v>300.49315068493149</v>
          </cell>
          <cell r="J2176">
            <v>899.50684931506851</v>
          </cell>
        </row>
        <row r="2177">
          <cell r="C2177" t="str">
            <v>/ไฟฉุกเฉิน</v>
          </cell>
          <cell r="D2177">
            <v>40188</v>
          </cell>
          <cell r="E2177">
            <v>1200</v>
          </cell>
          <cell r="F2177">
            <v>20</v>
          </cell>
          <cell r="G2177">
            <v>60.493150684931507</v>
          </cell>
          <cell r="H2177">
            <v>240</v>
          </cell>
          <cell r="I2177">
            <v>300.49315068493149</v>
          </cell>
          <cell r="J2177">
            <v>899.50684931506851</v>
          </cell>
        </row>
        <row r="2178">
          <cell r="C2178" t="str">
            <v>/เครื่องสแกนนิ้วม</v>
          </cell>
          <cell r="D2178">
            <v>40188</v>
          </cell>
          <cell r="E2178">
            <v>10000</v>
          </cell>
          <cell r="F2178">
            <v>20</v>
          </cell>
          <cell r="G2178">
            <v>504.10958904109589</v>
          </cell>
          <cell r="H2178">
            <v>2000</v>
          </cell>
          <cell r="I2178">
            <v>2504.1095890410961</v>
          </cell>
          <cell r="J2178">
            <v>7495.8904109589039</v>
          </cell>
        </row>
        <row r="2179">
          <cell r="C2179" t="str">
            <v>/เครื่องสแกนนิ้วม</v>
          </cell>
          <cell r="D2179">
            <v>40188</v>
          </cell>
          <cell r="E2179">
            <v>10000</v>
          </cell>
          <cell r="F2179">
            <v>20</v>
          </cell>
          <cell r="G2179">
            <v>504.10958904109589</v>
          </cell>
          <cell r="H2179">
            <v>2000</v>
          </cell>
          <cell r="I2179">
            <v>2504.1095890410961</v>
          </cell>
          <cell r="J2179">
            <v>7495.8904109589039</v>
          </cell>
        </row>
        <row r="2180">
          <cell r="C2180" t="str">
            <v>/เครื่องสแกนนิ้วม</v>
          </cell>
          <cell r="D2180">
            <v>40188</v>
          </cell>
          <cell r="E2180">
            <v>10000</v>
          </cell>
          <cell r="F2180">
            <v>20</v>
          </cell>
          <cell r="G2180">
            <v>504.10958904109589</v>
          </cell>
          <cell r="H2180">
            <v>2000</v>
          </cell>
          <cell r="I2180">
            <v>2504.1095890410961</v>
          </cell>
          <cell r="J2180">
            <v>7495.8904109589039</v>
          </cell>
        </row>
        <row r="2181">
          <cell r="C2181" t="str">
            <v>/เครื่องสแกนนิ้วม</v>
          </cell>
          <cell r="D2181">
            <v>40188</v>
          </cell>
          <cell r="E2181">
            <v>10000</v>
          </cell>
          <cell r="F2181">
            <v>20</v>
          </cell>
          <cell r="G2181">
            <v>504.10958904109589</v>
          </cell>
          <cell r="H2181">
            <v>2000</v>
          </cell>
          <cell r="I2181">
            <v>2504.1095890410961</v>
          </cell>
          <cell r="J2181">
            <v>7495.8904109589039</v>
          </cell>
        </row>
        <row r="2182">
          <cell r="C2182" t="str">
            <v>/เครื่องชั่งดิจิต</v>
          </cell>
          <cell r="D2182">
            <v>40188</v>
          </cell>
          <cell r="E2182">
            <v>5000</v>
          </cell>
          <cell r="F2182">
            <v>20</v>
          </cell>
          <cell r="G2182">
            <v>252.05479452054794</v>
          </cell>
          <cell r="H2182">
            <v>1000</v>
          </cell>
          <cell r="I2182">
            <v>1252.0547945205481</v>
          </cell>
          <cell r="J2182">
            <v>3747.9452054794519</v>
          </cell>
        </row>
        <row r="2183">
          <cell r="C2183" t="str">
            <v>/CCTV+กล้อง 8 ตัว</v>
          </cell>
          <cell r="D2183">
            <v>40188</v>
          </cell>
          <cell r="E2183">
            <v>18000</v>
          </cell>
          <cell r="F2183">
            <v>20</v>
          </cell>
          <cell r="G2183">
            <v>907.39726027397262</v>
          </cell>
          <cell r="H2183">
            <v>3600</v>
          </cell>
          <cell r="I2183">
            <v>4507.3972602739723</v>
          </cell>
          <cell r="J2183">
            <v>13492.602739726028</v>
          </cell>
        </row>
        <row r="2184">
          <cell r="C2184" t="str">
            <v>/เครื่องเสียง</v>
          </cell>
          <cell r="D2184">
            <v>40188</v>
          </cell>
          <cell r="E2184">
            <v>35000</v>
          </cell>
          <cell r="F2184">
            <v>20</v>
          </cell>
          <cell r="G2184">
            <v>1764.3835616438355</v>
          </cell>
          <cell r="H2184">
            <v>7000</v>
          </cell>
          <cell r="I2184">
            <v>8764.3835616438355</v>
          </cell>
          <cell r="J2184">
            <v>26235.616438356163</v>
          </cell>
        </row>
        <row r="2185">
          <cell r="C2185" t="str">
            <v>/สัญญาณเตือนภัย</v>
          </cell>
          <cell r="D2185">
            <v>40188</v>
          </cell>
          <cell r="E2185">
            <v>30000</v>
          </cell>
          <cell r="F2185">
            <v>20</v>
          </cell>
          <cell r="G2185">
            <v>1512.3287671232879</v>
          </cell>
          <cell r="H2185">
            <v>6000</v>
          </cell>
          <cell r="I2185">
            <v>7512.3287671232883</v>
          </cell>
          <cell r="J2185">
            <v>22487.67123287671</v>
          </cell>
        </row>
        <row r="2186">
          <cell r="C2186" t="str">
            <v>/บอยเลอร์</v>
          </cell>
          <cell r="D2186">
            <v>40188</v>
          </cell>
          <cell r="E2186">
            <v>700000</v>
          </cell>
          <cell r="F2186">
            <v>20</v>
          </cell>
          <cell r="G2186">
            <v>35287.671232876717</v>
          </cell>
          <cell r="H2186">
            <v>140000</v>
          </cell>
          <cell r="I2186">
            <v>175287.67123287672</v>
          </cell>
          <cell r="J2186">
            <v>524712.32876712328</v>
          </cell>
        </row>
        <row r="2187">
          <cell r="C2187" t="str">
            <v>/ตู้เหล็กล็อคเกอร</v>
          </cell>
          <cell r="D2187">
            <v>40188</v>
          </cell>
          <cell r="E2187">
            <v>1230</v>
          </cell>
          <cell r="F2187">
            <v>20</v>
          </cell>
          <cell r="G2187">
            <v>62.005479452054793</v>
          </cell>
          <cell r="H2187">
            <v>246</v>
          </cell>
          <cell r="I2187">
            <v>308.00547945205477</v>
          </cell>
          <cell r="J2187">
            <v>921.99452054794529</v>
          </cell>
        </row>
        <row r="2188">
          <cell r="C2188" t="str">
            <v>/ตู้เหล็กล็อคเกอร</v>
          </cell>
          <cell r="D2188">
            <v>40188</v>
          </cell>
          <cell r="E2188">
            <v>1230</v>
          </cell>
          <cell r="F2188">
            <v>20</v>
          </cell>
          <cell r="G2188">
            <v>62.005479452054793</v>
          </cell>
          <cell r="H2188">
            <v>246</v>
          </cell>
          <cell r="I2188">
            <v>308.00547945205477</v>
          </cell>
          <cell r="J2188">
            <v>921.99452054794529</v>
          </cell>
        </row>
        <row r="2189">
          <cell r="C2189" t="str">
            <v>/ตู้เหล็กล็อคเกอร</v>
          </cell>
          <cell r="D2189">
            <v>40188</v>
          </cell>
          <cell r="E2189">
            <v>800</v>
          </cell>
          <cell r="F2189">
            <v>20</v>
          </cell>
          <cell r="G2189">
            <v>40.328767123287669</v>
          </cell>
          <cell r="H2189">
            <v>160</v>
          </cell>
          <cell r="I2189">
            <v>200.32876712328766</v>
          </cell>
          <cell r="J2189">
            <v>599.67123287671234</v>
          </cell>
        </row>
        <row r="2190">
          <cell r="C2190" t="str">
            <v>/ตู้เหล็กล็อคเกอร</v>
          </cell>
          <cell r="D2190">
            <v>40188</v>
          </cell>
          <cell r="E2190">
            <v>800</v>
          </cell>
          <cell r="F2190">
            <v>20</v>
          </cell>
          <cell r="G2190">
            <v>40.328767123287669</v>
          </cell>
          <cell r="H2190">
            <v>160</v>
          </cell>
          <cell r="I2190">
            <v>200.32876712328766</v>
          </cell>
          <cell r="J2190">
            <v>599.67123287671234</v>
          </cell>
        </row>
        <row r="2191">
          <cell r="C2191" t="str">
            <v>/โต๊ะประชุม 1 ตัว</v>
          </cell>
          <cell r="D2191">
            <v>40188</v>
          </cell>
          <cell r="E2191">
            <v>3000</v>
          </cell>
          <cell r="F2191">
            <v>20</v>
          </cell>
          <cell r="G2191">
            <v>151.23287671232876</v>
          </cell>
          <cell r="H2191">
            <v>600</v>
          </cell>
          <cell r="I2191">
            <v>751.23287671232879</v>
          </cell>
          <cell r="J2191">
            <v>2248.767123287671</v>
          </cell>
        </row>
        <row r="2192">
          <cell r="C2192" t="str">
            <v>/ตู้เหล็ก</v>
          </cell>
          <cell r="D2192">
            <v>40188</v>
          </cell>
          <cell r="E2192">
            <v>300</v>
          </cell>
          <cell r="F2192">
            <v>20</v>
          </cell>
          <cell r="G2192">
            <v>15.123287671232877</v>
          </cell>
          <cell r="H2192">
            <v>60</v>
          </cell>
          <cell r="I2192">
            <v>75.123287671232873</v>
          </cell>
          <cell r="J2192">
            <v>224.87671232876713</v>
          </cell>
        </row>
        <row r="2193">
          <cell r="C2193" t="str">
            <v>/ตู้เหล็ก</v>
          </cell>
          <cell r="D2193">
            <v>40188</v>
          </cell>
          <cell r="E2193">
            <v>300</v>
          </cell>
          <cell r="F2193">
            <v>20</v>
          </cell>
          <cell r="G2193">
            <v>15.123287671232877</v>
          </cell>
          <cell r="H2193">
            <v>60</v>
          </cell>
          <cell r="I2193">
            <v>75.123287671232873</v>
          </cell>
          <cell r="J2193">
            <v>224.87671232876713</v>
          </cell>
        </row>
        <row r="2194">
          <cell r="C2194" t="str">
            <v>/ตู้เหล็ก</v>
          </cell>
          <cell r="D2194">
            <v>40188</v>
          </cell>
          <cell r="E2194">
            <v>300</v>
          </cell>
          <cell r="F2194">
            <v>20</v>
          </cell>
          <cell r="G2194">
            <v>15.123287671232877</v>
          </cell>
          <cell r="H2194">
            <v>60</v>
          </cell>
          <cell r="I2194">
            <v>75.123287671232873</v>
          </cell>
          <cell r="J2194">
            <v>224.87671232876713</v>
          </cell>
        </row>
        <row r="2195">
          <cell r="C2195" t="str">
            <v>/ตู้เหล็ก</v>
          </cell>
          <cell r="D2195">
            <v>40188</v>
          </cell>
          <cell r="E2195">
            <v>1000</v>
          </cell>
          <cell r="F2195">
            <v>20</v>
          </cell>
          <cell r="G2195">
            <v>50.410958904109584</v>
          </cell>
          <cell r="H2195">
            <v>200</v>
          </cell>
          <cell r="I2195">
            <v>250.41095890410958</v>
          </cell>
          <cell r="J2195">
            <v>749.58904109589048</v>
          </cell>
        </row>
        <row r="2196">
          <cell r="C2196" t="str">
            <v>/ตู้เหล็ก</v>
          </cell>
          <cell r="D2196">
            <v>40188</v>
          </cell>
          <cell r="E2196">
            <v>1000</v>
          </cell>
          <cell r="F2196">
            <v>20</v>
          </cell>
          <cell r="G2196">
            <v>50.410958904109584</v>
          </cell>
          <cell r="H2196">
            <v>200</v>
          </cell>
          <cell r="I2196">
            <v>250.41095890410958</v>
          </cell>
          <cell r="J2196">
            <v>749.58904109589048</v>
          </cell>
        </row>
        <row r="2197">
          <cell r="C2197" t="str">
            <v>/ตู้เหล็ก</v>
          </cell>
          <cell r="D2197">
            <v>40188</v>
          </cell>
          <cell r="E2197">
            <v>1000</v>
          </cell>
          <cell r="F2197">
            <v>20</v>
          </cell>
          <cell r="G2197">
            <v>50.410958904109584</v>
          </cell>
          <cell r="H2197">
            <v>200</v>
          </cell>
          <cell r="I2197">
            <v>250.41095890410958</v>
          </cell>
          <cell r="J2197">
            <v>749.58904109589048</v>
          </cell>
        </row>
        <row r="2198">
          <cell r="C2198" t="str">
            <v>/ตู้เหล็กล็อคเกอร</v>
          </cell>
          <cell r="D2198">
            <v>40188</v>
          </cell>
          <cell r="E2198">
            <v>800</v>
          </cell>
          <cell r="F2198">
            <v>20</v>
          </cell>
          <cell r="G2198">
            <v>40.328767123287669</v>
          </cell>
          <cell r="H2198">
            <v>160</v>
          </cell>
          <cell r="I2198">
            <v>200.32876712328766</v>
          </cell>
          <cell r="J2198">
            <v>599.67123287671234</v>
          </cell>
        </row>
        <row r="2199">
          <cell r="C2199" t="str">
            <v>/ตู้เหล็กล็อคเกอร</v>
          </cell>
          <cell r="D2199">
            <v>40188</v>
          </cell>
          <cell r="E2199">
            <v>800</v>
          </cell>
          <cell r="F2199">
            <v>20</v>
          </cell>
          <cell r="G2199">
            <v>40.328767123287669</v>
          </cell>
          <cell r="H2199">
            <v>160</v>
          </cell>
          <cell r="I2199">
            <v>200.32876712328766</v>
          </cell>
          <cell r="J2199">
            <v>599.67123287671234</v>
          </cell>
        </row>
        <row r="2200">
          <cell r="C2200" t="str">
            <v>/ตู้เหล็กล็อคเกอร</v>
          </cell>
          <cell r="D2200">
            <v>40188</v>
          </cell>
          <cell r="E2200">
            <v>800</v>
          </cell>
          <cell r="F2200">
            <v>20</v>
          </cell>
          <cell r="G2200">
            <v>40.328767123287669</v>
          </cell>
          <cell r="H2200">
            <v>160</v>
          </cell>
          <cell r="I2200">
            <v>200.32876712328766</v>
          </cell>
          <cell r="J2200">
            <v>599.67123287671234</v>
          </cell>
        </row>
        <row r="2201">
          <cell r="C2201" t="str">
            <v>/ตู้เหล็ก</v>
          </cell>
          <cell r="D2201">
            <v>40188</v>
          </cell>
          <cell r="E2201">
            <v>360</v>
          </cell>
          <cell r="F2201">
            <v>20</v>
          </cell>
          <cell r="G2201">
            <v>18.147945205479452</v>
          </cell>
          <cell r="H2201">
            <v>72</v>
          </cell>
          <cell r="I2201">
            <v>90.147945205479459</v>
          </cell>
          <cell r="J2201">
            <v>269.85205479452054</v>
          </cell>
        </row>
        <row r="2202">
          <cell r="C2202" t="str">
            <v>/ตู้เหล็ก</v>
          </cell>
          <cell r="D2202">
            <v>40188</v>
          </cell>
          <cell r="E2202">
            <v>360</v>
          </cell>
          <cell r="F2202">
            <v>20</v>
          </cell>
          <cell r="G2202">
            <v>18.147945205479452</v>
          </cell>
          <cell r="H2202">
            <v>72</v>
          </cell>
          <cell r="I2202">
            <v>90.147945205479459</v>
          </cell>
          <cell r="J2202">
            <v>269.85205479452054</v>
          </cell>
        </row>
        <row r="2203">
          <cell r="C2203" t="str">
            <v>/ตู้เหล็ก</v>
          </cell>
          <cell r="D2203">
            <v>40188</v>
          </cell>
          <cell r="E2203">
            <v>360</v>
          </cell>
          <cell r="F2203">
            <v>20</v>
          </cell>
          <cell r="G2203">
            <v>18.147945205479452</v>
          </cell>
          <cell r="H2203">
            <v>72</v>
          </cell>
          <cell r="I2203">
            <v>90.147945205479459</v>
          </cell>
          <cell r="J2203">
            <v>269.85205479452054</v>
          </cell>
        </row>
        <row r="2204">
          <cell r="C2204" t="str">
            <v>/ตู้เหล็ก</v>
          </cell>
          <cell r="D2204">
            <v>40188</v>
          </cell>
          <cell r="E2204">
            <v>360</v>
          </cell>
          <cell r="F2204">
            <v>20</v>
          </cell>
          <cell r="G2204">
            <v>18.147945205479452</v>
          </cell>
          <cell r="H2204">
            <v>72</v>
          </cell>
          <cell r="I2204">
            <v>90.147945205479459</v>
          </cell>
          <cell r="J2204">
            <v>269.85205479452054</v>
          </cell>
        </row>
        <row r="2205">
          <cell r="C2205" t="str">
            <v>/ตู้เหล็ก</v>
          </cell>
          <cell r="D2205">
            <v>40188</v>
          </cell>
          <cell r="E2205">
            <v>875</v>
          </cell>
          <cell r="F2205">
            <v>20</v>
          </cell>
          <cell r="G2205">
            <v>44.109589041095887</v>
          </cell>
          <cell r="H2205">
            <v>175</v>
          </cell>
          <cell r="I2205">
            <v>219.10958904109589</v>
          </cell>
          <cell r="J2205">
            <v>655.89041095890411</v>
          </cell>
        </row>
        <row r="2206">
          <cell r="C2206" t="str">
            <v>/ตู้เหล็ก</v>
          </cell>
          <cell r="D2206">
            <v>40188</v>
          </cell>
          <cell r="E2206">
            <v>875</v>
          </cell>
          <cell r="F2206">
            <v>20</v>
          </cell>
          <cell r="G2206">
            <v>44.109589041095887</v>
          </cell>
          <cell r="H2206">
            <v>175</v>
          </cell>
          <cell r="I2206">
            <v>219.10958904109589</v>
          </cell>
          <cell r="J2206">
            <v>655.89041095890411</v>
          </cell>
        </row>
        <row r="2207">
          <cell r="C2207" t="str">
            <v>/ตู้เหล็ก</v>
          </cell>
          <cell r="D2207">
            <v>40188</v>
          </cell>
          <cell r="E2207">
            <v>760</v>
          </cell>
          <cell r="F2207">
            <v>20</v>
          </cell>
          <cell r="G2207">
            <v>38.31232876712329</v>
          </cell>
          <cell r="H2207">
            <v>152</v>
          </cell>
          <cell r="I2207">
            <v>190.31232876712329</v>
          </cell>
          <cell r="J2207">
            <v>569.68767123287671</v>
          </cell>
        </row>
        <row r="2208">
          <cell r="C2208" t="str">
            <v>/ตู้เหล็ก</v>
          </cell>
          <cell r="D2208">
            <v>40188</v>
          </cell>
          <cell r="E2208">
            <v>760</v>
          </cell>
          <cell r="F2208">
            <v>20</v>
          </cell>
          <cell r="G2208">
            <v>38.31232876712329</v>
          </cell>
          <cell r="H2208">
            <v>152</v>
          </cell>
          <cell r="I2208">
            <v>190.31232876712329</v>
          </cell>
          <cell r="J2208">
            <v>569.68767123287671</v>
          </cell>
        </row>
        <row r="2209">
          <cell r="C2209" t="str">
            <v>/ตู้เหล็ก</v>
          </cell>
          <cell r="D2209">
            <v>40188</v>
          </cell>
          <cell r="E2209">
            <v>760</v>
          </cell>
          <cell r="F2209">
            <v>20</v>
          </cell>
          <cell r="G2209">
            <v>38.31232876712329</v>
          </cell>
          <cell r="H2209">
            <v>152</v>
          </cell>
          <cell r="I2209">
            <v>190.31232876712329</v>
          </cell>
          <cell r="J2209">
            <v>569.68767123287671</v>
          </cell>
        </row>
        <row r="2210">
          <cell r="C2210" t="str">
            <v>/ตู้เหล็ก</v>
          </cell>
          <cell r="D2210">
            <v>40188</v>
          </cell>
          <cell r="E2210">
            <v>760</v>
          </cell>
          <cell r="F2210">
            <v>20</v>
          </cell>
          <cell r="G2210">
            <v>38.31232876712329</v>
          </cell>
          <cell r="H2210">
            <v>152</v>
          </cell>
          <cell r="I2210">
            <v>190.31232876712329</v>
          </cell>
          <cell r="J2210">
            <v>569.68767123287671</v>
          </cell>
        </row>
        <row r="2211">
          <cell r="C2211" t="str">
            <v>/ตู้น้ำดื่ม</v>
          </cell>
          <cell r="D2211">
            <v>40188</v>
          </cell>
          <cell r="E2211">
            <v>2400</v>
          </cell>
          <cell r="F2211">
            <v>20</v>
          </cell>
          <cell r="G2211">
            <v>120.98630136986301</v>
          </cell>
          <cell r="H2211">
            <v>480</v>
          </cell>
          <cell r="I2211">
            <v>600.98630136986299</v>
          </cell>
          <cell r="J2211">
            <v>1799.013698630137</v>
          </cell>
        </row>
        <row r="2212">
          <cell r="C2212" t="str">
            <v>/พัดลมโคจร</v>
          </cell>
          <cell r="D2212">
            <v>40188</v>
          </cell>
          <cell r="E2212">
            <v>800</v>
          </cell>
          <cell r="F2212">
            <v>20</v>
          </cell>
          <cell r="G2212">
            <v>40.328767123287669</v>
          </cell>
          <cell r="H2212">
            <v>160</v>
          </cell>
          <cell r="I2212">
            <v>200.32876712328766</v>
          </cell>
          <cell r="J2212">
            <v>599.67123287671234</v>
          </cell>
        </row>
        <row r="2213">
          <cell r="C2213" t="str">
            <v>/พัดลมโคจร</v>
          </cell>
          <cell r="D2213">
            <v>40188</v>
          </cell>
          <cell r="E2213">
            <v>800</v>
          </cell>
          <cell r="F2213">
            <v>20</v>
          </cell>
          <cell r="G2213">
            <v>40.328767123287669</v>
          </cell>
          <cell r="H2213">
            <v>160</v>
          </cell>
          <cell r="I2213">
            <v>200.32876712328766</v>
          </cell>
          <cell r="J2213">
            <v>599.67123287671234</v>
          </cell>
        </row>
        <row r="2214">
          <cell r="C2214" t="str">
            <v>/ตู้เหล็ก</v>
          </cell>
          <cell r="D2214">
            <v>40188</v>
          </cell>
          <cell r="E2214">
            <v>400</v>
          </cell>
          <cell r="F2214">
            <v>20</v>
          </cell>
          <cell r="G2214">
            <v>20.164383561643834</v>
          </cell>
          <cell r="H2214">
            <v>80</v>
          </cell>
          <cell r="I2214">
            <v>100.16438356164383</v>
          </cell>
          <cell r="J2214">
            <v>299.83561643835617</v>
          </cell>
        </row>
        <row r="2215">
          <cell r="C2215" t="str">
            <v>/พัดลมโคจร</v>
          </cell>
          <cell r="D2215">
            <v>40188</v>
          </cell>
          <cell r="E2215">
            <v>800</v>
          </cell>
          <cell r="F2215">
            <v>20</v>
          </cell>
          <cell r="G2215">
            <v>40.328767123287669</v>
          </cell>
          <cell r="H2215">
            <v>160</v>
          </cell>
          <cell r="I2215">
            <v>200.32876712328766</v>
          </cell>
          <cell r="J2215">
            <v>599.67123287671234</v>
          </cell>
        </row>
        <row r="2216">
          <cell r="C2216" t="str">
            <v>/พัดลมโคจร</v>
          </cell>
          <cell r="D2216">
            <v>40188</v>
          </cell>
          <cell r="E2216">
            <v>800</v>
          </cell>
          <cell r="F2216">
            <v>20</v>
          </cell>
          <cell r="G2216">
            <v>40.328767123287669</v>
          </cell>
          <cell r="H2216">
            <v>160</v>
          </cell>
          <cell r="I2216">
            <v>200.32876712328766</v>
          </cell>
          <cell r="J2216">
            <v>599.67123287671234</v>
          </cell>
        </row>
        <row r="2217">
          <cell r="C2217" t="str">
            <v>/พัดลมโคจร</v>
          </cell>
          <cell r="D2217">
            <v>40188</v>
          </cell>
          <cell r="E2217">
            <v>800</v>
          </cell>
          <cell r="F2217">
            <v>20</v>
          </cell>
          <cell r="G2217">
            <v>40.328767123287669</v>
          </cell>
          <cell r="H2217">
            <v>160</v>
          </cell>
          <cell r="I2217">
            <v>200.32876712328766</v>
          </cell>
          <cell r="J2217">
            <v>599.67123287671234</v>
          </cell>
        </row>
        <row r="2218">
          <cell r="C2218" t="str">
            <v>/พัดลมโคจร</v>
          </cell>
          <cell r="D2218">
            <v>40188</v>
          </cell>
          <cell r="E2218">
            <v>800</v>
          </cell>
          <cell r="F2218">
            <v>20</v>
          </cell>
          <cell r="G2218">
            <v>40.328767123287669</v>
          </cell>
          <cell r="H2218">
            <v>160</v>
          </cell>
          <cell r="I2218">
            <v>200.32876712328766</v>
          </cell>
          <cell r="J2218">
            <v>599.67123287671234</v>
          </cell>
        </row>
        <row r="2219">
          <cell r="C2219" t="str">
            <v>/พัดลมโคจร</v>
          </cell>
          <cell r="D2219">
            <v>40188</v>
          </cell>
          <cell r="E2219">
            <v>800</v>
          </cell>
          <cell r="F2219">
            <v>20</v>
          </cell>
          <cell r="G2219">
            <v>40.328767123287669</v>
          </cell>
          <cell r="H2219">
            <v>160</v>
          </cell>
          <cell r="I2219">
            <v>200.32876712328766</v>
          </cell>
          <cell r="J2219">
            <v>599.67123287671234</v>
          </cell>
        </row>
        <row r="2220">
          <cell r="C2220" t="str">
            <v>/พัดลมโคจร</v>
          </cell>
          <cell r="D2220">
            <v>40188</v>
          </cell>
          <cell r="E2220">
            <v>800</v>
          </cell>
          <cell r="F2220">
            <v>20</v>
          </cell>
          <cell r="G2220">
            <v>40.328767123287669</v>
          </cell>
          <cell r="H2220">
            <v>160</v>
          </cell>
          <cell r="I2220">
            <v>200.32876712328766</v>
          </cell>
          <cell r="J2220">
            <v>599.67123287671234</v>
          </cell>
        </row>
        <row r="2221">
          <cell r="C2221" t="str">
            <v>/พัดลมโคจร</v>
          </cell>
          <cell r="D2221">
            <v>40188</v>
          </cell>
          <cell r="E2221">
            <v>800</v>
          </cell>
          <cell r="F2221">
            <v>20</v>
          </cell>
          <cell r="G2221">
            <v>40.328767123287669</v>
          </cell>
          <cell r="H2221">
            <v>160</v>
          </cell>
          <cell r="I2221">
            <v>200.32876712328766</v>
          </cell>
          <cell r="J2221">
            <v>599.67123287671234</v>
          </cell>
        </row>
        <row r="2222">
          <cell r="C2222" t="str">
            <v>/พัดลมโคจร</v>
          </cell>
          <cell r="D2222">
            <v>40188</v>
          </cell>
          <cell r="E2222">
            <v>800</v>
          </cell>
          <cell r="F2222">
            <v>20</v>
          </cell>
          <cell r="G2222">
            <v>40.328767123287669</v>
          </cell>
          <cell r="H2222">
            <v>160</v>
          </cell>
          <cell r="I2222">
            <v>200.32876712328766</v>
          </cell>
          <cell r="J2222">
            <v>599.67123287671234</v>
          </cell>
        </row>
        <row r="2223">
          <cell r="C2223" t="str">
            <v>/พัดลมโคจร</v>
          </cell>
          <cell r="D2223">
            <v>40188</v>
          </cell>
          <cell r="E2223">
            <v>800</v>
          </cell>
          <cell r="F2223">
            <v>20</v>
          </cell>
          <cell r="G2223">
            <v>40.328767123287669</v>
          </cell>
          <cell r="H2223">
            <v>160</v>
          </cell>
          <cell r="I2223">
            <v>200.32876712328766</v>
          </cell>
          <cell r="J2223">
            <v>599.67123287671234</v>
          </cell>
        </row>
        <row r="2224">
          <cell r="C2224" t="str">
            <v>/พัดลมโคจร</v>
          </cell>
          <cell r="D2224">
            <v>40188</v>
          </cell>
          <cell r="E2224">
            <v>800</v>
          </cell>
          <cell r="F2224">
            <v>20</v>
          </cell>
          <cell r="G2224">
            <v>40.328767123287669</v>
          </cell>
          <cell r="H2224">
            <v>160</v>
          </cell>
          <cell r="I2224">
            <v>200.32876712328766</v>
          </cell>
          <cell r="J2224">
            <v>599.67123287671234</v>
          </cell>
        </row>
        <row r="2225">
          <cell r="C2225" t="str">
            <v>/พัดลมโคจร</v>
          </cell>
          <cell r="D2225">
            <v>40188</v>
          </cell>
          <cell r="E2225">
            <v>800</v>
          </cell>
          <cell r="F2225">
            <v>20</v>
          </cell>
          <cell r="G2225">
            <v>40.328767123287669</v>
          </cell>
          <cell r="H2225">
            <v>160</v>
          </cell>
          <cell r="I2225">
            <v>200.32876712328766</v>
          </cell>
          <cell r="J2225">
            <v>599.67123287671234</v>
          </cell>
        </row>
        <row r="2226">
          <cell r="C2226" t="str">
            <v>/เครื่องเคลือบบัต</v>
          </cell>
          <cell r="D2226">
            <v>40188</v>
          </cell>
          <cell r="E2226">
            <v>1495</v>
          </cell>
          <cell r="F2226">
            <v>20</v>
          </cell>
          <cell r="G2226">
            <v>75.364383561643834</v>
          </cell>
          <cell r="H2226">
            <v>299</v>
          </cell>
          <cell r="I2226">
            <v>374.36438356164382</v>
          </cell>
          <cell r="J2226">
            <v>1120.6356164383562</v>
          </cell>
        </row>
        <row r="2227">
          <cell r="C2227" t="str">
            <v>/ตู้เก็บกุญแจ</v>
          </cell>
          <cell r="D2227">
            <v>40188</v>
          </cell>
          <cell r="E2227">
            <v>560</v>
          </cell>
          <cell r="F2227">
            <v>20</v>
          </cell>
          <cell r="G2227">
            <v>28.230136986301371</v>
          </cell>
          <cell r="H2227">
            <v>112</v>
          </cell>
          <cell r="I2227">
            <v>140.23013698630137</v>
          </cell>
          <cell r="J2227">
            <v>419.76986301369863</v>
          </cell>
        </row>
        <row r="2228">
          <cell r="C2228" t="str">
            <v>/เครื่องบันทึกอ่า</v>
          </cell>
          <cell r="D2228">
            <v>40188</v>
          </cell>
          <cell r="E2228">
            <v>7900</v>
          </cell>
          <cell r="F2228">
            <v>20</v>
          </cell>
          <cell r="G2228">
            <v>398.2465753424658</v>
          </cell>
          <cell r="H2228">
            <v>1580</v>
          </cell>
          <cell r="I2228">
            <v>1978.2465753424658</v>
          </cell>
          <cell r="J2228">
            <v>5921.7534246575342</v>
          </cell>
        </row>
        <row r="2229">
          <cell r="C2229" t="str">
            <v>/เครื่องบันทึกอ่า</v>
          </cell>
          <cell r="D2229">
            <v>40188</v>
          </cell>
          <cell r="E2229">
            <v>7900</v>
          </cell>
          <cell r="F2229">
            <v>20</v>
          </cell>
          <cell r="G2229">
            <v>398.2465753424658</v>
          </cell>
          <cell r="H2229">
            <v>1580</v>
          </cell>
          <cell r="I2229">
            <v>1978.2465753424658</v>
          </cell>
          <cell r="J2229">
            <v>5921.7534246575342</v>
          </cell>
        </row>
        <row r="2230">
          <cell r="C2230" t="str">
            <v>/เครื่องบันทึกอ่า</v>
          </cell>
          <cell r="D2230">
            <v>40188</v>
          </cell>
          <cell r="E2230">
            <v>7900</v>
          </cell>
          <cell r="F2230">
            <v>20</v>
          </cell>
          <cell r="G2230">
            <v>398.2465753424658</v>
          </cell>
          <cell r="H2230">
            <v>1580</v>
          </cell>
          <cell r="I2230">
            <v>1978.2465753424658</v>
          </cell>
          <cell r="J2230">
            <v>5921.7534246575342</v>
          </cell>
        </row>
        <row r="2231">
          <cell r="C2231" t="str">
            <v>/กล้องบันทึกตามจุ</v>
          </cell>
          <cell r="D2231">
            <v>40188</v>
          </cell>
          <cell r="E2231">
            <v>1000</v>
          </cell>
          <cell r="F2231">
            <v>20</v>
          </cell>
          <cell r="G2231">
            <v>50.410958904109584</v>
          </cell>
          <cell r="H2231">
            <v>200</v>
          </cell>
          <cell r="I2231">
            <v>250.41095890410958</v>
          </cell>
          <cell r="J2231">
            <v>749.58904109589048</v>
          </cell>
        </row>
        <row r="2232">
          <cell r="C2232" t="str">
            <v>/กล้องบันทึกตามจุ</v>
          </cell>
          <cell r="D2232">
            <v>40188</v>
          </cell>
          <cell r="E2232">
            <v>1000</v>
          </cell>
          <cell r="F2232">
            <v>20</v>
          </cell>
          <cell r="G2232">
            <v>50.410958904109584</v>
          </cell>
          <cell r="H2232">
            <v>200</v>
          </cell>
          <cell r="I2232">
            <v>250.41095890410958</v>
          </cell>
          <cell r="J2232">
            <v>749.58904109589048</v>
          </cell>
        </row>
        <row r="2233">
          <cell r="C2233" t="str">
            <v>/กล้องบันทึกตามจุ</v>
          </cell>
          <cell r="D2233">
            <v>40188</v>
          </cell>
          <cell r="E2233">
            <v>1000</v>
          </cell>
          <cell r="F2233">
            <v>20</v>
          </cell>
          <cell r="G2233">
            <v>50.410958904109584</v>
          </cell>
          <cell r="H2233">
            <v>200</v>
          </cell>
          <cell r="I2233">
            <v>250.41095890410958</v>
          </cell>
          <cell r="J2233">
            <v>749.58904109589048</v>
          </cell>
        </row>
        <row r="2234">
          <cell r="C2234" t="str">
            <v>/กล้องบันทึกตามจุ</v>
          </cell>
          <cell r="D2234">
            <v>40188</v>
          </cell>
          <cell r="E2234">
            <v>1000</v>
          </cell>
          <cell r="F2234">
            <v>20</v>
          </cell>
          <cell r="G2234">
            <v>50.410958904109584</v>
          </cell>
          <cell r="H2234">
            <v>200</v>
          </cell>
          <cell r="I2234">
            <v>250.41095890410958</v>
          </cell>
          <cell r="J2234">
            <v>749.58904109589048</v>
          </cell>
        </row>
        <row r="2235">
          <cell r="C2235" t="str">
            <v>/กล้องบันทึกตามจุ</v>
          </cell>
          <cell r="D2235">
            <v>40188</v>
          </cell>
          <cell r="E2235">
            <v>1000</v>
          </cell>
          <cell r="F2235">
            <v>20</v>
          </cell>
          <cell r="G2235">
            <v>50.410958904109584</v>
          </cell>
          <cell r="H2235">
            <v>200</v>
          </cell>
          <cell r="I2235">
            <v>250.41095890410958</v>
          </cell>
          <cell r="J2235">
            <v>749.58904109589048</v>
          </cell>
        </row>
        <row r="2236">
          <cell r="C2236" t="str">
            <v>/กล้องบันทึกตามจุ</v>
          </cell>
          <cell r="D2236">
            <v>40188</v>
          </cell>
          <cell r="E2236">
            <v>1000</v>
          </cell>
          <cell r="F2236">
            <v>20</v>
          </cell>
          <cell r="G2236">
            <v>50.410958904109584</v>
          </cell>
          <cell r="H2236">
            <v>200</v>
          </cell>
          <cell r="I2236">
            <v>250.41095890410958</v>
          </cell>
          <cell r="J2236">
            <v>749.58904109589048</v>
          </cell>
        </row>
        <row r="2237">
          <cell r="C2237" t="str">
            <v>/เครื่องสำรองไฟฟ้</v>
          </cell>
          <cell r="D2237">
            <v>40188</v>
          </cell>
          <cell r="E2237">
            <v>3200</v>
          </cell>
          <cell r="F2237">
            <v>20</v>
          </cell>
          <cell r="G2237">
            <v>161.31506849315068</v>
          </cell>
          <cell r="H2237">
            <v>640</v>
          </cell>
          <cell r="I2237">
            <v>801.31506849315065</v>
          </cell>
          <cell r="J2237">
            <v>2398.6849315068494</v>
          </cell>
        </row>
        <row r="2238">
          <cell r="C2238" t="str">
            <v>/เครื่องเป่ามือ</v>
          </cell>
          <cell r="D2238">
            <v>40188</v>
          </cell>
          <cell r="E2238">
            <v>1500</v>
          </cell>
          <cell r="F2238">
            <v>20</v>
          </cell>
          <cell r="G2238">
            <v>75.61643835616438</v>
          </cell>
          <cell r="H2238">
            <v>300</v>
          </cell>
          <cell r="I2238">
            <v>375.61643835616439</v>
          </cell>
          <cell r="J2238">
            <v>1124.3835616438355</v>
          </cell>
        </row>
        <row r="2239">
          <cell r="C2239" t="str">
            <v>/เครื่องเป่ามือ</v>
          </cell>
          <cell r="D2239">
            <v>40188</v>
          </cell>
          <cell r="E2239">
            <v>1500</v>
          </cell>
          <cell r="F2239">
            <v>20</v>
          </cell>
          <cell r="G2239">
            <v>75.61643835616438</v>
          </cell>
          <cell r="H2239">
            <v>300</v>
          </cell>
          <cell r="I2239">
            <v>375.61643835616439</v>
          </cell>
          <cell r="J2239">
            <v>1124.3835616438355</v>
          </cell>
        </row>
        <row r="2240">
          <cell r="C2240" t="str">
            <v>/เครื่องเป่ามือ</v>
          </cell>
          <cell r="D2240">
            <v>40188</v>
          </cell>
          <cell r="E2240">
            <v>1500</v>
          </cell>
          <cell r="F2240">
            <v>20</v>
          </cell>
          <cell r="G2240">
            <v>75.61643835616438</v>
          </cell>
          <cell r="H2240">
            <v>300</v>
          </cell>
          <cell r="I2240">
            <v>375.61643835616439</v>
          </cell>
          <cell r="J2240">
            <v>1124.3835616438355</v>
          </cell>
        </row>
        <row r="2241">
          <cell r="C2241" t="str">
            <v>/เครื่องเป่ามือ</v>
          </cell>
          <cell r="D2241">
            <v>40188</v>
          </cell>
          <cell r="E2241">
            <v>1500</v>
          </cell>
          <cell r="F2241">
            <v>20</v>
          </cell>
          <cell r="G2241">
            <v>75.61643835616438</v>
          </cell>
          <cell r="H2241">
            <v>300</v>
          </cell>
          <cell r="I2241">
            <v>375.61643835616439</v>
          </cell>
          <cell r="J2241">
            <v>1124.3835616438355</v>
          </cell>
        </row>
        <row r="2242">
          <cell r="C2242" t="str">
            <v>/โต๊ะประชุม</v>
          </cell>
          <cell r="D2242">
            <v>40188</v>
          </cell>
          <cell r="E2242">
            <v>2000</v>
          </cell>
          <cell r="F2242">
            <v>20</v>
          </cell>
          <cell r="G2242">
            <v>100.82191780821917</v>
          </cell>
          <cell r="H2242">
            <v>400</v>
          </cell>
          <cell r="I2242">
            <v>500.82191780821915</v>
          </cell>
          <cell r="J2242">
            <v>1499.178082191781</v>
          </cell>
        </row>
        <row r="2243">
          <cell r="C2243" t="str">
            <v>/เคาท์เตอร์ไม้</v>
          </cell>
          <cell r="D2243">
            <v>40188</v>
          </cell>
          <cell r="E2243">
            <v>2000</v>
          </cell>
          <cell r="F2243">
            <v>20</v>
          </cell>
          <cell r="G2243">
            <v>100.82191780821917</v>
          </cell>
          <cell r="H2243">
            <v>400</v>
          </cell>
          <cell r="I2243">
            <v>500.82191780821915</v>
          </cell>
          <cell r="J2243">
            <v>1499.178082191781</v>
          </cell>
        </row>
        <row r="2244">
          <cell r="C2244" t="str">
            <v>/รถเข็นใส่ผ้า</v>
          </cell>
          <cell r="D2244">
            <v>40188</v>
          </cell>
          <cell r="E2244">
            <v>1100</v>
          </cell>
          <cell r="F2244">
            <v>20</v>
          </cell>
          <cell r="G2244">
            <v>55.452054794520542</v>
          </cell>
          <cell r="H2244">
            <v>220</v>
          </cell>
          <cell r="I2244">
            <v>275.45205479452056</v>
          </cell>
          <cell r="J2244">
            <v>824.54794520547944</v>
          </cell>
        </row>
        <row r="2245">
          <cell r="C2245" t="str">
            <v>/รถเข็นใส่ผ้า</v>
          </cell>
          <cell r="D2245">
            <v>40188</v>
          </cell>
          <cell r="E2245">
            <v>1100</v>
          </cell>
          <cell r="F2245">
            <v>20</v>
          </cell>
          <cell r="G2245">
            <v>55.452054794520542</v>
          </cell>
          <cell r="H2245">
            <v>220</v>
          </cell>
          <cell r="I2245">
            <v>275.45205479452056</v>
          </cell>
          <cell r="J2245">
            <v>824.54794520547944</v>
          </cell>
        </row>
        <row r="2246">
          <cell r="C2246" t="str">
            <v>/รถเข็นใส่ผ้า</v>
          </cell>
          <cell r="D2246">
            <v>40188</v>
          </cell>
          <cell r="E2246">
            <v>1100</v>
          </cell>
          <cell r="F2246">
            <v>20</v>
          </cell>
          <cell r="G2246">
            <v>55.452054794520542</v>
          </cell>
          <cell r="H2246">
            <v>220</v>
          </cell>
          <cell r="I2246">
            <v>275.45205479452056</v>
          </cell>
          <cell r="J2246">
            <v>824.54794520547944</v>
          </cell>
        </row>
        <row r="2247">
          <cell r="C2247" t="str">
            <v>/รถเข็นใส่ผ้า</v>
          </cell>
          <cell r="D2247">
            <v>40188</v>
          </cell>
          <cell r="E2247">
            <v>1100</v>
          </cell>
          <cell r="F2247">
            <v>20</v>
          </cell>
          <cell r="G2247">
            <v>55.452054794520542</v>
          </cell>
          <cell r="H2247">
            <v>220</v>
          </cell>
          <cell r="I2247">
            <v>275.45205479452056</v>
          </cell>
          <cell r="J2247">
            <v>824.54794520547944</v>
          </cell>
        </row>
        <row r="2248">
          <cell r="C2248" t="str">
            <v>/รถเข็นใส่ผ้า</v>
          </cell>
          <cell r="D2248">
            <v>40188</v>
          </cell>
          <cell r="E2248">
            <v>1100</v>
          </cell>
          <cell r="F2248">
            <v>20</v>
          </cell>
          <cell r="G2248">
            <v>55.452054794520542</v>
          </cell>
          <cell r="H2248">
            <v>220</v>
          </cell>
          <cell r="I2248">
            <v>275.45205479452056</v>
          </cell>
          <cell r="J2248">
            <v>824.54794520547944</v>
          </cell>
        </row>
        <row r="2249">
          <cell r="C2249" t="str">
            <v>/รถเข็นใส่ผ้า</v>
          </cell>
          <cell r="D2249">
            <v>40188</v>
          </cell>
          <cell r="E2249">
            <v>1100</v>
          </cell>
          <cell r="F2249">
            <v>20</v>
          </cell>
          <cell r="G2249">
            <v>55.452054794520542</v>
          </cell>
          <cell r="H2249">
            <v>220</v>
          </cell>
          <cell r="I2249">
            <v>275.45205479452056</v>
          </cell>
          <cell r="J2249">
            <v>824.54794520547944</v>
          </cell>
        </row>
        <row r="2250">
          <cell r="C2250" t="str">
            <v>/รถเข็นใส่ผ้า</v>
          </cell>
          <cell r="D2250">
            <v>40188</v>
          </cell>
          <cell r="E2250">
            <v>1100</v>
          </cell>
          <cell r="F2250">
            <v>20</v>
          </cell>
          <cell r="G2250">
            <v>55.452054794520542</v>
          </cell>
          <cell r="H2250">
            <v>220</v>
          </cell>
          <cell r="I2250">
            <v>275.45205479452056</v>
          </cell>
          <cell r="J2250">
            <v>824.54794520547944</v>
          </cell>
        </row>
        <row r="2251">
          <cell r="C2251" t="str">
            <v>/รถเข็นใส่ผ้า</v>
          </cell>
          <cell r="D2251">
            <v>40188</v>
          </cell>
          <cell r="E2251">
            <v>1100</v>
          </cell>
          <cell r="F2251">
            <v>20</v>
          </cell>
          <cell r="G2251">
            <v>55.452054794520542</v>
          </cell>
          <cell r="H2251">
            <v>220</v>
          </cell>
          <cell r="I2251">
            <v>275.45205479452056</v>
          </cell>
          <cell r="J2251">
            <v>824.54794520547944</v>
          </cell>
        </row>
        <row r="2252">
          <cell r="C2252" t="str">
            <v>/รถเข็นใส่ผ้า</v>
          </cell>
          <cell r="D2252">
            <v>40188</v>
          </cell>
          <cell r="E2252">
            <v>1100</v>
          </cell>
          <cell r="F2252">
            <v>20</v>
          </cell>
          <cell r="G2252">
            <v>55.452054794520542</v>
          </cell>
          <cell r="H2252">
            <v>220</v>
          </cell>
          <cell r="I2252">
            <v>275.45205479452056</v>
          </cell>
          <cell r="J2252">
            <v>824.54794520547944</v>
          </cell>
        </row>
        <row r="2253">
          <cell r="C2253" t="str">
            <v>/รถเข็นใส่ผ้า</v>
          </cell>
          <cell r="D2253">
            <v>40188</v>
          </cell>
          <cell r="E2253">
            <v>1100</v>
          </cell>
          <cell r="F2253">
            <v>20</v>
          </cell>
          <cell r="G2253">
            <v>55.452054794520542</v>
          </cell>
          <cell r="H2253">
            <v>220</v>
          </cell>
          <cell r="I2253">
            <v>275.45205479452056</v>
          </cell>
          <cell r="J2253">
            <v>824.54794520547944</v>
          </cell>
        </row>
        <row r="2254">
          <cell r="C2254" t="str">
            <v>/รถเข็นใส่ผ้า</v>
          </cell>
          <cell r="D2254">
            <v>40188</v>
          </cell>
          <cell r="E2254">
            <v>1100</v>
          </cell>
          <cell r="F2254">
            <v>20</v>
          </cell>
          <cell r="G2254">
            <v>55.452054794520542</v>
          </cell>
          <cell r="H2254">
            <v>220</v>
          </cell>
          <cell r="I2254">
            <v>275.45205479452056</v>
          </cell>
          <cell r="J2254">
            <v>824.54794520547944</v>
          </cell>
        </row>
        <row r="2255">
          <cell r="C2255" t="str">
            <v>/รถเข็นใส่ผ้า</v>
          </cell>
          <cell r="D2255">
            <v>40188</v>
          </cell>
          <cell r="E2255">
            <v>1100</v>
          </cell>
          <cell r="F2255">
            <v>20</v>
          </cell>
          <cell r="G2255">
            <v>55.452054794520542</v>
          </cell>
          <cell r="H2255">
            <v>220</v>
          </cell>
          <cell r="I2255">
            <v>275.45205479452056</v>
          </cell>
          <cell r="J2255">
            <v>824.54794520547944</v>
          </cell>
        </row>
        <row r="2256">
          <cell r="C2256" t="str">
            <v>/รถเข็นใส่ผ้า</v>
          </cell>
          <cell r="D2256">
            <v>40188</v>
          </cell>
          <cell r="E2256">
            <v>1100</v>
          </cell>
          <cell r="F2256">
            <v>20</v>
          </cell>
          <cell r="G2256">
            <v>55.452054794520542</v>
          </cell>
          <cell r="H2256">
            <v>220</v>
          </cell>
          <cell r="I2256">
            <v>275.45205479452056</v>
          </cell>
          <cell r="J2256">
            <v>824.54794520547944</v>
          </cell>
        </row>
        <row r="2257">
          <cell r="C2257" t="str">
            <v>/รถเข็นใส่ผ้า</v>
          </cell>
          <cell r="D2257">
            <v>40188</v>
          </cell>
          <cell r="E2257">
            <v>1100</v>
          </cell>
          <cell r="F2257">
            <v>20</v>
          </cell>
          <cell r="G2257">
            <v>55.452054794520542</v>
          </cell>
          <cell r="H2257">
            <v>220</v>
          </cell>
          <cell r="I2257">
            <v>275.45205479452056</v>
          </cell>
          <cell r="J2257">
            <v>824.54794520547944</v>
          </cell>
        </row>
        <row r="2258">
          <cell r="C2258" t="str">
            <v>/รถเข็นใส่ผ้า</v>
          </cell>
          <cell r="D2258">
            <v>40188</v>
          </cell>
          <cell r="E2258">
            <v>1100</v>
          </cell>
          <cell r="F2258">
            <v>20</v>
          </cell>
          <cell r="G2258">
            <v>55.452054794520542</v>
          </cell>
          <cell r="H2258">
            <v>220</v>
          </cell>
          <cell r="I2258">
            <v>275.45205479452056</v>
          </cell>
          <cell r="J2258">
            <v>824.54794520547944</v>
          </cell>
        </row>
        <row r="2259">
          <cell r="C2259" t="str">
            <v>/รถเข็นใส่ผ้า</v>
          </cell>
          <cell r="D2259">
            <v>40188</v>
          </cell>
          <cell r="E2259">
            <v>1100</v>
          </cell>
          <cell r="F2259">
            <v>20</v>
          </cell>
          <cell r="G2259">
            <v>55.452054794520542</v>
          </cell>
          <cell r="H2259">
            <v>220</v>
          </cell>
          <cell r="I2259">
            <v>275.45205479452056</v>
          </cell>
          <cell r="J2259">
            <v>824.54794520547944</v>
          </cell>
        </row>
        <row r="2260">
          <cell r="C2260" t="str">
            <v>/รถเข็นใส่ผ้า</v>
          </cell>
          <cell r="D2260">
            <v>40188</v>
          </cell>
          <cell r="E2260">
            <v>1100</v>
          </cell>
          <cell r="F2260">
            <v>20</v>
          </cell>
          <cell r="G2260">
            <v>55.452054794520542</v>
          </cell>
          <cell r="H2260">
            <v>220</v>
          </cell>
          <cell r="I2260">
            <v>275.45205479452056</v>
          </cell>
          <cell r="J2260">
            <v>824.54794520547944</v>
          </cell>
        </row>
        <row r="2261">
          <cell r="C2261" t="str">
            <v>/รถเข็นใส่ผ้า</v>
          </cell>
          <cell r="D2261">
            <v>40188</v>
          </cell>
          <cell r="E2261">
            <v>1100</v>
          </cell>
          <cell r="F2261">
            <v>20</v>
          </cell>
          <cell r="G2261">
            <v>55.452054794520542</v>
          </cell>
          <cell r="H2261">
            <v>220</v>
          </cell>
          <cell r="I2261">
            <v>275.45205479452056</v>
          </cell>
          <cell r="J2261">
            <v>824.54794520547944</v>
          </cell>
        </row>
        <row r="2262">
          <cell r="C2262" t="str">
            <v>/รถเข็นใส่ผ้า</v>
          </cell>
          <cell r="D2262">
            <v>40188</v>
          </cell>
          <cell r="E2262">
            <v>1100</v>
          </cell>
          <cell r="F2262">
            <v>20</v>
          </cell>
          <cell r="G2262">
            <v>55.452054794520542</v>
          </cell>
          <cell r="H2262">
            <v>220</v>
          </cell>
          <cell r="I2262">
            <v>275.45205479452056</v>
          </cell>
          <cell r="J2262">
            <v>824.54794520547944</v>
          </cell>
        </row>
        <row r="2263">
          <cell r="C2263" t="str">
            <v>/รถเข็นใส่ผ้า</v>
          </cell>
          <cell r="D2263">
            <v>40188</v>
          </cell>
          <cell r="E2263">
            <v>1100</v>
          </cell>
          <cell r="F2263">
            <v>20</v>
          </cell>
          <cell r="G2263">
            <v>55.452054794520542</v>
          </cell>
          <cell r="H2263">
            <v>220</v>
          </cell>
          <cell r="I2263">
            <v>275.45205479452056</v>
          </cell>
          <cell r="J2263">
            <v>824.54794520547944</v>
          </cell>
        </row>
        <row r="2264">
          <cell r="C2264" t="str">
            <v>/รถเข็นใส่ผ้า</v>
          </cell>
          <cell r="D2264">
            <v>40188</v>
          </cell>
          <cell r="E2264">
            <v>1100</v>
          </cell>
          <cell r="F2264">
            <v>20</v>
          </cell>
          <cell r="G2264">
            <v>55.452054794520542</v>
          </cell>
          <cell r="H2264">
            <v>220</v>
          </cell>
          <cell r="I2264">
            <v>275.45205479452056</v>
          </cell>
          <cell r="J2264">
            <v>824.54794520547944</v>
          </cell>
        </row>
        <row r="2265">
          <cell r="C2265" t="str">
            <v>/รถเข็นใส่ผ้า</v>
          </cell>
          <cell r="D2265">
            <v>40188</v>
          </cell>
          <cell r="E2265">
            <v>1100</v>
          </cell>
          <cell r="F2265">
            <v>20</v>
          </cell>
          <cell r="G2265">
            <v>55.452054794520542</v>
          </cell>
          <cell r="H2265">
            <v>220</v>
          </cell>
          <cell r="I2265">
            <v>275.45205479452056</v>
          </cell>
          <cell r="J2265">
            <v>824.54794520547944</v>
          </cell>
        </row>
        <row r="2266">
          <cell r="C2266" t="str">
            <v>/รถเข็นใส่ผ้า</v>
          </cell>
          <cell r="D2266">
            <v>40188</v>
          </cell>
          <cell r="E2266">
            <v>1100</v>
          </cell>
          <cell r="F2266">
            <v>20</v>
          </cell>
          <cell r="G2266">
            <v>55.452054794520542</v>
          </cell>
          <cell r="H2266">
            <v>220</v>
          </cell>
          <cell r="I2266">
            <v>275.45205479452056</v>
          </cell>
          <cell r="J2266">
            <v>824.54794520547944</v>
          </cell>
        </row>
        <row r="2267">
          <cell r="C2267" t="str">
            <v>/รถเข็นใส่ผ้า</v>
          </cell>
          <cell r="D2267">
            <v>40188</v>
          </cell>
          <cell r="E2267">
            <v>1100</v>
          </cell>
          <cell r="F2267">
            <v>20</v>
          </cell>
          <cell r="G2267">
            <v>55.452054794520542</v>
          </cell>
          <cell r="H2267">
            <v>220</v>
          </cell>
          <cell r="I2267">
            <v>275.45205479452056</v>
          </cell>
          <cell r="J2267">
            <v>824.54794520547944</v>
          </cell>
        </row>
        <row r="2268">
          <cell r="C2268" t="str">
            <v>/รถเข็นใส่ผ้า</v>
          </cell>
          <cell r="D2268">
            <v>40188</v>
          </cell>
          <cell r="E2268">
            <v>1100</v>
          </cell>
          <cell r="F2268">
            <v>20</v>
          </cell>
          <cell r="G2268">
            <v>55.452054794520542</v>
          </cell>
          <cell r="H2268">
            <v>220</v>
          </cell>
          <cell r="I2268">
            <v>275.45205479452056</v>
          </cell>
          <cell r="J2268">
            <v>824.54794520547944</v>
          </cell>
        </row>
        <row r="2269">
          <cell r="C2269" t="str">
            <v>/รถเข็นใส่ผ้า</v>
          </cell>
          <cell r="D2269">
            <v>40188</v>
          </cell>
          <cell r="E2269">
            <v>1100</v>
          </cell>
          <cell r="F2269">
            <v>20</v>
          </cell>
          <cell r="G2269">
            <v>55.452054794520542</v>
          </cell>
          <cell r="H2269">
            <v>220</v>
          </cell>
          <cell r="I2269">
            <v>275.45205479452056</v>
          </cell>
          <cell r="J2269">
            <v>824.54794520547944</v>
          </cell>
        </row>
        <row r="2270">
          <cell r="C2270" t="str">
            <v>/รถเข็นใส่ผ้า</v>
          </cell>
          <cell r="D2270">
            <v>40188</v>
          </cell>
          <cell r="E2270">
            <v>1100</v>
          </cell>
          <cell r="F2270">
            <v>20</v>
          </cell>
          <cell r="G2270">
            <v>55.452054794520542</v>
          </cell>
          <cell r="H2270">
            <v>220</v>
          </cell>
          <cell r="I2270">
            <v>275.45205479452056</v>
          </cell>
          <cell r="J2270">
            <v>824.54794520547944</v>
          </cell>
        </row>
        <row r="2271">
          <cell r="C2271" t="str">
            <v>/รถเข็นใส่ผ้า</v>
          </cell>
          <cell r="D2271">
            <v>40188</v>
          </cell>
          <cell r="E2271">
            <v>1100</v>
          </cell>
          <cell r="F2271">
            <v>20</v>
          </cell>
          <cell r="G2271">
            <v>55.452054794520542</v>
          </cell>
          <cell r="H2271">
            <v>220</v>
          </cell>
          <cell r="I2271">
            <v>275.45205479452056</v>
          </cell>
          <cell r="J2271">
            <v>824.54794520547944</v>
          </cell>
        </row>
        <row r="2272">
          <cell r="C2272" t="str">
            <v>/รถเข็นใส่ผ้า</v>
          </cell>
          <cell r="D2272">
            <v>40188</v>
          </cell>
          <cell r="E2272">
            <v>1100</v>
          </cell>
          <cell r="F2272">
            <v>20</v>
          </cell>
          <cell r="G2272">
            <v>55.452054794520542</v>
          </cell>
          <cell r="H2272">
            <v>220</v>
          </cell>
          <cell r="I2272">
            <v>275.45205479452056</v>
          </cell>
          <cell r="J2272">
            <v>824.54794520547944</v>
          </cell>
        </row>
        <row r="2273">
          <cell r="C2273" t="str">
            <v>/รถเข็นใส่ผ้า</v>
          </cell>
          <cell r="D2273">
            <v>40188</v>
          </cell>
          <cell r="E2273">
            <v>1100</v>
          </cell>
          <cell r="F2273">
            <v>20</v>
          </cell>
          <cell r="G2273">
            <v>55.452054794520542</v>
          </cell>
          <cell r="H2273">
            <v>220</v>
          </cell>
          <cell r="I2273">
            <v>275.45205479452056</v>
          </cell>
          <cell r="J2273">
            <v>824.54794520547944</v>
          </cell>
        </row>
        <row r="2274">
          <cell r="C2274" t="str">
            <v>/รถเข็นใส่ผ้า</v>
          </cell>
          <cell r="D2274">
            <v>40188</v>
          </cell>
          <cell r="E2274">
            <v>1100</v>
          </cell>
          <cell r="F2274">
            <v>20</v>
          </cell>
          <cell r="G2274">
            <v>55.452054794520542</v>
          </cell>
          <cell r="H2274">
            <v>220</v>
          </cell>
          <cell r="I2274">
            <v>275.45205479452056</v>
          </cell>
          <cell r="J2274">
            <v>824.54794520547944</v>
          </cell>
        </row>
        <row r="2275">
          <cell r="C2275" t="str">
            <v>/รถเข็นใส่ผ้า</v>
          </cell>
          <cell r="D2275">
            <v>40188</v>
          </cell>
          <cell r="E2275">
            <v>1100</v>
          </cell>
          <cell r="F2275">
            <v>20</v>
          </cell>
          <cell r="G2275">
            <v>55.452054794520542</v>
          </cell>
          <cell r="H2275">
            <v>220</v>
          </cell>
          <cell r="I2275">
            <v>275.45205479452056</v>
          </cell>
          <cell r="J2275">
            <v>824.54794520547944</v>
          </cell>
        </row>
        <row r="2276">
          <cell r="C2276" t="str">
            <v>/รถเข็นใส่ผ้า</v>
          </cell>
          <cell r="D2276">
            <v>40188</v>
          </cell>
          <cell r="E2276">
            <v>1100</v>
          </cell>
          <cell r="F2276">
            <v>20</v>
          </cell>
          <cell r="G2276">
            <v>55.452054794520542</v>
          </cell>
          <cell r="H2276">
            <v>220</v>
          </cell>
          <cell r="I2276">
            <v>275.45205479452056</v>
          </cell>
          <cell r="J2276">
            <v>824.54794520547944</v>
          </cell>
        </row>
        <row r="2277">
          <cell r="C2277" t="str">
            <v>/รถเข็นใส่ผ้า</v>
          </cell>
          <cell r="D2277">
            <v>40188</v>
          </cell>
          <cell r="E2277">
            <v>1100</v>
          </cell>
          <cell r="F2277">
            <v>20</v>
          </cell>
          <cell r="G2277">
            <v>55.452054794520542</v>
          </cell>
          <cell r="H2277">
            <v>220</v>
          </cell>
          <cell r="I2277">
            <v>275.45205479452056</v>
          </cell>
          <cell r="J2277">
            <v>824.54794520547944</v>
          </cell>
        </row>
        <row r="2278">
          <cell r="C2278" t="str">
            <v>/รถเข็นใส่ผ้า</v>
          </cell>
          <cell r="D2278">
            <v>40188</v>
          </cell>
          <cell r="E2278">
            <v>1100</v>
          </cell>
          <cell r="F2278">
            <v>20</v>
          </cell>
          <cell r="G2278">
            <v>55.452054794520542</v>
          </cell>
          <cell r="H2278">
            <v>220</v>
          </cell>
          <cell r="I2278">
            <v>275.45205479452056</v>
          </cell>
          <cell r="J2278">
            <v>824.54794520547944</v>
          </cell>
        </row>
        <row r="2279">
          <cell r="C2279" t="str">
            <v>/รถเข็นใส่ผ้า</v>
          </cell>
          <cell r="D2279">
            <v>40188</v>
          </cell>
          <cell r="E2279">
            <v>1100</v>
          </cell>
          <cell r="F2279">
            <v>20</v>
          </cell>
          <cell r="G2279">
            <v>55.452054794520542</v>
          </cell>
          <cell r="H2279">
            <v>220</v>
          </cell>
          <cell r="I2279">
            <v>275.45205479452056</v>
          </cell>
          <cell r="J2279">
            <v>824.54794520547944</v>
          </cell>
        </row>
        <row r="2280">
          <cell r="C2280" t="str">
            <v>/รถเข็นใส่ผ้า</v>
          </cell>
          <cell r="D2280">
            <v>40188</v>
          </cell>
          <cell r="E2280">
            <v>1100</v>
          </cell>
          <cell r="F2280">
            <v>20</v>
          </cell>
          <cell r="G2280">
            <v>55.452054794520542</v>
          </cell>
          <cell r="H2280">
            <v>220</v>
          </cell>
          <cell r="I2280">
            <v>275.45205479452056</v>
          </cell>
          <cell r="J2280">
            <v>824.54794520547944</v>
          </cell>
        </row>
        <row r="2281">
          <cell r="C2281" t="str">
            <v>/รถเข็นใส่ผ้า</v>
          </cell>
          <cell r="D2281">
            <v>40188</v>
          </cell>
          <cell r="E2281">
            <v>1100</v>
          </cell>
          <cell r="F2281">
            <v>20</v>
          </cell>
          <cell r="G2281">
            <v>55.452054794520542</v>
          </cell>
          <cell r="H2281">
            <v>220</v>
          </cell>
          <cell r="I2281">
            <v>275.45205479452056</v>
          </cell>
          <cell r="J2281">
            <v>824.54794520547944</v>
          </cell>
        </row>
        <row r="2282">
          <cell r="C2282" t="str">
            <v>/รถเข็นใส่ผ้า</v>
          </cell>
          <cell r="D2282">
            <v>40188</v>
          </cell>
          <cell r="E2282">
            <v>1100</v>
          </cell>
          <cell r="F2282">
            <v>20</v>
          </cell>
          <cell r="G2282">
            <v>55.452054794520542</v>
          </cell>
          <cell r="H2282">
            <v>220</v>
          </cell>
          <cell r="I2282">
            <v>275.45205479452056</v>
          </cell>
          <cell r="J2282">
            <v>824.54794520547944</v>
          </cell>
        </row>
        <row r="2283">
          <cell r="C2283" t="str">
            <v>/รถเข็นใส่ผ้า</v>
          </cell>
          <cell r="D2283">
            <v>40188</v>
          </cell>
          <cell r="E2283">
            <v>1100</v>
          </cell>
          <cell r="F2283">
            <v>20</v>
          </cell>
          <cell r="G2283">
            <v>55.452054794520542</v>
          </cell>
          <cell r="H2283">
            <v>220</v>
          </cell>
          <cell r="I2283">
            <v>275.45205479452056</v>
          </cell>
          <cell r="J2283">
            <v>824.54794520547944</v>
          </cell>
        </row>
        <row r="2284">
          <cell r="C2284" t="str">
            <v>/รถเข็นใส่ผ้า</v>
          </cell>
          <cell r="D2284">
            <v>40188</v>
          </cell>
          <cell r="E2284">
            <v>1100</v>
          </cell>
          <cell r="F2284">
            <v>20</v>
          </cell>
          <cell r="G2284">
            <v>55.452054794520542</v>
          </cell>
          <cell r="H2284">
            <v>220</v>
          </cell>
          <cell r="I2284">
            <v>275.45205479452056</v>
          </cell>
          <cell r="J2284">
            <v>824.54794520547944</v>
          </cell>
        </row>
        <row r="2285">
          <cell r="C2285" t="str">
            <v>/รถเข็นใส่ผ้า</v>
          </cell>
          <cell r="D2285">
            <v>40188</v>
          </cell>
          <cell r="E2285">
            <v>1100</v>
          </cell>
          <cell r="F2285">
            <v>20</v>
          </cell>
          <cell r="G2285">
            <v>55.452054794520542</v>
          </cell>
          <cell r="H2285">
            <v>220</v>
          </cell>
          <cell r="I2285">
            <v>275.45205479452056</v>
          </cell>
          <cell r="J2285">
            <v>824.54794520547944</v>
          </cell>
        </row>
        <row r="2286">
          <cell r="C2286" t="str">
            <v>/รถเข็นใส่ผ้า</v>
          </cell>
          <cell r="D2286">
            <v>40188</v>
          </cell>
          <cell r="E2286">
            <v>1100</v>
          </cell>
          <cell r="F2286">
            <v>20</v>
          </cell>
          <cell r="G2286">
            <v>55.452054794520542</v>
          </cell>
          <cell r="H2286">
            <v>220</v>
          </cell>
          <cell r="I2286">
            <v>275.45205479452056</v>
          </cell>
          <cell r="J2286">
            <v>824.54794520547944</v>
          </cell>
        </row>
        <row r="2287">
          <cell r="C2287" t="str">
            <v>/รถเข็นใส่ผ้า</v>
          </cell>
          <cell r="D2287">
            <v>40188</v>
          </cell>
          <cell r="E2287">
            <v>1100</v>
          </cell>
          <cell r="F2287">
            <v>20</v>
          </cell>
          <cell r="G2287">
            <v>55.452054794520542</v>
          </cell>
          <cell r="H2287">
            <v>220</v>
          </cell>
          <cell r="I2287">
            <v>275.45205479452056</v>
          </cell>
          <cell r="J2287">
            <v>824.54794520547944</v>
          </cell>
        </row>
        <row r="2288">
          <cell r="C2288" t="str">
            <v>/รถเข็นใส่ผ้า</v>
          </cell>
          <cell r="D2288">
            <v>40188</v>
          </cell>
          <cell r="E2288">
            <v>1100</v>
          </cell>
          <cell r="F2288">
            <v>20</v>
          </cell>
          <cell r="G2288">
            <v>55.452054794520542</v>
          </cell>
          <cell r="H2288">
            <v>220</v>
          </cell>
          <cell r="I2288">
            <v>275.45205479452056</v>
          </cell>
          <cell r="J2288">
            <v>824.54794520547944</v>
          </cell>
        </row>
        <row r="2289">
          <cell r="C2289" t="str">
            <v>/รถเข็นใส่ผ้า</v>
          </cell>
          <cell r="D2289">
            <v>40188</v>
          </cell>
          <cell r="E2289">
            <v>1100</v>
          </cell>
          <cell r="F2289">
            <v>20</v>
          </cell>
          <cell r="G2289">
            <v>55.452054794520542</v>
          </cell>
          <cell r="H2289">
            <v>220</v>
          </cell>
          <cell r="I2289">
            <v>275.45205479452056</v>
          </cell>
          <cell r="J2289">
            <v>824.54794520547944</v>
          </cell>
        </row>
        <row r="2290">
          <cell r="C2290" t="str">
            <v>/รถเข็นใส่ผ้า</v>
          </cell>
          <cell r="D2290">
            <v>40188</v>
          </cell>
          <cell r="E2290">
            <v>1100</v>
          </cell>
          <cell r="F2290">
            <v>20</v>
          </cell>
          <cell r="G2290">
            <v>55.452054794520542</v>
          </cell>
          <cell r="H2290">
            <v>220</v>
          </cell>
          <cell r="I2290">
            <v>275.45205479452056</v>
          </cell>
          <cell r="J2290">
            <v>824.54794520547944</v>
          </cell>
        </row>
        <row r="2291">
          <cell r="C2291" t="str">
            <v>/รถเข็นใส่ผ้า</v>
          </cell>
          <cell r="D2291">
            <v>40188</v>
          </cell>
          <cell r="E2291">
            <v>1100</v>
          </cell>
          <cell r="F2291">
            <v>20</v>
          </cell>
          <cell r="G2291">
            <v>55.452054794520542</v>
          </cell>
          <cell r="H2291">
            <v>220</v>
          </cell>
          <cell r="I2291">
            <v>275.45205479452056</v>
          </cell>
          <cell r="J2291">
            <v>824.54794520547944</v>
          </cell>
        </row>
        <row r="2292">
          <cell r="C2292" t="str">
            <v>/รถเข็นใส่ผ้า</v>
          </cell>
          <cell r="D2292">
            <v>40188</v>
          </cell>
          <cell r="E2292">
            <v>1100</v>
          </cell>
          <cell r="F2292">
            <v>20</v>
          </cell>
          <cell r="G2292">
            <v>55.452054794520542</v>
          </cell>
          <cell r="H2292">
            <v>220</v>
          </cell>
          <cell r="I2292">
            <v>275.45205479452056</v>
          </cell>
          <cell r="J2292">
            <v>824.54794520547944</v>
          </cell>
        </row>
        <row r="2293">
          <cell r="C2293" t="str">
            <v>/รถเข็นใส่ผ้า</v>
          </cell>
          <cell r="D2293">
            <v>40188</v>
          </cell>
          <cell r="E2293">
            <v>1100</v>
          </cell>
          <cell r="F2293">
            <v>20</v>
          </cell>
          <cell r="G2293">
            <v>55.452054794520542</v>
          </cell>
          <cell r="H2293">
            <v>220</v>
          </cell>
          <cell r="I2293">
            <v>275.45205479452056</v>
          </cell>
          <cell r="J2293">
            <v>824.54794520547944</v>
          </cell>
        </row>
        <row r="2294">
          <cell r="C2294" t="str">
            <v>/รถเข็นใส่ผ้า</v>
          </cell>
          <cell r="D2294">
            <v>40188</v>
          </cell>
          <cell r="E2294">
            <v>1100</v>
          </cell>
          <cell r="F2294">
            <v>20</v>
          </cell>
          <cell r="G2294">
            <v>55.452054794520542</v>
          </cell>
          <cell r="H2294">
            <v>220</v>
          </cell>
          <cell r="I2294">
            <v>275.45205479452056</v>
          </cell>
          <cell r="J2294">
            <v>824.54794520547944</v>
          </cell>
        </row>
        <row r="2295">
          <cell r="C2295" t="str">
            <v>/รถเข็นใส่ผ้า</v>
          </cell>
          <cell r="D2295">
            <v>40188</v>
          </cell>
          <cell r="E2295">
            <v>1100</v>
          </cell>
          <cell r="F2295">
            <v>20</v>
          </cell>
          <cell r="G2295">
            <v>55.452054794520542</v>
          </cell>
          <cell r="H2295">
            <v>220</v>
          </cell>
          <cell r="I2295">
            <v>275.45205479452056</v>
          </cell>
          <cell r="J2295">
            <v>824.54794520547944</v>
          </cell>
        </row>
        <row r="2296">
          <cell r="C2296" t="str">
            <v>/รถเข็นใส่ผ้า</v>
          </cell>
          <cell r="D2296">
            <v>40188</v>
          </cell>
          <cell r="E2296">
            <v>1100</v>
          </cell>
          <cell r="F2296">
            <v>20</v>
          </cell>
          <cell r="G2296">
            <v>55.452054794520542</v>
          </cell>
          <cell r="H2296">
            <v>220</v>
          </cell>
          <cell r="I2296">
            <v>275.45205479452056</v>
          </cell>
          <cell r="J2296">
            <v>824.54794520547944</v>
          </cell>
        </row>
        <row r="2297">
          <cell r="C2297" t="str">
            <v>/รถเข็นใส่ผ้า</v>
          </cell>
          <cell r="D2297">
            <v>40188</v>
          </cell>
          <cell r="E2297">
            <v>1100</v>
          </cell>
          <cell r="F2297">
            <v>20</v>
          </cell>
          <cell r="G2297">
            <v>55.452054794520542</v>
          </cell>
          <cell r="H2297">
            <v>220</v>
          </cell>
          <cell r="I2297">
            <v>275.45205479452056</v>
          </cell>
          <cell r="J2297">
            <v>824.54794520547944</v>
          </cell>
        </row>
        <row r="2298">
          <cell r="C2298" t="str">
            <v>/รถเข็นใส่ผ้า</v>
          </cell>
          <cell r="D2298">
            <v>40188</v>
          </cell>
          <cell r="E2298">
            <v>1100</v>
          </cell>
          <cell r="F2298">
            <v>20</v>
          </cell>
          <cell r="G2298">
            <v>55.452054794520542</v>
          </cell>
          <cell r="H2298">
            <v>220</v>
          </cell>
          <cell r="I2298">
            <v>275.45205479452056</v>
          </cell>
          <cell r="J2298">
            <v>824.54794520547944</v>
          </cell>
        </row>
        <row r="2299">
          <cell r="C2299" t="str">
            <v>/รถเข็นใส่ผ้า</v>
          </cell>
          <cell r="D2299">
            <v>40188</v>
          </cell>
          <cell r="E2299">
            <v>1100</v>
          </cell>
          <cell r="F2299">
            <v>20</v>
          </cell>
          <cell r="G2299">
            <v>55.452054794520542</v>
          </cell>
          <cell r="H2299">
            <v>220</v>
          </cell>
          <cell r="I2299">
            <v>275.45205479452056</v>
          </cell>
          <cell r="J2299">
            <v>824.54794520547944</v>
          </cell>
        </row>
        <row r="2300">
          <cell r="C2300" t="str">
            <v>/รถเข็นใส่ผ้า</v>
          </cell>
          <cell r="D2300">
            <v>40188</v>
          </cell>
          <cell r="E2300">
            <v>1100</v>
          </cell>
          <cell r="F2300">
            <v>20</v>
          </cell>
          <cell r="G2300">
            <v>55.452054794520542</v>
          </cell>
          <cell r="H2300">
            <v>220</v>
          </cell>
          <cell r="I2300">
            <v>275.45205479452056</v>
          </cell>
          <cell r="J2300">
            <v>824.54794520547944</v>
          </cell>
        </row>
        <row r="2301">
          <cell r="C2301" t="str">
            <v>/รถเข็นใส่ผ้า</v>
          </cell>
          <cell r="D2301">
            <v>40188</v>
          </cell>
          <cell r="E2301">
            <v>1100</v>
          </cell>
          <cell r="F2301">
            <v>20</v>
          </cell>
          <cell r="G2301">
            <v>55.452054794520542</v>
          </cell>
          <cell r="H2301">
            <v>220</v>
          </cell>
          <cell r="I2301">
            <v>275.45205479452056</v>
          </cell>
          <cell r="J2301">
            <v>824.54794520547944</v>
          </cell>
        </row>
        <row r="2302">
          <cell r="C2302" t="str">
            <v>/รถเข็นใส่ผ้า</v>
          </cell>
          <cell r="D2302">
            <v>40188</v>
          </cell>
          <cell r="E2302">
            <v>1100</v>
          </cell>
          <cell r="F2302">
            <v>20</v>
          </cell>
          <cell r="G2302">
            <v>55.452054794520542</v>
          </cell>
          <cell r="H2302">
            <v>220</v>
          </cell>
          <cell r="I2302">
            <v>275.45205479452056</v>
          </cell>
          <cell r="J2302">
            <v>824.54794520547944</v>
          </cell>
        </row>
        <row r="2303">
          <cell r="C2303" t="str">
            <v>/รถเข็นใส่ผ้า</v>
          </cell>
          <cell r="D2303">
            <v>40188</v>
          </cell>
          <cell r="E2303">
            <v>1100</v>
          </cell>
          <cell r="F2303">
            <v>20</v>
          </cell>
          <cell r="G2303">
            <v>55.452054794520542</v>
          </cell>
          <cell r="H2303">
            <v>220</v>
          </cell>
          <cell r="I2303">
            <v>275.45205479452056</v>
          </cell>
          <cell r="J2303">
            <v>824.54794520547944</v>
          </cell>
        </row>
        <row r="2304">
          <cell r="C2304" t="str">
            <v>/รถเข็นใส่ผ้า</v>
          </cell>
          <cell r="D2304">
            <v>40188</v>
          </cell>
          <cell r="E2304">
            <v>1100</v>
          </cell>
          <cell r="F2304">
            <v>20</v>
          </cell>
          <cell r="G2304">
            <v>55.452054794520542</v>
          </cell>
          <cell r="H2304">
            <v>220</v>
          </cell>
          <cell r="I2304">
            <v>275.45205479452056</v>
          </cell>
          <cell r="J2304">
            <v>824.54794520547944</v>
          </cell>
        </row>
        <row r="2305">
          <cell r="C2305" t="str">
            <v>/รถเข็นใส่ผ้า</v>
          </cell>
          <cell r="D2305">
            <v>40188</v>
          </cell>
          <cell r="E2305">
            <v>1100</v>
          </cell>
          <cell r="F2305">
            <v>20</v>
          </cell>
          <cell r="G2305">
            <v>55.452054794520542</v>
          </cell>
          <cell r="H2305">
            <v>220</v>
          </cell>
          <cell r="I2305">
            <v>275.45205479452056</v>
          </cell>
          <cell r="J2305">
            <v>824.54794520547944</v>
          </cell>
        </row>
        <row r="2306">
          <cell r="C2306" t="str">
            <v>/รถเข็นใส่ผ้า</v>
          </cell>
          <cell r="D2306">
            <v>40188</v>
          </cell>
          <cell r="E2306">
            <v>1100</v>
          </cell>
          <cell r="F2306">
            <v>20</v>
          </cell>
          <cell r="G2306">
            <v>55.452054794520542</v>
          </cell>
          <cell r="H2306">
            <v>220</v>
          </cell>
          <cell r="I2306">
            <v>275.45205479452056</v>
          </cell>
          <cell r="J2306">
            <v>824.54794520547944</v>
          </cell>
        </row>
        <row r="2307">
          <cell r="C2307" t="str">
            <v>/รถเข็นใส่ผ้า</v>
          </cell>
          <cell r="D2307">
            <v>40188</v>
          </cell>
          <cell r="E2307">
            <v>1100</v>
          </cell>
          <cell r="F2307">
            <v>20</v>
          </cell>
          <cell r="G2307">
            <v>55.452054794520542</v>
          </cell>
          <cell r="H2307">
            <v>220</v>
          </cell>
          <cell r="I2307">
            <v>275.45205479452056</v>
          </cell>
          <cell r="J2307">
            <v>824.54794520547944</v>
          </cell>
        </row>
        <row r="2308">
          <cell r="C2308" t="str">
            <v>/ราวแขวนผ้า</v>
          </cell>
          <cell r="D2308">
            <v>40188</v>
          </cell>
          <cell r="E2308">
            <v>450</v>
          </cell>
          <cell r="F2308">
            <v>20</v>
          </cell>
          <cell r="G2308">
            <v>22.684931506849313</v>
          </cell>
          <cell r="H2308">
            <v>90</v>
          </cell>
          <cell r="I2308">
            <v>112.68493150684931</v>
          </cell>
          <cell r="J2308">
            <v>337.3150684931507</v>
          </cell>
        </row>
        <row r="2309">
          <cell r="C2309" t="str">
            <v>/ราวแขวนผ้า</v>
          </cell>
          <cell r="D2309">
            <v>40188</v>
          </cell>
          <cell r="E2309">
            <v>450</v>
          </cell>
          <cell r="F2309">
            <v>20</v>
          </cell>
          <cell r="G2309">
            <v>22.684931506849313</v>
          </cell>
          <cell r="H2309">
            <v>90</v>
          </cell>
          <cell r="I2309">
            <v>112.68493150684931</v>
          </cell>
          <cell r="J2309">
            <v>337.3150684931507</v>
          </cell>
        </row>
        <row r="2310">
          <cell r="C2310" t="str">
            <v>/ราวแขวนผ้า</v>
          </cell>
          <cell r="D2310">
            <v>40188</v>
          </cell>
          <cell r="E2310">
            <v>450</v>
          </cell>
          <cell r="F2310">
            <v>20</v>
          </cell>
          <cell r="G2310">
            <v>22.684931506849313</v>
          </cell>
          <cell r="H2310">
            <v>90</v>
          </cell>
          <cell r="I2310">
            <v>112.68493150684931</v>
          </cell>
          <cell r="J2310">
            <v>337.3150684931507</v>
          </cell>
        </row>
        <row r="2311">
          <cell r="C2311" t="str">
            <v>/ราวแขวนผ้า</v>
          </cell>
          <cell r="D2311">
            <v>40188</v>
          </cell>
          <cell r="E2311">
            <v>450</v>
          </cell>
          <cell r="F2311">
            <v>20</v>
          </cell>
          <cell r="G2311">
            <v>22.684931506849313</v>
          </cell>
          <cell r="H2311">
            <v>90</v>
          </cell>
          <cell r="I2311">
            <v>112.68493150684931</v>
          </cell>
          <cell r="J2311">
            <v>337.3150684931507</v>
          </cell>
        </row>
        <row r="2312">
          <cell r="C2312" t="str">
            <v>/ราวแขวนผ้า</v>
          </cell>
          <cell r="D2312">
            <v>40188</v>
          </cell>
          <cell r="E2312">
            <v>450</v>
          </cell>
          <cell r="F2312">
            <v>20</v>
          </cell>
          <cell r="G2312">
            <v>22.684931506849313</v>
          </cell>
          <cell r="H2312">
            <v>90</v>
          </cell>
          <cell r="I2312">
            <v>112.68493150684931</v>
          </cell>
          <cell r="J2312">
            <v>337.3150684931507</v>
          </cell>
        </row>
        <row r="2313">
          <cell r="C2313" t="str">
            <v>/ราวแขวนผ้า</v>
          </cell>
          <cell r="D2313">
            <v>40188</v>
          </cell>
          <cell r="E2313">
            <v>450</v>
          </cell>
          <cell r="F2313">
            <v>20</v>
          </cell>
          <cell r="G2313">
            <v>22.684931506849313</v>
          </cell>
          <cell r="H2313">
            <v>90</v>
          </cell>
          <cell r="I2313">
            <v>112.68493150684931</v>
          </cell>
          <cell r="J2313">
            <v>337.3150684931507</v>
          </cell>
        </row>
        <row r="2314">
          <cell r="C2314" t="str">
            <v>/ราวแขวนผ้า</v>
          </cell>
          <cell r="D2314">
            <v>40188</v>
          </cell>
          <cell r="E2314">
            <v>450</v>
          </cell>
          <cell r="F2314">
            <v>20</v>
          </cell>
          <cell r="G2314">
            <v>22.684931506849313</v>
          </cell>
          <cell r="H2314">
            <v>90</v>
          </cell>
          <cell r="I2314">
            <v>112.68493150684931</v>
          </cell>
          <cell r="J2314">
            <v>337.3150684931507</v>
          </cell>
        </row>
        <row r="2315">
          <cell r="C2315" t="str">
            <v>/ราวแขวนผ้า</v>
          </cell>
          <cell r="D2315">
            <v>40188</v>
          </cell>
          <cell r="E2315">
            <v>450</v>
          </cell>
          <cell r="F2315">
            <v>20</v>
          </cell>
          <cell r="G2315">
            <v>22.684931506849313</v>
          </cell>
          <cell r="H2315">
            <v>90</v>
          </cell>
          <cell r="I2315">
            <v>112.68493150684931</v>
          </cell>
          <cell r="J2315">
            <v>337.3150684931507</v>
          </cell>
        </row>
        <row r="2316">
          <cell r="C2316" t="str">
            <v>/ราวแขวนผ้า</v>
          </cell>
          <cell r="D2316">
            <v>40188</v>
          </cell>
          <cell r="E2316">
            <v>450</v>
          </cell>
          <cell r="F2316">
            <v>20</v>
          </cell>
          <cell r="G2316">
            <v>22.684931506849313</v>
          </cell>
          <cell r="H2316">
            <v>90</v>
          </cell>
          <cell r="I2316">
            <v>112.68493150684931</v>
          </cell>
          <cell r="J2316">
            <v>337.3150684931507</v>
          </cell>
        </row>
        <row r="2317">
          <cell r="C2317" t="str">
            <v>/ราวแขวนผ้า</v>
          </cell>
          <cell r="D2317">
            <v>40188</v>
          </cell>
          <cell r="E2317">
            <v>450</v>
          </cell>
          <cell r="F2317">
            <v>20</v>
          </cell>
          <cell r="G2317">
            <v>22.684931506849313</v>
          </cell>
          <cell r="H2317">
            <v>90</v>
          </cell>
          <cell r="I2317">
            <v>112.68493150684931</v>
          </cell>
          <cell r="J2317">
            <v>337.3150684931507</v>
          </cell>
        </row>
        <row r="2318">
          <cell r="C2318" t="str">
            <v>/ราวแขวนผ้า</v>
          </cell>
          <cell r="D2318">
            <v>40188</v>
          </cell>
          <cell r="E2318">
            <v>450</v>
          </cell>
          <cell r="F2318">
            <v>20</v>
          </cell>
          <cell r="G2318">
            <v>22.684931506849313</v>
          </cell>
          <cell r="H2318">
            <v>90</v>
          </cell>
          <cell r="I2318">
            <v>112.68493150684931</v>
          </cell>
          <cell r="J2318">
            <v>337.3150684931507</v>
          </cell>
        </row>
        <row r="2319">
          <cell r="C2319" t="str">
            <v>/ราวแขวนผ้า</v>
          </cell>
          <cell r="D2319">
            <v>40188</v>
          </cell>
          <cell r="E2319">
            <v>450</v>
          </cell>
          <cell r="F2319">
            <v>20</v>
          </cell>
          <cell r="G2319">
            <v>22.684931506849313</v>
          </cell>
          <cell r="H2319">
            <v>90</v>
          </cell>
          <cell r="I2319">
            <v>112.68493150684931</v>
          </cell>
          <cell r="J2319">
            <v>337.3150684931507</v>
          </cell>
        </row>
        <row r="2320">
          <cell r="C2320" t="str">
            <v>/ราวแขวนผ้า</v>
          </cell>
          <cell r="D2320">
            <v>40188</v>
          </cell>
          <cell r="E2320">
            <v>450</v>
          </cell>
          <cell r="F2320">
            <v>20</v>
          </cell>
          <cell r="G2320">
            <v>22.684931506849313</v>
          </cell>
          <cell r="H2320">
            <v>90</v>
          </cell>
          <cell r="I2320">
            <v>112.68493150684931</v>
          </cell>
          <cell r="J2320">
            <v>337.3150684931507</v>
          </cell>
        </row>
        <row r="2321">
          <cell r="C2321" t="str">
            <v>/ราวแขวนผ้า</v>
          </cell>
          <cell r="D2321">
            <v>40188</v>
          </cell>
          <cell r="E2321">
            <v>450</v>
          </cell>
          <cell r="F2321">
            <v>20</v>
          </cell>
          <cell r="G2321">
            <v>22.684931506849313</v>
          </cell>
          <cell r="H2321">
            <v>90</v>
          </cell>
          <cell r="I2321">
            <v>112.68493150684931</v>
          </cell>
          <cell r="J2321">
            <v>337.3150684931507</v>
          </cell>
        </row>
        <row r="2322">
          <cell r="C2322" t="str">
            <v>/ราวแขวนผ้า</v>
          </cell>
          <cell r="D2322">
            <v>40188</v>
          </cell>
          <cell r="E2322">
            <v>450</v>
          </cell>
          <cell r="F2322">
            <v>20</v>
          </cell>
          <cell r="G2322">
            <v>22.684931506849313</v>
          </cell>
          <cell r="H2322">
            <v>90</v>
          </cell>
          <cell r="I2322">
            <v>112.68493150684931</v>
          </cell>
          <cell r="J2322">
            <v>337.3150684931507</v>
          </cell>
        </row>
        <row r="2323">
          <cell r="C2323" t="str">
            <v>/ราวแขวนผ้า</v>
          </cell>
          <cell r="D2323">
            <v>40188</v>
          </cell>
          <cell r="E2323">
            <v>450</v>
          </cell>
          <cell r="F2323">
            <v>20</v>
          </cell>
          <cell r="G2323">
            <v>22.684931506849313</v>
          </cell>
          <cell r="H2323">
            <v>90</v>
          </cell>
          <cell r="I2323">
            <v>112.68493150684931</v>
          </cell>
          <cell r="J2323">
            <v>337.3150684931507</v>
          </cell>
        </row>
        <row r="2324">
          <cell r="C2324" t="str">
            <v>/ราวแขวนผ้า</v>
          </cell>
          <cell r="D2324">
            <v>40188</v>
          </cell>
          <cell r="E2324">
            <v>450</v>
          </cell>
          <cell r="F2324">
            <v>20</v>
          </cell>
          <cell r="G2324">
            <v>22.684931506849313</v>
          </cell>
          <cell r="H2324">
            <v>90</v>
          </cell>
          <cell r="I2324">
            <v>112.68493150684931</v>
          </cell>
          <cell r="J2324">
            <v>337.3150684931507</v>
          </cell>
        </row>
        <row r="2325">
          <cell r="C2325" t="str">
            <v>/ราวแขวนผ้า</v>
          </cell>
          <cell r="D2325">
            <v>40188</v>
          </cell>
          <cell r="E2325">
            <v>450</v>
          </cell>
          <cell r="F2325">
            <v>20</v>
          </cell>
          <cell r="G2325">
            <v>22.684931506849313</v>
          </cell>
          <cell r="H2325">
            <v>90</v>
          </cell>
          <cell r="I2325">
            <v>112.68493150684931</v>
          </cell>
          <cell r="J2325">
            <v>337.3150684931507</v>
          </cell>
        </row>
        <row r="2326">
          <cell r="C2326" t="str">
            <v>/ราวแขวนผ้า</v>
          </cell>
          <cell r="D2326">
            <v>40188</v>
          </cell>
          <cell r="E2326">
            <v>450</v>
          </cell>
          <cell r="F2326">
            <v>20</v>
          </cell>
          <cell r="G2326">
            <v>22.684931506849313</v>
          </cell>
          <cell r="H2326">
            <v>90</v>
          </cell>
          <cell r="I2326">
            <v>112.68493150684931</v>
          </cell>
          <cell r="J2326">
            <v>337.3150684931507</v>
          </cell>
        </row>
        <row r="2327">
          <cell r="C2327" t="str">
            <v>/ราวแขวนผ้า</v>
          </cell>
          <cell r="D2327">
            <v>40188</v>
          </cell>
          <cell r="E2327">
            <v>450</v>
          </cell>
          <cell r="F2327">
            <v>20</v>
          </cell>
          <cell r="G2327">
            <v>22.684931506849313</v>
          </cell>
          <cell r="H2327">
            <v>90</v>
          </cell>
          <cell r="I2327">
            <v>112.68493150684931</v>
          </cell>
          <cell r="J2327">
            <v>337.3150684931507</v>
          </cell>
        </row>
        <row r="2328">
          <cell r="C2328" t="str">
            <v>/ราวแขวนผ้า</v>
          </cell>
          <cell r="D2328">
            <v>40188</v>
          </cell>
          <cell r="E2328">
            <v>450</v>
          </cell>
          <cell r="F2328">
            <v>20</v>
          </cell>
          <cell r="G2328">
            <v>22.684931506849313</v>
          </cell>
          <cell r="H2328">
            <v>90</v>
          </cell>
          <cell r="I2328">
            <v>112.68493150684931</v>
          </cell>
          <cell r="J2328">
            <v>337.3150684931507</v>
          </cell>
        </row>
        <row r="2329">
          <cell r="C2329" t="str">
            <v>/ราวแขวนผ้า</v>
          </cell>
          <cell r="D2329">
            <v>40188</v>
          </cell>
          <cell r="E2329">
            <v>450</v>
          </cell>
          <cell r="F2329">
            <v>20</v>
          </cell>
          <cell r="G2329">
            <v>22.684931506849313</v>
          </cell>
          <cell r="H2329">
            <v>90</v>
          </cell>
          <cell r="I2329">
            <v>112.68493150684931</v>
          </cell>
          <cell r="J2329">
            <v>337.3150684931507</v>
          </cell>
        </row>
        <row r="2330">
          <cell r="C2330" t="str">
            <v>/ราวแขวนผ้า</v>
          </cell>
          <cell r="D2330">
            <v>40188</v>
          </cell>
          <cell r="E2330">
            <v>450</v>
          </cell>
          <cell r="F2330">
            <v>20</v>
          </cell>
          <cell r="G2330">
            <v>22.684931506849313</v>
          </cell>
          <cell r="H2330">
            <v>90</v>
          </cell>
          <cell r="I2330">
            <v>112.68493150684931</v>
          </cell>
          <cell r="J2330">
            <v>337.3150684931507</v>
          </cell>
        </row>
        <row r="2331">
          <cell r="C2331" t="str">
            <v>/ราวแขวนผ้า</v>
          </cell>
          <cell r="D2331">
            <v>40188</v>
          </cell>
          <cell r="E2331">
            <v>450</v>
          </cell>
          <cell r="F2331">
            <v>20</v>
          </cell>
          <cell r="G2331">
            <v>22.684931506849313</v>
          </cell>
          <cell r="H2331">
            <v>90</v>
          </cell>
          <cell r="I2331">
            <v>112.68493150684931</v>
          </cell>
          <cell r="J2331">
            <v>337.3150684931507</v>
          </cell>
        </row>
        <row r="2332">
          <cell r="C2332" t="str">
            <v>/ราวแขวนผ้า</v>
          </cell>
          <cell r="D2332">
            <v>40188</v>
          </cell>
          <cell r="E2332">
            <v>450</v>
          </cell>
          <cell r="F2332">
            <v>20</v>
          </cell>
          <cell r="G2332">
            <v>22.684931506849313</v>
          </cell>
          <cell r="H2332">
            <v>90</v>
          </cell>
          <cell r="I2332">
            <v>112.68493150684931</v>
          </cell>
          <cell r="J2332">
            <v>337.3150684931507</v>
          </cell>
        </row>
        <row r="2333">
          <cell r="C2333" t="str">
            <v>/ราวแขวนผ้า</v>
          </cell>
          <cell r="D2333">
            <v>40188</v>
          </cell>
          <cell r="E2333">
            <v>450</v>
          </cell>
          <cell r="F2333">
            <v>20</v>
          </cell>
          <cell r="G2333">
            <v>22.684931506849313</v>
          </cell>
          <cell r="H2333">
            <v>90</v>
          </cell>
          <cell r="I2333">
            <v>112.68493150684931</v>
          </cell>
          <cell r="J2333">
            <v>337.3150684931507</v>
          </cell>
        </row>
        <row r="2334">
          <cell r="C2334" t="str">
            <v>/ราวแขวนผ้า</v>
          </cell>
          <cell r="D2334">
            <v>40188</v>
          </cell>
          <cell r="E2334">
            <v>450</v>
          </cell>
          <cell r="F2334">
            <v>20</v>
          </cell>
          <cell r="G2334">
            <v>22.684931506849313</v>
          </cell>
          <cell r="H2334">
            <v>90</v>
          </cell>
          <cell r="I2334">
            <v>112.68493150684931</v>
          </cell>
          <cell r="J2334">
            <v>337.3150684931507</v>
          </cell>
        </row>
        <row r="2335">
          <cell r="C2335" t="str">
            <v>/ราวแขวนผ้า</v>
          </cell>
          <cell r="D2335">
            <v>40188</v>
          </cell>
          <cell r="E2335">
            <v>450</v>
          </cell>
          <cell r="F2335">
            <v>20</v>
          </cell>
          <cell r="G2335">
            <v>22.684931506849313</v>
          </cell>
          <cell r="H2335">
            <v>90</v>
          </cell>
          <cell r="I2335">
            <v>112.68493150684931</v>
          </cell>
          <cell r="J2335">
            <v>337.3150684931507</v>
          </cell>
        </row>
        <row r="2336">
          <cell r="C2336" t="str">
            <v>/ราวแขวนผ้า</v>
          </cell>
          <cell r="D2336">
            <v>40188</v>
          </cell>
          <cell r="E2336">
            <v>450</v>
          </cell>
          <cell r="F2336">
            <v>20</v>
          </cell>
          <cell r="G2336">
            <v>22.684931506849313</v>
          </cell>
          <cell r="H2336">
            <v>90</v>
          </cell>
          <cell r="I2336">
            <v>112.68493150684931</v>
          </cell>
          <cell r="J2336">
            <v>337.3150684931507</v>
          </cell>
        </row>
        <row r="2337">
          <cell r="C2337" t="str">
            <v>/ราวแขวนผ้า</v>
          </cell>
          <cell r="D2337">
            <v>40188</v>
          </cell>
          <cell r="E2337">
            <v>450</v>
          </cell>
          <cell r="F2337">
            <v>20</v>
          </cell>
          <cell r="G2337">
            <v>22.684931506849313</v>
          </cell>
          <cell r="H2337">
            <v>90</v>
          </cell>
          <cell r="I2337">
            <v>112.68493150684931</v>
          </cell>
          <cell r="J2337">
            <v>337.3150684931507</v>
          </cell>
        </row>
        <row r="2338">
          <cell r="C2338" t="str">
            <v>/ราวแขวนผ้า</v>
          </cell>
          <cell r="D2338">
            <v>40188</v>
          </cell>
          <cell r="E2338">
            <v>450</v>
          </cell>
          <cell r="F2338">
            <v>20</v>
          </cell>
          <cell r="G2338">
            <v>22.684931506849313</v>
          </cell>
          <cell r="H2338">
            <v>90</v>
          </cell>
          <cell r="I2338">
            <v>112.68493150684931</v>
          </cell>
          <cell r="J2338">
            <v>337.3150684931507</v>
          </cell>
        </row>
        <row r="2339">
          <cell r="C2339" t="str">
            <v>/ราวแขวนผ้า</v>
          </cell>
          <cell r="D2339">
            <v>40188</v>
          </cell>
          <cell r="E2339">
            <v>450</v>
          </cell>
          <cell r="F2339">
            <v>20</v>
          </cell>
          <cell r="G2339">
            <v>22.684931506849313</v>
          </cell>
          <cell r="H2339">
            <v>90</v>
          </cell>
          <cell r="I2339">
            <v>112.68493150684931</v>
          </cell>
          <cell r="J2339">
            <v>337.3150684931507</v>
          </cell>
        </row>
        <row r="2340">
          <cell r="C2340" t="str">
            <v>/ราวแขวนผ้า</v>
          </cell>
          <cell r="D2340">
            <v>40188</v>
          </cell>
          <cell r="E2340">
            <v>450</v>
          </cell>
          <cell r="F2340">
            <v>20</v>
          </cell>
          <cell r="G2340">
            <v>22.684931506849313</v>
          </cell>
          <cell r="H2340">
            <v>90</v>
          </cell>
          <cell r="I2340">
            <v>112.68493150684931</v>
          </cell>
          <cell r="J2340">
            <v>337.3150684931507</v>
          </cell>
        </row>
        <row r="2341">
          <cell r="C2341" t="str">
            <v>/ราวแขวนผ้า</v>
          </cell>
          <cell r="D2341">
            <v>40188</v>
          </cell>
          <cell r="E2341">
            <v>450</v>
          </cell>
          <cell r="F2341">
            <v>20</v>
          </cell>
          <cell r="G2341">
            <v>22.684931506849313</v>
          </cell>
          <cell r="H2341">
            <v>90</v>
          </cell>
          <cell r="I2341">
            <v>112.68493150684931</v>
          </cell>
          <cell r="J2341">
            <v>337.3150684931507</v>
          </cell>
        </row>
        <row r="2342">
          <cell r="C2342" t="str">
            <v>/ราวแขวนผ้า</v>
          </cell>
          <cell r="D2342">
            <v>40188</v>
          </cell>
          <cell r="E2342">
            <v>450</v>
          </cell>
          <cell r="F2342">
            <v>20</v>
          </cell>
          <cell r="G2342">
            <v>22.684931506849313</v>
          </cell>
          <cell r="H2342">
            <v>90</v>
          </cell>
          <cell r="I2342">
            <v>112.68493150684931</v>
          </cell>
          <cell r="J2342">
            <v>337.3150684931507</v>
          </cell>
        </row>
        <row r="2343">
          <cell r="C2343" t="str">
            <v>/ราวแขวนผ้า</v>
          </cell>
          <cell r="D2343">
            <v>40188</v>
          </cell>
          <cell r="E2343">
            <v>450</v>
          </cell>
          <cell r="F2343">
            <v>20</v>
          </cell>
          <cell r="G2343">
            <v>22.684931506849313</v>
          </cell>
          <cell r="H2343">
            <v>90</v>
          </cell>
          <cell r="I2343">
            <v>112.68493150684931</v>
          </cell>
          <cell r="J2343">
            <v>337.3150684931507</v>
          </cell>
        </row>
        <row r="2344">
          <cell r="C2344" t="str">
            <v>/ราวแขวนผ้า</v>
          </cell>
          <cell r="D2344">
            <v>40188</v>
          </cell>
          <cell r="E2344">
            <v>450</v>
          </cell>
          <cell r="F2344">
            <v>20</v>
          </cell>
          <cell r="G2344">
            <v>22.684931506849313</v>
          </cell>
          <cell r="H2344">
            <v>90</v>
          </cell>
          <cell r="I2344">
            <v>112.68493150684931</v>
          </cell>
          <cell r="J2344">
            <v>337.3150684931507</v>
          </cell>
        </row>
        <row r="2345">
          <cell r="C2345" t="str">
            <v>/ราวแขวนผ้า</v>
          </cell>
          <cell r="D2345">
            <v>40188</v>
          </cell>
          <cell r="E2345">
            <v>450</v>
          </cell>
          <cell r="F2345">
            <v>20</v>
          </cell>
          <cell r="G2345">
            <v>22.684931506849313</v>
          </cell>
          <cell r="H2345">
            <v>90</v>
          </cell>
          <cell r="I2345">
            <v>112.68493150684931</v>
          </cell>
          <cell r="J2345">
            <v>337.3150684931507</v>
          </cell>
        </row>
        <row r="2346">
          <cell r="C2346" t="str">
            <v>/ราวแขวนผ้า</v>
          </cell>
          <cell r="D2346">
            <v>40188</v>
          </cell>
          <cell r="E2346">
            <v>450</v>
          </cell>
          <cell r="F2346">
            <v>20</v>
          </cell>
          <cell r="G2346">
            <v>22.684931506849313</v>
          </cell>
          <cell r="H2346">
            <v>90</v>
          </cell>
          <cell r="I2346">
            <v>112.68493150684931</v>
          </cell>
          <cell r="J2346">
            <v>337.3150684931507</v>
          </cell>
        </row>
        <row r="2347">
          <cell r="C2347" t="str">
            <v>/ราวแขวนผ้า</v>
          </cell>
          <cell r="D2347">
            <v>40188</v>
          </cell>
          <cell r="E2347">
            <v>450</v>
          </cell>
          <cell r="F2347">
            <v>20</v>
          </cell>
          <cell r="G2347">
            <v>22.684931506849313</v>
          </cell>
          <cell r="H2347">
            <v>90</v>
          </cell>
          <cell r="I2347">
            <v>112.68493150684931</v>
          </cell>
          <cell r="J2347">
            <v>337.3150684931507</v>
          </cell>
        </row>
        <row r="2348">
          <cell r="C2348" t="str">
            <v>/ราวแขวนผ้า</v>
          </cell>
          <cell r="D2348">
            <v>40188</v>
          </cell>
          <cell r="E2348">
            <v>450</v>
          </cell>
          <cell r="F2348">
            <v>20</v>
          </cell>
          <cell r="G2348">
            <v>22.684931506849313</v>
          </cell>
          <cell r="H2348">
            <v>90</v>
          </cell>
          <cell r="I2348">
            <v>112.68493150684931</v>
          </cell>
          <cell r="J2348">
            <v>337.3150684931507</v>
          </cell>
        </row>
        <row r="2349">
          <cell r="C2349" t="str">
            <v>/ราวแขวนผ้า</v>
          </cell>
          <cell r="D2349">
            <v>40188</v>
          </cell>
          <cell r="E2349">
            <v>450</v>
          </cell>
          <cell r="F2349">
            <v>20</v>
          </cell>
          <cell r="G2349">
            <v>22.684931506849313</v>
          </cell>
          <cell r="H2349">
            <v>90</v>
          </cell>
          <cell r="I2349">
            <v>112.68493150684931</v>
          </cell>
          <cell r="J2349">
            <v>337.3150684931507</v>
          </cell>
        </row>
        <row r="2350">
          <cell r="C2350" t="str">
            <v>/ราวแขวนผ้า</v>
          </cell>
          <cell r="D2350">
            <v>40188</v>
          </cell>
          <cell r="E2350">
            <v>450</v>
          </cell>
          <cell r="F2350">
            <v>20</v>
          </cell>
          <cell r="G2350">
            <v>22.684931506849313</v>
          </cell>
          <cell r="H2350">
            <v>90</v>
          </cell>
          <cell r="I2350">
            <v>112.68493150684931</v>
          </cell>
          <cell r="J2350">
            <v>337.3150684931507</v>
          </cell>
        </row>
        <row r="2351">
          <cell r="C2351" t="str">
            <v>/ราวแขวนผ้า</v>
          </cell>
          <cell r="D2351">
            <v>40188</v>
          </cell>
          <cell r="E2351">
            <v>450</v>
          </cell>
          <cell r="F2351">
            <v>20</v>
          </cell>
          <cell r="G2351">
            <v>22.684931506849313</v>
          </cell>
          <cell r="H2351">
            <v>90</v>
          </cell>
          <cell r="I2351">
            <v>112.68493150684931</v>
          </cell>
          <cell r="J2351">
            <v>337.3150684931507</v>
          </cell>
        </row>
        <row r="2352">
          <cell r="C2352" t="str">
            <v>/ราวแขวนผ้า</v>
          </cell>
          <cell r="D2352">
            <v>40188</v>
          </cell>
          <cell r="E2352">
            <v>450</v>
          </cell>
          <cell r="F2352">
            <v>20</v>
          </cell>
          <cell r="G2352">
            <v>22.684931506849313</v>
          </cell>
          <cell r="H2352">
            <v>90</v>
          </cell>
          <cell r="I2352">
            <v>112.68493150684931</v>
          </cell>
          <cell r="J2352">
            <v>337.3150684931507</v>
          </cell>
        </row>
        <row r="2353">
          <cell r="C2353" t="str">
            <v>/ราวแขวนผ้า</v>
          </cell>
          <cell r="D2353">
            <v>40188</v>
          </cell>
          <cell r="E2353">
            <v>450</v>
          </cell>
          <cell r="F2353">
            <v>20</v>
          </cell>
          <cell r="G2353">
            <v>22.684931506849313</v>
          </cell>
          <cell r="H2353">
            <v>90</v>
          </cell>
          <cell r="I2353">
            <v>112.68493150684931</v>
          </cell>
          <cell r="J2353">
            <v>337.3150684931507</v>
          </cell>
        </row>
        <row r="2354">
          <cell r="C2354" t="str">
            <v>/ราวแขวนผ้า</v>
          </cell>
          <cell r="D2354">
            <v>40188</v>
          </cell>
          <cell r="E2354">
            <v>450</v>
          </cell>
          <cell r="F2354">
            <v>20</v>
          </cell>
          <cell r="G2354">
            <v>22.684931506849313</v>
          </cell>
          <cell r="H2354">
            <v>90</v>
          </cell>
          <cell r="I2354">
            <v>112.68493150684931</v>
          </cell>
          <cell r="J2354">
            <v>337.3150684931507</v>
          </cell>
        </row>
        <row r="2355">
          <cell r="C2355" t="str">
            <v>/ราวแขวนผ้า</v>
          </cell>
          <cell r="D2355">
            <v>40188</v>
          </cell>
          <cell r="E2355">
            <v>450</v>
          </cell>
          <cell r="F2355">
            <v>20</v>
          </cell>
          <cell r="G2355">
            <v>22.684931506849313</v>
          </cell>
          <cell r="H2355">
            <v>90</v>
          </cell>
          <cell r="I2355">
            <v>112.68493150684931</v>
          </cell>
          <cell r="J2355">
            <v>337.3150684931507</v>
          </cell>
        </row>
        <row r="2356">
          <cell r="C2356" t="str">
            <v>/ราวแขวนผ้า</v>
          </cell>
          <cell r="D2356">
            <v>40188</v>
          </cell>
          <cell r="E2356">
            <v>450</v>
          </cell>
          <cell r="F2356">
            <v>20</v>
          </cell>
          <cell r="G2356">
            <v>22.684931506849313</v>
          </cell>
          <cell r="H2356">
            <v>90</v>
          </cell>
          <cell r="I2356">
            <v>112.68493150684931</v>
          </cell>
          <cell r="J2356">
            <v>337.3150684931507</v>
          </cell>
        </row>
        <row r="2357">
          <cell r="C2357" t="str">
            <v>/ราวแขวนผ้า</v>
          </cell>
          <cell r="D2357">
            <v>40188</v>
          </cell>
          <cell r="E2357">
            <v>450</v>
          </cell>
          <cell r="F2357">
            <v>20</v>
          </cell>
          <cell r="G2357">
            <v>22.684931506849313</v>
          </cell>
          <cell r="H2357">
            <v>90</v>
          </cell>
          <cell r="I2357">
            <v>112.68493150684931</v>
          </cell>
          <cell r="J2357">
            <v>337.3150684931507</v>
          </cell>
        </row>
        <row r="2358">
          <cell r="C2358" t="str">
            <v>/ราวแขวนผ้า</v>
          </cell>
          <cell r="D2358">
            <v>40188</v>
          </cell>
          <cell r="E2358">
            <v>450</v>
          </cell>
          <cell r="F2358">
            <v>20</v>
          </cell>
          <cell r="G2358">
            <v>22.684931506849313</v>
          </cell>
          <cell r="H2358">
            <v>90</v>
          </cell>
          <cell r="I2358">
            <v>112.68493150684931</v>
          </cell>
          <cell r="J2358">
            <v>337.3150684931507</v>
          </cell>
        </row>
        <row r="2359">
          <cell r="C2359" t="str">
            <v>/ราวแขวนผ้า</v>
          </cell>
          <cell r="D2359">
            <v>40188</v>
          </cell>
          <cell r="E2359">
            <v>450</v>
          </cell>
          <cell r="F2359">
            <v>20</v>
          </cell>
          <cell r="G2359">
            <v>22.684931506849313</v>
          </cell>
          <cell r="H2359">
            <v>90</v>
          </cell>
          <cell r="I2359">
            <v>112.68493150684931</v>
          </cell>
          <cell r="J2359">
            <v>337.3150684931507</v>
          </cell>
        </row>
        <row r="2360">
          <cell r="C2360" t="str">
            <v>/ราวแขวนผ้า</v>
          </cell>
          <cell r="D2360">
            <v>40188</v>
          </cell>
          <cell r="E2360">
            <v>450</v>
          </cell>
          <cell r="F2360">
            <v>20</v>
          </cell>
          <cell r="G2360">
            <v>22.684931506849313</v>
          </cell>
          <cell r="H2360">
            <v>90</v>
          </cell>
          <cell r="I2360">
            <v>112.68493150684931</v>
          </cell>
          <cell r="J2360">
            <v>337.3150684931507</v>
          </cell>
        </row>
        <row r="2361">
          <cell r="C2361" t="str">
            <v>/โต๊ะตรวจผ้า QC</v>
          </cell>
          <cell r="D2361">
            <v>40188</v>
          </cell>
          <cell r="E2361">
            <v>500</v>
          </cell>
          <cell r="F2361">
            <v>20</v>
          </cell>
          <cell r="G2361">
            <v>25.205479452054792</v>
          </cell>
          <cell r="H2361">
            <v>100</v>
          </cell>
          <cell r="I2361">
            <v>125.20547945205479</v>
          </cell>
          <cell r="J2361">
            <v>374.79452054794524</v>
          </cell>
        </row>
        <row r="2362">
          <cell r="C2362" t="str">
            <v>/โต๊ะตรวจผ้า QC</v>
          </cell>
          <cell r="D2362">
            <v>40188</v>
          </cell>
          <cell r="E2362">
            <v>500</v>
          </cell>
          <cell r="F2362">
            <v>20</v>
          </cell>
          <cell r="G2362">
            <v>25.205479452054792</v>
          </cell>
          <cell r="H2362">
            <v>100</v>
          </cell>
          <cell r="I2362">
            <v>125.20547945205479</v>
          </cell>
          <cell r="J2362">
            <v>374.79452054794524</v>
          </cell>
        </row>
        <row r="2363">
          <cell r="C2363" t="str">
            <v>/โต๊ะตรวจผ้า QC</v>
          </cell>
          <cell r="D2363">
            <v>40188</v>
          </cell>
          <cell r="E2363">
            <v>500</v>
          </cell>
          <cell r="F2363">
            <v>20</v>
          </cell>
          <cell r="G2363">
            <v>25.205479452054792</v>
          </cell>
          <cell r="H2363">
            <v>100</v>
          </cell>
          <cell r="I2363">
            <v>125.20547945205479</v>
          </cell>
          <cell r="J2363">
            <v>374.79452054794524</v>
          </cell>
        </row>
        <row r="2364">
          <cell r="C2364" t="str">
            <v>/โต๊ะตรวจผ้า QC</v>
          </cell>
          <cell r="D2364">
            <v>40188</v>
          </cell>
          <cell r="E2364">
            <v>500</v>
          </cell>
          <cell r="F2364">
            <v>20</v>
          </cell>
          <cell r="G2364">
            <v>25.205479452054792</v>
          </cell>
          <cell r="H2364">
            <v>100</v>
          </cell>
          <cell r="I2364">
            <v>125.20547945205479</v>
          </cell>
          <cell r="J2364">
            <v>374.79452054794524</v>
          </cell>
        </row>
        <row r="2365">
          <cell r="C2365" t="str">
            <v>/โต๊ะตรวจผ้า QC</v>
          </cell>
          <cell r="D2365">
            <v>40188</v>
          </cell>
          <cell r="E2365">
            <v>500</v>
          </cell>
          <cell r="F2365">
            <v>20</v>
          </cell>
          <cell r="G2365">
            <v>25.205479452054792</v>
          </cell>
          <cell r="H2365">
            <v>100</v>
          </cell>
          <cell r="I2365">
            <v>125.20547945205479</v>
          </cell>
          <cell r="J2365">
            <v>374.79452054794524</v>
          </cell>
        </row>
        <row r="2366">
          <cell r="C2366" t="str">
            <v>/โต๊ะตรวจผ้า QC</v>
          </cell>
          <cell r="D2366">
            <v>40188</v>
          </cell>
          <cell r="E2366">
            <v>500</v>
          </cell>
          <cell r="F2366">
            <v>20</v>
          </cell>
          <cell r="G2366">
            <v>25.205479452054792</v>
          </cell>
          <cell r="H2366">
            <v>100</v>
          </cell>
          <cell r="I2366">
            <v>125.20547945205479</v>
          </cell>
          <cell r="J2366">
            <v>374.79452054794524</v>
          </cell>
        </row>
        <row r="2367">
          <cell r="C2367" t="str">
            <v>/โต๊ะตรวจผ้า QC</v>
          </cell>
          <cell r="D2367">
            <v>40188</v>
          </cell>
          <cell r="E2367">
            <v>500</v>
          </cell>
          <cell r="F2367">
            <v>20</v>
          </cell>
          <cell r="G2367">
            <v>25.205479452054792</v>
          </cell>
          <cell r="H2367">
            <v>100</v>
          </cell>
          <cell r="I2367">
            <v>125.20547945205479</v>
          </cell>
          <cell r="J2367">
            <v>374.79452054794524</v>
          </cell>
        </row>
        <row r="2368">
          <cell r="C2368" t="str">
            <v>/โต๊ะตรวจผ้า QC</v>
          </cell>
          <cell r="D2368">
            <v>40188</v>
          </cell>
          <cell r="E2368">
            <v>500</v>
          </cell>
          <cell r="F2368">
            <v>20</v>
          </cell>
          <cell r="G2368">
            <v>25.205479452054792</v>
          </cell>
          <cell r="H2368">
            <v>100</v>
          </cell>
          <cell r="I2368">
            <v>125.20547945205479</v>
          </cell>
          <cell r="J2368">
            <v>374.79452054794524</v>
          </cell>
        </row>
        <row r="2369">
          <cell r="C2369" t="str">
            <v>/โต๊ะตรวจผ้า QC</v>
          </cell>
          <cell r="D2369">
            <v>40188</v>
          </cell>
          <cell r="E2369">
            <v>500</v>
          </cell>
          <cell r="F2369">
            <v>20</v>
          </cell>
          <cell r="G2369">
            <v>25.205479452054792</v>
          </cell>
          <cell r="H2369">
            <v>100</v>
          </cell>
          <cell r="I2369">
            <v>125.20547945205479</v>
          </cell>
          <cell r="J2369">
            <v>374.79452054794524</v>
          </cell>
        </row>
        <row r="2370">
          <cell r="C2370" t="str">
            <v>/โต๊ะตรวจผ้า QC</v>
          </cell>
          <cell r="D2370">
            <v>40188</v>
          </cell>
          <cell r="E2370">
            <v>500</v>
          </cell>
          <cell r="F2370">
            <v>20</v>
          </cell>
          <cell r="G2370">
            <v>25.205479452054792</v>
          </cell>
          <cell r="H2370">
            <v>100</v>
          </cell>
          <cell r="I2370">
            <v>125.20547945205479</v>
          </cell>
          <cell r="J2370">
            <v>374.79452054794524</v>
          </cell>
        </row>
        <row r="2371">
          <cell r="C2371" t="str">
            <v>/โต๊ะตรวจผ้า QC</v>
          </cell>
          <cell r="D2371">
            <v>40188</v>
          </cell>
          <cell r="E2371">
            <v>500</v>
          </cell>
          <cell r="F2371">
            <v>20</v>
          </cell>
          <cell r="G2371">
            <v>25.205479452054792</v>
          </cell>
          <cell r="H2371">
            <v>100</v>
          </cell>
          <cell r="I2371">
            <v>125.20547945205479</v>
          </cell>
          <cell r="J2371">
            <v>374.79452054794524</v>
          </cell>
        </row>
        <row r="2372">
          <cell r="C2372" t="str">
            <v>/โต๊ะตรวจผ้า QC</v>
          </cell>
          <cell r="D2372">
            <v>40188</v>
          </cell>
          <cell r="E2372">
            <v>500</v>
          </cell>
          <cell r="F2372">
            <v>20</v>
          </cell>
          <cell r="G2372">
            <v>25.205479452054792</v>
          </cell>
          <cell r="H2372">
            <v>100</v>
          </cell>
          <cell r="I2372">
            <v>125.20547945205479</v>
          </cell>
          <cell r="J2372">
            <v>374.79452054794524</v>
          </cell>
        </row>
        <row r="2373">
          <cell r="C2373" t="str">
            <v>/โต๊ะตรวจผ้า QC</v>
          </cell>
          <cell r="D2373">
            <v>40188</v>
          </cell>
          <cell r="E2373">
            <v>500</v>
          </cell>
          <cell r="F2373">
            <v>20</v>
          </cell>
          <cell r="G2373">
            <v>25.205479452054792</v>
          </cell>
          <cell r="H2373">
            <v>100</v>
          </cell>
          <cell r="I2373">
            <v>125.20547945205479</v>
          </cell>
          <cell r="J2373">
            <v>374.79452054794524</v>
          </cell>
        </row>
        <row r="2374">
          <cell r="C2374" t="str">
            <v>/โต๊ะตรวจผ้า QC</v>
          </cell>
          <cell r="D2374">
            <v>40188</v>
          </cell>
          <cell r="E2374">
            <v>500</v>
          </cell>
          <cell r="F2374">
            <v>20</v>
          </cell>
          <cell r="G2374">
            <v>25.205479452054792</v>
          </cell>
          <cell r="H2374">
            <v>100</v>
          </cell>
          <cell r="I2374">
            <v>125.20547945205479</v>
          </cell>
          <cell r="J2374">
            <v>374.79452054794524</v>
          </cell>
        </row>
        <row r="2375">
          <cell r="C2375" t="str">
            <v>/โต๊ะตรวจผ้า QC</v>
          </cell>
          <cell r="D2375">
            <v>40188</v>
          </cell>
          <cell r="E2375">
            <v>500</v>
          </cell>
          <cell r="F2375">
            <v>20</v>
          </cell>
          <cell r="G2375">
            <v>25.205479452054792</v>
          </cell>
          <cell r="H2375">
            <v>100</v>
          </cell>
          <cell r="I2375">
            <v>125.20547945205479</v>
          </cell>
          <cell r="J2375">
            <v>374.79452054794524</v>
          </cell>
        </row>
        <row r="2376">
          <cell r="C2376" t="str">
            <v>/โต๊ะตรวจผ้า QC</v>
          </cell>
          <cell r="D2376">
            <v>40188</v>
          </cell>
          <cell r="E2376">
            <v>500</v>
          </cell>
          <cell r="F2376">
            <v>20</v>
          </cell>
          <cell r="G2376">
            <v>25.205479452054792</v>
          </cell>
          <cell r="H2376">
            <v>100</v>
          </cell>
          <cell r="I2376">
            <v>125.20547945205479</v>
          </cell>
          <cell r="J2376">
            <v>374.79452054794524</v>
          </cell>
        </row>
        <row r="2377">
          <cell r="C2377" t="str">
            <v>/โต๊ะตรวจผ้า QC</v>
          </cell>
          <cell r="D2377">
            <v>40188</v>
          </cell>
          <cell r="E2377">
            <v>500</v>
          </cell>
          <cell r="F2377">
            <v>20</v>
          </cell>
          <cell r="G2377">
            <v>25.205479452054792</v>
          </cell>
          <cell r="H2377">
            <v>100</v>
          </cell>
          <cell r="I2377">
            <v>125.20547945205479</v>
          </cell>
          <cell r="J2377">
            <v>374.79452054794524</v>
          </cell>
        </row>
        <row r="2378">
          <cell r="C2378" t="str">
            <v>/โต๊ะตรวจผ้า QC</v>
          </cell>
          <cell r="D2378">
            <v>40188</v>
          </cell>
          <cell r="E2378">
            <v>500</v>
          </cell>
          <cell r="F2378">
            <v>20</v>
          </cell>
          <cell r="G2378">
            <v>25.205479452054792</v>
          </cell>
          <cell r="H2378">
            <v>100</v>
          </cell>
          <cell r="I2378">
            <v>125.20547945205479</v>
          </cell>
          <cell r="J2378">
            <v>374.79452054794524</v>
          </cell>
        </row>
        <row r="2379">
          <cell r="C2379" t="str">
            <v>/เครื่องรัดกล่อง</v>
          </cell>
          <cell r="D2379">
            <v>40188</v>
          </cell>
          <cell r="E2379">
            <v>19000</v>
          </cell>
          <cell r="F2379">
            <v>20</v>
          </cell>
          <cell r="G2379">
            <v>957.80821917808225</v>
          </cell>
          <cell r="H2379">
            <v>3800</v>
          </cell>
          <cell r="I2379">
            <v>4757.8082191780823</v>
          </cell>
          <cell r="J2379">
            <v>14242.191780821919</v>
          </cell>
        </row>
        <row r="2380">
          <cell r="C2380" t="str">
            <v>/เครื่องรัดกล่อง</v>
          </cell>
          <cell r="D2380">
            <v>40188</v>
          </cell>
          <cell r="E2380">
            <v>19000</v>
          </cell>
          <cell r="F2380">
            <v>20</v>
          </cell>
          <cell r="G2380">
            <v>957.80821917808225</v>
          </cell>
          <cell r="H2380">
            <v>3800</v>
          </cell>
          <cell r="I2380">
            <v>4757.8082191780823</v>
          </cell>
          <cell r="J2380">
            <v>14242.191780821919</v>
          </cell>
        </row>
        <row r="2381">
          <cell r="C2381" t="str">
            <v>/ตู้เหล็ก</v>
          </cell>
          <cell r="D2381">
            <v>40188</v>
          </cell>
          <cell r="E2381">
            <v>380</v>
          </cell>
          <cell r="F2381">
            <v>20</v>
          </cell>
          <cell r="G2381">
            <v>19.156164383561645</v>
          </cell>
          <cell r="H2381">
            <v>76</v>
          </cell>
          <cell r="I2381">
            <v>95.156164383561645</v>
          </cell>
          <cell r="J2381">
            <v>284.84383561643835</v>
          </cell>
        </row>
        <row r="2382">
          <cell r="C2382" t="str">
            <v>/ตู้เหล็ก</v>
          </cell>
          <cell r="D2382">
            <v>40188</v>
          </cell>
          <cell r="E2382">
            <v>380</v>
          </cell>
          <cell r="F2382">
            <v>20</v>
          </cell>
          <cell r="G2382">
            <v>19.156164383561645</v>
          </cell>
          <cell r="H2382">
            <v>76</v>
          </cell>
          <cell r="I2382">
            <v>95.156164383561645</v>
          </cell>
          <cell r="J2382">
            <v>284.84383561643835</v>
          </cell>
        </row>
        <row r="2383">
          <cell r="C2383" t="str">
            <v>/ตู้เหล็ก</v>
          </cell>
          <cell r="D2383">
            <v>40188</v>
          </cell>
          <cell r="E2383">
            <v>380</v>
          </cell>
          <cell r="F2383">
            <v>20</v>
          </cell>
          <cell r="G2383">
            <v>19.156164383561645</v>
          </cell>
          <cell r="H2383">
            <v>76</v>
          </cell>
          <cell r="I2383">
            <v>95.156164383561645</v>
          </cell>
          <cell r="J2383">
            <v>284.84383561643835</v>
          </cell>
        </row>
        <row r="2384">
          <cell r="C2384" t="str">
            <v>/ตู้เหล็ก</v>
          </cell>
          <cell r="D2384">
            <v>40188</v>
          </cell>
          <cell r="E2384">
            <v>380</v>
          </cell>
          <cell r="F2384">
            <v>20</v>
          </cell>
          <cell r="G2384">
            <v>19.156164383561645</v>
          </cell>
          <cell r="H2384">
            <v>76</v>
          </cell>
          <cell r="I2384">
            <v>95.156164383561645</v>
          </cell>
          <cell r="J2384">
            <v>284.84383561643835</v>
          </cell>
        </row>
        <row r="2385">
          <cell r="C2385" t="str">
            <v>/หุ่นตัวเล็ก</v>
          </cell>
          <cell r="D2385">
            <v>40188</v>
          </cell>
          <cell r="E2385">
            <v>16000</v>
          </cell>
          <cell r="F2385">
            <v>20</v>
          </cell>
          <cell r="G2385">
            <v>806.57534246575335</v>
          </cell>
          <cell r="H2385">
            <v>3200</v>
          </cell>
          <cell r="I2385">
            <v>4006.5753424657532</v>
          </cell>
          <cell r="J2385">
            <v>11993.424657534248</v>
          </cell>
        </row>
        <row r="2386">
          <cell r="C2386" t="str">
            <v>/ตู้น้ำดื่ม</v>
          </cell>
          <cell r="D2386">
            <v>40188</v>
          </cell>
          <cell r="E2386">
            <v>12500</v>
          </cell>
          <cell r="F2386">
            <v>20</v>
          </cell>
          <cell r="G2386">
            <v>630.1369863013698</v>
          </cell>
          <cell r="H2386">
            <v>2500</v>
          </cell>
          <cell r="I2386">
            <v>3130.1369863013697</v>
          </cell>
          <cell r="J2386">
            <v>9369.8630136986303</v>
          </cell>
        </row>
        <row r="2387">
          <cell r="C2387" t="str">
            <v>/ตู้น้ำดื่ม</v>
          </cell>
          <cell r="D2387">
            <v>40188</v>
          </cell>
          <cell r="E2387">
            <v>12500</v>
          </cell>
          <cell r="F2387">
            <v>20</v>
          </cell>
          <cell r="G2387">
            <v>630.1369863013698</v>
          </cell>
          <cell r="H2387">
            <v>2500</v>
          </cell>
          <cell r="I2387">
            <v>3130.1369863013697</v>
          </cell>
          <cell r="J2387">
            <v>9369.8630136986303</v>
          </cell>
        </row>
        <row r="2388">
          <cell r="C2388" t="str">
            <v>/เครื่องเปามือ</v>
          </cell>
          <cell r="D2388">
            <v>40188</v>
          </cell>
          <cell r="E2388">
            <v>1500</v>
          </cell>
          <cell r="F2388">
            <v>20</v>
          </cell>
          <cell r="G2388">
            <v>75.61643835616438</v>
          </cell>
          <cell r="H2388">
            <v>300</v>
          </cell>
          <cell r="I2388">
            <v>375.61643835616439</v>
          </cell>
          <cell r="J2388">
            <v>1124.3835616438355</v>
          </cell>
        </row>
        <row r="2389">
          <cell r="C2389" t="str">
            <v>/เครื่องเปามือ</v>
          </cell>
          <cell r="D2389">
            <v>40188</v>
          </cell>
          <cell r="E2389">
            <v>1500</v>
          </cell>
          <cell r="F2389">
            <v>20</v>
          </cell>
          <cell r="G2389">
            <v>75.61643835616438</v>
          </cell>
          <cell r="H2389">
            <v>300</v>
          </cell>
          <cell r="I2389">
            <v>375.61643835616439</v>
          </cell>
          <cell r="J2389">
            <v>1124.3835616438355</v>
          </cell>
        </row>
        <row r="2390">
          <cell r="C2390" t="str">
            <v>/เครื่องเปามือ</v>
          </cell>
          <cell r="D2390">
            <v>40188</v>
          </cell>
          <cell r="E2390">
            <v>1500</v>
          </cell>
          <cell r="F2390">
            <v>20</v>
          </cell>
          <cell r="G2390">
            <v>75.61643835616438</v>
          </cell>
          <cell r="H2390">
            <v>300</v>
          </cell>
          <cell r="I2390">
            <v>375.61643835616439</v>
          </cell>
          <cell r="J2390">
            <v>1124.3835616438355</v>
          </cell>
        </row>
        <row r="2391">
          <cell r="C2391" t="str">
            <v>/เครื่องเปามือ</v>
          </cell>
          <cell r="D2391">
            <v>40188</v>
          </cell>
          <cell r="E2391">
            <v>1500</v>
          </cell>
          <cell r="F2391">
            <v>20</v>
          </cell>
          <cell r="G2391">
            <v>75.61643835616438</v>
          </cell>
          <cell r="H2391">
            <v>300</v>
          </cell>
          <cell r="I2391">
            <v>375.61643835616439</v>
          </cell>
          <cell r="J2391">
            <v>1124.3835616438355</v>
          </cell>
        </row>
        <row r="2392">
          <cell r="C2392" t="str">
            <v>/ตู้เหล็ก</v>
          </cell>
          <cell r="D2392">
            <v>40188</v>
          </cell>
          <cell r="E2392">
            <v>1900</v>
          </cell>
          <cell r="F2392">
            <v>20</v>
          </cell>
          <cell r="G2392">
            <v>95.780821917808211</v>
          </cell>
          <cell r="H2392">
            <v>380</v>
          </cell>
          <cell r="I2392">
            <v>475.78082191780823</v>
          </cell>
          <cell r="J2392">
            <v>1424.2191780821918</v>
          </cell>
        </row>
        <row r="2393">
          <cell r="C2393" t="str">
            <v>/พัดลม</v>
          </cell>
          <cell r="D2393">
            <v>40188</v>
          </cell>
          <cell r="E2393">
            <v>363680</v>
          </cell>
          <cell r="F2393">
            <v>20</v>
          </cell>
          <cell r="G2393">
            <v>18333.457534246576</v>
          </cell>
          <cell r="H2393">
            <v>72736</v>
          </cell>
          <cell r="I2393">
            <v>91069.457534246583</v>
          </cell>
          <cell r="J2393">
            <v>272610.54246575339</v>
          </cell>
        </row>
        <row r="2394">
          <cell r="C2394" t="str">
            <v>/ตู้น้ำเย็น</v>
          </cell>
          <cell r="D2394">
            <v>40188</v>
          </cell>
          <cell r="E2394">
            <v>3000</v>
          </cell>
          <cell r="F2394">
            <v>20</v>
          </cell>
          <cell r="G2394">
            <v>151.23287671232876</v>
          </cell>
          <cell r="H2394">
            <v>600</v>
          </cell>
          <cell r="I2394">
            <v>751.23287671232879</v>
          </cell>
          <cell r="J2394">
            <v>2248.767123287671</v>
          </cell>
        </row>
        <row r="2395">
          <cell r="C2395" t="str">
            <v>/ตู้น้ำร้อน</v>
          </cell>
          <cell r="D2395">
            <v>40188</v>
          </cell>
          <cell r="E2395">
            <v>3000</v>
          </cell>
          <cell r="F2395">
            <v>20</v>
          </cell>
          <cell r="G2395">
            <v>151.23287671232876</v>
          </cell>
          <cell r="H2395">
            <v>600</v>
          </cell>
          <cell r="I2395">
            <v>751.23287671232879</v>
          </cell>
          <cell r="J2395">
            <v>2248.767123287671</v>
          </cell>
        </row>
        <row r="2396">
          <cell r="C2396" t="str">
            <v>/ตู้น้ำเย็น</v>
          </cell>
          <cell r="D2396">
            <v>40188</v>
          </cell>
          <cell r="E2396">
            <v>3000</v>
          </cell>
          <cell r="F2396">
            <v>20</v>
          </cell>
          <cell r="G2396">
            <v>151.23287671232876</v>
          </cell>
          <cell r="H2396">
            <v>600</v>
          </cell>
          <cell r="I2396">
            <v>751.23287671232879</v>
          </cell>
          <cell r="J2396">
            <v>2248.767123287671</v>
          </cell>
        </row>
        <row r="2397">
          <cell r="C2397" t="str">
            <v>/ตู้น้ำเย็น</v>
          </cell>
          <cell r="D2397">
            <v>40188</v>
          </cell>
          <cell r="E2397">
            <v>3000</v>
          </cell>
          <cell r="F2397">
            <v>20</v>
          </cell>
          <cell r="G2397">
            <v>151.23287671232876</v>
          </cell>
          <cell r="H2397">
            <v>600</v>
          </cell>
          <cell r="I2397">
            <v>751.23287671232879</v>
          </cell>
          <cell r="J2397">
            <v>2248.767123287671</v>
          </cell>
        </row>
        <row r="2398">
          <cell r="C2398" t="str">
            <v>/ตู้เหล็ก</v>
          </cell>
          <cell r="D2398">
            <v>40188</v>
          </cell>
          <cell r="E2398">
            <v>1900</v>
          </cell>
          <cell r="F2398">
            <v>20</v>
          </cell>
          <cell r="G2398">
            <v>95.780821917808211</v>
          </cell>
          <cell r="H2398">
            <v>380</v>
          </cell>
          <cell r="I2398">
            <v>475.78082191780823</v>
          </cell>
          <cell r="J2398">
            <v>1424.2191780821918</v>
          </cell>
        </row>
        <row r="2399">
          <cell r="C2399" t="str">
            <v>/ตู้เหล็ก</v>
          </cell>
          <cell r="D2399">
            <v>40188</v>
          </cell>
          <cell r="E2399">
            <v>1900</v>
          </cell>
          <cell r="F2399">
            <v>20</v>
          </cell>
          <cell r="G2399">
            <v>95.780821917808211</v>
          </cell>
          <cell r="H2399">
            <v>380</v>
          </cell>
          <cell r="I2399">
            <v>475.78082191780823</v>
          </cell>
          <cell r="J2399">
            <v>1424.2191780821918</v>
          </cell>
        </row>
        <row r="2400">
          <cell r="C2400" t="str">
            <v>/เครื่องเป่ามือ</v>
          </cell>
          <cell r="D2400">
            <v>40188</v>
          </cell>
          <cell r="E2400">
            <v>1158</v>
          </cell>
          <cell r="F2400">
            <v>20</v>
          </cell>
          <cell r="G2400">
            <v>58.37589041095891</v>
          </cell>
          <cell r="H2400">
            <v>231.6</v>
          </cell>
          <cell r="I2400">
            <v>289.97589041095893</v>
          </cell>
          <cell r="J2400">
            <v>868.02410958904102</v>
          </cell>
        </row>
        <row r="2401">
          <cell r="C2401" t="str">
            <v>/เครื่องเป่ามือ</v>
          </cell>
          <cell r="D2401">
            <v>40188</v>
          </cell>
          <cell r="E2401">
            <v>1158</v>
          </cell>
          <cell r="F2401">
            <v>20</v>
          </cell>
          <cell r="G2401">
            <v>58.37589041095891</v>
          </cell>
          <cell r="H2401">
            <v>231.6</v>
          </cell>
          <cell r="I2401">
            <v>289.97589041095893</v>
          </cell>
          <cell r="J2401">
            <v>868.02410958904102</v>
          </cell>
        </row>
        <row r="2402">
          <cell r="C2402" t="str">
            <v>/เครื่องเป่ามือ</v>
          </cell>
          <cell r="D2402">
            <v>40188</v>
          </cell>
          <cell r="E2402">
            <v>1158</v>
          </cell>
          <cell r="F2402">
            <v>20</v>
          </cell>
          <cell r="G2402">
            <v>58.37589041095891</v>
          </cell>
          <cell r="H2402">
            <v>231.6</v>
          </cell>
          <cell r="I2402">
            <v>289.97589041095893</v>
          </cell>
          <cell r="J2402">
            <v>868.02410958904102</v>
          </cell>
        </row>
        <row r="2403">
          <cell r="C2403" t="str">
            <v>/เครื่องเป่ามือ</v>
          </cell>
          <cell r="D2403">
            <v>40188</v>
          </cell>
          <cell r="E2403">
            <v>1158</v>
          </cell>
          <cell r="F2403">
            <v>20</v>
          </cell>
          <cell r="G2403">
            <v>58.37589041095891</v>
          </cell>
          <cell r="H2403">
            <v>231.6</v>
          </cell>
          <cell r="I2403">
            <v>289.97589041095893</v>
          </cell>
          <cell r="J2403">
            <v>868.02410958904102</v>
          </cell>
        </row>
        <row r="2404">
          <cell r="C2404" t="str">
            <v>/แอร์</v>
          </cell>
          <cell r="D2404">
            <v>40188</v>
          </cell>
          <cell r="E2404">
            <v>363680</v>
          </cell>
          <cell r="F2404">
            <v>20</v>
          </cell>
          <cell r="G2404">
            <v>18333.457534246576</v>
          </cell>
          <cell r="H2404">
            <v>72736</v>
          </cell>
          <cell r="I2404">
            <v>91069.457534246583</v>
          </cell>
          <cell r="J2404">
            <v>272610.54246575339</v>
          </cell>
        </row>
        <row r="2405">
          <cell r="C2405" t="str">
            <v>/ตู้เหล็ก</v>
          </cell>
          <cell r="D2405">
            <v>40188</v>
          </cell>
          <cell r="E2405">
            <v>1000</v>
          </cell>
          <cell r="F2405">
            <v>20</v>
          </cell>
          <cell r="G2405">
            <v>50.410958904109584</v>
          </cell>
          <cell r="H2405">
            <v>200</v>
          </cell>
          <cell r="I2405">
            <v>250.41095890410958</v>
          </cell>
          <cell r="J2405">
            <v>749.58904109589048</v>
          </cell>
        </row>
        <row r="2406">
          <cell r="C2406" t="str">
            <v>/ตู้เหล็ก</v>
          </cell>
          <cell r="D2406">
            <v>40188</v>
          </cell>
          <cell r="E2406">
            <v>1000</v>
          </cell>
          <cell r="F2406">
            <v>20</v>
          </cell>
          <cell r="G2406">
            <v>50.410958904109584</v>
          </cell>
          <cell r="H2406">
            <v>200</v>
          </cell>
          <cell r="I2406">
            <v>250.41095890410958</v>
          </cell>
          <cell r="J2406">
            <v>749.58904109589048</v>
          </cell>
        </row>
        <row r="2407">
          <cell r="C2407" t="str">
            <v>/ตู้เหล็ก</v>
          </cell>
          <cell r="D2407">
            <v>40188</v>
          </cell>
          <cell r="E2407">
            <v>1000</v>
          </cell>
          <cell r="F2407">
            <v>20</v>
          </cell>
          <cell r="G2407">
            <v>50.410958904109584</v>
          </cell>
          <cell r="H2407">
            <v>200</v>
          </cell>
          <cell r="I2407">
            <v>250.41095890410958</v>
          </cell>
          <cell r="J2407">
            <v>749.58904109589048</v>
          </cell>
        </row>
        <row r="2408">
          <cell r="C2408" t="str">
            <v>/ตู้เหล็ก</v>
          </cell>
          <cell r="D2408">
            <v>40188</v>
          </cell>
          <cell r="E2408">
            <v>1000</v>
          </cell>
          <cell r="F2408">
            <v>20</v>
          </cell>
          <cell r="G2408">
            <v>50.410958904109584</v>
          </cell>
          <cell r="H2408">
            <v>200</v>
          </cell>
          <cell r="I2408">
            <v>250.41095890410958</v>
          </cell>
          <cell r="J2408">
            <v>749.58904109589048</v>
          </cell>
        </row>
        <row r="2409">
          <cell r="C2409" t="str">
            <v>/ตู้เหล็ก</v>
          </cell>
          <cell r="D2409">
            <v>40188</v>
          </cell>
          <cell r="E2409">
            <v>1000</v>
          </cell>
          <cell r="F2409">
            <v>20</v>
          </cell>
          <cell r="G2409">
            <v>50.410958904109584</v>
          </cell>
          <cell r="H2409">
            <v>200</v>
          </cell>
          <cell r="I2409">
            <v>250.41095890410958</v>
          </cell>
          <cell r="J2409">
            <v>749.58904109589048</v>
          </cell>
        </row>
        <row r="2410">
          <cell r="C2410" t="str">
            <v>/ตู้เหล็ก</v>
          </cell>
          <cell r="D2410">
            <v>40188</v>
          </cell>
          <cell r="E2410">
            <v>1000</v>
          </cell>
          <cell r="F2410">
            <v>20</v>
          </cell>
          <cell r="G2410">
            <v>50.410958904109584</v>
          </cell>
          <cell r="H2410">
            <v>200</v>
          </cell>
          <cell r="I2410">
            <v>250.41095890410958</v>
          </cell>
          <cell r="J2410">
            <v>749.58904109589048</v>
          </cell>
        </row>
        <row r="2411">
          <cell r="C2411" t="str">
            <v>/ตู้เหล็ก</v>
          </cell>
          <cell r="D2411">
            <v>40188</v>
          </cell>
          <cell r="E2411">
            <v>1000</v>
          </cell>
          <cell r="F2411">
            <v>20</v>
          </cell>
          <cell r="G2411">
            <v>50.410958904109584</v>
          </cell>
          <cell r="H2411">
            <v>200</v>
          </cell>
          <cell r="I2411">
            <v>250.41095890410958</v>
          </cell>
          <cell r="J2411">
            <v>749.58904109589048</v>
          </cell>
        </row>
        <row r="2412">
          <cell r="C2412" t="str">
            <v>/ตู้เหล็ก</v>
          </cell>
          <cell r="D2412">
            <v>40188</v>
          </cell>
          <cell r="E2412">
            <v>1000</v>
          </cell>
          <cell r="F2412">
            <v>20</v>
          </cell>
          <cell r="G2412">
            <v>50.410958904109584</v>
          </cell>
          <cell r="H2412">
            <v>200</v>
          </cell>
          <cell r="I2412">
            <v>250.41095890410958</v>
          </cell>
          <cell r="J2412">
            <v>749.58904109589048</v>
          </cell>
        </row>
        <row r="2413">
          <cell r="C2413" t="str">
            <v>/ตู้เหล็ก</v>
          </cell>
          <cell r="D2413">
            <v>40188</v>
          </cell>
          <cell r="E2413">
            <v>1000</v>
          </cell>
          <cell r="F2413">
            <v>20</v>
          </cell>
          <cell r="G2413">
            <v>50.410958904109584</v>
          </cell>
          <cell r="H2413">
            <v>200</v>
          </cell>
          <cell r="I2413">
            <v>250.41095890410958</v>
          </cell>
          <cell r="J2413">
            <v>749.58904109589048</v>
          </cell>
        </row>
        <row r="2414">
          <cell r="C2414" t="str">
            <v>/ตู้เหล็ก</v>
          </cell>
          <cell r="D2414">
            <v>40188</v>
          </cell>
          <cell r="E2414">
            <v>1000</v>
          </cell>
          <cell r="F2414">
            <v>20</v>
          </cell>
          <cell r="G2414">
            <v>50.410958904109584</v>
          </cell>
          <cell r="H2414">
            <v>200</v>
          </cell>
          <cell r="I2414">
            <v>250.41095890410958</v>
          </cell>
          <cell r="J2414">
            <v>749.58904109589048</v>
          </cell>
        </row>
        <row r="2415">
          <cell r="C2415" t="str">
            <v>/ตู้เหล็ก</v>
          </cell>
          <cell r="D2415">
            <v>40188</v>
          </cell>
          <cell r="E2415">
            <v>1000</v>
          </cell>
          <cell r="F2415">
            <v>20</v>
          </cell>
          <cell r="G2415">
            <v>50.410958904109584</v>
          </cell>
          <cell r="H2415">
            <v>200</v>
          </cell>
          <cell r="I2415">
            <v>250.41095890410958</v>
          </cell>
          <cell r="J2415">
            <v>749.58904109589048</v>
          </cell>
        </row>
        <row r="2416">
          <cell r="C2416" t="str">
            <v>/ตู้เหล็ก</v>
          </cell>
          <cell r="D2416">
            <v>40188</v>
          </cell>
          <cell r="E2416">
            <v>1000</v>
          </cell>
          <cell r="F2416">
            <v>20</v>
          </cell>
          <cell r="G2416">
            <v>50.410958904109584</v>
          </cell>
          <cell r="H2416">
            <v>200</v>
          </cell>
          <cell r="I2416">
            <v>250.41095890410958</v>
          </cell>
          <cell r="J2416">
            <v>749.58904109589048</v>
          </cell>
        </row>
        <row r="2417">
          <cell r="C2417" t="str">
            <v>/ตู้เหล็ก</v>
          </cell>
          <cell r="D2417">
            <v>40188</v>
          </cell>
          <cell r="E2417">
            <v>1000</v>
          </cell>
          <cell r="F2417">
            <v>20</v>
          </cell>
          <cell r="G2417">
            <v>50.410958904109584</v>
          </cell>
          <cell r="H2417">
            <v>200</v>
          </cell>
          <cell r="I2417">
            <v>250.41095890410958</v>
          </cell>
          <cell r="J2417">
            <v>749.58904109589048</v>
          </cell>
        </row>
        <row r="2418">
          <cell r="C2418" t="str">
            <v>/ตู้เหล็ก</v>
          </cell>
          <cell r="D2418">
            <v>40188</v>
          </cell>
          <cell r="E2418">
            <v>1000</v>
          </cell>
          <cell r="F2418">
            <v>20</v>
          </cell>
          <cell r="G2418">
            <v>50.410958904109584</v>
          </cell>
          <cell r="H2418">
            <v>200</v>
          </cell>
          <cell r="I2418">
            <v>250.41095890410958</v>
          </cell>
          <cell r="J2418">
            <v>749.58904109589048</v>
          </cell>
        </row>
        <row r="2419">
          <cell r="C2419" t="str">
            <v>/ตู้เหล็ก</v>
          </cell>
          <cell r="D2419">
            <v>40188</v>
          </cell>
          <cell r="E2419">
            <v>1000</v>
          </cell>
          <cell r="F2419">
            <v>20</v>
          </cell>
          <cell r="G2419">
            <v>50.410958904109584</v>
          </cell>
          <cell r="H2419">
            <v>200</v>
          </cell>
          <cell r="I2419">
            <v>250.41095890410958</v>
          </cell>
          <cell r="J2419">
            <v>749.58904109589048</v>
          </cell>
        </row>
        <row r="2420">
          <cell r="C2420" t="str">
            <v>/ตู้เหล็ก</v>
          </cell>
          <cell r="D2420">
            <v>40188</v>
          </cell>
          <cell r="E2420">
            <v>1000</v>
          </cell>
          <cell r="F2420">
            <v>20</v>
          </cell>
          <cell r="G2420">
            <v>50.410958904109584</v>
          </cell>
          <cell r="H2420">
            <v>200</v>
          </cell>
          <cell r="I2420">
            <v>250.41095890410958</v>
          </cell>
          <cell r="J2420">
            <v>749.58904109589048</v>
          </cell>
        </row>
        <row r="2421">
          <cell r="C2421" t="str">
            <v>/ตู้เหล็ก</v>
          </cell>
          <cell r="D2421">
            <v>40188</v>
          </cell>
          <cell r="E2421">
            <v>1000</v>
          </cell>
          <cell r="F2421">
            <v>20</v>
          </cell>
          <cell r="G2421">
            <v>50.410958904109584</v>
          </cell>
          <cell r="H2421">
            <v>200</v>
          </cell>
          <cell r="I2421">
            <v>250.41095890410958</v>
          </cell>
          <cell r="J2421">
            <v>749.58904109589048</v>
          </cell>
        </row>
        <row r="2422">
          <cell r="C2422" t="str">
            <v>/ตู้เหล็ก</v>
          </cell>
          <cell r="D2422">
            <v>40188</v>
          </cell>
          <cell r="E2422">
            <v>1000</v>
          </cell>
          <cell r="F2422">
            <v>20</v>
          </cell>
          <cell r="G2422">
            <v>50.410958904109584</v>
          </cell>
          <cell r="H2422">
            <v>200</v>
          </cell>
          <cell r="I2422">
            <v>250.41095890410958</v>
          </cell>
          <cell r="J2422">
            <v>749.58904109589048</v>
          </cell>
        </row>
        <row r="2423">
          <cell r="C2423" t="str">
            <v>/ตู้เหล็ก</v>
          </cell>
          <cell r="D2423">
            <v>40188</v>
          </cell>
          <cell r="E2423">
            <v>1000</v>
          </cell>
          <cell r="F2423">
            <v>20</v>
          </cell>
          <cell r="G2423">
            <v>50.410958904109584</v>
          </cell>
          <cell r="H2423">
            <v>200</v>
          </cell>
          <cell r="I2423">
            <v>250.41095890410958</v>
          </cell>
          <cell r="J2423">
            <v>749.58904109589048</v>
          </cell>
        </row>
        <row r="2424">
          <cell r="C2424" t="str">
            <v>/ตู้เหล็ก</v>
          </cell>
          <cell r="D2424">
            <v>40188</v>
          </cell>
          <cell r="E2424">
            <v>1000</v>
          </cell>
          <cell r="F2424">
            <v>20</v>
          </cell>
          <cell r="G2424">
            <v>50.410958904109584</v>
          </cell>
          <cell r="H2424">
            <v>200</v>
          </cell>
          <cell r="I2424">
            <v>250.41095890410958</v>
          </cell>
          <cell r="J2424">
            <v>749.58904109589048</v>
          </cell>
        </row>
        <row r="2425">
          <cell r="C2425" t="str">
            <v>/ตู้เหล็ก</v>
          </cell>
          <cell r="D2425">
            <v>40188</v>
          </cell>
          <cell r="E2425">
            <v>1000</v>
          </cell>
          <cell r="F2425">
            <v>20</v>
          </cell>
          <cell r="G2425">
            <v>50.410958904109584</v>
          </cell>
          <cell r="H2425">
            <v>200</v>
          </cell>
          <cell r="I2425">
            <v>250.41095890410958</v>
          </cell>
          <cell r="J2425">
            <v>749.58904109589048</v>
          </cell>
        </row>
        <row r="2426">
          <cell r="C2426" t="str">
            <v>/ตู้เหล็ก</v>
          </cell>
          <cell r="D2426">
            <v>40188</v>
          </cell>
          <cell r="E2426">
            <v>1000</v>
          </cell>
          <cell r="F2426">
            <v>20</v>
          </cell>
          <cell r="G2426">
            <v>50.410958904109584</v>
          </cell>
          <cell r="H2426">
            <v>200</v>
          </cell>
          <cell r="I2426">
            <v>250.41095890410958</v>
          </cell>
          <cell r="J2426">
            <v>749.58904109589048</v>
          </cell>
        </row>
        <row r="2427">
          <cell r="C2427" t="str">
            <v>/ตู้เหล็ก</v>
          </cell>
          <cell r="D2427">
            <v>40188</v>
          </cell>
          <cell r="E2427">
            <v>1000</v>
          </cell>
          <cell r="F2427">
            <v>20</v>
          </cell>
          <cell r="G2427">
            <v>50.410958904109584</v>
          </cell>
          <cell r="H2427">
            <v>200</v>
          </cell>
          <cell r="I2427">
            <v>250.41095890410958</v>
          </cell>
          <cell r="J2427">
            <v>749.58904109589048</v>
          </cell>
        </row>
        <row r="2428">
          <cell r="C2428" t="str">
            <v>/ตู้เหล็ก</v>
          </cell>
          <cell r="D2428">
            <v>40188</v>
          </cell>
          <cell r="E2428">
            <v>1000</v>
          </cell>
          <cell r="F2428">
            <v>20</v>
          </cell>
          <cell r="G2428">
            <v>50.410958904109584</v>
          </cell>
          <cell r="H2428">
            <v>200</v>
          </cell>
          <cell r="I2428">
            <v>250.41095890410958</v>
          </cell>
          <cell r="J2428">
            <v>749.58904109589048</v>
          </cell>
        </row>
        <row r="2429">
          <cell r="C2429" t="str">
            <v>/ตู้เหล็ก</v>
          </cell>
          <cell r="D2429">
            <v>40188</v>
          </cell>
          <cell r="E2429">
            <v>1000</v>
          </cell>
          <cell r="F2429">
            <v>20</v>
          </cell>
          <cell r="G2429">
            <v>50.410958904109584</v>
          </cell>
          <cell r="H2429">
            <v>200</v>
          </cell>
          <cell r="I2429">
            <v>250.41095890410958</v>
          </cell>
          <cell r="J2429">
            <v>749.58904109589048</v>
          </cell>
        </row>
        <row r="2430">
          <cell r="C2430" t="str">
            <v>/ตู้เหล็ก</v>
          </cell>
          <cell r="D2430">
            <v>40188</v>
          </cell>
          <cell r="E2430">
            <v>1000</v>
          </cell>
          <cell r="F2430">
            <v>20</v>
          </cell>
          <cell r="G2430">
            <v>50.410958904109584</v>
          </cell>
          <cell r="H2430">
            <v>200</v>
          </cell>
          <cell r="I2430">
            <v>250.41095890410958</v>
          </cell>
          <cell r="J2430">
            <v>749.58904109589048</v>
          </cell>
        </row>
        <row r="2431">
          <cell r="C2431" t="str">
            <v>/ตู้เหล็ก</v>
          </cell>
          <cell r="D2431">
            <v>40188</v>
          </cell>
          <cell r="E2431">
            <v>1000</v>
          </cell>
          <cell r="F2431">
            <v>20</v>
          </cell>
          <cell r="G2431">
            <v>50.410958904109584</v>
          </cell>
          <cell r="H2431">
            <v>200</v>
          </cell>
          <cell r="I2431">
            <v>250.41095890410958</v>
          </cell>
          <cell r="J2431">
            <v>749.58904109589048</v>
          </cell>
        </row>
        <row r="2432">
          <cell r="C2432" t="str">
            <v>/ตู้เหล็ก</v>
          </cell>
          <cell r="D2432">
            <v>40188</v>
          </cell>
          <cell r="E2432">
            <v>1000</v>
          </cell>
          <cell r="F2432">
            <v>20</v>
          </cell>
          <cell r="G2432">
            <v>50.410958904109584</v>
          </cell>
          <cell r="H2432">
            <v>200</v>
          </cell>
          <cell r="I2432">
            <v>250.41095890410958</v>
          </cell>
          <cell r="J2432">
            <v>749.58904109589048</v>
          </cell>
        </row>
        <row r="2433">
          <cell r="C2433" t="str">
            <v>/ตู้เหล็ก</v>
          </cell>
          <cell r="D2433">
            <v>40188</v>
          </cell>
          <cell r="E2433">
            <v>1000</v>
          </cell>
          <cell r="F2433">
            <v>20</v>
          </cell>
          <cell r="G2433">
            <v>50.410958904109584</v>
          </cell>
          <cell r="H2433">
            <v>200</v>
          </cell>
          <cell r="I2433">
            <v>250.41095890410958</v>
          </cell>
          <cell r="J2433">
            <v>749.58904109589048</v>
          </cell>
        </row>
        <row r="2434">
          <cell r="C2434" t="str">
            <v>/ตู้เหล็ก</v>
          </cell>
          <cell r="D2434">
            <v>40188</v>
          </cell>
          <cell r="E2434">
            <v>1000</v>
          </cell>
          <cell r="F2434">
            <v>20</v>
          </cell>
          <cell r="G2434">
            <v>50.410958904109584</v>
          </cell>
          <cell r="H2434">
            <v>200</v>
          </cell>
          <cell r="I2434">
            <v>250.41095890410958</v>
          </cell>
          <cell r="J2434">
            <v>749.58904109589048</v>
          </cell>
        </row>
        <row r="2435">
          <cell r="C2435" t="str">
            <v>/ตู้เหล็ก</v>
          </cell>
          <cell r="D2435">
            <v>40188</v>
          </cell>
          <cell r="E2435">
            <v>1000</v>
          </cell>
          <cell r="F2435">
            <v>20</v>
          </cell>
          <cell r="G2435">
            <v>50.410958904109584</v>
          </cell>
          <cell r="H2435">
            <v>200</v>
          </cell>
          <cell r="I2435">
            <v>250.41095890410958</v>
          </cell>
          <cell r="J2435">
            <v>749.58904109589048</v>
          </cell>
        </row>
        <row r="2436">
          <cell r="C2436" t="str">
            <v>/ตู้เหล็ก</v>
          </cell>
          <cell r="D2436">
            <v>40188</v>
          </cell>
          <cell r="E2436">
            <v>1000</v>
          </cell>
          <cell r="F2436">
            <v>20</v>
          </cell>
          <cell r="G2436">
            <v>50.410958904109584</v>
          </cell>
          <cell r="H2436">
            <v>200</v>
          </cell>
          <cell r="I2436">
            <v>250.41095890410958</v>
          </cell>
          <cell r="J2436">
            <v>749.58904109589048</v>
          </cell>
        </row>
        <row r="2437">
          <cell r="C2437" t="str">
            <v>/ตู้เหล็ก</v>
          </cell>
          <cell r="D2437">
            <v>40188</v>
          </cell>
          <cell r="E2437">
            <v>1000</v>
          </cell>
          <cell r="F2437">
            <v>20</v>
          </cell>
          <cell r="G2437">
            <v>50.410958904109584</v>
          </cell>
          <cell r="H2437">
            <v>200</v>
          </cell>
          <cell r="I2437">
            <v>250.41095890410958</v>
          </cell>
          <cell r="J2437">
            <v>749.58904109589048</v>
          </cell>
        </row>
        <row r="2438">
          <cell r="C2438" t="str">
            <v>/ตู้เหล็ก</v>
          </cell>
          <cell r="D2438">
            <v>40188</v>
          </cell>
          <cell r="E2438">
            <v>760</v>
          </cell>
          <cell r="F2438">
            <v>20</v>
          </cell>
          <cell r="G2438">
            <v>38.31232876712329</v>
          </cell>
          <cell r="H2438">
            <v>152</v>
          </cell>
          <cell r="I2438">
            <v>190.31232876712329</v>
          </cell>
          <cell r="J2438">
            <v>569.68767123287671</v>
          </cell>
        </row>
        <row r="2439">
          <cell r="C2439" t="str">
            <v>/ตู้เหล็ก</v>
          </cell>
          <cell r="D2439">
            <v>40188</v>
          </cell>
          <cell r="E2439">
            <v>760</v>
          </cell>
          <cell r="F2439">
            <v>20</v>
          </cell>
          <cell r="G2439">
            <v>38.31232876712329</v>
          </cell>
          <cell r="H2439">
            <v>152</v>
          </cell>
          <cell r="I2439">
            <v>190.31232876712329</v>
          </cell>
          <cell r="J2439">
            <v>569.68767123287671</v>
          </cell>
        </row>
        <row r="2440">
          <cell r="C2440" t="str">
            <v>/ตู้เหล็ก</v>
          </cell>
          <cell r="D2440">
            <v>40188</v>
          </cell>
          <cell r="E2440">
            <v>760</v>
          </cell>
          <cell r="F2440">
            <v>20</v>
          </cell>
          <cell r="G2440">
            <v>38.31232876712329</v>
          </cell>
          <cell r="H2440">
            <v>152</v>
          </cell>
          <cell r="I2440">
            <v>190.31232876712329</v>
          </cell>
          <cell r="J2440">
            <v>569.68767123287671</v>
          </cell>
        </row>
        <row r="2441">
          <cell r="C2441" t="str">
            <v>/ตู้เหล็ก</v>
          </cell>
          <cell r="D2441">
            <v>40188</v>
          </cell>
          <cell r="E2441">
            <v>760</v>
          </cell>
          <cell r="F2441">
            <v>20</v>
          </cell>
          <cell r="G2441">
            <v>38.31232876712329</v>
          </cell>
          <cell r="H2441">
            <v>152</v>
          </cell>
          <cell r="I2441">
            <v>190.31232876712329</v>
          </cell>
          <cell r="J2441">
            <v>569.68767123287671</v>
          </cell>
        </row>
        <row r="2442">
          <cell r="C2442" t="str">
            <v>/ตู้เหล็ก</v>
          </cell>
          <cell r="D2442">
            <v>40188</v>
          </cell>
          <cell r="E2442">
            <v>760</v>
          </cell>
          <cell r="F2442">
            <v>20</v>
          </cell>
          <cell r="G2442">
            <v>38.31232876712329</v>
          </cell>
          <cell r="H2442">
            <v>152</v>
          </cell>
          <cell r="I2442">
            <v>190.31232876712329</v>
          </cell>
          <cell r="J2442">
            <v>569.68767123287671</v>
          </cell>
        </row>
        <row r="2443">
          <cell r="C2443" t="str">
            <v>/ตู้เหล็ก</v>
          </cell>
          <cell r="D2443">
            <v>40188</v>
          </cell>
          <cell r="E2443">
            <v>760</v>
          </cell>
          <cell r="F2443">
            <v>20</v>
          </cell>
          <cell r="G2443">
            <v>38.31232876712329</v>
          </cell>
          <cell r="H2443">
            <v>152</v>
          </cell>
          <cell r="I2443">
            <v>190.31232876712329</v>
          </cell>
          <cell r="J2443">
            <v>569.68767123287671</v>
          </cell>
        </row>
        <row r="2444">
          <cell r="C2444" t="str">
            <v>/ตู้เหล็ก</v>
          </cell>
          <cell r="D2444">
            <v>40188</v>
          </cell>
          <cell r="E2444">
            <v>760</v>
          </cell>
          <cell r="F2444">
            <v>20</v>
          </cell>
          <cell r="G2444">
            <v>38.31232876712329</v>
          </cell>
          <cell r="H2444">
            <v>152</v>
          </cell>
          <cell r="I2444">
            <v>190.31232876712329</v>
          </cell>
          <cell r="J2444">
            <v>569.68767123287671</v>
          </cell>
        </row>
        <row r="2445">
          <cell r="C2445" t="str">
            <v>/กรงใส่ผ้า</v>
          </cell>
          <cell r="D2445">
            <v>40188</v>
          </cell>
          <cell r="E2445">
            <v>1000</v>
          </cell>
          <cell r="F2445">
            <v>20</v>
          </cell>
          <cell r="G2445">
            <v>50.410958904109584</v>
          </cell>
          <cell r="H2445">
            <v>200</v>
          </cell>
          <cell r="I2445">
            <v>250.41095890410958</v>
          </cell>
          <cell r="J2445">
            <v>749.58904109589048</v>
          </cell>
        </row>
        <row r="2446">
          <cell r="C2446" t="str">
            <v>/กรงใส่ผ้า</v>
          </cell>
          <cell r="D2446">
            <v>40188</v>
          </cell>
          <cell r="E2446">
            <v>1000</v>
          </cell>
          <cell r="F2446">
            <v>20</v>
          </cell>
          <cell r="G2446">
            <v>50.410958904109584</v>
          </cell>
          <cell r="H2446">
            <v>200</v>
          </cell>
          <cell r="I2446">
            <v>250.41095890410958</v>
          </cell>
          <cell r="J2446">
            <v>749.58904109589048</v>
          </cell>
        </row>
        <row r="2447">
          <cell r="C2447" t="str">
            <v>/กรงใส่ผ้า</v>
          </cell>
          <cell r="D2447">
            <v>40188</v>
          </cell>
          <cell r="E2447">
            <v>1000</v>
          </cell>
          <cell r="F2447">
            <v>20</v>
          </cell>
          <cell r="G2447">
            <v>50.410958904109584</v>
          </cell>
          <cell r="H2447">
            <v>200</v>
          </cell>
          <cell r="I2447">
            <v>250.41095890410958</v>
          </cell>
          <cell r="J2447">
            <v>749.58904109589048</v>
          </cell>
        </row>
        <row r="2448">
          <cell r="C2448" t="str">
            <v>/กรงใส่ผ้า</v>
          </cell>
          <cell r="D2448">
            <v>40188</v>
          </cell>
          <cell r="E2448">
            <v>1000</v>
          </cell>
          <cell r="F2448">
            <v>20</v>
          </cell>
          <cell r="G2448">
            <v>50.410958904109584</v>
          </cell>
          <cell r="H2448">
            <v>200</v>
          </cell>
          <cell r="I2448">
            <v>250.41095890410958</v>
          </cell>
          <cell r="J2448">
            <v>749.58904109589048</v>
          </cell>
        </row>
        <row r="2449">
          <cell r="C2449" t="str">
            <v>/กรงใส่ผ้า</v>
          </cell>
          <cell r="D2449">
            <v>40188</v>
          </cell>
          <cell r="E2449">
            <v>1000</v>
          </cell>
          <cell r="F2449">
            <v>20</v>
          </cell>
          <cell r="G2449">
            <v>50.410958904109584</v>
          </cell>
          <cell r="H2449">
            <v>200</v>
          </cell>
          <cell r="I2449">
            <v>250.41095890410958</v>
          </cell>
          <cell r="J2449">
            <v>749.58904109589048</v>
          </cell>
        </row>
        <row r="2450">
          <cell r="C2450" t="str">
            <v>/กรงใส่ผ้า</v>
          </cell>
          <cell r="D2450">
            <v>40188</v>
          </cell>
          <cell r="E2450">
            <v>1000</v>
          </cell>
          <cell r="F2450">
            <v>20</v>
          </cell>
          <cell r="G2450">
            <v>50.410958904109584</v>
          </cell>
          <cell r="H2450">
            <v>200</v>
          </cell>
          <cell r="I2450">
            <v>250.41095890410958</v>
          </cell>
          <cell r="J2450">
            <v>749.58904109589048</v>
          </cell>
        </row>
        <row r="2451">
          <cell r="C2451" t="str">
            <v>/กรงใส่ผ้า</v>
          </cell>
          <cell r="D2451">
            <v>40188</v>
          </cell>
          <cell r="E2451">
            <v>1000</v>
          </cell>
          <cell r="F2451">
            <v>20</v>
          </cell>
          <cell r="G2451">
            <v>50.410958904109584</v>
          </cell>
          <cell r="H2451">
            <v>200</v>
          </cell>
          <cell r="I2451">
            <v>250.41095890410958</v>
          </cell>
          <cell r="J2451">
            <v>749.58904109589048</v>
          </cell>
        </row>
        <row r="2452">
          <cell r="C2452" t="str">
            <v>/กรงใส่ผ้า</v>
          </cell>
          <cell r="D2452">
            <v>40188</v>
          </cell>
          <cell r="E2452">
            <v>1000</v>
          </cell>
          <cell r="F2452">
            <v>20</v>
          </cell>
          <cell r="G2452">
            <v>50.410958904109584</v>
          </cell>
          <cell r="H2452">
            <v>200</v>
          </cell>
          <cell r="I2452">
            <v>250.41095890410958</v>
          </cell>
          <cell r="J2452">
            <v>749.58904109589048</v>
          </cell>
        </row>
        <row r="2453">
          <cell r="C2453" t="str">
            <v>/กรงใส่ผ้า</v>
          </cell>
          <cell r="D2453">
            <v>40188</v>
          </cell>
          <cell r="E2453">
            <v>1000</v>
          </cell>
          <cell r="F2453">
            <v>20</v>
          </cell>
          <cell r="G2453">
            <v>50.410958904109584</v>
          </cell>
          <cell r="H2453">
            <v>200</v>
          </cell>
          <cell r="I2453">
            <v>250.41095890410958</v>
          </cell>
          <cell r="J2453">
            <v>749.58904109589048</v>
          </cell>
        </row>
        <row r="2454">
          <cell r="C2454" t="str">
            <v>/กรงใส่ผ้า</v>
          </cell>
          <cell r="D2454">
            <v>40188</v>
          </cell>
          <cell r="E2454">
            <v>1000</v>
          </cell>
          <cell r="F2454">
            <v>20</v>
          </cell>
          <cell r="G2454">
            <v>50.410958904109584</v>
          </cell>
          <cell r="H2454">
            <v>200</v>
          </cell>
          <cell r="I2454">
            <v>250.41095890410958</v>
          </cell>
          <cell r="J2454">
            <v>749.58904109589048</v>
          </cell>
        </row>
        <row r="2455">
          <cell r="C2455" t="str">
            <v>/กรงใส่ผ้า</v>
          </cell>
          <cell r="D2455">
            <v>40188</v>
          </cell>
          <cell r="E2455">
            <v>1000</v>
          </cell>
          <cell r="F2455">
            <v>20</v>
          </cell>
          <cell r="G2455">
            <v>50.410958904109584</v>
          </cell>
          <cell r="H2455">
            <v>200</v>
          </cell>
          <cell r="I2455">
            <v>250.41095890410958</v>
          </cell>
          <cell r="J2455">
            <v>749.58904109589048</v>
          </cell>
        </row>
        <row r="2456">
          <cell r="C2456" t="str">
            <v>/กรงใส่ผ้า</v>
          </cell>
          <cell r="D2456">
            <v>40188</v>
          </cell>
          <cell r="E2456">
            <v>1000</v>
          </cell>
          <cell r="F2456">
            <v>20</v>
          </cell>
          <cell r="G2456">
            <v>50.410958904109584</v>
          </cell>
          <cell r="H2456">
            <v>200</v>
          </cell>
          <cell r="I2456">
            <v>250.41095890410958</v>
          </cell>
          <cell r="J2456">
            <v>749.58904109589048</v>
          </cell>
        </row>
        <row r="2457">
          <cell r="C2457" t="str">
            <v>/กรงใส่ผ้า</v>
          </cell>
          <cell r="D2457">
            <v>40188</v>
          </cell>
          <cell r="E2457">
            <v>1000</v>
          </cell>
          <cell r="F2457">
            <v>20</v>
          </cell>
          <cell r="G2457">
            <v>50.410958904109584</v>
          </cell>
          <cell r="H2457">
            <v>200</v>
          </cell>
          <cell r="I2457">
            <v>250.41095890410958</v>
          </cell>
          <cell r="J2457">
            <v>749.58904109589048</v>
          </cell>
        </row>
        <row r="2458">
          <cell r="C2458" t="str">
            <v>/กรงใส่ผ้า</v>
          </cell>
          <cell r="D2458">
            <v>40188</v>
          </cell>
          <cell r="E2458">
            <v>1000</v>
          </cell>
          <cell r="F2458">
            <v>20</v>
          </cell>
          <cell r="G2458">
            <v>50.410958904109584</v>
          </cell>
          <cell r="H2458">
            <v>200</v>
          </cell>
          <cell r="I2458">
            <v>250.41095890410958</v>
          </cell>
          <cell r="J2458">
            <v>749.58904109589048</v>
          </cell>
        </row>
        <row r="2459">
          <cell r="C2459" t="str">
            <v>/กรงใส่ผ้า</v>
          </cell>
          <cell r="D2459">
            <v>40188</v>
          </cell>
          <cell r="E2459">
            <v>1000</v>
          </cell>
          <cell r="F2459">
            <v>20</v>
          </cell>
          <cell r="G2459">
            <v>50.410958904109584</v>
          </cell>
          <cell r="H2459">
            <v>200</v>
          </cell>
          <cell r="I2459">
            <v>250.41095890410958</v>
          </cell>
          <cell r="J2459">
            <v>749.58904109589048</v>
          </cell>
        </row>
        <row r="2460">
          <cell r="C2460" t="str">
            <v>/กรงใส่ผ้า</v>
          </cell>
          <cell r="D2460">
            <v>40188</v>
          </cell>
          <cell r="E2460">
            <v>1000</v>
          </cell>
          <cell r="F2460">
            <v>20</v>
          </cell>
          <cell r="G2460">
            <v>50.410958904109584</v>
          </cell>
          <cell r="H2460">
            <v>200</v>
          </cell>
          <cell r="I2460">
            <v>250.41095890410958</v>
          </cell>
          <cell r="J2460">
            <v>749.58904109589048</v>
          </cell>
        </row>
        <row r="2461">
          <cell r="C2461" t="str">
            <v>/กรงใส่ผ้า</v>
          </cell>
          <cell r="D2461">
            <v>40188</v>
          </cell>
          <cell r="E2461">
            <v>1000</v>
          </cell>
          <cell r="F2461">
            <v>20</v>
          </cell>
          <cell r="G2461">
            <v>50.410958904109584</v>
          </cell>
          <cell r="H2461">
            <v>200</v>
          </cell>
          <cell r="I2461">
            <v>250.41095890410958</v>
          </cell>
          <cell r="J2461">
            <v>749.58904109589048</v>
          </cell>
        </row>
        <row r="2462">
          <cell r="C2462" t="str">
            <v>/กรงใส่ผ้า</v>
          </cell>
          <cell r="D2462">
            <v>40188</v>
          </cell>
          <cell r="E2462">
            <v>1000</v>
          </cell>
          <cell r="F2462">
            <v>20</v>
          </cell>
          <cell r="G2462">
            <v>50.410958904109584</v>
          </cell>
          <cell r="H2462">
            <v>200</v>
          </cell>
          <cell r="I2462">
            <v>250.41095890410958</v>
          </cell>
          <cell r="J2462">
            <v>749.58904109589048</v>
          </cell>
        </row>
        <row r="2463">
          <cell r="C2463" t="str">
            <v>/กรงใส่ผ้า</v>
          </cell>
          <cell r="D2463">
            <v>40188</v>
          </cell>
          <cell r="E2463">
            <v>1000</v>
          </cell>
          <cell r="F2463">
            <v>20</v>
          </cell>
          <cell r="G2463">
            <v>50.410958904109584</v>
          </cell>
          <cell r="H2463">
            <v>200</v>
          </cell>
          <cell r="I2463">
            <v>250.41095890410958</v>
          </cell>
          <cell r="J2463">
            <v>749.58904109589048</v>
          </cell>
        </row>
        <row r="2464">
          <cell r="C2464" t="str">
            <v>/กรงใส่ผ้า</v>
          </cell>
          <cell r="D2464">
            <v>40188</v>
          </cell>
          <cell r="E2464">
            <v>1000</v>
          </cell>
          <cell r="F2464">
            <v>20</v>
          </cell>
          <cell r="G2464">
            <v>50.410958904109584</v>
          </cell>
          <cell r="H2464">
            <v>200</v>
          </cell>
          <cell r="I2464">
            <v>250.41095890410958</v>
          </cell>
          <cell r="J2464">
            <v>749.58904109589048</v>
          </cell>
        </row>
        <row r="2465">
          <cell r="C2465" t="str">
            <v>/กรงใส่ผ้า</v>
          </cell>
          <cell r="D2465">
            <v>40188</v>
          </cell>
          <cell r="E2465">
            <v>1000</v>
          </cell>
          <cell r="F2465">
            <v>20</v>
          </cell>
          <cell r="G2465">
            <v>50.410958904109584</v>
          </cell>
          <cell r="H2465">
            <v>200</v>
          </cell>
          <cell r="I2465">
            <v>250.41095890410958</v>
          </cell>
          <cell r="J2465">
            <v>749.58904109589048</v>
          </cell>
        </row>
        <row r="2466">
          <cell r="C2466" t="str">
            <v>/กรงใส่ผ้า</v>
          </cell>
          <cell r="D2466">
            <v>40188</v>
          </cell>
          <cell r="E2466">
            <v>1000</v>
          </cell>
          <cell r="F2466">
            <v>20</v>
          </cell>
          <cell r="G2466">
            <v>50.410958904109584</v>
          </cell>
          <cell r="H2466">
            <v>200</v>
          </cell>
          <cell r="I2466">
            <v>250.41095890410958</v>
          </cell>
          <cell r="J2466">
            <v>749.58904109589048</v>
          </cell>
        </row>
        <row r="2467">
          <cell r="C2467" t="str">
            <v>/กรงใส่ผ้า</v>
          </cell>
          <cell r="D2467">
            <v>40188</v>
          </cell>
          <cell r="E2467">
            <v>1000</v>
          </cell>
          <cell r="F2467">
            <v>20</v>
          </cell>
          <cell r="G2467">
            <v>50.410958904109584</v>
          </cell>
          <cell r="H2467">
            <v>200</v>
          </cell>
          <cell r="I2467">
            <v>250.41095890410958</v>
          </cell>
          <cell r="J2467">
            <v>749.58904109589048</v>
          </cell>
        </row>
        <row r="2468">
          <cell r="C2468" t="str">
            <v>/กรงใส่ผ้า</v>
          </cell>
          <cell r="D2468">
            <v>40188</v>
          </cell>
          <cell r="E2468">
            <v>1000</v>
          </cell>
          <cell r="F2468">
            <v>20</v>
          </cell>
          <cell r="G2468">
            <v>50.410958904109584</v>
          </cell>
          <cell r="H2468">
            <v>200</v>
          </cell>
          <cell r="I2468">
            <v>250.41095890410958</v>
          </cell>
          <cell r="J2468">
            <v>749.58904109589048</v>
          </cell>
        </row>
        <row r="2469">
          <cell r="C2469" t="str">
            <v>/กรงใส่ผ้า</v>
          </cell>
          <cell r="D2469">
            <v>40188</v>
          </cell>
          <cell r="E2469">
            <v>1000</v>
          </cell>
          <cell r="F2469">
            <v>20</v>
          </cell>
          <cell r="G2469">
            <v>50.410958904109584</v>
          </cell>
          <cell r="H2469">
            <v>200</v>
          </cell>
          <cell r="I2469">
            <v>250.41095890410958</v>
          </cell>
          <cell r="J2469">
            <v>749.58904109589048</v>
          </cell>
        </row>
        <row r="2470">
          <cell r="C2470" t="str">
            <v>/กรงใส่ผ้า</v>
          </cell>
          <cell r="D2470">
            <v>40188</v>
          </cell>
          <cell r="E2470">
            <v>1000</v>
          </cell>
          <cell r="F2470">
            <v>20</v>
          </cell>
          <cell r="G2470">
            <v>50.410958904109584</v>
          </cell>
          <cell r="H2470">
            <v>200</v>
          </cell>
          <cell r="I2470">
            <v>250.41095890410958</v>
          </cell>
          <cell r="J2470">
            <v>749.58904109589048</v>
          </cell>
        </row>
        <row r="2471">
          <cell r="C2471" t="str">
            <v>/กรงใส่ผ้า</v>
          </cell>
          <cell r="D2471">
            <v>40188</v>
          </cell>
          <cell r="E2471">
            <v>1000</v>
          </cell>
          <cell r="F2471">
            <v>20</v>
          </cell>
          <cell r="G2471">
            <v>50.410958904109584</v>
          </cell>
          <cell r="H2471">
            <v>200</v>
          </cell>
          <cell r="I2471">
            <v>250.41095890410958</v>
          </cell>
          <cell r="J2471">
            <v>749.58904109589048</v>
          </cell>
        </row>
        <row r="2472">
          <cell r="C2472" t="str">
            <v>/กรงใส่ผ้า</v>
          </cell>
          <cell r="D2472">
            <v>40188</v>
          </cell>
          <cell r="E2472">
            <v>1000</v>
          </cell>
          <cell r="F2472">
            <v>20</v>
          </cell>
          <cell r="G2472">
            <v>50.410958904109584</v>
          </cell>
          <cell r="H2472">
            <v>200</v>
          </cell>
          <cell r="I2472">
            <v>250.41095890410958</v>
          </cell>
          <cell r="J2472">
            <v>749.58904109589048</v>
          </cell>
        </row>
        <row r="2473">
          <cell r="C2473" t="str">
            <v>/กรงใส่ผ้า</v>
          </cell>
          <cell r="D2473">
            <v>40188</v>
          </cell>
          <cell r="E2473">
            <v>1000</v>
          </cell>
          <cell r="F2473">
            <v>20</v>
          </cell>
          <cell r="G2473">
            <v>50.410958904109584</v>
          </cell>
          <cell r="H2473">
            <v>200</v>
          </cell>
          <cell r="I2473">
            <v>250.41095890410958</v>
          </cell>
          <cell r="J2473">
            <v>749.58904109589048</v>
          </cell>
        </row>
        <row r="2474">
          <cell r="C2474" t="str">
            <v>/กรงใส่ผ้า</v>
          </cell>
          <cell r="D2474">
            <v>40188</v>
          </cell>
          <cell r="E2474">
            <v>1000</v>
          </cell>
          <cell r="F2474">
            <v>20</v>
          </cell>
          <cell r="G2474">
            <v>50.410958904109584</v>
          </cell>
          <cell r="H2474">
            <v>200</v>
          </cell>
          <cell r="I2474">
            <v>250.41095890410958</v>
          </cell>
          <cell r="J2474">
            <v>749.58904109589048</v>
          </cell>
        </row>
        <row r="2475">
          <cell r="C2475" t="str">
            <v>/กรงใส่ผ้า</v>
          </cell>
          <cell r="D2475">
            <v>40188</v>
          </cell>
          <cell r="E2475">
            <v>1000</v>
          </cell>
          <cell r="F2475">
            <v>20</v>
          </cell>
          <cell r="G2475">
            <v>50.410958904109584</v>
          </cell>
          <cell r="H2475">
            <v>200</v>
          </cell>
          <cell r="I2475">
            <v>250.41095890410958</v>
          </cell>
          <cell r="J2475">
            <v>749.58904109589048</v>
          </cell>
        </row>
        <row r="2476">
          <cell r="C2476" t="str">
            <v>/กรงใส่ผ้า</v>
          </cell>
          <cell r="D2476">
            <v>40188</v>
          </cell>
          <cell r="E2476">
            <v>1000</v>
          </cell>
          <cell r="F2476">
            <v>20</v>
          </cell>
          <cell r="G2476">
            <v>50.410958904109584</v>
          </cell>
          <cell r="H2476">
            <v>200</v>
          </cell>
          <cell r="I2476">
            <v>250.41095890410958</v>
          </cell>
          <cell r="J2476">
            <v>749.58904109589048</v>
          </cell>
        </row>
        <row r="2477">
          <cell r="C2477" t="str">
            <v>/กรงใส่ผ้า</v>
          </cell>
          <cell r="D2477">
            <v>40188</v>
          </cell>
          <cell r="E2477">
            <v>1000</v>
          </cell>
          <cell r="F2477">
            <v>20</v>
          </cell>
          <cell r="G2477">
            <v>50.410958904109584</v>
          </cell>
          <cell r="H2477">
            <v>200</v>
          </cell>
          <cell r="I2477">
            <v>250.41095890410958</v>
          </cell>
          <cell r="J2477">
            <v>749.58904109589048</v>
          </cell>
        </row>
        <row r="2478">
          <cell r="C2478" t="str">
            <v>/กรงใส่ผ้า</v>
          </cell>
          <cell r="D2478">
            <v>40188</v>
          </cell>
          <cell r="E2478">
            <v>1000</v>
          </cell>
          <cell r="F2478">
            <v>20</v>
          </cell>
          <cell r="G2478">
            <v>50.410958904109584</v>
          </cell>
          <cell r="H2478">
            <v>200</v>
          </cell>
          <cell r="I2478">
            <v>250.41095890410958</v>
          </cell>
          <cell r="J2478">
            <v>749.58904109589048</v>
          </cell>
        </row>
        <row r="2479">
          <cell r="C2479" t="str">
            <v>/กรงใส่ผ้า</v>
          </cell>
          <cell r="D2479">
            <v>40188</v>
          </cell>
          <cell r="E2479">
            <v>1000</v>
          </cell>
          <cell r="F2479">
            <v>20</v>
          </cell>
          <cell r="G2479">
            <v>50.410958904109584</v>
          </cell>
          <cell r="H2479">
            <v>200</v>
          </cell>
          <cell r="I2479">
            <v>250.41095890410958</v>
          </cell>
          <cell r="J2479">
            <v>749.58904109589048</v>
          </cell>
        </row>
        <row r="2480">
          <cell r="C2480" t="str">
            <v>/กรงใส่ผ้า</v>
          </cell>
          <cell r="D2480">
            <v>40188</v>
          </cell>
          <cell r="E2480">
            <v>1000</v>
          </cell>
          <cell r="F2480">
            <v>20</v>
          </cell>
          <cell r="G2480">
            <v>50.410958904109584</v>
          </cell>
          <cell r="H2480">
            <v>200</v>
          </cell>
          <cell r="I2480">
            <v>250.41095890410958</v>
          </cell>
          <cell r="J2480">
            <v>749.58904109589048</v>
          </cell>
        </row>
        <row r="2481">
          <cell r="C2481" t="str">
            <v>/กรงใส่ผ้า</v>
          </cell>
          <cell r="D2481">
            <v>40188</v>
          </cell>
          <cell r="E2481">
            <v>1000</v>
          </cell>
          <cell r="F2481">
            <v>20</v>
          </cell>
          <cell r="G2481">
            <v>50.410958904109584</v>
          </cell>
          <cell r="H2481">
            <v>200</v>
          </cell>
          <cell r="I2481">
            <v>250.41095890410958</v>
          </cell>
          <cell r="J2481">
            <v>749.58904109589048</v>
          </cell>
        </row>
        <row r="2482">
          <cell r="C2482" t="str">
            <v>/กรงใส่ผ้า</v>
          </cell>
          <cell r="D2482">
            <v>40188</v>
          </cell>
          <cell r="E2482">
            <v>1000</v>
          </cell>
          <cell r="F2482">
            <v>20</v>
          </cell>
          <cell r="G2482">
            <v>50.410958904109584</v>
          </cell>
          <cell r="H2482">
            <v>200</v>
          </cell>
          <cell r="I2482">
            <v>250.41095890410958</v>
          </cell>
          <cell r="J2482">
            <v>749.58904109589048</v>
          </cell>
        </row>
        <row r="2483">
          <cell r="C2483" t="str">
            <v>/กรงใส่ผ้า</v>
          </cell>
          <cell r="D2483">
            <v>40188</v>
          </cell>
          <cell r="E2483">
            <v>1000</v>
          </cell>
          <cell r="F2483">
            <v>20</v>
          </cell>
          <cell r="G2483">
            <v>50.410958904109584</v>
          </cell>
          <cell r="H2483">
            <v>200</v>
          </cell>
          <cell r="I2483">
            <v>250.41095890410958</v>
          </cell>
          <cell r="J2483">
            <v>749.58904109589048</v>
          </cell>
        </row>
        <row r="2484">
          <cell r="C2484" t="str">
            <v>/กรงใส่ผ้า</v>
          </cell>
          <cell r="D2484">
            <v>40188</v>
          </cell>
          <cell r="E2484">
            <v>1000</v>
          </cell>
          <cell r="F2484">
            <v>20</v>
          </cell>
          <cell r="G2484">
            <v>50.410958904109584</v>
          </cell>
          <cell r="H2484">
            <v>200</v>
          </cell>
          <cell r="I2484">
            <v>250.41095890410958</v>
          </cell>
          <cell r="J2484">
            <v>749.58904109589048</v>
          </cell>
        </row>
        <row r="2485">
          <cell r="C2485" t="str">
            <v>/กรงใส่ผ้า</v>
          </cell>
          <cell r="D2485">
            <v>40188</v>
          </cell>
          <cell r="E2485">
            <v>1000</v>
          </cell>
          <cell r="F2485">
            <v>20</v>
          </cell>
          <cell r="G2485">
            <v>50.410958904109584</v>
          </cell>
          <cell r="H2485">
            <v>200</v>
          </cell>
          <cell r="I2485">
            <v>250.41095890410958</v>
          </cell>
          <cell r="J2485">
            <v>749.58904109589048</v>
          </cell>
        </row>
        <row r="2486">
          <cell r="C2486" t="str">
            <v>/กรงใส่ผ้า</v>
          </cell>
          <cell r="D2486">
            <v>40188</v>
          </cell>
          <cell r="E2486">
            <v>1000</v>
          </cell>
          <cell r="F2486">
            <v>20</v>
          </cell>
          <cell r="G2486">
            <v>50.410958904109584</v>
          </cell>
          <cell r="H2486">
            <v>200</v>
          </cell>
          <cell r="I2486">
            <v>250.41095890410958</v>
          </cell>
          <cell r="J2486">
            <v>749.58904109589048</v>
          </cell>
        </row>
        <row r="2487">
          <cell r="C2487" t="str">
            <v>/กรงใส่ผ้า</v>
          </cell>
          <cell r="D2487">
            <v>40188</v>
          </cell>
          <cell r="E2487">
            <v>1000</v>
          </cell>
          <cell r="F2487">
            <v>20</v>
          </cell>
          <cell r="G2487">
            <v>50.410958904109584</v>
          </cell>
          <cell r="H2487">
            <v>200</v>
          </cell>
          <cell r="I2487">
            <v>250.41095890410958</v>
          </cell>
          <cell r="J2487">
            <v>749.58904109589048</v>
          </cell>
        </row>
        <row r="2488">
          <cell r="C2488" t="str">
            <v>/กรงใส่ผ้า</v>
          </cell>
          <cell r="D2488">
            <v>40188</v>
          </cell>
          <cell r="E2488">
            <v>1000</v>
          </cell>
          <cell r="F2488">
            <v>20</v>
          </cell>
          <cell r="G2488">
            <v>50.410958904109584</v>
          </cell>
          <cell r="H2488">
            <v>200</v>
          </cell>
          <cell r="I2488">
            <v>250.41095890410958</v>
          </cell>
          <cell r="J2488">
            <v>749.58904109589048</v>
          </cell>
        </row>
        <row r="2489">
          <cell r="C2489" t="str">
            <v>/กรงใส่ผ้า</v>
          </cell>
          <cell r="D2489">
            <v>40188</v>
          </cell>
          <cell r="E2489">
            <v>1000</v>
          </cell>
          <cell r="F2489">
            <v>20</v>
          </cell>
          <cell r="G2489">
            <v>50.410958904109584</v>
          </cell>
          <cell r="H2489">
            <v>200</v>
          </cell>
          <cell r="I2489">
            <v>250.41095890410958</v>
          </cell>
          <cell r="J2489">
            <v>749.58904109589048</v>
          </cell>
        </row>
        <row r="2490">
          <cell r="C2490" t="str">
            <v>/กรงใส่ผ้า</v>
          </cell>
          <cell r="D2490">
            <v>40188</v>
          </cell>
          <cell r="E2490">
            <v>1000</v>
          </cell>
          <cell r="F2490">
            <v>20</v>
          </cell>
          <cell r="G2490">
            <v>50.410958904109584</v>
          </cell>
          <cell r="H2490">
            <v>200</v>
          </cell>
          <cell r="I2490">
            <v>250.41095890410958</v>
          </cell>
          <cell r="J2490">
            <v>749.58904109589048</v>
          </cell>
        </row>
        <row r="2491">
          <cell r="C2491" t="str">
            <v>/กรงใส่ผ้า</v>
          </cell>
          <cell r="D2491">
            <v>40188</v>
          </cell>
          <cell r="E2491">
            <v>1000</v>
          </cell>
          <cell r="F2491">
            <v>20</v>
          </cell>
          <cell r="G2491">
            <v>50.410958904109584</v>
          </cell>
          <cell r="H2491">
            <v>200</v>
          </cell>
          <cell r="I2491">
            <v>250.41095890410958</v>
          </cell>
          <cell r="J2491">
            <v>749.58904109589048</v>
          </cell>
        </row>
        <row r="2492">
          <cell r="C2492" t="str">
            <v>/กรงใส่ผ้า</v>
          </cell>
          <cell r="D2492">
            <v>40188</v>
          </cell>
          <cell r="E2492">
            <v>1000</v>
          </cell>
          <cell r="F2492">
            <v>20</v>
          </cell>
          <cell r="G2492">
            <v>50.410958904109584</v>
          </cell>
          <cell r="H2492">
            <v>200</v>
          </cell>
          <cell r="I2492">
            <v>250.41095890410958</v>
          </cell>
          <cell r="J2492">
            <v>749.58904109589048</v>
          </cell>
        </row>
        <row r="2493">
          <cell r="C2493" t="str">
            <v>/กรงใส่ผ้า</v>
          </cell>
          <cell r="D2493">
            <v>40188</v>
          </cell>
          <cell r="E2493">
            <v>1000</v>
          </cell>
          <cell r="F2493">
            <v>20</v>
          </cell>
          <cell r="G2493">
            <v>50.410958904109584</v>
          </cell>
          <cell r="H2493">
            <v>200</v>
          </cell>
          <cell r="I2493">
            <v>250.41095890410958</v>
          </cell>
          <cell r="J2493">
            <v>749.58904109589048</v>
          </cell>
        </row>
        <row r="2494">
          <cell r="C2494" t="str">
            <v>/กรงใส่ผ้า</v>
          </cell>
          <cell r="D2494">
            <v>40188</v>
          </cell>
          <cell r="E2494">
            <v>1000</v>
          </cell>
          <cell r="F2494">
            <v>20</v>
          </cell>
          <cell r="G2494">
            <v>50.410958904109584</v>
          </cell>
          <cell r="H2494">
            <v>200</v>
          </cell>
          <cell r="I2494">
            <v>250.41095890410958</v>
          </cell>
          <cell r="J2494">
            <v>749.58904109589048</v>
          </cell>
        </row>
        <row r="2495">
          <cell r="C2495" t="str">
            <v>/กรงใส่ผ้า</v>
          </cell>
          <cell r="D2495">
            <v>40188</v>
          </cell>
          <cell r="E2495">
            <v>1000</v>
          </cell>
          <cell r="F2495">
            <v>20</v>
          </cell>
          <cell r="G2495">
            <v>50.410958904109584</v>
          </cell>
          <cell r="H2495">
            <v>200</v>
          </cell>
          <cell r="I2495">
            <v>250.41095890410958</v>
          </cell>
          <cell r="J2495">
            <v>749.58904109589048</v>
          </cell>
        </row>
        <row r="2496">
          <cell r="C2496" t="str">
            <v>/กรงใส่ผ้า</v>
          </cell>
          <cell r="D2496">
            <v>40188</v>
          </cell>
          <cell r="E2496">
            <v>1000</v>
          </cell>
          <cell r="F2496">
            <v>20</v>
          </cell>
          <cell r="G2496">
            <v>50.410958904109584</v>
          </cell>
          <cell r="H2496">
            <v>200</v>
          </cell>
          <cell r="I2496">
            <v>250.41095890410958</v>
          </cell>
          <cell r="J2496">
            <v>749.58904109589048</v>
          </cell>
        </row>
        <row r="2497">
          <cell r="C2497" t="str">
            <v>/กรงใส่ผ้า</v>
          </cell>
          <cell r="D2497">
            <v>40188</v>
          </cell>
          <cell r="E2497">
            <v>1000</v>
          </cell>
          <cell r="F2497">
            <v>20</v>
          </cell>
          <cell r="G2497">
            <v>50.410958904109584</v>
          </cell>
          <cell r="H2497">
            <v>200</v>
          </cell>
          <cell r="I2497">
            <v>250.41095890410958</v>
          </cell>
          <cell r="J2497">
            <v>749.58904109589048</v>
          </cell>
        </row>
        <row r="2498">
          <cell r="C2498" t="str">
            <v>/กรงใส่ผ้า</v>
          </cell>
          <cell r="D2498">
            <v>40188</v>
          </cell>
          <cell r="E2498">
            <v>1000</v>
          </cell>
          <cell r="F2498">
            <v>20</v>
          </cell>
          <cell r="G2498">
            <v>50.410958904109584</v>
          </cell>
          <cell r="H2498">
            <v>200</v>
          </cell>
          <cell r="I2498">
            <v>250.41095890410958</v>
          </cell>
          <cell r="J2498">
            <v>749.58904109589048</v>
          </cell>
        </row>
        <row r="2499">
          <cell r="C2499" t="str">
            <v>/กรงใส่ผ้า</v>
          </cell>
          <cell r="D2499">
            <v>40188</v>
          </cell>
          <cell r="E2499">
            <v>1000</v>
          </cell>
          <cell r="F2499">
            <v>20</v>
          </cell>
          <cell r="G2499">
            <v>50.410958904109584</v>
          </cell>
          <cell r="H2499">
            <v>200</v>
          </cell>
          <cell r="I2499">
            <v>250.41095890410958</v>
          </cell>
          <cell r="J2499">
            <v>749.58904109589048</v>
          </cell>
        </row>
        <row r="2500">
          <cell r="C2500" t="str">
            <v>/กรงใส่ผ้า</v>
          </cell>
          <cell r="D2500">
            <v>40188</v>
          </cell>
          <cell r="E2500">
            <v>1000</v>
          </cell>
          <cell r="F2500">
            <v>20</v>
          </cell>
          <cell r="G2500">
            <v>50.410958904109584</v>
          </cell>
          <cell r="H2500">
            <v>200</v>
          </cell>
          <cell r="I2500">
            <v>250.41095890410958</v>
          </cell>
          <cell r="J2500">
            <v>749.58904109589048</v>
          </cell>
        </row>
        <row r="2501">
          <cell r="C2501" t="str">
            <v>/กรงใส่ผ้า</v>
          </cell>
          <cell r="D2501">
            <v>40188</v>
          </cell>
          <cell r="E2501">
            <v>1000</v>
          </cell>
          <cell r="F2501">
            <v>20</v>
          </cell>
          <cell r="G2501">
            <v>50.410958904109584</v>
          </cell>
          <cell r="H2501">
            <v>200</v>
          </cell>
          <cell r="I2501">
            <v>250.41095890410958</v>
          </cell>
          <cell r="J2501">
            <v>749.58904109589048</v>
          </cell>
        </row>
        <row r="2502">
          <cell r="C2502" t="str">
            <v>/กรงใส่ผ้า</v>
          </cell>
          <cell r="D2502">
            <v>40188</v>
          </cell>
          <cell r="E2502">
            <v>1000</v>
          </cell>
          <cell r="F2502">
            <v>20</v>
          </cell>
          <cell r="G2502">
            <v>50.410958904109584</v>
          </cell>
          <cell r="H2502">
            <v>200</v>
          </cell>
          <cell r="I2502">
            <v>250.41095890410958</v>
          </cell>
          <cell r="J2502">
            <v>749.58904109589048</v>
          </cell>
        </row>
        <row r="2503">
          <cell r="C2503" t="str">
            <v>/กรงใส่ผ้า</v>
          </cell>
          <cell r="D2503">
            <v>40188</v>
          </cell>
          <cell r="E2503">
            <v>1000</v>
          </cell>
          <cell r="F2503">
            <v>20</v>
          </cell>
          <cell r="G2503">
            <v>50.410958904109584</v>
          </cell>
          <cell r="H2503">
            <v>200</v>
          </cell>
          <cell r="I2503">
            <v>250.41095890410958</v>
          </cell>
          <cell r="J2503">
            <v>749.58904109589048</v>
          </cell>
        </row>
        <row r="2504">
          <cell r="C2504" t="str">
            <v>/กรงใส่ผ้า</v>
          </cell>
          <cell r="D2504">
            <v>40188</v>
          </cell>
          <cell r="E2504">
            <v>1000</v>
          </cell>
          <cell r="F2504">
            <v>20</v>
          </cell>
          <cell r="G2504">
            <v>50.410958904109584</v>
          </cell>
          <cell r="H2504">
            <v>200</v>
          </cell>
          <cell r="I2504">
            <v>250.41095890410958</v>
          </cell>
          <cell r="J2504">
            <v>749.58904109589048</v>
          </cell>
        </row>
        <row r="2505">
          <cell r="C2505" t="str">
            <v>/โต๊ะตรวจผ้า+ตะแก</v>
          </cell>
          <cell r="D2505">
            <v>40188</v>
          </cell>
          <cell r="E2505">
            <v>600</v>
          </cell>
          <cell r="F2505">
            <v>20</v>
          </cell>
          <cell r="G2505">
            <v>30.246575342465754</v>
          </cell>
          <cell r="H2505">
            <v>120</v>
          </cell>
          <cell r="I2505">
            <v>150.24657534246575</v>
          </cell>
          <cell r="J2505">
            <v>449.75342465753425</v>
          </cell>
        </row>
        <row r="2506">
          <cell r="C2506" t="str">
            <v>/โต๊ะตรวจผ้า+ตะแก</v>
          </cell>
          <cell r="D2506">
            <v>40188</v>
          </cell>
          <cell r="E2506">
            <v>600</v>
          </cell>
          <cell r="F2506">
            <v>20</v>
          </cell>
          <cell r="G2506">
            <v>30.246575342465754</v>
          </cell>
          <cell r="H2506">
            <v>120</v>
          </cell>
          <cell r="I2506">
            <v>150.24657534246575</v>
          </cell>
          <cell r="J2506">
            <v>449.75342465753425</v>
          </cell>
        </row>
        <row r="2507">
          <cell r="C2507" t="str">
            <v>/โต๊ะตรวจผ้า+ตะแก</v>
          </cell>
          <cell r="D2507">
            <v>40188</v>
          </cell>
          <cell r="E2507">
            <v>600</v>
          </cell>
          <cell r="F2507">
            <v>20</v>
          </cell>
          <cell r="G2507">
            <v>30.246575342465754</v>
          </cell>
          <cell r="H2507">
            <v>120</v>
          </cell>
          <cell r="I2507">
            <v>150.24657534246575</v>
          </cell>
          <cell r="J2507">
            <v>449.75342465753425</v>
          </cell>
        </row>
        <row r="2508">
          <cell r="C2508" t="str">
            <v>/โต๊ะตรวจผ้า+ตะแก</v>
          </cell>
          <cell r="D2508">
            <v>40188</v>
          </cell>
          <cell r="E2508">
            <v>600</v>
          </cell>
          <cell r="F2508">
            <v>20</v>
          </cell>
          <cell r="G2508">
            <v>30.246575342465754</v>
          </cell>
          <cell r="H2508">
            <v>120</v>
          </cell>
          <cell r="I2508">
            <v>150.24657534246575</v>
          </cell>
          <cell r="J2508">
            <v>449.75342465753425</v>
          </cell>
        </row>
        <row r="2509">
          <cell r="C2509" t="str">
            <v>/โต๊ะตรวจผ้า+ตะแก</v>
          </cell>
          <cell r="D2509">
            <v>40188</v>
          </cell>
          <cell r="E2509">
            <v>600</v>
          </cell>
          <cell r="F2509">
            <v>20</v>
          </cell>
          <cell r="G2509">
            <v>30.246575342465754</v>
          </cell>
          <cell r="H2509">
            <v>120</v>
          </cell>
          <cell r="I2509">
            <v>150.24657534246575</v>
          </cell>
          <cell r="J2509">
            <v>449.75342465753425</v>
          </cell>
        </row>
        <row r="2510">
          <cell r="C2510" t="str">
            <v>/โต๊ะตรวจผ้า+ตะแก</v>
          </cell>
          <cell r="D2510">
            <v>40188</v>
          </cell>
          <cell r="E2510">
            <v>600</v>
          </cell>
          <cell r="F2510">
            <v>20</v>
          </cell>
          <cell r="G2510">
            <v>30.246575342465754</v>
          </cell>
          <cell r="H2510">
            <v>120</v>
          </cell>
          <cell r="I2510">
            <v>150.24657534246575</v>
          </cell>
          <cell r="J2510">
            <v>449.75342465753425</v>
          </cell>
        </row>
        <row r="2511">
          <cell r="C2511" t="str">
            <v>/โต๊ะตรวจผ้า+ตะแก</v>
          </cell>
          <cell r="D2511">
            <v>40188</v>
          </cell>
          <cell r="E2511">
            <v>600</v>
          </cell>
          <cell r="F2511">
            <v>20</v>
          </cell>
          <cell r="G2511">
            <v>30.246575342465754</v>
          </cell>
          <cell r="H2511">
            <v>120</v>
          </cell>
          <cell r="I2511">
            <v>150.24657534246575</v>
          </cell>
          <cell r="J2511">
            <v>449.75342465753425</v>
          </cell>
        </row>
        <row r="2512">
          <cell r="C2512" t="str">
            <v>/โต๊ะตรวจผ้า+ตะแก</v>
          </cell>
          <cell r="D2512">
            <v>40188</v>
          </cell>
          <cell r="E2512">
            <v>600</v>
          </cell>
          <cell r="F2512">
            <v>20</v>
          </cell>
          <cell r="G2512">
            <v>30.246575342465754</v>
          </cell>
          <cell r="H2512">
            <v>120</v>
          </cell>
          <cell r="I2512">
            <v>150.24657534246575</v>
          </cell>
          <cell r="J2512">
            <v>449.75342465753425</v>
          </cell>
        </row>
        <row r="2513">
          <cell r="C2513" t="str">
            <v>/โต๊ะตรวจผ้า+ตะแก</v>
          </cell>
          <cell r="D2513">
            <v>40188</v>
          </cell>
          <cell r="E2513">
            <v>600</v>
          </cell>
          <cell r="F2513">
            <v>20</v>
          </cell>
          <cell r="G2513">
            <v>30.246575342465754</v>
          </cell>
          <cell r="H2513">
            <v>120</v>
          </cell>
          <cell r="I2513">
            <v>150.24657534246575</v>
          </cell>
          <cell r="J2513">
            <v>449.75342465753425</v>
          </cell>
        </row>
        <row r="2514">
          <cell r="C2514" t="str">
            <v>/โต๊ะตรวจผ้า+ตะแก</v>
          </cell>
          <cell r="D2514">
            <v>40188</v>
          </cell>
          <cell r="E2514">
            <v>600</v>
          </cell>
          <cell r="F2514">
            <v>20</v>
          </cell>
          <cell r="G2514">
            <v>30.246575342465754</v>
          </cell>
          <cell r="H2514">
            <v>120</v>
          </cell>
          <cell r="I2514">
            <v>150.24657534246575</v>
          </cell>
          <cell r="J2514">
            <v>449.75342465753425</v>
          </cell>
        </row>
        <row r="2515">
          <cell r="C2515" t="str">
            <v>/โต๊ะตรวจผ้า+ตะแก</v>
          </cell>
          <cell r="D2515">
            <v>40188</v>
          </cell>
          <cell r="E2515">
            <v>600</v>
          </cell>
          <cell r="F2515">
            <v>20</v>
          </cell>
          <cell r="G2515">
            <v>30.246575342465754</v>
          </cell>
          <cell r="H2515">
            <v>120</v>
          </cell>
          <cell r="I2515">
            <v>150.24657534246575</v>
          </cell>
          <cell r="J2515">
            <v>449.75342465753425</v>
          </cell>
        </row>
        <row r="2516">
          <cell r="C2516" t="str">
            <v>/โต๊ะตรวจผ้า+ตะแก</v>
          </cell>
          <cell r="D2516">
            <v>40188</v>
          </cell>
          <cell r="E2516">
            <v>600</v>
          </cell>
          <cell r="F2516">
            <v>20</v>
          </cell>
          <cell r="G2516">
            <v>30.246575342465754</v>
          </cell>
          <cell r="H2516">
            <v>120</v>
          </cell>
          <cell r="I2516">
            <v>150.24657534246575</v>
          </cell>
          <cell r="J2516">
            <v>449.75342465753425</v>
          </cell>
        </row>
        <row r="2517">
          <cell r="C2517" t="str">
            <v>/โต๊ะตรวจผ้า+ตะแก</v>
          </cell>
          <cell r="D2517">
            <v>40188</v>
          </cell>
          <cell r="E2517">
            <v>600</v>
          </cell>
          <cell r="F2517">
            <v>20</v>
          </cell>
          <cell r="G2517">
            <v>30.246575342465754</v>
          </cell>
          <cell r="H2517">
            <v>120</v>
          </cell>
          <cell r="I2517">
            <v>150.24657534246575</v>
          </cell>
          <cell r="J2517">
            <v>449.75342465753425</v>
          </cell>
        </row>
        <row r="2518">
          <cell r="C2518" t="str">
            <v>/โต๊ะตรวจผ้า</v>
          </cell>
          <cell r="D2518">
            <v>40188</v>
          </cell>
          <cell r="E2518">
            <v>350</v>
          </cell>
          <cell r="F2518">
            <v>20</v>
          </cell>
          <cell r="G2518">
            <v>17.643835616438356</v>
          </cell>
          <cell r="H2518">
            <v>70</v>
          </cell>
          <cell r="I2518">
            <v>87.643835616438352</v>
          </cell>
          <cell r="J2518">
            <v>262.35616438356163</v>
          </cell>
        </row>
        <row r="2519">
          <cell r="C2519" t="str">
            <v>/โต๊ะตรวจผ้า</v>
          </cell>
          <cell r="D2519">
            <v>40188</v>
          </cell>
          <cell r="E2519">
            <v>350</v>
          </cell>
          <cell r="F2519">
            <v>20</v>
          </cell>
          <cell r="G2519">
            <v>17.643835616438356</v>
          </cell>
          <cell r="H2519">
            <v>70</v>
          </cell>
          <cell r="I2519">
            <v>87.643835616438352</v>
          </cell>
          <cell r="J2519">
            <v>262.35616438356163</v>
          </cell>
        </row>
        <row r="2520">
          <cell r="C2520" t="str">
            <v>/โต๊ะตรวจผ้า</v>
          </cell>
          <cell r="D2520">
            <v>40188</v>
          </cell>
          <cell r="E2520">
            <v>350</v>
          </cell>
          <cell r="F2520">
            <v>20</v>
          </cell>
          <cell r="G2520">
            <v>17.643835616438356</v>
          </cell>
          <cell r="H2520">
            <v>70</v>
          </cell>
          <cell r="I2520">
            <v>87.643835616438352</v>
          </cell>
          <cell r="J2520">
            <v>262.35616438356163</v>
          </cell>
        </row>
        <row r="2521">
          <cell r="C2521" t="str">
            <v>/โต๊ะตรวจผ้า</v>
          </cell>
          <cell r="D2521">
            <v>40188</v>
          </cell>
          <cell r="E2521">
            <v>350</v>
          </cell>
          <cell r="F2521">
            <v>20</v>
          </cell>
          <cell r="G2521">
            <v>17.643835616438356</v>
          </cell>
          <cell r="H2521">
            <v>70</v>
          </cell>
          <cell r="I2521">
            <v>87.643835616438352</v>
          </cell>
          <cell r="J2521">
            <v>262.35616438356163</v>
          </cell>
        </row>
        <row r="2522">
          <cell r="C2522" t="str">
            <v>/โต๊ะตรวจผ้า</v>
          </cell>
          <cell r="D2522">
            <v>40188</v>
          </cell>
          <cell r="E2522">
            <v>350</v>
          </cell>
          <cell r="F2522">
            <v>20</v>
          </cell>
          <cell r="G2522">
            <v>17.643835616438356</v>
          </cell>
          <cell r="H2522">
            <v>70</v>
          </cell>
          <cell r="I2522">
            <v>87.643835616438352</v>
          </cell>
          <cell r="J2522">
            <v>262.35616438356163</v>
          </cell>
        </row>
        <row r="2523">
          <cell r="C2523" t="str">
            <v>/โต๊ะตรวจผ้า</v>
          </cell>
          <cell r="D2523">
            <v>40188</v>
          </cell>
          <cell r="E2523">
            <v>350</v>
          </cell>
          <cell r="F2523">
            <v>20</v>
          </cell>
          <cell r="G2523">
            <v>17.643835616438356</v>
          </cell>
          <cell r="H2523">
            <v>70</v>
          </cell>
          <cell r="I2523">
            <v>87.643835616438352</v>
          </cell>
          <cell r="J2523">
            <v>262.35616438356163</v>
          </cell>
        </row>
        <row r="2524">
          <cell r="C2524" t="str">
            <v>/โต๊ะตรวจผ้า</v>
          </cell>
          <cell r="D2524">
            <v>40188</v>
          </cell>
          <cell r="E2524">
            <v>350</v>
          </cell>
          <cell r="F2524">
            <v>20</v>
          </cell>
          <cell r="G2524">
            <v>17.643835616438356</v>
          </cell>
          <cell r="H2524">
            <v>70</v>
          </cell>
          <cell r="I2524">
            <v>87.643835616438352</v>
          </cell>
          <cell r="J2524">
            <v>262.35616438356163</v>
          </cell>
        </row>
        <row r="2525">
          <cell r="C2525" t="str">
            <v>/โต๊ะตรวจผ้า</v>
          </cell>
          <cell r="D2525">
            <v>40188</v>
          </cell>
          <cell r="E2525">
            <v>350</v>
          </cell>
          <cell r="F2525">
            <v>20</v>
          </cell>
          <cell r="G2525">
            <v>17.643835616438356</v>
          </cell>
          <cell r="H2525">
            <v>70</v>
          </cell>
          <cell r="I2525">
            <v>87.643835616438352</v>
          </cell>
          <cell r="J2525">
            <v>262.35616438356163</v>
          </cell>
        </row>
        <row r="2526">
          <cell r="C2526" t="str">
            <v>/โต๊ะตรวจผ้า</v>
          </cell>
          <cell r="D2526">
            <v>40188</v>
          </cell>
          <cell r="E2526">
            <v>350</v>
          </cell>
          <cell r="F2526">
            <v>20</v>
          </cell>
          <cell r="G2526">
            <v>17.643835616438356</v>
          </cell>
          <cell r="H2526">
            <v>70</v>
          </cell>
          <cell r="I2526">
            <v>87.643835616438352</v>
          </cell>
          <cell r="J2526">
            <v>262.35616438356163</v>
          </cell>
        </row>
        <row r="2527">
          <cell r="C2527" t="str">
            <v>/โต๊ะตรวจผ้า</v>
          </cell>
          <cell r="D2527">
            <v>40188</v>
          </cell>
          <cell r="E2527">
            <v>350</v>
          </cell>
          <cell r="F2527">
            <v>20</v>
          </cell>
          <cell r="G2527">
            <v>17.643835616438356</v>
          </cell>
          <cell r="H2527">
            <v>70</v>
          </cell>
          <cell r="I2527">
            <v>87.643835616438352</v>
          </cell>
          <cell r="J2527">
            <v>262.35616438356163</v>
          </cell>
        </row>
        <row r="2528">
          <cell r="C2528" t="str">
            <v>/โต๊ะตรวจผ้า</v>
          </cell>
          <cell r="D2528">
            <v>40188</v>
          </cell>
          <cell r="E2528">
            <v>350</v>
          </cell>
          <cell r="F2528">
            <v>20</v>
          </cell>
          <cell r="G2528">
            <v>17.643835616438356</v>
          </cell>
          <cell r="H2528">
            <v>70</v>
          </cell>
          <cell r="I2528">
            <v>87.643835616438352</v>
          </cell>
          <cell r="J2528">
            <v>262.35616438356163</v>
          </cell>
        </row>
        <row r="2529">
          <cell r="C2529" t="str">
            <v>/โต๊ะตรวจผ้า</v>
          </cell>
          <cell r="D2529">
            <v>40188</v>
          </cell>
          <cell r="E2529">
            <v>350</v>
          </cell>
          <cell r="F2529">
            <v>20</v>
          </cell>
          <cell r="G2529">
            <v>17.643835616438356</v>
          </cell>
          <cell r="H2529">
            <v>70</v>
          </cell>
          <cell r="I2529">
            <v>87.643835616438352</v>
          </cell>
          <cell r="J2529">
            <v>262.35616438356163</v>
          </cell>
        </row>
        <row r="2530">
          <cell r="C2530" t="str">
            <v>/โต๊ะตรวจผ้า</v>
          </cell>
          <cell r="D2530">
            <v>40188</v>
          </cell>
          <cell r="E2530">
            <v>350</v>
          </cell>
          <cell r="F2530">
            <v>20</v>
          </cell>
          <cell r="G2530">
            <v>17.643835616438356</v>
          </cell>
          <cell r="H2530">
            <v>70</v>
          </cell>
          <cell r="I2530">
            <v>87.643835616438352</v>
          </cell>
          <cell r="J2530">
            <v>262.35616438356163</v>
          </cell>
        </row>
        <row r="2531">
          <cell r="C2531" t="str">
            <v>/โต๊ะตรวจผ้า</v>
          </cell>
          <cell r="D2531">
            <v>40188</v>
          </cell>
          <cell r="E2531">
            <v>350</v>
          </cell>
          <cell r="F2531">
            <v>20</v>
          </cell>
          <cell r="G2531">
            <v>17.643835616438356</v>
          </cell>
          <cell r="H2531">
            <v>70</v>
          </cell>
          <cell r="I2531">
            <v>87.643835616438352</v>
          </cell>
          <cell r="J2531">
            <v>262.35616438356163</v>
          </cell>
        </row>
        <row r="2532">
          <cell r="C2532" t="str">
            <v>/โต๊ะตรวจผ้า</v>
          </cell>
          <cell r="D2532">
            <v>40188</v>
          </cell>
          <cell r="E2532">
            <v>350</v>
          </cell>
          <cell r="F2532">
            <v>20</v>
          </cell>
          <cell r="G2532">
            <v>17.643835616438356</v>
          </cell>
          <cell r="H2532">
            <v>70</v>
          </cell>
          <cell r="I2532">
            <v>87.643835616438352</v>
          </cell>
          <cell r="J2532">
            <v>262.35616438356163</v>
          </cell>
        </row>
        <row r="2533">
          <cell r="C2533" t="str">
            <v>/โต๊ะตรวจผ้า</v>
          </cell>
          <cell r="D2533">
            <v>40188</v>
          </cell>
          <cell r="E2533">
            <v>350</v>
          </cell>
          <cell r="F2533">
            <v>20</v>
          </cell>
          <cell r="G2533">
            <v>17.643835616438356</v>
          </cell>
          <cell r="H2533">
            <v>70</v>
          </cell>
          <cell r="I2533">
            <v>87.643835616438352</v>
          </cell>
          <cell r="J2533">
            <v>262.35616438356163</v>
          </cell>
        </row>
        <row r="2534">
          <cell r="C2534" t="str">
            <v>/โต๊ะตรวจผ้า</v>
          </cell>
          <cell r="D2534">
            <v>40188</v>
          </cell>
          <cell r="E2534">
            <v>350</v>
          </cell>
          <cell r="F2534">
            <v>20</v>
          </cell>
          <cell r="G2534">
            <v>17.643835616438356</v>
          </cell>
          <cell r="H2534">
            <v>70</v>
          </cell>
          <cell r="I2534">
            <v>87.643835616438352</v>
          </cell>
          <cell r="J2534">
            <v>262.35616438356163</v>
          </cell>
        </row>
        <row r="2535">
          <cell r="C2535" t="str">
            <v>/โต๊ะตรวจผ้า</v>
          </cell>
          <cell r="D2535">
            <v>40188</v>
          </cell>
          <cell r="E2535">
            <v>350</v>
          </cell>
          <cell r="F2535">
            <v>20</v>
          </cell>
          <cell r="G2535">
            <v>17.643835616438356</v>
          </cell>
          <cell r="H2535">
            <v>70</v>
          </cell>
          <cell r="I2535">
            <v>87.643835616438352</v>
          </cell>
          <cell r="J2535">
            <v>262.35616438356163</v>
          </cell>
        </row>
        <row r="2536">
          <cell r="C2536" t="str">
            <v>/โต๊ะตรวจผ้า</v>
          </cell>
          <cell r="D2536">
            <v>40188</v>
          </cell>
          <cell r="E2536">
            <v>350</v>
          </cell>
          <cell r="F2536">
            <v>20</v>
          </cell>
          <cell r="G2536">
            <v>17.643835616438356</v>
          </cell>
          <cell r="H2536">
            <v>70</v>
          </cell>
          <cell r="I2536">
            <v>87.643835616438352</v>
          </cell>
          <cell r="J2536">
            <v>262.35616438356163</v>
          </cell>
        </row>
        <row r="2537">
          <cell r="C2537" t="str">
            <v>/โต๊ะตรวจผ้า</v>
          </cell>
          <cell r="D2537">
            <v>40188</v>
          </cell>
          <cell r="E2537">
            <v>350</v>
          </cell>
          <cell r="F2537">
            <v>20</v>
          </cell>
          <cell r="G2537">
            <v>17.643835616438356</v>
          </cell>
          <cell r="H2537">
            <v>70</v>
          </cell>
          <cell r="I2537">
            <v>87.643835616438352</v>
          </cell>
          <cell r="J2537">
            <v>262.35616438356163</v>
          </cell>
        </row>
        <row r="2538">
          <cell r="C2538" t="str">
            <v>/ชั้นคลายผ้า</v>
          </cell>
          <cell r="D2538">
            <v>40188</v>
          </cell>
          <cell r="E2538">
            <v>70000</v>
          </cell>
          <cell r="F2538">
            <v>20</v>
          </cell>
          <cell r="G2538">
            <v>3528.767123287671</v>
          </cell>
          <cell r="H2538">
            <v>14000</v>
          </cell>
          <cell r="I2538">
            <v>17528.767123287671</v>
          </cell>
          <cell r="J2538">
            <v>52471.232876712325</v>
          </cell>
        </row>
        <row r="2539">
          <cell r="C2539" t="str">
            <v>/ชั้นสไลด์ผ้า</v>
          </cell>
          <cell r="D2539">
            <v>40188</v>
          </cell>
          <cell r="E2539">
            <v>7000</v>
          </cell>
          <cell r="F2539">
            <v>20</v>
          </cell>
          <cell r="G2539">
            <v>352.8767123287671</v>
          </cell>
          <cell r="H2539">
            <v>1400</v>
          </cell>
          <cell r="I2539">
            <v>1752.8767123287671</v>
          </cell>
          <cell r="J2539">
            <v>5247.1232876712329</v>
          </cell>
        </row>
        <row r="2540">
          <cell r="C2540" t="str">
            <v>/ชั้นวางหลอด</v>
          </cell>
          <cell r="D2540">
            <v>40188</v>
          </cell>
          <cell r="E2540">
            <v>800</v>
          </cell>
          <cell r="F2540">
            <v>20</v>
          </cell>
          <cell r="G2540">
            <v>40.328767123287669</v>
          </cell>
          <cell r="H2540">
            <v>160</v>
          </cell>
          <cell r="I2540">
            <v>200.32876712328766</v>
          </cell>
          <cell r="J2540">
            <v>599.67123287671234</v>
          </cell>
        </row>
        <row r="2541">
          <cell r="C2541" t="str">
            <v>/ชั้นวางหลอด</v>
          </cell>
          <cell r="D2541">
            <v>40188</v>
          </cell>
          <cell r="E2541">
            <v>800</v>
          </cell>
          <cell r="F2541">
            <v>20</v>
          </cell>
          <cell r="G2541">
            <v>40.328767123287669</v>
          </cell>
          <cell r="H2541">
            <v>160</v>
          </cell>
          <cell r="I2541">
            <v>200.32876712328766</v>
          </cell>
          <cell r="J2541">
            <v>599.67123287671234</v>
          </cell>
        </row>
        <row r="2542">
          <cell r="C2542" t="str">
            <v>/ชั้นวางหลอด</v>
          </cell>
          <cell r="D2542">
            <v>40188</v>
          </cell>
          <cell r="E2542">
            <v>800</v>
          </cell>
          <cell r="F2542">
            <v>20</v>
          </cell>
          <cell r="G2542">
            <v>40.328767123287669</v>
          </cell>
          <cell r="H2542">
            <v>160</v>
          </cell>
          <cell r="I2542">
            <v>200.32876712328766</v>
          </cell>
          <cell r="J2542">
            <v>599.67123287671234</v>
          </cell>
        </row>
        <row r="2543">
          <cell r="C2543" t="str">
            <v>/ชั้นวางหลอด</v>
          </cell>
          <cell r="D2543">
            <v>40188</v>
          </cell>
          <cell r="E2543">
            <v>800</v>
          </cell>
          <cell r="F2543">
            <v>20</v>
          </cell>
          <cell r="G2543">
            <v>40.328767123287669</v>
          </cell>
          <cell r="H2543">
            <v>160</v>
          </cell>
          <cell r="I2543">
            <v>200.32876712328766</v>
          </cell>
          <cell r="J2543">
            <v>599.67123287671234</v>
          </cell>
        </row>
        <row r="2544">
          <cell r="C2544" t="str">
            <v>/ชั้นวางหลอด</v>
          </cell>
          <cell r="D2544">
            <v>40188</v>
          </cell>
          <cell r="E2544">
            <v>800</v>
          </cell>
          <cell r="F2544">
            <v>20</v>
          </cell>
          <cell r="G2544">
            <v>40.328767123287669</v>
          </cell>
          <cell r="H2544">
            <v>160</v>
          </cell>
          <cell r="I2544">
            <v>200.32876712328766</v>
          </cell>
          <cell r="J2544">
            <v>599.67123287671234</v>
          </cell>
        </row>
        <row r="2545">
          <cell r="C2545" t="str">
            <v>/ชั้นวางหลอด</v>
          </cell>
          <cell r="D2545">
            <v>40188</v>
          </cell>
          <cell r="E2545">
            <v>800</v>
          </cell>
          <cell r="F2545">
            <v>20</v>
          </cell>
          <cell r="G2545">
            <v>40.328767123287669</v>
          </cell>
          <cell r="H2545">
            <v>160</v>
          </cell>
          <cell r="I2545">
            <v>200.32876712328766</v>
          </cell>
          <cell r="J2545">
            <v>599.67123287671234</v>
          </cell>
        </row>
        <row r="2546">
          <cell r="C2546" t="str">
            <v>/โต๊ะคอมพิวเตอร์</v>
          </cell>
          <cell r="D2546">
            <v>40188</v>
          </cell>
          <cell r="E2546">
            <v>800</v>
          </cell>
          <cell r="F2546">
            <v>20</v>
          </cell>
          <cell r="G2546">
            <v>40.328767123287669</v>
          </cell>
          <cell r="H2546">
            <v>160</v>
          </cell>
          <cell r="I2546">
            <v>200.32876712328766</v>
          </cell>
          <cell r="J2546">
            <v>599.67123287671234</v>
          </cell>
        </row>
        <row r="2547">
          <cell r="C2547" t="str">
            <v>/โต๊ะคอมพิวเตอร์</v>
          </cell>
          <cell r="D2547">
            <v>40188</v>
          </cell>
          <cell r="E2547">
            <v>800</v>
          </cell>
          <cell r="F2547">
            <v>20</v>
          </cell>
          <cell r="G2547">
            <v>40.328767123287669</v>
          </cell>
          <cell r="H2547">
            <v>160</v>
          </cell>
          <cell r="I2547">
            <v>200.32876712328766</v>
          </cell>
          <cell r="J2547">
            <v>599.67123287671234</v>
          </cell>
        </row>
        <row r="2548">
          <cell r="C2548" t="str">
            <v>/โต๊ะคอมพิวเตอร์</v>
          </cell>
          <cell r="D2548">
            <v>40188</v>
          </cell>
          <cell r="E2548">
            <v>800</v>
          </cell>
          <cell r="F2548">
            <v>20</v>
          </cell>
          <cell r="G2548">
            <v>40.328767123287669</v>
          </cell>
          <cell r="H2548">
            <v>160</v>
          </cell>
          <cell r="I2548">
            <v>200.32876712328766</v>
          </cell>
          <cell r="J2548">
            <v>599.67123287671234</v>
          </cell>
        </row>
        <row r="2549">
          <cell r="C2549" t="str">
            <v>/เครื่องเป่ามือ</v>
          </cell>
          <cell r="D2549">
            <v>40188</v>
          </cell>
          <cell r="E2549">
            <v>1500</v>
          </cell>
          <cell r="F2549">
            <v>20</v>
          </cell>
          <cell r="G2549">
            <v>75.61643835616438</v>
          </cell>
          <cell r="H2549">
            <v>300</v>
          </cell>
          <cell r="I2549">
            <v>375.61643835616439</v>
          </cell>
          <cell r="J2549">
            <v>1124.3835616438355</v>
          </cell>
        </row>
        <row r="2550">
          <cell r="C2550" t="str">
            <v>/เครื่องเป่ามือ</v>
          </cell>
          <cell r="D2550">
            <v>40188</v>
          </cell>
          <cell r="E2550">
            <v>1500</v>
          </cell>
          <cell r="F2550">
            <v>20</v>
          </cell>
          <cell r="G2550">
            <v>75.61643835616438</v>
          </cell>
          <cell r="H2550">
            <v>300</v>
          </cell>
          <cell r="I2550">
            <v>375.61643835616439</v>
          </cell>
          <cell r="J2550">
            <v>1124.3835616438355</v>
          </cell>
        </row>
        <row r="2551">
          <cell r="C2551" t="str">
            <v>/พัดลม 3 ขา</v>
          </cell>
          <cell r="D2551">
            <v>40188</v>
          </cell>
          <cell r="E2551">
            <v>3000</v>
          </cell>
          <cell r="F2551">
            <v>20</v>
          </cell>
          <cell r="G2551">
            <v>151.23287671232876</v>
          </cell>
          <cell r="H2551">
            <v>600</v>
          </cell>
          <cell r="I2551">
            <v>751.23287671232879</v>
          </cell>
          <cell r="J2551">
            <v>2248.767123287671</v>
          </cell>
        </row>
        <row r="2552">
          <cell r="C2552" t="str">
            <v>/พัดลม 3 ขา</v>
          </cell>
          <cell r="D2552">
            <v>40188</v>
          </cell>
          <cell r="E2552">
            <v>3000</v>
          </cell>
          <cell r="F2552">
            <v>20</v>
          </cell>
          <cell r="G2552">
            <v>151.23287671232876</v>
          </cell>
          <cell r="H2552">
            <v>600</v>
          </cell>
          <cell r="I2552">
            <v>751.23287671232879</v>
          </cell>
          <cell r="J2552">
            <v>2248.767123287671</v>
          </cell>
        </row>
        <row r="2553">
          <cell r="C2553" t="str">
            <v>/พัดลม 3 ขา</v>
          </cell>
          <cell r="D2553">
            <v>40188</v>
          </cell>
          <cell r="E2553">
            <v>3000</v>
          </cell>
          <cell r="F2553">
            <v>20</v>
          </cell>
          <cell r="G2553">
            <v>151.23287671232876</v>
          </cell>
          <cell r="H2553">
            <v>600</v>
          </cell>
          <cell r="I2553">
            <v>751.23287671232879</v>
          </cell>
          <cell r="J2553">
            <v>2248.767123287671</v>
          </cell>
        </row>
        <row r="2554">
          <cell r="C2554" t="str">
            <v>/พัดลม 3 ขา</v>
          </cell>
          <cell r="D2554">
            <v>40188</v>
          </cell>
          <cell r="E2554">
            <v>3000</v>
          </cell>
          <cell r="F2554">
            <v>20</v>
          </cell>
          <cell r="G2554">
            <v>151.23287671232876</v>
          </cell>
          <cell r="H2554">
            <v>600</v>
          </cell>
          <cell r="I2554">
            <v>751.23287671232879</v>
          </cell>
          <cell r="J2554">
            <v>2248.767123287671</v>
          </cell>
        </row>
        <row r="2555">
          <cell r="C2555" t="str">
            <v>/พัดลม 3 ขา</v>
          </cell>
          <cell r="D2555">
            <v>40188</v>
          </cell>
          <cell r="E2555">
            <v>3000</v>
          </cell>
          <cell r="F2555">
            <v>20</v>
          </cell>
          <cell r="G2555">
            <v>151.23287671232876</v>
          </cell>
          <cell r="H2555">
            <v>600</v>
          </cell>
          <cell r="I2555">
            <v>751.23287671232879</v>
          </cell>
          <cell r="J2555">
            <v>2248.767123287671</v>
          </cell>
        </row>
        <row r="2556">
          <cell r="C2556" t="str">
            <v>/พัดลม 3 ขา</v>
          </cell>
          <cell r="D2556">
            <v>40188</v>
          </cell>
          <cell r="E2556">
            <v>3000</v>
          </cell>
          <cell r="F2556">
            <v>20</v>
          </cell>
          <cell r="G2556">
            <v>151.23287671232876</v>
          </cell>
          <cell r="H2556">
            <v>600</v>
          </cell>
          <cell r="I2556">
            <v>751.23287671232879</v>
          </cell>
          <cell r="J2556">
            <v>2248.767123287671</v>
          </cell>
        </row>
        <row r="2557">
          <cell r="C2557" t="str">
            <v>/พัดลม 3 ขา</v>
          </cell>
          <cell r="D2557">
            <v>40188</v>
          </cell>
          <cell r="E2557">
            <v>3000</v>
          </cell>
          <cell r="F2557">
            <v>20</v>
          </cell>
          <cell r="G2557">
            <v>151.23287671232876</v>
          </cell>
          <cell r="H2557">
            <v>600</v>
          </cell>
          <cell r="I2557">
            <v>751.23287671232879</v>
          </cell>
          <cell r="J2557">
            <v>2248.767123287671</v>
          </cell>
        </row>
        <row r="2558">
          <cell r="C2558" t="str">
            <v>/พัดลม 3 ขา</v>
          </cell>
          <cell r="D2558">
            <v>40188</v>
          </cell>
          <cell r="E2558">
            <v>3000</v>
          </cell>
          <cell r="F2558">
            <v>20</v>
          </cell>
          <cell r="G2558">
            <v>151.23287671232876</v>
          </cell>
          <cell r="H2558">
            <v>600</v>
          </cell>
          <cell r="I2558">
            <v>751.23287671232879</v>
          </cell>
          <cell r="J2558">
            <v>2248.767123287671</v>
          </cell>
        </row>
        <row r="2559">
          <cell r="C2559" t="str">
            <v>/พัดลม 3 ขา</v>
          </cell>
          <cell r="D2559">
            <v>40188</v>
          </cell>
          <cell r="E2559">
            <v>3000</v>
          </cell>
          <cell r="F2559">
            <v>20</v>
          </cell>
          <cell r="G2559">
            <v>151.23287671232876</v>
          </cell>
          <cell r="H2559">
            <v>600</v>
          </cell>
          <cell r="I2559">
            <v>751.23287671232879</v>
          </cell>
          <cell r="J2559">
            <v>2248.767123287671</v>
          </cell>
        </row>
        <row r="2560">
          <cell r="C2560" t="str">
            <v>/พัดลม 3 ขา</v>
          </cell>
          <cell r="D2560">
            <v>40188</v>
          </cell>
          <cell r="E2560">
            <v>3000</v>
          </cell>
          <cell r="F2560">
            <v>20</v>
          </cell>
          <cell r="G2560">
            <v>151.23287671232876</v>
          </cell>
          <cell r="H2560">
            <v>600</v>
          </cell>
          <cell r="I2560">
            <v>751.23287671232879</v>
          </cell>
          <cell r="J2560">
            <v>2248.767123287671</v>
          </cell>
        </row>
        <row r="2561">
          <cell r="C2561" t="str">
            <v>/พัดลม 3 ขา</v>
          </cell>
          <cell r="D2561">
            <v>40188</v>
          </cell>
          <cell r="E2561">
            <v>3000</v>
          </cell>
          <cell r="F2561">
            <v>20</v>
          </cell>
          <cell r="G2561">
            <v>151.23287671232876</v>
          </cell>
          <cell r="H2561">
            <v>600</v>
          </cell>
          <cell r="I2561">
            <v>751.23287671232879</v>
          </cell>
          <cell r="J2561">
            <v>2248.767123287671</v>
          </cell>
        </row>
        <row r="2562">
          <cell r="C2562" t="str">
            <v>/พัดลม 3 ขา</v>
          </cell>
          <cell r="D2562">
            <v>40188</v>
          </cell>
          <cell r="E2562">
            <v>3000</v>
          </cell>
          <cell r="F2562">
            <v>20</v>
          </cell>
          <cell r="G2562">
            <v>151.23287671232876</v>
          </cell>
          <cell r="H2562">
            <v>600</v>
          </cell>
          <cell r="I2562">
            <v>751.23287671232879</v>
          </cell>
          <cell r="J2562">
            <v>2248.767123287671</v>
          </cell>
        </row>
        <row r="2563">
          <cell r="C2563" t="str">
            <v>/พัดลม 3 ขา</v>
          </cell>
          <cell r="D2563">
            <v>40188</v>
          </cell>
          <cell r="E2563">
            <v>3000</v>
          </cell>
          <cell r="F2563">
            <v>20</v>
          </cell>
          <cell r="G2563">
            <v>151.23287671232876</v>
          </cell>
          <cell r="H2563">
            <v>600</v>
          </cell>
          <cell r="I2563">
            <v>751.23287671232879</v>
          </cell>
          <cell r="J2563">
            <v>2248.767123287671</v>
          </cell>
        </row>
        <row r="2564">
          <cell r="C2564" t="str">
            <v>/พัดลม 3 ขา</v>
          </cell>
          <cell r="D2564">
            <v>40188</v>
          </cell>
          <cell r="E2564">
            <v>3000</v>
          </cell>
          <cell r="F2564">
            <v>20</v>
          </cell>
          <cell r="G2564">
            <v>151.23287671232876</v>
          </cell>
          <cell r="H2564">
            <v>600</v>
          </cell>
          <cell r="I2564">
            <v>751.23287671232879</v>
          </cell>
          <cell r="J2564">
            <v>2248.767123287671</v>
          </cell>
        </row>
        <row r="2565">
          <cell r="C2565" t="str">
            <v>/พัดลม 3 ขา</v>
          </cell>
          <cell r="D2565">
            <v>40188</v>
          </cell>
          <cell r="E2565">
            <v>3000</v>
          </cell>
          <cell r="F2565">
            <v>20</v>
          </cell>
          <cell r="G2565">
            <v>151.23287671232876</v>
          </cell>
          <cell r="H2565">
            <v>600</v>
          </cell>
          <cell r="I2565">
            <v>751.23287671232879</v>
          </cell>
          <cell r="J2565">
            <v>2248.767123287671</v>
          </cell>
        </row>
        <row r="2566">
          <cell r="C2566" t="str">
            <v>/พัดลม 3 ขา</v>
          </cell>
          <cell r="D2566">
            <v>40188</v>
          </cell>
          <cell r="E2566">
            <v>3000</v>
          </cell>
          <cell r="F2566">
            <v>20</v>
          </cell>
          <cell r="G2566">
            <v>151.23287671232876</v>
          </cell>
          <cell r="H2566">
            <v>600</v>
          </cell>
          <cell r="I2566">
            <v>751.23287671232879</v>
          </cell>
          <cell r="J2566">
            <v>2248.767123287671</v>
          </cell>
        </row>
        <row r="2567">
          <cell r="C2567" t="str">
            <v>/พัดลม 3 ขา</v>
          </cell>
          <cell r="D2567">
            <v>40188</v>
          </cell>
          <cell r="E2567">
            <v>3000</v>
          </cell>
          <cell r="F2567">
            <v>20</v>
          </cell>
          <cell r="G2567">
            <v>151.23287671232876</v>
          </cell>
          <cell r="H2567">
            <v>600</v>
          </cell>
          <cell r="I2567">
            <v>751.23287671232879</v>
          </cell>
          <cell r="J2567">
            <v>2248.767123287671</v>
          </cell>
        </row>
        <row r="2568">
          <cell r="C2568" t="str">
            <v>/พัดลม 3 ขา</v>
          </cell>
          <cell r="D2568">
            <v>40188</v>
          </cell>
          <cell r="E2568">
            <v>3000</v>
          </cell>
          <cell r="F2568">
            <v>20</v>
          </cell>
          <cell r="G2568">
            <v>151.23287671232876</v>
          </cell>
          <cell r="H2568">
            <v>600</v>
          </cell>
          <cell r="I2568">
            <v>751.23287671232879</v>
          </cell>
          <cell r="J2568">
            <v>2248.767123287671</v>
          </cell>
        </row>
        <row r="2569">
          <cell r="C2569" t="str">
            <v>/พัดลม 3 ขา</v>
          </cell>
          <cell r="D2569">
            <v>40188</v>
          </cell>
          <cell r="E2569">
            <v>3000</v>
          </cell>
          <cell r="F2569">
            <v>20</v>
          </cell>
          <cell r="G2569">
            <v>151.23287671232876</v>
          </cell>
          <cell r="H2569">
            <v>600</v>
          </cell>
          <cell r="I2569">
            <v>751.23287671232879</v>
          </cell>
          <cell r="J2569">
            <v>2248.767123287671</v>
          </cell>
        </row>
        <row r="2570">
          <cell r="C2570" t="str">
            <v>/พัดลม 3 ขา</v>
          </cell>
          <cell r="D2570">
            <v>40188</v>
          </cell>
          <cell r="E2570">
            <v>3000</v>
          </cell>
          <cell r="F2570">
            <v>20</v>
          </cell>
          <cell r="G2570">
            <v>151.23287671232876</v>
          </cell>
          <cell r="H2570">
            <v>600</v>
          </cell>
          <cell r="I2570">
            <v>751.23287671232879</v>
          </cell>
          <cell r="J2570">
            <v>2248.767123287671</v>
          </cell>
        </row>
        <row r="2571">
          <cell r="C2571" t="str">
            <v>/พัดลม 3 ขา</v>
          </cell>
          <cell r="D2571">
            <v>40188</v>
          </cell>
          <cell r="E2571">
            <v>3000</v>
          </cell>
          <cell r="F2571">
            <v>20</v>
          </cell>
          <cell r="G2571">
            <v>151.23287671232876</v>
          </cell>
          <cell r="H2571">
            <v>600</v>
          </cell>
          <cell r="I2571">
            <v>751.23287671232879</v>
          </cell>
          <cell r="J2571">
            <v>2248.767123287671</v>
          </cell>
        </row>
        <row r="2572">
          <cell r="C2572" t="str">
            <v>/พัดลม 3 ขา</v>
          </cell>
          <cell r="D2572">
            <v>40188</v>
          </cell>
          <cell r="E2572">
            <v>3000</v>
          </cell>
          <cell r="F2572">
            <v>20</v>
          </cell>
          <cell r="G2572">
            <v>151.23287671232876</v>
          </cell>
          <cell r="H2572">
            <v>600</v>
          </cell>
          <cell r="I2572">
            <v>751.23287671232879</v>
          </cell>
          <cell r="J2572">
            <v>2248.767123287671</v>
          </cell>
        </row>
        <row r="2573">
          <cell r="C2573" t="str">
            <v>/พัดลม 3 ขา</v>
          </cell>
          <cell r="D2573">
            <v>40188</v>
          </cell>
          <cell r="E2573">
            <v>3000</v>
          </cell>
          <cell r="F2573">
            <v>20</v>
          </cell>
          <cell r="G2573">
            <v>151.23287671232876</v>
          </cell>
          <cell r="H2573">
            <v>600</v>
          </cell>
          <cell r="I2573">
            <v>751.23287671232879</v>
          </cell>
          <cell r="J2573">
            <v>2248.767123287671</v>
          </cell>
        </row>
        <row r="2574">
          <cell r="C2574" t="str">
            <v>/พัดลม 3 ขา</v>
          </cell>
          <cell r="D2574">
            <v>40188</v>
          </cell>
          <cell r="E2574">
            <v>3000</v>
          </cell>
          <cell r="F2574">
            <v>20</v>
          </cell>
          <cell r="G2574">
            <v>151.23287671232876</v>
          </cell>
          <cell r="H2574">
            <v>600</v>
          </cell>
          <cell r="I2574">
            <v>751.23287671232879</v>
          </cell>
          <cell r="J2574">
            <v>2248.767123287671</v>
          </cell>
        </row>
        <row r="2575">
          <cell r="C2575" t="str">
            <v>/พัดลม 3 ขา</v>
          </cell>
          <cell r="D2575">
            <v>40188</v>
          </cell>
          <cell r="E2575">
            <v>3000</v>
          </cell>
          <cell r="F2575">
            <v>20</v>
          </cell>
          <cell r="G2575">
            <v>151.23287671232876</v>
          </cell>
          <cell r="H2575">
            <v>600</v>
          </cell>
          <cell r="I2575">
            <v>751.23287671232879</v>
          </cell>
          <cell r="J2575">
            <v>2248.767123287671</v>
          </cell>
        </row>
        <row r="2576">
          <cell r="C2576" t="str">
            <v>/พัดลม 4 ขา</v>
          </cell>
          <cell r="D2576">
            <v>40188</v>
          </cell>
          <cell r="E2576">
            <v>3000</v>
          </cell>
          <cell r="F2576">
            <v>20</v>
          </cell>
          <cell r="G2576">
            <v>151.23287671232876</v>
          </cell>
          <cell r="H2576">
            <v>600</v>
          </cell>
          <cell r="I2576">
            <v>751.23287671232879</v>
          </cell>
          <cell r="J2576">
            <v>2248.767123287671</v>
          </cell>
        </row>
        <row r="2577">
          <cell r="C2577" t="str">
            <v>/พัดลม 4 ขา</v>
          </cell>
          <cell r="D2577">
            <v>40188</v>
          </cell>
          <cell r="E2577">
            <v>3000</v>
          </cell>
          <cell r="F2577">
            <v>20</v>
          </cell>
          <cell r="G2577">
            <v>151.23287671232876</v>
          </cell>
          <cell r="H2577">
            <v>600</v>
          </cell>
          <cell r="I2577">
            <v>751.23287671232879</v>
          </cell>
          <cell r="J2577">
            <v>2248.767123287671</v>
          </cell>
        </row>
        <row r="2578">
          <cell r="C2578" t="str">
            <v>/พัดลม 4 ขา</v>
          </cell>
          <cell r="D2578">
            <v>40188</v>
          </cell>
          <cell r="E2578">
            <v>3000</v>
          </cell>
          <cell r="F2578">
            <v>20</v>
          </cell>
          <cell r="G2578">
            <v>151.23287671232876</v>
          </cell>
          <cell r="H2578">
            <v>600</v>
          </cell>
          <cell r="I2578">
            <v>751.23287671232879</v>
          </cell>
          <cell r="J2578">
            <v>2248.767123287671</v>
          </cell>
        </row>
        <row r="2579">
          <cell r="C2579" t="str">
            <v>/ชั้นเหล็กวางของ </v>
          </cell>
          <cell r="D2579">
            <v>40188</v>
          </cell>
          <cell r="E2579">
            <v>150000</v>
          </cell>
          <cell r="F2579">
            <v>20</v>
          </cell>
          <cell r="G2579">
            <v>7561.6438356164381</v>
          </cell>
          <cell r="H2579">
            <v>30000</v>
          </cell>
          <cell r="I2579">
            <v>37561.643835616436</v>
          </cell>
          <cell r="J2579">
            <v>112438.35616438356</v>
          </cell>
        </row>
        <row r="2580">
          <cell r="C2580" t="str">
            <v>/ชั้นลอย</v>
          </cell>
          <cell r="D2580">
            <v>40188</v>
          </cell>
          <cell r="E2580">
            <v>120000</v>
          </cell>
          <cell r="F2580">
            <v>20</v>
          </cell>
          <cell r="G2580">
            <v>6049.3150684931516</v>
          </cell>
          <cell r="H2580">
            <v>24000</v>
          </cell>
          <cell r="I2580">
            <v>30049.315068493153</v>
          </cell>
          <cell r="J2580">
            <v>89950.684931506839</v>
          </cell>
        </row>
        <row r="2581">
          <cell r="C2581" t="str">
            <v>/ตะแกรงใหญ่วางผ้า</v>
          </cell>
          <cell r="D2581">
            <v>40188</v>
          </cell>
          <cell r="E2581">
            <v>70000</v>
          </cell>
          <cell r="F2581">
            <v>20</v>
          </cell>
          <cell r="G2581">
            <v>3528.767123287671</v>
          </cell>
          <cell r="H2581">
            <v>14000</v>
          </cell>
          <cell r="I2581">
            <v>17528.767123287671</v>
          </cell>
          <cell r="J2581">
            <v>52471.232876712325</v>
          </cell>
        </row>
        <row r="2582">
          <cell r="C2582" t="str">
            <v>/ชั้นวางผ้า</v>
          </cell>
          <cell r="D2582">
            <v>40188</v>
          </cell>
          <cell r="E2582">
            <v>31240</v>
          </cell>
          <cell r="F2582">
            <v>20</v>
          </cell>
          <cell r="G2582">
            <v>1574.8383561643836</v>
          </cell>
          <cell r="H2582">
            <v>6248</v>
          </cell>
          <cell r="I2582">
            <v>7822.8383561643841</v>
          </cell>
          <cell r="J2582">
            <v>23417.161643835614</v>
          </cell>
        </row>
        <row r="2583">
          <cell r="C2583" t="str">
            <v>/ชั้นวางผ้า</v>
          </cell>
          <cell r="D2583">
            <v>40188</v>
          </cell>
          <cell r="E2583">
            <v>31240</v>
          </cell>
          <cell r="F2583">
            <v>20</v>
          </cell>
          <cell r="G2583">
            <v>1574.8383561643836</v>
          </cell>
          <cell r="H2583">
            <v>6248</v>
          </cell>
          <cell r="I2583">
            <v>7822.8383561643841</v>
          </cell>
          <cell r="J2583">
            <v>23417.161643835614</v>
          </cell>
        </row>
        <row r="2584">
          <cell r="C2584" t="str">
            <v>/ชั้นวางผ้า</v>
          </cell>
          <cell r="D2584">
            <v>40188</v>
          </cell>
          <cell r="E2584">
            <v>31240</v>
          </cell>
          <cell r="F2584">
            <v>20</v>
          </cell>
          <cell r="G2584">
            <v>1574.8383561643836</v>
          </cell>
          <cell r="H2584">
            <v>6248</v>
          </cell>
          <cell r="I2584">
            <v>7822.8383561643841</v>
          </cell>
          <cell r="J2584">
            <v>23417.161643835614</v>
          </cell>
        </row>
        <row r="2585">
          <cell r="C2585" t="str">
            <v>/ชั้นวางผ้า</v>
          </cell>
          <cell r="D2585">
            <v>40188</v>
          </cell>
          <cell r="E2585">
            <v>31240</v>
          </cell>
          <cell r="F2585">
            <v>20</v>
          </cell>
          <cell r="G2585">
            <v>1574.8383561643836</v>
          </cell>
          <cell r="H2585">
            <v>6248</v>
          </cell>
          <cell r="I2585">
            <v>7822.8383561643841</v>
          </cell>
          <cell r="J2585">
            <v>23417.161643835614</v>
          </cell>
        </row>
        <row r="2586">
          <cell r="C2586" t="str">
            <v>/ชั้นวางผ้า</v>
          </cell>
          <cell r="D2586">
            <v>40188</v>
          </cell>
          <cell r="E2586">
            <v>31240</v>
          </cell>
          <cell r="F2586">
            <v>20</v>
          </cell>
          <cell r="G2586">
            <v>1574.8383561643836</v>
          </cell>
          <cell r="H2586">
            <v>6248</v>
          </cell>
          <cell r="I2586">
            <v>7822.8383561643841</v>
          </cell>
          <cell r="J2586">
            <v>23417.161643835614</v>
          </cell>
        </row>
        <row r="2587">
          <cell r="C2587" t="str">
            <v>/ชั้นวางผ้า</v>
          </cell>
          <cell r="D2587">
            <v>40188</v>
          </cell>
          <cell r="E2587">
            <v>31240</v>
          </cell>
          <cell r="F2587">
            <v>20</v>
          </cell>
          <cell r="G2587">
            <v>1574.8383561643836</v>
          </cell>
          <cell r="H2587">
            <v>6248</v>
          </cell>
          <cell r="I2587">
            <v>7822.8383561643841</v>
          </cell>
          <cell r="J2587">
            <v>23417.161643835614</v>
          </cell>
        </row>
        <row r="2588">
          <cell r="C2588" t="str">
            <v>/ชั้นวางผ้า</v>
          </cell>
          <cell r="D2588">
            <v>40188</v>
          </cell>
          <cell r="E2588">
            <v>31240</v>
          </cell>
          <cell r="F2588">
            <v>20</v>
          </cell>
          <cell r="G2588">
            <v>1574.8383561643836</v>
          </cell>
          <cell r="H2588">
            <v>6248</v>
          </cell>
          <cell r="I2588">
            <v>7822.8383561643841</v>
          </cell>
          <cell r="J2588">
            <v>23417.161643835614</v>
          </cell>
        </row>
        <row r="2589">
          <cell r="C2589" t="str">
            <v>/ชั้นวางผ้า</v>
          </cell>
          <cell r="D2589">
            <v>40188</v>
          </cell>
          <cell r="E2589">
            <v>31240</v>
          </cell>
          <cell r="F2589">
            <v>20</v>
          </cell>
          <cell r="G2589">
            <v>1574.8383561643836</v>
          </cell>
          <cell r="H2589">
            <v>6248</v>
          </cell>
          <cell r="I2589">
            <v>7822.8383561643841</v>
          </cell>
          <cell r="J2589">
            <v>23417.161643835614</v>
          </cell>
        </row>
        <row r="2590">
          <cell r="C2590" t="str">
            <v>/ชั้นวางผ้า</v>
          </cell>
          <cell r="D2590">
            <v>40188</v>
          </cell>
          <cell r="E2590">
            <v>31240</v>
          </cell>
          <cell r="F2590">
            <v>20</v>
          </cell>
          <cell r="G2590">
            <v>1574.8383561643836</v>
          </cell>
          <cell r="H2590">
            <v>6248</v>
          </cell>
          <cell r="I2590">
            <v>7822.8383561643841</v>
          </cell>
          <cell r="J2590">
            <v>23417.161643835614</v>
          </cell>
        </row>
        <row r="2591">
          <cell r="C2591" t="str">
            <v>/ชั้นวางผ้า</v>
          </cell>
          <cell r="D2591">
            <v>40188</v>
          </cell>
          <cell r="E2591">
            <v>31240</v>
          </cell>
          <cell r="F2591">
            <v>20</v>
          </cell>
          <cell r="G2591">
            <v>1574.8383561643836</v>
          </cell>
          <cell r="H2591">
            <v>6248</v>
          </cell>
          <cell r="I2591">
            <v>7822.8383561643841</v>
          </cell>
          <cell r="J2591">
            <v>23417.161643835614</v>
          </cell>
        </row>
        <row r="2592">
          <cell r="C2592" t="str">
            <v>/ชั้นวางผ้า</v>
          </cell>
          <cell r="D2592">
            <v>40188</v>
          </cell>
          <cell r="E2592">
            <v>31240</v>
          </cell>
          <cell r="F2592">
            <v>20</v>
          </cell>
          <cell r="G2592">
            <v>1574.8383561643836</v>
          </cell>
          <cell r="H2592">
            <v>6248</v>
          </cell>
          <cell r="I2592">
            <v>7822.8383561643841</v>
          </cell>
          <cell r="J2592">
            <v>23417.161643835614</v>
          </cell>
        </row>
        <row r="2593">
          <cell r="C2593" t="str">
            <v>/ชั้นวางผ้า</v>
          </cell>
          <cell r="D2593">
            <v>40188</v>
          </cell>
          <cell r="E2593">
            <v>31240</v>
          </cell>
          <cell r="F2593">
            <v>20</v>
          </cell>
          <cell r="G2593">
            <v>1574.8383561643836</v>
          </cell>
          <cell r="H2593">
            <v>6248</v>
          </cell>
          <cell r="I2593">
            <v>7822.8383561643841</v>
          </cell>
          <cell r="J2593">
            <v>23417.161643835614</v>
          </cell>
        </row>
        <row r="2594">
          <cell r="C2594" t="str">
            <v>/ชั้นวางผ้า</v>
          </cell>
          <cell r="D2594">
            <v>40188</v>
          </cell>
          <cell r="E2594">
            <v>31240</v>
          </cell>
          <cell r="F2594">
            <v>20</v>
          </cell>
          <cell r="G2594">
            <v>1574.8383561643836</v>
          </cell>
          <cell r="H2594">
            <v>6248</v>
          </cell>
          <cell r="I2594">
            <v>7822.8383561643841</v>
          </cell>
          <cell r="J2594">
            <v>23417.161643835614</v>
          </cell>
        </row>
        <row r="2595">
          <cell r="C2595" t="str">
            <v>/ชั้นวางผ้า</v>
          </cell>
          <cell r="D2595">
            <v>40188</v>
          </cell>
          <cell r="E2595">
            <v>31240</v>
          </cell>
          <cell r="F2595">
            <v>20</v>
          </cell>
          <cell r="G2595">
            <v>1574.8383561643836</v>
          </cell>
          <cell r="H2595">
            <v>6248</v>
          </cell>
          <cell r="I2595">
            <v>7822.8383561643841</v>
          </cell>
          <cell r="J2595">
            <v>23417.161643835614</v>
          </cell>
        </row>
        <row r="2596">
          <cell r="C2596" t="str">
            <v>/ชั้นวางผ้า</v>
          </cell>
          <cell r="D2596">
            <v>40188</v>
          </cell>
          <cell r="E2596">
            <v>15620</v>
          </cell>
          <cell r="F2596">
            <v>20</v>
          </cell>
          <cell r="G2596">
            <v>787.41917808219182</v>
          </cell>
          <cell r="H2596">
            <v>3124</v>
          </cell>
          <cell r="I2596">
            <v>3911.419178082192</v>
          </cell>
          <cell r="J2596">
            <v>11708.580821917807</v>
          </cell>
        </row>
        <row r="2597">
          <cell r="C2597" t="str">
            <v>/สายพานลำเลียงสิน</v>
          </cell>
          <cell r="D2597">
            <v>40188</v>
          </cell>
          <cell r="E2597">
            <v>50000</v>
          </cell>
          <cell r="F2597">
            <v>20</v>
          </cell>
          <cell r="G2597">
            <v>2520.5479452054792</v>
          </cell>
          <cell r="H2597">
            <v>10000</v>
          </cell>
          <cell r="I2597">
            <v>12520.547945205479</v>
          </cell>
          <cell r="J2597">
            <v>37479.452054794521</v>
          </cell>
        </row>
        <row r="2598">
          <cell r="C2598" t="str">
            <v>/ชั้นวางผ้า 4 ล็อ</v>
          </cell>
          <cell r="D2598">
            <v>40188</v>
          </cell>
          <cell r="E2598">
            <v>140000</v>
          </cell>
          <cell r="F2598">
            <v>20</v>
          </cell>
          <cell r="G2598">
            <v>7057.534246575342</v>
          </cell>
          <cell r="H2598">
            <v>28000</v>
          </cell>
          <cell r="I2598">
            <v>35057.534246575342</v>
          </cell>
          <cell r="J2598">
            <v>104942.46575342465</v>
          </cell>
        </row>
        <row r="2599">
          <cell r="C2599" t="str">
            <v>/โต๊ะนั่งหิน</v>
          </cell>
          <cell r="D2599">
            <v>40188</v>
          </cell>
          <cell r="E2599">
            <v>400</v>
          </cell>
          <cell r="F2599">
            <v>20</v>
          </cell>
          <cell r="G2599">
            <v>20.164383561643834</v>
          </cell>
          <cell r="H2599">
            <v>80</v>
          </cell>
          <cell r="I2599">
            <v>100.16438356164383</v>
          </cell>
          <cell r="J2599">
            <v>299.83561643835617</v>
          </cell>
        </row>
        <row r="2600">
          <cell r="C2600" t="str">
            <v>/โต๊ะนั่งหิน</v>
          </cell>
          <cell r="D2600">
            <v>40188</v>
          </cell>
          <cell r="E2600">
            <v>400</v>
          </cell>
          <cell r="F2600">
            <v>20</v>
          </cell>
          <cell r="G2600">
            <v>20.164383561643834</v>
          </cell>
          <cell r="H2600">
            <v>80</v>
          </cell>
          <cell r="I2600">
            <v>100.16438356164383</v>
          </cell>
          <cell r="J2600">
            <v>299.83561643835617</v>
          </cell>
        </row>
        <row r="2601">
          <cell r="C2601" t="str">
            <v>/โต๊ะนั่งหิน</v>
          </cell>
          <cell r="D2601">
            <v>40188</v>
          </cell>
          <cell r="E2601">
            <v>400</v>
          </cell>
          <cell r="F2601">
            <v>20</v>
          </cell>
          <cell r="G2601">
            <v>20.164383561643834</v>
          </cell>
          <cell r="H2601">
            <v>80</v>
          </cell>
          <cell r="I2601">
            <v>100.16438356164383</v>
          </cell>
          <cell r="J2601">
            <v>299.83561643835617</v>
          </cell>
        </row>
        <row r="2602">
          <cell r="C2602" t="str">
            <v>/โต๊ะนั่งหิน</v>
          </cell>
          <cell r="D2602">
            <v>40188</v>
          </cell>
          <cell r="E2602">
            <v>400</v>
          </cell>
          <cell r="F2602">
            <v>20</v>
          </cell>
          <cell r="G2602">
            <v>20.164383561643834</v>
          </cell>
          <cell r="H2602">
            <v>80</v>
          </cell>
          <cell r="I2602">
            <v>100.16438356164383</v>
          </cell>
          <cell r="J2602">
            <v>299.83561643835617</v>
          </cell>
        </row>
        <row r="2603">
          <cell r="C2603" t="str">
            <v>/โต๊ะนั่งหิน</v>
          </cell>
          <cell r="D2603">
            <v>40188</v>
          </cell>
          <cell r="E2603">
            <v>400</v>
          </cell>
          <cell r="F2603">
            <v>20</v>
          </cell>
          <cell r="G2603">
            <v>20.164383561643834</v>
          </cell>
          <cell r="H2603">
            <v>80</v>
          </cell>
          <cell r="I2603">
            <v>100.16438356164383</v>
          </cell>
          <cell r="J2603">
            <v>299.83561643835617</v>
          </cell>
        </row>
        <row r="2604">
          <cell r="C2604" t="str">
            <v>/โต๊ะนั่งหิน</v>
          </cell>
          <cell r="D2604">
            <v>40188</v>
          </cell>
          <cell r="E2604">
            <v>400</v>
          </cell>
          <cell r="F2604">
            <v>20</v>
          </cell>
          <cell r="G2604">
            <v>20.164383561643834</v>
          </cell>
          <cell r="H2604">
            <v>80</v>
          </cell>
          <cell r="I2604">
            <v>100.16438356164383</v>
          </cell>
          <cell r="J2604">
            <v>299.83561643835617</v>
          </cell>
        </row>
        <row r="2605">
          <cell r="C2605" t="str">
            <v>/โต๊ะนั่งหิน</v>
          </cell>
          <cell r="D2605">
            <v>40188</v>
          </cell>
          <cell r="E2605">
            <v>400</v>
          </cell>
          <cell r="F2605">
            <v>20</v>
          </cell>
          <cell r="G2605">
            <v>20.164383561643834</v>
          </cell>
          <cell r="H2605">
            <v>80</v>
          </cell>
          <cell r="I2605">
            <v>100.16438356164383</v>
          </cell>
          <cell r="J2605">
            <v>299.83561643835617</v>
          </cell>
        </row>
        <row r="2606">
          <cell r="C2606" t="str">
            <v>/โต๊ะนั่งหิน</v>
          </cell>
          <cell r="D2606">
            <v>40188</v>
          </cell>
          <cell r="E2606">
            <v>400</v>
          </cell>
          <cell r="F2606">
            <v>20</v>
          </cell>
          <cell r="G2606">
            <v>20.164383561643834</v>
          </cell>
          <cell r="H2606">
            <v>80</v>
          </cell>
          <cell r="I2606">
            <v>100.16438356164383</v>
          </cell>
          <cell r="J2606">
            <v>299.83561643835617</v>
          </cell>
        </row>
        <row r="2607">
          <cell r="C2607" t="str">
            <v>/โต๊ะนั่งหิน</v>
          </cell>
          <cell r="D2607">
            <v>40188</v>
          </cell>
          <cell r="E2607">
            <v>400</v>
          </cell>
          <cell r="F2607">
            <v>20</v>
          </cell>
          <cell r="G2607">
            <v>20.164383561643834</v>
          </cell>
          <cell r="H2607">
            <v>80</v>
          </cell>
          <cell r="I2607">
            <v>100.16438356164383</v>
          </cell>
          <cell r="J2607">
            <v>299.83561643835617</v>
          </cell>
        </row>
        <row r="2608">
          <cell r="C2608" t="str">
            <v>/โต๊ะนั่งหิน</v>
          </cell>
          <cell r="D2608">
            <v>40188</v>
          </cell>
          <cell r="E2608">
            <v>400</v>
          </cell>
          <cell r="F2608">
            <v>20</v>
          </cell>
          <cell r="G2608">
            <v>20.164383561643834</v>
          </cell>
          <cell r="H2608">
            <v>80</v>
          </cell>
          <cell r="I2608">
            <v>100.16438356164383</v>
          </cell>
          <cell r="J2608">
            <v>299.83561643835617</v>
          </cell>
        </row>
        <row r="2609">
          <cell r="C2609" t="str">
            <v>/โต๊ะนั่งหิน</v>
          </cell>
          <cell r="D2609">
            <v>40188</v>
          </cell>
          <cell r="E2609">
            <v>400</v>
          </cell>
          <cell r="F2609">
            <v>20</v>
          </cell>
          <cell r="G2609">
            <v>20.164383561643834</v>
          </cell>
          <cell r="H2609">
            <v>80</v>
          </cell>
          <cell r="I2609">
            <v>100.16438356164383</v>
          </cell>
          <cell r="J2609">
            <v>299.83561643835617</v>
          </cell>
        </row>
        <row r="2610">
          <cell r="C2610" t="str">
            <v>/โต๊ะนั่งหิน</v>
          </cell>
          <cell r="D2610">
            <v>40188</v>
          </cell>
          <cell r="E2610">
            <v>400</v>
          </cell>
          <cell r="F2610">
            <v>20</v>
          </cell>
          <cell r="G2610">
            <v>20.164383561643834</v>
          </cell>
          <cell r="H2610">
            <v>80</v>
          </cell>
          <cell r="I2610">
            <v>100.16438356164383</v>
          </cell>
          <cell r="J2610">
            <v>299.83561643835617</v>
          </cell>
        </row>
        <row r="2611">
          <cell r="C2611" t="str">
            <v>/โต๊ะนั่งหิน</v>
          </cell>
          <cell r="D2611">
            <v>40188</v>
          </cell>
          <cell r="E2611">
            <v>400</v>
          </cell>
          <cell r="F2611">
            <v>20</v>
          </cell>
          <cell r="G2611">
            <v>20.164383561643834</v>
          </cell>
          <cell r="H2611">
            <v>80</v>
          </cell>
          <cell r="I2611">
            <v>100.16438356164383</v>
          </cell>
          <cell r="J2611">
            <v>299.83561643835617</v>
          </cell>
        </row>
        <row r="2612">
          <cell r="C2612" t="str">
            <v>/โต๊ะนั่งหิน</v>
          </cell>
          <cell r="D2612">
            <v>40188</v>
          </cell>
          <cell r="E2612">
            <v>400</v>
          </cell>
          <cell r="F2612">
            <v>20</v>
          </cell>
          <cell r="G2612">
            <v>20.164383561643834</v>
          </cell>
          <cell r="H2612">
            <v>80</v>
          </cell>
          <cell r="I2612">
            <v>100.16438356164383</v>
          </cell>
          <cell r="J2612">
            <v>299.83561643835617</v>
          </cell>
        </row>
        <row r="2613">
          <cell r="C2613" t="str">
            <v>/โต๊ะนั่งหิน</v>
          </cell>
          <cell r="D2613">
            <v>40188</v>
          </cell>
          <cell r="E2613">
            <v>400</v>
          </cell>
          <cell r="F2613">
            <v>20</v>
          </cell>
          <cell r="G2613">
            <v>20.164383561643834</v>
          </cell>
          <cell r="H2613">
            <v>80</v>
          </cell>
          <cell r="I2613">
            <v>100.16438356164383</v>
          </cell>
          <cell r="J2613">
            <v>299.83561643835617</v>
          </cell>
        </row>
        <row r="2614">
          <cell r="C2614" t="str">
            <v>/โต๊ะนั่งหิน</v>
          </cell>
          <cell r="D2614">
            <v>40188</v>
          </cell>
          <cell r="E2614">
            <v>400</v>
          </cell>
          <cell r="F2614">
            <v>20</v>
          </cell>
          <cell r="G2614">
            <v>20.164383561643834</v>
          </cell>
          <cell r="H2614">
            <v>80</v>
          </cell>
          <cell r="I2614">
            <v>100.16438356164383</v>
          </cell>
          <cell r="J2614">
            <v>299.83561643835617</v>
          </cell>
        </row>
        <row r="2615">
          <cell r="C2615" t="str">
            <v>/โต๊ะนั่งหิน</v>
          </cell>
          <cell r="D2615">
            <v>40188</v>
          </cell>
          <cell r="E2615">
            <v>400</v>
          </cell>
          <cell r="F2615">
            <v>20</v>
          </cell>
          <cell r="G2615">
            <v>20.164383561643834</v>
          </cell>
          <cell r="H2615">
            <v>80</v>
          </cell>
          <cell r="I2615">
            <v>100.16438356164383</v>
          </cell>
          <cell r="J2615">
            <v>299.83561643835617</v>
          </cell>
        </row>
        <row r="2616">
          <cell r="C2616" t="str">
            <v>/โต๊ะนั่งหิน</v>
          </cell>
          <cell r="D2616">
            <v>40188</v>
          </cell>
          <cell r="E2616">
            <v>400</v>
          </cell>
          <cell r="F2616">
            <v>20</v>
          </cell>
          <cell r="G2616">
            <v>20.164383561643834</v>
          </cell>
          <cell r="H2616">
            <v>80</v>
          </cell>
          <cell r="I2616">
            <v>100.16438356164383</v>
          </cell>
          <cell r="J2616">
            <v>299.83561643835617</v>
          </cell>
        </row>
        <row r="2617">
          <cell r="C2617" t="str">
            <v>/โต๊ะนั่งหิน</v>
          </cell>
          <cell r="D2617">
            <v>40188</v>
          </cell>
          <cell r="E2617">
            <v>400</v>
          </cell>
          <cell r="F2617">
            <v>20</v>
          </cell>
          <cell r="G2617">
            <v>20.164383561643834</v>
          </cell>
          <cell r="H2617">
            <v>80</v>
          </cell>
          <cell r="I2617">
            <v>100.16438356164383</v>
          </cell>
          <cell r="J2617">
            <v>299.83561643835617</v>
          </cell>
        </row>
        <row r="2618">
          <cell r="C2618" t="str">
            <v>/โต๊ะนั่งหิน</v>
          </cell>
          <cell r="D2618">
            <v>40188</v>
          </cell>
          <cell r="E2618">
            <v>400</v>
          </cell>
          <cell r="F2618">
            <v>20</v>
          </cell>
          <cell r="G2618">
            <v>20.164383561643834</v>
          </cell>
          <cell r="H2618">
            <v>80</v>
          </cell>
          <cell r="I2618">
            <v>100.16438356164383</v>
          </cell>
          <cell r="J2618">
            <v>299.83561643835617</v>
          </cell>
        </row>
        <row r="2619">
          <cell r="C2619" t="str">
            <v>/โต๊ะนั่งหิน</v>
          </cell>
          <cell r="D2619">
            <v>40188</v>
          </cell>
          <cell r="E2619">
            <v>400</v>
          </cell>
          <cell r="F2619">
            <v>20</v>
          </cell>
          <cell r="G2619">
            <v>20.164383561643834</v>
          </cell>
          <cell r="H2619">
            <v>80</v>
          </cell>
          <cell r="I2619">
            <v>100.16438356164383</v>
          </cell>
          <cell r="J2619">
            <v>299.83561643835617</v>
          </cell>
        </row>
        <row r="2620">
          <cell r="C2620" t="str">
            <v>/โต๊ะนั่งหิน</v>
          </cell>
          <cell r="D2620">
            <v>40188</v>
          </cell>
          <cell r="E2620">
            <v>400</v>
          </cell>
          <cell r="F2620">
            <v>20</v>
          </cell>
          <cell r="G2620">
            <v>20.164383561643834</v>
          </cell>
          <cell r="H2620">
            <v>80</v>
          </cell>
          <cell r="I2620">
            <v>100.16438356164383</v>
          </cell>
          <cell r="J2620">
            <v>299.83561643835617</v>
          </cell>
        </row>
        <row r="2621">
          <cell r="C2621" t="str">
            <v>/โต๊ะนั่งหิน</v>
          </cell>
          <cell r="D2621">
            <v>40188</v>
          </cell>
          <cell r="E2621">
            <v>400</v>
          </cell>
          <cell r="F2621">
            <v>20</v>
          </cell>
          <cell r="G2621">
            <v>20.164383561643834</v>
          </cell>
          <cell r="H2621">
            <v>80</v>
          </cell>
          <cell r="I2621">
            <v>100.16438356164383</v>
          </cell>
          <cell r="J2621">
            <v>299.83561643835617</v>
          </cell>
        </row>
        <row r="2622">
          <cell r="C2622" t="str">
            <v>/โต๊ะนั่งหิน</v>
          </cell>
          <cell r="D2622">
            <v>40188</v>
          </cell>
          <cell r="E2622">
            <v>400</v>
          </cell>
          <cell r="F2622">
            <v>20</v>
          </cell>
          <cell r="G2622">
            <v>20.164383561643834</v>
          </cell>
          <cell r="H2622">
            <v>80</v>
          </cell>
          <cell r="I2622">
            <v>100.16438356164383</v>
          </cell>
          <cell r="J2622">
            <v>299.83561643835617</v>
          </cell>
        </row>
        <row r="2623">
          <cell r="C2623" t="str">
            <v>/โต๊ะนั่งหิน</v>
          </cell>
          <cell r="D2623">
            <v>40188</v>
          </cell>
          <cell r="E2623">
            <v>400</v>
          </cell>
          <cell r="F2623">
            <v>20</v>
          </cell>
          <cell r="G2623">
            <v>20.164383561643834</v>
          </cell>
          <cell r="H2623">
            <v>80</v>
          </cell>
          <cell r="I2623">
            <v>100.16438356164383</v>
          </cell>
          <cell r="J2623">
            <v>299.83561643835617</v>
          </cell>
        </row>
        <row r="2624">
          <cell r="C2624" t="str">
            <v>/โต๊ะนั่งหิน</v>
          </cell>
          <cell r="D2624">
            <v>40188</v>
          </cell>
          <cell r="E2624">
            <v>400</v>
          </cell>
          <cell r="F2624">
            <v>20</v>
          </cell>
          <cell r="G2624">
            <v>20.164383561643834</v>
          </cell>
          <cell r="H2624">
            <v>80</v>
          </cell>
          <cell r="I2624">
            <v>100.16438356164383</v>
          </cell>
          <cell r="J2624">
            <v>299.83561643835617</v>
          </cell>
        </row>
        <row r="2625">
          <cell r="C2625" t="str">
            <v>/โต๊ะนั่งหิน</v>
          </cell>
          <cell r="D2625">
            <v>40188</v>
          </cell>
          <cell r="E2625">
            <v>400</v>
          </cell>
          <cell r="F2625">
            <v>20</v>
          </cell>
          <cell r="G2625">
            <v>20.164383561643834</v>
          </cell>
          <cell r="H2625">
            <v>80</v>
          </cell>
          <cell r="I2625">
            <v>100.16438356164383</v>
          </cell>
          <cell r="J2625">
            <v>299.83561643835617</v>
          </cell>
        </row>
        <row r="2626">
          <cell r="C2626" t="str">
            <v>/โต๊ะนั่งหิน</v>
          </cell>
          <cell r="D2626">
            <v>40188</v>
          </cell>
          <cell r="E2626">
            <v>400</v>
          </cell>
          <cell r="F2626">
            <v>20</v>
          </cell>
          <cell r="G2626">
            <v>20.164383561643834</v>
          </cell>
          <cell r="H2626">
            <v>80</v>
          </cell>
          <cell r="I2626">
            <v>100.16438356164383</v>
          </cell>
          <cell r="J2626">
            <v>299.83561643835617</v>
          </cell>
        </row>
        <row r="2627">
          <cell r="C2627" t="str">
            <v>/โต๊ะนั่งหิน</v>
          </cell>
          <cell r="D2627">
            <v>40188</v>
          </cell>
          <cell r="E2627">
            <v>400</v>
          </cell>
          <cell r="F2627">
            <v>20</v>
          </cell>
          <cell r="G2627">
            <v>20.164383561643834</v>
          </cell>
          <cell r="H2627">
            <v>80</v>
          </cell>
          <cell r="I2627">
            <v>100.16438356164383</v>
          </cell>
          <cell r="J2627">
            <v>299.83561643835617</v>
          </cell>
        </row>
        <row r="2628">
          <cell r="C2628" t="str">
            <v>/โต๊ะนั่งหิน</v>
          </cell>
          <cell r="D2628">
            <v>40188</v>
          </cell>
          <cell r="E2628">
            <v>400</v>
          </cell>
          <cell r="F2628">
            <v>20</v>
          </cell>
          <cell r="G2628">
            <v>20.164383561643834</v>
          </cell>
          <cell r="H2628">
            <v>80</v>
          </cell>
          <cell r="I2628">
            <v>100.16438356164383</v>
          </cell>
          <cell r="J2628">
            <v>299.83561643835617</v>
          </cell>
        </row>
        <row r="2629">
          <cell r="C2629" t="str">
            <v>/โต๊ะนั่งหิน</v>
          </cell>
          <cell r="D2629">
            <v>40188</v>
          </cell>
          <cell r="E2629">
            <v>400</v>
          </cell>
          <cell r="F2629">
            <v>20</v>
          </cell>
          <cell r="G2629">
            <v>20.164383561643834</v>
          </cell>
          <cell r="H2629">
            <v>80</v>
          </cell>
          <cell r="I2629">
            <v>100.16438356164383</v>
          </cell>
          <cell r="J2629">
            <v>299.83561643835617</v>
          </cell>
        </row>
        <row r="2630">
          <cell r="C2630" t="str">
            <v>/โต๊ะนั่งหิน</v>
          </cell>
          <cell r="D2630">
            <v>40188</v>
          </cell>
          <cell r="E2630">
            <v>400</v>
          </cell>
          <cell r="F2630">
            <v>20</v>
          </cell>
          <cell r="G2630">
            <v>20.164383561643834</v>
          </cell>
          <cell r="H2630">
            <v>80</v>
          </cell>
          <cell r="I2630">
            <v>100.16438356164383</v>
          </cell>
          <cell r="J2630">
            <v>299.83561643835617</v>
          </cell>
        </row>
        <row r="2631">
          <cell r="C2631" t="str">
            <v>/โต๊ะนั่งหิน</v>
          </cell>
          <cell r="D2631">
            <v>40188</v>
          </cell>
          <cell r="E2631">
            <v>400</v>
          </cell>
          <cell r="F2631">
            <v>20</v>
          </cell>
          <cell r="G2631">
            <v>20.164383561643834</v>
          </cell>
          <cell r="H2631">
            <v>80</v>
          </cell>
          <cell r="I2631">
            <v>100.16438356164383</v>
          </cell>
          <cell r="J2631">
            <v>299.83561643835617</v>
          </cell>
        </row>
        <row r="2632">
          <cell r="C2632" t="str">
            <v>/โต๊ะนั่งหิน</v>
          </cell>
          <cell r="D2632">
            <v>40188</v>
          </cell>
          <cell r="E2632">
            <v>400</v>
          </cell>
          <cell r="F2632">
            <v>20</v>
          </cell>
          <cell r="G2632">
            <v>20.164383561643834</v>
          </cell>
          <cell r="H2632">
            <v>80</v>
          </cell>
          <cell r="I2632">
            <v>100.16438356164383</v>
          </cell>
          <cell r="J2632">
            <v>299.83561643835617</v>
          </cell>
        </row>
        <row r="2633">
          <cell r="C2633" t="str">
            <v>/โต๊ะนั่งหิน</v>
          </cell>
          <cell r="D2633">
            <v>40188</v>
          </cell>
          <cell r="E2633">
            <v>400</v>
          </cell>
          <cell r="F2633">
            <v>20</v>
          </cell>
          <cell r="G2633">
            <v>20.164383561643834</v>
          </cell>
          <cell r="H2633">
            <v>80</v>
          </cell>
          <cell r="I2633">
            <v>100.16438356164383</v>
          </cell>
          <cell r="J2633">
            <v>299.83561643835617</v>
          </cell>
        </row>
        <row r="2634">
          <cell r="C2634" t="str">
            <v>/โต๊ะนั่งหิน</v>
          </cell>
          <cell r="D2634">
            <v>40188</v>
          </cell>
          <cell r="E2634">
            <v>400</v>
          </cell>
          <cell r="F2634">
            <v>20</v>
          </cell>
          <cell r="G2634">
            <v>20.164383561643834</v>
          </cell>
          <cell r="H2634">
            <v>80</v>
          </cell>
          <cell r="I2634">
            <v>100.16438356164383</v>
          </cell>
          <cell r="J2634">
            <v>299.83561643835617</v>
          </cell>
        </row>
        <row r="2635">
          <cell r="C2635" t="str">
            <v>/โต๊ะกลม (หิน)</v>
          </cell>
          <cell r="D2635">
            <v>40188</v>
          </cell>
          <cell r="E2635">
            <v>800</v>
          </cell>
          <cell r="F2635">
            <v>20</v>
          </cell>
          <cell r="G2635">
            <v>40.328767123287669</v>
          </cell>
          <cell r="H2635">
            <v>160</v>
          </cell>
          <cell r="I2635">
            <v>200.32876712328766</v>
          </cell>
          <cell r="J2635">
            <v>599.67123287671234</v>
          </cell>
        </row>
        <row r="2636">
          <cell r="C2636" t="str">
            <v>/โต๊ะกลม (หิน)</v>
          </cell>
          <cell r="D2636">
            <v>40188</v>
          </cell>
          <cell r="E2636">
            <v>800</v>
          </cell>
          <cell r="F2636">
            <v>20</v>
          </cell>
          <cell r="G2636">
            <v>40.328767123287669</v>
          </cell>
          <cell r="H2636">
            <v>160</v>
          </cell>
          <cell r="I2636">
            <v>200.32876712328766</v>
          </cell>
          <cell r="J2636">
            <v>599.67123287671234</v>
          </cell>
        </row>
        <row r="2637">
          <cell r="C2637" t="str">
            <v>/เก้าอี้ (หิน)</v>
          </cell>
          <cell r="D2637">
            <v>40188</v>
          </cell>
          <cell r="E2637">
            <v>400</v>
          </cell>
          <cell r="F2637">
            <v>20</v>
          </cell>
          <cell r="G2637">
            <v>20.164383561643834</v>
          </cell>
          <cell r="H2637">
            <v>80</v>
          </cell>
          <cell r="I2637">
            <v>100.16438356164383</v>
          </cell>
          <cell r="J2637">
            <v>299.83561643835617</v>
          </cell>
        </row>
        <row r="2638">
          <cell r="C2638" t="str">
            <v>/เก้าอี้ (หิน)</v>
          </cell>
          <cell r="D2638">
            <v>40188</v>
          </cell>
          <cell r="E2638">
            <v>400</v>
          </cell>
          <cell r="F2638">
            <v>20</v>
          </cell>
          <cell r="G2638">
            <v>20.164383561643834</v>
          </cell>
          <cell r="H2638">
            <v>80</v>
          </cell>
          <cell r="I2638">
            <v>100.16438356164383</v>
          </cell>
          <cell r="J2638">
            <v>299.83561643835617</v>
          </cell>
        </row>
        <row r="2639">
          <cell r="C2639" t="str">
            <v>/เก้าอี้ (หิน)</v>
          </cell>
          <cell r="D2639">
            <v>40188</v>
          </cell>
          <cell r="E2639">
            <v>400</v>
          </cell>
          <cell r="F2639">
            <v>20</v>
          </cell>
          <cell r="G2639">
            <v>20.164383561643834</v>
          </cell>
          <cell r="H2639">
            <v>80</v>
          </cell>
          <cell r="I2639">
            <v>100.16438356164383</v>
          </cell>
          <cell r="J2639">
            <v>299.83561643835617</v>
          </cell>
        </row>
        <row r="2640">
          <cell r="C2640" t="str">
            <v>/เก้าอี้ (หิน)</v>
          </cell>
          <cell r="D2640">
            <v>40188</v>
          </cell>
          <cell r="E2640">
            <v>400</v>
          </cell>
          <cell r="F2640">
            <v>20</v>
          </cell>
          <cell r="G2640">
            <v>20.164383561643834</v>
          </cell>
          <cell r="H2640">
            <v>80</v>
          </cell>
          <cell r="I2640">
            <v>100.16438356164383</v>
          </cell>
          <cell r="J2640">
            <v>299.83561643835617</v>
          </cell>
        </row>
        <row r="2641">
          <cell r="C2641" t="str">
            <v>/เก้าอี้ (หิน)</v>
          </cell>
          <cell r="D2641">
            <v>40188</v>
          </cell>
          <cell r="E2641">
            <v>400</v>
          </cell>
          <cell r="F2641">
            <v>20</v>
          </cell>
          <cell r="G2641">
            <v>20.164383561643834</v>
          </cell>
          <cell r="H2641">
            <v>80</v>
          </cell>
          <cell r="I2641">
            <v>100.16438356164383</v>
          </cell>
          <cell r="J2641">
            <v>299.83561643835617</v>
          </cell>
        </row>
        <row r="2642">
          <cell r="C2642" t="str">
            <v>/เก้าอี้ (หิน)</v>
          </cell>
          <cell r="D2642">
            <v>40188</v>
          </cell>
          <cell r="E2642">
            <v>400</v>
          </cell>
          <cell r="F2642">
            <v>20</v>
          </cell>
          <cell r="G2642">
            <v>20.164383561643834</v>
          </cell>
          <cell r="H2642">
            <v>80</v>
          </cell>
          <cell r="I2642">
            <v>100.16438356164383</v>
          </cell>
          <cell r="J2642">
            <v>299.83561643835617</v>
          </cell>
        </row>
        <row r="2643">
          <cell r="C2643" t="str">
            <v>/พัดลมเพดาน</v>
          </cell>
          <cell r="D2643">
            <v>40188</v>
          </cell>
          <cell r="E2643">
            <v>600</v>
          </cell>
          <cell r="F2643">
            <v>20</v>
          </cell>
          <cell r="G2643">
            <v>30.246575342465754</v>
          </cell>
          <cell r="H2643">
            <v>120</v>
          </cell>
          <cell r="I2643">
            <v>150.24657534246575</v>
          </cell>
          <cell r="J2643">
            <v>449.75342465753425</v>
          </cell>
        </row>
        <row r="2644">
          <cell r="C2644" t="str">
            <v>/พัดลมเพดาน</v>
          </cell>
          <cell r="D2644">
            <v>40188</v>
          </cell>
          <cell r="E2644">
            <v>600</v>
          </cell>
          <cell r="F2644">
            <v>20</v>
          </cell>
          <cell r="G2644">
            <v>30.246575342465754</v>
          </cell>
          <cell r="H2644">
            <v>120</v>
          </cell>
          <cell r="I2644">
            <v>150.24657534246575</v>
          </cell>
          <cell r="J2644">
            <v>449.75342465753425</v>
          </cell>
        </row>
        <row r="2645">
          <cell r="C2645" t="str">
            <v>/พัดลมเพดาน</v>
          </cell>
          <cell r="D2645">
            <v>40188</v>
          </cell>
          <cell r="E2645">
            <v>600</v>
          </cell>
          <cell r="F2645">
            <v>20</v>
          </cell>
          <cell r="G2645">
            <v>30.246575342465754</v>
          </cell>
          <cell r="H2645">
            <v>120</v>
          </cell>
          <cell r="I2645">
            <v>150.24657534246575</v>
          </cell>
          <cell r="J2645">
            <v>449.75342465753425</v>
          </cell>
        </row>
        <row r="2646">
          <cell r="C2646" t="str">
            <v>/พัดลมเพดาน</v>
          </cell>
          <cell r="D2646">
            <v>40188</v>
          </cell>
          <cell r="E2646">
            <v>600</v>
          </cell>
          <cell r="F2646">
            <v>20</v>
          </cell>
          <cell r="G2646">
            <v>30.246575342465754</v>
          </cell>
          <cell r="H2646">
            <v>120</v>
          </cell>
          <cell r="I2646">
            <v>150.24657534246575</v>
          </cell>
          <cell r="J2646">
            <v>449.75342465753425</v>
          </cell>
        </row>
        <row r="2647">
          <cell r="C2647" t="str">
            <v>/พัดลมเพดาน</v>
          </cell>
          <cell r="D2647">
            <v>40188</v>
          </cell>
          <cell r="E2647">
            <v>600</v>
          </cell>
          <cell r="F2647">
            <v>20</v>
          </cell>
          <cell r="G2647">
            <v>30.246575342465754</v>
          </cell>
          <cell r="H2647">
            <v>120</v>
          </cell>
          <cell r="I2647">
            <v>150.24657534246575</v>
          </cell>
          <cell r="J2647">
            <v>449.75342465753425</v>
          </cell>
        </row>
        <row r="2648">
          <cell r="C2648" t="str">
            <v>/พัดลมเพดาน</v>
          </cell>
          <cell r="D2648">
            <v>40188</v>
          </cell>
          <cell r="E2648">
            <v>600</v>
          </cell>
          <cell r="F2648">
            <v>20</v>
          </cell>
          <cell r="G2648">
            <v>30.246575342465754</v>
          </cell>
          <cell r="H2648">
            <v>120</v>
          </cell>
          <cell r="I2648">
            <v>150.24657534246575</v>
          </cell>
          <cell r="J2648">
            <v>449.75342465753425</v>
          </cell>
        </row>
        <row r="2649">
          <cell r="C2649" t="str">
            <v>/พัดลมเพดาน</v>
          </cell>
          <cell r="D2649">
            <v>40188</v>
          </cell>
          <cell r="E2649">
            <v>600</v>
          </cell>
          <cell r="F2649">
            <v>20</v>
          </cell>
          <cell r="G2649">
            <v>30.246575342465754</v>
          </cell>
          <cell r="H2649">
            <v>120</v>
          </cell>
          <cell r="I2649">
            <v>150.24657534246575</v>
          </cell>
          <cell r="J2649">
            <v>449.75342465753425</v>
          </cell>
        </row>
        <row r="2650">
          <cell r="C2650" t="str">
            <v>/พัดลมเพดาน</v>
          </cell>
          <cell r="D2650">
            <v>40188</v>
          </cell>
          <cell r="E2650">
            <v>600</v>
          </cell>
          <cell r="F2650">
            <v>20</v>
          </cell>
          <cell r="G2650">
            <v>30.246575342465754</v>
          </cell>
          <cell r="H2650">
            <v>120</v>
          </cell>
          <cell r="I2650">
            <v>150.24657534246575</v>
          </cell>
          <cell r="J2650">
            <v>449.75342465753425</v>
          </cell>
        </row>
        <row r="2651">
          <cell r="C2651" t="str">
            <v>/พัดลมเพดาน</v>
          </cell>
          <cell r="D2651">
            <v>40188</v>
          </cell>
          <cell r="E2651">
            <v>600</v>
          </cell>
          <cell r="F2651">
            <v>20</v>
          </cell>
          <cell r="G2651">
            <v>30.246575342465754</v>
          </cell>
          <cell r="H2651">
            <v>120</v>
          </cell>
          <cell r="I2651">
            <v>150.24657534246575</v>
          </cell>
          <cell r="J2651">
            <v>449.75342465753425</v>
          </cell>
        </row>
        <row r="2652">
          <cell r="C2652" t="str">
            <v>/พัดลมเพดาน</v>
          </cell>
          <cell r="D2652">
            <v>40188</v>
          </cell>
          <cell r="E2652">
            <v>600</v>
          </cell>
          <cell r="F2652">
            <v>20</v>
          </cell>
          <cell r="G2652">
            <v>30.246575342465754</v>
          </cell>
          <cell r="H2652">
            <v>120</v>
          </cell>
          <cell r="I2652">
            <v>150.24657534246575</v>
          </cell>
          <cell r="J2652">
            <v>449.75342465753425</v>
          </cell>
        </row>
        <row r="2653">
          <cell r="C2653" t="str">
            <v>/พัดลมเพดาน</v>
          </cell>
          <cell r="D2653">
            <v>40188</v>
          </cell>
          <cell r="E2653">
            <v>600</v>
          </cell>
          <cell r="F2653">
            <v>20</v>
          </cell>
          <cell r="G2653">
            <v>30.246575342465754</v>
          </cell>
          <cell r="H2653">
            <v>120</v>
          </cell>
          <cell r="I2653">
            <v>150.24657534246575</v>
          </cell>
          <cell r="J2653">
            <v>449.75342465753425</v>
          </cell>
        </row>
        <row r="2654">
          <cell r="C2654" t="str">
            <v>/พัดลมเพดาน</v>
          </cell>
          <cell r="D2654">
            <v>40188</v>
          </cell>
          <cell r="E2654">
            <v>600</v>
          </cell>
          <cell r="F2654">
            <v>20</v>
          </cell>
          <cell r="G2654">
            <v>30.246575342465754</v>
          </cell>
          <cell r="H2654">
            <v>120</v>
          </cell>
          <cell r="I2654">
            <v>150.24657534246575</v>
          </cell>
          <cell r="J2654">
            <v>449.75342465753425</v>
          </cell>
        </row>
        <row r="2655">
          <cell r="C2655" t="str">
            <v>/พัดลมเพดาน</v>
          </cell>
          <cell r="D2655">
            <v>40188</v>
          </cell>
          <cell r="E2655">
            <v>600</v>
          </cell>
          <cell r="F2655">
            <v>20</v>
          </cell>
          <cell r="G2655">
            <v>30.246575342465754</v>
          </cell>
          <cell r="H2655">
            <v>120</v>
          </cell>
          <cell r="I2655">
            <v>150.24657534246575</v>
          </cell>
          <cell r="J2655">
            <v>449.75342465753425</v>
          </cell>
        </row>
        <row r="2656">
          <cell r="C2656" t="str">
            <v>/พัดลมเพดาน</v>
          </cell>
          <cell r="D2656">
            <v>40188</v>
          </cell>
          <cell r="E2656">
            <v>600</v>
          </cell>
          <cell r="F2656">
            <v>20</v>
          </cell>
          <cell r="G2656">
            <v>30.246575342465754</v>
          </cell>
          <cell r="H2656">
            <v>120</v>
          </cell>
          <cell r="I2656">
            <v>150.24657534246575</v>
          </cell>
          <cell r="J2656">
            <v>449.75342465753425</v>
          </cell>
        </row>
        <row r="2657">
          <cell r="C2657" t="str">
            <v>/พัดลมเพดาน</v>
          </cell>
          <cell r="D2657">
            <v>40188</v>
          </cell>
          <cell r="E2657">
            <v>600</v>
          </cell>
          <cell r="F2657">
            <v>20</v>
          </cell>
          <cell r="G2657">
            <v>30.246575342465754</v>
          </cell>
          <cell r="H2657">
            <v>120</v>
          </cell>
          <cell r="I2657">
            <v>150.24657534246575</v>
          </cell>
          <cell r="J2657">
            <v>449.75342465753425</v>
          </cell>
        </row>
        <row r="2658">
          <cell r="C2658" t="str">
            <v>/พัดลมเพดาน</v>
          </cell>
          <cell r="D2658">
            <v>40188</v>
          </cell>
          <cell r="E2658">
            <v>600</v>
          </cell>
          <cell r="F2658">
            <v>20</v>
          </cell>
          <cell r="G2658">
            <v>30.246575342465754</v>
          </cell>
          <cell r="H2658">
            <v>120</v>
          </cell>
          <cell r="I2658">
            <v>150.24657534246575</v>
          </cell>
          <cell r="J2658">
            <v>449.75342465753425</v>
          </cell>
        </row>
        <row r="2659">
          <cell r="C2659" t="str">
            <v>/พัดลมเพดาน</v>
          </cell>
          <cell r="D2659">
            <v>40188</v>
          </cell>
          <cell r="E2659">
            <v>600</v>
          </cell>
          <cell r="F2659">
            <v>20</v>
          </cell>
          <cell r="G2659">
            <v>30.246575342465754</v>
          </cell>
          <cell r="H2659">
            <v>120</v>
          </cell>
          <cell r="I2659">
            <v>150.24657534246575</v>
          </cell>
          <cell r="J2659">
            <v>449.75342465753425</v>
          </cell>
        </row>
        <row r="2660">
          <cell r="C2660" t="str">
            <v>/พัดลมเพดาน</v>
          </cell>
          <cell r="D2660">
            <v>40188</v>
          </cell>
          <cell r="E2660">
            <v>600</v>
          </cell>
          <cell r="F2660">
            <v>20</v>
          </cell>
          <cell r="G2660">
            <v>30.246575342465754</v>
          </cell>
          <cell r="H2660">
            <v>120</v>
          </cell>
          <cell r="I2660">
            <v>150.24657534246575</v>
          </cell>
          <cell r="J2660">
            <v>449.75342465753425</v>
          </cell>
        </row>
        <row r="2661">
          <cell r="C2661" t="str">
            <v>/พัดลมเพดาน</v>
          </cell>
          <cell r="D2661">
            <v>40188</v>
          </cell>
          <cell r="E2661">
            <v>600</v>
          </cell>
          <cell r="F2661">
            <v>20</v>
          </cell>
          <cell r="G2661">
            <v>30.246575342465754</v>
          </cell>
          <cell r="H2661">
            <v>120</v>
          </cell>
          <cell r="I2661">
            <v>150.24657534246575</v>
          </cell>
          <cell r="J2661">
            <v>449.75342465753425</v>
          </cell>
        </row>
        <row r="2662">
          <cell r="C2662" t="str">
            <v>/พัดลมเพดาน</v>
          </cell>
          <cell r="D2662">
            <v>40188</v>
          </cell>
          <cell r="E2662">
            <v>600</v>
          </cell>
          <cell r="F2662">
            <v>20</v>
          </cell>
          <cell r="G2662">
            <v>30.246575342465754</v>
          </cell>
          <cell r="H2662">
            <v>120</v>
          </cell>
          <cell r="I2662">
            <v>150.24657534246575</v>
          </cell>
          <cell r="J2662">
            <v>449.75342465753425</v>
          </cell>
        </row>
        <row r="2663">
          <cell r="C2663" t="str">
            <v>/พัดลมเพดาน</v>
          </cell>
          <cell r="D2663">
            <v>40188</v>
          </cell>
          <cell r="E2663">
            <v>600</v>
          </cell>
          <cell r="F2663">
            <v>20</v>
          </cell>
          <cell r="G2663">
            <v>30.246575342465754</v>
          </cell>
          <cell r="H2663">
            <v>120</v>
          </cell>
          <cell r="I2663">
            <v>150.24657534246575</v>
          </cell>
          <cell r="J2663">
            <v>449.75342465753425</v>
          </cell>
        </row>
        <row r="2664">
          <cell r="C2664" t="str">
            <v>/พัดลมเพดาน</v>
          </cell>
          <cell r="D2664">
            <v>40188</v>
          </cell>
          <cell r="E2664">
            <v>600</v>
          </cell>
          <cell r="F2664">
            <v>20</v>
          </cell>
          <cell r="G2664">
            <v>30.246575342465754</v>
          </cell>
          <cell r="H2664">
            <v>120</v>
          </cell>
          <cell r="I2664">
            <v>150.24657534246575</v>
          </cell>
          <cell r="J2664">
            <v>449.75342465753425</v>
          </cell>
        </row>
        <row r="2665">
          <cell r="C2665" t="str">
            <v>/พัดลมเพดาน</v>
          </cell>
          <cell r="D2665">
            <v>40188</v>
          </cell>
          <cell r="E2665">
            <v>600</v>
          </cell>
          <cell r="F2665">
            <v>20</v>
          </cell>
          <cell r="G2665">
            <v>30.246575342465754</v>
          </cell>
          <cell r="H2665">
            <v>120</v>
          </cell>
          <cell r="I2665">
            <v>150.24657534246575</v>
          </cell>
          <cell r="J2665">
            <v>449.75342465753425</v>
          </cell>
        </row>
        <row r="2666">
          <cell r="C2666" t="str">
            <v>/พัดลมเพดาน</v>
          </cell>
          <cell r="D2666">
            <v>40188</v>
          </cell>
          <cell r="E2666">
            <v>600</v>
          </cell>
          <cell r="F2666">
            <v>20</v>
          </cell>
          <cell r="G2666">
            <v>30.246575342465754</v>
          </cell>
          <cell r="H2666">
            <v>120</v>
          </cell>
          <cell r="I2666">
            <v>150.24657534246575</v>
          </cell>
          <cell r="J2666">
            <v>449.75342465753425</v>
          </cell>
        </row>
        <row r="2667">
          <cell r="C2667" t="str">
            <v>/พัดลมเพดาน</v>
          </cell>
          <cell r="D2667">
            <v>40188</v>
          </cell>
          <cell r="E2667">
            <v>600</v>
          </cell>
          <cell r="F2667">
            <v>20</v>
          </cell>
          <cell r="G2667">
            <v>30.246575342465754</v>
          </cell>
          <cell r="H2667">
            <v>120</v>
          </cell>
          <cell r="I2667">
            <v>150.24657534246575</v>
          </cell>
          <cell r="J2667">
            <v>449.75342465753425</v>
          </cell>
        </row>
        <row r="2668">
          <cell r="C2668" t="str">
            <v>/พัดลมเพดาน</v>
          </cell>
          <cell r="D2668">
            <v>40188</v>
          </cell>
          <cell r="E2668">
            <v>600</v>
          </cell>
          <cell r="F2668">
            <v>20</v>
          </cell>
          <cell r="G2668">
            <v>30.246575342465754</v>
          </cell>
          <cell r="H2668">
            <v>120</v>
          </cell>
          <cell r="I2668">
            <v>150.24657534246575</v>
          </cell>
          <cell r="J2668">
            <v>449.75342465753425</v>
          </cell>
        </row>
        <row r="2669">
          <cell r="C2669" t="str">
            <v>/พัดลมเพดาน</v>
          </cell>
          <cell r="D2669">
            <v>40188</v>
          </cell>
          <cell r="E2669">
            <v>600</v>
          </cell>
          <cell r="F2669">
            <v>20</v>
          </cell>
          <cell r="G2669">
            <v>30.246575342465754</v>
          </cell>
          <cell r="H2669">
            <v>120</v>
          </cell>
          <cell r="I2669">
            <v>150.24657534246575</v>
          </cell>
          <cell r="J2669">
            <v>449.75342465753425</v>
          </cell>
        </row>
        <row r="2670">
          <cell r="C2670" t="str">
            <v>/พัดลมเพดาน</v>
          </cell>
          <cell r="D2670">
            <v>40188</v>
          </cell>
          <cell r="E2670">
            <v>600</v>
          </cell>
          <cell r="F2670">
            <v>20</v>
          </cell>
          <cell r="G2670">
            <v>30.246575342465754</v>
          </cell>
          <cell r="H2670">
            <v>120</v>
          </cell>
          <cell r="I2670">
            <v>150.24657534246575</v>
          </cell>
          <cell r="J2670">
            <v>449.75342465753425</v>
          </cell>
        </row>
        <row r="2671">
          <cell r="C2671" t="str">
            <v>/พัดลมเพดาน</v>
          </cell>
          <cell r="D2671">
            <v>40188</v>
          </cell>
          <cell r="E2671">
            <v>600</v>
          </cell>
          <cell r="F2671">
            <v>20</v>
          </cell>
          <cell r="G2671">
            <v>30.246575342465754</v>
          </cell>
          <cell r="H2671">
            <v>120</v>
          </cell>
          <cell r="I2671">
            <v>150.24657534246575</v>
          </cell>
          <cell r="J2671">
            <v>449.75342465753425</v>
          </cell>
        </row>
        <row r="2672">
          <cell r="C2672" t="str">
            <v>/พัดลมเพดาน</v>
          </cell>
          <cell r="D2672">
            <v>40188</v>
          </cell>
          <cell r="E2672">
            <v>600</v>
          </cell>
          <cell r="F2672">
            <v>20</v>
          </cell>
          <cell r="G2672">
            <v>30.246575342465754</v>
          </cell>
          <cell r="H2672">
            <v>120</v>
          </cell>
          <cell r="I2672">
            <v>150.24657534246575</v>
          </cell>
          <cell r="J2672">
            <v>449.75342465753425</v>
          </cell>
        </row>
        <row r="2673">
          <cell r="C2673" t="str">
            <v>/พัดลมเพดาน</v>
          </cell>
          <cell r="D2673">
            <v>40188</v>
          </cell>
          <cell r="E2673">
            <v>600</v>
          </cell>
          <cell r="F2673">
            <v>20</v>
          </cell>
          <cell r="G2673">
            <v>30.246575342465754</v>
          </cell>
          <cell r="H2673">
            <v>120</v>
          </cell>
          <cell r="I2673">
            <v>150.24657534246575</v>
          </cell>
          <cell r="J2673">
            <v>449.75342465753425</v>
          </cell>
        </row>
        <row r="2674">
          <cell r="C2674" t="str">
            <v>/พัดลมเพดาน</v>
          </cell>
          <cell r="D2674">
            <v>40188</v>
          </cell>
          <cell r="E2674">
            <v>600</v>
          </cell>
          <cell r="F2674">
            <v>20</v>
          </cell>
          <cell r="G2674">
            <v>30.246575342465754</v>
          </cell>
          <cell r="H2674">
            <v>120</v>
          </cell>
          <cell r="I2674">
            <v>150.24657534246575</v>
          </cell>
          <cell r="J2674">
            <v>449.75342465753425</v>
          </cell>
        </row>
        <row r="2675">
          <cell r="C2675" t="str">
            <v>/พัดลมเพดาน</v>
          </cell>
          <cell r="D2675">
            <v>40188</v>
          </cell>
          <cell r="E2675">
            <v>600</v>
          </cell>
          <cell r="F2675">
            <v>20</v>
          </cell>
          <cell r="G2675">
            <v>30.246575342465754</v>
          </cell>
          <cell r="H2675">
            <v>120</v>
          </cell>
          <cell r="I2675">
            <v>150.24657534246575</v>
          </cell>
          <cell r="J2675">
            <v>449.75342465753425</v>
          </cell>
        </row>
        <row r="2676">
          <cell r="C2676" t="str">
            <v>/พัดลมเพดาน</v>
          </cell>
          <cell r="D2676">
            <v>40188</v>
          </cell>
          <cell r="E2676">
            <v>600</v>
          </cell>
          <cell r="F2676">
            <v>20</v>
          </cell>
          <cell r="G2676">
            <v>30.246575342465754</v>
          </cell>
          <cell r="H2676">
            <v>120</v>
          </cell>
          <cell r="I2676">
            <v>150.24657534246575</v>
          </cell>
          <cell r="J2676">
            <v>449.75342465753425</v>
          </cell>
        </row>
        <row r="2677">
          <cell r="C2677" t="str">
            <v>/พัดลมเพดาน</v>
          </cell>
          <cell r="D2677">
            <v>40188</v>
          </cell>
          <cell r="E2677">
            <v>600</v>
          </cell>
          <cell r="F2677">
            <v>20</v>
          </cell>
          <cell r="G2677">
            <v>30.246575342465754</v>
          </cell>
          <cell r="H2677">
            <v>120</v>
          </cell>
          <cell r="I2677">
            <v>150.24657534246575</v>
          </cell>
          <cell r="J2677">
            <v>449.75342465753425</v>
          </cell>
        </row>
        <row r="2678">
          <cell r="C2678" t="str">
            <v>/พัดลมเพดาน</v>
          </cell>
          <cell r="D2678">
            <v>40188</v>
          </cell>
          <cell r="E2678">
            <v>600</v>
          </cell>
          <cell r="F2678">
            <v>20</v>
          </cell>
          <cell r="G2678">
            <v>30.246575342465754</v>
          </cell>
          <cell r="H2678">
            <v>120</v>
          </cell>
          <cell r="I2678">
            <v>150.24657534246575</v>
          </cell>
          <cell r="J2678">
            <v>449.75342465753425</v>
          </cell>
        </row>
        <row r="2679">
          <cell r="C2679" t="str">
            <v>/พัดลมเพดาน</v>
          </cell>
          <cell r="D2679">
            <v>40188</v>
          </cell>
          <cell r="E2679">
            <v>600</v>
          </cell>
          <cell r="F2679">
            <v>20</v>
          </cell>
          <cell r="G2679">
            <v>30.246575342465754</v>
          </cell>
          <cell r="H2679">
            <v>120</v>
          </cell>
          <cell r="I2679">
            <v>150.24657534246575</v>
          </cell>
          <cell r="J2679">
            <v>449.75342465753425</v>
          </cell>
        </row>
        <row r="2680">
          <cell r="C2680" t="str">
            <v>/พัดลมเพดาน</v>
          </cell>
          <cell r="D2680">
            <v>40188</v>
          </cell>
          <cell r="E2680">
            <v>600</v>
          </cell>
          <cell r="F2680">
            <v>20</v>
          </cell>
          <cell r="G2680">
            <v>30.246575342465754</v>
          </cell>
          <cell r="H2680">
            <v>120</v>
          </cell>
          <cell r="I2680">
            <v>150.24657534246575</v>
          </cell>
          <cell r="J2680">
            <v>449.75342465753425</v>
          </cell>
        </row>
        <row r="2681">
          <cell r="C2681" t="str">
            <v>/พัดลมเพดาน</v>
          </cell>
          <cell r="D2681">
            <v>40188</v>
          </cell>
          <cell r="E2681">
            <v>600</v>
          </cell>
          <cell r="F2681">
            <v>20</v>
          </cell>
          <cell r="G2681">
            <v>30.246575342465754</v>
          </cell>
          <cell r="H2681">
            <v>120</v>
          </cell>
          <cell r="I2681">
            <v>150.24657534246575</v>
          </cell>
          <cell r="J2681">
            <v>449.75342465753425</v>
          </cell>
        </row>
        <row r="2682">
          <cell r="C2682" t="str">
            <v>/พัดลมเพดาน</v>
          </cell>
          <cell r="D2682">
            <v>40188</v>
          </cell>
          <cell r="E2682">
            <v>600</v>
          </cell>
          <cell r="F2682">
            <v>20</v>
          </cell>
          <cell r="G2682">
            <v>30.246575342465754</v>
          </cell>
          <cell r="H2682">
            <v>120</v>
          </cell>
          <cell r="I2682">
            <v>150.24657534246575</v>
          </cell>
          <cell r="J2682">
            <v>449.75342465753425</v>
          </cell>
        </row>
        <row r="2683">
          <cell r="C2683" t="str">
            <v>/พัดลมเพดาน</v>
          </cell>
          <cell r="D2683">
            <v>40188</v>
          </cell>
          <cell r="E2683">
            <v>600</v>
          </cell>
          <cell r="F2683">
            <v>20</v>
          </cell>
          <cell r="G2683">
            <v>30.246575342465754</v>
          </cell>
          <cell r="H2683">
            <v>120</v>
          </cell>
          <cell r="I2683">
            <v>150.24657534246575</v>
          </cell>
          <cell r="J2683">
            <v>449.75342465753425</v>
          </cell>
        </row>
        <row r="2684">
          <cell r="C2684" t="str">
            <v>/พัดลมเพดาน</v>
          </cell>
          <cell r="D2684">
            <v>40188</v>
          </cell>
          <cell r="E2684">
            <v>600</v>
          </cell>
          <cell r="F2684">
            <v>20</v>
          </cell>
          <cell r="G2684">
            <v>30.246575342465754</v>
          </cell>
          <cell r="H2684">
            <v>120</v>
          </cell>
          <cell r="I2684">
            <v>150.24657534246575</v>
          </cell>
          <cell r="J2684">
            <v>449.75342465753425</v>
          </cell>
        </row>
        <row r="2685">
          <cell r="C2685" t="str">
            <v>/พัดลมเพดาน</v>
          </cell>
          <cell r="D2685">
            <v>40188</v>
          </cell>
          <cell r="E2685">
            <v>600</v>
          </cell>
          <cell r="F2685">
            <v>20</v>
          </cell>
          <cell r="G2685">
            <v>30.246575342465754</v>
          </cell>
          <cell r="H2685">
            <v>120</v>
          </cell>
          <cell r="I2685">
            <v>150.24657534246575</v>
          </cell>
          <cell r="J2685">
            <v>449.75342465753425</v>
          </cell>
        </row>
        <row r="2686">
          <cell r="C2686" t="str">
            <v>/พัดลมเพดาน</v>
          </cell>
          <cell r="D2686">
            <v>40188</v>
          </cell>
          <cell r="E2686">
            <v>600</v>
          </cell>
          <cell r="F2686">
            <v>20</v>
          </cell>
          <cell r="G2686">
            <v>30.246575342465754</v>
          </cell>
          <cell r="H2686">
            <v>120</v>
          </cell>
          <cell r="I2686">
            <v>150.24657534246575</v>
          </cell>
          <cell r="J2686">
            <v>449.75342465753425</v>
          </cell>
        </row>
        <row r="2687">
          <cell r="C2687" t="str">
            <v>/พัดลมเพดาน</v>
          </cell>
          <cell r="D2687">
            <v>40188</v>
          </cell>
          <cell r="E2687">
            <v>600</v>
          </cell>
          <cell r="F2687">
            <v>20</v>
          </cell>
          <cell r="G2687">
            <v>30.246575342465754</v>
          </cell>
          <cell r="H2687">
            <v>120</v>
          </cell>
          <cell r="I2687">
            <v>150.24657534246575</v>
          </cell>
          <cell r="J2687">
            <v>449.75342465753425</v>
          </cell>
        </row>
        <row r="2688">
          <cell r="C2688" t="str">
            <v>/พัดลมเพดาน</v>
          </cell>
          <cell r="D2688">
            <v>40188</v>
          </cell>
          <cell r="E2688">
            <v>600</v>
          </cell>
          <cell r="F2688">
            <v>20</v>
          </cell>
          <cell r="G2688">
            <v>30.246575342465754</v>
          </cell>
          <cell r="H2688">
            <v>120</v>
          </cell>
          <cell r="I2688">
            <v>150.24657534246575</v>
          </cell>
          <cell r="J2688">
            <v>449.75342465753425</v>
          </cell>
        </row>
        <row r="2689">
          <cell r="C2689" t="str">
            <v>/พัดลมเพดาน</v>
          </cell>
          <cell r="D2689">
            <v>40188</v>
          </cell>
          <cell r="E2689">
            <v>600</v>
          </cell>
          <cell r="F2689">
            <v>20</v>
          </cell>
          <cell r="G2689">
            <v>30.246575342465754</v>
          </cell>
          <cell r="H2689">
            <v>120</v>
          </cell>
          <cell r="I2689">
            <v>150.24657534246575</v>
          </cell>
          <cell r="J2689">
            <v>449.75342465753425</v>
          </cell>
        </row>
        <row r="2690">
          <cell r="C2690" t="str">
            <v>/พัดลมเพดาน</v>
          </cell>
          <cell r="D2690">
            <v>40188</v>
          </cell>
          <cell r="E2690">
            <v>600</v>
          </cell>
          <cell r="F2690">
            <v>20</v>
          </cell>
          <cell r="G2690">
            <v>30.246575342465754</v>
          </cell>
          <cell r="H2690">
            <v>120</v>
          </cell>
          <cell r="I2690">
            <v>150.24657534246575</v>
          </cell>
          <cell r="J2690">
            <v>449.75342465753425</v>
          </cell>
        </row>
        <row r="2691">
          <cell r="C2691" t="str">
            <v>/พัดลมเพดาน</v>
          </cell>
          <cell r="D2691">
            <v>40188</v>
          </cell>
          <cell r="E2691">
            <v>600</v>
          </cell>
          <cell r="F2691">
            <v>20</v>
          </cell>
          <cell r="G2691">
            <v>30.246575342465754</v>
          </cell>
          <cell r="H2691">
            <v>120</v>
          </cell>
          <cell r="I2691">
            <v>150.24657534246575</v>
          </cell>
          <cell r="J2691">
            <v>449.75342465753425</v>
          </cell>
        </row>
        <row r="2692">
          <cell r="C2692" t="str">
            <v>/พัดลมเพดาน</v>
          </cell>
          <cell r="D2692">
            <v>40188</v>
          </cell>
          <cell r="E2692">
            <v>600</v>
          </cell>
          <cell r="F2692">
            <v>20</v>
          </cell>
          <cell r="G2692">
            <v>30.246575342465754</v>
          </cell>
          <cell r="H2692">
            <v>120</v>
          </cell>
          <cell r="I2692">
            <v>150.24657534246575</v>
          </cell>
          <cell r="J2692">
            <v>449.75342465753425</v>
          </cell>
        </row>
        <row r="2693">
          <cell r="C2693" t="str">
            <v>/พัดลมเพดาน</v>
          </cell>
          <cell r="D2693">
            <v>40188</v>
          </cell>
          <cell r="E2693">
            <v>600</v>
          </cell>
          <cell r="F2693">
            <v>20</v>
          </cell>
          <cell r="G2693">
            <v>30.246575342465754</v>
          </cell>
          <cell r="H2693">
            <v>120</v>
          </cell>
          <cell r="I2693">
            <v>150.24657534246575</v>
          </cell>
          <cell r="J2693">
            <v>449.75342465753425</v>
          </cell>
        </row>
        <row r="2694">
          <cell r="C2694" t="str">
            <v>/พัดลมเพดาน</v>
          </cell>
          <cell r="D2694">
            <v>40188</v>
          </cell>
          <cell r="E2694">
            <v>600</v>
          </cell>
          <cell r="F2694">
            <v>20</v>
          </cell>
          <cell r="G2694">
            <v>30.246575342465754</v>
          </cell>
          <cell r="H2694">
            <v>120</v>
          </cell>
          <cell r="I2694">
            <v>150.24657534246575</v>
          </cell>
          <cell r="J2694">
            <v>449.75342465753425</v>
          </cell>
        </row>
        <row r="2695">
          <cell r="C2695" t="str">
            <v>/พัดลมเพดาน</v>
          </cell>
          <cell r="D2695">
            <v>40188</v>
          </cell>
          <cell r="E2695">
            <v>600</v>
          </cell>
          <cell r="F2695">
            <v>20</v>
          </cell>
          <cell r="G2695">
            <v>30.246575342465754</v>
          </cell>
          <cell r="H2695">
            <v>120</v>
          </cell>
          <cell r="I2695">
            <v>150.24657534246575</v>
          </cell>
          <cell r="J2695">
            <v>449.75342465753425</v>
          </cell>
        </row>
        <row r="2696">
          <cell r="C2696" t="str">
            <v>/พัดลมเพดาน</v>
          </cell>
          <cell r="D2696">
            <v>40188</v>
          </cell>
          <cell r="E2696">
            <v>600</v>
          </cell>
          <cell r="F2696">
            <v>20</v>
          </cell>
          <cell r="G2696">
            <v>30.246575342465754</v>
          </cell>
          <cell r="H2696">
            <v>120</v>
          </cell>
          <cell r="I2696">
            <v>150.24657534246575</v>
          </cell>
          <cell r="J2696">
            <v>449.75342465753425</v>
          </cell>
        </row>
        <row r="2697">
          <cell r="C2697" t="str">
            <v>/พัดลมเพดาน</v>
          </cell>
          <cell r="D2697">
            <v>40188</v>
          </cell>
          <cell r="E2697">
            <v>600</v>
          </cell>
          <cell r="F2697">
            <v>20</v>
          </cell>
          <cell r="G2697">
            <v>30.246575342465754</v>
          </cell>
          <cell r="H2697">
            <v>120</v>
          </cell>
          <cell r="I2697">
            <v>150.24657534246575</v>
          </cell>
          <cell r="J2697">
            <v>449.75342465753425</v>
          </cell>
        </row>
        <row r="2698">
          <cell r="C2698" t="str">
            <v>/พัดลมเพดาน</v>
          </cell>
          <cell r="D2698">
            <v>40188</v>
          </cell>
          <cell r="E2698">
            <v>600</v>
          </cell>
          <cell r="F2698">
            <v>20</v>
          </cell>
          <cell r="G2698">
            <v>30.246575342465754</v>
          </cell>
          <cell r="H2698">
            <v>120</v>
          </cell>
          <cell r="I2698">
            <v>150.24657534246575</v>
          </cell>
          <cell r="J2698">
            <v>449.75342465753425</v>
          </cell>
        </row>
        <row r="2699">
          <cell r="C2699" t="str">
            <v>/พัดลมเพดาน</v>
          </cell>
          <cell r="D2699">
            <v>40188</v>
          </cell>
          <cell r="E2699">
            <v>600</v>
          </cell>
          <cell r="F2699">
            <v>20</v>
          </cell>
          <cell r="G2699">
            <v>30.246575342465754</v>
          </cell>
          <cell r="H2699">
            <v>120</v>
          </cell>
          <cell r="I2699">
            <v>150.24657534246575</v>
          </cell>
          <cell r="J2699">
            <v>449.75342465753425</v>
          </cell>
        </row>
        <row r="2700">
          <cell r="C2700" t="str">
            <v>/พัดลมเพดาน</v>
          </cell>
          <cell r="D2700">
            <v>40188</v>
          </cell>
          <cell r="E2700">
            <v>600</v>
          </cell>
          <cell r="F2700">
            <v>20</v>
          </cell>
          <cell r="G2700">
            <v>30.246575342465754</v>
          </cell>
          <cell r="H2700">
            <v>120</v>
          </cell>
          <cell r="I2700">
            <v>150.24657534246575</v>
          </cell>
          <cell r="J2700">
            <v>449.75342465753425</v>
          </cell>
        </row>
        <row r="2701">
          <cell r="C2701" t="str">
            <v>/พัดลมเพดาน</v>
          </cell>
          <cell r="D2701">
            <v>40188</v>
          </cell>
          <cell r="E2701">
            <v>600</v>
          </cell>
          <cell r="F2701">
            <v>20</v>
          </cell>
          <cell r="G2701">
            <v>30.246575342465754</v>
          </cell>
          <cell r="H2701">
            <v>120</v>
          </cell>
          <cell r="I2701">
            <v>150.24657534246575</v>
          </cell>
          <cell r="J2701">
            <v>449.75342465753425</v>
          </cell>
        </row>
        <row r="2702">
          <cell r="C2702" t="str">
            <v>/พัดลมเพดาน</v>
          </cell>
          <cell r="D2702">
            <v>40188</v>
          </cell>
          <cell r="E2702">
            <v>600</v>
          </cell>
          <cell r="F2702">
            <v>20</v>
          </cell>
          <cell r="G2702">
            <v>30.246575342465754</v>
          </cell>
          <cell r="H2702">
            <v>120</v>
          </cell>
          <cell r="I2702">
            <v>150.24657534246575</v>
          </cell>
          <cell r="J2702">
            <v>449.75342465753425</v>
          </cell>
        </row>
        <row r="2703">
          <cell r="C2703" t="str">
            <v>/พัดลมเพดาน</v>
          </cell>
          <cell r="D2703">
            <v>40188</v>
          </cell>
          <cell r="E2703">
            <v>600</v>
          </cell>
          <cell r="F2703">
            <v>20</v>
          </cell>
          <cell r="G2703">
            <v>30.246575342465754</v>
          </cell>
          <cell r="H2703">
            <v>120</v>
          </cell>
          <cell r="I2703">
            <v>150.24657534246575</v>
          </cell>
          <cell r="J2703">
            <v>449.75342465753425</v>
          </cell>
        </row>
        <row r="2704">
          <cell r="C2704" t="str">
            <v>/พัดลมเพดาน</v>
          </cell>
          <cell r="D2704">
            <v>40188</v>
          </cell>
          <cell r="E2704">
            <v>600</v>
          </cell>
          <cell r="F2704">
            <v>20</v>
          </cell>
          <cell r="G2704">
            <v>30.246575342465754</v>
          </cell>
          <cell r="H2704">
            <v>120</v>
          </cell>
          <cell r="I2704">
            <v>150.24657534246575</v>
          </cell>
          <cell r="J2704">
            <v>449.75342465753425</v>
          </cell>
        </row>
        <row r="2705">
          <cell r="C2705" t="str">
            <v>/พัดลมเพดาน</v>
          </cell>
          <cell r="D2705">
            <v>40188</v>
          </cell>
          <cell r="E2705">
            <v>600</v>
          </cell>
          <cell r="F2705">
            <v>20</v>
          </cell>
          <cell r="G2705">
            <v>30.246575342465754</v>
          </cell>
          <cell r="H2705">
            <v>120</v>
          </cell>
          <cell r="I2705">
            <v>150.24657534246575</v>
          </cell>
          <cell r="J2705">
            <v>449.75342465753425</v>
          </cell>
        </row>
        <row r="2706">
          <cell r="C2706" t="str">
            <v>/พัดลมเพดาน</v>
          </cell>
          <cell r="D2706">
            <v>40188</v>
          </cell>
          <cell r="E2706">
            <v>600</v>
          </cell>
          <cell r="F2706">
            <v>20</v>
          </cell>
          <cell r="G2706">
            <v>30.246575342465754</v>
          </cell>
          <cell r="H2706">
            <v>120</v>
          </cell>
          <cell r="I2706">
            <v>150.24657534246575</v>
          </cell>
          <cell r="J2706">
            <v>449.75342465753425</v>
          </cell>
        </row>
        <row r="2707">
          <cell r="C2707" t="str">
            <v>/พัดลมเพดาน</v>
          </cell>
          <cell r="D2707">
            <v>40188</v>
          </cell>
          <cell r="E2707">
            <v>600</v>
          </cell>
          <cell r="F2707">
            <v>20</v>
          </cell>
          <cell r="G2707">
            <v>30.246575342465754</v>
          </cell>
          <cell r="H2707">
            <v>120</v>
          </cell>
          <cell r="I2707">
            <v>150.24657534246575</v>
          </cell>
          <cell r="J2707">
            <v>449.75342465753425</v>
          </cell>
        </row>
        <row r="2708">
          <cell r="C2708" t="str">
            <v>/พัดลมเพดาน</v>
          </cell>
          <cell r="D2708">
            <v>40188</v>
          </cell>
          <cell r="E2708">
            <v>600</v>
          </cell>
          <cell r="F2708">
            <v>20</v>
          </cell>
          <cell r="G2708">
            <v>30.246575342465754</v>
          </cell>
          <cell r="H2708">
            <v>120</v>
          </cell>
          <cell r="I2708">
            <v>150.24657534246575</v>
          </cell>
          <cell r="J2708">
            <v>449.75342465753425</v>
          </cell>
        </row>
        <row r="2709">
          <cell r="C2709" t="str">
            <v>/พัดลมเพดาน</v>
          </cell>
          <cell r="D2709">
            <v>40188</v>
          </cell>
          <cell r="E2709">
            <v>600</v>
          </cell>
          <cell r="F2709">
            <v>20</v>
          </cell>
          <cell r="G2709">
            <v>30.246575342465754</v>
          </cell>
          <cell r="H2709">
            <v>120</v>
          </cell>
          <cell r="I2709">
            <v>150.24657534246575</v>
          </cell>
          <cell r="J2709">
            <v>449.75342465753425</v>
          </cell>
        </row>
        <row r="2710">
          <cell r="C2710" t="str">
            <v>/พัดลมเพดาน</v>
          </cell>
          <cell r="D2710">
            <v>40188</v>
          </cell>
          <cell r="E2710">
            <v>600</v>
          </cell>
          <cell r="F2710">
            <v>20</v>
          </cell>
          <cell r="G2710">
            <v>30.246575342465754</v>
          </cell>
          <cell r="H2710">
            <v>120</v>
          </cell>
          <cell r="I2710">
            <v>150.24657534246575</v>
          </cell>
          <cell r="J2710">
            <v>449.75342465753425</v>
          </cell>
        </row>
        <row r="2711">
          <cell r="C2711" t="str">
            <v>/พัดลมเพดาน</v>
          </cell>
          <cell r="D2711">
            <v>40188</v>
          </cell>
          <cell r="E2711">
            <v>600</v>
          </cell>
          <cell r="F2711">
            <v>20</v>
          </cell>
          <cell r="G2711">
            <v>30.246575342465754</v>
          </cell>
          <cell r="H2711">
            <v>120</v>
          </cell>
          <cell r="I2711">
            <v>150.24657534246575</v>
          </cell>
          <cell r="J2711">
            <v>449.75342465753425</v>
          </cell>
        </row>
        <row r="2712">
          <cell r="C2712" t="str">
            <v>/พัดลมเพดาน</v>
          </cell>
          <cell r="D2712">
            <v>40188</v>
          </cell>
          <cell r="E2712">
            <v>600</v>
          </cell>
          <cell r="F2712">
            <v>20</v>
          </cell>
          <cell r="G2712">
            <v>30.246575342465754</v>
          </cell>
          <cell r="H2712">
            <v>120</v>
          </cell>
          <cell r="I2712">
            <v>150.24657534246575</v>
          </cell>
          <cell r="J2712">
            <v>449.75342465753425</v>
          </cell>
        </row>
        <row r="2713">
          <cell r="C2713" t="str">
            <v>/พัดลมเพดาน</v>
          </cell>
          <cell r="D2713">
            <v>40188</v>
          </cell>
          <cell r="E2713">
            <v>600</v>
          </cell>
          <cell r="F2713">
            <v>20</v>
          </cell>
          <cell r="G2713">
            <v>30.246575342465754</v>
          </cell>
          <cell r="H2713">
            <v>120</v>
          </cell>
          <cell r="I2713">
            <v>150.24657534246575</v>
          </cell>
          <cell r="J2713">
            <v>449.75342465753425</v>
          </cell>
        </row>
        <row r="2714">
          <cell r="C2714" t="str">
            <v>/พัดลมเพดาน</v>
          </cell>
          <cell r="D2714">
            <v>40188</v>
          </cell>
          <cell r="E2714">
            <v>600</v>
          </cell>
          <cell r="F2714">
            <v>20</v>
          </cell>
          <cell r="G2714">
            <v>30.246575342465754</v>
          </cell>
          <cell r="H2714">
            <v>120</v>
          </cell>
          <cell r="I2714">
            <v>150.24657534246575</v>
          </cell>
          <cell r="J2714">
            <v>449.75342465753425</v>
          </cell>
        </row>
        <row r="2715">
          <cell r="C2715" t="str">
            <v>/พัดลมเพดาน</v>
          </cell>
          <cell r="D2715">
            <v>40188</v>
          </cell>
          <cell r="E2715">
            <v>600</v>
          </cell>
          <cell r="F2715">
            <v>20</v>
          </cell>
          <cell r="G2715">
            <v>30.246575342465754</v>
          </cell>
          <cell r="H2715">
            <v>120</v>
          </cell>
          <cell r="I2715">
            <v>150.24657534246575</v>
          </cell>
          <cell r="J2715">
            <v>449.75342465753425</v>
          </cell>
        </row>
        <row r="2716">
          <cell r="C2716" t="str">
            <v>/พัดลมเพดาน</v>
          </cell>
          <cell r="D2716">
            <v>40188</v>
          </cell>
          <cell r="E2716">
            <v>600</v>
          </cell>
          <cell r="F2716">
            <v>20</v>
          </cell>
          <cell r="G2716">
            <v>30.246575342465754</v>
          </cell>
          <cell r="H2716">
            <v>120</v>
          </cell>
          <cell r="I2716">
            <v>150.24657534246575</v>
          </cell>
          <cell r="J2716">
            <v>449.75342465753425</v>
          </cell>
        </row>
        <row r="2717">
          <cell r="C2717" t="str">
            <v>/พัดลมเพดาน</v>
          </cell>
          <cell r="D2717">
            <v>40188</v>
          </cell>
          <cell r="E2717">
            <v>600</v>
          </cell>
          <cell r="F2717">
            <v>20</v>
          </cell>
          <cell r="G2717">
            <v>30.246575342465754</v>
          </cell>
          <cell r="H2717">
            <v>120</v>
          </cell>
          <cell r="I2717">
            <v>150.24657534246575</v>
          </cell>
          <cell r="J2717">
            <v>449.75342465753425</v>
          </cell>
        </row>
        <row r="2718">
          <cell r="C2718" t="str">
            <v>/พัดลมเพดาน</v>
          </cell>
          <cell r="D2718">
            <v>40188</v>
          </cell>
          <cell r="E2718">
            <v>600</v>
          </cell>
          <cell r="F2718">
            <v>20</v>
          </cell>
          <cell r="G2718">
            <v>30.246575342465754</v>
          </cell>
          <cell r="H2718">
            <v>120</v>
          </cell>
          <cell r="I2718">
            <v>150.24657534246575</v>
          </cell>
          <cell r="J2718">
            <v>449.75342465753425</v>
          </cell>
        </row>
        <row r="2719">
          <cell r="C2719" t="str">
            <v>/พัดลมเพดาน</v>
          </cell>
          <cell r="D2719">
            <v>40188</v>
          </cell>
          <cell r="E2719">
            <v>600</v>
          </cell>
          <cell r="F2719">
            <v>20</v>
          </cell>
          <cell r="G2719">
            <v>30.246575342465754</v>
          </cell>
          <cell r="H2719">
            <v>120</v>
          </cell>
          <cell r="I2719">
            <v>150.24657534246575</v>
          </cell>
          <cell r="J2719">
            <v>449.75342465753425</v>
          </cell>
        </row>
        <row r="2720">
          <cell r="C2720" t="str">
            <v>/พัดลมเพดาน</v>
          </cell>
          <cell r="D2720">
            <v>40188</v>
          </cell>
          <cell r="E2720">
            <v>600</v>
          </cell>
          <cell r="F2720">
            <v>20</v>
          </cell>
          <cell r="G2720">
            <v>30.246575342465754</v>
          </cell>
          <cell r="H2720">
            <v>120</v>
          </cell>
          <cell r="I2720">
            <v>150.24657534246575</v>
          </cell>
          <cell r="J2720">
            <v>449.75342465753425</v>
          </cell>
        </row>
        <row r="2721">
          <cell r="C2721" t="str">
            <v>/พัดลมเพดาน</v>
          </cell>
          <cell r="D2721">
            <v>40188</v>
          </cell>
          <cell r="E2721">
            <v>600</v>
          </cell>
          <cell r="F2721">
            <v>20</v>
          </cell>
          <cell r="G2721">
            <v>30.246575342465754</v>
          </cell>
          <cell r="H2721">
            <v>120</v>
          </cell>
          <cell r="I2721">
            <v>150.24657534246575</v>
          </cell>
          <cell r="J2721">
            <v>449.75342465753425</v>
          </cell>
        </row>
        <row r="2722">
          <cell r="C2722" t="str">
            <v>/พัดลมเพดาน</v>
          </cell>
          <cell r="D2722">
            <v>40188</v>
          </cell>
          <cell r="E2722">
            <v>600</v>
          </cell>
          <cell r="F2722">
            <v>20</v>
          </cell>
          <cell r="G2722">
            <v>30.246575342465754</v>
          </cell>
          <cell r="H2722">
            <v>120</v>
          </cell>
          <cell r="I2722">
            <v>150.24657534246575</v>
          </cell>
          <cell r="J2722">
            <v>449.75342465753425</v>
          </cell>
        </row>
        <row r="2723">
          <cell r="C2723" t="str">
            <v>/พัดลมเพดาน</v>
          </cell>
          <cell r="D2723">
            <v>40188</v>
          </cell>
          <cell r="E2723">
            <v>600</v>
          </cell>
          <cell r="F2723">
            <v>20</v>
          </cell>
          <cell r="G2723">
            <v>30.246575342465754</v>
          </cell>
          <cell r="H2723">
            <v>120</v>
          </cell>
          <cell r="I2723">
            <v>150.24657534246575</v>
          </cell>
          <cell r="J2723">
            <v>449.75342465753425</v>
          </cell>
        </row>
        <row r="2724">
          <cell r="C2724" t="str">
            <v>/พัดลมเพดาน</v>
          </cell>
          <cell r="D2724">
            <v>40188</v>
          </cell>
          <cell r="E2724">
            <v>600</v>
          </cell>
          <cell r="F2724">
            <v>20</v>
          </cell>
          <cell r="G2724">
            <v>30.246575342465754</v>
          </cell>
          <cell r="H2724">
            <v>120</v>
          </cell>
          <cell r="I2724">
            <v>150.24657534246575</v>
          </cell>
          <cell r="J2724">
            <v>449.75342465753425</v>
          </cell>
        </row>
        <row r="2725">
          <cell r="C2725" t="str">
            <v>/พัดลมเพดาน</v>
          </cell>
          <cell r="D2725">
            <v>40188</v>
          </cell>
          <cell r="E2725">
            <v>600</v>
          </cell>
          <cell r="F2725">
            <v>20</v>
          </cell>
          <cell r="G2725">
            <v>30.246575342465754</v>
          </cell>
          <cell r="H2725">
            <v>120</v>
          </cell>
          <cell r="I2725">
            <v>150.24657534246575</v>
          </cell>
          <cell r="J2725">
            <v>449.75342465753425</v>
          </cell>
        </row>
        <row r="2726">
          <cell r="C2726" t="str">
            <v>/พัดลมเพดาน</v>
          </cell>
          <cell r="D2726">
            <v>40188</v>
          </cell>
          <cell r="E2726">
            <v>600</v>
          </cell>
          <cell r="F2726">
            <v>20</v>
          </cell>
          <cell r="G2726">
            <v>30.246575342465754</v>
          </cell>
          <cell r="H2726">
            <v>120</v>
          </cell>
          <cell r="I2726">
            <v>150.24657534246575</v>
          </cell>
          <cell r="J2726">
            <v>449.75342465753425</v>
          </cell>
        </row>
        <row r="2727">
          <cell r="C2727" t="str">
            <v>/พัดลมเพดาน</v>
          </cell>
          <cell r="D2727">
            <v>40188</v>
          </cell>
          <cell r="E2727">
            <v>600</v>
          </cell>
          <cell r="F2727">
            <v>20</v>
          </cell>
          <cell r="G2727">
            <v>30.246575342465754</v>
          </cell>
          <cell r="H2727">
            <v>120</v>
          </cell>
          <cell r="I2727">
            <v>150.24657534246575</v>
          </cell>
          <cell r="J2727">
            <v>449.75342465753425</v>
          </cell>
        </row>
        <row r="2728">
          <cell r="C2728" t="str">
            <v>/พัดลมเพดาน</v>
          </cell>
          <cell r="D2728">
            <v>40188</v>
          </cell>
          <cell r="E2728">
            <v>600</v>
          </cell>
          <cell r="F2728">
            <v>20</v>
          </cell>
          <cell r="G2728">
            <v>30.246575342465754</v>
          </cell>
          <cell r="H2728">
            <v>120</v>
          </cell>
          <cell r="I2728">
            <v>150.24657534246575</v>
          </cell>
          <cell r="J2728">
            <v>449.75342465753425</v>
          </cell>
        </row>
        <row r="2729">
          <cell r="C2729" t="str">
            <v>/พัดลมเพดาน</v>
          </cell>
          <cell r="D2729">
            <v>40188</v>
          </cell>
          <cell r="E2729">
            <v>600</v>
          </cell>
          <cell r="F2729">
            <v>20</v>
          </cell>
          <cell r="G2729">
            <v>30.246575342465754</v>
          </cell>
          <cell r="H2729">
            <v>120</v>
          </cell>
          <cell r="I2729">
            <v>150.24657534246575</v>
          </cell>
          <cell r="J2729">
            <v>449.75342465753425</v>
          </cell>
        </row>
        <row r="2730">
          <cell r="C2730" t="str">
            <v>/พัดลมเพดาน</v>
          </cell>
          <cell r="D2730">
            <v>40188</v>
          </cell>
          <cell r="E2730">
            <v>600</v>
          </cell>
          <cell r="F2730">
            <v>20</v>
          </cell>
          <cell r="G2730">
            <v>30.246575342465754</v>
          </cell>
          <cell r="H2730">
            <v>120</v>
          </cell>
          <cell r="I2730">
            <v>150.24657534246575</v>
          </cell>
          <cell r="J2730">
            <v>449.75342465753425</v>
          </cell>
        </row>
        <row r="2731">
          <cell r="C2731" t="str">
            <v>/พัดลมเพดาน</v>
          </cell>
          <cell r="D2731">
            <v>40188</v>
          </cell>
          <cell r="E2731">
            <v>600</v>
          </cell>
          <cell r="F2731">
            <v>20</v>
          </cell>
          <cell r="G2731">
            <v>30.246575342465754</v>
          </cell>
          <cell r="H2731">
            <v>120</v>
          </cell>
          <cell r="I2731">
            <v>150.24657534246575</v>
          </cell>
          <cell r="J2731">
            <v>449.75342465753425</v>
          </cell>
        </row>
        <row r="2732">
          <cell r="C2732" t="str">
            <v>/พัดลมเพดาน</v>
          </cell>
          <cell r="D2732">
            <v>40188</v>
          </cell>
          <cell r="E2732">
            <v>600</v>
          </cell>
          <cell r="F2732">
            <v>20</v>
          </cell>
          <cell r="G2732">
            <v>30.246575342465754</v>
          </cell>
          <cell r="H2732">
            <v>120</v>
          </cell>
          <cell r="I2732">
            <v>150.24657534246575</v>
          </cell>
          <cell r="J2732">
            <v>449.75342465753425</v>
          </cell>
        </row>
        <row r="2733">
          <cell r="C2733" t="str">
            <v>/พัดลมเพดาน</v>
          </cell>
          <cell r="D2733">
            <v>40188</v>
          </cell>
          <cell r="E2733">
            <v>600</v>
          </cell>
          <cell r="F2733">
            <v>20</v>
          </cell>
          <cell r="G2733">
            <v>30.246575342465754</v>
          </cell>
          <cell r="H2733">
            <v>120</v>
          </cell>
          <cell r="I2733">
            <v>150.24657534246575</v>
          </cell>
          <cell r="J2733">
            <v>449.75342465753425</v>
          </cell>
        </row>
        <row r="2734">
          <cell r="C2734" t="str">
            <v>/พัดลมเพดาน</v>
          </cell>
          <cell r="D2734">
            <v>40188</v>
          </cell>
          <cell r="E2734">
            <v>600</v>
          </cell>
          <cell r="F2734">
            <v>20</v>
          </cell>
          <cell r="G2734">
            <v>30.246575342465754</v>
          </cell>
          <cell r="H2734">
            <v>120</v>
          </cell>
          <cell r="I2734">
            <v>150.24657534246575</v>
          </cell>
          <cell r="J2734">
            <v>449.75342465753425</v>
          </cell>
        </row>
        <row r="2735">
          <cell r="C2735" t="str">
            <v>/พัดลมเพดาน</v>
          </cell>
          <cell r="D2735">
            <v>40188</v>
          </cell>
          <cell r="E2735">
            <v>600</v>
          </cell>
          <cell r="F2735">
            <v>20</v>
          </cell>
          <cell r="G2735">
            <v>30.246575342465754</v>
          </cell>
          <cell r="H2735">
            <v>120</v>
          </cell>
          <cell r="I2735">
            <v>150.24657534246575</v>
          </cell>
          <cell r="J2735">
            <v>449.75342465753425</v>
          </cell>
        </row>
        <row r="2736">
          <cell r="C2736" t="str">
            <v>/พัดลมเพดาน</v>
          </cell>
          <cell r="D2736">
            <v>40188</v>
          </cell>
          <cell r="E2736">
            <v>600</v>
          </cell>
          <cell r="F2736">
            <v>20</v>
          </cell>
          <cell r="G2736">
            <v>30.246575342465754</v>
          </cell>
          <cell r="H2736">
            <v>120</v>
          </cell>
          <cell r="I2736">
            <v>150.24657534246575</v>
          </cell>
          <cell r="J2736">
            <v>449.75342465753425</v>
          </cell>
        </row>
        <row r="2737">
          <cell r="C2737" t="str">
            <v>/พัดลมเพดาน</v>
          </cell>
          <cell r="D2737">
            <v>40188</v>
          </cell>
          <cell r="E2737">
            <v>600</v>
          </cell>
          <cell r="F2737">
            <v>20</v>
          </cell>
          <cell r="G2737">
            <v>30.246575342465754</v>
          </cell>
          <cell r="H2737">
            <v>120</v>
          </cell>
          <cell r="I2737">
            <v>150.24657534246575</v>
          </cell>
          <cell r="J2737">
            <v>449.75342465753425</v>
          </cell>
        </row>
        <row r="2738">
          <cell r="C2738" t="str">
            <v>/พัดลมเพดาน</v>
          </cell>
          <cell r="D2738">
            <v>40188</v>
          </cell>
          <cell r="E2738">
            <v>600</v>
          </cell>
          <cell r="F2738">
            <v>20</v>
          </cell>
          <cell r="G2738">
            <v>30.246575342465754</v>
          </cell>
          <cell r="H2738">
            <v>120</v>
          </cell>
          <cell r="I2738">
            <v>150.24657534246575</v>
          </cell>
          <cell r="J2738">
            <v>449.75342465753425</v>
          </cell>
        </row>
        <row r="2739">
          <cell r="C2739" t="str">
            <v>/พัดลมเพดาน</v>
          </cell>
          <cell r="D2739">
            <v>40188</v>
          </cell>
          <cell r="E2739">
            <v>600</v>
          </cell>
          <cell r="F2739">
            <v>20</v>
          </cell>
          <cell r="G2739">
            <v>30.246575342465754</v>
          </cell>
          <cell r="H2739">
            <v>120</v>
          </cell>
          <cell r="I2739">
            <v>150.24657534246575</v>
          </cell>
          <cell r="J2739">
            <v>449.75342465753425</v>
          </cell>
        </row>
        <row r="2740">
          <cell r="C2740" t="str">
            <v>/พัดลมเพดาน</v>
          </cell>
          <cell r="D2740">
            <v>40188</v>
          </cell>
          <cell r="E2740">
            <v>600</v>
          </cell>
          <cell r="F2740">
            <v>20</v>
          </cell>
          <cell r="G2740">
            <v>30.246575342465754</v>
          </cell>
          <cell r="H2740">
            <v>120</v>
          </cell>
          <cell r="I2740">
            <v>150.24657534246575</v>
          </cell>
          <cell r="J2740">
            <v>449.75342465753425</v>
          </cell>
        </row>
        <row r="2741">
          <cell r="C2741" t="str">
            <v>/พัดลมเพดาน</v>
          </cell>
          <cell r="D2741">
            <v>40188</v>
          </cell>
          <cell r="E2741">
            <v>600</v>
          </cell>
          <cell r="F2741">
            <v>20</v>
          </cell>
          <cell r="G2741">
            <v>30.246575342465754</v>
          </cell>
          <cell r="H2741">
            <v>120</v>
          </cell>
          <cell r="I2741">
            <v>150.24657534246575</v>
          </cell>
          <cell r="J2741">
            <v>449.75342465753425</v>
          </cell>
        </row>
        <row r="2742">
          <cell r="C2742" t="str">
            <v>/พัดลมเพดาน</v>
          </cell>
          <cell r="D2742">
            <v>40188</v>
          </cell>
          <cell r="E2742">
            <v>600</v>
          </cell>
          <cell r="F2742">
            <v>20</v>
          </cell>
          <cell r="G2742">
            <v>30.246575342465754</v>
          </cell>
          <cell r="H2742">
            <v>120</v>
          </cell>
          <cell r="I2742">
            <v>150.24657534246575</v>
          </cell>
          <cell r="J2742">
            <v>449.75342465753425</v>
          </cell>
        </row>
        <row r="2743">
          <cell r="C2743" t="str">
            <v>/พัดลมเพดาน</v>
          </cell>
          <cell r="D2743">
            <v>40188</v>
          </cell>
          <cell r="E2743">
            <v>600</v>
          </cell>
          <cell r="F2743">
            <v>20</v>
          </cell>
          <cell r="G2743">
            <v>30.246575342465754</v>
          </cell>
          <cell r="H2743">
            <v>120</v>
          </cell>
          <cell r="I2743">
            <v>150.24657534246575</v>
          </cell>
          <cell r="J2743">
            <v>449.75342465753425</v>
          </cell>
        </row>
        <row r="2744">
          <cell r="C2744" t="str">
            <v>/พัดลมเพดาน</v>
          </cell>
          <cell r="D2744">
            <v>40188</v>
          </cell>
          <cell r="E2744">
            <v>600</v>
          </cell>
          <cell r="F2744">
            <v>20</v>
          </cell>
          <cell r="G2744">
            <v>30.246575342465754</v>
          </cell>
          <cell r="H2744">
            <v>120</v>
          </cell>
          <cell r="I2744">
            <v>150.24657534246575</v>
          </cell>
          <cell r="J2744">
            <v>449.75342465753425</v>
          </cell>
        </row>
        <row r="2745">
          <cell r="C2745" t="str">
            <v>/พัดลมเพดาน</v>
          </cell>
          <cell r="D2745">
            <v>40188</v>
          </cell>
          <cell r="E2745">
            <v>600</v>
          </cell>
          <cell r="F2745">
            <v>20</v>
          </cell>
          <cell r="G2745">
            <v>30.246575342465754</v>
          </cell>
          <cell r="H2745">
            <v>120</v>
          </cell>
          <cell r="I2745">
            <v>150.24657534246575</v>
          </cell>
          <cell r="J2745">
            <v>449.75342465753425</v>
          </cell>
        </row>
        <row r="2746">
          <cell r="C2746" t="str">
            <v>/พัดลมเพดาน</v>
          </cell>
          <cell r="D2746">
            <v>40188</v>
          </cell>
          <cell r="E2746">
            <v>600</v>
          </cell>
          <cell r="F2746">
            <v>20</v>
          </cell>
          <cell r="G2746">
            <v>30.246575342465754</v>
          </cell>
          <cell r="H2746">
            <v>120</v>
          </cell>
          <cell r="I2746">
            <v>150.24657534246575</v>
          </cell>
          <cell r="J2746">
            <v>449.75342465753425</v>
          </cell>
        </row>
        <row r="2747">
          <cell r="C2747" t="str">
            <v>/พัดลมเพดาน</v>
          </cell>
          <cell r="D2747">
            <v>40188</v>
          </cell>
          <cell r="E2747">
            <v>600</v>
          </cell>
          <cell r="F2747">
            <v>20</v>
          </cell>
          <cell r="G2747">
            <v>30.246575342465754</v>
          </cell>
          <cell r="H2747">
            <v>120</v>
          </cell>
          <cell r="I2747">
            <v>150.24657534246575</v>
          </cell>
          <cell r="J2747">
            <v>449.75342465753425</v>
          </cell>
        </row>
        <row r="2748">
          <cell r="C2748" t="str">
            <v>/พัดลมเพดาน</v>
          </cell>
          <cell r="D2748">
            <v>40188</v>
          </cell>
          <cell r="E2748">
            <v>600</v>
          </cell>
          <cell r="F2748">
            <v>20</v>
          </cell>
          <cell r="G2748">
            <v>30.246575342465754</v>
          </cell>
          <cell r="H2748">
            <v>120</v>
          </cell>
          <cell r="I2748">
            <v>150.24657534246575</v>
          </cell>
          <cell r="J2748">
            <v>449.75342465753425</v>
          </cell>
        </row>
        <row r="2749">
          <cell r="C2749" t="str">
            <v>/พัดลมเพดาน</v>
          </cell>
          <cell r="D2749">
            <v>40188</v>
          </cell>
          <cell r="E2749">
            <v>600</v>
          </cell>
          <cell r="F2749">
            <v>20</v>
          </cell>
          <cell r="G2749">
            <v>30.246575342465754</v>
          </cell>
          <cell r="H2749">
            <v>120</v>
          </cell>
          <cell r="I2749">
            <v>150.24657534246575</v>
          </cell>
          <cell r="J2749">
            <v>449.75342465753425</v>
          </cell>
        </row>
        <row r="2750">
          <cell r="C2750" t="str">
            <v>/พัดลมเพดาน</v>
          </cell>
          <cell r="D2750">
            <v>40188</v>
          </cell>
          <cell r="E2750">
            <v>600</v>
          </cell>
          <cell r="F2750">
            <v>20</v>
          </cell>
          <cell r="G2750">
            <v>30.246575342465754</v>
          </cell>
          <cell r="H2750">
            <v>120</v>
          </cell>
          <cell r="I2750">
            <v>150.24657534246575</v>
          </cell>
          <cell r="J2750">
            <v>449.75342465753425</v>
          </cell>
        </row>
        <row r="2751">
          <cell r="C2751" t="str">
            <v>/พัดลมเพดาน</v>
          </cell>
          <cell r="D2751">
            <v>40188</v>
          </cell>
          <cell r="E2751">
            <v>600</v>
          </cell>
          <cell r="F2751">
            <v>20</v>
          </cell>
          <cell r="G2751">
            <v>30.246575342465754</v>
          </cell>
          <cell r="H2751">
            <v>120</v>
          </cell>
          <cell r="I2751">
            <v>150.24657534246575</v>
          </cell>
          <cell r="J2751">
            <v>449.75342465753425</v>
          </cell>
        </row>
        <row r="2752">
          <cell r="C2752" t="str">
            <v>/พัดลมเพดาน</v>
          </cell>
          <cell r="D2752">
            <v>40188</v>
          </cell>
          <cell r="E2752">
            <v>600</v>
          </cell>
          <cell r="F2752">
            <v>20</v>
          </cell>
          <cell r="G2752">
            <v>30.246575342465754</v>
          </cell>
          <cell r="H2752">
            <v>120</v>
          </cell>
          <cell r="I2752">
            <v>150.24657534246575</v>
          </cell>
          <cell r="J2752">
            <v>449.75342465753425</v>
          </cell>
        </row>
        <row r="2753">
          <cell r="C2753" t="str">
            <v>/พัดลมเพดาน</v>
          </cell>
          <cell r="D2753">
            <v>40188</v>
          </cell>
          <cell r="E2753">
            <v>600</v>
          </cell>
          <cell r="F2753">
            <v>20</v>
          </cell>
          <cell r="G2753">
            <v>30.246575342465754</v>
          </cell>
          <cell r="H2753">
            <v>120</v>
          </cell>
          <cell r="I2753">
            <v>150.24657534246575</v>
          </cell>
          <cell r="J2753">
            <v>449.75342465753425</v>
          </cell>
        </row>
        <row r="2754">
          <cell r="C2754" t="str">
            <v>/พัดลมเพดาน</v>
          </cell>
          <cell r="D2754">
            <v>40188</v>
          </cell>
          <cell r="E2754">
            <v>600</v>
          </cell>
          <cell r="F2754">
            <v>20</v>
          </cell>
          <cell r="G2754">
            <v>30.246575342465754</v>
          </cell>
          <cell r="H2754">
            <v>120</v>
          </cell>
          <cell r="I2754">
            <v>150.24657534246575</v>
          </cell>
          <cell r="J2754">
            <v>449.75342465753425</v>
          </cell>
        </row>
        <row r="2755">
          <cell r="C2755" t="str">
            <v>/พัดลมเพดาน</v>
          </cell>
          <cell r="D2755">
            <v>40188</v>
          </cell>
          <cell r="E2755">
            <v>600</v>
          </cell>
          <cell r="F2755">
            <v>20</v>
          </cell>
          <cell r="G2755">
            <v>30.246575342465754</v>
          </cell>
          <cell r="H2755">
            <v>120</v>
          </cell>
          <cell r="I2755">
            <v>150.24657534246575</v>
          </cell>
          <cell r="J2755">
            <v>449.75342465753425</v>
          </cell>
        </row>
        <row r="2756">
          <cell r="C2756" t="str">
            <v>/พัดลมเพดาน</v>
          </cell>
          <cell r="D2756">
            <v>40188</v>
          </cell>
          <cell r="E2756">
            <v>600</v>
          </cell>
          <cell r="F2756">
            <v>20</v>
          </cell>
          <cell r="G2756">
            <v>30.246575342465754</v>
          </cell>
          <cell r="H2756">
            <v>120</v>
          </cell>
          <cell r="I2756">
            <v>150.24657534246575</v>
          </cell>
          <cell r="J2756">
            <v>449.75342465753425</v>
          </cell>
        </row>
        <row r="2757">
          <cell r="C2757" t="str">
            <v>/โต๊ะทำงาน</v>
          </cell>
          <cell r="D2757">
            <v>40188</v>
          </cell>
          <cell r="E2757">
            <v>1000</v>
          </cell>
          <cell r="F2757">
            <v>20</v>
          </cell>
          <cell r="G2757">
            <v>50.410958904109584</v>
          </cell>
          <cell r="H2757">
            <v>200</v>
          </cell>
          <cell r="I2757">
            <v>250.41095890410958</v>
          </cell>
          <cell r="J2757">
            <v>749.58904109589048</v>
          </cell>
        </row>
        <row r="2758">
          <cell r="C2758" t="str">
            <v>/โต๊ะทำงาน</v>
          </cell>
          <cell r="D2758">
            <v>40188</v>
          </cell>
          <cell r="E2758">
            <v>1000</v>
          </cell>
          <cell r="F2758">
            <v>20</v>
          </cell>
          <cell r="G2758">
            <v>50.410958904109584</v>
          </cell>
          <cell r="H2758">
            <v>200</v>
          </cell>
          <cell r="I2758">
            <v>250.41095890410958</v>
          </cell>
          <cell r="J2758">
            <v>749.58904109589048</v>
          </cell>
        </row>
        <row r="2759">
          <cell r="C2759" t="str">
            <v>/โต๊ะทำงาน</v>
          </cell>
          <cell r="D2759">
            <v>40188</v>
          </cell>
          <cell r="E2759">
            <v>1000</v>
          </cell>
          <cell r="F2759">
            <v>20</v>
          </cell>
          <cell r="G2759">
            <v>50.410958904109584</v>
          </cell>
          <cell r="H2759">
            <v>200</v>
          </cell>
          <cell r="I2759">
            <v>250.41095890410958</v>
          </cell>
          <cell r="J2759">
            <v>749.58904109589048</v>
          </cell>
        </row>
        <row r="2760">
          <cell r="C2760" t="str">
            <v>/โต๊ะทำงาน</v>
          </cell>
          <cell r="D2760">
            <v>40188</v>
          </cell>
          <cell r="E2760">
            <v>1000</v>
          </cell>
          <cell r="F2760">
            <v>20</v>
          </cell>
          <cell r="G2760">
            <v>50.410958904109584</v>
          </cell>
          <cell r="H2760">
            <v>200</v>
          </cell>
          <cell r="I2760">
            <v>250.41095890410958</v>
          </cell>
          <cell r="J2760">
            <v>749.58904109589048</v>
          </cell>
        </row>
        <row r="2761">
          <cell r="C2761" t="str">
            <v>/โต๊ะทำงาน</v>
          </cell>
          <cell r="D2761">
            <v>40188</v>
          </cell>
          <cell r="E2761">
            <v>1000</v>
          </cell>
          <cell r="F2761">
            <v>20</v>
          </cell>
          <cell r="G2761">
            <v>50.410958904109584</v>
          </cell>
          <cell r="H2761">
            <v>200</v>
          </cell>
          <cell r="I2761">
            <v>250.41095890410958</v>
          </cell>
          <cell r="J2761">
            <v>749.58904109589048</v>
          </cell>
        </row>
        <row r="2762">
          <cell r="C2762" t="str">
            <v>/โต๊ะทำงาน</v>
          </cell>
          <cell r="D2762">
            <v>40188</v>
          </cell>
          <cell r="E2762">
            <v>1000</v>
          </cell>
          <cell r="F2762">
            <v>20</v>
          </cell>
          <cell r="G2762">
            <v>50.410958904109584</v>
          </cell>
          <cell r="H2762">
            <v>200</v>
          </cell>
          <cell r="I2762">
            <v>250.41095890410958</v>
          </cell>
          <cell r="J2762">
            <v>749.58904109589048</v>
          </cell>
        </row>
        <row r="2763">
          <cell r="C2763" t="str">
            <v>/โต๊ะทำงาน</v>
          </cell>
          <cell r="D2763">
            <v>40188</v>
          </cell>
          <cell r="E2763">
            <v>1000</v>
          </cell>
          <cell r="F2763">
            <v>20</v>
          </cell>
          <cell r="G2763">
            <v>50.410958904109584</v>
          </cell>
          <cell r="H2763">
            <v>200</v>
          </cell>
          <cell r="I2763">
            <v>250.41095890410958</v>
          </cell>
          <cell r="J2763">
            <v>749.58904109589048</v>
          </cell>
        </row>
        <row r="2764">
          <cell r="C2764" t="str">
            <v>/โต๊ะทำงาน</v>
          </cell>
          <cell r="D2764">
            <v>40188</v>
          </cell>
          <cell r="E2764">
            <v>1000</v>
          </cell>
          <cell r="F2764">
            <v>20</v>
          </cell>
          <cell r="G2764">
            <v>50.410958904109584</v>
          </cell>
          <cell r="H2764">
            <v>200</v>
          </cell>
          <cell r="I2764">
            <v>250.41095890410958</v>
          </cell>
          <cell r="J2764">
            <v>749.58904109589048</v>
          </cell>
        </row>
        <row r="2765">
          <cell r="C2765" t="str">
            <v>/โต๊ะทำงาน</v>
          </cell>
          <cell r="D2765">
            <v>40188</v>
          </cell>
          <cell r="E2765">
            <v>1000</v>
          </cell>
          <cell r="F2765">
            <v>20</v>
          </cell>
          <cell r="G2765">
            <v>50.410958904109584</v>
          </cell>
          <cell r="H2765">
            <v>200</v>
          </cell>
          <cell r="I2765">
            <v>250.41095890410958</v>
          </cell>
          <cell r="J2765">
            <v>749.58904109589048</v>
          </cell>
        </row>
        <row r="2766">
          <cell r="C2766" t="str">
            <v>/โต๊ะทำงาน</v>
          </cell>
          <cell r="D2766">
            <v>40188</v>
          </cell>
          <cell r="E2766">
            <v>1000</v>
          </cell>
          <cell r="F2766">
            <v>20</v>
          </cell>
          <cell r="G2766">
            <v>50.410958904109584</v>
          </cell>
          <cell r="H2766">
            <v>200</v>
          </cell>
          <cell r="I2766">
            <v>250.41095890410958</v>
          </cell>
          <cell r="J2766">
            <v>749.58904109589048</v>
          </cell>
        </row>
        <row r="2767">
          <cell r="C2767" t="str">
            <v>/โต๊ะทำงาน</v>
          </cell>
          <cell r="D2767">
            <v>40188</v>
          </cell>
          <cell r="E2767">
            <v>1000</v>
          </cell>
          <cell r="F2767">
            <v>20</v>
          </cell>
          <cell r="G2767">
            <v>50.410958904109584</v>
          </cell>
          <cell r="H2767">
            <v>200</v>
          </cell>
          <cell r="I2767">
            <v>250.41095890410958</v>
          </cell>
          <cell r="J2767">
            <v>749.58904109589048</v>
          </cell>
        </row>
        <row r="2768">
          <cell r="C2768" t="str">
            <v>/โต๊ะทำงาน</v>
          </cell>
          <cell r="D2768">
            <v>40188</v>
          </cell>
          <cell r="E2768">
            <v>1000</v>
          </cell>
          <cell r="F2768">
            <v>20</v>
          </cell>
          <cell r="G2768">
            <v>50.410958904109584</v>
          </cell>
          <cell r="H2768">
            <v>200</v>
          </cell>
          <cell r="I2768">
            <v>250.41095890410958</v>
          </cell>
          <cell r="J2768">
            <v>749.58904109589048</v>
          </cell>
        </row>
        <row r="2769">
          <cell r="C2769" t="str">
            <v>/โต๊ะทำงาน</v>
          </cell>
          <cell r="D2769">
            <v>40188</v>
          </cell>
          <cell r="E2769">
            <v>1000</v>
          </cell>
          <cell r="F2769">
            <v>20</v>
          </cell>
          <cell r="G2769">
            <v>50.410958904109584</v>
          </cell>
          <cell r="H2769">
            <v>200</v>
          </cell>
          <cell r="I2769">
            <v>250.41095890410958</v>
          </cell>
          <cell r="J2769">
            <v>749.58904109589048</v>
          </cell>
        </row>
        <row r="2770">
          <cell r="C2770" t="str">
            <v>/โต๊ะทำงาน</v>
          </cell>
          <cell r="D2770">
            <v>40188</v>
          </cell>
          <cell r="E2770">
            <v>1000</v>
          </cell>
          <cell r="F2770">
            <v>20</v>
          </cell>
          <cell r="G2770">
            <v>50.410958904109584</v>
          </cell>
          <cell r="H2770">
            <v>200</v>
          </cell>
          <cell r="I2770">
            <v>250.41095890410958</v>
          </cell>
          <cell r="J2770">
            <v>749.58904109589048</v>
          </cell>
        </row>
        <row r="2771">
          <cell r="C2771" t="str">
            <v>/โต๊ะทำงาน</v>
          </cell>
          <cell r="D2771">
            <v>40188</v>
          </cell>
          <cell r="E2771">
            <v>1000</v>
          </cell>
          <cell r="F2771">
            <v>20</v>
          </cell>
          <cell r="G2771">
            <v>50.410958904109584</v>
          </cell>
          <cell r="H2771">
            <v>200</v>
          </cell>
          <cell r="I2771">
            <v>250.41095890410958</v>
          </cell>
          <cell r="J2771">
            <v>749.58904109589048</v>
          </cell>
        </row>
        <row r="2772">
          <cell r="C2772" t="str">
            <v>/โต๊ะทำงาน</v>
          </cell>
          <cell r="D2772">
            <v>40188</v>
          </cell>
          <cell r="E2772">
            <v>1000</v>
          </cell>
          <cell r="F2772">
            <v>20</v>
          </cell>
          <cell r="G2772">
            <v>50.410958904109584</v>
          </cell>
          <cell r="H2772">
            <v>200</v>
          </cell>
          <cell r="I2772">
            <v>250.41095890410958</v>
          </cell>
          <cell r="J2772">
            <v>749.58904109589048</v>
          </cell>
        </row>
        <row r="2773">
          <cell r="C2773" t="str">
            <v>/โต๊ะทำงาน</v>
          </cell>
          <cell r="D2773">
            <v>40188</v>
          </cell>
          <cell r="E2773">
            <v>1000</v>
          </cell>
          <cell r="F2773">
            <v>20</v>
          </cell>
          <cell r="G2773">
            <v>50.410958904109584</v>
          </cell>
          <cell r="H2773">
            <v>200</v>
          </cell>
          <cell r="I2773">
            <v>250.41095890410958</v>
          </cell>
          <cell r="J2773">
            <v>749.58904109589048</v>
          </cell>
        </row>
        <row r="2774">
          <cell r="C2774" t="str">
            <v>/โต๊ะทำงาน</v>
          </cell>
          <cell r="D2774">
            <v>40188</v>
          </cell>
          <cell r="E2774">
            <v>1000</v>
          </cell>
          <cell r="F2774">
            <v>20</v>
          </cell>
          <cell r="G2774">
            <v>50.410958904109584</v>
          </cell>
          <cell r="H2774">
            <v>200</v>
          </cell>
          <cell r="I2774">
            <v>250.41095890410958</v>
          </cell>
          <cell r="J2774">
            <v>749.58904109589048</v>
          </cell>
        </row>
        <row r="2775">
          <cell r="C2775" t="str">
            <v>/โต๊ะทำงาน</v>
          </cell>
          <cell r="D2775">
            <v>40188</v>
          </cell>
          <cell r="E2775">
            <v>1000</v>
          </cell>
          <cell r="F2775">
            <v>20</v>
          </cell>
          <cell r="G2775">
            <v>50.410958904109584</v>
          </cell>
          <cell r="H2775">
            <v>200</v>
          </cell>
          <cell r="I2775">
            <v>250.41095890410958</v>
          </cell>
          <cell r="J2775">
            <v>749.58904109589048</v>
          </cell>
        </row>
        <row r="2776">
          <cell r="C2776" t="str">
            <v>/โต๊ะทำงาน</v>
          </cell>
          <cell r="D2776">
            <v>40188</v>
          </cell>
          <cell r="E2776">
            <v>1000</v>
          </cell>
          <cell r="F2776">
            <v>20</v>
          </cell>
          <cell r="G2776">
            <v>50.410958904109584</v>
          </cell>
          <cell r="H2776">
            <v>200</v>
          </cell>
          <cell r="I2776">
            <v>250.41095890410958</v>
          </cell>
          <cell r="J2776">
            <v>749.58904109589048</v>
          </cell>
        </row>
        <row r="2777">
          <cell r="C2777" t="str">
            <v>/โต๊ะทำงาน</v>
          </cell>
          <cell r="D2777">
            <v>40188</v>
          </cell>
          <cell r="E2777">
            <v>1000</v>
          </cell>
          <cell r="F2777">
            <v>20</v>
          </cell>
          <cell r="G2777">
            <v>50.410958904109584</v>
          </cell>
          <cell r="H2777">
            <v>200</v>
          </cell>
          <cell r="I2777">
            <v>250.41095890410958</v>
          </cell>
          <cell r="J2777">
            <v>749.58904109589048</v>
          </cell>
        </row>
        <row r="2778">
          <cell r="C2778" t="str">
            <v>/โต๊ะทำงาน</v>
          </cell>
          <cell r="D2778">
            <v>40188</v>
          </cell>
          <cell r="E2778">
            <v>1000</v>
          </cell>
          <cell r="F2778">
            <v>20</v>
          </cell>
          <cell r="G2778">
            <v>50.410958904109584</v>
          </cell>
          <cell r="H2778">
            <v>200</v>
          </cell>
          <cell r="I2778">
            <v>250.41095890410958</v>
          </cell>
          <cell r="J2778">
            <v>749.58904109589048</v>
          </cell>
        </row>
        <row r="2779">
          <cell r="C2779" t="str">
            <v>/โต๊ะทำงาน</v>
          </cell>
          <cell r="D2779">
            <v>40188</v>
          </cell>
          <cell r="E2779">
            <v>1000</v>
          </cell>
          <cell r="F2779">
            <v>20</v>
          </cell>
          <cell r="G2779">
            <v>50.410958904109584</v>
          </cell>
          <cell r="H2779">
            <v>200</v>
          </cell>
          <cell r="I2779">
            <v>250.41095890410958</v>
          </cell>
          <cell r="J2779">
            <v>749.58904109589048</v>
          </cell>
        </row>
        <row r="2780">
          <cell r="C2780" t="str">
            <v>/โต๊ะทำงาน</v>
          </cell>
          <cell r="D2780">
            <v>40188</v>
          </cell>
          <cell r="E2780">
            <v>1000</v>
          </cell>
          <cell r="F2780">
            <v>20</v>
          </cell>
          <cell r="G2780">
            <v>50.410958904109584</v>
          </cell>
          <cell r="H2780">
            <v>200</v>
          </cell>
          <cell r="I2780">
            <v>250.41095890410958</v>
          </cell>
          <cell r="J2780">
            <v>749.58904109589048</v>
          </cell>
        </row>
        <row r="2781">
          <cell r="C2781" t="str">
            <v>/โต๊ะทำงาน</v>
          </cell>
          <cell r="D2781">
            <v>40188</v>
          </cell>
          <cell r="E2781">
            <v>1000</v>
          </cell>
          <cell r="F2781">
            <v>20</v>
          </cell>
          <cell r="G2781">
            <v>50.410958904109584</v>
          </cell>
          <cell r="H2781">
            <v>200</v>
          </cell>
          <cell r="I2781">
            <v>250.41095890410958</v>
          </cell>
          <cell r="J2781">
            <v>749.58904109589048</v>
          </cell>
        </row>
        <row r="2782">
          <cell r="C2782" t="str">
            <v>/โต๊ะทำงาน</v>
          </cell>
          <cell r="D2782">
            <v>40188</v>
          </cell>
          <cell r="E2782">
            <v>1000</v>
          </cell>
          <cell r="F2782">
            <v>20</v>
          </cell>
          <cell r="G2782">
            <v>50.410958904109584</v>
          </cell>
          <cell r="H2782">
            <v>200</v>
          </cell>
          <cell r="I2782">
            <v>250.41095890410958</v>
          </cell>
          <cell r="J2782">
            <v>749.58904109589048</v>
          </cell>
        </row>
        <row r="2783">
          <cell r="C2783" t="str">
            <v>/โต๊ะทำงาน</v>
          </cell>
          <cell r="D2783">
            <v>40188</v>
          </cell>
          <cell r="E2783">
            <v>1000</v>
          </cell>
          <cell r="F2783">
            <v>20</v>
          </cell>
          <cell r="G2783">
            <v>50.410958904109584</v>
          </cell>
          <cell r="H2783">
            <v>200</v>
          </cell>
          <cell r="I2783">
            <v>250.41095890410958</v>
          </cell>
          <cell r="J2783">
            <v>749.58904109589048</v>
          </cell>
        </row>
        <row r="2784">
          <cell r="C2784" t="str">
            <v>/โต๊ะทำงาน</v>
          </cell>
          <cell r="D2784">
            <v>40188</v>
          </cell>
          <cell r="E2784">
            <v>1000</v>
          </cell>
          <cell r="F2784">
            <v>20</v>
          </cell>
          <cell r="G2784">
            <v>50.410958904109584</v>
          </cell>
          <cell r="H2784">
            <v>200</v>
          </cell>
          <cell r="I2784">
            <v>250.41095890410958</v>
          </cell>
          <cell r="J2784">
            <v>749.58904109589048</v>
          </cell>
        </row>
        <row r="2785">
          <cell r="C2785" t="str">
            <v>/โต๊ะทำงาน</v>
          </cell>
          <cell r="D2785">
            <v>40188</v>
          </cell>
          <cell r="E2785">
            <v>1000</v>
          </cell>
          <cell r="F2785">
            <v>20</v>
          </cell>
          <cell r="G2785">
            <v>50.410958904109584</v>
          </cell>
          <cell r="H2785">
            <v>200</v>
          </cell>
          <cell r="I2785">
            <v>250.41095890410958</v>
          </cell>
          <cell r="J2785">
            <v>749.58904109589048</v>
          </cell>
        </row>
        <row r="2786">
          <cell r="C2786" t="str">
            <v>/โต๊ะทำงาน</v>
          </cell>
          <cell r="D2786">
            <v>40188</v>
          </cell>
          <cell r="E2786">
            <v>1000</v>
          </cell>
          <cell r="F2786">
            <v>20</v>
          </cell>
          <cell r="G2786">
            <v>50.410958904109584</v>
          </cell>
          <cell r="H2786">
            <v>200</v>
          </cell>
          <cell r="I2786">
            <v>250.41095890410958</v>
          </cell>
          <cell r="J2786">
            <v>749.58904109589048</v>
          </cell>
        </row>
        <row r="2787">
          <cell r="C2787" t="str">
            <v>/โต๊ะทำงาน</v>
          </cell>
          <cell r="D2787">
            <v>40188</v>
          </cell>
          <cell r="E2787">
            <v>1000</v>
          </cell>
          <cell r="F2787">
            <v>20</v>
          </cell>
          <cell r="G2787">
            <v>50.410958904109584</v>
          </cell>
          <cell r="H2787">
            <v>200</v>
          </cell>
          <cell r="I2787">
            <v>250.41095890410958</v>
          </cell>
          <cell r="J2787">
            <v>749.58904109589048</v>
          </cell>
        </row>
        <row r="2788">
          <cell r="C2788" t="str">
            <v>/โต๊ะทำงาน</v>
          </cell>
          <cell r="D2788">
            <v>40188</v>
          </cell>
          <cell r="E2788">
            <v>1000</v>
          </cell>
          <cell r="F2788">
            <v>20</v>
          </cell>
          <cell r="G2788">
            <v>50.410958904109584</v>
          </cell>
          <cell r="H2788">
            <v>200</v>
          </cell>
          <cell r="I2788">
            <v>250.41095890410958</v>
          </cell>
          <cell r="J2788">
            <v>749.58904109589048</v>
          </cell>
        </row>
        <row r="2789">
          <cell r="C2789" t="str">
            <v>/โต๊ะทำงาน</v>
          </cell>
          <cell r="D2789">
            <v>40188</v>
          </cell>
          <cell r="E2789">
            <v>1000</v>
          </cell>
          <cell r="F2789">
            <v>20</v>
          </cell>
          <cell r="G2789">
            <v>50.410958904109584</v>
          </cell>
          <cell r="H2789">
            <v>200</v>
          </cell>
          <cell r="I2789">
            <v>250.41095890410958</v>
          </cell>
          <cell r="J2789">
            <v>749.58904109589048</v>
          </cell>
        </row>
        <row r="2790">
          <cell r="C2790" t="str">
            <v>/โต๊ะทำงาน</v>
          </cell>
          <cell r="D2790">
            <v>40188</v>
          </cell>
          <cell r="E2790">
            <v>1000</v>
          </cell>
          <cell r="F2790">
            <v>20</v>
          </cell>
          <cell r="G2790">
            <v>50.410958904109584</v>
          </cell>
          <cell r="H2790">
            <v>200</v>
          </cell>
          <cell r="I2790">
            <v>250.41095890410958</v>
          </cell>
          <cell r="J2790">
            <v>749.58904109589048</v>
          </cell>
        </row>
        <row r="2791">
          <cell r="C2791" t="str">
            <v>/โต๊ะทำงาน</v>
          </cell>
          <cell r="D2791">
            <v>40188</v>
          </cell>
          <cell r="E2791">
            <v>1000</v>
          </cell>
          <cell r="F2791">
            <v>20</v>
          </cell>
          <cell r="G2791">
            <v>50.410958904109584</v>
          </cell>
          <cell r="H2791">
            <v>200</v>
          </cell>
          <cell r="I2791">
            <v>250.41095890410958</v>
          </cell>
          <cell r="J2791">
            <v>749.58904109589048</v>
          </cell>
        </row>
        <row r="2792">
          <cell r="C2792" t="str">
            <v>/โต๊ะทำงาน</v>
          </cell>
          <cell r="D2792">
            <v>40188</v>
          </cell>
          <cell r="E2792">
            <v>1000</v>
          </cell>
          <cell r="F2792">
            <v>20</v>
          </cell>
          <cell r="G2792">
            <v>50.410958904109584</v>
          </cell>
          <cell r="H2792">
            <v>200</v>
          </cell>
          <cell r="I2792">
            <v>250.41095890410958</v>
          </cell>
          <cell r="J2792">
            <v>749.58904109589048</v>
          </cell>
        </row>
        <row r="2793">
          <cell r="C2793" t="str">
            <v>/โต๊ะทำงาน</v>
          </cell>
          <cell r="D2793">
            <v>40188</v>
          </cell>
          <cell r="E2793">
            <v>1000</v>
          </cell>
          <cell r="F2793">
            <v>20</v>
          </cell>
          <cell r="G2793">
            <v>50.410958904109584</v>
          </cell>
          <cell r="H2793">
            <v>200</v>
          </cell>
          <cell r="I2793">
            <v>250.41095890410958</v>
          </cell>
          <cell r="J2793">
            <v>749.58904109589048</v>
          </cell>
        </row>
        <row r="2794">
          <cell r="C2794" t="str">
            <v>/โต๊ะทำงาน</v>
          </cell>
          <cell r="D2794">
            <v>40188</v>
          </cell>
          <cell r="E2794">
            <v>1000</v>
          </cell>
          <cell r="F2794">
            <v>20</v>
          </cell>
          <cell r="G2794">
            <v>50.410958904109584</v>
          </cell>
          <cell r="H2794">
            <v>200</v>
          </cell>
          <cell r="I2794">
            <v>250.41095890410958</v>
          </cell>
          <cell r="J2794">
            <v>749.58904109589048</v>
          </cell>
        </row>
        <row r="2795">
          <cell r="C2795" t="str">
            <v>/โต๊ะทำงาน</v>
          </cell>
          <cell r="D2795">
            <v>40188</v>
          </cell>
          <cell r="E2795">
            <v>1000</v>
          </cell>
          <cell r="F2795">
            <v>20</v>
          </cell>
          <cell r="G2795">
            <v>50.410958904109584</v>
          </cell>
          <cell r="H2795">
            <v>200</v>
          </cell>
          <cell r="I2795">
            <v>250.41095890410958</v>
          </cell>
          <cell r="J2795">
            <v>749.58904109589048</v>
          </cell>
        </row>
        <row r="2796">
          <cell r="C2796" t="str">
            <v>/โต๊ะทำงาน</v>
          </cell>
          <cell r="D2796">
            <v>40188</v>
          </cell>
          <cell r="E2796">
            <v>1000</v>
          </cell>
          <cell r="F2796">
            <v>20</v>
          </cell>
          <cell r="G2796">
            <v>50.410958904109584</v>
          </cell>
          <cell r="H2796">
            <v>200</v>
          </cell>
          <cell r="I2796">
            <v>250.41095890410958</v>
          </cell>
          <cell r="J2796">
            <v>749.58904109589048</v>
          </cell>
        </row>
        <row r="2797">
          <cell r="C2797" t="str">
            <v>/โต๊ะทำงาน</v>
          </cell>
          <cell r="D2797">
            <v>40188</v>
          </cell>
          <cell r="E2797">
            <v>1000</v>
          </cell>
          <cell r="F2797">
            <v>20</v>
          </cell>
          <cell r="G2797">
            <v>50.410958904109584</v>
          </cell>
          <cell r="H2797">
            <v>200</v>
          </cell>
          <cell r="I2797">
            <v>250.41095890410958</v>
          </cell>
          <cell r="J2797">
            <v>749.58904109589048</v>
          </cell>
        </row>
        <row r="2798">
          <cell r="C2798" t="str">
            <v>/โต๊ะทำงาน</v>
          </cell>
          <cell r="D2798">
            <v>40188</v>
          </cell>
          <cell r="E2798">
            <v>1000</v>
          </cell>
          <cell r="F2798">
            <v>20</v>
          </cell>
          <cell r="G2798">
            <v>50.410958904109584</v>
          </cell>
          <cell r="H2798">
            <v>200</v>
          </cell>
          <cell r="I2798">
            <v>250.41095890410958</v>
          </cell>
          <cell r="J2798">
            <v>749.58904109589048</v>
          </cell>
        </row>
        <row r="2799">
          <cell r="C2799" t="str">
            <v>/โต๊ะทำงาน</v>
          </cell>
          <cell r="D2799">
            <v>40188</v>
          </cell>
          <cell r="E2799">
            <v>1000</v>
          </cell>
          <cell r="F2799">
            <v>20</v>
          </cell>
          <cell r="G2799">
            <v>50.410958904109584</v>
          </cell>
          <cell r="H2799">
            <v>200</v>
          </cell>
          <cell r="I2799">
            <v>250.41095890410958</v>
          </cell>
          <cell r="J2799">
            <v>749.58904109589048</v>
          </cell>
        </row>
        <row r="2800">
          <cell r="C2800" t="str">
            <v>/โต๊ะทำงาน</v>
          </cell>
          <cell r="D2800">
            <v>40188</v>
          </cell>
          <cell r="E2800">
            <v>1000</v>
          </cell>
          <cell r="F2800">
            <v>20</v>
          </cell>
          <cell r="G2800">
            <v>50.410958904109584</v>
          </cell>
          <cell r="H2800">
            <v>200</v>
          </cell>
          <cell r="I2800">
            <v>250.41095890410958</v>
          </cell>
          <cell r="J2800">
            <v>749.58904109589048</v>
          </cell>
        </row>
        <row r="2801">
          <cell r="C2801" t="str">
            <v>/โต๊ะทำงาน</v>
          </cell>
          <cell r="D2801">
            <v>40188</v>
          </cell>
          <cell r="E2801">
            <v>1000</v>
          </cell>
          <cell r="F2801">
            <v>20</v>
          </cell>
          <cell r="G2801">
            <v>50.410958904109584</v>
          </cell>
          <cell r="H2801">
            <v>200</v>
          </cell>
          <cell r="I2801">
            <v>250.41095890410958</v>
          </cell>
          <cell r="J2801">
            <v>749.58904109589048</v>
          </cell>
        </row>
        <row r="2802">
          <cell r="C2802" t="str">
            <v>/ตู้น้ำดื่ม</v>
          </cell>
          <cell r="D2802">
            <v>40188</v>
          </cell>
          <cell r="E2802">
            <v>2400</v>
          </cell>
          <cell r="F2802">
            <v>20</v>
          </cell>
          <cell r="G2802">
            <v>120.98630136986301</v>
          </cell>
          <cell r="H2802">
            <v>480</v>
          </cell>
          <cell r="I2802">
            <v>600.98630136986299</v>
          </cell>
          <cell r="J2802">
            <v>1799.013698630137</v>
          </cell>
        </row>
        <row r="2803">
          <cell r="C2803" t="str">
            <v>/ตู้น้ำดื่ม</v>
          </cell>
          <cell r="D2803">
            <v>40188</v>
          </cell>
          <cell r="E2803">
            <v>2400</v>
          </cell>
          <cell r="F2803">
            <v>20</v>
          </cell>
          <cell r="G2803">
            <v>120.98630136986301</v>
          </cell>
          <cell r="H2803">
            <v>480</v>
          </cell>
          <cell r="I2803">
            <v>600.98630136986299</v>
          </cell>
          <cell r="J2803">
            <v>1799.013698630137</v>
          </cell>
        </row>
        <row r="2804">
          <cell r="C2804" t="str">
            <v>/แอร์  30  ตัน</v>
          </cell>
          <cell r="D2804">
            <v>40188</v>
          </cell>
          <cell r="E2804">
            <v>123000</v>
          </cell>
          <cell r="F2804">
            <v>20</v>
          </cell>
          <cell r="G2804">
            <v>6200.5479452054797</v>
          </cell>
          <cell r="H2804">
            <v>24600</v>
          </cell>
          <cell r="I2804">
            <v>30800.547945205479</v>
          </cell>
          <cell r="J2804">
            <v>92199.452054794529</v>
          </cell>
        </row>
        <row r="2805">
          <cell r="C2805" t="str">
            <v>/แอร์  30  ตัน</v>
          </cell>
          <cell r="D2805">
            <v>40188</v>
          </cell>
          <cell r="E2805">
            <v>123000</v>
          </cell>
          <cell r="F2805">
            <v>20</v>
          </cell>
          <cell r="G2805">
            <v>6200.5479452054797</v>
          </cell>
          <cell r="H2805">
            <v>24600</v>
          </cell>
          <cell r="I2805">
            <v>30800.547945205479</v>
          </cell>
          <cell r="J2805">
            <v>92199.452054794529</v>
          </cell>
        </row>
        <row r="2806">
          <cell r="C2806" t="str">
            <v>/แอร์  30  ตัน</v>
          </cell>
          <cell r="D2806">
            <v>40188</v>
          </cell>
          <cell r="E2806">
            <v>123000</v>
          </cell>
          <cell r="F2806">
            <v>20</v>
          </cell>
          <cell r="G2806">
            <v>6200.5479452054797</v>
          </cell>
          <cell r="H2806">
            <v>24600</v>
          </cell>
          <cell r="I2806">
            <v>30800.547945205479</v>
          </cell>
          <cell r="J2806">
            <v>92199.452054794529</v>
          </cell>
        </row>
        <row r="2807">
          <cell r="C2807" t="str">
            <v>/แอร์  30  ตัน</v>
          </cell>
          <cell r="D2807">
            <v>40188</v>
          </cell>
          <cell r="E2807">
            <v>123000</v>
          </cell>
          <cell r="F2807">
            <v>20</v>
          </cell>
          <cell r="G2807">
            <v>6200.5479452054797</v>
          </cell>
          <cell r="H2807">
            <v>24600</v>
          </cell>
          <cell r="I2807">
            <v>30800.547945205479</v>
          </cell>
          <cell r="J2807">
            <v>92199.452054794529</v>
          </cell>
        </row>
        <row r="2808">
          <cell r="C2808" t="str">
            <v>/แอร์  10  ตัน</v>
          </cell>
          <cell r="D2808">
            <v>40188</v>
          </cell>
          <cell r="E2808">
            <v>18000</v>
          </cell>
          <cell r="F2808">
            <v>20</v>
          </cell>
          <cell r="G2808">
            <v>907.39726027397262</v>
          </cell>
          <cell r="H2808">
            <v>3600</v>
          </cell>
          <cell r="I2808">
            <v>4507.3972602739723</v>
          </cell>
          <cell r="J2808">
            <v>13492.602739726028</v>
          </cell>
        </row>
        <row r="2809">
          <cell r="C2809" t="str">
            <v>/แอร์  10  ตัน</v>
          </cell>
          <cell r="D2809">
            <v>40188</v>
          </cell>
          <cell r="E2809">
            <v>18000</v>
          </cell>
          <cell r="F2809">
            <v>20</v>
          </cell>
          <cell r="G2809">
            <v>907.39726027397262</v>
          </cell>
          <cell r="H2809">
            <v>3600</v>
          </cell>
          <cell r="I2809">
            <v>4507.3972602739723</v>
          </cell>
          <cell r="J2809">
            <v>13492.602739726028</v>
          </cell>
        </row>
        <row r="2810">
          <cell r="C2810" t="str">
            <v>/แอร์  10  ตัน</v>
          </cell>
          <cell r="D2810">
            <v>40188</v>
          </cell>
          <cell r="E2810">
            <v>18000</v>
          </cell>
          <cell r="F2810">
            <v>20</v>
          </cell>
          <cell r="G2810">
            <v>907.39726027397262</v>
          </cell>
          <cell r="H2810">
            <v>3600</v>
          </cell>
          <cell r="I2810">
            <v>4507.3972602739723</v>
          </cell>
          <cell r="J2810">
            <v>13492.602739726028</v>
          </cell>
        </row>
        <row r="2811">
          <cell r="C2811" t="str">
            <v>/แอร์  10  ตัน</v>
          </cell>
          <cell r="D2811">
            <v>40188</v>
          </cell>
          <cell r="E2811">
            <v>18000</v>
          </cell>
          <cell r="F2811">
            <v>20</v>
          </cell>
          <cell r="G2811">
            <v>907.39726027397262</v>
          </cell>
          <cell r="H2811">
            <v>3600</v>
          </cell>
          <cell r="I2811">
            <v>4507.3972602739723</v>
          </cell>
          <cell r="J2811">
            <v>13492.602739726028</v>
          </cell>
        </row>
        <row r="2812">
          <cell r="C2812" t="str">
            <v>/แอร์  10  ตัน</v>
          </cell>
          <cell r="D2812">
            <v>40188</v>
          </cell>
          <cell r="E2812">
            <v>18000</v>
          </cell>
          <cell r="F2812">
            <v>20</v>
          </cell>
          <cell r="G2812">
            <v>907.39726027397262</v>
          </cell>
          <cell r="H2812">
            <v>3600</v>
          </cell>
          <cell r="I2812">
            <v>4507.3972602739723</v>
          </cell>
          <cell r="J2812">
            <v>13492.602739726028</v>
          </cell>
        </row>
        <row r="2813">
          <cell r="C2813" t="str">
            <v>/แอร์  5  ตัน</v>
          </cell>
          <cell r="D2813">
            <v>40188</v>
          </cell>
          <cell r="E2813">
            <v>20000</v>
          </cell>
          <cell r="F2813">
            <v>20</v>
          </cell>
          <cell r="G2813">
            <v>1008.2191780821918</v>
          </cell>
          <cell r="H2813">
            <v>4000</v>
          </cell>
          <cell r="I2813">
            <v>5008.2191780821922</v>
          </cell>
          <cell r="J2813">
            <v>14991.780821917808</v>
          </cell>
        </row>
        <row r="2814">
          <cell r="C2814" t="str">
            <v>/แอร์  5  ตัน</v>
          </cell>
          <cell r="D2814">
            <v>40188</v>
          </cell>
          <cell r="E2814">
            <v>20000</v>
          </cell>
          <cell r="F2814">
            <v>20</v>
          </cell>
          <cell r="G2814">
            <v>1008.2191780821918</v>
          </cell>
          <cell r="H2814">
            <v>4000</v>
          </cell>
          <cell r="I2814">
            <v>5008.2191780821922</v>
          </cell>
          <cell r="J2814">
            <v>14991.780821917808</v>
          </cell>
        </row>
        <row r="2815">
          <cell r="C2815" t="str">
            <v>/แอร์  3  ตัน</v>
          </cell>
          <cell r="D2815">
            <v>40188</v>
          </cell>
          <cell r="E2815">
            <v>10000</v>
          </cell>
          <cell r="F2815">
            <v>20</v>
          </cell>
          <cell r="G2815">
            <v>504.10958904109589</v>
          </cell>
          <cell r="H2815">
            <v>2000</v>
          </cell>
          <cell r="I2815">
            <v>2504.1095890410961</v>
          </cell>
          <cell r="J2815">
            <v>7495.8904109589039</v>
          </cell>
        </row>
        <row r="2816">
          <cell r="C2816" t="str">
            <v>/แอร์  3  ตัน</v>
          </cell>
          <cell r="D2816">
            <v>40188</v>
          </cell>
          <cell r="E2816">
            <v>10000</v>
          </cell>
          <cell r="F2816">
            <v>20</v>
          </cell>
          <cell r="G2816">
            <v>504.10958904109589</v>
          </cell>
          <cell r="H2816">
            <v>2000</v>
          </cell>
          <cell r="I2816">
            <v>2504.1095890410961</v>
          </cell>
          <cell r="J2816">
            <v>7495.8904109589039</v>
          </cell>
        </row>
        <row r="2817">
          <cell r="C2817" t="str">
            <v>/แอร์  3  ตัน</v>
          </cell>
          <cell r="D2817">
            <v>40188</v>
          </cell>
          <cell r="E2817">
            <v>10000</v>
          </cell>
          <cell r="F2817">
            <v>20</v>
          </cell>
          <cell r="G2817">
            <v>504.10958904109589</v>
          </cell>
          <cell r="H2817">
            <v>2000</v>
          </cell>
          <cell r="I2817">
            <v>2504.1095890410961</v>
          </cell>
          <cell r="J2817">
            <v>7495.8904109589039</v>
          </cell>
        </row>
        <row r="2818">
          <cell r="C2818" t="str">
            <v>/แอร์  3  ตัน</v>
          </cell>
          <cell r="D2818">
            <v>40188</v>
          </cell>
          <cell r="E2818">
            <v>10000</v>
          </cell>
          <cell r="F2818">
            <v>20</v>
          </cell>
          <cell r="G2818">
            <v>504.10958904109589</v>
          </cell>
          <cell r="H2818">
            <v>2000</v>
          </cell>
          <cell r="I2818">
            <v>2504.1095890410961</v>
          </cell>
          <cell r="J2818">
            <v>7495.8904109589039</v>
          </cell>
        </row>
        <row r="2819">
          <cell r="C2819" t="str">
            <v>/แอร์  3  ตัน</v>
          </cell>
          <cell r="D2819">
            <v>40188</v>
          </cell>
          <cell r="E2819">
            <v>10000</v>
          </cell>
          <cell r="F2819">
            <v>20</v>
          </cell>
          <cell r="G2819">
            <v>504.10958904109589</v>
          </cell>
          <cell r="H2819">
            <v>2000</v>
          </cell>
          <cell r="I2819">
            <v>2504.1095890410961</v>
          </cell>
          <cell r="J2819">
            <v>7495.8904109589039</v>
          </cell>
        </row>
        <row r="2820">
          <cell r="C2820" t="str">
            <v>/แอร์  3  ตัน</v>
          </cell>
          <cell r="D2820">
            <v>40188</v>
          </cell>
          <cell r="E2820">
            <v>10000</v>
          </cell>
          <cell r="F2820">
            <v>20</v>
          </cell>
          <cell r="G2820">
            <v>504.10958904109589</v>
          </cell>
          <cell r="H2820">
            <v>2000</v>
          </cell>
          <cell r="I2820">
            <v>2504.1095890410961</v>
          </cell>
          <cell r="J2820">
            <v>7495.8904109589039</v>
          </cell>
        </row>
        <row r="2821">
          <cell r="C2821" t="str">
            <v>/แอร์  3  ตัน</v>
          </cell>
          <cell r="D2821">
            <v>40188</v>
          </cell>
          <cell r="E2821">
            <v>10000</v>
          </cell>
          <cell r="F2821">
            <v>20</v>
          </cell>
          <cell r="G2821">
            <v>504.10958904109589</v>
          </cell>
          <cell r="H2821">
            <v>2000</v>
          </cell>
          <cell r="I2821">
            <v>2504.1095890410961</v>
          </cell>
          <cell r="J2821">
            <v>7495.8904109589039</v>
          </cell>
        </row>
        <row r="2822">
          <cell r="C2822" t="str">
            <v>/แอร์  3  ตัน</v>
          </cell>
          <cell r="D2822">
            <v>40188</v>
          </cell>
          <cell r="E2822">
            <v>10000</v>
          </cell>
          <cell r="F2822">
            <v>20</v>
          </cell>
          <cell r="G2822">
            <v>504.10958904109589</v>
          </cell>
          <cell r="H2822">
            <v>2000</v>
          </cell>
          <cell r="I2822">
            <v>2504.1095890410961</v>
          </cell>
          <cell r="J2822">
            <v>7495.8904109589039</v>
          </cell>
        </row>
        <row r="2823">
          <cell r="C2823" t="str">
            <v>/แอร์  3  ตัน</v>
          </cell>
          <cell r="D2823">
            <v>40188</v>
          </cell>
          <cell r="E2823">
            <v>10000</v>
          </cell>
          <cell r="F2823">
            <v>20</v>
          </cell>
          <cell r="G2823">
            <v>504.10958904109589</v>
          </cell>
          <cell r="H2823">
            <v>2000</v>
          </cell>
          <cell r="I2823">
            <v>2504.1095890410961</v>
          </cell>
          <cell r="J2823">
            <v>7495.8904109589039</v>
          </cell>
        </row>
        <row r="2824">
          <cell r="C2824" t="str">
            <v>/แอร์  1.5  ตัน</v>
          </cell>
          <cell r="D2824">
            <v>40188</v>
          </cell>
          <cell r="E2824">
            <v>6000</v>
          </cell>
          <cell r="F2824">
            <v>20</v>
          </cell>
          <cell r="G2824">
            <v>302.46575342465752</v>
          </cell>
          <cell r="H2824">
            <v>1200</v>
          </cell>
          <cell r="I2824">
            <v>1502.4657534246576</v>
          </cell>
          <cell r="J2824">
            <v>4497.534246575342</v>
          </cell>
        </row>
        <row r="2825">
          <cell r="C2825" t="str">
            <v>/แอร์  1.5  ตัน</v>
          </cell>
          <cell r="D2825">
            <v>40188</v>
          </cell>
          <cell r="E2825">
            <v>6000</v>
          </cell>
          <cell r="F2825">
            <v>20</v>
          </cell>
          <cell r="G2825">
            <v>302.46575342465752</v>
          </cell>
          <cell r="H2825">
            <v>1200</v>
          </cell>
          <cell r="I2825">
            <v>1502.4657534246576</v>
          </cell>
          <cell r="J2825">
            <v>4497.534246575342</v>
          </cell>
        </row>
        <row r="2826">
          <cell r="C2826" t="str">
            <v>/แอร์  1.5  ตัน</v>
          </cell>
          <cell r="D2826">
            <v>40188</v>
          </cell>
          <cell r="E2826">
            <v>6000</v>
          </cell>
          <cell r="F2826">
            <v>20</v>
          </cell>
          <cell r="G2826">
            <v>302.46575342465752</v>
          </cell>
          <cell r="H2826">
            <v>1200</v>
          </cell>
          <cell r="I2826">
            <v>1502.4657534246576</v>
          </cell>
          <cell r="J2826">
            <v>4497.534246575342</v>
          </cell>
        </row>
        <row r="2827">
          <cell r="C2827" t="str">
            <v>/แอร์  1.5  ตัน</v>
          </cell>
          <cell r="D2827">
            <v>40188</v>
          </cell>
          <cell r="E2827">
            <v>6000</v>
          </cell>
          <cell r="F2827">
            <v>20</v>
          </cell>
          <cell r="G2827">
            <v>302.46575342465752</v>
          </cell>
          <cell r="H2827">
            <v>1200</v>
          </cell>
          <cell r="I2827">
            <v>1502.4657534246576</v>
          </cell>
          <cell r="J2827">
            <v>4497.534246575342</v>
          </cell>
        </row>
        <row r="2828">
          <cell r="C2828" t="str">
            <v>/แอร์  1.5  ตัน</v>
          </cell>
          <cell r="D2828">
            <v>40188</v>
          </cell>
          <cell r="E2828">
            <v>6000</v>
          </cell>
          <cell r="F2828">
            <v>20</v>
          </cell>
          <cell r="G2828">
            <v>302.46575342465752</v>
          </cell>
          <cell r="H2828">
            <v>1200</v>
          </cell>
          <cell r="I2828">
            <v>1502.4657534246576</v>
          </cell>
          <cell r="J2828">
            <v>4497.534246575342</v>
          </cell>
        </row>
        <row r="2829">
          <cell r="C2829" t="str">
            <v>/แอร์  1.5  ตัน</v>
          </cell>
          <cell r="D2829">
            <v>40188</v>
          </cell>
          <cell r="E2829">
            <v>6000</v>
          </cell>
          <cell r="F2829">
            <v>20</v>
          </cell>
          <cell r="G2829">
            <v>302.46575342465752</v>
          </cell>
          <cell r="H2829">
            <v>1200</v>
          </cell>
          <cell r="I2829">
            <v>1502.4657534246576</v>
          </cell>
          <cell r="J2829">
            <v>4497.534246575342</v>
          </cell>
        </row>
        <row r="2830">
          <cell r="C2830" t="str">
            <v>/แอร์  1.5  ตัน</v>
          </cell>
          <cell r="D2830">
            <v>40188</v>
          </cell>
          <cell r="E2830">
            <v>6000</v>
          </cell>
          <cell r="F2830">
            <v>20</v>
          </cell>
          <cell r="G2830">
            <v>302.46575342465752</v>
          </cell>
          <cell r="H2830">
            <v>1200</v>
          </cell>
          <cell r="I2830">
            <v>1502.4657534246576</v>
          </cell>
          <cell r="J2830">
            <v>4497.534246575342</v>
          </cell>
        </row>
        <row r="2831">
          <cell r="C2831" t="str">
            <v>/แอร์  1.5  ตัน</v>
          </cell>
          <cell r="D2831">
            <v>40188</v>
          </cell>
          <cell r="E2831">
            <v>6000</v>
          </cell>
          <cell r="F2831">
            <v>20</v>
          </cell>
          <cell r="G2831">
            <v>302.46575342465752</v>
          </cell>
          <cell r="H2831">
            <v>1200</v>
          </cell>
          <cell r="I2831">
            <v>1502.4657534246576</v>
          </cell>
          <cell r="J2831">
            <v>4497.534246575342</v>
          </cell>
        </row>
        <row r="2832">
          <cell r="C2832" t="str">
            <v>/แอร์  1.5  ตัน</v>
          </cell>
          <cell r="D2832">
            <v>40188</v>
          </cell>
          <cell r="E2832">
            <v>6000</v>
          </cell>
          <cell r="F2832">
            <v>20</v>
          </cell>
          <cell r="G2832">
            <v>302.46575342465752</v>
          </cell>
          <cell r="H2832">
            <v>1200</v>
          </cell>
          <cell r="I2832">
            <v>1502.4657534246576</v>
          </cell>
          <cell r="J2832">
            <v>4497.534246575342</v>
          </cell>
        </row>
        <row r="2833">
          <cell r="C2833" t="str">
            <v>/แอร์  1.5  ตัน</v>
          </cell>
          <cell r="D2833">
            <v>40188</v>
          </cell>
          <cell r="E2833">
            <v>6000</v>
          </cell>
          <cell r="F2833">
            <v>20</v>
          </cell>
          <cell r="G2833">
            <v>302.46575342465752</v>
          </cell>
          <cell r="H2833">
            <v>1200</v>
          </cell>
          <cell r="I2833">
            <v>1502.4657534246576</v>
          </cell>
          <cell r="J2833">
            <v>4497.534246575342</v>
          </cell>
        </row>
        <row r="2834">
          <cell r="C2834" t="str">
            <v>/แอร์  1.5  ตัน</v>
          </cell>
          <cell r="D2834">
            <v>40188</v>
          </cell>
          <cell r="E2834">
            <v>6000</v>
          </cell>
          <cell r="F2834">
            <v>20</v>
          </cell>
          <cell r="G2834">
            <v>302.46575342465752</v>
          </cell>
          <cell r="H2834">
            <v>1200</v>
          </cell>
          <cell r="I2834">
            <v>1502.4657534246576</v>
          </cell>
          <cell r="J2834">
            <v>4497.534246575342</v>
          </cell>
        </row>
        <row r="2835">
          <cell r="C2835" t="str">
            <v>/แอร์  1.5  ตัน</v>
          </cell>
          <cell r="D2835">
            <v>40188</v>
          </cell>
          <cell r="E2835">
            <v>6000</v>
          </cell>
          <cell r="F2835">
            <v>20</v>
          </cell>
          <cell r="G2835">
            <v>302.46575342465752</v>
          </cell>
          <cell r="H2835">
            <v>1200</v>
          </cell>
          <cell r="I2835">
            <v>1502.4657534246576</v>
          </cell>
          <cell r="J2835">
            <v>4497.534246575342</v>
          </cell>
        </row>
        <row r="2836">
          <cell r="C2836" t="str">
            <v>/แอร์  1.5  ตัน</v>
          </cell>
          <cell r="D2836">
            <v>40188</v>
          </cell>
          <cell r="E2836">
            <v>6000</v>
          </cell>
          <cell r="F2836">
            <v>20</v>
          </cell>
          <cell r="G2836">
            <v>302.46575342465752</v>
          </cell>
          <cell r="H2836">
            <v>1200</v>
          </cell>
          <cell r="I2836">
            <v>1502.4657534246576</v>
          </cell>
          <cell r="J2836">
            <v>4497.534246575342</v>
          </cell>
        </row>
        <row r="2837">
          <cell r="C2837" t="str">
            <v>/เครื่องถ่ายเอกสา</v>
          </cell>
          <cell r="D2837">
            <v>40188</v>
          </cell>
          <cell r="E2837">
            <v>30000</v>
          </cell>
          <cell r="F2837">
            <v>20</v>
          </cell>
          <cell r="G2837">
            <v>1512.3287671232879</v>
          </cell>
          <cell r="H2837">
            <v>6000</v>
          </cell>
          <cell r="I2837">
            <v>7512.3287671232883</v>
          </cell>
          <cell r="J2837">
            <v>22487.67123287671</v>
          </cell>
        </row>
        <row r="2838">
          <cell r="C2838" t="str">
            <v>/เครื่องแฟกซ์</v>
          </cell>
          <cell r="D2838">
            <v>40188</v>
          </cell>
          <cell r="E2838">
            <v>3000</v>
          </cell>
          <cell r="F2838">
            <v>20</v>
          </cell>
          <cell r="G2838">
            <v>151.23287671232876</v>
          </cell>
          <cell r="H2838">
            <v>600</v>
          </cell>
          <cell r="I2838">
            <v>751.23287671232879</v>
          </cell>
          <cell r="J2838">
            <v>2248.767123287671</v>
          </cell>
        </row>
        <row r="2839">
          <cell r="C2839" t="str">
            <v>/เครื่องแฟกซ์</v>
          </cell>
          <cell r="D2839">
            <v>40188</v>
          </cell>
          <cell r="E2839">
            <v>3000</v>
          </cell>
          <cell r="F2839">
            <v>20</v>
          </cell>
          <cell r="G2839">
            <v>151.23287671232876</v>
          </cell>
          <cell r="H2839">
            <v>600</v>
          </cell>
          <cell r="I2839">
            <v>751.23287671232879</v>
          </cell>
          <cell r="J2839">
            <v>2248.767123287671</v>
          </cell>
        </row>
        <row r="2840">
          <cell r="C2840" t="str">
            <v>/เครื่องแฟกซ์</v>
          </cell>
          <cell r="D2840">
            <v>40188</v>
          </cell>
          <cell r="E2840">
            <v>3000</v>
          </cell>
          <cell r="F2840">
            <v>20</v>
          </cell>
          <cell r="G2840">
            <v>151.23287671232876</v>
          </cell>
          <cell r="H2840">
            <v>600</v>
          </cell>
          <cell r="I2840">
            <v>751.23287671232879</v>
          </cell>
          <cell r="J2840">
            <v>2248.767123287671</v>
          </cell>
        </row>
        <row r="2841">
          <cell r="C2841" t="str">
            <v>/ตู้เอกสาร (ไม้) </v>
          </cell>
          <cell r="D2841">
            <v>40188</v>
          </cell>
          <cell r="E2841">
            <v>800</v>
          </cell>
          <cell r="F2841">
            <v>20</v>
          </cell>
          <cell r="G2841">
            <v>40.328767123287669</v>
          </cell>
          <cell r="H2841">
            <v>160</v>
          </cell>
          <cell r="I2841">
            <v>200.32876712328766</v>
          </cell>
          <cell r="J2841">
            <v>599.67123287671234</v>
          </cell>
        </row>
        <row r="2842">
          <cell r="C2842" t="str">
            <v>/ตู้เอกสาร (ไม้) </v>
          </cell>
          <cell r="D2842">
            <v>40188</v>
          </cell>
          <cell r="E2842">
            <v>800</v>
          </cell>
          <cell r="F2842">
            <v>20</v>
          </cell>
          <cell r="G2842">
            <v>40.328767123287669</v>
          </cell>
          <cell r="H2842">
            <v>160</v>
          </cell>
          <cell r="I2842">
            <v>200.32876712328766</v>
          </cell>
          <cell r="J2842">
            <v>599.67123287671234</v>
          </cell>
        </row>
        <row r="2843">
          <cell r="C2843" t="str">
            <v>/ตู้ไม้ 2 ประตู ส</v>
          </cell>
          <cell r="D2843">
            <v>40188</v>
          </cell>
          <cell r="E2843">
            <v>8000</v>
          </cell>
          <cell r="F2843">
            <v>20</v>
          </cell>
          <cell r="G2843">
            <v>403.28767123287668</v>
          </cell>
          <cell r="H2843">
            <v>1600</v>
          </cell>
          <cell r="I2843">
            <v>2003.2876712328766</v>
          </cell>
          <cell r="J2843">
            <v>5996.7123287671238</v>
          </cell>
        </row>
        <row r="2844">
          <cell r="C2844" t="str">
            <v>/ตู้ไม้ 2 ประตู ส</v>
          </cell>
          <cell r="D2844">
            <v>40188</v>
          </cell>
          <cell r="E2844">
            <v>8000</v>
          </cell>
          <cell r="F2844">
            <v>20</v>
          </cell>
          <cell r="G2844">
            <v>403.28767123287668</v>
          </cell>
          <cell r="H2844">
            <v>1600</v>
          </cell>
          <cell r="I2844">
            <v>2003.2876712328766</v>
          </cell>
          <cell r="J2844">
            <v>5996.7123287671238</v>
          </cell>
        </row>
        <row r="2845">
          <cell r="C2845" t="str">
            <v>ขายแล้ว</v>
          </cell>
        </row>
        <row r="2846">
          <cell r="C2846" t="str">
            <v>/เครื่องปั่นไฟ</v>
          </cell>
          <cell r="D2846">
            <v>40188</v>
          </cell>
          <cell r="E2846">
            <v>150000</v>
          </cell>
          <cell r="F2846">
            <v>20</v>
          </cell>
          <cell r="G2846">
            <v>7561.6438356164381</v>
          </cell>
          <cell r="H2846">
            <v>30000</v>
          </cell>
          <cell r="I2846">
            <v>37561.643835616436</v>
          </cell>
          <cell r="J2846">
            <v>112438.35616438356</v>
          </cell>
        </row>
        <row r="2847">
          <cell r="C2847" t="str">
            <v>/เครื่องปั๊มน้ำ</v>
          </cell>
          <cell r="D2847">
            <v>40188</v>
          </cell>
          <cell r="E2847">
            <v>99429</v>
          </cell>
          <cell r="F2847">
            <v>20</v>
          </cell>
          <cell r="G2847">
            <v>5012.3112328767129</v>
          </cell>
          <cell r="H2847">
            <v>19885.8</v>
          </cell>
          <cell r="I2847">
            <v>24898.111232876712</v>
          </cell>
          <cell r="J2847">
            <v>74530.888767123281</v>
          </cell>
        </row>
        <row r="2848">
          <cell r="C2848" t="str">
            <v>/หุ่นโชว์</v>
          </cell>
          <cell r="D2848">
            <v>40188</v>
          </cell>
          <cell r="E2848">
            <v>25000</v>
          </cell>
          <cell r="F2848">
            <v>20</v>
          </cell>
          <cell r="G2848">
            <v>1260.2739726027396</v>
          </cell>
          <cell r="H2848">
            <v>5000</v>
          </cell>
          <cell r="I2848">
            <v>6260.2739726027394</v>
          </cell>
          <cell r="J2848">
            <v>18739.726027397261</v>
          </cell>
        </row>
        <row r="2849">
          <cell r="C2849" t="str">
            <v>/เตียงนอนเล็ก  ห้</v>
          </cell>
          <cell r="D2849">
            <v>40188</v>
          </cell>
          <cell r="E2849">
            <v>2000</v>
          </cell>
          <cell r="F2849">
            <v>20</v>
          </cell>
          <cell r="G2849">
            <v>100.82191780821917</v>
          </cell>
          <cell r="H2849">
            <v>400</v>
          </cell>
          <cell r="I2849">
            <v>500.82191780821915</v>
          </cell>
          <cell r="J2849">
            <v>1499.178082191781</v>
          </cell>
        </row>
        <row r="2850">
          <cell r="C2850" t="str">
            <v>/เตียงนอนเล็ก  ห้</v>
          </cell>
          <cell r="D2850">
            <v>40188</v>
          </cell>
          <cell r="E2850">
            <v>2000</v>
          </cell>
          <cell r="F2850">
            <v>20</v>
          </cell>
          <cell r="G2850">
            <v>100.82191780821917</v>
          </cell>
          <cell r="H2850">
            <v>400</v>
          </cell>
          <cell r="I2850">
            <v>500.82191780821915</v>
          </cell>
          <cell r="J2850">
            <v>1499.178082191781</v>
          </cell>
        </row>
        <row r="2851">
          <cell r="C2851" t="str">
            <v>/พัดลมชนิดตั้ง (ต</v>
          </cell>
          <cell r="D2851">
            <v>40188</v>
          </cell>
          <cell r="E2851">
            <v>600</v>
          </cell>
          <cell r="F2851">
            <v>20</v>
          </cell>
          <cell r="G2851">
            <v>30.246575342465754</v>
          </cell>
          <cell r="H2851">
            <v>120</v>
          </cell>
          <cell r="I2851">
            <v>150.24657534246575</v>
          </cell>
          <cell r="J2851">
            <v>449.75342465753425</v>
          </cell>
        </row>
        <row r="2852">
          <cell r="C2852" t="str">
            <v>/พัดลมชนิดตั้ง (ต</v>
          </cell>
          <cell r="D2852">
            <v>40188</v>
          </cell>
          <cell r="E2852">
            <v>600</v>
          </cell>
          <cell r="F2852">
            <v>20</v>
          </cell>
          <cell r="G2852">
            <v>30.246575342465754</v>
          </cell>
          <cell r="H2852">
            <v>120</v>
          </cell>
          <cell r="I2852">
            <v>150.24657534246575</v>
          </cell>
          <cell r="J2852">
            <v>449.75342465753425</v>
          </cell>
        </row>
        <row r="2853">
          <cell r="C2853" t="str">
            <v>/พัดลมชนิดตั้ง (ต</v>
          </cell>
          <cell r="D2853">
            <v>40188</v>
          </cell>
          <cell r="E2853">
            <v>600</v>
          </cell>
          <cell r="F2853">
            <v>20</v>
          </cell>
          <cell r="G2853">
            <v>30.246575342465754</v>
          </cell>
          <cell r="H2853">
            <v>120</v>
          </cell>
          <cell r="I2853">
            <v>150.24657534246575</v>
          </cell>
          <cell r="J2853">
            <v>449.75342465753425</v>
          </cell>
        </row>
        <row r="2854">
          <cell r="C2854" t="str">
            <v>/พัดลมชนิดตั้ง (ต</v>
          </cell>
          <cell r="D2854">
            <v>40188</v>
          </cell>
          <cell r="E2854">
            <v>600</v>
          </cell>
          <cell r="F2854">
            <v>20</v>
          </cell>
          <cell r="G2854">
            <v>30.246575342465754</v>
          </cell>
          <cell r="H2854">
            <v>120</v>
          </cell>
          <cell r="I2854">
            <v>150.24657534246575</v>
          </cell>
          <cell r="J2854">
            <v>449.75342465753425</v>
          </cell>
        </row>
        <row r="2855">
          <cell r="C2855" t="str">
            <v>/พัดลมชนิดตั้ง (ต</v>
          </cell>
          <cell r="D2855">
            <v>40188</v>
          </cell>
          <cell r="E2855">
            <v>600</v>
          </cell>
          <cell r="F2855">
            <v>20</v>
          </cell>
          <cell r="G2855">
            <v>30.246575342465754</v>
          </cell>
          <cell r="H2855">
            <v>120</v>
          </cell>
          <cell r="I2855">
            <v>150.24657534246575</v>
          </cell>
          <cell r="J2855">
            <v>449.75342465753425</v>
          </cell>
        </row>
        <row r="2856">
          <cell r="C2856" t="str">
            <v>/พัดลมชนิดตั้ง (ต</v>
          </cell>
          <cell r="D2856">
            <v>40188</v>
          </cell>
          <cell r="E2856">
            <v>600</v>
          </cell>
          <cell r="F2856">
            <v>20</v>
          </cell>
          <cell r="G2856">
            <v>30.246575342465754</v>
          </cell>
          <cell r="H2856">
            <v>120</v>
          </cell>
          <cell r="I2856">
            <v>150.24657534246575</v>
          </cell>
          <cell r="J2856">
            <v>449.75342465753425</v>
          </cell>
        </row>
        <row r="2857">
          <cell r="C2857" t="str">
            <v>/พัดลมโคจร</v>
          </cell>
          <cell r="D2857">
            <v>40188</v>
          </cell>
          <cell r="E2857">
            <v>400</v>
          </cell>
          <cell r="F2857">
            <v>20</v>
          </cell>
          <cell r="G2857">
            <v>20.164383561643834</v>
          </cell>
          <cell r="H2857">
            <v>80</v>
          </cell>
          <cell r="I2857">
            <v>100.16438356164383</v>
          </cell>
          <cell r="J2857">
            <v>299.83561643835617</v>
          </cell>
        </row>
        <row r="2858">
          <cell r="C2858" t="str">
            <v>/พัดลมโคจร</v>
          </cell>
          <cell r="D2858">
            <v>40188</v>
          </cell>
          <cell r="E2858">
            <v>400</v>
          </cell>
          <cell r="F2858">
            <v>20</v>
          </cell>
          <cell r="G2858">
            <v>20.164383561643834</v>
          </cell>
          <cell r="H2858">
            <v>80</v>
          </cell>
          <cell r="I2858">
            <v>100.16438356164383</v>
          </cell>
          <cell r="J2858">
            <v>299.83561643835617</v>
          </cell>
        </row>
        <row r="2859">
          <cell r="C2859" t="str">
            <v>/ตู้เอกสารเหล็ก 3</v>
          </cell>
          <cell r="D2859">
            <v>40188</v>
          </cell>
          <cell r="E2859">
            <v>400</v>
          </cell>
          <cell r="F2859">
            <v>20</v>
          </cell>
          <cell r="G2859">
            <v>20.164383561643834</v>
          </cell>
          <cell r="H2859">
            <v>80</v>
          </cell>
          <cell r="I2859">
            <v>100.16438356164383</v>
          </cell>
          <cell r="J2859">
            <v>299.83561643835617</v>
          </cell>
        </row>
        <row r="2860">
          <cell r="C2860" t="str">
            <v>/พัดลมชนิดแขวน</v>
          </cell>
          <cell r="D2860">
            <v>40188</v>
          </cell>
          <cell r="E2860">
            <v>600</v>
          </cell>
          <cell r="F2860">
            <v>20</v>
          </cell>
          <cell r="G2860">
            <v>30.246575342465754</v>
          </cell>
          <cell r="H2860">
            <v>120</v>
          </cell>
          <cell r="I2860">
            <v>150.24657534246575</v>
          </cell>
          <cell r="J2860">
            <v>449.75342465753425</v>
          </cell>
        </row>
        <row r="2861">
          <cell r="C2861" t="str">
            <v>/พัดลมชนิดแขวน</v>
          </cell>
          <cell r="D2861">
            <v>40188</v>
          </cell>
          <cell r="E2861">
            <v>600</v>
          </cell>
          <cell r="F2861">
            <v>20</v>
          </cell>
          <cell r="G2861">
            <v>30.246575342465754</v>
          </cell>
          <cell r="H2861">
            <v>120</v>
          </cell>
          <cell r="I2861">
            <v>150.24657534246575</v>
          </cell>
          <cell r="J2861">
            <v>449.75342465753425</v>
          </cell>
        </row>
        <row r="2862">
          <cell r="C2862" t="str">
            <v>/พัดลมชนิดแขวน</v>
          </cell>
          <cell r="D2862">
            <v>40188</v>
          </cell>
          <cell r="E2862">
            <v>600</v>
          </cell>
          <cell r="F2862">
            <v>20</v>
          </cell>
          <cell r="G2862">
            <v>30.246575342465754</v>
          </cell>
          <cell r="H2862">
            <v>120</v>
          </cell>
          <cell r="I2862">
            <v>150.24657534246575</v>
          </cell>
          <cell r="J2862">
            <v>449.75342465753425</v>
          </cell>
        </row>
        <row r="2863">
          <cell r="C2863" t="str">
            <v>/เก้าอี้สูงนั่งทำ</v>
          </cell>
          <cell r="D2863">
            <v>40188</v>
          </cell>
          <cell r="E2863">
            <v>400</v>
          </cell>
          <cell r="F2863">
            <v>20</v>
          </cell>
          <cell r="G2863">
            <v>20.164383561643834</v>
          </cell>
          <cell r="H2863">
            <v>80</v>
          </cell>
          <cell r="I2863">
            <v>100.16438356164383</v>
          </cell>
          <cell r="J2863">
            <v>299.83561643835617</v>
          </cell>
        </row>
        <row r="2864">
          <cell r="C2864" t="str">
            <v>/เก้าอี้สูงนั่งทำ</v>
          </cell>
          <cell r="D2864">
            <v>40188</v>
          </cell>
          <cell r="E2864">
            <v>400</v>
          </cell>
          <cell r="F2864">
            <v>20</v>
          </cell>
          <cell r="G2864">
            <v>20.164383561643834</v>
          </cell>
          <cell r="H2864">
            <v>80</v>
          </cell>
          <cell r="I2864">
            <v>100.16438356164383</v>
          </cell>
          <cell r="J2864">
            <v>299.83561643835617</v>
          </cell>
        </row>
        <row r="2865">
          <cell r="C2865" t="str">
            <v>/เก้าอี้สูงนั่งทำ</v>
          </cell>
          <cell r="D2865">
            <v>40188</v>
          </cell>
          <cell r="E2865">
            <v>400</v>
          </cell>
          <cell r="F2865">
            <v>20</v>
          </cell>
          <cell r="G2865">
            <v>20.164383561643834</v>
          </cell>
          <cell r="H2865">
            <v>80</v>
          </cell>
          <cell r="I2865">
            <v>100.16438356164383</v>
          </cell>
          <cell r="J2865">
            <v>299.83561643835617</v>
          </cell>
        </row>
        <row r="2866">
          <cell r="C2866" t="str">
            <v>/เก้าอี้สูงนั่งทำ</v>
          </cell>
          <cell r="D2866">
            <v>40188</v>
          </cell>
          <cell r="E2866">
            <v>400</v>
          </cell>
          <cell r="F2866">
            <v>20</v>
          </cell>
          <cell r="G2866">
            <v>20.164383561643834</v>
          </cell>
          <cell r="H2866">
            <v>80</v>
          </cell>
          <cell r="I2866">
            <v>100.16438356164383</v>
          </cell>
          <cell r="J2866">
            <v>299.83561643835617</v>
          </cell>
        </row>
        <row r="2867">
          <cell r="C2867" t="str">
            <v>/เก้าอี้สูงนั่งทำ</v>
          </cell>
          <cell r="D2867">
            <v>40188</v>
          </cell>
          <cell r="E2867">
            <v>400</v>
          </cell>
          <cell r="F2867">
            <v>20</v>
          </cell>
          <cell r="G2867">
            <v>20.164383561643834</v>
          </cell>
          <cell r="H2867">
            <v>80</v>
          </cell>
          <cell r="I2867">
            <v>100.16438356164383</v>
          </cell>
          <cell r="J2867">
            <v>299.83561643835617</v>
          </cell>
        </row>
        <row r="2868">
          <cell r="C2868" t="str">
            <v>/เก้าอี้สูงนั่งทำ</v>
          </cell>
          <cell r="D2868">
            <v>40188</v>
          </cell>
          <cell r="E2868">
            <v>400</v>
          </cell>
          <cell r="F2868">
            <v>20</v>
          </cell>
          <cell r="G2868">
            <v>20.164383561643834</v>
          </cell>
          <cell r="H2868">
            <v>80</v>
          </cell>
          <cell r="I2868">
            <v>100.16438356164383</v>
          </cell>
          <cell r="J2868">
            <v>299.83561643835617</v>
          </cell>
        </row>
        <row r="2869">
          <cell r="C2869" t="str">
            <v>/เก้าอี้สูงนั่งทำ</v>
          </cell>
          <cell r="D2869">
            <v>40188</v>
          </cell>
          <cell r="E2869">
            <v>400</v>
          </cell>
          <cell r="F2869">
            <v>20</v>
          </cell>
          <cell r="G2869">
            <v>20.164383561643834</v>
          </cell>
          <cell r="H2869">
            <v>80</v>
          </cell>
          <cell r="I2869">
            <v>100.16438356164383</v>
          </cell>
          <cell r="J2869">
            <v>299.83561643835617</v>
          </cell>
        </row>
        <row r="2870">
          <cell r="C2870" t="str">
            <v>/เก้าอี้ไม้นั่งปร</v>
          </cell>
          <cell r="D2870">
            <v>40188</v>
          </cell>
          <cell r="E2870">
            <v>400</v>
          </cell>
          <cell r="F2870">
            <v>20</v>
          </cell>
          <cell r="G2870">
            <v>20.164383561643834</v>
          </cell>
          <cell r="H2870">
            <v>80</v>
          </cell>
          <cell r="I2870">
            <v>100.16438356164383</v>
          </cell>
          <cell r="J2870">
            <v>299.83561643835617</v>
          </cell>
        </row>
        <row r="2871">
          <cell r="C2871" t="str">
            <v>/เก้าอี้ไม้นั่งปร</v>
          </cell>
          <cell r="D2871">
            <v>40188</v>
          </cell>
          <cell r="E2871">
            <v>400</v>
          </cell>
          <cell r="F2871">
            <v>20</v>
          </cell>
          <cell r="G2871">
            <v>20.164383561643834</v>
          </cell>
          <cell r="H2871">
            <v>80</v>
          </cell>
          <cell r="I2871">
            <v>100.16438356164383</v>
          </cell>
          <cell r="J2871">
            <v>299.83561643835617</v>
          </cell>
        </row>
        <row r="2872">
          <cell r="C2872" t="str">
            <v>/เก้าอี้ไม้นั่งปร</v>
          </cell>
          <cell r="D2872">
            <v>40188</v>
          </cell>
          <cell r="E2872">
            <v>400</v>
          </cell>
          <cell r="F2872">
            <v>20</v>
          </cell>
          <cell r="G2872">
            <v>20.164383561643834</v>
          </cell>
          <cell r="H2872">
            <v>80</v>
          </cell>
          <cell r="I2872">
            <v>100.16438356164383</v>
          </cell>
          <cell r="J2872">
            <v>299.83561643835617</v>
          </cell>
        </row>
        <row r="2873">
          <cell r="C2873" t="str">
            <v>/เก้าอี้ไม้นั่งปร</v>
          </cell>
          <cell r="D2873">
            <v>40188</v>
          </cell>
          <cell r="E2873">
            <v>400</v>
          </cell>
          <cell r="F2873">
            <v>20</v>
          </cell>
          <cell r="G2873">
            <v>20.164383561643834</v>
          </cell>
          <cell r="H2873">
            <v>80</v>
          </cell>
          <cell r="I2873">
            <v>100.16438356164383</v>
          </cell>
          <cell r="J2873">
            <v>299.83561643835617</v>
          </cell>
        </row>
        <row r="2874">
          <cell r="C2874" t="str">
            <v>/เก้าอี้ไม้นั่งปร</v>
          </cell>
          <cell r="D2874">
            <v>40188</v>
          </cell>
          <cell r="E2874">
            <v>400</v>
          </cell>
          <cell r="F2874">
            <v>20</v>
          </cell>
          <cell r="G2874">
            <v>20.164383561643834</v>
          </cell>
          <cell r="H2874">
            <v>80</v>
          </cell>
          <cell r="I2874">
            <v>100.16438356164383</v>
          </cell>
          <cell r="J2874">
            <v>299.83561643835617</v>
          </cell>
        </row>
        <row r="2875">
          <cell r="C2875" t="str">
            <v>/เก้าอี้ไม้นั่งปร</v>
          </cell>
          <cell r="D2875">
            <v>40188</v>
          </cell>
          <cell r="E2875">
            <v>400</v>
          </cell>
          <cell r="F2875">
            <v>20</v>
          </cell>
          <cell r="G2875">
            <v>20.164383561643834</v>
          </cell>
          <cell r="H2875">
            <v>80</v>
          </cell>
          <cell r="I2875">
            <v>100.16438356164383</v>
          </cell>
          <cell r="J2875">
            <v>299.83561643835617</v>
          </cell>
        </row>
        <row r="2876">
          <cell r="C2876" t="str">
            <v>/เก้าอี้ไม้นั่งปร</v>
          </cell>
          <cell r="D2876">
            <v>40188</v>
          </cell>
          <cell r="E2876">
            <v>400</v>
          </cell>
          <cell r="F2876">
            <v>20</v>
          </cell>
          <cell r="G2876">
            <v>20.164383561643834</v>
          </cell>
          <cell r="H2876">
            <v>80</v>
          </cell>
          <cell r="I2876">
            <v>100.16438356164383</v>
          </cell>
          <cell r="J2876">
            <v>299.83561643835617</v>
          </cell>
        </row>
        <row r="2877">
          <cell r="C2877" t="str">
            <v>/เก้าอี้ไม้นั่งปร</v>
          </cell>
          <cell r="D2877">
            <v>40188</v>
          </cell>
          <cell r="E2877">
            <v>400</v>
          </cell>
          <cell r="F2877">
            <v>20</v>
          </cell>
          <cell r="G2877">
            <v>20.164383561643834</v>
          </cell>
          <cell r="H2877">
            <v>80</v>
          </cell>
          <cell r="I2877">
            <v>100.16438356164383</v>
          </cell>
          <cell r="J2877">
            <v>299.83561643835617</v>
          </cell>
        </row>
        <row r="2878">
          <cell r="C2878" t="str">
            <v>/เก้าอี้ไม้นั่งปร</v>
          </cell>
          <cell r="D2878">
            <v>40188</v>
          </cell>
          <cell r="E2878">
            <v>400</v>
          </cell>
          <cell r="F2878">
            <v>20</v>
          </cell>
          <cell r="G2878">
            <v>20.164383561643834</v>
          </cell>
          <cell r="H2878">
            <v>80</v>
          </cell>
          <cell r="I2878">
            <v>100.16438356164383</v>
          </cell>
          <cell r="J2878">
            <v>299.83561643835617</v>
          </cell>
        </row>
        <row r="2879">
          <cell r="C2879" t="str">
            <v>/เก้าอี้ไม้นั่งปร</v>
          </cell>
          <cell r="D2879">
            <v>40188</v>
          </cell>
          <cell r="E2879">
            <v>400</v>
          </cell>
          <cell r="F2879">
            <v>20</v>
          </cell>
          <cell r="G2879">
            <v>20.164383561643834</v>
          </cell>
          <cell r="H2879">
            <v>80</v>
          </cell>
          <cell r="I2879">
            <v>100.16438356164383</v>
          </cell>
          <cell r="J2879">
            <v>299.83561643835617</v>
          </cell>
        </row>
        <row r="2880">
          <cell r="C2880" t="str">
            <v>/เก้าอี้ไม้นั่งปร</v>
          </cell>
          <cell r="D2880">
            <v>40188</v>
          </cell>
          <cell r="E2880">
            <v>400</v>
          </cell>
          <cell r="F2880">
            <v>20</v>
          </cell>
          <cell r="G2880">
            <v>20.164383561643834</v>
          </cell>
          <cell r="H2880">
            <v>80</v>
          </cell>
          <cell r="I2880">
            <v>100.16438356164383</v>
          </cell>
          <cell r="J2880">
            <v>299.83561643835617</v>
          </cell>
        </row>
        <row r="2881">
          <cell r="C2881" t="str">
            <v>/เก้าอี้ไม้นั่งปร</v>
          </cell>
          <cell r="D2881">
            <v>40188</v>
          </cell>
          <cell r="E2881">
            <v>400</v>
          </cell>
          <cell r="F2881">
            <v>20</v>
          </cell>
          <cell r="G2881">
            <v>20.164383561643834</v>
          </cell>
          <cell r="H2881">
            <v>80</v>
          </cell>
          <cell r="I2881">
            <v>100.16438356164383</v>
          </cell>
          <cell r="J2881">
            <v>299.83561643835617</v>
          </cell>
        </row>
        <row r="2882">
          <cell r="C2882" t="str">
            <v>/เก้าอี้ไม้นั่งปร</v>
          </cell>
          <cell r="D2882">
            <v>40188</v>
          </cell>
          <cell r="E2882">
            <v>400</v>
          </cell>
          <cell r="F2882">
            <v>20</v>
          </cell>
          <cell r="G2882">
            <v>20.164383561643834</v>
          </cell>
          <cell r="H2882">
            <v>80</v>
          </cell>
          <cell r="I2882">
            <v>100.16438356164383</v>
          </cell>
          <cell r="J2882">
            <v>299.83561643835617</v>
          </cell>
        </row>
        <row r="2883">
          <cell r="C2883" t="str">
            <v>/เก้าอี้ไม้นั่งปร</v>
          </cell>
          <cell r="D2883">
            <v>40188</v>
          </cell>
          <cell r="E2883">
            <v>400</v>
          </cell>
          <cell r="F2883">
            <v>20</v>
          </cell>
          <cell r="G2883">
            <v>20.164383561643834</v>
          </cell>
          <cell r="H2883">
            <v>80</v>
          </cell>
          <cell r="I2883">
            <v>100.16438356164383</v>
          </cell>
          <cell r="J2883">
            <v>299.83561643835617</v>
          </cell>
        </row>
        <row r="2884">
          <cell r="C2884" t="str">
            <v>/เก้าอี้ไม้นั่งปร</v>
          </cell>
          <cell r="D2884">
            <v>40188</v>
          </cell>
          <cell r="E2884">
            <v>400</v>
          </cell>
          <cell r="F2884">
            <v>20</v>
          </cell>
          <cell r="G2884">
            <v>20.164383561643834</v>
          </cell>
          <cell r="H2884">
            <v>80</v>
          </cell>
          <cell r="I2884">
            <v>100.16438356164383</v>
          </cell>
          <cell r="J2884">
            <v>299.83561643835617</v>
          </cell>
        </row>
        <row r="2885">
          <cell r="C2885" t="str">
            <v>/เก้าอี้ไม้นั่งปร</v>
          </cell>
          <cell r="D2885">
            <v>40188</v>
          </cell>
          <cell r="E2885">
            <v>400</v>
          </cell>
          <cell r="F2885">
            <v>20</v>
          </cell>
          <cell r="G2885">
            <v>20.164383561643834</v>
          </cell>
          <cell r="H2885">
            <v>80</v>
          </cell>
          <cell r="I2885">
            <v>100.16438356164383</v>
          </cell>
          <cell r="J2885">
            <v>299.83561643835617</v>
          </cell>
        </row>
        <row r="2886">
          <cell r="C2886" t="str">
            <v>/เก้าอี้ไม้นั่งปร</v>
          </cell>
          <cell r="D2886">
            <v>40188</v>
          </cell>
          <cell r="E2886">
            <v>400</v>
          </cell>
          <cell r="F2886">
            <v>20</v>
          </cell>
          <cell r="G2886">
            <v>20.164383561643834</v>
          </cell>
          <cell r="H2886">
            <v>80</v>
          </cell>
          <cell r="I2886">
            <v>100.16438356164383</v>
          </cell>
          <cell r="J2886">
            <v>299.83561643835617</v>
          </cell>
        </row>
        <row r="2887">
          <cell r="C2887" t="str">
            <v>/เก้าอี้ไม้นั่งปร</v>
          </cell>
          <cell r="D2887">
            <v>40188</v>
          </cell>
          <cell r="E2887">
            <v>400</v>
          </cell>
          <cell r="F2887">
            <v>20</v>
          </cell>
          <cell r="G2887">
            <v>20.164383561643834</v>
          </cell>
          <cell r="H2887">
            <v>80</v>
          </cell>
          <cell r="I2887">
            <v>100.16438356164383</v>
          </cell>
          <cell r="J2887">
            <v>299.83561643835617</v>
          </cell>
        </row>
        <row r="2888">
          <cell r="C2888" t="str">
            <v>/เก้าอี้ไม้นั่งปร</v>
          </cell>
          <cell r="D2888">
            <v>40188</v>
          </cell>
          <cell r="E2888">
            <v>400</v>
          </cell>
          <cell r="F2888">
            <v>20</v>
          </cell>
          <cell r="G2888">
            <v>20.164383561643834</v>
          </cell>
          <cell r="H2888">
            <v>80</v>
          </cell>
          <cell r="I2888">
            <v>100.16438356164383</v>
          </cell>
          <cell r="J2888">
            <v>299.83561643835617</v>
          </cell>
        </row>
        <row r="2889">
          <cell r="C2889" t="str">
            <v>/เก้าอี้ไม้นั่งปร</v>
          </cell>
          <cell r="D2889">
            <v>40188</v>
          </cell>
          <cell r="E2889">
            <v>400</v>
          </cell>
          <cell r="F2889">
            <v>20</v>
          </cell>
          <cell r="G2889">
            <v>20.164383561643834</v>
          </cell>
          <cell r="H2889">
            <v>80</v>
          </cell>
          <cell r="I2889">
            <v>100.16438356164383</v>
          </cell>
          <cell r="J2889">
            <v>299.83561643835617</v>
          </cell>
        </row>
        <row r="2890">
          <cell r="C2890" t="str">
            <v>/เก้าอี้ไม้นั่งปร</v>
          </cell>
          <cell r="D2890">
            <v>40188</v>
          </cell>
          <cell r="E2890">
            <v>400</v>
          </cell>
          <cell r="F2890">
            <v>20</v>
          </cell>
          <cell r="G2890">
            <v>20.164383561643834</v>
          </cell>
          <cell r="H2890">
            <v>80</v>
          </cell>
          <cell r="I2890">
            <v>100.16438356164383</v>
          </cell>
          <cell r="J2890">
            <v>299.83561643835617</v>
          </cell>
        </row>
        <row r="2891">
          <cell r="C2891" t="str">
            <v>/เก้าอี้ไม้นั่งปร</v>
          </cell>
          <cell r="D2891">
            <v>40188</v>
          </cell>
          <cell r="E2891">
            <v>400</v>
          </cell>
          <cell r="F2891">
            <v>20</v>
          </cell>
          <cell r="G2891">
            <v>20.164383561643834</v>
          </cell>
          <cell r="H2891">
            <v>80</v>
          </cell>
          <cell r="I2891">
            <v>100.16438356164383</v>
          </cell>
          <cell r="J2891">
            <v>299.83561643835617</v>
          </cell>
        </row>
        <row r="2892">
          <cell r="C2892" t="str">
            <v>/เก้าอี้ไม้นั่งปร</v>
          </cell>
          <cell r="D2892">
            <v>40188</v>
          </cell>
          <cell r="E2892">
            <v>400</v>
          </cell>
          <cell r="F2892">
            <v>20</v>
          </cell>
          <cell r="G2892">
            <v>20.164383561643834</v>
          </cell>
          <cell r="H2892">
            <v>80</v>
          </cell>
          <cell r="I2892">
            <v>100.16438356164383</v>
          </cell>
          <cell r="J2892">
            <v>299.83561643835617</v>
          </cell>
        </row>
        <row r="2893">
          <cell r="C2893" t="str">
            <v>/เก้าอี้ไม้นั่งปร</v>
          </cell>
          <cell r="D2893">
            <v>40188</v>
          </cell>
          <cell r="E2893">
            <v>400</v>
          </cell>
          <cell r="F2893">
            <v>20</v>
          </cell>
          <cell r="G2893">
            <v>20.164383561643834</v>
          </cell>
          <cell r="H2893">
            <v>80</v>
          </cell>
          <cell r="I2893">
            <v>100.16438356164383</v>
          </cell>
          <cell r="J2893">
            <v>299.83561643835617</v>
          </cell>
        </row>
        <row r="2894">
          <cell r="C2894" t="str">
            <v>/เก้าอี้ไม้นั่งปร</v>
          </cell>
          <cell r="D2894">
            <v>40188</v>
          </cell>
          <cell r="E2894">
            <v>400</v>
          </cell>
          <cell r="F2894">
            <v>20</v>
          </cell>
          <cell r="G2894">
            <v>20.164383561643834</v>
          </cell>
          <cell r="H2894">
            <v>80</v>
          </cell>
          <cell r="I2894">
            <v>100.16438356164383</v>
          </cell>
          <cell r="J2894">
            <v>299.83561643835617</v>
          </cell>
        </row>
        <row r="2895">
          <cell r="C2895" t="str">
            <v>/เก้าอี้ไม้นั่งปร</v>
          </cell>
          <cell r="D2895">
            <v>40188</v>
          </cell>
          <cell r="E2895">
            <v>400</v>
          </cell>
          <cell r="F2895">
            <v>20</v>
          </cell>
          <cell r="G2895">
            <v>20.164383561643834</v>
          </cell>
          <cell r="H2895">
            <v>80</v>
          </cell>
          <cell r="I2895">
            <v>100.16438356164383</v>
          </cell>
          <cell r="J2895">
            <v>299.83561643835617</v>
          </cell>
        </row>
        <row r="2896">
          <cell r="C2896" t="str">
            <v>/เก้าอี้ไม้นั่งปร</v>
          </cell>
          <cell r="D2896">
            <v>40188</v>
          </cell>
          <cell r="E2896">
            <v>400</v>
          </cell>
          <cell r="F2896">
            <v>20</v>
          </cell>
          <cell r="G2896">
            <v>20.164383561643834</v>
          </cell>
          <cell r="H2896">
            <v>80</v>
          </cell>
          <cell r="I2896">
            <v>100.16438356164383</v>
          </cell>
          <cell r="J2896">
            <v>299.83561643835617</v>
          </cell>
        </row>
        <row r="2897">
          <cell r="C2897" t="str">
            <v>/เก้าอี้ไม้นั่งปร</v>
          </cell>
          <cell r="D2897">
            <v>40188</v>
          </cell>
          <cell r="E2897">
            <v>400</v>
          </cell>
          <cell r="F2897">
            <v>20</v>
          </cell>
          <cell r="G2897">
            <v>20.164383561643834</v>
          </cell>
          <cell r="H2897">
            <v>80</v>
          </cell>
          <cell r="I2897">
            <v>100.16438356164383</v>
          </cell>
          <cell r="J2897">
            <v>299.83561643835617</v>
          </cell>
        </row>
        <row r="2898">
          <cell r="C2898" t="str">
            <v>/เก้าอี้ไม้นั่งปร</v>
          </cell>
          <cell r="D2898">
            <v>40188</v>
          </cell>
          <cell r="E2898">
            <v>400</v>
          </cell>
          <cell r="F2898">
            <v>20</v>
          </cell>
          <cell r="G2898">
            <v>20.164383561643834</v>
          </cell>
          <cell r="H2898">
            <v>80</v>
          </cell>
          <cell r="I2898">
            <v>100.16438356164383</v>
          </cell>
          <cell r="J2898">
            <v>299.83561643835617</v>
          </cell>
        </row>
        <row r="2899">
          <cell r="C2899" t="str">
            <v>/เตียงนอน</v>
          </cell>
          <cell r="D2899">
            <v>40188</v>
          </cell>
          <cell r="E2899">
            <v>2800</v>
          </cell>
          <cell r="F2899">
            <v>20</v>
          </cell>
          <cell r="G2899">
            <v>141.15068493150685</v>
          </cell>
          <cell r="H2899">
            <v>560</v>
          </cell>
          <cell r="I2899">
            <v>701.15068493150682</v>
          </cell>
          <cell r="J2899">
            <v>2098.8493150684931</v>
          </cell>
        </row>
        <row r="2900">
          <cell r="C2900" t="str">
            <v>TCL10-05530-4</v>
          </cell>
          <cell r="E2900">
            <v>5116436</v>
          </cell>
          <cell r="G2900">
            <v>257924.44493150507</v>
          </cell>
          <cell r="H2900">
            <v>1023287.2</v>
          </cell>
          <cell r="I2900">
            <v>1281211.6449315078</v>
          </cell>
          <cell r="J2900">
            <v>3835224.3550684741</v>
          </cell>
        </row>
        <row r="2902">
          <cell r="C2902" t="str">
            <v>AIR-BLOW TABLE S</v>
          </cell>
          <cell r="D2902">
            <v>40632</v>
          </cell>
          <cell r="E2902">
            <v>165000</v>
          </cell>
          <cell r="F2902">
            <v>20</v>
          </cell>
          <cell r="G2902">
            <v>0</v>
          </cell>
          <cell r="H2902">
            <v>25043.68</v>
          </cell>
          <cell r="I2902">
            <v>25043.68</v>
          </cell>
          <cell r="J2902">
            <v>139956.32</v>
          </cell>
        </row>
        <row r="2903">
          <cell r="C2903" t="str">
            <v>TRANSFER TABLE S</v>
          </cell>
          <cell r="D2903">
            <v>40632</v>
          </cell>
          <cell r="E2903">
            <v>113000</v>
          </cell>
          <cell r="F2903">
            <v>20</v>
          </cell>
          <cell r="G2903">
            <v>0</v>
          </cell>
          <cell r="H2903">
            <v>17151.080000000002</v>
          </cell>
          <cell r="I2903">
            <v>17151.080000000002</v>
          </cell>
          <cell r="J2903">
            <v>95848.92</v>
          </cell>
        </row>
        <row r="2904">
          <cell r="C2904" t="str">
            <v>AIR-BLOW TABLE S</v>
          </cell>
          <cell r="D2904">
            <v>40632</v>
          </cell>
          <cell r="E2904">
            <v>93000</v>
          </cell>
          <cell r="F2904">
            <v>20</v>
          </cell>
          <cell r="G2904">
            <v>0</v>
          </cell>
          <cell r="H2904">
            <v>14115.46</v>
          </cell>
          <cell r="I2904">
            <v>14115.46</v>
          </cell>
          <cell r="J2904">
            <v>78884.539999999994</v>
          </cell>
        </row>
        <row r="2905">
          <cell r="C2905" t="str">
            <v>TCL11-08090-3</v>
          </cell>
          <cell r="E2905">
            <v>371000</v>
          </cell>
          <cell r="G2905">
            <v>0</v>
          </cell>
          <cell r="H2905">
            <v>56310.22</v>
          </cell>
          <cell r="I2905">
            <v>56310.22</v>
          </cell>
          <cell r="J2905">
            <v>314689.77999999997</v>
          </cell>
        </row>
        <row r="2907">
          <cell r="C2907" t="str">
            <v>Air Condition Ca</v>
          </cell>
          <cell r="D2907">
            <v>40633</v>
          </cell>
          <cell r="E2907">
            <v>140066.67000000001</v>
          </cell>
          <cell r="F2907">
            <v>20</v>
          </cell>
          <cell r="G2907">
            <v>0</v>
          </cell>
          <cell r="H2907">
            <v>21182.53</v>
          </cell>
          <cell r="I2907">
            <v>21182.53</v>
          </cell>
          <cell r="J2907">
            <v>118884.14</v>
          </cell>
        </row>
        <row r="2908">
          <cell r="C2908" t="str">
            <v>Air Condition Ca</v>
          </cell>
          <cell r="D2908">
            <v>40633</v>
          </cell>
          <cell r="E2908">
            <v>140066.67000000001</v>
          </cell>
          <cell r="F2908">
            <v>20</v>
          </cell>
          <cell r="G2908">
            <v>0</v>
          </cell>
          <cell r="H2908">
            <v>21182.53</v>
          </cell>
          <cell r="I2908">
            <v>21182.53</v>
          </cell>
          <cell r="J2908">
            <v>118884.14</v>
          </cell>
        </row>
        <row r="2909">
          <cell r="C2909" t="str">
            <v>Air Condition Ca</v>
          </cell>
          <cell r="D2909">
            <v>40633</v>
          </cell>
          <cell r="E2909">
            <v>140066.67000000001</v>
          </cell>
          <cell r="F2909">
            <v>20</v>
          </cell>
          <cell r="G2909">
            <v>0</v>
          </cell>
          <cell r="H2909">
            <v>21182.53</v>
          </cell>
          <cell r="I2909">
            <v>21182.53</v>
          </cell>
          <cell r="J2909">
            <v>118884.14</v>
          </cell>
        </row>
        <row r="2910">
          <cell r="C2910" t="str">
            <v>Air Condition Ca</v>
          </cell>
          <cell r="D2910">
            <v>40633</v>
          </cell>
          <cell r="E2910">
            <v>140066.67000000001</v>
          </cell>
          <cell r="F2910">
            <v>20</v>
          </cell>
          <cell r="G2910">
            <v>0</v>
          </cell>
          <cell r="H2910">
            <v>21182.53</v>
          </cell>
          <cell r="I2910">
            <v>21182.53</v>
          </cell>
          <cell r="J2910">
            <v>118884.14</v>
          </cell>
        </row>
        <row r="2911">
          <cell r="C2911" t="str">
            <v>Air Condition Ca</v>
          </cell>
          <cell r="D2911">
            <v>40633</v>
          </cell>
          <cell r="E2911">
            <v>140066.67000000001</v>
          </cell>
          <cell r="F2911">
            <v>20</v>
          </cell>
          <cell r="G2911">
            <v>0</v>
          </cell>
          <cell r="H2911">
            <v>21182.53</v>
          </cell>
          <cell r="I2911">
            <v>21182.53</v>
          </cell>
          <cell r="J2911">
            <v>118884.14</v>
          </cell>
        </row>
        <row r="2912">
          <cell r="C2912" t="str">
            <v>Air Condition Ca</v>
          </cell>
          <cell r="D2912">
            <v>40633</v>
          </cell>
          <cell r="E2912">
            <v>140066.67000000001</v>
          </cell>
          <cell r="F2912">
            <v>20</v>
          </cell>
          <cell r="G2912">
            <v>0</v>
          </cell>
          <cell r="H2912">
            <v>21182.53</v>
          </cell>
          <cell r="I2912">
            <v>21182.53</v>
          </cell>
          <cell r="J2912">
            <v>118884.14</v>
          </cell>
        </row>
        <row r="2913">
          <cell r="C2913" t="str">
            <v>Air Condition Ca</v>
          </cell>
          <cell r="D2913">
            <v>40633</v>
          </cell>
          <cell r="E2913">
            <v>140066.67000000001</v>
          </cell>
          <cell r="F2913">
            <v>20</v>
          </cell>
          <cell r="G2913">
            <v>0</v>
          </cell>
          <cell r="H2913">
            <v>21182.53</v>
          </cell>
          <cell r="I2913">
            <v>21182.53</v>
          </cell>
          <cell r="J2913">
            <v>118884.14</v>
          </cell>
        </row>
        <row r="2914">
          <cell r="C2914" t="str">
            <v>Air Condition Ca</v>
          </cell>
          <cell r="D2914">
            <v>40633</v>
          </cell>
          <cell r="E2914">
            <v>140066.67000000001</v>
          </cell>
          <cell r="F2914">
            <v>20</v>
          </cell>
          <cell r="G2914">
            <v>0</v>
          </cell>
          <cell r="H2914">
            <v>21182.53</v>
          </cell>
          <cell r="I2914">
            <v>21182.53</v>
          </cell>
          <cell r="J2914">
            <v>118884.14</v>
          </cell>
        </row>
        <row r="2915">
          <cell r="C2915" t="str">
            <v>Air Condition Ca</v>
          </cell>
          <cell r="D2915">
            <v>40633</v>
          </cell>
          <cell r="E2915">
            <v>140066.67000000001</v>
          </cell>
          <cell r="F2915">
            <v>20</v>
          </cell>
          <cell r="G2915">
            <v>0</v>
          </cell>
          <cell r="H2915">
            <v>21182.53</v>
          </cell>
          <cell r="I2915">
            <v>21182.53</v>
          </cell>
          <cell r="J2915">
            <v>118884.14</v>
          </cell>
        </row>
        <row r="2916">
          <cell r="C2916" t="str">
            <v>Air Condition Ca</v>
          </cell>
          <cell r="D2916">
            <v>40633</v>
          </cell>
          <cell r="E2916">
            <v>140066.67000000001</v>
          </cell>
          <cell r="F2916">
            <v>20</v>
          </cell>
          <cell r="G2916">
            <v>0</v>
          </cell>
          <cell r="H2916">
            <v>21182.53</v>
          </cell>
          <cell r="I2916">
            <v>21182.53</v>
          </cell>
          <cell r="J2916">
            <v>118884.14</v>
          </cell>
        </row>
        <row r="2917">
          <cell r="C2917" t="str">
            <v>Air Condition Ca</v>
          </cell>
          <cell r="D2917">
            <v>40633</v>
          </cell>
          <cell r="E2917">
            <v>140066.67000000001</v>
          </cell>
          <cell r="F2917">
            <v>20</v>
          </cell>
          <cell r="G2917">
            <v>0</v>
          </cell>
          <cell r="H2917">
            <v>21182.53</v>
          </cell>
          <cell r="I2917">
            <v>21182.53</v>
          </cell>
          <cell r="J2917">
            <v>118884.14</v>
          </cell>
        </row>
        <row r="2918">
          <cell r="C2918" t="str">
            <v>Air Condition Ca</v>
          </cell>
          <cell r="D2918">
            <v>40633</v>
          </cell>
          <cell r="E2918">
            <v>140066.67000000001</v>
          </cell>
          <cell r="F2918">
            <v>20</v>
          </cell>
          <cell r="G2918">
            <v>0</v>
          </cell>
          <cell r="H2918">
            <v>21182.53</v>
          </cell>
          <cell r="I2918">
            <v>21182.53</v>
          </cell>
          <cell r="J2918">
            <v>118884.14</v>
          </cell>
        </row>
        <row r="2919">
          <cell r="C2919" t="str">
            <v>Air Condition Ca</v>
          </cell>
          <cell r="D2919">
            <v>40633</v>
          </cell>
          <cell r="E2919">
            <v>140066.67000000001</v>
          </cell>
          <cell r="F2919">
            <v>20</v>
          </cell>
          <cell r="G2919">
            <v>0</v>
          </cell>
          <cell r="H2919">
            <v>21182.53</v>
          </cell>
          <cell r="I2919">
            <v>21182.53</v>
          </cell>
          <cell r="J2919">
            <v>118884.14</v>
          </cell>
        </row>
        <row r="2920">
          <cell r="C2920" t="str">
            <v>Air Condition Ca</v>
          </cell>
          <cell r="D2920">
            <v>40633</v>
          </cell>
          <cell r="E2920">
            <v>140066.67000000001</v>
          </cell>
          <cell r="F2920">
            <v>20</v>
          </cell>
          <cell r="G2920">
            <v>0</v>
          </cell>
          <cell r="H2920">
            <v>21182.53</v>
          </cell>
          <cell r="I2920">
            <v>21182.53</v>
          </cell>
          <cell r="J2920">
            <v>118884.14</v>
          </cell>
        </row>
        <row r="2921">
          <cell r="C2921" t="str">
            <v>Air Condition Ca</v>
          </cell>
          <cell r="D2921">
            <v>40633</v>
          </cell>
          <cell r="E2921">
            <v>140066.62</v>
          </cell>
          <cell r="F2921">
            <v>20</v>
          </cell>
          <cell r="G2921">
            <v>0</v>
          </cell>
          <cell r="H2921">
            <v>21182.52</v>
          </cell>
          <cell r="I2921">
            <v>21182.52</v>
          </cell>
          <cell r="J2921">
            <v>118884.1</v>
          </cell>
        </row>
        <row r="2922">
          <cell r="C2922" t="str">
            <v>AIR CONDITION CA</v>
          </cell>
          <cell r="D2922">
            <v>40816</v>
          </cell>
          <cell r="E2922">
            <v>103000</v>
          </cell>
          <cell r="F2922">
            <v>20</v>
          </cell>
          <cell r="G2922">
            <v>0</v>
          </cell>
          <cell r="H2922">
            <v>5248.72</v>
          </cell>
          <cell r="I2922">
            <v>5248.72</v>
          </cell>
          <cell r="J2922">
            <v>97751.28</v>
          </cell>
        </row>
        <row r="2923">
          <cell r="C2923" t="str">
            <v>AIR CONDITION CA</v>
          </cell>
          <cell r="D2923">
            <v>40816</v>
          </cell>
          <cell r="E2923">
            <v>103000</v>
          </cell>
          <cell r="F2923">
            <v>20</v>
          </cell>
          <cell r="G2923">
            <v>0</v>
          </cell>
          <cell r="H2923">
            <v>5248.72</v>
          </cell>
          <cell r="I2923">
            <v>5248.72</v>
          </cell>
          <cell r="J2923">
            <v>97751.28</v>
          </cell>
        </row>
        <row r="2924">
          <cell r="C2924" t="str">
            <v>TCL11-05040-2</v>
          </cell>
          <cell r="E2924">
            <v>2306999.9999999995</v>
          </cell>
          <cell r="G2924">
            <v>0</v>
          </cell>
          <cell r="H2924">
            <v>328235.38</v>
          </cell>
          <cell r="I2924">
            <v>328235.38</v>
          </cell>
          <cell r="J2924">
            <v>1978764.6199999996</v>
          </cell>
        </row>
        <row r="2926">
          <cell r="C2926" t="str">
            <v>ยานพาหนะ</v>
          </cell>
        </row>
        <row r="2927">
          <cell r="C2927" t="str">
            <v>โตโยต้า แคมรี่ 24   (L2060948-001)</v>
          </cell>
          <cell r="D2927">
            <v>39204</v>
          </cell>
          <cell r="E2927">
            <v>1655724.23</v>
          </cell>
          <cell r="F2927">
            <v>20</v>
          </cell>
          <cell r="G2927">
            <v>1292825</v>
          </cell>
          <cell r="H2927">
            <v>331144.65000000002</v>
          </cell>
          <cell r="I2927">
            <v>1623969.65</v>
          </cell>
          <cell r="J2927">
            <v>31754.58</v>
          </cell>
        </row>
        <row r="2928">
          <cell r="C2928" t="str">
            <v>ISUZU CAB SLX 3.0   (L0708304)</v>
          </cell>
          <cell r="D2928">
            <v>39091</v>
          </cell>
          <cell r="E2928">
            <v>630841.12</v>
          </cell>
          <cell r="F2928">
            <v>20</v>
          </cell>
          <cell r="G2928">
            <v>420675.29</v>
          </cell>
          <cell r="H2928">
            <v>126168.02</v>
          </cell>
          <cell r="I2928">
            <v>546843.31000000006</v>
          </cell>
          <cell r="J2928">
            <v>83997.81</v>
          </cell>
        </row>
        <row r="2929">
          <cell r="C2929" t="str">
            <v>TOYOTA COMMUTER (L2070810-001)</v>
          </cell>
          <cell r="D2929" t="str">
            <v>17/12/07</v>
          </cell>
          <cell r="E2929">
            <v>1095233.6200000001</v>
          </cell>
          <cell r="F2929">
            <v>20</v>
          </cell>
          <cell r="G2929">
            <v>666141.47</v>
          </cell>
          <cell r="H2929">
            <v>219046.52</v>
          </cell>
          <cell r="I2929">
            <v>885187.99</v>
          </cell>
          <cell r="J2929">
            <v>210045.63</v>
          </cell>
        </row>
        <row r="2930">
          <cell r="C2930" t="str">
            <v>TOYOTA ALTIS 1.8E (L2080250-001)</v>
          </cell>
          <cell r="D2930" t="str">
            <v>30/04/08</v>
          </cell>
          <cell r="E2930">
            <v>888783.07</v>
          </cell>
          <cell r="F2930">
            <v>20</v>
          </cell>
          <cell r="G2930">
            <v>474988.44</v>
          </cell>
          <cell r="H2930">
            <v>177756.41</v>
          </cell>
          <cell r="I2930">
            <v>652744.85</v>
          </cell>
          <cell r="J2930">
            <v>236038.22</v>
          </cell>
        </row>
        <row r="2931">
          <cell r="E2931">
            <v>4270582.04</v>
          </cell>
          <cell r="G2931">
            <v>2854630.1999999997</v>
          </cell>
          <cell r="H2931">
            <v>854115.60000000009</v>
          </cell>
          <cell r="I2931">
            <v>3708745.8000000003</v>
          </cell>
          <cell r="J2931">
            <v>561836.24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billed-Rojana"/>
      <sheetName val="Unbilled-Saha"/>
      <sheetName val="formjv"/>
      <sheetName val="Sheet1"/>
      <sheetName val="JV_Reimburse"/>
      <sheetName val="blank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2020_10'04"/>
      <sheetName val="Sheet1 (2)"/>
      <sheetName val="TZ"/>
      <sheetName val="AZ"/>
      <sheetName val="HZ"/>
      <sheetName val="DZ"/>
      <sheetName val="FZ"/>
      <sheetName val="CLH"/>
      <sheetName val="BZ"/>
      <sheetName val="Det&amp;WIP"/>
      <sheetName val="WIPNov"/>
      <sheetName val="Sheet1"/>
      <sheetName val="Sheet3"/>
      <sheetName val="sEP"/>
      <sheetName val="ASNov04"/>
      <sheetName val="Sheet4"/>
      <sheetName val="Det_WI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billed-Rojana"/>
      <sheetName val="Unbilled-Saha"/>
      <sheetName val="formjv"/>
      <sheetName val="Sheet1"/>
      <sheetName val="JV_Reimburse"/>
      <sheetName val="blank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ward"/>
      <sheetName val="KOB"/>
      <sheetName val="ค่าใช้จ่ายตามลักษณะ"/>
      <sheetName val="DS2."/>
      <sheetName val="DS2.1"/>
      <sheetName val="DS2.2"/>
      <sheetName val="DS3"/>
      <sheetName val="Total-Exp"/>
      <sheetName val="Waive Rec"/>
      <sheetName val="RecBFM3'13"/>
      <sheetName val="TBCF เดิม"/>
      <sheetName val="Currency"/>
      <sheetName val="meeting"/>
      <sheetName val="LG"/>
      <sheetName val="Sub"/>
      <sheetName val="Related"/>
      <sheetName val="ค่าตอบแทน 15"/>
      <sheetName val="ค่าตอบแทน 14"/>
      <sheetName val="Ratio"/>
      <sheetName val="Plan-A"/>
      <sheetName val="TBCFรวมแผนก"/>
      <sheetName val="TBแยกแผนก"/>
      <sheetName val="TBCF"/>
      <sheetName val="Waive Adj"/>
      <sheetName val="Rec"/>
      <sheetName val="Adj"/>
      <sheetName val="CFa"/>
      <sheetName val="CF"/>
      <sheetName val="CF-1"/>
      <sheetName val="OM"/>
      <sheetName val="BS"/>
      <sheetName val="A"/>
      <sheetName val="JAV"/>
      <sheetName val="C"/>
      <sheetName val="CR"/>
      <sheetName val="E"/>
      <sheetName val="H"/>
      <sheetName val="DT"/>
      <sheetName val="FF"/>
      <sheetName val="DT-1"/>
      <sheetName val="I"/>
      <sheetName val="CC"/>
      <sheetName val="K"/>
      <sheetName val="K-1"/>
      <sheetName val="K-2"/>
      <sheetName val="K-3"/>
      <sheetName val="K-4"/>
      <sheetName val="K-5"/>
      <sheetName val="K-6"/>
      <sheetName val="K-6.1"/>
      <sheetName val="K-7"/>
      <sheetName val="IP"/>
      <sheetName val="P"/>
      <sheetName val="CCR"/>
      <sheetName val="MM"/>
      <sheetName val="Employee1"/>
      <sheetName val="Test"/>
      <sheetName val="HH"/>
      <sheetName val="GG"/>
      <sheetName val="II"/>
      <sheetName val="PP"/>
      <sheetName val="IIa-1"/>
      <sheetName val="II-1"/>
      <sheetName val="UU_VV"/>
      <sheetName val="RM Used"/>
      <sheetName val="ซื้อMar"/>
      <sheetName val="ซื้อJun"/>
      <sheetName val="ซื้อSep"/>
      <sheetName val="ซื้อDec"/>
      <sheetName val="EXP"/>
      <sheetName val="PL"/>
      <sheetName val="INC"/>
      <sheetName val="INC Boi&amp;Non"/>
      <sheetName val="INCo"/>
      <sheetName val="10"/>
      <sheetName val="10 Boi&amp;Non"/>
      <sheetName val="Allocated new"/>
      <sheetName val="Allocatd"/>
      <sheetName val="11"/>
      <sheetName val="11 (2)"/>
      <sheetName val="50"/>
      <sheetName val="50 (2)"/>
      <sheetName val="60"/>
      <sheetName val="80"/>
      <sheetName val="89"/>
      <sheetName val="90"/>
      <sheetName val="91"/>
      <sheetName val="92"/>
      <sheetName val="บวกกลับ"/>
      <sheetName val="ค่าเสื่อมราคารถยนต์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0">
          <cell r="C10" t="str">
            <v>รายได้</v>
          </cell>
        </row>
        <row r="11">
          <cell r="C11" t="str">
            <v>รายได้จากการขายต่างประเทศ</v>
          </cell>
          <cell r="D11" t="str">
            <v>INC</v>
          </cell>
          <cell r="E11">
            <v>147716271.38999999</v>
          </cell>
          <cell r="H11">
            <v>0</v>
          </cell>
          <cell r="I11">
            <v>0</v>
          </cell>
          <cell r="J11">
            <v>147716271.38999999</v>
          </cell>
          <cell r="K11">
            <v>302279921</v>
          </cell>
          <cell r="M11">
            <v>-154563649.61000001</v>
          </cell>
          <cell r="N11">
            <v>-0.51132622073829381</v>
          </cell>
          <cell r="P11">
            <v>164601106.48999998</v>
          </cell>
          <cell r="R11">
            <v>-16884835.099999994</v>
          </cell>
          <cell r="S11">
            <v>-0.10258032561297392</v>
          </cell>
        </row>
        <row r="12">
          <cell r="C12" t="str">
            <v>รายได้จากการขายในประเทศ</v>
          </cell>
          <cell r="D12" t="str">
            <v>INC</v>
          </cell>
          <cell r="E12">
            <v>85310769.859999999</v>
          </cell>
          <cell r="H12">
            <v>0</v>
          </cell>
          <cell r="I12">
            <v>0</v>
          </cell>
          <cell r="J12">
            <v>85310769.859999999</v>
          </cell>
          <cell r="K12">
            <v>168162717.38</v>
          </cell>
          <cell r="M12">
            <v>-82851947.519999996</v>
          </cell>
          <cell r="N12">
            <v>-0.49268915732836382</v>
          </cell>
          <cell r="P12">
            <v>78706411.5</v>
          </cell>
          <cell r="R12">
            <v>6604358.3599999994</v>
          </cell>
          <cell r="S12">
            <v>8.391131337502282E-2</v>
          </cell>
        </row>
        <row r="13">
          <cell r="C13" t="str">
            <v>กำไรจากอัตราแลกเปลี่ยน</v>
          </cell>
          <cell r="D13" t="str">
            <v>INC</v>
          </cell>
          <cell r="E13">
            <v>4525227.3099999996</v>
          </cell>
          <cell r="H13">
            <v>3519260.36</v>
          </cell>
          <cell r="I13">
            <v>271226.07</v>
          </cell>
          <cell r="J13">
            <v>1277193.0199999998</v>
          </cell>
          <cell r="K13">
            <v>0</v>
          </cell>
          <cell r="M13">
            <v>1277193.0199999998</v>
          </cell>
          <cell r="N13">
            <v>1</v>
          </cell>
          <cell r="P13">
            <v>251896.77000000002</v>
          </cell>
          <cell r="R13">
            <v>1025296.2499999998</v>
          </cell>
          <cell r="S13">
            <v>4.0703032833648471</v>
          </cell>
        </row>
        <row r="14">
          <cell r="C14" t="str">
            <v>รายได้อื่น</v>
          </cell>
          <cell r="D14" t="str">
            <v>INC</v>
          </cell>
          <cell r="E14">
            <v>1589559.2199999997</v>
          </cell>
          <cell r="H14">
            <v>0</v>
          </cell>
          <cell r="I14">
            <v>0</v>
          </cell>
          <cell r="J14">
            <v>1589559.2199999997</v>
          </cell>
          <cell r="K14">
            <v>9497110</v>
          </cell>
          <cell r="M14">
            <v>-7907550.7800000003</v>
          </cell>
          <cell r="N14">
            <v>-0.8326270602320075</v>
          </cell>
          <cell r="P14">
            <v>1231717.8699999999</v>
          </cell>
          <cell r="R14">
            <v>357841.34999999986</v>
          </cell>
          <cell r="S14">
            <v>0.29052217128261676</v>
          </cell>
        </row>
        <row r="16">
          <cell r="C16" t="str">
            <v>รวมรายได้</v>
          </cell>
          <cell r="E16">
            <v>239141827.78</v>
          </cell>
          <cell r="H16">
            <v>3519260.36</v>
          </cell>
          <cell r="I16">
            <v>271226.07</v>
          </cell>
          <cell r="J16">
            <v>235893793.49000001</v>
          </cell>
          <cell r="K16">
            <v>479939748.38</v>
          </cell>
          <cell r="M16">
            <v>-244045954.88999999</v>
          </cell>
          <cell r="N16">
            <v>-0.50849290085632304</v>
          </cell>
          <cell r="P16">
            <v>244791132.63</v>
          </cell>
          <cell r="R16">
            <v>-8897339.1399999857</v>
          </cell>
          <cell r="S16">
            <v>-3.6346656206081816E-2</v>
          </cell>
        </row>
        <row r="18">
          <cell r="C18" t="str">
            <v>ค่าใช้จ่าย</v>
          </cell>
        </row>
        <row r="19">
          <cell r="C19" t="str">
            <v>ต้นทุนขาย</v>
          </cell>
          <cell r="D19">
            <v>10</v>
          </cell>
          <cell r="E19">
            <v>175622004.93000001</v>
          </cell>
          <cell r="H19">
            <v>21562.25</v>
          </cell>
          <cell r="I19">
            <v>0</v>
          </cell>
          <cell r="J19">
            <v>175643567.18000001</v>
          </cell>
          <cell r="K19">
            <v>344262256.59999996</v>
          </cell>
          <cell r="M19">
            <v>-168618689.41999996</v>
          </cell>
          <cell r="N19">
            <v>-0.4897972002080927</v>
          </cell>
          <cell r="P19">
            <v>169575274.37999997</v>
          </cell>
          <cell r="R19">
            <v>6068292.8000000417</v>
          </cell>
          <cell r="S19">
            <v>3.5785245356004261E-2</v>
          </cell>
        </row>
        <row r="20">
          <cell r="C20" t="str">
            <v>ค่าใช้จ่ายในการขาย</v>
          </cell>
          <cell r="D20">
            <v>50</v>
          </cell>
          <cell r="E20">
            <v>1891557.9500000002</v>
          </cell>
          <cell r="H20">
            <v>0</v>
          </cell>
          <cell r="I20">
            <v>0</v>
          </cell>
          <cell r="J20">
            <v>1891557.9500000002</v>
          </cell>
          <cell r="K20">
            <v>3367911.17</v>
          </cell>
          <cell r="M20">
            <v>-1476353.2199999997</v>
          </cell>
          <cell r="N20">
            <v>-0.43835871716295882</v>
          </cell>
          <cell r="P20">
            <v>1600797.52</v>
          </cell>
          <cell r="R20">
            <v>290760.43000000017</v>
          </cell>
          <cell r="S20">
            <v>0.18163473291737744</v>
          </cell>
        </row>
        <row r="21">
          <cell r="C21" t="str">
            <v>ค่าใช้จ่ายในการบริหาร</v>
          </cell>
          <cell r="D21" t="str">
            <v>60</v>
          </cell>
          <cell r="E21">
            <v>21480343.560000006</v>
          </cell>
          <cell r="H21">
            <v>732117.71</v>
          </cell>
          <cell r="I21">
            <v>0</v>
          </cell>
          <cell r="J21">
            <v>22212461.270000003</v>
          </cell>
          <cell r="K21">
            <v>36291064.129999988</v>
          </cell>
          <cell r="M21">
            <v>-14078602.859999985</v>
          </cell>
          <cell r="N21">
            <v>-0.38793579624913549</v>
          </cell>
          <cell r="P21">
            <v>10914011.340000004</v>
          </cell>
          <cell r="R21">
            <v>11298449.93</v>
          </cell>
          <cell r="S21">
            <v>1.0352243165252195</v>
          </cell>
        </row>
        <row r="22">
          <cell r="C22" t="str">
            <v>ขาดทุนจากการขายทรัพย์สิน</v>
          </cell>
          <cell r="D22">
            <v>50</v>
          </cell>
          <cell r="E22">
            <v>152646.72</v>
          </cell>
          <cell r="H22">
            <v>0</v>
          </cell>
          <cell r="I22">
            <v>0</v>
          </cell>
          <cell r="J22">
            <v>152646.72</v>
          </cell>
          <cell r="K22">
            <v>0</v>
          </cell>
          <cell r="M22">
            <v>152646.72</v>
          </cell>
          <cell r="N22">
            <v>1</v>
          </cell>
          <cell r="P22">
            <v>0</v>
          </cell>
          <cell r="R22">
            <v>152646.72</v>
          </cell>
          <cell r="S22">
            <v>1</v>
          </cell>
        </row>
        <row r="23">
          <cell r="C23" t="str">
            <v>ค่าตอบแทนกรรมการ</v>
          </cell>
          <cell r="D23">
            <v>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P23">
            <v>10536728</v>
          </cell>
          <cell r="R23">
            <v>-10536728</v>
          </cell>
          <cell r="S23">
            <v>-1</v>
          </cell>
        </row>
        <row r="24">
          <cell r="C24" t="str">
            <v>ขาดทุนจากอัตราแลกเปลี่ยน</v>
          </cell>
          <cell r="D24">
            <v>50</v>
          </cell>
          <cell r="E24">
            <v>3248034.29</v>
          </cell>
          <cell r="H24">
            <v>271226.07</v>
          </cell>
          <cell r="I24">
            <v>3519260.36</v>
          </cell>
          <cell r="J24">
            <v>0</v>
          </cell>
          <cell r="K24">
            <v>2513874.5599999996</v>
          </cell>
          <cell r="M24">
            <v>-2513874.5599999996</v>
          </cell>
          <cell r="N24">
            <v>-1</v>
          </cell>
          <cell r="P24">
            <v>0</v>
          </cell>
          <cell r="R24">
            <v>0</v>
          </cell>
          <cell r="S24">
            <v>0</v>
          </cell>
        </row>
        <row r="25">
          <cell r="C25" t="str">
            <v>ต้นทุนทางการเงิน</v>
          </cell>
          <cell r="D25">
            <v>80</v>
          </cell>
          <cell r="E25">
            <v>79569.2</v>
          </cell>
          <cell r="H25">
            <v>0</v>
          </cell>
          <cell r="I25">
            <v>0</v>
          </cell>
          <cell r="J25">
            <v>79569.2</v>
          </cell>
          <cell r="K25">
            <v>102791.64</v>
          </cell>
          <cell r="M25">
            <v>-23222.440000000002</v>
          </cell>
          <cell r="N25">
            <v>-0.22591759407671677</v>
          </cell>
          <cell r="P25">
            <v>54108.2</v>
          </cell>
          <cell r="R25">
            <v>25461</v>
          </cell>
          <cell r="S25">
            <v>0.47055714290994716</v>
          </cell>
        </row>
        <row r="27">
          <cell r="C27" t="str">
            <v>รวมค่าใช้จ่าย</v>
          </cell>
          <cell r="E27">
            <v>202474156.64999998</v>
          </cell>
          <cell r="H27">
            <v>1024906.03</v>
          </cell>
          <cell r="I27">
            <v>3519260.36</v>
          </cell>
          <cell r="J27">
            <v>199979802.31999999</v>
          </cell>
          <cell r="K27">
            <v>386537898.09999996</v>
          </cell>
          <cell r="M27">
            <v>-186558095.77999997</v>
          </cell>
          <cell r="N27">
            <v>-0.48263856324829535</v>
          </cell>
          <cell r="P27">
            <v>192680919.43999997</v>
          </cell>
          <cell r="R27">
            <v>7298882.880000025</v>
          </cell>
          <cell r="S27">
            <v>3.7880672882469123E-2</v>
          </cell>
        </row>
        <row r="29">
          <cell r="C29" t="str">
            <v>กำไร(ขาดทุน)ก่อนหักภาษีเงินได้ตามสรรพากร</v>
          </cell>
          <cell r="E29">
            <v>36667671.130000025</v>
          </cell>
          <cell r="H29">
            <v>4544166.3899999997</v>
          </cell>
          <cell r="I29">
            <v>3790486.4299999997</v>
          </cell>
          <cell r="J29">
            <v>35913991.170000017</v>
          </cell>
          <cell r="K29">
            <v>93401850.280000031</v>
          </cell>
          <cell r="M29">
            <v>-57487859.110000014</v>
          </cell>
          <cell r="N29">
            <v>-0.61548951051465184</v>
          </cell>
          <cell r="P29">
            <v>52110213.190000027</v>
          </cell>
          <cell r="R29">
            <v>-16196222.020000011</v>
          </cell>
          <cell r="S29">
            <v>-0.31080705736026565</v>
          </cell>
        </row>
        <row r="31">
          <cell r="C31" t="str">
            <v>ภาษีเงินได้ตามสรรพากร</v>
          </cell>
          <cell r="D31">
            <v>90</v>
          </cell>
          <cell r="E31">
            <v>1207902.554</v>
          </cell>
          <cell r="H31">
            <v>3561632.9042336158</v>
          </cell>
          <cell r="I31">
            <v>0</v>
          </cell>
          <cell r="J31">
            <v>4769535.4582336154</v>
          </cell>
          <cell r="K31">
            <v>13835704.379999999</v>
          </cell>
          <cell r="M31">
            <v>-9066168.9217663836</v>
          </cell>
          <cell r="N31">
            <v>-0.65527339069717705</v>
          </cell>
          <cell r="P31">
            <v>8336772.0700000003</v>
          </cell>
          <cell r="R31">
            <v>-3567236.6117663849</v>
          </cell>
          <cell r="S31">
            <v>-0.42789182453519864</v>
          </cell>
        </row>
        <row r="32">
          <cell r="C32" t="str">
            <v>ภาษีเงินได้ตาม Defferred Tax</v>
          </cell>
          <cell r="D32">
            <v>90</v>
          </cell>
          <cell r="E32">
            <v>-310534.924</v>
          </cell>
          <cell r="H32">
            <v>160612.11400000006</v>
          </cell>
          <cell r="I32">
            <v>0</v>
          </cell>
          <cell r="J32">
            <v>-149922.80999999994</v>
          </cell>
          <cell r="K32">
            <v>1228967.618</v>
          </cell>
          <cell r="M32">
            <v>-1378890.4279999998</v>
          </cell>
          <cell r="N32">
            <v>-1.1219908546036237</v>
          </cell>
          <cell r="P32">
            <v>1094323.46</v>
          </cell>
          <cell r="R32">
            <v>-1244246.27</v>
          </cell>
          <cell r="S32">
            <v>-1.1370004532297975</v>
          </cell>
        </row>
        <row r="34">
          <cell r="C34" t="str">
            <v>กำไร(ขาดทุน)สุทธิ</v>
          </cell>
          <cell r="E34">
            <v>35770303.50000003</v>
          </cell>
          <cell r="H34">
            <v>8266411.4082336156</v>
          </cell>
          <cell r="I34">
            <v>3790486.4299999997</v>
          </cell>
          <cell r="J34">
            <v>31294378.521766413</v>
          </cell>
          <cell r="K34">
            <v>78337178.282000035</v>
          </cell>
          <cell r="L34">
            <v>0</v>
          </cell>
          <cell r="M34">
            <v>-48421690.188233629</v>
          </cell>
          <cell r="N34">
            <v>3.9783880182525211E-2</v>
          </cell>
          <cell r="O34">
            <v>0</v>
          </cell>
          <cell r="P34">
            <v>42679117.660000026</v>
          </cell>
          <cell r="R34">
            <v>-11384739.138233613</v>
          </cell>
          <cell r="S34">
            <v>-0.26675197994788175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Prepaid"/>
      <sheetName val="PAINS"/>
      <sheetName val="Trans dept"/>
      <sheetName val="TF Dep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rance  Coveraged"/>
      <sheetName val="Insurance-2004"/>
      <sheetName val="INSURANCE-2003"/>
      <sheetName val="Excess Calc"/>
      <sheetName val="Tickmarks"/>
      <sheetName val="Sheet1"/>
      <sheetName val="Sheet2"/>
      <sheetName val="Threshold Cal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CF"/>
      <sheetName val="TBBF"/>
      <sheetName val="TBhalf"/>
      <sheetName val="OMBS"/>
      <sheetName val="OMPL"/>
      <sheetName val="WPCF"/>
      <sheetName val="CF"/>
      <sheetName val="Ratio"/>
      <sheetName val="Adj"/>
      <sheetName val="Rec"/>
      <sheetName val="BS"/>
      <sheetName val="A"/>
      <sheetName val="C"/>
      <sheetName val="D"/>
      <sheetName val="F"/>
      <sheetName val="E"/>
      <sheetName val="E-1"/>
      <sheetName val="E-2"/>
      <sheetName val="E-3"/>
      <sheetName val="H"/>
      <sheetName val="L"/>
      <sheetName val="I"/>
      <sheetName val="J"/>
      <sheetName val="K"/>
      <sheetName val="K-1"/>
      <sheetName val="P"/>
      <sheetName val="AA"/>
      <sheetName val="CC"/>
      <sheetName val="DD"/>
      <sheetName val="JJ"/>
      <sheetName val="HH"/>
      <sheetName val="EE"/>
      <sheetName val="MM"/>
      <sheetName val="LL"/>
      <sheetName val="PP"/>
      <sheetName val="UU"/>
      <sheetName val="VV"/>
      <sheetName val="PL"/>
      <sheetName val="INC"/>
      <sheetName val="10"/>
      <sheetName val="11"/>
      <sheetName val="50"/>
      <sheetName val="80"/>
      <sheetName val="90"/>
    </sheetNames>
    <sheetDataSet>
      <sheetData sheetId="0" refreshError="1">
        <row r="6">
          <cell r="A6">
            <v>1100101</v>
          </cell>
          <cell r="B6" t="str">
            <v>Cash in Hand</v>
          </cell>
          <cell r="C6" t="str">
            <v>A</v>
          </cell>
          <cell r="D6">
            <v>13457.7</v>
          </cell>
          <cell r="E6">
            <v>0</v>
          </cell>
        </row>
        <row r="7">
          <cell r="A7">
            <v>1100102</v>
          </cell>
          <cell r="B7" t="str">
            <v>Petty Cash</v>
          </cell>
          <cell r="C7" t="str">
            <v>A</v>
          </cell>
          <cell r="D7">
            <v>50000</v>
          </cell>
          <cell r="E7">
            <v>0</v>
          </cell>
        </row>
        <row r="9">
          <cell r="A9">
            <v>1100201</v>
          </cell>
          <cell r="B9" t="str">
            <v>Saving A/C - Bay : Bangrak</v>
          </cell>
          <cell r="C9" t="str">
            <v>A</v>
          </cell>
          <cell r="D9">
            <v>13057.76</v>
          </cell>
          <cell r="E9">
            <v>0</v>
          </cell>
        </row>
        <row r="10">
          <cell r="A10">
            <v>1100202</v>
          </cell>
          <cell r="B10" t="str">
            <v>Saving A/C - Bay : Samutprakarn</v>
          </cell>
          <cell r="C10" t="str">
            <v>A</v>
          </cell>
          <cell r="D10">
            <v>4887.13</v>
          </cell>
          <cell r="E10">
            <v>0</v>
          </cell>
        </row>
        <row r="11">
          <cell r="A11">
            <v>1100203</v>
          </cell>
          <cell r="B11" t="str">
            <v>Saving A/C - BBL : Samutprakarn</v>
          </cell>
          <cell r="C11" t="str">
            <v>A</v>
          </cell>
          <cell r="D11">
            <v>89001.48</v>
          </cell>
          <cell r="E11">
            <v>0</v>
          </cell>
        </row>
        <row r="12">
          <cell r="A12">
            <v>1100204</v>
          </cell>
          <cell r="B12" t="str">
            <v>Saving A/C - Sumitomo</v>
          </cell>
          <cell r="C12" t="str">
            <v>A</v>
          </cell>
          <cell r="D12">
            <v>2195025.9199999999</v>
          </cell>
          <cell r="E12">
            <v>0</v>
          </cell>
        </row>
        <row r="13">
          <cell r="A13">
            <v>1100205</v>
          </cell>
          <cell r="B13" t="str">
            <v xml:space="preserve">Saving A/C - Tokyo - Mitsubishi </v>
          </cell>
          <cell r="C13" t="str">
            <v>A</v>
          </cell>
          <cell r="D13">
            <v>0</v>
          </cell>
          <cell r="E13">
            <v>0</v>
          </cell>
        </row>
        <row r="14">
          <cell r="A14">
            <v>1100206</v>
          </cell>
          <cell r="B14" t="str">
            <v>Saving A/C - Bay : Bangpoo</v>
          </cell>
          <cell r="C14" t="str">
            <v>A</v>
          </cell>
          <cell r="D14">
            <v>3166407.03</v>
          </cell>
          <cell r="E14">
            <v>0</v>
          </cell>
        </row>
        <row r="16">
          <cell r="A16">
            <v>1100301</v>
          </cell>
          <cell r="B16" t="str">
            <v>Current A/C - Bay : Bangrak</v>
          </cell>
          <cell r="C16" t="str">
            <v>A</v>
          </cell>
          <cell r="D16">
            <v>47033.25</v>
          </cell>
          <cell r="E16">
            <v>0</v>
          </cell>
        </row>
        <row r="17">
          <cell r="A17">
            <v>1100302</v>
          </cell>
          <cell r="B17" t="str">
            <v>Current A/C - Bay : Samutprakarn</v>
          </cell>
          <cell r="C17" t="str">
            <v>A</v>
          </cell>
          <cell r="D17">
            <v>5856.31</v>
          </cell>
          <cell r="E17">
            <v>0</v>
          </cell>
        </row>
        <row r="18">
          <cell r="A18">
            <v>1100303</v>
          </cell>
          <cell r="B18" t="str">
            <v>Current A/C - BBL : Samutprakarn</v>
          </cell>
          <cell r="C18" t="str">
            <v>A</v>
          </cell>
          <cell r="D18">
            <v>0</v>
          </cell>
          <cell r="E18">
            <v>0</v>
          </cell>
        </row>
        <row r="19">
          <cell r="A19">
            <v>1100304</v>
          </cell>
          <cell r="B19" t="str">
            <v>Current A/C - BBL : Sukhumvit 43</v>
          </cell>
          <cell r="C19" t="str">
            <v>A</v>
          </cell>
          <cell r="D19">
            <v>0</v>
          </cell>
          <cell r="E19">
            <v>0</v>
          </cell>
        </row>
        <row r="20">
          <cell r="A20">
            <v>1100305</v>
          </cell>
          <cell r="B20" t="str">
            <v>Current A/C - Sumitomo</v>
          </cell>
          <cell r="C20" t="str">
            <v>A</v>
          </cell>
          <cell r="D20">
            <v>0</v>
          </cell>
          <cell r="E20">
            <v>0</v>
          </cell>
        </row>
        <row r="21">
          <cell r="A21">
            <v>1100306</v>
          </cell>
          <cell r="B21" t="str">
            <v>Current A/C - Tokyo - Mitsubishi</v>
          </cell>
          <cell r="C21" t="str">
            <v>A</v>
          </cell>
          <cell r="D21">
            <v>46021.67</v>
          </cell>
          <cell r="E21">
            <v>0</v>
          </cell>
        </row>
        <row r="22">
          <cell r="A22">
            <v>1100307</v>
          </cell>
          <cell r="B22" t="str">
            <v>Current A/C - SCB : Bangpoo</v>
          </cell>
          <cell r="C22" t="str">
            <v>A</v>
          </cell>
          <cell r="D22">
            <v>0</v>
          </cell>
          <cell r="E22">
            <v>0</v>
          </cell>
        </row>
        <row r="23">
          <cell r="A23">
            <v>1100308</v>
          </cell>
          <cell r="B23" t="str">
            <v>Current A/C - Mizuho Corporate(Daichi)</v>
          </cell>
          <cell r="C23" t="str">
            <v>A</v>
          </cell>
          <cell r="D23">
            <v>53930.91</v>
          </cell>
          <cell r="E23">
            <v>0</v>
          </cell>
        </row>
        <row r="24">
          <cell r="A24">
            <v>1100309</v>
          </cell>
          <cell r="B24" t="str">
            <v>Current A/C - Bay : Pak</v>
          </cell>
          <cell r="C24" t="str">
            <v>A</v>
          </cell>
          <cell r="D24">
            <v>0</v>
          </cell>
          <cell r="E24">
            <v>0</v>
          </cell>
        </row>
        <row r="25">
          <cell r="A25">
            <v>1100310</v>
          </cell>
          <cell r="B25" t="str">
            <v>Current A/C - Bay : Bangpoo</v>
          </cell>
          <cell r="C25" t="str">
            <v>A</v>
          </cell>
          <cell r="D25">
            <v>4964867</v>
          </cell>
          <cell r="E25">
            <v>0</v>
          </cell>
        </row>
        <row r="27">
          <cell r="A27">
            <v>1100401</v>
          </cell>
          <cell r="B27" t="str">
            <v>Posted Date Cheque</v>
          </cell>
          <cell r="C27" t="str">
            <v>C</v>
          </cell>
          <cell r="D27">
            <v>0</v>
          </cell>
          <cell r="E27">
            <v>0</v>
          </cell>
        </row>
        <row r="29">
          <cell r="A29">
            <v>1100501</v>
          </cell>
          <cell r="B29" t="str">
            <v>marketable security</v>
          </cell>
          <cell r="C29" t="str">
            <v>L</v>
          </cell>
          <cell r="D29">
            <v>544333.32999999996</v>
          </cell>
          <cell r="E29">
            <v>0</v>
          </cell>
        </row>
        <row r="31">
          <cell r="A31">
            <v>1100601</v>
          </cell>
          <cell r="B31" t="str">
            <v>Reserve for Devalue of Marketable Security ( Cr. )</v>
          </cell>
          <cell r="C31" t="str">
            <v>L</v>
          </cell>
          <cell r="D31">
            <v>0</v>
          </cell>
          <cell r="E31">
            <v>260333.33</v>
          </cell>
        </row>
        <row r="33">
          <cell r="A33">
            <v>1100701</v>
          </cell>
          <cell r="B33" t="str">
            <v>Accounts receivable - Domestic</v>
          </cell>
          <cell r="C33" t="str">
            <v>C</v>
          </cell>
          <cell r="D33">
            <v>40635567.43</v>
          </cell>
          <cell r="E33">
            <v>0</v>
          </cell>
        </row>
        <row r="34">
          <cell r="A34">
            <v>1100702</v>
          </cell>
          <cell r="B34" t="str">
            <v>Accounts receivable - Export</v>
          </cell>
          <cell r="C34" t="str">
            <v>C</v>
          </cell>
          <cell r="D34">
            <v>1095256.58</v>
          </cell>
          <cell r="E34">
            <v>0</v>
          </cell>
        </row>
        <row r="35">
          <cell r="A35">
            <v>1100801</v>
          </cell>
          <cell r="B35" t="str">
            <v>Provision for Doubtful Account</v>
          </cell>
          <cell r="C35" t="str">
            <v>C</v>
          </cell>
          <cell r="D35">
            <v>0</v>
          </cell>
          <cell r="E35">
            <v>0</v>
          </cell>
        </row>
        <row r="36">
          <cell r="A36">
            <v>1100901</v>
          </cell>
          <cell r="B36" t="str">
            <v>Injection Material in Stock</v>
          </cell>
          <cell r="C36" t="str">
            <v>E</v>
          </cell>
          <cell r="D36">
            <v>6417622.4199999999</v>
          </cell>
          <cell r="E36">
            <v>0</v>
          </cell>
        </row>
        <row r="37">
          <cell r="A37">
            <v>1100902</v>
          </cell>
          <cell r="B37" t="str">
            <v>Decoration Material in Stock</v>
          </cell>
          <cell r="C37" t="str">
            <v>E</v>
          </cell>
          <cell r="D37">
            <v>720177.43</v>
          </cell>
          <cell r="E37">
            <v>0</v>
          </cell>
        </row>
        <row r="38">
          <cell r="A38">
            <v>1100903</v>
          </cell>
          <cell r="B38" t="str">
            <v>Assembly Material in Stock</v>
          </cell>
          <cell r="C38" t="str">
            <v>E</v>
          </cell>
          <cell r="D38">
            <v>385208.72</v>
          </cell>
          <cell r="E38">
            <v>0</v>
          </cell>
        </row>
        <row r="39">
          <cell r="A39">
            <v>1100904</v>
          </cell>
          <cell r="B39" t="str">
            <v>Packing Material in Stock</v>
          </cell>
          <cell r="C39" t="str">
            <v>E</v>
          </cell>
          <cell r="D39">
            <v>7684477.7599999998</v>
          </cell>
          <cell r="E39">
            <v>0</v>
          </cell>
        </row>
        <row r="40">
          <cell r="A40">
            <v>1100905</v>
          </cell>
          <cell r="B40" t="str">
            <v>Factory Supply in Stock</v>
          </cell>
          <cell r="C40" t="str">
            <v>E</v>
          </cell>
          <cell r="D40">
            <v>160741.48000000001</v>
          </cell>
          <cell r="E40">
            <v>0</v>
          </cell>
        </row>
        <row r="41">
          <cell r="A41">
            <v>1100906</v>
          </cell>
          <cell r="B41" t="str">
            <v>Spare Parts in Stock</v>
          </cell>
          <cell r="C41" t="str">
            <v>E</v>
          </cell>
          <cell r="D41">
            <v>0</v>
          </cell>
          <cell r="E41">
            <v>0</v>
          </cell>
        </row>
        <row r="42">
          <cell r="A42">
            <v>1100907</v>
          </cell>
          <cell r="B42" t="str">
            <v>Stationery in Stock</v>
          </cell>
          <cell r="C42" t="str">
            <v>E</v>
          </cell>
          <cell r="D42">
            <v>0</v>
          </cell>
          <cell r="E42">
            <v>0</v>
          </cell>
        </row>
        <row r="43">
          <cell r="A43">
            <v>1100908</v>
          </cell>
          <cell r="B43" t="str">
            <v xml:space="preserve">Finished Goods </v>
          </cell>
          <cell r="C43" t="str">
            <v>E</v>
          </cell>
          <cell r="D43">
            <v>7481179.8099999996</v>
          </cell>
          <cell r="E43">
            <v>0</v>
          </cell>
        </row>
        <row r="44">
          <cell r="A44">
            <v>1100909</v>
          </cell>
          <cell r="C44" t="str">
            <v>E</v>
          </cell>
          <cell r="E44">
            <v>0</v>
          </cell>
        </row>
        <row r="45">
          <cell r="A45">
            <v>1100910</v>
          </cell>
          <cell r="B45" t="str">
            <v xml:space="preserve">Work in Process </v>
          </cell>
          <cell r="C45" t="str">
            <v>E</v>
          </cell>
          <cell r="D45">
            <v>2081311.4</v>
          </cell>
          <cell r="E45">
            <v>0</v>
          </cell>
        </row>
        <row r="46">
          <cell r="A46">
            <v>1100911</v>
          </cell>
          <cell r="C46" t="str">
            <v>E</v>
          </cell>
          <cell r="D46">
            <v>0</v>
          </cell>
          <cell r="E46">
            <v>0</v>
          </cell>
        </row>
        <row r="47">
          <cell r="A47">
            <v>1100912</v>
          </cell>
          <cell r="B47" t="str">
            <v>Materials in transit</v>
          </cell>
          <cell r="C47" t="str">
            <v>E</v>
          </cell>
          <cell r="D47">
            <v>0</v>
          </cell>
          <cell r="E47">
            <v>0</v>
          </cell>
        </row>
        <row r="49">
          <cell r="A49">
            <v>1101001</v>
          </cell>
          <cell r="B49" t="str">
            <v>Advance to Employee</v>
          </cell>
          <cell r="C49" t="str">
            <v>H</v>
          </cell>
          <cell r="D49">
            <v>16000</v>
          </cell>
          <cell r="E49">
            <v>0</v>
          </cell>
        </row>
        <row r="50">
          <cell r="A50">
            <v>1101002</v>
          </cell>
          <cell r="B50" t="str">
            <v>Prepaid Expense</v>
          </cell>
          <cell r="C50" t="str">
            <v>H</v>
          </cell>
          <cell r="D50">
            <v>949711.69</v>
          </cell>
          <cell r="E50">
            <v>0</v>
          </cell>
        </row>
        <row r="51">
          <cell r="A51">
            <v>1101003</v>
          </cell>
          <cell r="B51" t="str">
            <v>Refundable Deposit</v>
          </cell>
          <cell r="C51" t="str">
            <v>P</v>
          </cell>
          <cell r="D51">
            <v>147423.70000000001</v>
          </cell>
          <cell r="E51">
            <v>0</v>
          </cell>
        </row>
        <row r="52">
          <cell r="A52">
            <v>1101004</v>
          </cell>
          <cell r="B52" t="str">
            <v>Advance Employee Imprest</v>
          </cell>
          <cell r="C52" t="str">
            <v>H</v>
          </cell>
          <cell r="D52">
            <v>0</v>
          </cell>
          <cell r="E52">
            <v>0</v>
          </cell>
        </row>
        <row r="53">
          <cell r="A53">
            <v>1101005</v>
          </cell>
          <cell r="B53" t="str">
            <v>Withholding Tax</v>
          </cell>
          <cell r="C53" t="str">
            <v>P</v>
          </cell>
          <cell r="D53">
            <v>1478000.84</v>
          </cell>
          <cell r="E53">
            <v>0</v>
          </cell>
        </row>
        <row r="54">
          <cell r="A54">
            <v>1101006</v>
          </cell>
          <cell r="B54" t="str">
            <v>Purchase Vat</v>
          </cell>
          <cell r="C54" t="str">
            <v>H</v>
          </cell>
          <cell r="D54">
            <v>0</v>
          </cell>
          <cell r="E54">
            <v>0</v>
          </cell>
        </row>
        <row r="55">
          <cell r="A55">
            <v>1101007</v>
          </cell>
          <cell r="B55" t="str">
            <v>Vat in Transit</v>
          </cell>
          <cell r="C55" t="str">
            <v>H</v>
          </cell>
          <cell r="D55">
            <v>121864.59</v>
          </cell>
          <cell r="E55">
            <v>0</v>
          </cell>
        </row>
        <row r="56">
          <cell r="A56">
            <v>1101008</v>
          </cell>
          <cell r="B56" t="str">
            <v>Vat for Refund</v>
          </cell>
          <cell r="C56" t="str">
            <v>H</v>
          </cell>
          <cell r="D56">
            <v>0</v>
          </cell>
          <cell r="E56">
            <v>0</v>
          </cell>
        </row>
        <row r="57">
          <cell r="A57">
            <v>1101009</v>
          </cell>
          <cell r="B57" t="str">
            <v>Vat for Credit</v>
          </cell>
          <cell r="C57" t="str">
            <v>H</v>
          </cell>
          <cell r="D57">
            <v>0</v>
          </cell>
          <cell r="E57">
            <v>0</v>
          </cell>
        </row>
        <row r="58">
          <cell r="A58">
            <v>1101010</v>
          </cell>
          <cell r="B58" t="str">
            <v>Other Receivables</v>
          </cell>
          <cell r="C58" t="str">
            <v>H</v>
          </cell>
          <cell r="D58">
            <v>1197214.27</v>
          </cell>
          <cell r="E58">
            <v>0</v>
          </cell>
        </row>
        <row r="59">
          <cell r="A59">
            <v>1101011</v>
          </cell>
          <cell r="B59" t="str">
            <v>Defered Interest on Hire Purchase</v>
          </cell>
          <cell r="C59" t="str">
            <v>H</v>
          </cell>
          <cell r="D59">
            <v>10088.459999999999</v>
          </cell>
          <cell r="E59">
            <v>0</v>
          </cell>
        </row>
        <row r="60">
          <cell r="A60">
            <v>1101012</v>
          </cell>
          <cell r="B60" t="str">
            <v>Unrealize Profit Mold</v>
          </cell>
          <cell r="C60" t="str">
            <v>HH</v>
          </cell>
          <cell r="D60">
            <v>-1366990</v>
          </cell>
          <cell r="E60">
            <v>0</v>
          </cell>
        </row>
        <row r="61">
          <cell r="A61">
            <v>1200001</v>
          </cell>
          <cell r="B61" t="str">
            <v>Loan to Directors &amp; Employee</v>
          </cell>
          <cell r="D61">
            <v>0</v>
          </cell>
          <cell r="E61">
            <v>0</v>
          </cell>
        </row>
        <row r="62">
          <cell r="A62">
            <v>1300101</v>
          </cell>
          <cell r="B62" t="str">
            <v>Investmant &amp; Loan to Subsidiary &amp; Associated Company</v>
          </cell>
          <cell r="C62" t="str">
            <v>J</v>
          </cell>
          <cell r="D62">
            <v>524453.54</v>
          </cell>
          <cell r="E62">
            <v>0</v>
          </cell>
        </row>
        <row r="64">
          <cell r="A64">
            <v>1400101</v>
          </cell>
          <cell r="B64" t="str">
            <v>Land</v>
          </cell>
          <cell r="C64" t="str">
            <v>K</v>
          </cell>
          <cell r="D64">
            <v>11831501.6</v>
          </cell>
          <cell r="E64">
            <v>0</v>
          </cell>
        </row>
        <row r="65">
          <cell r="A65">
            <v>1400201</v>
          </cell>
          <cell r="B65" t="str">
            <v>Building</v>
          </cell>
          <cell r="C65" t="str">
            <v>K</v>
          </cell>
          <cell r="D65">
            <v>147788980.72999999</v>
          </cell>
          <cell r="E65">
            <v>0</v>
          </cell>
        </row>
        <row r="66">
          <cell r="A66">
            <v>1400301</v>
          </cell>
          <cell r="B66" t="str">
            <v>Machine &amp; Tools</v>
          </cell>
          <cell r="C66" t="str">
            <v>K</v>
          </cell>
          <cell r="D66">
            <v>366876956.43000001</v>
          </cell>
          <cell r="E66">
            <v>0</v>
          </cell>
        </row>
        <row r="67">
          <cell r="A67">
            <v>1400401</v>
          </cell>
          <cell r="B67" t="str">
            <v>Funiture &amp; Fixture</v>
          </cell>
          <cell r="C67" t="str">
            <v>K</v>
          </cell>
          <cell r="D67">
            <v>793462.29</v>
          </cell>
          <cell r="E67">
            <v>0</v>
          </cell>
        </row>
        <row r="68">
          <cell r="A68">
            <v>1400501</v>
          </cell>
          <cell r="B68" t="str">
            <v>Office Equipment</v>
          </cell>
          <cell r="C68" t="str">
            <v>K</v>
          </cell>
          <cell r="D68">
            <v>16482515.07</v>
          </cell>
          <cell r="E68">
            <v>0</v>
          </cell>
        </row>
        <row r="69">
          <cell r="A69">
            <v>1400601</v>
          </cell>
          <cell r="B69" t="str">
            <v>Vehicle</v>
          </cell>
          <cell r="C69" t="str">
            <v>K</v>
          </cell>
          <cell r="D69">
            <v>542056.06999999995</v>
          </cell>
          <cell r="E69">
            <v>0</v>
          </cell>
        </row>
        <row r="70">
          <cell r="A70">
            <v>1400701</v>
          </cell>
          <cell r="B70" t="str">
            <v>Temporary Warehouse</v>
          </cell>
          <cell r="C70" t="str">
            <v>K</v>
          </cell>
          <cell r="D70">
            <v>240000</v>
          </cell>
          <cell r="E70">
            <v>0</v>
          </cell>
        </row>
        <row r="71">
          <cell r="A71">
            <v>1400801</v>
          </cell>
          <cell r="B71" t="str">
            <v>Land Improvement</v>
          </cell>
          <cell r="C71" t="str">
            <v>K</v>
          </cell>
          <cell r="D71">
            <v>1478516.61</v>
          </cell>
          <cell r="E71">
            <v>0</v>
          </cell>
        </row>
        <row r="72">
          <cell r="A72">
            <v>1400901</v>
          </cell>
          <cell r="B72" t="str">
            <v>Construction in Progress</v>
          </cell>
          <cell r="C72" t="str">
            <v>K</v>
          </cell>
          <cell r="D72">
            <v>0</v>
          </cell>
          <cell r="E72">
            <v>0</v>
          </cell>
        </row>
        <row r="74">
          <cell r="A74">
            <v>1500101</v>
          </cell>
          <cell r="B74" t="str">
            <v>Accumulated Depreciation - Land</v>
          </cell>
          <cell r="C74" t="str">
            <v>K</v>
          </cell>
          <cell r="D74">
            <v>0</v>
          </cell>
          <cell r="E74">
            <v>0</v>
          </cell>
        </row>
        <row r="75">
          <cell r="A75">
            <v>1500201</v>
          </cell>
          <cell r="B75" t="str">
            <v>Accumulated Depreciation - Building</v>
          </cell>
          <cell r="C75" t="str">
            <v>K</v>
          </cell>
          <cell r="D75">
            <v>0</v>
          </cell>
          <cell r="E75">
            <v>93482599.980000004</v>
          </cell>
        </row>
        <row r="76">
          <cell r="A76">
            <v>1500301</v>
          </cell>
          <cell r="B76" t="str">
            <v>Accumulated Depreciation - Machine &amp; tools</v>
          </cell>
          <cell r="C76" t="str">
            <v>K</v>
          </cell>
          <cell r="D76">
            <v>0</v>
          </cell>
          <cell r="E76">
            <v>311761790.60000002</v>
          </cell>
        </row>
        <row r="77">
          <cell r="A77">
            <v>1500401</v>
          </cell>
          <cell r="B77" t="str">
            <v>Accumulated Depreciation - Furniture &amp; Fixture</v>
          </cell>
          <cell r="C77" t="str">
            <v>K</v>
          </cell>
          <cell r="D77">
            <v>0</v>
          </cell>
          <cell r="E77">
            <v>782695.54</v>
          </cell>
        </row>
        <row r="78">
          <cell r="A78">
            <v>1500501</v>
          </cell>
          <cell r="B78" t="str">
            <v>Accumulated Depreciation - Office Equipment</v>
          </cell>
          <cell r="C78" t="str">
            <v>K</v>
          </cell>
          <cell r="D78">
            <v>0</v>
          </cell>
          <cell r="E78">
            <v>14489784.15</v>
          </cell>
        </row>
        <row r="79">
          <cell r="A79">
            <v>1500601</v>
          </cell>
          <cell r="B79" t="str">
            <v>Accumulated Depreciation - Vehicle</v>
          </cell>
          <cell r="C79" t="str">
            <v>K</v>
          </cell>
          <cell r="D79">
            <v>0</v>
          </cell>
          <cell r="E79">
            <v>122183.57</v>
          </cell>
        </row>
        <row r="80">
          <cell r="A80">
            <v>1500701</v>
          </cell>
          <cell r="B80" t="str">
            <v>Accumulated Depreciation - Temporary Warehouse</v>
          </cell>
          <cell r="C80" t="str">
            <v>K</v>
          </cell>
          <cell r="D80">
            <v>0</v>
          </cell>
          <cell r="E80">
            <v>239999</v>
          </cell>
        </row>
        <row r="81">
          <cell r="A81">
            <v>1500801</v>
          </cell>
          <cell r="B81" t="str">
            <v>Accumulated Depreciation - Land Improvement</v>
          </cell>
          <cell r="C81" t="str">
            <v>K</v>
          </cell>
          <cell r="D81">
            <v>0</v>
          </cell>
          <cell r="E81">
            <v>1478508.67</v>
          </cell>
        </row>
        <row r="83">
          <cell r="A83">
            <v>1600001</v>
          </cell>
          <cell r="B83" t="str">
            <v>Other Assets</v>
          </cell>
          <cell r="C83" t="str">
            <v>P</v>
          </cell>
          <cell r="D83">
            <v>1830000</v>
          </cell>
          <cell r="E83">
            <v>0</v>
          </cell>
        </row>
        <row r="85">
          <cell r="A85">
            <v>2100101</v>
          </cell>
          <cell r="B85" t="str">
            <v>Loan from banks</v>
          </cell>
          <cell r="C85" t="str">
            <v>AA</v>
          </cell>
          <cell r="D85">
            <v>0</v>
          </cell>
          <cell r="E85">
            <v>155000000</v>
          </cell>
        </row>
        <row r="86">
          <cell r="A86">
            <v>2100201</v>
          </cell>
          <cell r="B86" t="str">
            <v>Accounts Payable</v>
          </cell>
          <cell r="C86" t="str">
            <v>CC</v>
          </cell>
          <cell r="D86">
            <v>0</v>
          </cell>
          <cell r="E86">
            <v>58752587.039999999</v>
          </cell>
        </row>
        <row r="87">
          <cell r="A87">
            <v>2100301</v>
          </cell>
          <cell r="B87" t="str">
            <v>Accrued Interest</v>
          </cell>
          <cell r="C87" t="str">
            <v>HH</v>
          </cell>
          <cell r="D87">
            <v>0</v>
          </cell>
          <cell r="E87">
            <v>777246.98</v>
          </cell>
        </row>
        <row r="88">
          <cell r="A88">
            <v>2100302</v>
          </cell>
          <cell r="B88" t="str">
            <v>Accrued Expenses &amp; Other Creditors</v>
          </cell>
          <cell r="C88" t="str">
            <v>HH</v>
          </cell>
          <cell r="D88">
            <v>0</v>
          </cell>
          <cell r="E88">
            <v>3295323.83</v>
          </cell>
        </row>
        <row r="89">
          <cell r="A89">
            <v>2100303</v>
          </cell>
          <cell r="B89" t="str">
            <v>Salary Payable</v>
          </cell>
          <cell r="C89" t="str">
            <v>HH</v>
          </cell>
          <cell r="D89">
            <v>0</v>
          </cell>
          <cell r="E89">
            <v>0</v>
          </cell>
        </row>
        <row r="91">
          <cell r="A91">
            <v>2100401</v>
          </cell>
          <cell r="B91" t="str">
            <v>W/T Phor Ngor Dor 53</v>
          </cell>
          <cell r="C91" t="str">
            <v>HH</v>
          </cell>
          <cell r="D91">
            <v>0</v>
          </cell>
          <cell r="E91">
            <v>107698.31</v>
          </cell>
        </row>
        <row r="92">
          <cell r="A92">
            <v>2100402</v>
          </cell>
          <cell r="B92" t="str">
            <v>W/T Phor Ngor Dor 3</v>
          </cell>
          <cell r="C92" t="str">
            <v>HH</v>
          </cell>
          <cell r="D92">
            <v>0</v>
          </cell>
          <cell r="E92">
            <v>3719.1</v>
          </cell>
        </row>
        <row r="93">
          <cell r="A93">
            <v>2100403</v>
          </cell>
          <cell r="B93" t="str">
            <v>W/T Phor Ngor Dor 1</v>
          </cell>
          <cell r="C93" t="str">
            <v>HH</v>
          </cell>
          <cell r="D93">
            <v>0</v>
          </cell>
          <cell r="E93">
            <v>210118.25</v>
          </cell>
        </row>
        <row r="94">
          <cell r="A94">
            <v>2100404</v>
          </cell>
          <cell r="B94" t="str">
            <v>W/T Phor Ngor Dor 54</v>
          </cell>
          <cell r="C94" t="str">
            <v>HH</v>
          </cell>
          <cell r="D94">
            <v>0</v>
          </cell>
          <cell r="E94">
            <v>0</v>
          </cell>
        </row>
        <row r="95">
          <cell r="A95">
            <v>2100501</v>
          </cell>
          <cell r="B95" t="str">
            <v>Provident Fund : Employee Contribution</v>
          </cell>
          <cell r="C95" t="str">
            <v>HH</v>
          </cell>
          <cell r="D95">
            <v>0</v>
          </cell>
          <cell r="E95">
            <v>0</v>
          </cell>
        </row>
        <row r="96">
          <cell r="A96">
            <v>2100601</v>
          </cell>
          <cell r="B96" t="str">
            <v>Social Secutity Fund</v>
          </cell>
          <cell r="C96" t="str">
            <v>HH</v>
          </cell>
          <cell r="D96">
            <v>0</v>
          </cell>
          <cell r="E96">
            <v>199208</v>
          </cell>
        </row>
        <row r="97">
          <cell r="A97">
            <v>2100701</v>
          </cell>
          <cell r="B97" t="str">
            <v>Selling Tax</v>
          </cell>
          <cell r="C97" t="str">
            <v>HH</v>
          </cell>
          <cell r="D97">
            <v>0</v>
          </cell>
          <cell r="E97">
            <v>0</v>
          </cell>
        </row>
        <row r="98">
          <cell r="A98">
            <v>2100801</v>
          </cell>
          <cell r="B98" t="str">
            <v>Accrued Bonus</v>
          </cell>
          <cell r="C98" t="str">
            <v>HH</v>
          </cell>
          <cell r="D98">
            <v>0</v>
          </cell>
          <cell r="E98">
            <v>0</v>
          </cell>
        </row>
        <row r="99">
          <cell r="A99">
            <v>2100901</v>
          </cell>
          <cell r="B99" t="str">
            <v>Other Current Liabilities</v>
          </cell>
          <cell r="C99" t="str">
            <v>PP</v>
          </cell>
          <cell r="D99">
            <v>0</v>
          </cell>
          <cell r="E99">
            <v>165000</v>
          </cell>
        </row>
        <row r="100">
          <cell r="A100">
            <v>2200101</v>
          </cell>
          <cell r="B100" t="str">
            <v>Loans from Directors &amp; Employees</v>
          </cell>
          <cell r="C100" t="str">
            <v>JJ</v>
          </cell>
          <cell r="D100">
            <v>0</v>
          </cell>
          <cell r="E100">
            <v>0</v>
          </cell>
        </row>
        <row r="101">
          <cell r="A101">
            <v>2200102</v>
          </cell>
          <cell r="B101" t="str">
            <v>Loans from Related &amp; Company</v>
          </cell>
          <cell r="C101" t="str">
            <v>JJ</v>
          </cell>
          <cell r="D101">
            <v>0</v>
          </cell>
          <cell r="E101">
            <v>95900000</v>
          </cell>
        </row>
        <row r="102">
          <cell r="A102">
            <v>2100103</v>
          </cell>
          <cell r="B102" t="str">
            <v>Hire Purchase Account Payable</v>
          </cell>
          <cell r="C102" t="str">
            <v>MM</v>
          </cell>
          <cell r="D102">
            <v>0</v>
          </cell>
          <cell r="E102">
            <v>15237703.99</v>
          </cell>
        </row>
        <row r="103">
          <cell r="A103">
            <v>2300101</v>
          </cell>
          <cell r="B103" t="str">
            <v>Long Term Loan</v>
          </cell>
          <cell r="C103" t="str">
            <v>LL</v>
          </cell>
          <cell r="D103">
            <v>0</v>
          </cell>
          <cell r="E103">
            <v>6740464.1100000003</v>
          </cell>
        </row>
        <row r="104">
          <cell r="A104">
            <v>2400101</v>
          </cell>
          <cell r="B104" t="str">
            <v>Other Liabilities</v>
          </cell>
          <cell r="C104" t="str">
            <v>MM</v>
          </cell>
          <cell r="D104">
            <v>0</v>
          </cell>
          <cell r="E104">
            <v>183998.1</v>
          </cell>
        </row>
        <row r="105">
          <cell r="A105">
            <v>3100101</v>
          </cell>
          <cell r="B105" t="str">
            <v>Share Capital</v>
          </cell>
          <cell r="C105" t="str">
            <v>UU</v>
          </cell>
          <cell r="D105">
            <v>0</v>
          </cell>
          <cell r="E105">
            <v>40000000</v>
          </cell>
        </row>
        <row r="106">
          <cell r="A106">
            <v>3300102</v>
          </cell>
          <cell r="B106" t="str">
            <v>Unrealize gain (loss) on investment from securities avaliable for sales</v>
          </cell>
          <cell r="C106" t="str">
            <v>UU</v>
          </cell>
          <cell r="D106">
            <v>0</v>
          </cell>
          <cell r="E106">
            <v>875</v>
          </cell>
        </row>
        <row r="107">
          <cell r="A107">
            <v>3200101</v>
          </cell>
          <cell r="B107" t="str">
            <v>Retained Earnings</v>
          </cell>
          <cell r="C107" t="str">
            <v>UU</v>
          </cell>
          <cell r="D107">
            <v>0</v>
          </cell>
          <cell r="E107">
            <v>-159974062.63999999</v>
          </cell>
        </row>
        <row r="108">
          <cell r="A108">
            <v>3300101</v>
          </cell>
          <cell r="B108" t="str">
            <v>Legal Reserve</v>
          </cell>
          <cell r="C108" t="str">
            <v>UU</v>
          </cell>
          <cell r="D108">
            <v>0</v>
          </cell>
          <cell r="E108">
            <v>2000000</v>
          </cell>
        </row>
        <row r="110">
          <cell r="A110">
            <v>4100101</v>
          </cell>
          <cell r="B110" t="str">
            <v>Local Sales</v>
          </cell>
          <cell r="C110" t="str">
            <v>INC</v>
          </cell>
          <cell r="D110">
            <v>0</v>
          </cell>
          <cell r="E110">
            <v>127900932.27</v>
          </cell>
        </row>
        <row r="111">
          <cell r="A111">
            <v>4100102</v>
          </cell>
          <cell r="B111" t="str">
            <v>Export Sales</v>
          </cell>
          <cell r="C111" t="str">
            <v>INC</v>
          </cell>
          <cell r="D111">
            <v>0</v>
          </cell>
          <cell r="E111">
            <v>5587421.4100000001</v>
          </cell>
        </row>
        <row r="113">
          <cell r="A113">
            <v>4200101</v>
          </cell>
          <cell r="B113" t="str">
            <v>Goods Return &amp; discount - Local Sales</v>
          </cell>
          <cell r="D113">
            <v>0</v>
          </cell>
          <cell r="E113">
            <v>0</v>
          </cell>
        </row>
        <row r="114">
          <cell r="A114">
            <v>4200102</v>
          </cell>
          <cell r="B114" t="str">
            <v>Goods Return &amp; discount - Export Sales</v>
          </cell>
          <cell r="D114">
            <v>0</v>
          </cell>
          <cell r="E114">
            <v>0</v>
          </cell>
        </row>
        <row r="116">
          <cell r="A116">
            <v>4300101</v>
          </cell>
          <cell r="B116" t="str">
            <v>Interest Income</v>
          </cell>
          <cell r="C116" t="str">
            <v>INC</v>
          </cell>
          <cell r="D116">
            <v>0</v>
          </cell>
          <cell r="E116">
            <v>2266.46</v>
          </cell>
        </row>
        <row r="117">
          <cell r="A117">
            <v>4300102</v>
          </cell>
          <cell r="B117" t="str">
            <v>Other Income - Mold</v>
          </cell>
          <cell r="C117" t="str">
            <v>INC</v>
          </cell>
          <cell r="D117">
            <v>0</v>
          </cell>
          <cell r="E117">
            <v>2824540.63</v>
          </cell>
        </row>
        <row r="118">
          <cell r="A118">
            <v>4300103</v>
          </cell>
          <cell r="B118" t="str">
            <v>Other Income - Others</v>
          </cell>
          <cell r="C118" t="str">
            <v>INC</v>
          </cell>
          <cell r="D118">
            <v>0</v>
          </cell>
          <cell r="E118">
            <v>3063281.23</v>
          </cell>
        </row>
        <row r="119">
          <cell r="A119">
            <v>4300104</v>
          </cell>
          <cell r="B119" t="str">
            <v>Other Income - Resin,Part,Pack</v>
          </cell>
          <cell r="C119" t="str">
            <v>INC</v>
          </cell>
          <cell r="D119">
            <v>0</v>
          </cell>
          <cell r="E119">
            <v>68670</v>
          </cell>
        </row>
        <row r="121">
          <cell r="A121">
            <v>5100101</v>
          </cell>
          <cell r="B121" t="str">
            <v>Injection Material Consumption</v>
          </cell>
          <cell r="D121">
            <v>0</v>
          </cell>
          <cell r="E121">
            <v>0</v>
          </cell>
        </row>
        <row r="122">
          <cell r="A122">
            <v>5100102</v>
          </cell>
          <cell r="B122" t="str">
            <v>Decoration Material Consumption</v>
          </cell>
          <cell r="D122">
            <v>0</v>
          </cell>
          <cell r="E122">
            <v>0</v>
          </cell>
        </row>
        <row r="123">
          <cell r="A123">
            <v>5100103</v>
          </cell>
          <cell r="B123" t="str">
            <v>Assembly Material Consumption</v>
          </cell>
          <cell r="D123">
            <v>0</v>
          </cell>
          <cell r="E123">
            <v>0</v>
          </cell>
        </row>
        <row r="124">
          <cell r="A124">
            <v>5100104</v>
          </cell>
          <cell r="B124" t="str">
            <v>Packing Material Consumption</v>
          </cell>
          <cell r="D124">
            <v>0</v>
          </cell>
          <cell r="E124">
            <v>0</v>
          </cell>
        </row>
        <row r="125">
          <cell r="A125">
            <v>5100105</v>
          </cell>
          <cell r="B125" t="str">
            <v xml:space="preserve">Factory Supply Consumption </v>
          </cell>
          <cell r="D125">
            <v>0</v>
          </cell>
          <cell r="E125">
            <v>0</v>
          </cell>
        </row>
        <row r="126">
          <cell r="A126">
            <v>5100106</v>
          </cell>
          <cell r="B126" t="str">
            <v>Spare Parts Consumption</v>
          </cell>
          <cell r="D126">
            <v>0</v>
          </cell>
          <cell r="E126">
            <v>0</v>
          </cell>
        </row>
        <row r="127">
          <cell r="A127">
            <v>5100107</v>
          </cell>
          <cell r="B127" t="str">
            <v>Stationery Consumption</v>
          </cell>
          <cell r="D127">
            <v>0</v>
          </cell>
          <cell r="E127">
            <v>0</v>
          </cell>
        </row>
        <row r="129">
          <cell r="A129">
            <v>5100201</v>
          </cell>
          <cell r="B129" t="str">
            <v>Beginning Inventory : Injection</v>
          </cell>
          <cell r="C129">
            <v>10</v>
          </cell>
          <cell r="D129">
            <v>8035743.9000000004</v>
          </cell>
          <cell r="E129">
            <v>0</v>
          </cell>
        </row>
        <row r="130">
          <cell r="A130">
            <v>5100202</v>
          </cell>
          <cell r="B130" t="str">
            <v>Beginning Inventory : Decoration</v>
          </cell>
          <cell r="C130">
            <v>10</v>
          </cell>
          <cell r="D130">
            <v>959686.48</v>
          </cell>
          <cell r="E130">
            <v>0</v>
          </cell>
        </row>
        <row r="131">
          <cell r="A131">
            <v>5100203</v>
          </cell>
          <cell r="B131" t="str">
            <v>Beginning Inventory : Assembly</v>
          </cell>
          <cell r="C131">
            <v>10</v>
          </cell>
          <cell r="D131">
            <v>172313.86</v>
          </cell>
          <cell r="E131">
            <v>0</v>
          </cell>
        </row>
        <row r="132">
          <cell r="A132">
            <v>5100204</v>
          </cell>
          <cell r="B132" t="str">
            <v>Beginning Inventory : Packing</v>
          </cell>
          <cell r="C132">
            <v>10</v>
          </cell>
          <cell r="D132">
            <v>8305418.8600000003</v>
          </cell>
          <cell r="E132">
            <v>0</v>
          </cell>
        </row>
        <row r="133">
          <cell r="A133">
            <v>5100205</v>
          </cell>
          <cell r="B133" t="str">
            <v>Beginning Inventory : Finished Goods</v>
          </cell>
          <cell r="C133">
            <v>10</v>
          </cell>
          <cell r="D133">
            <v>7125193.5800000001</v>
          </cell>
          <cell r="E133">
            <v>0</v>
          </cell>
        </row>
        <row r="134">
          <cell r="A134">
            <v>5100206</v>
          </cell>
          <cell r="B134" t="str">
            <v>Beginning Inventory : Work In Process</v>
          </cell>
          <cell r="C134">
            <v>10</v>
          </cell>
          <cell r="D134">
            <v>2307311.98</v>
          </cell>
          <cell r="E134">
            <v>0</v>
          </cell>
        </row>
        <row r="135">
          <cell r="A135">
            <v>5100207</v>
          </cell>
          <cell r="B135" t="str">
            <v>Beginning Inventory : Stationery</v>
          </cell>
          <cell r="D135">
            <v>0</v>
          </cell>
          <cell r="E135">
            <v>0</v>
          </cell>
        </row>
        <row r="137">
          <cell r="A137">
            <v>5100301</v>
          </cell>
          <cell r="B137" t="str">
            <v>Ending Inventory : Injection</v>
          </cell>
          <cell r="C137">
            <v>10</v>
          </cell>
          <cell r="D137">
            <v>0</v>
          </cell>
          <cell r="E137">
            <v>6417622.4199999999</v>
          </cell>
        </row>
        <row r="138">
          <cell r="A138">
            <v>5100302</v>
          </cell>
          <cell r="B138" t="str">
            <v>Ending Inventory : Decoration</v>
          </cell>
          <cell r="C138">
            <v>10</v>
          </cell>
          <cell r="D138">
            <v>0</v>
          </cell>
          <cell r="E138">
            <v>720177.43</v>
          </cell>
        </row>
        <row r="139">
          <cell r="A139">
            <v>5100303</v>
          </cell>
          <cell r="B139" t="str">
            <v>Ending Inventory :Assembly</v>
          </cell>
          <cell r="C139">
            <v>10</v>
          </cell>
          <cell r="D139">
            <v>0</v>
          </cell>
          <cell r="E139">
            <v>385208.72</v>
          </cell>
        </row>
        <row r="140">
          <cell r="A140">
            <v>5100304</v>
          </cell>
          <cell r="B140" t="str">
            <v>Ending Inventory : Packing</v>
          </cell>
          <cell r="C140">
            <v>10</v>
          </cell>
          <cell r="D140">
            <v>0</v>
          </cell>
          <cell r="E140">
            <v>7684477.7599999998</v>
          </cell>
        </row>
        <row r="141">
          <cell r="A141">
            <v>5100305</v>
          </cell>
          <cell r="B141" t="str">
            <v>Ending Inventory : Finished Goods</v>
          </cell>
          <cell r="C141">
            <v>10</v>
          </cell>
          <cell r="D141">
            <v>0</v>
          </cell>
          <cell r="E141">
            <v>7481179.8099999996</v>
          </cell>
        </row>
        <row r="142">
          <cell r="A142">
            <v>5100306</v>
          </cell>
          <cell r="B142" t="str">
            <v>Ending Inventory : Work   In Process</v>
          </cell>
          <cell r="C142">
            <v>10</v>
          </cell>
          <cell r="D142">
            <v>0</v>
          </cell>
          <cell r="E142">
            <v>2081311.4</v>
          </cell>
        </row>
        <row r="143">
          <cell r="A143">
            <v>5100307</v>
          </cell>
          <cell r="B143" t="str">
            <v>Ending Inventory : Stationery</v>
          </cell>
          <cell r="D143">
            <v>0</v>
          </cell>
          <cell r="E143">
            <v>0</v>
          </cell>
        </row>
        <row r="145">
          <cell r="A145">
            <v>5100401</v>
          </cell>
          <cell r="B145" t="str">
            <v>Purchase : Injection</v>
          </cell>
          <cell r="C145">
            <v>10</v>
          </cell>
          <cell r="D145">
            <v>61651504.909999996</v>
          </cell>
          <cell r="E145">
            <v>0</v>
          </cell>
        </row>
        <row r="146">
          <cell r="A146">
            <v>5100402</v>
          </cell>
          <cell r="B146" t="str">
            <v>Purchase : Decoration</v>
          </cell>
          <cell r="C146">
            <v>10</v>
          </cell>
          <cell r="D146">
            <v>5762630.5</v>
          </cell>
          <cell r="E146">
            <v>0</v>
          </cell>
        </row>
        <row r="147">
          <cell r="A147">
            <v>5100403</v>
          </cell>
          <cell r="B147" t="str">
            <v>Purchase : Assembly</v>
          </cell>
          <cell r="C147">
            <v>10</v>
          </cell>
          <cell r="D147">
            <v>4763138.43</v>
          </cell>
          <cell r="E147">
            <v>0</v>
          </cell>
        </row>
        <row r="148">
          <cell r="A148">
            <v>5100404</v>
          </cell>
          <cell r="B148" t="str">
            <v>Purchase : Packing</v>
          </cell>
          <cell r="C148">
            <v>10</v>
          </cell>
          <cell r="D148">
            <v>5631432.6200000001</v>
          </cell>
          <cell r="E148">
            <v>0</v>
          </cell>
        </row>
        <row r="149">
          <cell r="A149">
            <v>5100405</v>
          </cell>
          <cell r="B149" t="str">
            <v>Purchase : Factory Supply</v>
          </cell>
          <cell r="C149">
            <v>10</v>
          </cell>
          <cell r="D149">
            <v>0</v>
          </cell>
          <cell r="E149">
            <v>0</v>
          </cell>
        </row>
        <row r="150">
          <cell r="A150">
            <v>5100406</v>
          </cell>
          <cell r="B150" t="str">
            <v xml:space="preserve">Purchase : Spare Parts 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>
            <v>5100407</v>
          </cell>
          <cell r="B151" t="str">
            <v>Purchase : Stationery</v>
          </cell>
          <cell r="C151">
            <v>10</v>
          </cell>
          <cell r="D151">
            <v>0</v>
          </cell>
          <cell r="E151">
            <v>0</v>
          </cell>
        </row>
        <row r="153">
          <cell r="A153">
            <v>5200101</v>
          </cell>
          <cell r="B153" t="str">
            <v>Salaries - Factory</v>
          </cell>
          <cell r="C153">
            <v>11</v>
          </cell>
          <cell r="D153">
            <v>11050869.02</v>
          </cell>
          <cell r="E153">
            <v>0</v>
          </cell>
        </row>
        <row r="154">
          <cell r="A154">
            <v>5200102</v>
          </cell>
          <cell r="B154" t="str">
            <v>Wages - Factory</v>
          </cell>
          <cell r="C154">
            <v>11</v>
          </cell>
          <cell r="D154">
            <v>3507520.81</v>
          </cell>
          <cell r="E154">
            <v>0</v>
          </cell>
        </row>
        <row r="155">
          <cell r="A155">
            <v>5200103</v>
          </cell>
          <cell r="B155" t="str">
            <v>Bonus - Factory</v>
          </cell>
          <cell r="C155">
            <v>11</v>
          </cell>
          <cell r="D155">
            <v>0</v>
          </cell>
          <cell r="E155">
            <v>0</v>
          </cell>
        </row>
        <row r="156">
          <cell r="A156">
            <v>5200104</v>
          </cell>
          <cell r="B156" t="str">
            <v>Overtime - Factory</v>
          </cell>
          <cell r="C156">
            <v>11</v>
          </cell>
          <cell r="D156">
            <v>1904256.91</v>
          </cell>
          <cell r="E156">
            <v>0</v>
          </cell>
        </row>
        <row r="157">
          <cell r="A157">
            <v>5200105</v>
          </cell>
          <cell r="B157" t="str">
            <v>Allowance - Factory</v>
          </cell>
          <cell r="C157">
            <v>11</v>
          </cell>
          <cell r="D157">
            <v>1338231.8</v>
          </cell>
          <cell r="E157">
            <v>0</v>
          </cell>
        </row>
        <row r="158">
          <cell r="A158">
            <v>5200106</v>
          </cell>
          <cell r="B158" t="str">
            <v>Welfare - Factory</v>
          </cell>
          <cell r="C158">
            <v>11</v>
          </cell>
          <cell r="D158">
            <v>2067558.39</v>
          </cell>
          <cell r="E158">
            <v>0</v>
          </cell>
        </row>
        <row r="159">
          <cell r="A159">
            <v>5200107</v>
          </cell>
          <cell r="B159" t="str">
            <v>Provident Fund - Factory</v>
          </cell>
          <cell r="C159">
            <v>11</v>
          </cell>
          <cell r="D159">
            <v>209553.65</v>
          </cell>
          <cell r="E159">
            <v>0</v>
          </cell>
        </row>
        <row r="160">
          <cell r="A160">
            <v>5200108</v>
          </cell>
          <cell r="B160" t="str">
            <v>Medical Expense - Factory</v>
          </cell>
          <cell r="C160">
            <v>11</v>
          </cell>
          <cell r="D160">
            <v>8948</v>
          </cell>
          <cell r="E160">
            <v>0</v>
          </cell>
        </row>
        <row r="161">
          <cell r="A161">
            <v>5200109</v>
          </cell>
          <cell r="B161" t="str">
            <v>Serverance Pay</v>
          </cell>
          <cell r="C161">
            <v>11</v>
          </cell>
          <cell r="D161">
            <v>0</v>
          </cell>
          <cell r="E161">
            <v>0</v>
          </cell>
        </row>
        <row r="162">
          <cell r="A162">
            <v>5200110</v>
          </cell>
          <cell r="B162" t="str">
            <v>Others Expenses</v>
          </cell>
          <cell r="C162">
            <v>11</v>
          </cell>
          <cell r="D162">
            <v>905401</v>
          </cell>
          <cell r="E162">
            <v>0</v>
          </cell>
        </row>
        <row r="164">
          <cell r="A164">
            <v>5200201</v>
          </cell>
          <cell r="B164" t="str">
            <v>Electricity</v>
          </cell>
          <cell r="C164">
            <v>11</v>
          </cell>
          <cell r="D164">
            <v>6706934.8600000003</v>
          </cell>
          <cell r="E164">
            <v>0</v>
          </cell>
        </row>
        <row r="165">
          <cell r="A165">
            <v>5200202</v>
          </cell>
          <cell r="B165" t="str">
            <v>Water</v>
          </cell>
          <cell r="C165">
            <v>11</v>
          </cell>
          <cell r="D165">
            <v>65474.26</v>
          </cell>
          <cell r="E165">
            <v>0</v>
          </cell>
        </row>
        <row r="167">
          <cell r="A167">
            <v>5200301</v>
          </cell>
          <cell r="B167" t="str">
            <v>Insurance Premium</v>
          </cell>
          <cell r="C167">
            <v>11</v>
          </cell>
          <cell r="D167">
            <v>249371</v>
          </cell>
          <cell r="E167">
            <v>0</v>
          </cell>
        </row>
        <row r="168">
          <cell r="A168">
            <v>5200302</v>
          </cell>
          <cell r="B168" t="str">
            <v>Machinery Repairs</v>
          </cell>
          <cell r="C168">
            <v>11</v>
          </cell>
          <cell r="D168">
            <v>2159320.5499999998</v>
          </cell>
          <cell r="E168">
            <v>0</v>
          </cell>
        </row>
        <row r="169">
          <cell r="A169">
            <v>5200303</v>
          </cell>
          <cell r="B169" t="str">
            <v>Water Treatment Charge</v>
          </cell>
          <cell r="C169">
            <v>11</v>
          </cell>
          <cell r="D169">
            <v>40971.94</v>
          </cell>
          <cell r="E169">
            <v>0</v>
          </cell>
        </row>
        <row r="170">
          <cell r="A170">
            <v>5200304</v>
          </cell>
          <cell r="B170" t="str">
            <v>Factory Supplies</v>
          </cell>
          <cell r="C170">
            <v>11</v>
          </cell>
          <cell r="D170">
            <v>1592836.15</v>
          </cell>
          <cell r="E170">
            <v>0</v>
          </cell>
        </row>
        <row r="171">
          <cell r="A171">
            <v>5200305</v>
          </cell>
          <cell r="B171" t="str">
            <v>Mold Expense</v>
          </cell>
          <cell r="C171">
            <v>11</v>
          </cell>
          <cell r="D171">
            <v>265965.86</v>
          </cell>
          <cell r="E171">
            <v>0</v>
          </cell>
        </row>
        <row r="172">
          <cell r="A172">
            <v>5200306</v>
          </cell>
          <cell r="B172" t="str">
            <v>Building Repairs</v>
          </cell>
          <cell r="C172">
            <v>11</v>
          </cell>
          <cell r="D172">
            <v>42788</v>
          </cell>
          <cell r="E172">
            <v>0</v>
          </cell>
        </row>
        <row r="174">
          <cell r="A174">
            <v>5200401</v>
          </cell>
          <cell r="B174" t="str">
            <v>Miscellaneous Expense</v>
          </cell>
          <cell r="C174">
            <v>11</v>
          </cell>
          <cell r="D174">
            <v>81708.17</v>
          </cell>
          <cell r="E174">
            <v>0</v>
          </cell>
        </row>
        <row r="176">
          <cell r="A176">
            <v>5200501</v>
          </cell>
          <cell r="B176" t="str">
            <v>Depreciation - Building</v>
          </cell>
          <cell r="C176">
            <v>11</v>
          </cell>
          <cell r="D176">
            <v>4087894</v>
          </cell>
          <cell r="E176">
            <v>0</v>
          </cell>
        </row>
        <row r="177">
          <cell r="A177">
            <v>5200502</v>
          </cell>
          <cell r="B177" t="str">
            <v>Depreciation - Machine &amp; Tools</v>
          </cell>
          <cell r="C177">
            <v>11</v>
          </cell>
          <cell r="D177">
            <v>4220482.78</v>
          </cell>
          <cell r="E177">
            <v>0</v>
          </cell>
        </row>
        <row r="178">
          <cell r="A178">
            <v>5200503</v>
          </cell>
          <cell r="B178" t="str">
            <v>Depreciation - Vehicle</v>
          </cell>
          <cell r="C178">
            <v>11</v>
          </cell>
          <cell r="D178">
            <v>0</v>
          </cell>
          <cell r="E178">
            <v>0</v>
          </cell>
        </row>
        <row r="179">
          <cell r="A179">
            <v>5200504</v>
          </cell>
          <cell r="B179" t="str">
            <v>Depreciation - Temporary Warehouse</v>
          </cell>
          <cell r="C179">
            <v>11</v>
          </cell>
          <cell r="D179">
            <v>0</v>
          </cell>
          <cell r="E179">
            <v>0</v>
          </cell>
        </row>
        <row r="181">
          <cell r="A181">
            <v>5200601</v>
          </cell>
          <cell r="B181" t="str">
            <v>Other Injection</v>
          </cell>
          <cell r="C181">
            <v>11</v>
          </cell>
          <cell r="D181">
            <v>3196471.18</v>
          </cell>
          <cell r="E181">
            <v>0</v>
          </cell>
        </row>
        <row r="182">
          <cell r="A182">
            <v>5200602</v>
          </cell>
          <cell r="B182" t="str">
            <v>Injection &amp; Assembly Cost</v>
          </cell>
          <cell r="C182">
            <v>11</v>
          </cell>
          <cell r="D182">
            <v>0</v>
          </cell>
          <cell r="E182">
            <v>0</v>
          </cell>
        </row>
        <row r="184">
          <cell r="A184">
            <v>5200701</v>
          </cell>
          <cell r="B184" t="str">
            <v>Warehouse Rental</v>
          </cell>
          <cell r="C184">
            <v>11</v>
          </cell>
          <cell r="D184">
            <v>0</v>
          </cell>
          <cell r="E184">
            <v>0</v>
          </cell>
        </row>
        <row r="185">
          <cell r="A185">
            <v>5200702</v>
          </cell>
          <cell r="B185" t="str">
            <v>Forklift Rental</v>
          </cell>
          <cell r="C185">
            <v>11</v>
          </cell>
          <cell r="D185">
            <v>630000</v>
          </cell>
          <cell r="E185">
            <v>0</v>
          </cell>
        </row>
        <row r="187">
          <cell r="A187">
            <v>5300102</v>
          </cell>
          <cell r="B187" t="str">
            <v>Sales Promotion Expense - Entertainment</v>
          </cell>
          <cell r="C187">
            <v>50</v>
          </cell>
          <cell r="D187">
            <v>0</v>
          </cell>
          <cell r="E187">
            <v>0</v>
          </cell>
        </row>
        <row r="188">
          <cell r="A188">
            <v>5300103</v>
          </cell>
          <cell r="B188" t="str">
            <v>Sales Promotion Expense - Oversea Travelling</v>
          </cell>
          <cell r="C188">
            <v>50</v>
          </cell>
          <cell r="D188">
            <v>76500</v>
          </cell>
          <cell r="E188">
            <v>0</v>
          </cell>
        </row>
        <row r="189">
          <cell r="A189">
            <v>5300104</v>
          </cell>
          <cell r="B189" t="str">
            <v>Sales Promotion Expense - Oversea Tech</v>
          </cell>
          <cell r="C189">
            <v>50</v>
          </cell>
          <cell r="D189">
            <v>0</v>
          </cell>
          <cell r="E189">
            <v>0</v>
          </cell>
        </row>
        <row r="191">
          <cell r="A191">
            <v>5300201</v>
          </cell>
          <cell r="B191" t="str">
            <v>Freight - Export</v>
          </cell>
          <cell r="C191">
            <v>50</v>
          </cell>
          <cell r="D191">
            <v>1400663.73</v>
          </cell>
          <cell r="E191">
            <v>0</v>
          </cell>
        </row>
        <row r="192">
          <cell r="A192">
            <v>5300202</v>
          </cell>
          <cell r="B192" t="str">
            <v>Freight - Lacal Sale</v>
          </cell>
          <cell r="C192">
            <v>50</v>
          </cell>
          <cell r="D192">
            <v>4351122.1399999997</v>
          </cell>
          <cell r="E192">
            <v>0</v>
          </cell>
        </row>
        <row r="193">
          <cell r="A193">
            <v>5300203</v>
          </cell>
          <cell r="B193" t="str">
            <v>Insurance - Export sales</v>
          </cell>
          <cell r="C193">
            <v>50</v>
          </cell>
          <cell r="D193">
            <v>0</v>
          </cell>
          <cell r="E193">
            <v>0</v>
          </cell>
        </row>
        <row r="195">
          <cell r="A195">
            <v>5400101</v>
          </cell>
          <cell r="B195" t="str">
            <v>Salaries - Office</v>
          </cell>
          <cell r="C195">
            <v>50</v>
          </cell>
          <cell r="D195">
            <v>6644631.8399999999</v>
          </cell>
          <cell r="E195">
            <v>0</v>
          </cell>
        </row>
        <row r="196">
          <cell r="A196">
            <v>5400102</v>
          </cell>
          <cell r="B196" t="str">
            <v>Overtime - Office</v>
          </cell>
          <cell r="C196">
            <v>50</v>
          </cell>
          <cell r="D196">
            <v>148576</v>
          </cell>
          <cell r="E196">
            <v>0</v>
          </cell>
        </row>
        <row r="197">
          <cell r="A197">
            <v>5400103</v>
          </cell>
          <cell r="B197" t="str">
            <v>Bonus - Office</v>
          </cell>
          <cell r="C197">
            <v>50</v>
          </cell>
          <cell r="D197">
            <v>0</v>
          </cell>
          <cell r="E197">
            <v>0</v>
          </cell>
        </row>
        <row r="198">
          <cell r="A198">
            <v>5400104</v>
          </cell>
          <cell r="B198" t="str">
            <v>Allowance : Office</v>
          </cell>
          <cell r="C198">
            <v>50</v>
          </cell>
          <cell r="D198">
            <v>727457.66</v>
          </cell>
          <cell r="E198">
            <v>0</v>
          </cell>
        </row>
        <row r="199">
          <cell r="A199">
            <v>5400105</v>
          </cell>
          <cell r="B199" t="str">
            <v>Provident Fund - Office</v>
          </cell>
          <cell r="C199">
            <v>50</v>
          </cell>
          <cell r="D199">
            <v>140171.20000000001</v>
          </cell>
          <cell r="E199">
            <v>0</v>
          </cell>
        </row>
        <row r="200">
          <cell r="A200">
            <v>5400106</v>
          </cell>
          <cell r="B200" t="str">
            <v>Welfare-O</v>
          </cell>
          <cell r="C200">
            <v>50</v>
          </cell>
          <cell r="D200">
            <v>464378.28</v>
          </cell>
          <cell r="E200">
            <v>0</v>
          </cell>
        </row>
        <row r="201">
          <cell r="A201">
            <v>5400107</v>
          </cell>
          <cell r="B201" t="str">
            <v>Medical Expense - Office</v>
          </cell>
          <cell r="C201">
            <v>50</v>
          </cell>
          <cell r="D201">
            <v>40240</v>
          </cell>
          <cell r="E201">
            <v>0</v>
          </cell>
        </row>
        <row r="202">
          <cell r="A202">
            <v>5400108</v>
          </cell>
          <cell r="B202" t="str">
            <v>Servance Pay</v>
          </cell>
          <cell r="C202">
            <v>50</v>
          </cell>
          <cell r="D202">
            <v>0</v>
          </cell>
          <cell r="E202">
            <v>0</v>
          </cell>
        </row>
        <row r="203">
          <cell r="A203">
            <v>5400109</v>
          </cell>
          <cell r="B203" t="str">
            <v>Wages - Office</v>
          </cell>
          <cell r="C203">
            <v>50</v>
          </cell>
          <cell r="D203">
            <v>59682</v>
          </cell>
          <cell r="E203">
            <v>0</v>
          </cell>
        </row>
        <row r="204">
          <cell r="A204">
            <v>5400110</v>
          </cell>
          <cell r="B204" t="str">
            <v>Others Expenses</v>
          </cell>
          <cell r="C204">
            <v>50</v>
          </cell>
          <cell r="D204">
            <v>305379</v>
          </cell>
          <cell r="E204">
            <v>0</v>
          </cell>
        </row>
        <row r="206">
          <cell r="A206">
            <v>5400201</v>
          </cell>
          <cell r="B206" t="str">
            <v>Warehouse Rental</v>
          </cell>
          <cell r="C206">
            <v>50</v>
          </cell>
          <cell r="D206">
            <v>0</v>
          </cell>
          <cell r="E206">
            <v>0</v>
          </cell>
        </row>
        <row r="207">
          <cell r="A207">
            <v>5400202</v>
          </cell>
          <cell r="B207" t="str">
            <v>Office Rental</v>
          </cell>
          <cell r="C207">
            <v>50</v>
          </cell>
          <cell r="D207">
            <v>227235.54</v>
          </cell>
          <cell r="E207">
            <v>0</v>
          </cell>
        </row>
        <row r="209">
          <cell r="A209">
            <v>5400301</v>
          </cell>
          <cell r="B209" t="str">
            <v>Security</v>
          </cell>
          <cell r="C209">
            <v>50</v>
          </cell>
          <cell r="D209">
            <v>490800</v>
          </cell>
          <cell r="E209">
            <v>0</v>
          </cell>
        </row>
        <row r="210">
          <cell r="A210">
            <v>5400302</v>
          </cell>
          <cell r="B210" t="str">
            <v>General Maintenance</v>
          </cell>
          <cell r="C210">
            <v>50</v>
          </cell>
          <cell r="D210">
            <v>59834.62</v>
          </cell>
          <cell r="E210">
            <v>0</v>
          </cell>
        </row>
        <row r="211">
          <cell r="A211">
            <v>5400303</v>
          </cell>
          <cell r="B211" t="str">
            <v>Janitorial</v>
          </cell>
          <cell r="C211">
            <v>50</v>
          </cell>
          <cell r="D211">
            <v>175059.96</v>
          </cell>
          <cell r="E211">
            <v>0</v>
          </cell>
        </row>
        <row r="212">
          <cell r="A212">
            <v>5400304</v>
          </cell>
          <cell r="B212" t="str">
            <v>Computer Maintenance</v>
          </cell>
          <cell r="C212">
            <v>50</v>
          </cell>
          <cell r="D212">
            <v>595151.82999999996</v>
          </cell>
          <cell r="E212">
            <v>0</v>
          </cell>
        </row>
        <row r="213">
          <cell r="A213">
            <v>5400305</v>
          </cell>
          <cell r="B213" t="str">
            <v>Office Supply</v>
          </cell>
          <cell r="C213">
            <v>50</v>
          </cell>
          <cell r="D213">
            <v>20200.7</v>
          </cell>
          <cell r="E213">
            <v>0</v>
          </cell>
        </row>
        <row r="214">
          <cell r="A214">
            <v>5400306</v>
          </cell>
          <cell r="B214" t="str">
            <v>Air Condition Maintenance</v>
          </cell>
          <cell r="C214">
            <v>50</v>
          </cell>
          <cell r="D214">
            <v>0</v>
          </cell>
          <cell r="E214">
            <v>0</v>
          </cell>
        </row>
        <row r="215">
          <cell r="A215">
            <v>5400401</v>
          </cell>
          <cell r="B215" t="str">
            <v>Insurance - Vehicle</v>
          </cell>
          <cell r="C215">
            <v>50</v>
          </cell>
          <cell r="D215">
            <v>4457.22</v>
          </cell>
          <cell r="E215">
            <v>0</v>
          </cell>
        </row>
        <row r="217">
          <cell r="A217">
            <v>5400501</v>
          </cell>
          <cell r="B217" t="str">
            <v>Gasoline</v>
          </cell>
          <cell r="C217">
            <v>50</v>
          </cell>
          <cell r="D217">
            <v>327299.20000000001</v>
          </cell>
          <cell r="E217">
            <v>0</v>
          </cell>
        </row>
        <row r="218">
          <cell r="A218">
            <v>5400502</v>
          </cell>
          <cell r="B218" t="str">
            <v>Vehicle Maintenance</v>
          </cell>
          <cell r="C218">
            <v>50</v>
          </cell>
          <cell r="D218">
            <v>19904.919999999998</v>
          </cell>
          <cell r="E218">
            <v>0</v>
          </cell>
        </row>
        <row r="219">
          <cell r="A219">
            <v>5400503</v>
          </cell>
          <cell r="B219" t="str">
            <v>Car Rental</v>
          </cell>
          <cell r="C219">
            <v>50</v>
          </cell>
          <cell r="D219">
            <v>311415</v>
          </cell>
          <cell r="E219">
            <v>0</v>
          </cell>
        </row>
        <row r="220">
          <cell r="A220">
            <v>5400504</v>
          </cell>
          <cell r="B220" t="str">
            <v>Car Tax</v>
          </cell>
          <cell r="C220">
            <v>50</v>
          </cell>
          <cell r="D220">
            <v>900</v>
          </cell>
          <cell r="E220">
            <v>0</v>
          </cell>
        </row>
        <row r="221">
          <cell r="A221">
            <v>5400505</v>
          </cell>
          <cell r="B221" t="str">
            <v>Local Conveyance</v>
          </cell>
          <cell r="C221">
            <v>50</v>
          </cell>
          <cell r="D221">
            <v>35150</v>
          </cell>
          <cell r="E221">
            <v>0</v>
          </cell>
        </row>
        <row r="223">
          <cell r="A223">
            <v>5400601</v>
          </cell>
          <cell r="B223" t="str">
            <v>Telephone &amp; fax &amp; Internet</v>
          </cell>
          <cell r="C223">
            <v>50</v>
          </cell>
          <cell r="D223">
            <v>349787.3</v>
          </cell>
          <cell r="E223">
            <v>0</v>
          </cell>
        </row>
        <row r="224">
          <cell r="A224">
            <v>5400602</v>
          </cell>
          <cell r="B224" t="str">
            <v>Postage &amp; Courier</v>
          </cell>
          <cell r="C224">
            <v>50</v>
          </cell>
          <cell r="D224">
            <v>1280</v>
          </cell>
          <cell r="E224">
            <v>0</v>
          </cell>
        </row>
        <row r="226">
          <cell r="A226">
            <v>5400701</v>
          </cell>
          <cell r="B226" t="str">
            <v>Stationery</v>
          </cell>
          <cell r="C226">
            <v>50</v>
          </cell>
          <cell r="D226">
            <v>154643.65</v>
          </cell>
          <cell r="E226">
            <v>0</v>
          </cell>
        </row>
        <row r="228">
          <cell r="A228">
            <v>5400801</v>
          </cell>
          <cell r="B228" t="str">
            <v>Oversea Travelling</v>
          </cell>
          <cell r="D228">
            <v>71500</v>
          </cell>
          <cell r="E228">
            <v>0</v>
          </cell>
        </row>
        <row r="229">
          <cell r="A229">
            <v>5400802</v>
          </cell>
          <cell r="B229" t="str">
            <v>Local Travelling</v>
          </cell>
          <cell r="D229">
            <v>0</v>
          </cell>
          <cell r="E229">
            <v>0</v>
          </cell>
        </row>
        <row r="231">
          <cell r="A231">
            <v>5400901</v>
          </cell>
          <cell r="B231" t="str">
            <v>Newspaper &amp; Periodicals</v>
          </cell>
          <cell r="C231">
            <v>50</v>
          </cell>
          <cell r="D231">
            <v>31300</v>
          </cell>
          <cell r="E231">
            <v>0</v>
          </cell>
        </row>
        <row r="232">
          <cell r="A232">
            <v>5400902</v>
          </cell>
          <cell r="B232" t="str">
            <v>Club Membership</v>
          </cell>
          <cell r="C232">
            <v>50</v>
          </cell>
          <cell r="D232">
            <v>82343.11</v>
          </cell>
          <cell r="E232">
            <v>0</v>
          </cell>
        </row>
        <row r="234">
          <cell r="A234">
            <v>5401001</v>
          </cell>
          <cell r="B234" t="str">
            <v>Training &amp; Seminar</v>
          </cell>
          <cell r="C234">
            <v>50</v>
          </cell>
          <cell r="D234">
            <v>7203.75</v>
          </cell>
          <cell r="E234">
            <v>0</v>
          </cell>
        </row>
        <row r="235">
          <cell r="A235">
            <v>5401002</v>
          </cell>
          <cell r="B235" t="str">
            <v>Sports &amp; Staff Party</v>
          </cell>
          <cell r="C235">
            <v>50</v>
          </cell>
          <cell r="D235">
            <v>0</v>
          </cell>
          <cell r="E235">
            <v>0</v>
          </cell>
        </row>
        <row r="236">
          <cell r="A236">
            <v>5401003</v>
          </cell>
          <cell r="B236" t="str">
            <v>Others</v>
          </cell>
          <cell r="C236">
            <v>50</v>
          </cell>
          <cell r="D236">
            <v>0</v>
          </cell>
          <cell r="E236">
            <v>0</v>
          </cell>
        </row>
        <row r="238">
          <cell r="A238">
            <v>5401101</v>
          </cell>
          <cell r="B238" t="str">
            <v>Statutory Audit</v>
          </cell>
          <cell r="C238">
            <v>50</v>
          </cell>
          <cell r="D238">
            <v>60000</v>
          </cell>
          <cell r="E238">
            <v>0</v>
          </cell>
        </row>
        <row r="239">
          <cell r="A239">
            <v>5401102</v>
          </cell>
          <cell r="B239" t="str">
            <v>Other Professional Services</v>
          </cell>
          <cell r="C239">
            <v>50</v>
          </cell>
          <cell r="D239">
            <v>511225.4</v>
          </cell>
          <cell r="E239">
            <v>0</v>
          </cell>
        </row>
        <row r="241">
          <cell r="A241">
            <v>5401201</v>
          </cell>
          <cell r="B241" t="str">
            <v>Recruitment Expense</v>
          </cell>
          <cell r="C241">
            <v>50</v>
          </cell>
          <cell r="D241">
            <v>12000</v>
          </cell>
          <cell r="E241">
            <v>0</v>
          </cell>
        </row>
        <row r="243">
          <cell r="A243">
            <v>5401301</v>
          </cell>
          <cell r="B243" t="str">
            <v>Entertainment</v>
          </cell>
          <cell r="C243">
            <v>50</v>
          </cell>
          <cell r="D243">
            <v>91393</v>
          </cell>
          <cell r="E243">
            <v>0</v>
          </cell>
        </row>
        <row r="245">
          <cell r="A245">
            <v>5401401</v>
          </cell>
          <cell r="B245" t="str">
            <v>Sign Board Tax</v>
          </cell>
          <cell r="C245">
            <v>50</v>
          </cell>
          <cell r="D245">
            <v>8196</v>
          </cell>
          <cell r="E245">
            <v>0</v>
          </cell>
        </row>
        <row r="246">
          <cell r="A246">
            <v>5401402</v>
          </cell>
          <cell r="B246" t="str">
            <v>Property Tax</v>
          </cell>
          <cell r="C246">
            <v>50</v>
          </cell>
          <cell r="D246">
            <v>60000</v>
          </cell>
          <cell r="E246">
            <v>0</v>
          </cell>
        </row>
        <row r="247">
          <cell r="A247">
            <v>5401403</v>
          </cell>
          <cell r="B247" t="str">
            <v>Duty Stamp</v>
          </cell>
          <cell r="C247">
            <v>50</v>
          </cell>
          <cell r="D247">
            <v>1880</v>
          </cell>
          <cell r="E247">
            <v>0</v>
          </cell>
        </row>
        <row r="249">
          <cell r="A249">
            <v>5401501</v>
          </cell>
          <cell r="B249" t="str">
            <v>Bank Guarantee Fee</v>
          </cell>
          <cell r="C249">
            <v>50</v>
          </cell>
          <cell r="D249">
            <v>262723.59000000003</v>
          </cell>
          <cell r="E249">
            <v>0</v>
          </cell>
        </row>
        <row r="250">
          <cell r="A250">
            <v>5401502</v>
          </cell>
          <cell r="B250" t="str">
            <v>Bank Charge - Cheque Book</v>
          </cell>
          <cell r="C250">
            <v>50</v>
          </cell>
          <cell r="D250">
            <v>600</v>
          </cell>
          <cell r="E250">
            <v>0</v>
          </cell>
        </row>
        <row r="251">
          <cell r="A251">
            <v>5401503</v>
          </cell>
          <cell r="B251" t="str">
            <v>Bank Charge - Others</v>
          </cell>
          <cell r="C251">
            <v>50</v>
          </cell>
          <cell r="D251">
            <v>28127.48</v>
          </cell>
          <cell r="E251">
            <v>0</v>
          </cell>
        </row>
        <row r="253">
          <cell r="A253">
            <v>5401601</v>
          </cell>
          <cell r="B253" t="str">
            <v>Meeting Expense</v>
          </cell>
          <cell r="C253">
            <v>50</v>
          </cell>
          <cell r="D253">
            <v>0</v>
          </cell>
          <cell r="E253">
            <v>0</v>
          </cell>
        </row>
        <row r="254">
          <cell r="A254">
            <v>5401701</v>
          </cell>
          <cell r="B254" t="str">
            <v>Miscellaneous Expense</v>
          </cell>
          <cell r="C254">
            <v>50</v>
          </cell>
          <cell r="D254">
            <v>61065.98</v>
          </cell>
          <cell r="E254">
            <v>0</v>
          </cell>
        </row>
        <row r="255">
          <cell r="A255">
            <v>5401801</v>
          </cell>
          <cell r="B255" t="str">
            <v>Donation &amp; Contribution</v>
          </cell>
          <cell r="C255">
            <v>50</v>
          </cell>
          <cell r="D255">
            <v>0</v>
          </cell>
          <cell r="E255">
            <v>0</v>
          </cell>
        </row>
        <row r="256">
          <cell r="A256">
            <v>5401901</v>
          </cell>
          <cell r="B256" t="str">
            <v>Non - Tax Deductible Expense</v>
          </cell>
          <cell r="C256">
            <v>50</v>
          </cell>
          <cell r="D256">
            <v>51910.62</v>
          </cell>
          <cell r="E256">
            <v>0</v>
          </cell>
        </row>
        <row r="257">
          <cell r="A257">
            <v>5401902</v>
          </cell>
          <cell r="B257" t="str">
            <v>Unclaimed Vat</v>
          </cell>
          <cell r="C257">
            <v>50</v>
          </cell>
          <cell r="D257">
            <v>0</v>
          </cell>
          <cell r="E257">
            <v>0</v>
          </cell>
        </row>
        <row r="259">
          <cell r="A259">
            <v>5402001</v>
          </cell>
          <cell r="B259" t="str">
            <v>Depreciation - Furniture &amp; Fixture</v>
          </cell>
          <cell r="C259">
            <v>50</v>
          </cell>
          <cell r="D259">
            <v>5045.7</v>
          </cell>
          <cell r="E259">
            <v>0</v>
          </cell>
        </row>
        <row r="260">
          <cell r="A260">
            <v>5402002</v>
          </cell>
          <cell r="B260" t="str">
            <v>Depreciation - Office Equipment</v>
          </cell>
          <cell r="C260">
            <v>50</v>
          </cell>
          <cell r="D260">
            <v>457024.4</v>
          </cell>
          <cell r="E260">
            <v>0</v>
          </cell>
        </row>
        <row r="261">
          <cell r="A261">
            <v>5402003</v>
          </cell>
          <cell r="B261" t="str">
            <v>Depreciation - Vehicle</v>
          </cell>
          <cell r="C261">
            <v>50</v>
          </cell>
          <cell r="D261">
            <v>53760.09</v>
          </cell>
          <cell r="E261">
            <v>0</v>
          </cell>
        </row>
        <row r="262">
          <cell r="A262">
            <v>5402004</v>
          </cell>
          <cell r="B262" t="str">
            <v>Depreciation - Land Improvement</v>
          </cell>
          <cell r="C262">
            <v>50</v>
          </cell>
          <cell r="D262">
            <v>0</v>
          </cell>
          <cell r="E262">
            <v>0</v>
          </cell>
        </row>
        <row r="263">
          <cell r="A263">
            <v>5402005</v>
          </cell>
          <cell r="B263" t="str">
            <v>Depreciation - Machine &amp; Tools</v>
          </cell>
          <cell r="C263">
            <v>50</v>
          </cell>
          <cell r="D263">
            <v>122610.99</v>
          </cell>
          <cell r="E263">
            <v>0</v>
          </cell>
        </row>
        <row r="264">
          <cell r="A264">
            <v>5402006</v>
          </cell>
          <cell r="B264" t="str">
            <v>Depreciation - Building</v>
          </cell>
          <cell r="C264">
            <v>50</v>
          </cell>
          <cell r="D264">
            <v>1611513.44</v>
          </cell>
          <cell r="E264">
            <v>0</v>
          </cell>
        </row>
        <row r="266">
          <cell r="A266">
            <v>5402101</v>
          </cell>
          <cell r="B266" t="str">
            <v>Electricity</v>
          </cell>
          <cell r="C266">
            <v>50</v>
          </cell>
          <cell r="D266">
            <v>1676233.72</v>
          </cell>
          <cell r="E266">
            <v>0</v>
          </cell>
        </row>
        <row r="267">
          <cell r="A267">
            <v>5402102</v>
          </cell>
          <cell r="B267" t="str">
            <v>Water</v>
          </cell>
          <cell r="C267">
            <v>50</v>
          </cell>
          <cell r="D267">
            <v>24188.69</v>
          </cell>
          <cell r="E267">
            <v>0</v>
          </cell>
        </row>
        <row r="269">
          <cell r="A269">
            <v>5500101</v>
          </cell>
          <cell r="B269" t="str">
            <v>Interest on P/N</v>
          </cell>
          <cell r="C269">
            <v>80</v>
          </cell>
          <cell r="D269">
            <v>3224265.76</v>
          </cell>
          <cell r="E269">
            <v>0</v>
          </cell>
        </row>
        <row r="270">
          <cell r="A270">
            <v>5500102</v>
          </cell>
          <cell r="B270" t="str">
            <v>Interest on O/D</v>
          </cell>
          <cell r="C270">
            <v>80</v>
          </cell>
          <cell r="D270">
            <v>40543</v>
          </cell>
          <cell r="E270">
            <v>0</v>
          </cell>
        </row>
        <row r="272">
          <cell r="A272">
            <v>5500201</v>
          </cell>
          <cell r="B272" t="str">
            <v>Interest on Long Term Loan</v>
          </cell>
          <cell r="C272">
            <v>80</v>
          </cell>
          <cell r="D272">
            <v>207785</v>
          </cell>
          <cell r="E272">
            <v>0</v>
          </cell>
        </row>
        <row r="274">
          <cell r="A274">
            <v>5500301</v>
          </cell>
          <cell r="B274" t="str">
            <v>Interest  on Hire Purchase</v>
          </cell>
          <cell r="C274">
            <v>80</v>
          </cell>
          <cell r="D274">
            <v>511013.93</v>
          </cell>
          <cell r="E274">
            <v>0</v>
          </cell>
        </row>
        <row r="275">
          <cell r="A275">
            <v>5500302</v>
          </cell>
          <cell r="B275" t="str">
            <v>Other Interest Expense</v>
          </cell>
          <cell r="C275">
            <v>80</v>
          </cell>
          <cell r="D275">
            <v>1884067.16</v>
          </cell>
          <cell r="E275">
            <v>0</v>
          </cell>
        </row>
        <row r="277">
          <cell r="A277">
            <v>5600101</v>
          </cell>
          <cell r="B277" t="str">
            <v>Gain (loss) on Exchange Rate</v>
          </cell>
          <cell r="C277" t="str">
            <v>INC</v>
          </cell>
          <cell r="D277">
            <v>-657577.42000000004</v>
          </cell>
          <cell r="E277">
            <v>0</v>
          </cell>
        </row>
        <row r="278">
          <cell r="A278">
            <v>5600102</v>
          </cell>
          <cell r="B278" t="str">
            <v>Gain (loss) on Fixed Asset</v>
          </cell>
          <cell r="C278" t="str">
            <v>INC</v>
          </cell>
          <cell r="D278">
            <v>-43112.59</v>
          </cell>
          <cell r="E278">
            <v>0</v>
          </cell>
        </row>
        <row r="280">
          <cell r="B280" t="str">
            <v>Share of loss in associated company ( reversal )</v>
          </cell>
          <cell r="C280">
            <v>50</v>
          </cell>
        </row>
        <row r="281">
          <cell r="B281" t="str">
            <v>Loss on impairment of investment</v>
          </cell>
          <cell r="C281">
            <v>50</v>
          </cell>
        </row>
        <row r="283">
          <cell r="D283">
            <v>805434864.45000005</v>
          </cell>
          <cell r="E283">
            <v>805434864.44999993</v>
          </cell>
        </row>
      </sheetData>
      <sheetData sheetId="1" refreshError="1">
        <row r="6">
          <cell r="A6">
            <v>1100101</v>
          </cell>
          <cell r="B6" t="str">
            <v>Cash in Hand</v>
          </cell>
          <cell r="C6" t="str">
            <v>A</v>
          </cell>
          <cell r="D6">
            <v>33457.699999999997</v>
          </cell>
          <cell r="E6">
            <v>0</v>
          </cell>
        </row>
        <row r="7">
          <cell r="A7">
            <v>1100102</v>
          </cell>
          <cell r="B7" t="str">
            <v>Petty Cash</v>
          </cell>
          <cell r="C7" t="str">
            <v>A</v>
          </cell>
          <cell r="D7">
            <v>90000</v>
          </cell>
          <cell r="E7">
            <v>0</v>
          </cell>
        </row>
        <row r="9">
          <cell r="A9">
            <v>1100201</v>
          </cell>
          <cell r="B9" t="str">
            <v>Saving A/C - Bay : Bangrak</v>
          </cell>
          <cell r="C9" t="str">
            <v>A</v>
          </cell>
          <cell r="D9">
            <v>13035.31</v>
          </cell>
          <cell r="E9">
            <v>0</v>
          </cell>
        </row>
        <row r="10">
          <cell r="A10">
            <v>1100202</v>
          </cell>
          <cell r="B10" t="str">
            <v>Saving A/C - Bay : Samutprakarn</v>
          </cell>
          <cell r="C10" t="str">
            <v>A</v>
          </cell>
          <cell r="D10">
            <v>4725.9699999999993</v>
          </cell>
          <cell r="E10">
            <v>0</v>
          </cell>
        </row>
        <row r="11">
          <cell r="A11">
            <v>1100203</v>
          </cell>
          <cell r="B11" t="str">
            <v>Saving A/C - BBL : Samutprakarn</v>
          </cell>
          <cell r="C11" t="str">
            <v>A</v>
          </cell>
          <cell r="D11">
            <v>60002.850000000006</v>
          </cell>
          <cell r="E11">
            <v>0</v>
          </cell>
        </row>
        <row r="12">
          <cell r="A12">
            <v>1100204</v>
          </cell>
          <cell r="B12" t="str">
            <v>Saving A/C - Sumitomo</v>
          </cell>
          <cell r="C12" t="str">
            <v>A</v>
          </cell>
          <cell r="D12">
            <v>4078107.11</v>
          </cell>
          <cell r="E12">
            <v>0</v>
          </cell>
        </row>
        <row r="13">
          <cell r="A13">
            <v>1100205</v>
          </cell>
          <cell r="B13" t="str">
            <v xml:space="preserve">Saving A/C - Tokyo - Mitsubishi </v>
          </cell>
          <cell r="C13" t="str">
            <v>A</v>
          </cell>
          <cell r="D13">
            <v>0</v>
          </cell>
          <cell r="E13">
            <v>0</v>
          </cell>
        </row>
        <row r="14">
          <cell r="A14">
            <v>1100206</v>
          </cell>
          <cell r="B14" t="str">
            <v>Saving A/C - Bay : Bangpoo</v>
          </cell>
          <cell r="C14" t="str">
            <v>A</v>
          </cell>
          <cell r="D14">
            <v>363043.05999999982</v>
          </cell>
          <cell r="E14">
            <v>0</v>
          </cell>
        </row>
        <row r="16">
          <cell r="A16">
            <v>1100301</v>
          </cell>
          <cell r="B16" t="str">
            <v>Current A/C - Bay : Bangrak</v>
          </cell>
          <cell r="C16" t="str">
            <v>A</v>
          </cell>
          <cell r="D16">
            <v>47033.25</v>
          </cell>
          <cell r="E16">
            <v>0</v>
          </cell>
        </row>
        <row r="17">
          <cell r="A17">
            <v>1100302</v>
          </cell>
          <cell r="B17" t="str">
            <v>Current A/C - Bay : Samutprakarn</v>
          </cell>
          <cell r="C17" t="str">
            <v>A</v>
          </cell>
          <cell r="D17">
            <v>5856.31</v>
          </cell>
          <cell r="E17">
            <v>0</v>
          </cell>
        </row>
        <row r="18">
          <cell r="A18">
            <v>1100303</v>
          </cell>
          <cell r="B18" t="str">
            <v>Current A/C - BBL : Samutprakarn</v>
          </cell>
          <cell r="C18" t="str">
            <v>A</v>
          </cell>
          <cell r="D18">
            <v>29032.94</v>
          </cell>
          <cell r="E18">
            <v>0</v>
          </cell>
        </row>
        <row r="19">
          <cell r="A19">
            <v>1100304</v>
          </cell>
          <cell r="B19" t="str">
            <v>Current A/C - BBL : Sukhumvit 43</v>
          </cell>
          <cell r="C19" t="str">
            <v>A</v>
          </cell>
          <cell r="D19">
            <v>0</v>
          </cell>
          <cell r="E19">
            <v>0</v>
          </cell>
        </row>
        <row r="20">
          <cell r="A20">
            <v>1100305</v>
          </cell>
          <cell r="B20" t="str">
            <v>Current A/C - Sumitomo</v>
          </cell>
          <cell r="C20" t="str">
            <v>A</v>
          </cell>
          <cell r="D20">
            <v>365957.02</v>
          </cell>
          <cell r="E20">
            <v>0</v>
          </cell>
        </row>
        <row r="21">
          <cell r="A21">
            <v>1100306</v>
          </cell>
          <cell r="B21" t="str">
            <v>Current A/C - Tokyo - Mitsubishi</v>
          </cell>
          <cell r="C21" t="str">
            <v>A</v>
          </cell>
          <cell r="D21">
            <v>46821.67</v>
          </cell>
          <cell r="E21">
            <v>0</v>
          </cell>
        </row>
        <row r="22">
          <cell r="A22">
            <v>1100307</v>
          </cell>
          <cell r="B22" t="str">
            <v>Current A/C - SCB : Bangpoo</v>
          </cell>
          <cell r="C22" t="str">
            <v>A</v>
          </cell>
          <cell r="D22">
            <v>0</v>
          </cell>
          <cell r="E22">
            <v>0</v>
          </cell>
        </row>
        <row r="23">
          <cell r="A23">
            <v>1100308</v>
          </cell>
          <cell r="B23" t="str">
            <v>Current A/C - Mizuho Corporate(Daichi)</v>
          </cell>
          <cell r="C23" t="str">
            <v>A</v>
          </cell>
          <cell r="D23">
            <v>56730.91</v>
          </cell>
          <cell r="E23">
            <v>0</v>
          </cell>
        </row>
        <row r="24">
          <cell r="A24">
            <v>1100309</v>
          </cell>
          <cell r="B24" t="str">
            <v>Current A/C - Bay : Pak</v>
          </cell>
          <cell r="C24" t="str">
            <v>A</v>
          </cell>
          <cell r="D24">
            <v>0</v>
          </cell>
          <cell r="E24">
            <v>0</v>
          </cell>
        </row>
        <row r="25">
          <cell r="A25">
            <v>1100310</v>
          </cell>
          <cell r="B25" t="str">
            <v>Current A/C - Bay : Bangpoo</v>
          </cell>
          <cell r="C25" t="str">
            <v>A</v>
          </cell>
          <cell r="D25">
            <v>1718823.77</v>
          </cell>
          <cell r="E25">
            <v>0</v>
          </cell>
        </row>
        <row r="27">
          <cell r="A27">
            <v>1100401</v>
          </cell>
          <cell r="B27" t="str">
            <v>Posted Date Cheque</v>
          </cell>
          <cell r="C27" t="str">
            <v>C</v>
          </cell>
          <cell r="D27">
            <v>0</v>
          </cell>
          <cell r="E27">
            <v>0</v>
          </cell>
        </row>
        <row r="29">
          <cell r="A29">
            <v>1100501</v>
          </cell>
          <cell r="B29" t="str">
            <v>marketable security</v>
          </cell>
          <cell r="C29" t="str">
            <v>L</v>
          </cell>
          <cell r="D29">
            <v>544333.32999999996</v>
          </cell>
          <cell r="E29">
            <v>0</v>
          </cell>
        </row>
        <row r="31">
          <cell r="A31">
            <v>1100601</v>
          </cell>
          <cell r="B31" t="str">
            <v>Reserve for Devalue of Marketable Security ( Cr. )</v>
          </cell>
          <cell r="C31" t="str">
            <v>L</v>
          </cell>
          <cell r="D31">
            <v>0</v>
          </cell>
          <cell r="E31">
            <v>263883.33</v>
          </cell>
        </row>
        <row r="33">
          <cell r="A33">
            <v>1100701</v>
          </cell>
          <cell r="B33" t="str">
            <v>Accounts receivable - Domestic</v>
          </cell>
          <cell r="C33" t="str">
            <v>C</v>
          </cell>
          <cell r="D33">
            <v>39728754.890000001</v>
          </cell>
          <cell r="E33">
            <v>0</v>
          </cell>
        </row>
        <row r="34">
          <cell r="A34">
            <v>1100702</v>
          </cell>
          <cell r="B34" t="str">
            <v>Accounts receivable - Export</v>
          </cell>
          <cell r="C34" t="str">
            <v>C</v>
          </cell>
          <cell r="D34">
            <v>1714509.56</v>
          </cell>
          <cell r="E34">
            <v>0</v>
          </cell>
        </row>
        <row r="35">
          <cell r="A35">
            <v>1100801</v>
          </cell>
          <cell r="B35" t="str">
            <v>Provision for Doubtful Account</v>
          </cell>
          <cell r="C35" t="str">
            <v>C</v>
          </cell>
          <cell r="D35">
            <v>0</v>
          </cell>
          <cell r="E35">
            <v>0</v>
          </cell>
        </row>
        <row r="36">
          <cell r="A36">
            <v>1100901</v>
          </cell>
          <cell r="B36" t="str">
            <v>Injection Material in Stock</v>
          </cell>
          <cell r="C36" t="str">
            <v>E</v>
          </cell>
          <cell r="D36">
            <v>8035743.9000000004</v>
          </cell>
          <cell r="E36">
            <v>0</v>
          </cell>
        </row>
        <row r="37">
          <cell r="A37">
            <v>1100902</v>
          </cell>
          <cell r="B37" t="str">
            <v>Decoration Material in Stock</v>
          </cell>
          <cell r="C37" t="str">
            <v>E</v>
          </cell>
          <cell r="D37">
            <v>959686.48</v>
          </cell>
          <cell r="E37">
            <v>0</v>
          </cell>
        </row>
        <row r="38">
          <cell r="A38">
            <v>1100903</v>
          </cell>
          <cell r="B38" t="str">
            <v>Assembly Material in Stock</v>
          </cell>
          <cell r="C38" t="str">
            <v>E</v>
          </cell>
          <cell r="D38">
            <v>172313.86</v>
          </cell>
          <cell r="E38">
            <v>0</v>
          </cell>
        </row>
        <row r="39">
          <cell r="A39">
            <v>1100904</v>
          </cell>
          <cell r="B39" t="str">
            <v>Packing Material in Stock</v>
          </cell>
          <cell r="C39" t="str">
            <v>E</v>
          </cell>
          <cell r="D39">
            <v>8305418.8599999994</v>
          </cell>
          <cell r="E39">
            <v>0</v>
          </cell>
        </row>
        <row r="40">
          <cell r="A40">
            <v>1100905</v>
          </cell>
          <cell r="B40" t="str">
            <v>Factory Supply in Stock</v>
          </cell>
          <cell r="C40" t="str">
            <v>E</v>
          </cell>
          <cell r="D40">
            <v>189850.89</v>
          </cell>
          <cell r="E40">
            <v>0</v>
          </cell>
        </row>
        <row r="41">
          <cell r="A41">
            <v>1100906</v>
          </cell>
          <cell r="B41" t="str">
            <v>Spare Parts in Stock</v>
          </cell>
          <cell r="C41" t="str">
            <v>E</v>
          </cell>
          <cell r="D41">
            <v>0</v>
          </cell>
          <cell r="E41">
            <v>0</v>
          </cell>
        </row>
        <row r="42">
          <cell r="A42">
            <v>1100907</v>
          </cell>
          <cell r="B42" t="str">
            <v>Stationery in Stock</v>
          </cell>
          <cell r="C42" t="str">
            <v>E</v>
          </cell>
          <cell r="D42">
            <v>0</v>
          </cell>
          <cell r="E42">
            <v>0</v>
          </cell>
        </row>
        <row r="43">
          <cell r="A43">
            <v>1100908</v>
          </cell>
          <cell r="B43" t="str">
            <v xml:space="preserve">Finished Goods </v>
          </cell>
          <cell r="C43" t="str">
            <v>E</v>
          </cell>
          <cell r="D43">
            <v>7125193.5800000001</v>
          </cell>
          <cell r="E43">
            <v>0</v>
          </cell>
        </row>
        <row r="44">
          <cell r="A44">
            <v>1100909</v>
          </cell>
          <cell r="C44" t="str">
            <v>E</v>
          </cell>
          <cell r="D44">
            <v>0</v>
          </cell>
          <cell r="E44">
            <v>0</v>
          </cell>
        </row>
        <row r="45">
          <cell r="A45">
            <v>1100910</v>
          </cell>
          <cell r="B45" t="str">
            <v xml:space="preserve">Work in Process </v>
          </cell>
          <cell r="C45" t="str">
            <v>E</v>
          </cell>
          <cell r="D45">
            <v>2307311.98</v>
          </cell>
          <cell r="E45">
            <v>0</v>
          </cell>
        </row>
        <row r="46">
          <cell r="A46">
            <v>1100911</v>
          </cell>
          <cell r="C46" t="str">
            <v>E</v>
          </cell>
          <cell r="D46">
            <v>0</v>
          </cell>
          <cell r="E46">
            <v>0</v>
          </cell>
        </row>
        <row r="47">
          <cell r="A47">
            <v>1100912</v>
          </cell>
          <cell r="B47" t="str">
            <v>Materials in transit</v>
          </cell>
          <cell r="C47" t="str">
            <v>E</v>
          </cell>
          <cell r="D47">
            <v>0</v>
          </cell>
          <cell r="E47">
            <v>0</v>
          </cell>
        </row>
        <row r="49">
          <cell r="A49">
            <v>1101001</v>
          </cell>
          <cell r="B49" t="str">
            <v>Advance to Employee</v>
          </cell>
          <cell r="C49" t="str">
            <v>H</v>
          </cell>
          <cell r="D49">
            <v>96000</v>
          </cell>
          <cell r="E49">
            <v>0</v>
          </cell>
        </row>
        <row r="50">
          <cell r="A50">
            <v>1101002</v>
          </cell>
          <cell r="B50" t="str">
            <v>Prepaid Expense</v>
          </cell>
          <cell r="C50" t="str">
            <v>H</v>
          </cell>
          <cell r="D50">
            <v>842978.94</v>
          </cell>
          <cell r="E50">
            <v>0</v>
          </cell>
        </row>
        <row r="51">
          <cell r="A51">
            <v>1101003</v>
          </cell>
          <cell r="B51" t="str">
            <v>Refundable Deposit</v>
          </cell>
          <cell r="C51" t="str">
            <v>P</v>
          </cell>
          <cell r="D51">
            <v>231675.20000000019</v>
          </cell>
          <cell r="E51">
            <v>0</v>
          </cell>
        </row>
        <row r="52">
          <cell r="A52">
            <v>1101004</v>
          </cell>
          <cell r="B52" t="str">
            <v>Advance Employee Imprest</v>
          </cell>
          <cell r="C52" t="str">
            <v>H</v>
          </cell>
          <cell r="D52">
            <v>0</v>
          </cell>
          <cell r="E52">
            <v>0</v>
          </cell>
        </row>
        <row r="53">
          <cell r="A53">
            <v>1101005</v>
          </cell>
          <cell r="B53" t="str">
            <v>Withholding Tax</v>
          </cell>
          <cell r="C53" t="str">
            <v>P</v>
          </cell>
          <cell r="D53">
            <v>1699904.79</v>
          </cell>
          <cell r="E53">
            <v>0</v>
          </cell>
        </row>
        <row r="54">
          <cell r="A54">
            <v>1101006</v>
          </cell>
          <cell r="B54" t="str">
            <v>Purchase Vat</v>
          </cell>
          <cell r="C54" t="str">
            <v>H</v>
          </cell>
          <cell r="D54">
            <v>0</v>
          </cell>
          <cell r="E54">
            <v>0</v>
          </cell>
        </row>
        <row r="55">
          <cell r="A55">
            <v>1101007</v>
          </cell>
          <cell r="B55" t="str">
            <v>Vat in Transit</v>
          </cell>
          <cell r="C55" t="str">
            <v>H</v>
          </cell>
          <cell r="D55">
            <v>209615.49</v>
          </cell>
          <cell r="E55">
            <v>0</v>
          </cell>
        </row>
        <row r="56">
          <cell r="A56">
            <v>1101008</v>
          </cell>
          <cell r="B56" t="str">
            <v>Vat for Refund</v>
          </cell>
          <cell r="C56" t="str">
            <v>H</v>
          </cell>
          <cell r="D56">
            <v>660.66</v>
          </cell>
          <cell r="E56">
            <v>0</v>
          </cell>
        </row>
        <row r="57">
          <cell r="A57">
            <v>1101009</v>
          </cell>
          <cell r="B57" t="str">
            <v>Vat for Credit</v>
          </cell>
          <cell r="C57" t="str">
            <v>H</v>
          </cell>
          <cell r="D57">
            <v>1240606.1100000001</v>
          </cell>
          <cell r="E57">
            <v>0</v>
          </cell>
        </row>
        <row r="58">
          <cell r="A58">
            <v>1101010</v>
          </cell>
          <cell r="B58" t="str">
            <v>Other Receivables</v>
          </cell>
          <cell r="C58" t="str">
            <v>H</v>
          </cell>
          <cell r="D58">
            <v>3528335.56</v>
          </cell>
          <cell r="E58">
            <v>0</v>
          </cell>
        </row>
        <row r="59">
          <cell r="A59">
            <v>1101011</v>
          </cell>
          <cell r="B59" t="str">
            <v>Defered Interest on Hire Purchase</v>
          </cell>
          <cell r="C59" t="str">
            <v>H</v>
          </cell>
          <cell r="D59">
            <v>0</v>
          </cell>
          <cell r="E59">
            <v>0</v>
          </cell>
        </row>
        <row r="60">
          <cell r="A60">
            <v>1101012</v>
          </cell>
          <cell r="B60" t="str">
            <v>Unrealize Profit Mold</v>
          </cell>
          <cell r="C60" t="str">
            <v>HH</v>
          </cell>
          <cell r="D60">
            <v>-3685242.6</v>
          </cell>
          <cell r="E60">
            <v>0</v>
          </cell>
        </row>
        <row r="61">
          <cell r="A61">
            <v>1200001</v>
          </cell>
          <cell r="B61" t="str">
            <v>Loan to Directors &amp; Employee</v>
          </cell>
          <cell r="D61">
            <v>0</v>
          </cell>
          <cell r="E61">
            <v>0</v>
          </cell>
        </row>
        <row r="62">
          <cell r="A62">
            <v>1300101</v>
          </cell>
          <cell r="B62" t="str">
            <v>Investmant &amp; Loan to Subsidiary &amp; Associated Company</v>
          </cell>
          <cell r="C62" t="str">
            <v>J</v>
          </cell>
          <cell r="D62">
            <v>524453.54</v>
          </cell>
          <cell r="E62">
            <v>0</v>
          </cell>
        </row>
        <row r="64">
          <cell r="A64">
            <v>1400101</v>
          </cell>
          <cell r="B64" t="str">
            <v>Land</v>
          </cell>
          <cell r="C64" t="str">
            <v>K</v>
          </cell>
          <cell r="D64">
            <v>11831501.6</v>
          </cell>
          <cell r="E64">
            <v>0</v>
          </cell>
        </row>
        <row r="65">
          <cell r="A65">
            <v>1400201</v>
          </cell>
          <cell r="B65" t="str">
            <v>Building</v>
          </cell>
          <cell r="C65" t="str">
            <v>K</v>
          </cell>
          <cell r="D65">
            <v>143020980.72999999</v>
          </cell>
          <cell r="E65">
            <v>0</v>
          </cell>
        </row>
        <row r="66">
          <cell r="A66">
            <v>1400301</v>
          </cell>
          <cell r="B66" t="str">
            <v>Machine &amp; Tools</v>
          </cell>
          <cell r="C66" t="str">
            <v>K</v>
          </cell>
          <cell r="D66">
            <v>368406354.71999997</v>
          </cell>
          <cell r="E66">
            <v>0</v>
          </cell>
        </row>
        <row r="67">
          <cell r="A67">
            <v>1400401</v>
          </cell>
          <cell r="B67" t="str">
            <v>Funiture &amp; Fixture</v>
          </cell>
          <cell r="C67" t="str">
            <v>K</v>
          </cell>
          <cell r="D67">
            <v>793462.29</v>
          </cell>
          <cell r="E67">
            <v>0</v>
          </cell>
        </row>
        <row r="68">
          <cell r="A68">
            <v>1400501</v>
          </cell>
          <cell r="B68" t="str">
            <v>Office Equipment</v>
          </cell>
          <cell r="C68" t="str">
            <v>K</v>
          </cell>
          <cell r="D68">
            <v>15232515.07</v>
          </cell>
          <cell r="E68">
            <v>0</v>
          </cell>
        </row>
        <row r="69">
          <cell r="A69">
            <v>1400601</v>
          </cell>
          <cell r="B69" t="str">
            <v>Vehicle</v>
          </cell>
          <cell r="C69" t="str">
            <v>K</v>
          </cell>
          <cell r="D69">
            <v>542056.06999999995</v>
          </cell>
          <cell r="E69">
            <v>0</v>
          </cell>
        </row>
        <row r="70">
          <cell r="A70">
            <v>1400701</v>
          </cell>
          <cell r="B70" t="str">
            <v>Temporary Warehouse</v>
          </cell>
          <cell r="C70" t="str">
            <v>K</v>
          </cell>
          <cell r="D70">
            <v>240000</v>
          </cell>
          <cell r="E70">
            <v>0</v>
          </cell>
        </row>
        <row r="71">
          <cell r="A71">
            <v>1400801</v>
          </cell>
          <cell r="B71" t="str">
            <v>Land Improvement</v>
          </cell>
          <cell r="C71" t="str">
            <v>K</v>
          </cell>
          <cell r="D71">
            <v>1478516.61</v>
          </cell>
          <cell r="E71">
            <v>0</v>
          </cell>
        </row>
        <row r="72">
          <cell r="A72">
            <v>1400901</v>
          </cell>
          <cell r="B72" t="str">
            <v>Construction in Progress</v>
          </cell>
          <cell r="C72" t="str">
            <v>K</v>
          </cell>
          <cell r="D72">
            <v>3600000</v>
          </cell>
          <cell r="E72">
            <v>0</v>
          </cell>
        </row>
        <row r="74">
          <cell r="A74">
            <v>1500101</v>
          </cell>
          <cell r="B74" t="str">
            <v>Accumulated Depreciation - Land</v>
          </cell>
          <cell r="C74" t="str">
            <v>K</v>
          </cell>
          <cell r="D74">
            <v>0</v>
          </cell>
          <cell r="E74">
            <v>0</v>
          </cell>
        </row>
        <row r="75">
          <cell r="A75">
            <v>1500201</v>
          </cell>
          <cell r="B75" t="str">
            <v>Accumulated Depreciation - Building</v>
          </cell>
          <cell r="C75" t="str">
            <v>K</v>
          </cell>
          <cell r="D75">
            <v>0</v>
          </cell>
          <cell r="E75">
            <v>87783192.540000007</v>
          </cell>
        </row>
        <row r="76">
          <cell r="A76">
            <v>1500301</v>
          </cell>
          <cell r="B76" t="str">
            <v>Accumulated Depreciation - Machine &amp; tools</v>
          </cell>
          <cell r="C76" t="str">
            <v>K</v>
          </cell>
          <cell r="D76">
            <v>0</v>
          </cell>
          <cell r="E76">
            <v>309351025.35000002</v>
          </cell>
        </row>
        <row r="77">
          <cell r="A77">
            <v>1500401</v>
          </cell>
          <cell r="B77" t="str">
            <v>Accumulated Depreciation - Furniture &amp; Fixture</v>
          </cell>
          <cell r="C77" t="str">
            <v>K</v>
          </cell>
          <cell r="D77">
            <v>0</v>
          </cell>
          <cell r="E77">
            <v>777649.84</v>
          </cell>
        </row>
        <row r="78">
          <cell r="A78">
            <v>1500501</v>
          </cell>
          <cell r="B78" t="str">
            <v>Accumulated Depreciation - Office Equipment</v>
          </cell>
          <cell r="C78" t="str">
            <v>K</v>
          </cell>
          <cell r="D78">
            <v>0</v>
          </cell>
          <cell r="E78">
            <v>14032759.75</v>
          </cell>
        </row>
        <row r="79">
          <cell r="A79">
            <v>1500601</v>
          </cell>
          <cell r="B79" t="str">
            <v>Accumulated Depreciation - Vehicle</v>
          </cell>
          <cell r="C79" t="str">
            <v>K</v>
          </cell>
          <cell r="D79">
            <v>0</v>
          </cell>
          <cell r="E79">
            <v>68423.48</v>
          </cell>
        </row>
        <row r="80">
          <cell r="A80">
            <v>1500701</v>
          </cell>
          <cell r="B80" t="str">
            <v>Accumulated Depreciation - Temporary Warehouse</v>
          </cell>
          <cell r="C80" t="str">
            <v>K</v>
          </cell>
          <cell r="D80">
            <v>0</v>
          </cell>
          <cell r="E80">
            <v>239999</v>
          </cell>
        </row>
        <row r="81">
          <cell r="A81">
            <v>1500801</v>
          </cell>
          <cell r="B81" t="str">
            <v>Accumulated Depreciation - Land Improvement</v>
          </cell>
          <cell r="C81" t="str">
            <v>K</v>
          </cell>
          <cell r="D81">
            <v>0</v>
          </cell>
          <cell r="E81">
            <v>1478508.67</v>
          </cell>
        </row>
        <row r="83">
          <cell r="A83">
            <v>1600001</v>
          </cell>
          <cell r="B83" t="str">
            <v>Other Assets</v>
          </cell>
          <cell r="C83" t="str">
            <v>P</v>
          </cell>
          <cell r="D83">
            <v>1945000</v>
          </cell>
          <cell r="E83">
            <v>0</v>
          </cell>
        </row>
        <row r="85">
          <cell r="A85">
            <v>2100101</v>
          </cell>
          <cell r="B85" t="str">
            <v>Loan from banks</v>
          </cell>
          <cell r="C85" t="str">
            <v>AA</v>
          </cell>
          <cell r="D85">
            <v>0</v>
          </cell>
          <cell r="E85">
            <v>119000000</v>
          </cell>
        </row>
        <row r="86">
          <cell r="A86">
            <v>2100201</v>
          </cell>
          <cell r="B86" t="str">
            <v>Accounts Payable</v>
          </cell>
          <cell r="C86" t="str">
            <v>CC</v>
          </cell>
          <cell r="D86">
            <v>0</v>
          </cell>
          <cell r="E86">
            <v>55338134.060000002</v>
          </cell>
        </row>
        <row r="87">
          <cell r="A87">
            <v>2100301</v>
          </cell>
          <cell r="B87" t="str">
            <v>Accrued Interest</v>
          </cell>
          <cell r="C87" t="str">
            <v>HH</v>
          </cell>
          <cell r="D87">
            <v>0</v>
          </cell>
          <cell r="E87">
            <v>493285.43</v>
          </cell>
        </row>
        <row r="88">
          <cell r="A88">
            <v>2100302</v>
          </cell>
          <cell r="B88" t="str">
            <v>Accrued Expenses &amp; Other Creditors</v>
          </cell>
          <cell r="C88" t="str">
            <v>HH</v>
          </cell>
          <cell r="D88">
            <v>0</v>
          </cell>
          <cell r="E88">
            <v>1747814</v>
          </cell>
        </row>
        <row r="89">
          <cell r="A89">
            <v>2100303</v>
          </cell>
          <cell r="B89" t="str">
            <v>Salary Payable</v>
          </cell>
          <cell r="C89" t="str">
            <v>HH</v>
          </cell>
          <cell r="D89">
            <v>0</v>
          </cell>
          <cell r="E89">
            <v>0</v>
          </cell>
        </row>
        <row r="91">
          <cell r="A91">
            <v>2100401</v>
          </cell>
          <cell r="B91" t="str">
            <v>W/T Phor Ngor Dor 53</v>
          </cell>
          <cell r="C91" t="str">
            <v>HH</v>
          </cell>
          <cell r="D91">
            <v>0</v>
          </cell>
          <cell r="E91">
            <v>281833.89</v>
          </cell>
        </row>
        <row r="92">
          <cell r="A92">
            <v>2100402</v>
          </cell>
          <cell r="B92" t="str">
            <v>W/T Phor Ngor Dor 3</v>
          </cell>
          <cell r="C92" t="str">
            <v>HH</v>
          </cell>
          <cell r="D92">
            <v>0</v>
          </cell>
          <cell r="E92">
            <v>3429.63</v>
          </cell>
        </row>
        <row r="93">
          <cell r="A93">
            <v>2100403</v>
          </cell>
          <cell r="B93" t="str">
            <v>W/T Phor Ngor Dor 1</v>
          </cell>
          <cell r="C93" t="str">
            <v>HH</v>
          </cell>
          <cell r="D93">
            <v>0</v>
          </cell>
          <cell r="E93">
            <v>152144.10999999999</v>
          </cell>
        </row>
        <row r="94">
          <cell r="A94">
            <v>2100404</v>
          </cell>
          <cell r="B94" t="str">
            <v>W/T Phor Ngor Dor 54</v>
          </cell>
          <cell r="C94" t="str">
            <v>HH</v>
          </cell>
          <cell r="D94">
            <v>0</v>
          </cell>
          <cell r="E94">
            <v>0</v>
          </cell>
        </row>
        <row r="95">
          <cell r="A95">
            <v>2100501</v>
          </cell>
          <cell r="B95" t="str">
            <v>Provident Fund : Employee Contribution</v>
          </cell>
          <cell r="C95" t="str">
            <v>HH</v>
          </cell>
          <cell r="D95">
            <v>0</v>
          </cell>
          <cell r="E95">
            <v>0</v>
          </cell>
        </row>
        <row r="96">
          <cell r="A96">
            <v>2100601</v>
          </cell>
          <cell r="B96" t="str">
            <v>Social Secutity Fund</v>
          </cell>
          <cell r="C96" t="str">
            <v>HH</v>
          </cell>
          <cell r="D96">
            <v>0</v>
          </cell>
          <cell r="E96">
            <v>229436</v>
          </cell>
        </row>
        <row r="97">
          <cell r="A97">
            <v>2100701</v>
          </cell>
          <cell r="B97" t="str">
            <v>Selling Tax</v>
          </cell>
          <cell r="C97" t="str">
            <v>HH</v>
          </cell>
          <cell r="D97">
            <v>0</v>
          </cell>
          <cell r="E97">
            <v>0</v>
          </cell>
        </row>
        <row r="98">
          <cell r="A98">
            <v>2100801</v>
          </cell>
          <cell r="B98" t="str">
            <v>Accrued Bonus</v>
          </cell>
          <cell r="C98" t="str">
            <v>HH</v>
          </cell>
          <cell r="D98">
            <v>0</v>
          </cell>
          <cell r="E98">
            <v>411673.75</v>
          </cell>
        </row>
        <row r="99">
          <cell r="A99">
            <v>2100901</v>
          </cell>
          <cell r="B99" t="str">
            <v>Other Current Liabilities</v>
          </cell>
          <cell r="C99" t="str">
            <v>PP</v>
          </cell>
          <cell r="D99">
            <v>0</v>
          </cell>
          <cell r="E99">
            <v>135000</v>
          </cell>
        </row>
        <row r="100">
          <cell r="A100">
            <v>2200101</v>
          </cell>
          <cell r="B100" t="str">
            <v>Loans from Directors &amp; Employees</v>
          </cell>
          <cell r="C100" t="str">
            <v>JJ</v>
          </cell>
          <cell r="D100">
            <v>0</v>
          </cell>
          <cell r="E100">
            <v>0</v>
          </cell>
        </row>
        <row r="101">
          <cell r="A101">
            <v>2200102</v>
          </cell>
          <cell r="B101" t="str">
            <v>Loans from Related &amp; Company</v>
          </cell>
          <cell r="C101" t="str">
            <v>JJ</v>
          </cell>
          <cell r="D101">
            <v>0</v>
          </cell>
          <cell r="E101">
            <v>111900000</v>
          </cell>
        </row>
        <row r="102">
          <cell r="A102">
            <v>2100103</v>
          </cell>
          <cell r="B102" t="str">
            <v>Hire Purchase Account Payable</v>
          </cell>
          <cell r="C102" t="str">
            <v>MM</v>
          </cell>
          <cell r="D102">
            <v>0</v>
          </cell>
          <cell r="E102">
            <v>16971212.84</v>
          </cell>
        </row>
        <row r="103">
          <cell r="A103">
            <v>2300101</v>
          </cell>
          <cell r="B103" t="str">
            <v>Long Term Loan</v>
          </cell>
          <cell r="C103" t="str">
            <v>LL</v>
          </cell>
          <cell r="D103">
            <v>0</v>
          </cell>
          <cell r="E103">
            <v>8321562.7400000002</v>
          </cell>
        </row>
        <row r="104">
          <cell r="A104">
            <v>2400101</v>
          </cell>
          <cell r="B104" t="str">
            <v>Other Liabilities</v>
          </cell>
          <cell r="C104" t="str">
            <v>MM</v>
          </cell>
          <cell r="D104">
            <v>0</v>
          </cell>
          <cell r="E104">
            <v>268769.46000000002</v>
          </cell>
        </row>
        <row r="105">
          <cell r="A105">
            <v>3100101</v>
          </cell>
          <cell r="B105" t="str">
            <v>Share Capital</v>
          </cell>
          <cell r="C105" t="str">
            <v>UU</v>
          </cell>
          <cell r="D105">
            <v>0</v>
          </cell>
          <cell r="E105">
            <v>40000000</v>
          </cell>
        </row>
        <row r="106">
          <cell r="A106">
            <v>3300102</v>
          </cell>
          <cell r="B106" t="str">
            <v>Unrealize gain (loss) on investment from securities avaliable for sales</v>
          </cell>
          <cell r="C106" t="str">
            <v>UU</v>
          </cell>
          <cell r="D106">
            <v>0</v>
          </cell>
          <cell r="E106">
            <v>-2675</v>
          </cell>
        </row>
        <row r="107">
          <cell r="A107">
            <v>3200101</v>
          </cell>
          <cell r="B107" t="str">
            <v>Retained Earnings</v>
          </cell>
          <cell r="C107" t="str">
            <v>UU</v>
          </cell>
          <cell r="D107">
            <v>0</v>
          </cell>
          <cell r="E107">
            <v>-140847822.06</v>
          </cell>
        </row>
        <row r="108">
          <cell r="A108">
            <v>3300101</v>
          </cell>
          <cell r="B108" t="str">
            <v>Legal Reserve</v>
          </cell>
          <cell r="C108" t="str">
            <v>UU</v>
          </cell>
          <cell r="D108">
            <v>0</v>
          </cell>
          <cell r="E108">
            <v>2000000</v>
          </cell>
        </row>
        <row r="110">
          <cell r="A110">
            <v>4100101</v>
          </cell>
          <cell r="B110" t="str">
            <v>Local Sales</v>
          </cell>
          <cell r="C110" t="str">
            <v>INC</v>
          </cell>
          <cell r="D110">
            <v>0</v>
          </cell>
          <cell r="E110">
            <v>330235479</v>
          </cell>
        </row>
        <row r="111">
          <cell r="A111">
            <v>4100102</v>
          </cell>
          <cell r="B111" t="str">
            <v>Export Sales</v>
          </cell>
          <cell r="C111" t="str">
            <v>INC</v>
          </cell>
          <cell r="D111">
            <v>0</v>
          </cell>
          <cell r="E111">
            <v>27434461.030000001</v>
          </cell>
        </row>
        <row r="113">
          <cell r="A113">
            <v>4200101</v>
          </cell>
          <cell r="B113" t="str">
            <v>Goods Return &amp; discount - Local Sales</v>
          </cell>
          <cell r="D113">
            <v>0</v>
          </cell>
          <cell r="E113">
            <v>0</v>
          </cell>
        </row>
        <row r="114">
          <cell r="A114">
            <v>4200102</v>
          </cell>
          <cell r="B114" t="str">
            <v>Goods Return &amp; discount - Export Sales</v>
          </cell>
          <cell r="D114">
            <v>0</v>
          </cell>
          <cell r="E114">
            <v>0</v>
          </cell>
        </row>
        <row r="116">
          <cell r="A116">
            <v>4300101</v>
          </cell>
          <cell r="B116" t="str">
            <v>Interest Income</v>
          </cell>
          <cell r="C116" t="str">
            <v>INC</v>
          </cell>
          <cell r="D116">
            <v>0</v>
          </cell>
          <cell r="E116">
            <v>105821.72</v>
          </cell>
        </row>
        <row r="117">
          <cell r="A117">
            <v>4300102</v>
          </cell>
          <cell r="B117" t="str">
            <v>Other Income - Mold</v>
          </cell>
          <cell r="C117" t="str">
            <v>INC</v>
          </cell>
          <cell r="D117">
            <v>0</v>
          </cell>
          <cell r="E117">
            <v>3599440.2</v>
          </cell>
        </row>
        <row r="118">
          <cell r="A118">
            <v>4300103</v>
          </cell>
          <cell r="B118" t="str">
            <v>Other Income - Others</v>
          </cell>
          <cell r="C118" t="str">
            <v>INC</v>
          </cell>
          <cell r="D118">
            <v>0</v>
          </cell>
          <cell r="E118">
            <v>6054412.1000000006</v>
          </cell>
        </row>
        <row r="119">
          <cell r="A119">
            <v>4300104</v>
          </cell>
          <cell r="B119" t="str">
            <v>Other Income - Resin,Part,Pack</v>
          </cell>
          <cell r="C119" t="str">
            <v>INC</v>
          </cell>
          <cell r="D119">
            <v>0</v>
          </cell>
          <cell r="E119">
            <v>1074590.1000000001</v>
          </cell>
        </row>
        <row r="121">
          <cell r="A121">
            <v>5100101</v>
          </cell>
          <cell r="B121" t="str">
            <v>Injection Material Consumption</v>
          </cell>
          <cell r="D121">
            <v>0</v>
          </cell>
          <cell r="E121">
            <v>0</v>
          </cell>
        </row>
        <row r="122">
          <cell r="A122">
            <v>5100102</v>
          </cell>
          <cell r="B122" t="str">
            <v>Decoration Material Consumption</v>
          </cell>
          <cell r="D122">
            <v>0</v>
          </cell>
          <cell r="E122">
            <v>0</v>
          </cell>
        </row>
        <row r="123">
          <cell r="A123">
            <v>5100103</v>
          </cell>
          <cell r="B123" t="str">
            <v>Assembly Material Consumption</v>
          </cell>
          <cell r="D123">
            <v>0</v>
          </cell>
          <cell r="E123">
            <v>0</v>
          </cell>
        </row>
        <row r="124">
          <cell r="A124">
            <v>5100104</v>
          </cell>
          <cell r="B124" t="str">
            <v>Packing Material Consumption</v>
          </cell>
          <cell r="D124">
            <v>0</v>
          </cell>
          <cell r="E124">
            <v>0</v>
          </cell>
        </row>
        <row r="125">
          <cell r="A125">
            <v>5100105</v>
          </cell>
          <cell r="B125" t="str">
            <v xml:space="preserve">Factory Supply Consumption </v>
          </cell>
          <cell r="D125">
            <v>0</v>
          </cell>
          <cell r="E125">
            <v>0</v>
          </cell>
        </row>
        <row r="126">
          <cell r="A126">
            <v>5100106</v>
          </cell>
          <cell r="B126" t="str">
            <v>Spare Parts Consumption</v>
          </cell>
          <cell r="D126">
            <v>0</v>
          </cell>
          <cell r="E126">
            <v>0</v>
          </cell>
        </row>
        <row r="127">
          <cell r="A127">
            <v>5100107</v>
          </cell>
          <cell r="B127" t="str">
            <v>Stationery Consumption</v>
          </cell>
          <cell r="D127">
            <v>0</v>
          </cell>
          <cell r="E127">
            <v>0</v>
          </cell>
        </row>
        <row r="129">
          <cell r="A129">
            <v>5100201</v>
          </cell>
          <cell r="B129" t="str">
            <v>Beginning Inventory : Injection</v>
          </cell>
          <cell r="C129">
            <v>10</v>
          </cell>
          <cell r="D129">
            <v>3395132.26</v>
          </cell>
          <cell r="E129">
            <v>0</v>
          </cell>
        </row>
        <row r="130">
          <cell r="A130">
            <v>5100202</v>
          </cell>
          <cell r="B130" t="str">
            <v>Beginning Inventory : Decoration</v>
          </cell>
          <cell r="C130">
            <v>10</v>
          </cell>
          <cell r="D130">
            <v>71046.03</v>
          </cell>
          <cell r="E130">
            <v>0</v>
          </cell>
        </row>
        <row r="131">
          <cell r="A131">
            <v>5100203</v>
          </cell>
          <cell r="B131" t="str">
            <v>Beginning Inventory : Assembly</v>
          </cell>
          <cell r="C131">
            <v>10</v>
          </cell>
          <cell r="D131">
            <v>145930.45000000001</v>
          </cell>
          <cell r="E131">
            <v>0</v>
          </cell>
        </row>
        <row r="132">
          <cell r="A132">
            <v>5100204</v>
          </cell>
          <cell r="B132" t="str">
            <v>Beginning Inventory : Packing</v>
          </cell>
          <cell r="C132">
            <v>10</v>
          </cell>
          <cell r="D132">
            <v>3358824.36</v>
          </cell>
          <cell r="E132">
            <v>0</v>
          </cell>
        </row>
        <row r="133">
          <cell r="A133">
            <v>5100205</v>
          </cell>
          <cell r="B133" t="str">
            <v>Beginning Inventory : Finished Goods</v>
          </cell>
          <cell r="C133">
            <v>10</v>
          </cell>
          <cell r="D133">
            <v>4596927.68</v>
          </cell>
          <cell r="E133">
            <v>0</v>
          </cell>
        </row>
        <row r="134">
          <cell r="A134">
            <v>5100206</v>
          </cell>
          <cell r="B134" t="str">
            <v>Beginning Inventory : Work In Process</v>
          </cell>
          <cell r="C134">
            <v>10</v>
          </cell>
          <cell r="D134">
            <v>823288.7</v>
          </cell>
          <cell r="E134">
            <v>0</v>
          </cell>
        </row>
        <row r="135">
          <cell r="A135">
            <v>5100207</v>
          </cell>
          <cell r="B135" t="str">
            <v>Beginning Inventory : Stationery</v>
          </cell>
          <cell r="D135">
            <v>0</v>
          </cell>
          <cell r="E135">
            <v>0</v>
          </cell>
        </row>
        <row r="137">
          <cell r="A137">
            <v>5100301</v>
          </cell>
          <cell r="B137" t="str">
            <v>Ending Inventory : Injection</v>
          </cell>
          <cell r="C137">
            <v>10</v>
          </cell>
          <cell r="D137">
            <v>0</v>
          </cell>
          <cell r="E137">
            <v>8035743.9000000004</v>
          </cell>
        </row>
        <row r="138">
          <cell r="A138">
            <v>5100302</v>
          </cell>
          <cell r="B138" t="str">
            <v>Ending Inventory : Decoration</v>
          </cell>
          <cell r="C138">
            <v>10</v>
          </cell>
          <cell r="D138">
            <v>0</v>
          </cell>
          <cell r="E138">
            <v>959686.48</v>
          </cell>
        </row>
        <row r="139">
          <cell r="A139">
            <v>5100303</v>
          </cell>
          <cell r="B139" t="str">
            <v>Ending Inventory :Assembly</v>
          </cell>
          <cell r="C139">
            <v>10</v>
          </cell>
          <cell r="D139">
            <v>0</v>
          </cell>
          <cell r="E139">
            <v>172313.86</v>
          </cell>
        </row>
        <row r="140">
          <cell r="A140">
            <v>5100304</v>
          </cell>
          <cell r="B140" t="str">
            <v>Ending Inventory : Packing</v>
          </cell>
          <cell r="C140">
            <v>10</v>
          </cell>
          <cell r="D140">
            <v>0</v>
          </cell>
          <cell r="E140">
            <v>8305418.8599999994</v>
          </cell>
        </row>
        <row r="141">
          <cell r="A141">
            <v>5100305</v>
          </cell>
          <cell r="B141" t="str">
            <v>Ending Inventory : Finished Goods</v>
          </cell>
          <cell r="C141">
            <v>10</v>
          </cell>
          <cell r="D141">
            <v>0</v>
          </cell>
          <cell r="E141">
            <v>7125193.5800000001</v>
          </cell>
        </row>
        <row r="142">
          <cell r="A142">
            <v>5100306</v>
          </cell>
          <cell r="B142" t="str">
            <v>Ending Inventory : Work   In Process</v>
          </cell>
          <cell r="C142">
            <v>10</v>
          </cell>
          <cell r="D142">
            <v>0</v>
          </cell>
          <cell r="E142">
            <v>2307311.98</v>
          </cell>
        </row>
        <row r="143">
          <cell r="A143">
            <v>5100307</v>
          </cell>
          <cell r="B143" t="str">
            <v>Ending Inventory : Stationery</v>
          </cell>
          <cell r="D143">
            <v>0</v>
          </cell>
          <cell r="E143">
            <v>0</v>
          </cell>
        </row>
        <row r="145">
          <cell r="A145">
            <v>5100401</v>
          </cell>
          <cell r="B145" t="str">
            <v>Purchase : Injection</v>
          </cell>
          <cell r="C145">
            <v>10</v>
          </cell>
          <cell r="D145">
            <v>185156032.22</v>
          </cell>
          <cell r="E145">
            <v>0</v>
          </cell>
        </row>
        <row r="146">
          <cell r="A146">
            <v>5100402</v>
          </cell>
          <cell r="B146" t="str">
            <v>Purchase : Decoration</v>
          </cell>
          <cell r="C146">
            <v>10</v>
          </cell>
          <cell r="D146">
            <v>13169315</v>
          </cell>
          <cell r="E146">
            <v>0</v>
          </cell>
        </row>
        <row r="147">
          <cell r="A147">
            <v>5100403</v>
          </cell>
          <cell r="B147" t="str">
            <v>Purchase : Assembly</v>
          </cell>
          <cell r="C147">
            <v>10</v>
          </cell>
          <cell r="D147">
            <v>11373469.57</v>
          </cell>
          <cell r="E147">
            <v>0</v>
          </cell>
        </row>
        <row r="148">
          <cell r="A148">
            <v>5100404</v>
          </cell>
          <cell r="B148" t="str">
            <v>Purchase : Packing</v>
          </cell>
          <cell r="C148">
            <v>10</v>
          </cell>
          <cell r="D148">
            <v>20854216.829999998</v>
          </cell>
          <cell r="E148">
            <v>0</v>
          </cell>
        </row>
        <row r="149">
          <cell r="A149">
            <v>5100405</v>
          </cell>
          <cell r="B149" t="str">
            <v>Purchase : Factory Supply</v>
          </cell>
          <cell r="C149">
            <v>10</v>
          </cell>
          <cell r="D149">
            <v>0</v>
          </cell>
          <cell r="E149">
            <v>0</v>
          </cell>
        </row>
        <row r="150">
          <cell r="A150">
            <v>5100406</v>
          </cell>
          <cell r="B150" t="str">
            <v xml:space="preserve">Purchase : Spare Parts 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>
            <v>5100407</v>
          </cell>
          <cell r="B151" t="str">
            <v>Purchase : Stationery</v>
          </cell>
          <cell r="C151">
            <v>10</v>
          </cell>
          <cell r="D151">
            <v>0</v>
          </cell>
          <cell r="E151">
            <v>0</v>
          </cell>
        </row>
        <row r="153">
          <cell r="A153">
            <v>5200101</v>
          </cell>
          <cell r="B153" t="str">
            <v>Salaries - Factory</v>
          </cell>
          <cell r="C153">
            <v>11</v>
          </cell>
          <cell r="D153">
            <v>21384743.050000001</v>
          </cell>
          <cell r="E153">
            <v>0</v>
          </cell>
        </row>
        <row r="154">
          <cell r="A154">
            <v>5200102</v>
          </cell>
          <cell r="B154" t="str">
            <v>Wages - Factory</v>
          </cell>
          <cell r="C154">
            <v>11</v>
          </cell>
          <cell r="D154">
            <v>10063991.869999999</v>
          </cell>
          <cell r="E154">
            <v>0</v>
          </cell>
        </row>
        <row r="155">
          <cell r="A155">
            <v>5200103</v>
          </cell>
          <cell r="B155" t="str">
            <v>Bonus - Factory</v>
          </cell>
          <cell r="C155">
            <v>11</v>
          </cell>
          <cell r="D155">
            <v>1464839.75</v>
          </cell>
          <cell r="E155">
            <v>0</v>
          </cell>
        </row>
        <row r="156">
          <cell r="A156">
            <v>5200104</v>
          </cell>
          <cell r="B156" t="str">
            <v>Overtime - Factory</v>
          </cell>
          <cell r="C156">
            <v>11</v>
          </cell>
          <cell r="D156">
            <v>10879399.34</v>
          </cell>
          <cell r="E156">
            <v>0</v>
          </cell>
        </row>
        <row r="157">
          <cell r="A157">
            <v>5200105</v>
          </cell>
          <cell r="B157" t="str">
            <v>Allowance - Factory</v>
          </cell>
          <cell r="C157">
            <v>11</v>
          </cell>
          <cell r="D157">
            <v>3113836.2</v>
          </cell>
          <cell r="E157">
            <v>0</v>
          </cell>
        </row>
        <row r="158">
          <cell r="A158">
            <v>5200106</v>
          </cell>
          <cell r="B158" t="str">
            <v>Welfare - Factory</v>
          </cell>
          <cell r="C158">
            <v>11</v>
          </cell>
          <cell r="D158">
            <v>4677260.58</v>
          </cell>
          <cell r="E158">
            <v>0</v>
          </cell>
        </row>
        <row r="159">
          <cell r="A159">
            <v>5200107</v>
          </cell>
          <cell r="B159" t="str">
            <v>Provident Fund - Factory</v>
          </cell>
          <cell r="C159">
            <v>11</v>
          </cell>
          <cell r="D159">
            <v>542995.97</v>
          </cell>
          <cell r="E159">
            <v>0</v>
          </cell>
        </row>
        <row r="160">
          <cell r="A160">
            <v>5200108</v>
          </cell>
          <cell r="B160" t="str">
            <v>Medical Expense - Factory</v>
          </cell>
          <cell r="C160">
            <v>11</v>
          </cell>
          <cell r="D160">
            <v>59493</v>
          </cell>
          <cell r="E160">
            <v>0</v>
          </cell>
        </row>
        <row r="161">
          <cell r="A161">
            <v>5200109</v>
          </cell>
          <cell r="B161" t="str">
            <v>Serverance Pay</v>
          </cell>
          <cell r="C161">
            <v>11</v>
          </cell>
          <cell r="D161">
            <v>0</v>
          </cell>
          <cell r="E161">
            <v>0</v>
          </cell>
        </row>
        <row r="162">
          <cell r="A162">
            <v>5200110</v>
          </cell>
          <cell r="B162" t="str">
            <v>Others Expenses</v>
          </cell>
          <cell r="C162">
            <v>11</v>
          </cell>
          <cell r="D162">
            <v>0</v>
          </cell>
          <cell r="E162">
            <v>0</v>
          </cell>
        </row>
        <row r="164">
          <cell r="A164">
            <v>5200201</v>
          </cell>
          <cell r="B164" t="str">
            <v>Electricity</v>
          </cell>
          <cell r="C164">
            <v>11</v>
          </cell>
          <cell r="D164">
            <v>13940586.609999999</v>
          </cell>
          <cell r="E164">
            <v>0</v>
          </cell>
        </row>
        <row r="165">
          <cell r="A165">
            <v>5200202</v>
          </cell>
          <cell r="B165" t="str">
            <v>Water</v>
          </cell>
          <cell r="C165">
            <v>11</v>
          </cell>
          <cell r="D165">
            <v>186705.56</v>
          </cell>
          <cell r="E165">
            <v>0</v>
          </cell>
        </row>
        <row r="167">
          <cell r="A167">
            <v>5200301</v>
          </cell>
          <cell r="B167" t="str">
            <v>Insurance Premium</v>
          </cell>
          <cell r="C167">
            <v>11</v>
          </cell>
          <cell r="D167">
            <v>551276</v>
          </cell>
          <cell r="E167">
            <v>0</v>
          </cell>
        </row>
        <row r="168">
          <cell r="A168">
            <v>5200302</v>
          </cell>
          <cell r="B168" t="str">
            <v>Machinery Repairs</v>
          </cell>
          <cell r="C168">
            <v>11</v>
          </cell>
          <cell r="D168">
            <v>5599063.6699999999</v>
          </cell>
          <cell r="E168">
            <v>0</v>
          </cell>
        </row>
        <row r="169">
          <cell r="A169">
            <v>5200303</v>
          </cell>
          <cell r="B169" t="str">
            <v>Water Treatment Charge</v>
          </cell>
          <cell r="C169">
            <v>11</v>
          </cell>
          <cell r="D169">
            <v>186489.57</v>
          </cell>
          <cell r="E169">
            <v>0</v>
          </cell>
        </row>
        <row r="170">
          <cell r="A170">
            <v>5200304</v>
          </cell>
          <cell r="B170" t="str">
            <v>Factory Supplies</v>
          </cell>
          <cell r="C170">
            <v>11</v>
          </cell>
          <cell r="D170">
            <v>4430425.26</v>
          </cell>
          <cell r="E170">
            <v>0</v>
          </cell>
        </row>
        <row r="171">
          <cell r="A171">
            <v>5200305</v>
          </cell>
          <cell r="B171" t="str">
            <v>Mold Expense</v>
          </cell>
          <cell r="C171">
            <v>11</v>
          </cell>
          <cell r="D171">
            <v>618460.31000000006</v>
          </cell>
          <cell r="E171">
            <v>0</v>
          </cell>
        </row>
        <row r="172">
          <cell r="A172">
            <v>5200306</v>
          </cell>
          <cell r="B172" t="str">
            <v>Building Repairs</v>
          </cell>
          <cell r="C172">
            <v>11</v>
          </cell>
          <cell r="D172">
            <v>341712.68</v>
          </cell>
          <cell r="E172">
            <v>0</v>
          </cell>
        </row>
        <row r="174">
          <cell r="A174">
            <v>5200401</v>
          </cell>
          <cell r="B174" t="str">
            <v>Miscellaneous Expense</v>
          </cell>
          <cell r="C174">
            <v>11</v>
          </cell>
          <cell r="D174">
            <v>216817.43</v>
          </cell>
          <cell r="E174">
            <v>0</v>
          </cell>
        </row>
        <row r="176">
          <cell r="A176">
            <v>5200501</v>
          </cell>
          <cell r="B176" t="str">
            <v>Depreciation - Building</v>
          </cell>
          <cell r="C176">
            <v>11</v>
          </cell>
          <cell r="D176">
            <v>9311138.4100000001</v>
          </cell>
          <cell r="E176">
            <v>0</v>
          </cell>
        </row>
        <row r="177">
          <cell r="A177">
            <v>5200502</v>
          </cell>
          <cell r="B177" t="str">
            <v>Depreciation - Machine &amp; Tools</v>
          </cell>
          <cell r="C177">
            <v>11</v>
          </cell>
          <cell r="D177">
            <v>13069255.079999998</v>
          </cell>
          <cell r="E177">
            <v>0</v>
          </cell>
        </row>
        <row r="178">
          <cell r="A178">
            <v>5200503</v>
          </cell>
          <cell r="B178" t="str">
            <v>Depreciation - Vehicle</v>
          </cell>
          <cell r="C178">
            <v>11</v>
          </cell>
          <cell r="D178">
            <v>0</v>
          </cell>
          <cell r="E178">
            <v>0</v>
          </cell>
        </row>
        <row r="179">
          <cell r="A179">
            <v>5200504</v>
          </cell>
          <cell r="B179" t="str">
            <v>Depreciation - Temporary Warehouse</v>
          </cell>
          <cell r="C179">
            <v>11</v>
          </cell>
          <cell r="D179">
            <v>0</v>
          </cell>
          <cell r="E179">
            <v>0</v>
          </cell>
        </row>
        <row r="181">
          <cell r="A181">
            <v>5200601</v>
          </cell>
          <cell r="B181" t="str">
            <v>Other Injection</v>
          </cell>
          <cell r="C181">
            <v>11</v>
          </cell>
          <cell r="D181">
            <v>9049816.1099999994</v>
          </cell>
          <cell r="E181">
            <v>0</v>
          </cell>
        </row>
        <row r="182">
          <cell r="A182">
            <v>5200602</v>
          </cell>
          <cell r="B182" t="str">
            <v>Injection &amp; Assembly Cost</v>
          </cell>
          <cell r="C182">
            <v>11</v>
          </cell>
          <cell r="D182">
            <v>0</v>
          </cell>
          <cell r="E182">
            <v>0</v>
          </cell>
        </row>
        <row r="184">
          <cell r="A184">
            <v>5200701</v>
          </cell>
          <cell r="B184" t="str">
            <v>Warehouse Rental</v>
          </cell>
          <cell r="C184">
            <v>11</v>
          </cell>
          <cell r="D184">
            <v>157301.57999999999</v>
          </cell>
          <cell r="E184">
            <v>0</v>
          </cell>
        </row>
        <row r="185">
          <cell r="A185">
            <v>5200702</v>
          </cell>
          <cell r="B185" t="str">
            <v>Forklift Rental</v>
          </cell>
          <cell r="C185">
            <v>11</v>
          </cell>
          <cell r="D185">
            <v>1258451.6100000001</v>
          </cell>
          <cell r="E185">
            <v>0</v>
          </cell>
        </row>
        <row r="187">
          <cell r="A187">
            <v>5300102</v>
          </cell>
          <cell r="B187" t="str">
            <v>Sales Promotion Expense - Entertainment</v>
          </cell>
          <cell r="C187">
            <v>50</v>
          </cell>
          <cell r="D187">
            <v>20853</v>
          </cell>
          <cell r="E187">
            <v>0</v>
          </cell>
        </row>
        <row r="188">
          <cell r="A188">
            <v>5300103</v>
          </cell>
          <cell r="B188" t="str">
            <v>Sales Promotion Expense - Oversea Travelling</v>
          </cell>
          <cell r="C188">
            <v>50</v>
          </cell>
          <cell r="D188">
            <v>137201.76</v>
          </cell>
          <cell r="E188">
            <v>0</v>
          </cell>
        </row>
        <row r="189">
          <cell r="A189">
            <v>5300104</v>
          </cell>
          <cell r="B189" t="str">
            <v>Sales Promotion Expense - Oversea Tech</v>
          </cell>
          <cell r="C189">
            <v>50</v>
          </cell>
          <cell r="D189">
            <v>0</v>
          </cell>
          <cell r="E189">
            <v>0</v>
          </cell>
        </row>
        <row r="191">
          <cell r="A191">
            <v>5300201</v>
          </cell>
          <cell r="B191" t="str">
            <v>Freight - Export</v>
          </cell>
          <cell r="C191">
            <v>50</v>
          </cell>
          <cell r="D191">
            <v>821766.85</v>
          </cell>
          <cell r="E191">
            <v>0</v>
          </cell>
        </row>
        <row r="192">
          <cell r="A192">
            <v>5300202</v>
          </cell>
          <cell r="B192" t="str">
            <v>Freight - Lacal Sale</v>
          </cell>
          <cell r="C192">
            <v>50</v>
          </cell>
          <cell r="D192">
            <v>11934872.09</v>
          </cell>
          <cell r="E192">
            <v>0</v>
          </cell>
        </row>
        <row r="193">
          <cell r="A193">
            <v>5300203</v>
          </cell>
          <cell r="B193" t="str">
            <v>Insurance - Export sales</v>
          </cell>
          <cell r="C193">
            <v>50</v>
          </cell>
          <cell r="D193">
            <v>0</v>
          </cell>
          <cell r="E193">
            <v>0</v>
          </cell>
        </row>
        <row r="195">
          <cell r="A195">
            <v>5400101</v>
          </cell>
          <cell r="B195" t="str">
            <v>Salaries - Office</v>
          </cell>
          <cell r="C195">
            <v>50</v>
          </cell>
          <cell r="D195">
            <v>14849767.57</v>
          </cell>
          <cell r="E195">
            <v>0</v>
          </cell>
        </row>
        <row r="196">
          <cell r="A196">
            <v>5400102</v>
          </cell>
          <cell r="B196" t="str">
            <v>Overtime - Office</v>
          </cell>
          <cell r="C196">
            <v>50</v>
          </cell>
          <cell r="D196">
            <v>837995</v>
          </cell>
          <cell r="E196">
            <v>0</v>
          </cell>
        </row>
        <row r="197">
          <cell r="A197">
            <v>5400103</v>
          </cell>
          <cell r="B197" t="str">
            <v>Bonus - Office</v>
          </cell>
          <cell r="C197">
            <v>50</v>
          </cell>
          <cell r="D197">
            <v>786325</v>
          </cell>
          <cell r="E197">
            <v>0</v>
          </cell>
        </row>
        <row r="198">
          <cell r="A198">
            <v>5400104</v>
          </cell>
          <cell r="B198" t="str">
            <v>Allowance : Office</v>
          </cell>
          <cell r="C198">
            <v>50</v>
          </cell>
          <cell r="D198">
            <v>1912620.8</v>
          </cell>
          <cell r="E198">
            <v>0</v>
          </cell>
        </row>
        <row r="199">
          <cell r="A199">
            <v>5400105</v>
          </cell>
          <cell r="B199" t="str">
            <v>Provident Fund - Office</v>
          </cell>
          <cell r="C199">
            <v>50</v>
          </cell>
          <cell r="D199">
            <v>387030.42</v>
          </cell>
          <cell r="E199">
            <v>0</v>
          </cell>
        </row>
        <row r="200">
          <cell r="A200">
            <v>5400106</v>
          </cell>
          <cell r="B200" t="str">
            <v>Welfare-O</v>
          </cell>
          <cell r="C200">
            <v>50</v>
          </cell>
          <cell r="D200">
            <v>1187156.98</v>
          </cell>
          <cell r="E200">
            <v>0</v>
          </cell>
        </row>
        <row r="201">
          <cell r="A201">
            <v>5400107</v>
          </cell>
          <cell r="B201" t="str">
            <v>Medical Expense - Office</v>
          </cell>
          <cell r="C201">
            <v>50</v>
          </cell>
          <cell r="D201">
            <v>58872.75</v>
          </cell>
          <cell r="E201">
            <v>0</v>
          </cell>
        </row>
        <row r="202">
          <cell r="A202">
            <v>5400108</v>
          </cell>
          <cell r="B202" t="str">
            <v>Servance Pay</v>
          </cell>
          <cell r="C202">
            <v>50</v>
          </cell>
          <cell r="D202">
            <v>0</v>
          </cell>
          <cell r="E202">
            <v>0</v>
          </cell>
        </row>
        <row r="203">
          <cell r="A203">
            <v>5400109</v>
          </cell>
          <cell r="B203" t="str">
            <v>Wages - Office</v>
          </cell>
          <cell r="C203">
            <v>50</v>
          </cell>
          <cell r="D203">
            <v>181124</v>
          </cell>
          <cell r="E203">
            <v>0</v>
          </cell>
        </row>
        <row r="204">
          <cell r="A204">
            <v>5400110</v>
          </cell>
          <cell r="B204" t="str">
            <v>Others Expenses</v>
          </cell>
          <cell r="C204">
            <v>50</v>
          </cell>
          <cell r="D204">
            <v>0</v>
          </cell>
          <cell r="E204">
            <v>0</v>
          </cell>
        </row>
        <row r="206">
          <cell r="A206">
            <v>5400201</v>
          </cell>
          <cell r="B206" t="str">
            <v>Warehouse Rental</v>
          </cell>
          <cell r="C206">
            <v>50</v>
          </cell>
          <cell r="D206">
            <v>0</v>
          </cell>
          <cell r="E206">
            <v>0</v>
          </cell>
        </row>
        <row r="207">
          <cell r="A207">
            <v>5400202</v>
          </cell>
          <cell r="B207" t="str">
            <v>Office Rental</v>
          </cell>
          <cell r="C207">
            <v>50</v>
          </cell>
          <cell r="D207">
            <v>417109.31</v>
          </cell>
          <cell r="E207">
            <v>0</v>
          </cell>
        </row>
        <row r="209">
          <cell r="A209">
            <v>5400301</v>
          </cell>
          <cell r="B209" t="str">
            <v>Security</v>
          </cell>
          <cell r="C209">
            <v>50</v>
          </cell>
          <cell r="D209">
            <v>1007750</v>
          </cell>
          <cell r="E209">
            <v>0</v>
          </cell>
        </row>
        <row r="210">
          <cell r="A210">
            <v>5400302</v>
          </cell>
          <cell r="B210" t="str">
            <v>General Maintenance</v>
          </cell>
          <cell r="C210">
            <v>50</v>
          </cell>
          <cell r="D210">
            <v>463456.87</v>
          </cell>
          <cell r="E210">
            <v>0</v>
          </cell>
        </row>
        <row r="211">
          <cell r="A211">
            <v>5400303</v>
          </cell>
          <cell r="B211" t="str">
            <v>Janitorial</v>
          </cell>
          <cell r="C211">
            <v>50</v>
          </cell>
          <cell r="D211">
            <v>360828.42</v>
          </cell>
          <cell r="E211">
            <v>0</v>
          </cell>
        </row>
        <row r="212">
          <cell r="A212">
            <v>5400304</v>
          </cell>
          <cell r="B212" t="str">
            <v>Computer Maintenance</v>
          </cell>
          <cell r="C212">
            <v>50</v>
          </cell>
          <cell r="D212">
            <v>805978.99</v>
          </cell>
          <cell r="E212">
            <v>0</v>
          </cell>
        </row>
        <row r="213">
          <cell r="A213">
            <v>5400305</v>
          </cell>
          <cell r="B213" t="str">
            <v>Office Supply</v>
          </cell>
          <cell r="C213">
            <v>50</v>
          </cell>
          <cell r="D213">
            <v>90725.07</v>
          </cell>
          <cell r="E213">
            <v>0</v>
          </cell>
        </row>
        <row r="214">
          <cell r="A214">
            <v>5400306</v>
          </cell>
          <cell r="B214" t="str">
            <v>Air Condition Maintenance</v>
          </cell>
          <cell r="C214">
            <v>50</v>
          </cell>
          <cell r="D214">
            <v>5850</v>
          </cell>
          <cell r="E214">
            <v>0</v>
          </cell>
        </row>
        <row r="215">
          <cell r="A215">
            <v>5400401</v>
          </cell>
          <cell r="B215" t="str">
            <v>Insurance - Vehicle</v>
          </cell>
          <cell r="C215">
            <v>50</v>
          </cell>
          <cell r="D215">
            <v>34597.410000000003</v>
          </cell>
          <cell r="E215">
            <v>0</v>
          </cell>
        </row>
        <row r="217">
          <cell r="A217">
            <v>5400501</v>
          </cell>
          <cell r="B217" t="str">
            <v>Gasoline</v>
          </cell>
          <cell r="C217">
            <v>50</v>
          </cell>
          <cell r="D217">
            <v>1211041.25</v>
          </cell>
          <cell r="E217">
            <v>0</v>
          </cell>
        </row>
        <row r="218">
          <cell r="A218">
            <v>5400502</v>
          </cell>
          <cell r="B218" t="str">
            <v>Vehicle Maintenance</v>
          </cell>
          <cell r="C218">
            <v>50</v>
          </cell>
          <cell r="D218">
            <v>17970.61</v>
          </cell>
          <cell r="E218">
            <v>0</v>
          </cell>
        </row>
        <row r="219">
          <cell r="A219">
            <v>5400503</v>
          </cell>
          <cell r="B219" t="str">
            <v>Car Rental</v>
          </cell>
          <cell r="C219">
            <v>50</v>
          </cell>
          <cell r="D219">
            <v>528079</v>
          </cell>
          <cell r="E219">
            <v>0</v>
          </cell>
        </row>
        <row r="220">
          <cell r="A220">
            <v>5400504</v>
          </cell>
          <cell r="B220" t="str">
            <v>Car Tax</v>
          </cell>
          <cell r="C220">
            <v>50</v>
          </cell>
          <cell r="D220">
            <v>750</v>
          </cell>
          <cell r="E220">
            <v>0</v>
          </cell>
        </row>
        <row r="221">
          <cell r="A221">
            <v>5400505</v>
          </cell>
          <cell r="B221" t="str">
            <v>Local Conveyance</v>
          </cell>
          <cell r="C221">
            <v>50</v>
          </cell>
          <cell r="D221">
            <v>142889</v>
          </cell>
          <cell r="E221">
            <v>0</v>
          </cell>
        </row>
        <row r="223">
          <cell r="A223">
            <v>5400601</v>
          </cell>
          <cell r="B223" t="str">
            <v>Telephone &amp; fax &amp; Internet</v>
          </cell>
          <cell r="C223">
            <v>50</v>
          </cell>
          <cell r="D223">
            <v>719716.6</v>
          </cell>
          <cell r="E223">
            <v>0</v>
          </cell>
        </row>
        <row r="224">
          <cell r="A224">
            <v>5400602</v>
          </cell>
          <cell r="B224" t="str">
            <v>Postage &amp; Courier</v>
          </cell>
          <cell r="C224">
            <v>50</v>
          </cell>
          <cell r="D224">
            <v>6761.06</v>
          </cell>
          <cell r="E224">
            <v>0</v>
          </cell>
        </row>
        <row r="226">
          <cell r="A226">
            <v>5400701</v>
          </cell>
          <cell r="B226" t="str">
            <v>Stationery</v>
          </cell>
          <cell r="C226">
            <v>50</v>
          </cell>
          <cell r="D226">
            <v>564568.80000000005</v>
          </cell>
          <cell r="E226">
            <v>0</v>
          </cell>
        </row>
        <row r="228">
          <cell r="A228">
            <v>5400801</v>
          </cell>
          <cell r="B228" t="str">
            <v>Oversea Travelling</v>
          </cell>
          <cell r="D228">
            <v>8081.5</v>
          </cell>
          <cell r="E228">
            <v>0</v>
          </cell>
        </row>
        <row r="229">
          <cell r="A229">
            <v>5400802</v>
          </cell>
          <cell r="B229" t="str">
            <v>Local Travelling</v>
          </cell>
          <cell r="D229">
            <v>0</v>
          </cell>
          <cell r="E229">
            <v>0</v>
          </cell>
        </row>
        <row r="231">
          <cell r="A231">
            <v>5400901</v>
          </cell>
          <cell r="B231" t="str">
            <v>Newspaper &amp; Periodicals</v>
          </cell>
          <cell r="C231">
            <v>50</v>
          </cell>
          <cell r="D231">
            <v>62650</v>
          </cell>
          <cell r="E231">
            <v>0</v>
          </cell>
        </row>
        <row r="232">
          <cell r="A232">
            <v>5400902</v>
          </cell>
          <cell r="B232" t="str">
            <v>Club Membership</v>
          </cell>
          <cell r="C232">
            <v>50</v>
          </cell>
          <cell r="D232">
            <v>170905.48</v>
          </cell>
          <cell r="E232">
            <v>0</v>
          </cell>
        </row>
        <row r="234">
          <cell r="A234">
            <v>5401001</v>
          </cell>
          <cell r="B234" t="str">
            <v>Training &amp; Seminar</v>
          </cell>
          <cell r="C234">
            <v>50</v>
          </cell>
          <cell r="D234">
            <v>53167.57</v>
          </cell>
          <cell r="E234">
            <v>0</v>
          </cell>
        </row>
        <row r="235">
          <cell r="A235">
            <v>5401002</v>
          </cell>
          <cell r="B235" t="str">
            <v>Sports &amp; Staff Party</v>
          </cell>
          <cell r="C235">
            <v>50</v>
          </cell>
          <cell r="D235">
            <v>0</v>
          </cell>
          <cell r="E235">
            <v>0</v>
          </cell>
        </row>
        <row r="236">
          <cell r="A236">
            <v>5401003</v>
          </cell>
          <cell r="B236" t="str">
            <v>Others</v>
          </cell>
          <cell r="C236">
            <v>50</v>
          </cell>
          <cell r="D236">
            <v>0</v>
          </cell>
          <cell r="E236">
            <v>0</v>
          </cell>
        </row>
        <row r="238">
          <cell r="A238">
            <v>5401101</v>
          </cell>
          <cell r="B238" t="str">
            <v>Statutory Audit</v>
          </cell>
          <cell r="C238">
            <v>50</v>
          </cell>
          <cell r="D238">
            <v>109848</v>
          </cell>
          <cell r="E238">
            <v>0</v>
          </cell>
        </row>
        <row r="239">
          <cell r="A239">
            <v>5401102</v>
          </cell>
          <cell r="B239" t="str">
            <v>Other Professional Services</v>
          </cell>
          <cell r="C239">
            <v>50</v>
          </cell>
          <cell r="D239">
            <v>1072751.08</v>
          </cell>
          <cell r="E239">
            <v>0</v>
          </cell>
        </row>
        <row r="241">
          <cell r="A241">
            <v>5401201</v>
          </cell>
          <cell r="B241" t="str">
            <v>Recruitment Expense</v>
          </cell>
          <cell r="C241">
            <v>50</v>
          </cell>
          <cell r="D241">
            <v>18600</v>
          </cell>
          <cell r="E241">
            <v>0</v>
          </cell>
        </row>
        <row r="243">
          <cell r="A243">
            <v>5401301</v>
          </cell>
          <cell r="B243" t="str">
            <v>Entertainment</v>
          </cell>
          <cell r="C243">
            <v>50</v>
          </cell>
          <cell r="D243">
            <v>240877.57</v>
          </cell>
          <cell r="E243">
            <v>0</v>
          </cell>
        </row>
        <row r="245">
          <cell r="A245">
            <v>5401401</v>
          </cell>
          <cell r="B245" t="str">
            <v>Sign Board Tax</v>
          </cell>
          <cell r="C245">
            <v>50</v>
          </cell>
          <cell r="D245">
            <v>16400</v>
          </cell>
          <cell r="E245">
            <v>0</v>
          </cell>
        </row>
        <row r="246">
          <cell r="A246">
            <v>5401402</v>
          </cell>
          <cell r="B246" t="str">
            <v>Property Tax</v>
          </cell>
          <cell r="C246">
            <v>50</v>
          </cell>
          <cell r="D246">
            <v>120000</v>
          </cell>
          <cell r="E246">
            <v>0</v>
          </cell>
        </row>
        <row r="247">
          <cell r="A247">
            <v>5401403</v>
          </cell>
          <cell r="B247" t="str">
            <v>Duty Stamp</v>
          </cell>
          <cell r="C247">
            <v>50</v>
          </cell>
          <cell r="D247">
            <v>4258</v>
          </cell>
          <cell r="E247">
            <v>0</v>
          </cell>
        </row>
        <row r="249">
          <cell r="A249">
            <v>5401501</v>
          </cell>
          <cell r="B249" t="str">
            <v>Bank Guarantee Fee</v>
          </cell>
          <cell r="C249">
            <v>50</v>
          </cell>
          <cell r="D249">
            <v>115954.82</v>
          </cell>
          <cell r="E249">
            <v>0</v>
          </cell>
        </row>
        <row r="250">
          <cell r="A250">
            <v>5401502</v>
          </cell>
          <cell r="B250" t="str">
            <v>Bank Charge - Cheque Book</v>
          </cell>
          <cell r="C250">
            <v>50</v>
          </cell>
          <cell r="D250">
            <v>3920</v>
          </cell>
          <cell r="E250">
            <v>0</v>
          </cell>
        </row>
        <row r="251">
          <cell r="A251">
            <v>5401503</v>
          </cell>
          <cell r="B251" t="str">
            <v>Bank Charge - Others</v>
          </cell>
          <cell r="C251">
            <v>50</v>
          </cell>
          <cell r="D251">
            <v>49278.59</v>
          </cell>
          <cell r="E251">
            <v>0</v>
          </cell>
        </row>
        <row r="253">
          <cell r="A253">
            <v>5401601</v>
          </cell>
          <cell r="B253" t="str">
            <v>Meeting Expense</v>
          </cell>
          <cell r="C253">
            <v>50</v>
          </cell>
          <cell r="D253">
            <v>0</v>
          </cell>
          <cell r="E253">
            <v>0</v>
          </cell>
        </row>
        <row r="254">
          <cell r="A254">
            <v>5401701</v>
          </cell>
          <cell r="B254" t="str">
            <v>Miscellaneous Expense</v>
          </cell>
          <cell r="C254">
            <v>50</v>
          </cell>
          <cell r="D254">
            <v>309803.21000000002</v>
          </cell>
          <cell r="E254">
            <v>0</v>
          </cell>
        </row>
        <row r="255">
          <cell r="A255">
            <v>5401801</v>
          </cell>
          <cell r="B255" t="str">
            <v>Donation &amp; Contribution</v>
          </cell>
          <cell r="C255">
            <v>50</v>
          </cell>
          <cell r="D255">
            <v>2000</v>
          </cell>
          <cell r="E255">
            <v>0</v>
          </cell>
        </row>
        <row r="256">
          <cell r="A256">
            <v>5401901</v>
          </cell>
          <cell r="B256" t="str">
            <v>Non - Tax Deductible Expense</v>
          </cell>
          <cell r="C256">
            <v>50</v>
          </cell>
          <cell r="D256">
            <v>532718.75</v>
          </cell>
          <cell r="E256">
            <v>0</v>
          </cell>
        </row>
        <row r="257">
          <cell r="A257">
            <v>5401902</v>
          </cell>
          <cell r="B257" t="str">
            <v>Unclaimed Vat</v>
          </cell>
          <cell r="C257">
            <v>50</v>
          </cell>
          <cell r="D257">
            <v>0</v>
          </cell>
          <cell r="E257">
            <v>0</v>
          </cell>
        </row>
        <row r="259">
          <cell r="A259">
            <v>5402001</v>
          </cell>
          <cell r="B259" t="str">
            <v>Depreciation - Furniture &amp; Fixture</v>
          </cell>
          <cell r="C259">
            <v>50</v>
          </cell>
          <cell r="D259">
            <v>45726.67</v>
          </cell>
          <cell r="E259">
            <v>0</v>
          </cell>
        </row>
        <row r="260">
          <cell r="A260">
            <v>5402002</v>
          </cell>
          <cell r="B260" t="str">
            <v>Depreciation - Office Equipment</v>
          </cell>
          <cell r="C260">
            <v>50</v>
          </cell>
          <cell r="D260">
            <v>1156884.06</v>
          </cell>
          <cell r="E260">
            <v>0</v>
          </cell>
        </row>
        <row r="261">
          <cell r="A261">
            <v>5402003</v>
          </cell>
          <cell r="B261" t="str">
            <v>Depreciation - Vehicle</v>
          </cell>
          <cell r="C261">
            <v>50</v>
          </cell>
          <cell r="D261">
            <v>70344.63</v>
          </cell>
          <cell r="E261">
            <v>0</v>
          </cell>
        </row>
        <row r="262">
          <cell r="A262">
            <v>5402004</v>
          </cell>
          <cell r="B262" t="str">
            <v>Depreciation - Land Improvement</v>
          </cell>
          <cell r="C262">
            <v>50</v>
          </cell>
          <cell r="D262">
            <v>0</v>
          </cell>
          <cell r="E262">
            <v>0</v>
          </cell>
        </row>
        <row r="263">
          <cell r="A263">
            <v>5402005</v>
          </cell>
          <cell r="B263" t="str">
            <v>Depreciation - Machine &amp; Tools</v>
          </cell>
          <cell r="C263">
            <v>50</v>
          </cell>
          <cell r="D263">
            <v>905870.15</v>
          </cell>
          <cell r="E263">
            <v>0</v>
          </cell>
        </row>
        <row r="264">
          <cell r="A264">
            <v>5402006</v>
          </cell>
          <cell r="B264" t="str">
            <v>Depreciation - Building</v>
          </cell>
          <cell r="C264">
            <v>50</v>
          </cell>
          <cell r="D264">
            <v>2426273.9900000002</v>
          </cell>
          <cell r="E264">
            <v>0</v>
          </cell>
        </row>
        <row r="266">
          <cell r="A266">
            <v>5402101</v>
          </cell>
          <cell r="B266" t="str">
            <v>Electricity</v>
          </cell>
          <cell r="C266">
            <v>50</v>
          </cell>
          <cell r="D266">
            <v>3691735.28</v>
          </cell>
          <cell r="E266">
            <v>0</v>
          </cell>
        </row>
        <row r="267">
          <cell r="A267">
            <v>5402102</v>
          </cell>
          <cell r="B267" t="str">
            <v>Water</v>
          </cell>
          <cell r="C267">
            <v>50</v>
          </cell>
          <cell r="D267">
            <v>44334.44</v>
          </cell>
          <cell r="E267">
            <v>0</v>
          </cell>
        </row>
        <row r="269">
          <cell r="A269">
            <v>5500101</v>
          </cell>
          <cell r="B269" t="str">
            <v>Interest on P/N</v>
          </cell>
          <cell r="C269">
            <v>80</v>
          </cell>
          <cell r="D269">
            <v>3175793.73</v>
          </cell>
          <cell r="E269">
            <v>0</v>
          </cell>
        </row>
        <row r="270">
          <cell r="A270">
            <v>5500102</v>
          </cell>
          <cell r="B270" t="str">
            <v>Interest on O/D</v>
          </cell>
          <cell r="C270">
            <v>80</v>
          </cell>
          <cell r="D270">
            <v>26274.43</v>
          </cell>
          <cell r="E270">
            <v>0</v>
          </cell>
        </row>
        <row r="272">
          <cell r="A272">
            <v>5500201</v>
          </cell>
          <cell r="B272" t="str">
            <v>Interest on Long Term Loan</v>
          </cell>
          <cell r="C272">
            <v>80</v>
          </cell>
          <cell r="D272">
            <v>730325</v>
          </cell>
          <cell r="E272">
            <v>0</v>
          </cell>
        </row>
        <row r="274">
          <cell r="A274">
            <v>5500301</v>
          </cell>
          <cell r="B274" t="str">
            <v>Interest  on Hire Purchase</v>
          </cell>
          <cell r="C274">
            <v>80</v>
          </cell>
          <cell r="D274">
            <v>662992.75</v>
          </cell>
          <cell r="E274">
            <v>0</v>
          </cell>
        </row>
        <row r="275">
          <cell r="A275">
            <v>5500302</v>
          </cell>
          <cell r="B275" t="str">
            <v>Other Interest Expense</v>
          </cell>
          <cell r="C275">
            <v>80</v>
          </cell>
          <cell r="D275">
            <v>3618360.67</v>
          </cell>
          <cell r="E275">
            <v>0</v>
          </cell>
        </row>
        <row r="277">
          <cell r="A277">
            <v>5600101</v>
          </cell>
          <cell r="B277" t="str">
            <v>Gain (loss) on Exchange Rate</v>
          </cell>
          <cell r="C277" t="str">
            <v>INC</v>
          </cell>
          <cell r="D277">
            <v>-583505.64</v>
          </cell>
          <cell r="E277">
            <v>0</v>
          </cell>
        </row>
        <row r="278">
          <cell r="A278">
            <v>5600102</v>
          </cell>
          <cell r="B278" t="str">
            <v>Gain (loss) on Fixed Asset</v>
          </cell>
          <cell r="C278" t="str">
            <v>INC</v>
          </cell>
          <cell r="D278">
            <v>-1231142.49</v>
          </cell>
          <cell r="E278">
            <v>0</v>
          </cell>
        </row>
        <row r="280">
          <cell r="B280" t="str">
            <v>ลูกหนี้การค้า - บริษัทที่เกี่ยวข้องกัน</v>
          </cell>
          <cell r="C280" t="str">
            <v>D</v>
          </cell>
          <cell r="D280">
            <v>2938480.77</v>
          </cell>
        </row>
        <row r="281">
          <cell r="B281" t="str">
            <v>เจ้าหนี้การค้า - บริษัทที่เกี่ยวข้องกัน</v>
          </cell>
          <cell r="C281" t="str">
            <v>DD</v>
          </cell>
          <cell r="E281">
            <v>19440600.52</v>
          </cell>
        </row>
        <row r="282">
          <cell r="B282" t="str">
            <v>Share of loss in associated company ( reversal )</v>
          </cell>
          <cell r="C282">
            <v>50</v>
          </cell>
          <cell r="D282">
            <v>2978936.21</v>
          </cell>
        </row>
        <row r="283">
          <cell r="B283" t="str">
            <v>Loss on impairment of investment</v>
          </cell>
          <cell r="C283">
            <v>50</v>
          </cell>
          <cell r="D283">
            <v>383793.59</v>
          </cell>
        </row>
        <row r="285">
          <cell r="D285">
            <v>1045249714.1400002</v>
          </cell>
          <cell r="E285">
            <v>1045249714.1400001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-BS"/>
      <sheetName val="Conso-PL"/>
      <sheetName val="OMBS"/>
      <sheetName val="OMPL"/>
      <sheetName val="Conso-K-1a"/>
      <sheetName val="CF"/>
      <sheetName val="Ratio"/>
      <sheetName val="TBCF"/>
      <sheetName val="TBBF"/>
      <sheetName val="BS"/>
      <sheetName val="A"/>
      <sheetName val="B"/>
      <sheetName val="D"/>
      <sheetName val="C"/>
      <sheetName val="E"/>
      <sheetName val="H"/>
      <sheetName val="I"/>
      <sheetName val="J"/>
      <sheetName val="K"/>
      <sheetName val="K-1"/>
      <sheetName val="N"/>
      <sheetName val="N-1"/>
      <sheetName val="M"/>
      <sheetName val="P"/>
      <sheetName val="CC"/>
      <sheetName val="DD"/>
      <sheetName val="JJ"/>
      <sheetName val="KK"/>
      <sheetName val="FF"/>
      <sheetName val="GG"/>
      <sheetName val="HH"/>
      <sheetName val="LL"/>
      <sheetName val="MM"/>
      <sheetName val="UU"/>
      <sheetName val="VV"/>
      <sheetName val="PL"/>
      <sheetName val="INC"/>
      <sheetName val="10"/>
      <sheetName val="11"/>
      <sheetName val="50"/>
      <sheetName val="80"/>
      <sheetName val="90"/>
      <sheetName val="TBCF."/>
      <sheetName val="TBBF."/>
      <sheetName val="BS."/>
      <sheetName val="A."/>
      <sheetName val="C."/>
      <sheetName val="D."/>
      <sheetName val="E."/>
      <sheetName val="H."/>
      <sheetName val="I."/>
      <sheetName val="K."/>
      <sheetName val="K.-1"/>
      <sheetName val="N."/>
      <sheetName val="N.-1"/>
      <sheetName val="P."/>
      <sheetName val="CC."/>
      <sheetName val="DD."/>
      <sheetName val="FF."/>
      <sheetName val="GG."/>
      <sheetName val="HH."/>
      <sheetName val="MM."/>
      <sheetName val="PP."/>
      <sheetName val="VV."/>
      <sheetName val="PL."/>
      <sheetName val="INC."/>
      <sheetName val="10."/>
      <sheetName val="11."/>
      <sheetName val="50."/>
      <sheetName val="80."/>
      <sheetName val="90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4">
          <cell r="A4" t="str">
            <v>1050/000</v>
          </cell>
          <cell r="B4" t="str">
            <v>RETAIN EARNING</v>
          </cell>
          <cell r="C4">
            <v>0</v>
          </cell>
          <cell r="D4">
            <v>0</v>
          </cell>
        </row>
        <row r="5">
          <cell r="A5" t="str">
            <v>2000/010</v>
          </cell>
          <cell r="B5" t="str">
            <v>LAND</v>
          </cell>
          <cell r="D5">
            <v>41000000</v>
          </cell>
        </row>
        <row r="6">
          <cell r="A6" t="str">
            <v>2000/013</v>
          </cell>
          <cell r="B6" t="str">
            <v>BUILDING/STRUCTURECTORY  FAC.(IF)</v>
          </cell>
          <cell r="D6">
            <v>0</v>
          </cell>
        </row>
        <row r="7">
          <cell r="A7" t="str">
            <v>2000/015</v>
          </cell>
          <cell r="B7" t="str">
            <v>MACHINERY - FACTORY (MF)</v>
          </cell>
          <cell r="D7">
            <v>0</v>
          </cell>
        </row>
        <row r="8">
          <cell r="A8" t="str">
            <v>2000/016</v>
          </cell>
          <cell r="B8" t="str">
            <v>TOOLS &amp; EQUIPMENT - FTY.  (TQ)</v>
          </cell>
          <cell r="D8">
            <v>0</v>
          </cell>
        </row>
        <row r="9">
          <cell r="A9" t="str">
            <v>2000/017</v>
          </cell>
          <cell r="B9" t="str">
            <v>TOOLS &amp; EQUIPMENT - OFF.  (EQ)</v>
          </cell>
          <cell r="C9">
            <v>0</v>
          </cell>
          <cell r="D9">
            <v>464224.32</v>
          </cell>
        </row>
        <row r="10">
          <cell r="A10" t="str">
            <v>2000/018</v>
          </cell>
          <cell r="B10" t="str">
            <v>FURNITURE &amp; FIX - FTY.  (FA)</v>
          </cell>
          <cell r="D10">
            <v>0</v>
          </cell>
        </row>
        <row r="11">
          <cell r="A11" t="str">
            <v>2000/019</v>
          </cell>
          <cell r="B11" t="str">
            <v>FURNITURE &amp; FIX - OFF.  (FO)</v>
          </cell>
          <cell r="C11">
            <v>0</v>
          </cell>
          <cell r="D11">
            <v>154354.15</v>
          </cell>
        </row>
        <row r="12">
          <cell r="A12" t="str">
            <v>2000/020</v>
          </cell>
          <cell r="B12" t="str">
            <v>HARDWARE - FACTORY  (HF)</v>
          </cell>
          <cell r="D12">
            <v>0</v>
          </cell>
        </row>
        <row r="13">
          <cell r="A13" t="str">
            <v>2000/021</v>
          </cell>
          <cell r="B13" t="str">
            <v>HARDWARE - OFFICE  (HO)</v>
          </cell>
          <cell r="C13">
            <v>0</v>
          </cell>
          <cell r="D13">
            <v>427632.72</v>
          </cell>
        </row>
        <row r="14">
          <cell r="A14" t="str">
            <v>2000/022</v>
          </cell>
          <cell r="B14" t="str">
            <v>SOFTWARE - FTY.  (INTANGIBLE) (SF)</v>
          </cell>
          <cell r="D14">
            <v>0</v>
          </cell>
        </row>
        <row r="15">
          <cell r="A15" t="str">
            <v>2000/023</v>
          </cell>
          <cell r="B15" t="str">
            <v>SOFTWARE - OFF.  (INTANGIBLE )  (SO)</v>
          </cell>
          <cell r="C15">
            <v>0</v>
          </cell>
          <cell r="D15">
            <v>132800</v>
          </cell>
        </row>
        <row r="16">
          <cell r="A16" t="str">
            <v>2000/024</v>
          </cell>
          <cell r="B16" t="str">
            <v>MOTORS VEHICLES - OFF.</v>
          </cell>
          <cell r="C16">
            <v>0</v>
          </cell>
          <cell r="D16">
            <v>1095000</v>
          </cell>
        </row>
        <row r="17">
          <cell r="A17" t="str">
            <v>2000/027</v>
          </cell>
          <cell r="B17" t="str">
            <v>MOTOR VEHICLE - FTY 20%</v>
          </cell>
          <cell r="D17">
            <v>0</v>
          </cell>
        </row>
        <row r="18">
          <cell r="A18" t="str">
            <v>2000/029</v>
          </cell>
          <cell r="B18" t="str">
            <v>BUILDING - OFF (BO) 2%</v>
          </cell>
          <cell r="D18">
            <v>0</v>
          </cell>
        </row>
        <row r="19">
          <cell r="A19" t="str">
            <v>2000/031</v>
          </cell>
          <cell r="B19" t="str">
            <v>ACCU.DEPR.HARDWARE OFF.</v>
          </cell>
          <cell r="C19">
            <v>0</v>
          </cell>
          <cell r="E19">
            <v>25538.93</v>
          </cell>
        </row>
        <row r="20">
          <cell r="A20" t="str">
            <v>2000/032</v>
          </cell>
          <cell r="B20" t="str">
            <v>ACCU.DEPR.SOFTWARE FAC. (INTAN)</v>
          </cell>
          <cell r="C20">
            <v>0</v>
          </cell>
          <cell r="E20">
            <v>4506.59</v>
          </cell>
        </row>
        <row r="21">
          <cell r="A21" t="str">
            <v>2000/033</v>
          </cell>
          <cell r="B21" t="str">
            <v>ACCU.DEPR.HARDWARE - FTY.</v>
          </cell>
          <cell r="D21">
            <v>0</v>
          </cell>
        </row>
        <row r="22">
          <cell r="A22" t="str">
            <v>2000/034</v>
          </cell>
          <cell r="B22" t="str">
            <v>ACCU.DEPR.FURNITURE - FTY.</v>
          </cell>
          <cell r="D22">
            <v>0</v>
          </cell>
        </row>
        <row r="23">
          <cell r="A23" t="str">
            <v>2000/035</v>
          </cell>
          <cell r="B23" t="str">
            <v>ACCU.DEPR.TOOLS - EQUIPMENT- FTY.</v>
          </cell>
          <cell r="C23">
            <v>0</v>
          </cell>
          <cell r="E23">
            <v>2784.73</v>
          </cell>
        </row>
        <row r="24">
          <cell r="A24" t="str">
            <v>2000/036</v>
          </cell>
          <cell r="B24" t="str">
            <v>ACCU.DEPR.MACHINERY - FTY.</v>
          </cell>
          <cell r="E24">
            <v>0</v>
          </cell>
        </row>
        <row r="25">
          <cell r="A25" t="str">
            <v>2000/037</v>
          </cell>
          <cell r="B25" t="str">
            <v>ACCU.DEPR.-TOOLS EQUIPMENT OFF.</v>
          </cell>
          <cell r="C25">
            <v>0</v>
          </cell>
          <cell r="E25">
            <v>5919.24</v>
          </cell>
        </row>
        <row r="26">
          <cell r="A26" t="str">
            <v>2000/038</v>
          </cell>
          <cell r="B26" t="str">
            <v>ACCU.DEPR.SOFTWARE  (INTAN) OFF.</v>
          </cell>
          <cell r="C26">
            <v>0</v>
          </cell>
          <cell r="E26">
            <v>3263.98</v>
          </cell>
        </row>
        <row r="27">
          <cell r="A27" t="str">
            <v>2000/039</v>
          </cell>
          <cell r="B27" t="str">
            <v>ACCU.DEPR.-FURNITURE OFF.</v>
          </cell>
          <cell r="C27">
            <v>0</v>
          </cell>
          <cell r="E27">
            <v>1221.68</v>
          </cell>
        </row>
        <row r="28">
          <cell r="A28" t="str">
            <v>2000/041</v>
          </cell>
          <cell r="B28" t="str">
            <v>ACCU.DEPR.MOTORS VEHICLES - OFF</v>
          </cell>
          <cell r="C28">
            <v>0</v>
          </cell>
          <cell r="E28">
            <v>58735.58</v>
          </cell>
        </row>
        <row r="29">
          <cell r="A29" t="str">
            <v>2000/042</v>
          </cell>
          <cell r="B29" t="str">
            <v>ACCU.DEPR.BUILDING/STRUCTURE-FAC.</v>
          </cell>
          <cell r="E29">
            <v>0</v>
          </cell>
        </row>
        <row r="30">
          <cell r="A30" t="str">
            <v>2000/046</v>
          </cell>
          <cell r="B30" t="str">
            <v>ACCU.DEPR. - FIXTURE &amp; FITTING - OFF</v>
          </cell>
          <cell r="E30">
            <v>0</v>
          </cell>
        </row>
        <row r="31">
          <cell r="A31" t="str">
            <v>2000/047</v>
          </cell>
          <cell r="B31" t="str">
            <v>ACCU.DEPR. - M0TOR VEHICLES - FTY</v>
          </cell>
          <cell r="E31">
            <v>0</v>
          </cell>
        </row>
        <row r="32">
          <cell r="A32" t="str">
            <v>2000/049</v>
          </cell>
          <cell r="B32" t="str">
            <v>ACCU.DEPR. - BUILDING - 0FF</v>
          </cell>
          <cell r="E32">
            <v>0</v>
          </cell>
        </row>
        <row r="33">
          <cell r="A33" t="str">
            <v>2100/000</v>
          </cell>
          <cell r="B33" t="str">
            <v>CONSTRUCTION</v>
          </cell>
          <cell r="C33">
            <v>0</v>
          </cell>
          <cell r="D33">
            <v>191795198.41000003</v>
          </cell>
        </row>
        <row r="34">
          <cell r="A34" t="str">
            <v>3000/000</v>
          </cell>
          <cell r="B34" t="str">
            <v>TRADE DEBTORS</v>
          </cell>
          <cell r="D34">
            <v>0</v>
          </cell>
        </row>
        <row r="35">
          <cell r="A35" t="str">
            <v>3010/005</v>
          </cell>
          <cell r="B35" t="str">
            <v>YPC  YOSHIKAWA KASEI</v>
          </cell>
        </row>
        <row r="36">
          <cell r="A36" t="str">
            <v>3012/001</v>
          </cell>
          <cell r="B36" t="str">
            <v>A/R-REVENUE DEPT</v>
          </cell>
          <cell r="D36">
            <v>0</v>
          </cell>
        </row>
        <row r="37">
          <cell r="A37" t="str">
            <v>3015/000</v>
          </cell>
          <cell r="B37" t="str">
            <v>CASH  IN HAND</v>
          </cell>
          <cell r="C37">
            <v>0</v>
          </cell>
          <cell r="D37">
            <v>50000</v>
          </cell>
        </row>
        <row r="38">
          <cell r="A38" t="str">
            <v>3020/002</v>
          </cell>
          <cell r="B38" t="str">
            <v>CURRENT DEPOSIT- BAY</v>
          </cell>
          <cell r="C38">
            <v>0</v>
          </cell>
          <cell r="D38">
            <v>9700</v>
          </cell>
        </row>
        <row r="39">
          <cell r="A39" t="str">
            <v>3020/004</v>
          </cell>
          <cell r="B39" t="str">
            <v>SAVING DEPOSIT - BAY</v>
          </cell>
          <cell r="C39">
            <v>0</v>
          </cell>
          <cell r="D39">
            <v>60156.74</v>
          </cell>
        </row>
        <row r="40">
          <cell r="A40" t="str">
            <v>3035/001</v>
          </cell>
          <cell r="B40" t="str">
            <v>PREPAID EXPENSE</v>
          </cell>
          <cell r="D40">
            <v>3275060.92</v>
          </cell>
        </row>
        <row r="41">
          <cell r="A41" t="str">
            <v>3035/002</v>
          </cell>
          <cell r="B41" t="str">
            <v>PREPAID INSURANCE</v>
          </cell>
          <cell r="D41">
            <v>0</v>
          </cell>
        </row>
        <row r="42">
          <cell r="A42" t="str">
            <v>3038/001</v>
          </cell>
          <cell r="B42" t="str">
            <v>DEPERED INPUT TAX</v>
          </cell>
          <cell r="D42">
            <v>0</v>
          </cell>
        </row>
        <row r="43">
          <cell r="A43" t="str">
            <v>3039/001</v>
          </cell>
          <cell r="B43" t="str">
            <v>INCOME TAX WITHHOLD</v>
          </cell>
          <cell r="C43">
            <v>0</v>
          </cell>
          <cell r="D43">
            <v>0.11</v>
          </cell>
        </row>
        <row r="44">
          <cell r="A44" t="str">
            <v>3040/000</v>
          </cell>
          <cell r="B44" t="str">
            <v>HP INTEREST SUSPENSE</v>
          </cell>
          <cell r="C44">
            <v>0</v>
          </cell>
          <cell r="D44">
            <v>0</v>
          </cell>
        </row>
        <row r="45">
          <cell r="A45" t="str">
            <v>3041/000</v>
          </cell>
          <cell r="B45" t="str">
            <v>ADVANCED STAFF</v>
          </cell>
        </row>
        <row r="46">
          <cell r="A46" t="str">
            <v>3042/000</v>
          </cell>
          <cell r="B46" t="str">
            <v>DEPOSIT</v>
          </cell>
          <cell r="C46">
            <v>0</v>
          </cell>
          <cell r="D46">
            <v>188000</v>
          </cell>
        </row>
        <row r="47">
          <cell r="A47" t="str">
            <v>3050/000</v>
          </cell>
          <cell r="B47" t="str">
            <v>STOCK - FINISHED GOODS</v>
          </cell>
          <cell r="D47">
            <v>0</v>
          </cell>
        </row>
        <row r="48">
          <cell r="A48" t="str">
            <v>3052/001</v>
          </cell>
          <cell r="B48" t="str">
            <v>STOCK - RAW MATERIALS ( RESIN)</v>
          </cell>
          <cell r="D48">
            <v>0</v>
          </cell>
        </row>
        <row r="49">
          <cell r="A49" t="str">
            <v>3052/002</v>
          </cell>
          <cell r="B49" t="str">
            <v>STOCK - RAW MATERIALS ( PAINT)</v>
          </cell>
          <cell r="D49">
            <v>0</v>
          </cell>
        </row>
        <row r="50">
          <cell r="A50" t="str">
            <v>3052/003</v>
          </cell>
          <cell r="B50" t="str">
            <v>STOCK - RAW MATERIALS ( FRESH PARTS)</v>
          </cell>
          <cell r="D50">
            <v>0</v>
          </cell>
        </row>
        <row r="51">
          <cell r="A51" t="str">
            <v>3052/004</v>
          </cell>
          <cell r="B51" t="str">
            <v>STOCK - RAW MATERIALS (TRADING)</v>
          </cell>
          <cell r="D51">
            <v>3070000</v>
          </cell>
        </row>
        <row r="52">
          <cell r="A52" t="str">
            <v>3052/005</v>
          </cell>
          <cell r="B52" t="str">
            <v>STOCK - RAW MATERIALS (CHILD PART)</v>
          </cell>
          <cell r="D52">
            <v>0</v>
          </cell>
        </row>
        <row r="53">
          <cell r="A53" t="str">
            <v>3052/006</v>
          </cell>
          <cell r="B53" t="str">
            <v>STOCK - RAW MATERIALS (PACKING MATERIAL)</v>
          </cell>
          <cell r="D53">
            <v>0</v>
          </cell>
        </row>
        <row r="54">
          <cell r="A54" t="str">
            <v>3056/000</v>
          </cell>
          <cell r="B54" t="str">
            <v>STOCK - WORK IN PROGRESS</v>
          </cell>
          <cell r="D54">
            <v>0</v>
          </cell>
        </row>
        <row r="55">
          <cell r="A55" t="str">
            <v>4000/000</v>
          </cell>
          <cell r="B55" t="str">
            <v>TRADE CREDITORS</v>
          </cell>
          <cell r="E55">
            <v>0</v>
          </cell>
        </row>
        <row r="56">
          <cell r="A56" t="str">
            <v>4005/000</v>
          </cell>
          <cell r="B56" t="str">
            <v>OTHER CREDITORS</v>
          </cell>
          <cell r="E56">
            <v>0</v>
          </cell>
        </row>
        <row r="57">
          <cell r="A57" t="str">
            <v>4006/000</v>
          </cell>
          <cell r="B57" t="str">
            <v>HIRE PURCHASE CREDITORS</v>
          </cell>
          <cell r="E57">
            <v>0</v>
          </cell>
        </row>
        <row r="58">
          <cell r="A58" t="str">
            <v>4500/001</v>
          </cell>
          <cell r="B58" t="str">
            <v>ACCRUED SALARY</v>
          </cell>
        </row>
        <row r="59">
          <cell r="A59" t="str">
            <v>4500/003</v>
          </cell>
          <cell r="B59" t="str">
            <v>ACCRUED SOCIAL FUND- CO</v>
          </cell>
          <cell r="E59">
            <v>0</v>
          </cell>
        </row>
        <row r="60">
          <cell r="A60" t="str">
            <v>4500/004</v>
          </cell>
          <cell r="B60" t="str">
            <v>ACCRUED SOCIAL FUND-STAFF</v>
          </cell>
          <cell r="E60">
            <v>0</v>
          </cell>
        </row>
        <row r="61">
          <cell r="A61" t="str">
            <v>4500/005</v>
          </cell>
          <cell r="B61" t="str">
            <v>ACCRUED PROVIDENT FUND-CO</v>
          </cell>
          <cell r="E61">
            <v>0</v>
          </cell>
        </row>
        <row r="62">
          <cell r="A62" t="str">
            <v>4500/006</v>
          </cell>
          <cell r="B62" t="str">
            <v>ACCRUED PROVIDENT FUND-STAFF</v>
          </cell>
          <cell r="E62">
            <v>0</v>
          </cell>
        </row>
        <row r="63">
          <cell r="A63" t="str">
            <v>4500/007</v>
          </cell>
          <cell r="B63" t="str">
            <v>ACCRUED EXPENSE</v>
          </cell>
          <cell r="C63">
            <v>0</v>
          </cell>
          <cell r="E63">
            <v>22255</v>
          </cell>
        </row>
        <row r="64">
          <cell r="A64" t="str">
            <v>4500/008</v>
          </cell>
          <cell r="B64" t="str">
            <v>ACCRUED AUDIT</v>
          </cell>
          <cell r="E64">
            <v>0</v>
          </cell>
        </row>
        <row r="65">
          <cell r="A65" t="str">
            <v>4600/001</v>
          </cell>
          <cell r="B65" t="str">
            <v>PERSONEL INCOME TAX-1</v>
          </cell>
          <cell r="E65">
            <v>0</v>
          </cell>
        </row>
        <row r="66">
          <cell r="A66" t="str">
            <v>4600/002</v>
          </cell>
          <cell r="B66" t="str">
            <v>WITHHOLDING INCOME TAX-3</v>
          </cell>
          <cell r="E66">
            <v>0</v>
          </cell>
        </row>
        <row r="67">
          <cell r="A67" t="str">
            <v>4600/003</v>
          </cell>
          <cell r="B67" t="str">
            <v>WITHHOLDING INCOME TAX-53</v>
          </cell>
          <cell r="E67">
            <v>0</v>
          </cell>
        </row>
        <row r="68">
          <cell r="A68" t="str">
            <v>4701/000</v>
          </cell>
          <cell r="B68" t="str">
            <v>INTERCO-YOSHIKAWA- JAPAN</v>
          </cell>
        </row>
        <row r="69">
          <cell r="A69" t="str">
            <v>4704/000</v>
          </cell>
          <cell r="B69" t="str">
            <v>HO.YPC AYUTTHAYA</v>
          </cell>
          <cell r="C69">
            <v>0</v>
          </cell>
          <cell r="E69">
            <v>244699955.86000001</v>
          </cell>
        </row>
        <row r="70">
          <cell r="A70" t="str">
            <v>4810/000</v>
          </cell>
          <cell r="B70" t="str">
            <v>RETENTION</v>
          </cell>
          <cell r="E70">
            <v>2035801.78</v>
          </cell>
        </row>
        <row r="71">
          <cell r="A71" t="str">
            <v>5000/008</v>
          </cell>
          <cell r="B71" t="str">
            <v>SALE TO PANASONICS HOME-TRADE</v>
          </cell>
          <cell r="E71">
            <v>0</v>
          </cell>
        </row>
        <row r="72">
          <cell r="A72" t="str">
            <v>5000/020</v>
          </cell>
          <cell r="B72" t="str">
            <v>SALE TO DISCOUNT ACCOUNT</v>
          </cell>
        </row>
        <row r="73">
          <cell r="A73" t="str">
            <v>5010/001</v>
          </cell>
          <cell r="B73" t="str">
            <v>BANK INTEREST EARNED</v>
          </cell>
          <cell r="C73">
            <v>0</v>
          </cell>
          <cell r="E73">
            <v>11.1</v>
          </cell>
        </row>
        <row r="74">
          <cell r="A74" t="str">
            <v>5010/002</v>
          </cell>
          <cell r="B74" t="str">
            <v>SCRAP SALE</v>
          </cell>
          <cell r="E74">
            <v>0</v>
          </cell>
        </row>
        <row r="75">
          <cell r="A75" t="str">
            <v>5010/003</v>
          </cell>
          <cell r="B75" t="str">
            <v>SUNDRY INCOME-JIG &amp; TOOL</v>
          </cell>
          <cell r="E75">
            <v>0</v>
          </cell>
        </row>
        <row r="76">
          <cell r="A76" t="str">
            <v>5010/005</v>
          </cell>
          <cell r="B76" t="str">
            <v>DISPOSAL FIX ASSETS</v>
          </cell>
          <cell r="E76">
            <v>0</v>
          </cell>
        </row>
        <row r="77">
          <cell r="A77" t="str">
            <v>5010/007</v>
          </cell>
          <cell r="B77" t="str">
            <v>DISPOSAL OF TRADING - GAIN/(LOSS)</v>
          </cell>
          <cell r="E77">
            <v>0</v>
          </cell>
        </row>
        <row r="78">
          <cell r="A78" t="str">
            <v>5010/008</v>
          </cell>
          <cell r="B78" t="str">
            <v>OTHER INCOME</v>
          </cell>
        </row>
        <row r="79">
          <cell r="A79" t="str">
            <v>7000/113</v>
          </cell>
          <cell r="B79" t="str">
            <v>PURCHASE - CHILD PART</v>
          </cell>
          <cell r="D79">
            <v>0</v>
          </cell>
        </row>
        <row r="80">
          <cell r="A80" t="str">
            <v>7000/116</v>
          </cell>
          <cell r="B80" t="str">
            <v>PURCHASE - RESIN</v>
          </cell>
          <cell r="D80">
            <v>0</v>
          </cell>
        </row>
        <row r="81">
          <cell r="A81" t="str">
            <v>7000/117</v>
          </cell>
          <cell r="B81" t="str">
            <v>PURCHASE - PAINT &amp; THINNER</v>
          </cell>
          <cell r="D81">
            <v>0</v>
          </cell>
        </row>
        <row r="82">
          <cell r="A82" t="str">
            <v>7000/118</v>
          </cell>
          <cell r="B82" t="str">
            <v>PURCHASE - TRADING</v>
          </cell>
          <cell r="D82">
            <v>0</v>
          </cell>
        </row>
        <row r="83">
          <cell r="A83" t="str">
            <v>7000/119</v>
          </cell>
          <cell r="B83" t="str">
            <v>PURCHASE - PACKING MATERIAL</v>
          </cell>
          <cell r="D83">
            <v>0</v>
          </cell>
        </row>
        <row r="84">
          <cell r="A84" t="str">
            <v>7000/201</v>
          </cell>
          <cell r="B84" t="str">
            <v>SALARY (FAC)</v>
          </cell>
          <cell r="D84">
            <v>0</v>
          </cell>
        </row>
        <row r="85">
          <cell r="A85" t="str">
            <v>7000/202</v>
          </cell>
          <cell r="B85" t="str">
            <v>OVERTIMES (FAC.)</v>
          </cell>
          <cell r="D85">
            <v>0</v>
          </cell>
        </row>
        <row r="86">
          <cell r="A86" t="str">
            <v>7000/203</v>
          </cell>
          <cell r="B86" t="str">
            <v>ALLOWANCE (FAC.)</v>
          </cell>
          <cell r="D86">
            <v>0</v>
          </cell>
        </row>
        <row r="87">
          <cell r="A87" t="str">
            <v>7000/205</v>
          </cell>
          <cell r="B87" t="str">
            <v>SOCSO CONTRIBUTION  (FAC )</v>
          </cell>
          <cell r="D87">
            <v>0</v>
          </cell>
        </row>
        <row r="88">
          <cell r="A88" t="str">
            <v>7000/206</v>
          </cell>
          <cell r="B88" t="str">
            <v>BONUS (FAC)</v>
          </cell>
        </row>
        <row r="89">
          <cell r="A89" t="str">
            <v>7000/210</v>
          </cell>
          <cell r="B89" t="str">
            <v>PROVIDENT FUND (FAC)</v>
          </cell>
          <cell r="D89">
            <v>0</v>
          </cell>
        </row>
        <row r="90">
          <cell r="A90" t="str">
            <v>7000/300</v>
          </cell>
          <cell r="B90" t="str">
            <v>CONTRACT WAGES</v>
          </cell>
          <cell r="D90">
            <v>0</v>
          </cell>
        </row>
        <row r="91">
          <cell r="A91" t="str">
            <v>7000/401</v>
          </cell>
          <cell r="B91" t="str">
            <v>IND.SALARY (PROD)</v>
          </cell>
          <cell r="D91">
            <v>0</v>
          </cell>
        </row>
        <row r="92">
          <cell r="A92" t="str">
            <v>7000/402</v>
          </cell>
          <cell r="B92" t="str">
            <v>IND.OVERTIME (PROD)</v>
          </cell>
          <cell r="D92">
            <v>0</v>
          </cell>
        </row>
        <row r="93">
          <cell r="A93" t="str">
            <v>7000/403</v>
          </cell>
          <cell r="B93" t="str">
            <v>IND. ALLOWANCE (PROD)</v>
          </cell>
          <cell r="D93">
            <v>0</v>
          </cell>
        </row>
        <row r="94">
          <cell r="A94" t="str">
            <v>7000/405</v>
          </cell>
          <cell r="B94" t="str">
            <v>IND. SOCSO CONTRIBUTION (PROD)</v>
          </cell>
          <cell r="D94">
            <v>0</v>
          </cell>
        </row>
        <row r="95">
          <cell r="A95" t="str">
            <v>7000/406</v>
          </cell>
          <cell r="B95" t="str">
            <v>IND. BONUS (PROD)</v>
          </cell>
        </row>
        <row r="96">
          <cell r="A96" t="str">
            <v>7000/410</v>
          </cell>
          <cell r="B96" t="str">
            <v>IND. PROVIDENT FUND (PROD)</v>
          </cell>
        </row>
        <row r="97">
          <cell r="A97" t="str">
            <v>7000/602</v>
          </cell>
          <cell r="B97" t="str">
            <v>HEALTH &amp; SAFETY</v>
          </cell>
          <cell r="D97">
            <v>0</v>
          </cell>
        </row>
        <row r="98">
          <cell r="A98" t="str">
            <v>7000/603</v>
          </cell>
          <cell r="B98" t="str">
            <v>INWARDS HAULAGE&amp; STORAGE/FREIGHT</v>
          </cell>
          <cell r="D98">
            <v>0</v>
          </cell>
        </row>
        <row r="99">
          <cell r="A99" t="str">
            <v>7000/604</v>
          </cell>
          <cell r="B99" t="str">
            <v>FORK LIFT RENT / MANTAIN / REPAIR</v>
          </cell>
          <cell r="D99">
            <v>0</v>
          </cell>
        </row>
        <row r="100">
          <cell r="A100" t="str">
            <v>7000/605</v>
          </cell>
          <cell r="B100" t="str">
            <v>UPKEEP OF MACHINERY / EQUIPMENT</v>
          </cell>
          <cell r="D100">
            <v>0</v>
          </cell>
        </row>
        <row r="101">
          <cell r="A101" t="str">
            <v>7000/606</v>
          </cell>
          <cell r="B101" t="str">
            <v>TOOLS &amp; CONSUMABLES</v>
          </cell>
          <cell r="D101">
            <v>0</v>
          </cell>
        </row>
        <row r="102">
          <cell r="A102" t="str">
            <v>7000/607</v>
          </cell>
          <cell r="B102" t="str">
            <v>WORKERS TRANSPORTATION</v>
          </cell>
          <cell r="D102">
            <v>0</v>
          </cell>
        </row>
        <row r="103">
          <cell r="A103" t="str">
            <v>7000/608</v>
          </cell>
          <cell r="B103" t="str">
            <v>MEDICAL FEE</v>
          </cell>
          <cell r="D103">
            <v>0</v>
          </cell>
        </row>
        <row r="104">
          <cell r="A104" t="str">
            <v>7000/610</v>
          </cell>
          <cell r="B104" t="str">
            <v>UNIFORM &amp; SHOES</v>
          </cell>
          <cell r="D104">
            <v>0</v>
          </cell>
        </row>
        <row r="105">
          <cell r="A105" t="str">
            <v>7000/611</v>
          </cell>
          <cell r="B105" t="str">
            <v>ELECTRICITY &amp; WATER</v>
          </cell>
          <cell r="D105">
            <v>0</v>
          </cell>
        </row>
        <row r="106">
          <cell r="A106" t="str">
            <v>7000/613</v>
          </cell>
          <cell r="B106" t="str">
            <v>FACTORY FACILITIES</v>
          </cell>
          <cell r="D106">
            <v>0</v>
          </cell>
        </row>
        <row r="107">
          <cell r="A107" t="str">
            <v>7000/614</v>
          </cell>
          <cell r="B107" t="str">
            <v>UPKEEP OF FACTORY</v>
          </cell>
          <cell r="D107">
            <v>0</v>
          </cell>
        </row>
        <row r="108">
          <cell r="A108" t="str">
            <v>7000/616</v>
          </cell>
          <cell r="B108" t="str">
            <v>TESTING FEE</v>
          </cell>
          <cell r="D108">
            <v>0</v>
          </cell>
        </row>
        <row r="109">
          <cell r="A109" t="str">
            <v>7000/617</v>
          </cell>
          <cell r="B109" t="str">
            <v>PACKING MATERIALS</v>
          </cell>
          <cell r="D109">
            <v>0</v>
          </cell>
        </row>
        <row r="110">
          <cell r="A110" t="str">
            <v>7000/618</v>
          </cell>
          <cell r="B110" t="str">
            <v>PROCESING JIG</v>
          </cell>
          <cell r="D110">
            <v>0</v>
          </cell>
        </row>
        <row r="111">
          <cell r="A111" t="str">
            <v>7000/619</v>
          </cell>
          <cell r="B111" t="str">
            <v>MOULD REPAIR / MODIFICATION</v>
          </cell>
        </row>
        <row r="112">
          <cell r="A112" t="str">
            <v>7000/620</v>
          </cell>
          <cell r="B112" t="str">
            <v>DEPRECIATION MACHINERY-FAC</v>
          </cell>
          <cell r="D112">
            <v>0</v>
          </cell>
        </row>
        <row r="113">
          <cell r="A113" t="str">
            <v>7000/622</v>
          </cell>
          <cell r="B113" t="str">
            <v>DEPRECIATION TOOLS &amp; EQ -FAC.</v>
          </cell>
          <cell r="D113">
            <v>0</v>
          </cell>
        </row>
        <row r="114">
          <cell r="A114" t="str">
            <v>7000/623</v>
          </cell>
          <cell r="B114" t="str">
            <v>DEPRECIATION - VEHICEL FACTORY</v>
          </cell>
          <cell r="D114">
            <v>0</v>
          </cell>
        </row>
        <row r="115">
          <cell r="A115" t="str">
            <v>9000/001</v>
          </cell>
          <cell r="B115" t="str">
            <v>STAMP DUTY</v>
          </cell>
          <cell r="D115">
            <v>0</v>
          </cell>
        </row>
        <row r="116">
          <cell r="A116" t="str">
            <v>9000/002</v>
          </cell>
          <cell r="B116" t="str">
            <v>AUDIT FEE</v>
          </cell>
          <cell r="D116">
            <v>0</v>
          </cell>
        </row>
        <row r="117">
          <cell r="A117" t="str">
            <v>9000/003</v>
          </cell>
          <cell r="B117" t="str">
            <v>SECRETARIAL FEE</v>
          </cell>
          <cell r="C117">
            <v>0</v>
          </cell>
          <cell r="D117">
            <v>242196.46</v>
          </cell>
        </row>
        <row r="118">
          <cell r="A118" t="str">
            <v>9000/004</v>
          </cell>
          <cell r="B118" t="str">
            <v>TAX SERVICES</v>
          </cell>
          <cell r="D118">
            <v>0</v>
          </cell>
        </row>
        <row r="119">
          <cell r="A119" t="str">
            <v>9000/005</v>
          </cell>
          <cell r="B119" t="str">
            <v>CONSULTANCY SERVICE</v>
          </cell>
          <cell r="C119">
            <v>0</v>
          </cell>
          <cell r="D119">
            <v>50000</v>
          </cell>
        </row>
        <row r="120">
          <cell r="A120" t="str">
            <v>9000/006</v>
          </cell>
          <cell r="B120" t="str">
            <v>DONATION,SUBS,GIFT,MEMBERSHIP</v>
          </cell>
          <cell r="C120">
            <v>0</v>
          </cell>
          <cell r="D120">
            <v>121480.82</v>
          </cell>
        </row>
        <row r="121">
          <cell r="A121" t="str">
            <v>9000/007</v>
          </cell>
          <cell r="B121" t="str">
            <v>LICENSE / LEGAL FEE</v>
          </cell>
        </row>
        <row r="122">
          <cell r="A122" t="str">
            <v>9000/008</v>
          </cell>
          <cell r="B122" t="str">
            <v>STAFF AMENTIES</v>
          </cell>
          <cell r="C122">
            <v>0</v>
          </cell>
          <cell r="D122">
            <v>2053362.66</v>
          </cell>
        </row>
        <row r="123">
          <cell r="A123" t="str">
            <v>9000/009</v>
          </cell>
          <cell r="B123" t="str">
            <v>MEDICAL FEES</v>
          </cell>
          <cell r="C123">
            <v>0</v>
          </cell>
          <cell r="D123">
            <v>650.46</v>
          </cell>
        </row>
        <row r="124">
          <cell r="A124" t="str">
            <v>9000/010</v>
          </cell>
          <cell r="B124" t="str">
            <v>INSURANCE (EMPLOYEE) / (GOODS)</v>
          </cell>
          <cell r="C124">
            <v>0</v>
          </cell>
          <cell r="D124">
            <v>8599.0499999999993</v>
          </cell>
        </row>
        <row r="125">
          <cell r="A125" t="str">
            <v>9000/011</v>
          </cell>
          <cell r="B125" t="str">
            <v>STAFF TRAINING / EDUCATION</v>
          </cell>
          <cell r="D125">
            <v>0</v>
          </cell>
        </row>
        <row r="126">
          <cell r="A126" t="str">
            <v>9000/012</v>
          </cell>
          <cell r="B126" t="str">
            <v>GUARD SERVICE</v>
          </cell>
          <cell r="C126">
            <v>0</v>
          </cell>
          <cell r="D126">
            <v>38322.58</v>
          </cell>
        </row>
        <row r="127">
          <cell r="A127" t="str">
            <v>9000/013</v>
          </cell>
          <cell r="B127" t="str">
            <v>COMPOUND CLEANING</v>
          </cell>
          <cell r="C127">
            <v>0</v>
          </cell>
          <cell r="D127">
            <v>44202.65</v>
          </cell>
        </row>
        <row r="128">
          <cell r="A128" t="str">
            <v>9000/014</v>
          </cell>
          <cell r="B128" t="str">
            <v>UPKEEP OF OFFICE / EQUIPMENT</v>
          </cell>
          <cell r="C128">
            <v>0</v>
          </cell>
          <cell r="D128">
            <v>423849.46</v>
          </cell>
        </row>
        <row r="129">
          <cell r="A129" t="str">
            <v>9000/015</v>
          </cell>
          <cell r="B129" t="str">
            <v>RECRUITMENT EXPENSES</v>
          </cell>
          <cell r="C129">
            <v>0</v>
          </cell>
          <cell r="D129">
            <v>211200</v>
          </cell>
        </row>
        <row r="130">
          <cell r="A130" t="str">
            <v>9000/016</v>
          </cell>
          <cell r="B130" t="str">
            <v>PENALTY / LATE PAYMENT CHARGE</v>
          </cell>
          <cell r="D130">
            <v>0</v>
          </cell>
        </row>
        <row r="131">
          <cell r="A131" t="str">
            <v>9000/017</v>
          </cell>
          <cell r="B131" t="str">
            <v>TRANSPORTATION GOODS</v>
          </cell>
          <cell r="C131">
            <v>0</v>
          </cell>
          <cell r="D131">
            <v>24102.799999999999</v>
          </cell>
        </row>
        <row r="132">
          <cell r="A132" t="str">
            <v>9000/018</v>
          </cell>
          <cell r="B132" t="str">
            <v>OUTWORD  HAULAGE &amp; STORGE</v>
          </cell>
        </row>
        <row r="133">
          <cell r="A133" t="str">
            <v>9000/020</v>
          </cell>
          <cell r="B133" t="str">
            <v>COMPUTER / INTERNET CONNECTION</v>
          </cell>
          <cell r="C133">
            <v>0</v>
          </cell>
          <cell r="D133">
            <v>59250</v>
          </cell>
        </row>
        <row r="134">
          <cell r="A134" t="str">
            <v>9000/021</v>
          </cell>
          <cell r="B134" t="str">
            <v>CAR RENTAL</v>
          </cell>
          <cell r="C134">
            <v>0</v>
          </cell>
          <cell r="D134">
            <v>26750</v>
          </cell>
        </row>
        <row r="135">
          <cell r="A135" t="str">
            <v>9000/022</v>
          </cell>
          <cell r="B135" t="str">
            <v>POSTAGE &amp; STAMPS</v>
          </cell>
          <cell r="C135">
            <v>0</v>
          </cell>
          <cell r="D135">
            <v>2081</v>
          </cell>
        </row>
        <row r="136">
          <cell r="A136" t="str">
            <v>9000/023</v>
          </cell>
          <cell r="B136" t="str">
            <v>PRINTING &amp; STAIIONERY</v>
          </cell>
          <cell r="C136">
            <v>0</v>
          </cell>
          <cell r="D136">
            <v>12631.46</v>
          </cell>
        </row>
        <row r="137">
          <cell r="A137" t="str">
            <v>9000/024</v>
          </cell>
          <cell r="B137" t="str">
            <v>ROAD TAX</v>
          </cell>
        </row>
        <row r="138">
          <cell r="A138" t="str">
            <v>9000/026</v>
          </cell>
          <cell r="B138" t="str">
            <v>UPKEEP OF MOTOR VEHICLE</v>
          </cell>
          <cell r="C138">
            <v>0</v>
          </cell>
          <cell r="D138">
            <v>2141.2600000000002</v>
          </cell>
        </row>
        <row r="139">
          <cell r="A139" t="str">
            <v>9000/027</v>
          </cell>
          <cell r="B139" t="str">
            <v>PETROL</v>
          </cell>
          <cell r="C139">
            <v>0</v>
          </cell>
          <cell r="D139">
            <v>127578</v>
          </cell>
        </row>
        <row r="140">
          <cell r="A140" t="str">
            <v>9000/028</v>
          </cell>
          <cell r="B140" t="str">
            <v>TRAVELING/ALLOWANCE-OVERSEAS</v>
          </cell>
          <cell r="C140">
            <v>0</v>
          </cell>
          <cell r="D140">
            <v>465083.28</v>
          </cell>
        </row>
        <row r="141">
          <cell r="A141" t="str">
            <v>9000/029</v>
          </cell>
          <cell r="B141" t="str">
            <v>TRAVELING/ALLOWANCE-LOCAL</v>
          </cell>
          <cell r="C141">
            <v>0</v>
          </cell>
          <cell r="D141">
            <v>127479.93</v>
          </cell>
        </row>
        <row r="142">
          <cell r="A142" t="str">
            <v>9000/030</v>
          </cell>
          <cell r="B142" t="str">
            <v>ACCOMMUDATION</v>
          </cell>
          <cell r="C142">
            <v>0</v>
          </cell>
          <cell r="D142">
            <v>33806.49</v>
          </cell>
        </row>
        <row r="143">
          <cell r="A143" t="str">
            <v>9000/031</v>
          </cell>
          <cell r="B143" t="str">
            <v>ENTERTAINMENT</v>
          </cell>
        </row>
        <row r="144">
          <cell r="A144" t="str">
            <v>9000/032</v>
          </cell>
          <cell r="B144" t="str">
            <v>TELEPHONE &amp; FAX</v>
          </cell>
          <cell r="C144">
            <v>0</v>
          </cell>
          <cell r="D144">
            <v>24471.99</v>
          </cell>
        </row>
        <row r="145">
          <cell r="A145" t="str">
            <v>9000/033</v>
          </cell>
          <cell r="B145" t="str">
            <v>GENERAL INSURANCE</v>
          </cell>
          <cell r="C145">
            <v>0</v>
          </cell>
          <cell r="D145">
            <v>17154</v>
          </cell>
        </row>
        <row r="146">
          <cell r="A146" t="str">
            <v>9000/034</v>
          </cell>
          <cell r="B146" t="str">
            <v>APARTMENT / CONDOMINUIM RENTAL</v>
          </cell>
          <cell r="C146">
            <v>0</v>
          </cell>
          <cell r="D146">
            <v>264828.88</v>
          </cell>
        </row>
        <row r="147">
          <cell r="A147" t="str">
            <v>9000/035</v>
          </cell>
          <cell r="B147" t="str">
            <v>PASSPORT &amp; VISA</v>
          </cell>
          <cell r="C147">
            <v>0</v>
          </cell>
          <cell r="D147">
            <v>31610.68</v>
          </cell>
        </row>
        <row r="148">
          <cell r="A148" t="str">
            <v>9000/036</v>
          </cell>
          <cell r="B148" t="str">
            <v>BANK CHARGE</v>
          </cell>
          <cell r="C148">
            <v>0</v>
          </cell>
          <cell r="D148">
            <v>1715</v>
          </cell>
        </row>
        <row r="149">
          <cell r="A149" t="str">
            <v>9000/038</v>
          </cell>
          <cell r="B149" t="str">
            <v>LAB TESTING</v>
          </cell>
          <cell r="C149">
            <v>0</v>
          </cell>
          <cell r="D149">
            <v>66070</v>
          </cell>
        </row>
        <row r="150">
          <cell r="A150" t="str">
            <v>9004/001</v>
          </cell>
          <cell r="B150" t="str">
            <v>EXPATRIATES-SALARY REMUNERATION</v>
          </cell>
          <cell r="D150">
            <v>0</v>
          </cell>
        </row>
        <row r="151">
          <cell r="A151" t="str">
            <v>9004/003</v>
          </cell>
          <cell r="B151" t="str">
            <v>EXPATRIATES-INCOME TAX REMUNERATION</v>
          </cell>
          <cell r="D151">
            <v>0</v>
          </cell>
        </row>
        <row r="152">
          <cell r="A152" t="str">
            <v>9005/001</v>
          </cell>
          <cell r="B152" t="str">
            <v>DIRECTOR/EXPATRIATES-FINACIAL ALLOWANC</v>
          </cell>
          <cell r="D152">
            <v>0</v>
          </cell>
        </row>
        <row r="153">
          <cell r="A153" t="str">
            <v>9005/002</v>
          </cell>
          <cell r="B153" t="str">
            <v>DIRECTOR/EXPATRIATES - BONUS</v>
          </cell>
          <cell r="D153">
            <v>0</v>
          </cell>
        </row>
        <row r="154">
          <cell r="A154" t="str">
            <v>9005/003</v>
          </cell>
          <cell r="B154" t="str">
            <v>DIRECTOR/EXPATRIATES - INCOME TAX</v>
          </cell>
          <cell r="D154">
            <v>0</v>
          </cell>
        </row>
        <row r="155">
          <cell r="A155" t="str">
            <v>9005/004</v>
          </cell>
          <cell r="B155" t="str">
            <v>DIRECTOR/EXPATRIES-RETIMENT ALLOWANCE</v>
          </cell>
          <cell r="D155">
            <v>0</v>
          </cell>
        </row>
        <row r="156">
          <cell r="A156" t="str">
            <v>9005/005</v>
          </cell>
          <cell r="B156" t="str">
            <v>DIRECTOR/EXPATRIES- WALFARE</v>
          </cell>
          <cell r="D156">
            <v>0</v>
          </cell>
        </row>
        <row r="157">
          <cell r="A157" t="str">
            <v>9006/201</v>
          </cell>
          <cell r="B157" t="str">
            <v>SALARY  (OFF.)</v>
          </cell>
          <cell r="C157">
            <v>0</v>
          </cell>
          <cell r="D157">
            <v>401990</v>
          </cell>
        </row>
        <row r="158">
          <cell r="A158" t="str">
            <v>9006/202</v>
          </cell>
          <cell r="B158" t="str">
            <v>OVERTIMES  (OFF.)</v>
          </cell>
          <cell r="C158">
            <v>0</v>
          </cell>
          <cell r="D158">
            <v>20160</v>
          </cell>
        </row>
        <row r="159">
          <cell r="A159" t="str">
            <v>9006/203</v>
          </cell>
          <cell r="B159" t="str">
            <v>ALLOWANCE  (OFF.)</v>
          </cell>
          <cell r="C159">
            <v>0</v>
          </cell>
          <cell r="D159">
            <v>107881</v>
          </cell>
        </row>
        <row r="160">
          <cell r="A160" t="str">
            <v>9006/205</v>
          </cell>
          <cell r="B160" t="str">
            <v>SOCSO CONTRBUTION (OFF.)</v>
          </cell>
          <cell r="C160">
            <v>0</v>
          </cell>
          <cell r="D160">
            <v>16127</v>
          </cell>
        </row>
        <row r="161">
          <cell r="A161" t="str">
            <v>9006/206</v>
          </cell>
          <cell r="B161" t="str">
            <v>BONUS  (OFF.)</v>
          </cell>
          <cell r="C161">
            <v>0</v>
          </cell>
          <cell r="D161">
            <v>6500</v>
          </cell>
        </row>
        <row r="162">
          <cell r="A162" t="str">
            <v>9006/210</v>
          </cell>
          <cell r="B162" t="str">
            <v>PROVIDENT FUND (OFF.)</v>
          </cell>
          <cell r="D162">
            <v>0</v>
          </cell>
        </row>
        <row r="163">
          <cell r="A163" t="str">
            <v>9010/001</v>
          </cell>
          <cell r="B163" t="str">
            <v>DEPRECIATION - HARDWARE OFFICE</v>
          </cell>
          <cell r="C163">
            <v>0</v>
          </cell>
          <cell r="D163">
            <v>25538.93</v>
          </cell>
        </row>
        <row r="164">
          <cell r="A164" t="str">
            <v>9010/002</v>
          </cell>
          <cell r="B164" t="str">
            <v>DEPRECIATION-SOFTWARE OFF. (INTANG)</v>
          </cell>
          <cell r="C164">
            <v>0</v>
          </cell>
          <cell r="D164">
            <v>7770.57</v>
          </cell>
        </row>
        <row r="165">
          <cell r="A165" t="str">
            <v>9010/003</v>
          </cell>
          <cell r="B165" t="str">
            <v>DEPRECIATION - TOOLS &amp; EQUIPMENT OFF.</v>
          </cell>
          <cell r="C165">
            <v>0</v>
          </cell>
          <cell r="D165">
            <v>8703.9699999999993</v>
          </cell>
        </row>
        <row r="166">
          <cell r="A166" t="str">
            <v>9010/004</v>
          </cell>
          <cell r="B166" t="str">
            <v>DEPRECIATION - FURNITURE &amp; FIX.OFF.</v>
          </cell>
          <cell r="C166">
            <v>0</v>
          </cell>
          <cell r="D166">
            <v>1221.68</v>
          </cell>
        </row>
        <row r="167">
          <cell r="A167" t="str">
            <v>9010/007</v>
          </cell>
          <cell r="B167" t="str">
            <v>DEPRECIATION  VEHICLES - OFFICE</v>
          </cell>
          <cell r="C167">
            <v>0</v>
          </cell>
          <cell r="D167">
            <v>58735.58</v>
          </cell>
        </row>
        <row r="168">
          <cell r="A168" t="str">
            <v>9010/009</v>
          </cell>
          <cell r="B168" t="str">
            <v>DEPRECIATION-BUILDING/STRUC.FAC</v>
          </cell>
          <cell r="D168">
            <v>0</v>
          </cell>
        </row>
        <row r="169">
          <cell r="A169" t="str">
            <v>9010/010</v>
          </cell>
          <cell r="B169" t="str">
            <v>DEPRECIATION-HARDWARE OFF&amp;FAC</v>
          </cell>
          <cell r="D169">
            <v>0</v>
          </cell>
        </row>
        <row r="170">
          <cell r="A170" t="str">
            <v>9010/011</v>
          </cell>
          <cell r="B170" t="str">
            <v>DEPRECIATION-SOFTWARE FAC.(INTANK)</v>
          </cell>
          <cell r="D170">
            <v>0</v>
          </cell>
        </row>
        <row r="171">
          <cell r="A171" t="str">
            <v>9010/012</v>
          </cell>
          <cell r="B171" t="str">
            <v>DEPRECIATION-FURNUTURE FIX.FAC.</v>
          </cell>
          <cell r="D171">
            <v>0</v>
          </cell>
        </row>
        <row r="172">
          <cell r="A172" t="str">
            <v>9010/013</v>
          </cell>
          <cell r="B172" t="str">
            <v>DEPRECIATION-FIXTURE&amp;FITTINGS-FAC</v>
          </cell>
          <cell r="D172">
            <v>0</v>
          </cell>
        </row>
        <row r="173">
          <cell r="A173" t="str">
            <v>9010/016</v>
          </cell>
          <cell r="B173" t="str">
            <v>DEPRECIATION - BUILDING FAC</v>
          </cell>
          <cell r="D173">
            <v>0</v>
          </cell>
        </row>
        <row r="174">
          <cell r="A174" t="str">
            <v>9014/001</v>
          </cell>
          <cell r="B174" t="str">
            <v>FOREX LOSS/ (GAIN) REALISE EXC.RATE</v>
          </cell>
          <cell r="D174">
            <v>0</v>
          </cell>
        </row>
        <row r="175">
          <cell r="A175" t="str">
            <v>9014/002</v>
          </cell>
          <cell r="B175" t="str">
            <v>FOREX LOSS/(GAIN) UNREALISE EXC.RATE</v>
          </cell>
          <cell r="D175">
            <v>0</v>
          </cell>
        </row>
        <row r="176">
          <cell r="A176" t="str">
            <v>9014/003</v>
          </cell>
          <cell r="B176" t="str">
            <v>CASH ERROR RATE</v>
          </cell>
          <cell r="D176">
            <v>0</v>
          </cell>
        </row>
        <row r="177">
          <cell r="A177" t="str">
            <v>9015/001</v>
          </cell>
          <cell r="B177" t="str">
            <v>INTEREST EXPENSE</v>
          </cell>
          <cell r="C177">
            <v>0</v>
          </cell>
          <cell r="D177">
            <v>2619.46</v>
          </cell>
        </row>
        <row r="178">
          <cell r="A178" t="str">
            <v>9015/002</v>
          </cell>
          <cell r="B178" t="str">
            <v>INTEREST EXPENSE-HP</v>
          </cell>
          <cell r="D178">
            <v>0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ward"/>
      <sheetName val="KOB"/>
      <sheetName val="ค่าใช้จ่ายตามลักษณะ"/>
      <sheetName val="DS2."/>
      <sheetName val="DS2.1"/>
      <sheetName val="DS2.2"/>
      <sheetName val="DS3"/>
      <sheetName val="Total-Exp"/>
      <sheetName val="Waive Rec"/>
      <sheetName val="RecBFM3'13"/>
      <sheetName val="TBCF เดิม"/>
      <sheetName val="Currency"/>
      <sheetName val="meeting"/>
      <sheetName val="LG"/>
      <sheetName val="Sub"/>
      <sheetName val="Related"/>
      <sheetName val="ค่าตอบแทน 15"/>
      <sheetName val="ค่าตอบแทน 14"/>
      <sheetName val="Ratio"/>
      <sheetName val="Plan-A"/>
      <sheetName val="Waive Adj"/>
      <sheetName val="Rec"/>
      <sheetName val="Adj"/>
      <sheetName val="CFa"/>
      <sheetName val="CF"/>
      <sheetName val="TBCFรวมแผนก"/>
      <sheetName val="TBCF"/>
      <sheetName val="BS"/>
      <sheetName val="OM"/>
      <sheetName val="A"/>
      <sheetName val="JAV"/>
      <sheetName val="C"/>
      <sheetName val="CR"/>
      <sheetName val="E"/>
      <sheetName val="H"/>
      <sheetName val="DT"/>
      <sheetName val="I"/>
      <sheetName val="K"/>
      <sheetName val="K-1"/>
      <sheetName val="K-2"/>
      <sheetName val="K-3"/>
      <sheetName val="K-4"/>
      <sheetName val="K-5"/>
      <sheetName val="K-6"/>
      <sheetName val="K-7"/>
      <sheetName val="IP"/>
      <sheetName val="P"/>
      <sheetName val="CC"/>
      <sheetName val="CCR"/>
      <sheetName val="MM"/>
      <sheetName val="HH"/>
      <sheetName val="FF"/>
      <sheetName val="GG"/>
      <sheetName val="II"/>
      <sheetName val="PP"/>
      <sheetName val="UU_VV"/>
      <sheetName val="RM Used"/>
      <sheetName val="ซื้อMar"/>
      <sheetName val="ซื้อJun"/>
      <sheetName val="ซื้อSep"/>
      <sheetName val="ซื้อDec"/>
      <sheetName val="EXP"/>
      <sheetName val="PL"/>
      <sheetName val="INC"/>
      <sheetName val="INCo"/>
      <sheetName val="10"/>
      <sheetName val="Allocated new"/>
      <sheetName val="Allocatd"/>
      <sheetName val="60"/>
      <sheetName val="11"/>
      <sheetName val="50"/>
      <sheetName val="80"/>
      <sheetName val="89"/>
      <sheetName val="90"/>
      <sheetName val="91"/>
      <sheetName val="92"/>
      <sheetName val="บวกกลับ"/>
      <sheetName val="ค่าเสื่อมราคารถยนต์"/>
      <sheetName val="INC Boi&amp;Non"/>
      <sheetName val="10 Boi&amp;N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>
            <v>110100</v>
          </cell>
          <cell r="B2" t="str">
            <v>PETTY CASH - OFFICE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40000</v>
          </cell>
          <cell r="H2" t="str">
            <v>T</v>
          </cell>
        </row>
        <row r="3">
          <cell r="A3">
            <v>121010</v>
          </cell>
          <cell r="B3" t="str">
            <v>CURRENT A/C BBL-SILOM # 1183180577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8138.84</v>
          </cell>
          <cell r="H3" t="str">
            <v>T</v>
          </cell>
        </row>
        <row r="4">
          <cell r="A4">
            <v>121020</v>
          </cell>
          <cell r="B4" t="str">
            <v>CURRENT A/C BBL-LADKRABANG #1633029150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3862.98</v>
          </cell>
          <cell r="H4" t="str">
            <v>T</v>
          </cell>
        </row>
        <row r="5">
          <cell r="A5">
            <v>121030</v>
          </cell>
          <cell r="B5" t="str">
            <v>CURRENT A/C BBL-LADKRABANG INDUSTRIAL ESTATE # 8643000147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 t="str">
            <v>T</v>
          </cell>
        </row>
        <row r="6">
          <cell r="A6">
            <v>121040</v>
          </cell>
          <cell r="B6" t="str">
            <v>CURRENT A/C SCB-LADKRABANG # 1463000700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2000</v>
          </cell>
          <cell r="H6" t="str">
            <v>T</v>
          </cell>
        </row>
        <row r="7">
          <cell r="A7">
            <v>121050</v>
          </cell>
          <cell r="B7" t="str">
            <v>CURRENT A/C SCB-LADKRABANG INDUSTRIAL ESTATE # 1673001805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-68998.350000000006</v>
          </cell>
          <cell r="H7" t="str">
            <v>T</v>
          </cell>
        </row>
        <row r="8">
          <cell r="A8">
            <v>121060</v>
          </cell>
          <cell r="B8" t="str">
            <v>CURRENT A/C EXIM THAILAND-SERITHAI # 2051004124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228177.25</v>
          </cell>
          <cell r="H8" t="str">
            <v>T</v>
          </cell>
        </row>
        <row r="9">
          <cell r="A9">
            <v>122010</v>
          </cell>
          <cell r="B9" t="str">
            <v>SAVINGS A/C BBL-SILOM # 1184242731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2254584.31</v>
          </cell>
          <cell r="H9" t="str">
            <v>T</v>
          </cell>
        </row>
        <row r="10">
          <cell r="A10">
            <v>122020</v>
          </cell>
          <cell r="B10" t="str">
            <v>SAVINGS A/C-BBL-LADKRABANG INDUSTRIAL ESTATE # 8640000140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2163092.0699999998</v>
          </cell>
          <cell r="H10" t="str">
            <v>T</v>
          </cell>
        </row>
        <row r="11">
          <cell r="A11">
            <v>122030</v>
          </cell>
          <cell r="B11" t="str">
            <v>SAVINGS A/C SCB-LADKRABANG # 1462021800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971875.96</v>
          </cell>
          <cell r="H11" t="str">
            <v>T</v>
          </cell>
        </row>
        <row r="12">
          <cell r="A12">
            <v>122040</v>
          </cell>
          <cell r="B12" t="str">
            <v>SAVINGS A/C SCB-LADKRABANG INDUSTRIAL ESTATE # 1672197637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5178797.95</v>
          </cell>
          <cell r="H12" t="str">
            <v>T</v>
          </cell>
        </row>
        <row r="13">
          <cell r="A13">
            <v>122050</v>
          </cell>
          <cell r="B13" t="str">
            <v>SAVINGS A/C-KASIKORNBANK -LADKRABANG # 850-2-02680-2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11496.63</v>
          </cell>
          <cell r="H13" t="str">
            <v>T</v>
          </cell>
        </row>
        <row r="14">
          <cell r="A14">
            <v>123010</v>
          </cell>
          <cell r="B14" t="str">
            <v>FIXED DEPOSIT A/C SCB-LADKRABANG # 1461002756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6215250.5800000001</v>
          </cell>
          <cell r="H14" t="str">
            <v>T</v>
          </cell>
        </row>
        <row r="15">
          <cell r="A15">
            <v>123020</v>
          </cell>
          <cell r="B15" t="str">
            <v>FIXED DEPOSIT A/C SCB-LB IDST EST # 1671002009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709390.76</v>
          </cell>
          <cell r="H15" t="str">
            <v>T</v>
          </cell>
        </row>
        <row r="16">
          <cell r="A16">
            <v>124010</v>
          </cell>
          <cell r="B16" t="str">
            <v>FCD BBL-S/A -SILOM  (USD) A/C NO.840-118-0017-711201-501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8553911.1899999995</v>
          </cell>
          <cell r="H16" t="str">
            <v>T</v>
          </cell>
        </row>
        <row r="17">
          <cell r="A17">
            <v>124020</v>
          </cell>
          <cell r="B17" t="str">
            <v>FCD SCB-S/A-LB IDST EST (USD) A/C NO. 167-200024-7-840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3406738.48</v>
          </cell>
          <cell r="H17" t="str">
            <v>T</v>
          </cell>
        </row>
        <row r="18">
          <cell r="A18">
            <v>124021</v>
          </cell>
          <cell r="B18" t="str">
            <v>FCD SCB-S/A-LB IDST EST (USD) A/C NO. 167-200023-9-840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6639.3</v>
          </cell>
          <cell r="H18" t="str">
            <v>T</v>
          </cell>
        </row>
        <row r="19">
          <cell r="A19">
            <v>124030</v>
          </cell>
          <cell r="B19" t="str">
            <v>FCD SCB-S/A-LB IDST EST (GBP) A/C NO. 167-200026-3-826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2979129.27</v>
          </cell>
          <cell r="H19" t="str">
            <v>T</v>
          </cell>
        </row>
        <row r="20">
          <cell r="A20">
            <v>124031</v>
          </cell>
          <cell r="B20" t="str">
            <v>FCD SCB-S/A-LB IDST EST (GBP) A/C NO. 167-200021-3-826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39778.99</v>
          </cell>
          <cell r="H20" t="str">
            <v>T</v>
          </cell>
        </row>
        <row r="21">
          <cell r="A21">
            <v>124040</v>
          </cell>
          <cell r="B21" t="str">
            <v>FCD SCB-S/A-LB IDST EST (EUR) A/C NO. 167-200025-5-978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4263864.18</v>
          </cell>
          <cell r="H21" t="str">
            <v>T</v>
          </cell>
        </row>
        <row r="22">
          <cell r="A22">
            <v>124041</v>
          </cell>
          <cell r="B22" t="str">
            <v>FCD SCB-S/A-LB IDST EST (EUR) A/C NO. 167-200022-1-978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4595.8</v>
          </cell>
          <cell r="H22" t="str">
            <v>T</v>
          </cell>
        </row>
        <row r="23">
          <cell r="A23">
            <v>124050</v>
          </cell>
          <cell r="B23" t="str">
            <v>FCD SCB-S/A-LB IDST EST (AUD) A/C NO. 167-200027-1-036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642859.44999999995</v>
          </cell>
          <cell r="H23" t="str">
            <v>T</v>
          </cell>
        </row>
        <row r="24">
          <cell r="A24">
            <v>130100</v>
          </cell>
          <cell r="B24" t="str">
            <v>SHORT-TERM INVESTMENT-PN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68845637.189999998</v>
          </cell>
          <cell r="H24" t="str">
            <v>T</v>
          </cell>
        </row>
        <row r="25">
          <cell r="A25">
            <v>141010</v>
          </cell>
          <cell r="B25" t="str">
            <v>A/R  LOCAL TRADE RECEIVABLE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1692223.87</v>
          </cell>
          <cell r="H25" t="str">
            <v>T</v>
          </cell>
        </row>
        <row r="26">
          <cell r="A26">
            <v>141030</v>
          </cell>
          <cell r="B26" t="str">
            <v>A/R  LOCAL NON TRADE RECEIVABLE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T</v>
          </cell>
        </row>
        <row r="27">
          <cell r="A27">
            <v>142010</v>
          </cell>
          <cell r="B27" t="str">
            <v>A/R  OVERSEA TRADE RECEIVABLE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34575002.310000002</v>
          </cell>
          <cell r="H27" t="str">
            <v>T</v>
          </cell>
        </row>
        <row r="28">
          <cell r="A28">
            <v>143010</v>
          </cell>
          <cell r="B28" t="str">
            <v>A/R  RELATED TRADE RECEIVABLE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42718025.859999999</v>
          </cell>
          <cell r="H28" t="str">
            <v>T</v>
          </cell>
        </row>
        <row r="29">
          <cell r="A29">
            <v>151100</v>
          </cell>
          <cell r="B29" t="str">
            <v>GOODS IN TRANSIT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577523.81000000006</v>
          </cell>
          <cell r="H29" t="str">
            <v>T</v>
          </cell>
        </row>
        <row r="30">
          <cell r="A30">
            <v>151200</v>
          </cell>
          <cell r="B30" t="str">
            <v>Misc. Charge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T</v>
          </cell>
        </row>
        <row r="31">
          <cell r="A31">
            <v>152100</v>
          </cell>
          <cell r="B31" t="str">
            <v>RAW MATERIALS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93304095.650000006</v>
          </cell>
          <cell r="H31" t="str">
            <v>T</v>
          </cell>
        </row>
        <row r="32">
          <cell r="A32">
            <v>153100</v>
          </cell>
          <cell r="B32" t="str">
            <v>OPERATING SUPPLY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813317.52</v>
          </cell>
          <cell r="H32" t="str">
            <v>T</v>
          </cell>
        </row>
        <row r="33">
          <cell r="A33">
            <v>154100</v>
          </cell>
          <cell r="B33" t="str">
            <v>WORK IN PROCESS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3663.48</v>
          </cell>
          <cell r="H33" t="str">
            <v>T</v>
          </cell>
        </row>
        <row r="34">
          <cell r="A34">
            <v>154200</v>
          </cell>
          <cell r="B34" t="str">
            <v>SEMI - PRODUCT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33706494.600000009</v>
          </cell>
          <cell r="H34" t="str">
            <v>T</v>
          </cell>
        </row>
        <row r="35">
          <cell r="A35">
            <v>155100</v>
          </cell>
          <cell r="B35" t="str">
            <v>FINISHED GOODS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15307270.85</v>
          </cell>
          <cell r="H35" t="str">
            <v>T</v>
          </cell>
        </row>
        <row r="36">
          <cell r="A36">
            <v>158010</v>
          </cell>
          <cell r="B36" t="str">
            <v>Inventory - Free From Promotion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>T</v>
          </cell>
        </row>
        <row r="37">
          <cell r="A37">
            <v>161010</v>
          </cell>
          <cell r="B37" t="str">
            <v>A/R REVENUE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2114102.75</v>
          </cell>
          <cell r="H37" t="str">
            <v>T</v>
          </cell>
        </row>
        <row r="38">
          <cell r="A38">
            <v>161020</v>
          </cell>
          <cell r="B38" t="str">
            <v>VAT - INPUT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T</v>
          </cell>
        </row>
        <row r="39">
          <cell r="A39">
            <v>161030</v>
          </cell>
          <cell r="B39" t="str">
            <v>VAT UNDUE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193077.57</v>
          </cell>
          <cell r="H39" t="str">
            <v>T</v>
          </cell>
        </row>
        <row r="40">
          <cell r="A40">
            <v>161040</v>
          </cell>
          <cell r="B40" t="str">
            <v>CORPORATE INCOME W/H TAX  ภาษีนิติบุคคลรอเครดิต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1141.45</v>
          </cell>
          <cell r="H40" t="str">
            <v>T</v>
          </cell>
        </row>
        <row r="41">
          <cell r="A41">
            <v>161050</v>
          </cell>
          <cell r="B41" t="str">
            <v>REFUND TAX RECEIVABLE - EXPORT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2017934.33</v>
          </cell>
          <cell r="H41" t="str">
            <v>T</v>
          </cell>
        </row>
        <row r="42">
          <cell r="A42">
            <v>161060</v>
          </cell>
          <cell r="B42" t="str">
            <v>DEFER TAX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1279872.43</v>
          </cell>
          <cell r="H42" t="str">
            <v>T</v>
          </cell>
        </row>
        <row r="43">
          <cell r="A43">
            <v>161070</v>
          </cell>
          <cell r="B43" t="str">
            <v>TAX CARD NOTE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294256.34999999998</v>
          </cell>
          <cell r="H43" t="str">
            <v>T</v>
          </cell>
        </row>
        <row r="44">
          <cell r="A44">
            <v>162010</v>
          </cell>
          <cell r="B44" t="str">
            <v>ADVANCE SUPPLIER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9218037</v>
          </cell>
          <cell r="H44" t="str">
            <v>T</v>
          </cell>
        </row>
        <row r="45">
          <cell r="A45">
            <v>162020</v>
          </cell>
          <cell r="B45" t="str">
            <v>ADVANCE EMPLOYEE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-54500</v>
          </cell>
          <cell r="H45" t="str">
            <v>T</v>
          </cell>
        </row>
        <row r="46">
          <cell r="A46">
            <v>162030</v>
          </cell>
          <cell r="B46" t="str">
            <v>ADVANCE STERILIZED FEE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816</v>
          </cell>
          <cell r="H46" t="str">
            <v>T</v>
          </cell>
        </row>
        <row r="47">
          <cell r="A47">
            <v>163010</v>
          </cell>
          <cell r="B47" t="str">
            <v>PREPAID INSURANCE PREMIUM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376767.01</v>
          </cell>
          <cell r="H47" t="str">
            <v>T</v>
          </cell>
        </row>
        <row r="48">
          <cell r="A48">
            <v>163020</v>
          </cell>
          <cell r="B48" t="str">
            <v>OTHER PREPAID EXPENSE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1483068.88</v>
          </cell>
          <cell r="H48" t="str">
            <v>T</v>
          </cell>
        </row>
        <row r="49">
          <cell r="A49">
            <v>163030</v>
          </cell>
          <cell r="B49" t="str">
            <v>PREPAID CORPORAIE INCOME TAX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-227420.93</v>
          </cell>
          <cell r="H49" t="str">
            <v>T</v>
          </cell>
        </row>
        <row r="50">
          <cell r="A50">
            <v>164010</v>
          </cell>
          <cell r="B50" t="str">
            <v>GENERAL DEPOSIT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27500</v>
          </cell>
          <cell r="H50" t="str">
            <v>T</v>
          </cell>
        </row>
        <row r="51">
          <cell r="A51">
            <v>164020</v>
          </cell>
          <cell r="B51" t="str">
            <v>DEPOSIT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1827598.48</v>
          </cell>
          <cell r="H51" t="str">
            <v>T</v>
          </cell>
        </row>
        <row r="52">
          <cell r="A52">
            <v>165010</v>
          </cell>
          <cell r="B52" t="str">
            <v>SPARE PARTS &amp; TOOLING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1847734.15</v>
          </cell>
          <cell r="H52" t="str">
            <v>T</v>
          </cell>
        </row>
        <row r="53">
          <cell r="A53">
            <v>165020</v>
          </cell>
          <cell r="B53" t="str">
            <v>FUEL OIL STOCK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 t="str">
            <v>T</v>
          </cell>
        </row>
        <row r="54">
          <cell r="A54">
            <v>165030</v>
          </cell>
          <cell r="B54" t="str">
            <v>OUTSOURCE ACCOUNT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>T</v>
          </cell>
        </row>
        <row r="55">
          <cell r="A55">
            <v>165060</v>
          </cell>
          <cell r="B55" t="str">
            <v>DEFER INTEREST - LEASING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329439.51</v>
          </cell>
          <cell r="H55" t="str">
            <v>T</v>
          </cell>
        </row>
        <row r="56">
          <cell r="A56">
            <v>165070</v>
          </cell>
          <cell r="B56" t="str">
            <v>ACCRUED INTERREST INCOME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30250.87</v>
          </cell>
          <cell r="H56" t="str">
            <v>T</v>
          </cell>
        </row>
        <row r="57">
          <cell r="A57">
            <v>165080</v>
          </cell>
          <cell r="B57" t="str">
            <v>ACCRUED INCOME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T</v>
          </cell>
        </row>
        <row r="58">
          <cell r="A58">
            <v>171010</v>
          </cell>
          <cell r="B58" t="str">
            <v>LAND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101781755</v>
          </cell>
          <cell r="H58" t="str">
            <v>T</v>
          </cell>
        </row>
        <row r="59">
          <cell r="A59">
            <v>171020</v>
          </cell>
          <cell r="B59" t="str">
            <v>LAND IMPROVEMENTS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str">
            <v>T</v>
          </cell>
        </row>
        <row r="60">
          <cell r="A60">
            <v>172010</v>
          </cell>
          <cell r="B60" t="str">
            <v>OFFICE BUILDINGS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2903001.05</v>
          </cell>
          <cell r="H60" t="str">
            <v>T</v>
          </cell>
        </row>
        <row r="61">
          <cell r="A61">
            <v>172020</v>
          </cell>
          <cell r="B61" t="str">
            <v>FACTORY BUILDINGS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94322486.450000003</v>
          </cell>
          <cell r="H61" t="str">
            <v>T</v>
          </cell>
        </row>
        <row r="62">
          <cell r="A62">
            <v>173010</v>
          </cell>
          <cell r="B62" t="str">
            <v>OFFICE FURNITURES &amp; FIXTURES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2515098.85</v>
          </cell>
          <cell r="H62" t="str">
            <v>T</v>
          </cell>
        </row>
        <row r="63">
          <cell r="A63">
            <v>173020</v>
          </cell>
          <cell r="B63" t="str">
            <v>FACTORY FURNITURES &amp; FIXTURES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2636359.31</v>
          </cell>
          <cell r="H63" t="str">
            <v>T</v>
          </cell>
        </row>
        <row r="64">
          <cell r="A64">
            <v>174010</v>
          </cell>
          <cell r="B64" t="str">
            <v>OFFICE EQUIPMENT &amp; TOOLS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14184867.92</v>
          </cell>
          <cell r="H64" t="str">
            <v>T</v>
          </cell>
        </row>
        <row r="65">
          <cell r="A65">
            <v>174020</v>
          </cell>
          <cell r="B65" t="str">
            <v>FACTORY EQUIPMENTS &amp; TOOLS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11656488.43</v>
          </cell>
          <cell r="H65" t="str">
            <v>T</v>
          </cell>
        </row>
        <row r="66">
          <cell r="A66">
            <v>174030</v>
          </cell>
          <cell r="B66" t="str">
            <v>LAB.EQUIPMENTS &amp; 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2908527.32</v>
          </cell>
          <cell r="H66" t="str">
            <v>T</v>
          </cell>
        </row>
        <row r="67">
          <cell r="A67">
            <v>175010</v>
          </cell>
          <cell r="B67" t="str">
            <v>MOTOR VEHICLE - GENERAL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9947832.1199999992</v>
          </cell>
          <cell r="H67" t="str">
            <v>T</v>
          </cell>
        </row>
        <row r="68">
          <cell r="A68">
            <v>176010</v>
          </cell>
          <cell r="B68" t="str">
            <v>FACTORY MACHINERY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140622133.31</v>
          </cell>
          <cell r="H68" t="str">
            <v>T</v>
          </cell>
        </row>
        <row r="69">
          <cell r="A69">
            <v>177010</v>
          </cell>
          <cell r="B69" t="str">
            <v>ASSET INSTALLATION IN PROGRESS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271308.28999999998</v>
          </cell>
          <cell r="H69" t="str">
            <v>T</v>
          </cell>
        </row>
        <row r="70">
          <cell r="A70">
            <v>177020</v>
          </cell>
          <cell r="B70" t="str">
            <v>CONSTRUCTION IN PROGRESS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35000</v>
          </cell>
          <cell r="H70" t="str">
            <v>T</v>
          </cell>
        </row>
        <row r="71">
          <cell r="A71">
            <v>178020</v>
          </cell>
          <cell r="B71" t="str">
            <v>ACCUM. DEPRE. - OFFICE BUILDINGS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-59606015.039999999</v>
          </cell>
          <cell r="H71" t="str">
            <v>T</v>
          </cell>
        </row>
        <row r="72">
          <cell r="A72">
            <v>178030</v>
          </cell>
          <cell r="B72" t="str">
            <v>ACCUM. DEPRE. - FACTORY BUILDINGS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-2336052.94</v>
          </cell>
          <cell r="H72" t="str">
            <v>T</v>
          </cell>
        </row>
        <row r="73">
          <cell r="A73">
            <v>178040</v>
          </cell>
          <cell r="B73" t="str">
            <v>ACCUM. DEPRE. - OFFICE FURNITURES &amp; FIXTURES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-3746314.3</v>
          </cell>
          <cell r="H73" t="str">
            <v>T</v>
          </cell>
        </row>
        <row r="74">
          <cell r="A74">
            <v>178050</v>
          </cell>
          <cell r="B74" t="str">
            <v>ACCUM. DEPRE. - FACTORY FURNITURES &amp; FIXTURES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-69841.5</v>
          </cell>
          <cell r="H74" t="str">
            <v>T</v>
          </cell>
        </row>
        <row r="75">
          <cell r="A75">
            <v>178060</v>
          </cell>
          <cell r="B75" t="str">
            <v>ACCUM. DEPRE. - OFFICE EQUIPMENTS &amp; TOOLS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-15169144.49</v>
          </cell>
          <cell r="H75" t="str">
            <v>T</v>
          </cell>
        </row>
        <row r="76">
          <cell r="A76">
            <v>178070</v>
          </cell>
          <cell r="B76" t="str">
            <v>ACCUM. DEPRE. - FACTORY EQUIPMENTS &amp; TOOLS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-533502.68999999994</v>
          </cell>
          <cell r="H76" t="str">
            <v>T</v>
          </cell>
        </row>
        <row r="77">
          <cell r="A77">
            <v>178080</v>
          </cell>
          <cell r="B77" t="str">
            <v>ACCUM. DEPRE. - LAB.EQUIPMENTS &amp; TOOLS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-103994.79</v>
          </cell>
          <cell r="H77" t="str">
            <v>T</v>
          </cell>
        </row>
        <row r="78">
          <cell r="A78">
            <v>178090</v>
          </cell>
          <cell r="B78" t="str">
            <v>ACCUM. DEPRE. - MOTOR VEHICLE - GENERAL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-2483454.35</v>
          </cell>
          <cell r="H78" t="str">
            <v>T</v>
          </cell>
        </row>
        <row r="79">
          <cell r="A79">
            <v>178100</v>
          </cell>
          <cell r="B79" t="str">
            <v>ACCUM. DEPRE. - FACTORY MACHINERY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-71524736.349999994</v>
          </cell>
          <cell r="H79" t="str">
            <v>T</v>
          </cell>
        </row>
        <row r="80">
          <cell r="A80">
            <v>210100</v>
          </cell>
          <cell r="B80" t="str">
            <v>A/P TRADE PAYABLES - LOCAL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-20608125.219999999</v>
          </cell>
          <cell r="H80" t="str">
            <v>T</v>
          </cell>
        </row>
        <row r="81">
          <cell r="A81">
            <v>210200</v>
          </cell>
          <cell r="B81" t="str">
            <v>A/P NON TRADE PAYABLE - LOCAL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-4147580.86</v>
          </cell>
          <cell r="H81" t="str">
            <v>T</v>
          </cell>
        </row>
        <row r="82">
          <cell r="A82">
            <v>210300</v>
          </cell>
          <cell r="B82" t="str">
            <v>AP Prepaid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T</v>
          </cell>
        </row>
        <row r="83">
          <cell r="A83">
            <v>220100</v>
          </cell>
          <cell r="B83" t="str">
            <v>A/P TRADE PAYABLES - IMPORT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-554903.81000000006</v>
          </cell>
          <cell r="H83" t="str">
            <v>T</v>
          </cell>
        </row>
        <row r="84">
          <cell r="A84">
            <v>220200</v>
          </cell>
          <cell r="B84" t="str">
            <v>A/P NON TRADE PAYABLES - IMPORT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-4280689.12</v>
          </cell>
          <cell r="H84" t="str">
            <v>T</v>
          </cell>
        </row>
        <row r="85">
          <cell r="A85">
            <v>230100</v>
          </cell>
          <cell r="B85" t="str">
            <v>A/P TRADE PAYABLES - RELATED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-650067.80000000005</v>
          </cell>
          <cell r="H85" t="str">
            <v>T</v>
          </cell>
        </row>
        <row r="86">
          <cell r="A86">
            <v>240010</v>
          </cell>
          <cell r="B86" t="str">
            <v>ACCRUED AUDIT FEE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-162500.07999999999</v>
          </cell>
          <cell r="H86" t="str">
            <v>T</v>
          </cell>
        </row>
        <row r="87">
          <cell r="A87">
            <v>240020</v>
          </cell>
          <cell r="B87" t="str">
            <v>ACCRUED DIVIDEND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-5216</v>
          </cell>
          <cell r="H87" t="str">
            <v>T</v>
          </cell>
        </row>
        <row r="88">
          <cell r="A88">
            <v>240030</v>
          </cell>
          <cell r="B88" t="str">
            <v>ACCRUED STAFF WITHHOLD. TAX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-287531</v>
          </cell>
          <cell r="H88" t="str">
            <v>T</v>
          </cell>
        </row>
        <row r="89">
          <cell r="A89">
            <v>240040</v>
          </cell>
          <cell r="B89" t="str">
            <v>ACCRUED WITHHOLDING TAX -PROF.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-139283.23000000001</v>
          </cell>
          <cell r="H89" t="str">
            <v>T</v>
          </cell>
        </row>
        <row r="90">
          <cell r="A90">
            <v>240050</v>
          </cell>
          <cell r="B90" t="str">
            <v>ACCRUED WITHHOLDING TAX -EXCELLENT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T</v>
          </cell>
        </row>
        <row r="91">
          <cell r="A91">
            <v>240070</v>
          </cell>
          <cell r="B91" t="str">
            <v>ACCRUED CORPORATE INCOME TAX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-5508987.5599999996</v>
          </cell>
          <cell r="H91" t="str">
            <v>T</v>
          </cell>
        </row>
        <row r="92">
          <cell r="A92">
            <v>240080</v>
          </cell>
          <cell r="B92" t="str">
            <v>ACCRUED VAT - OUTPUT TAX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 t="str">
            <v>T</v>
          </cell>
        </row>
        <row r="93">
          <cell r="A93">
            <v>240090</v>
          </cell>
          <cell r="B93" t="str">
            <v>ACCRUED SALE &amp; WAGES &amp; WAGES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-280521</v>
          </cell>
          <cell r="H93" t="str">
            <v>T</v>
          </cell>
        </row>
        <row r="94">
          <cell r="A94">
            <v>240100</v>
          </cell>
          <cell r="B94" t="str">
            <v>ACCRUED BONUS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-891807.75</v>
          </cell>
          <cell r="H94" t="str">
            <v>T</v>
          </cell>
        </row>
        <row r="95">
          <cell r="A95">
            <v>240110</v>
          </cell>
          <cell r="B95" t="str">
            <v>ACCRUED OVERTIME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-107755.15</v>
          </cell>
          <cell r="H95" t="str">
            <v>T</v>
          </cell>
        </row>
        <row r="96">
          <cell r="A96">
            <v>240120</v>
          </cell>
          <cell r="B96" t="str">
            <v>ACCRUED INCENTIVE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-25040</v>
          </cell>
          <cell r="H96" t="str">
            <v>T</v>
          </cell>
        </row>
        <row r="97">
          <cell r="A97">
            <v>240130</v>
          </cell>
          <cell r="B97" t="str">
            <v>LIABILITY FOR EMPLOYEE BENEFIT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-970534</v>
          </cell>
          <cell r="H97" t="str">
            <v>T</v>
          </cell>
        </row>
        <row r="98">
          <cell r="A98">
            <v>250020</v>
          </cell>
          <cell r="B98" t="str">
            <v>PROV. FOR OBSOLETE STOCK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-6845736.4699999997</v>
          </cell>
          <cell r="H98" t="str">
            <v>T</v>
          </cell>
        </row>
        <row r="99">
          <cell r="A99">
            <v>250030</v>
          </cell>
          <cell r="B99" t="str">
            <v>PROV. SOCIAL SECURITY FUND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-217268</v>
          </cell>
          <cell r="H99" t="str">
            <v>T</v>
          </cell>
        </row>
        <row r="100">
          <cell r="A100">
            <v>250040</v>
          </cell>
          <cell r="B100" t="str">
            <v>PROV. FOR PROVIDENT FUND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-2410</v>
          </cell>
          <cell r="H100" t="str">
            <v>T</v>
          </cell>
        </row>
        <row r="101">
          <cell r="A101">
            <v>260010</v>
          </cell>
          <cell r="B101" t="str">
            <v>CUSTOMERS CREDIT BALANCE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-14515540.93</v>
          </cell>
          <cell r="H101" t="str">
            <v>T</v>
          </cell>
        </row>
        <row r="102">
          <cell r="A102">
            <v>260020</v>
          </cell>
          <cell r="B102" t="str">
            <v>DEPOSIT RECEIPT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-27000</v>
          </cell>
          <cell r="H102" t="str">
            <v>T</v>
          </cell>
        </row>
        <row r="103">
          <cell r="A103">
            <v>270010</v>
          </cell>
          <cell r="B103" t="str">
            <v>DERERRED TAX LIABILITIES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-13006344.76</v>
          </cell>
          <cell r="H103" t="str">
            <v>T</v>
          </cell>
        </row>
        <row r="104">
          <cell r="A104">
            <v>270020</v>
          </cell>
          <cell r="B104" t="str">
            <v>LIABILITIES FINANCE LEASE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-5401691</v>
          </cell>
          <cell r="H104" t="str">
            <v>T</v>
          </cell>
        </row>
        <row r="105">
          <cell r="A105">
            <v>300100</v>
          </cell>
          <cell r="B105" t="str">
            <v>SHARE CAPITAL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-120000000</v>
          </cell>
          <cell r="H105" t="str">
            <v>T</v>
          </cell>
        </row>
        <row r="106">
          <cell r="A106">
            <v>300200</v>
          </cell>
          <cell r="B106" t="str">
            <v>LEGAL RESERVES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-12000000</v>
          </cell>
          <cell r="H106" t="str">
            <v>T</v>
          </cell>
        </row>
        <row r="107">
          <cell r="A107">
            <v>300300</v>
          </cell>
          <cell r="B107" t="str">
            <v>CAPITAL SURPLUS FROM LAND REV.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-64615164.57</v>
          </cell>
          <cell r="H107" t="str">
            <v>T</v>
          </cell>
        </row>
        <row r="108">
          <cell r="A108">
            <v>300400</v>
          </cell>
          <cell r="B108" t="str">
            <v>UNREALISED GAIN/ (LOSS) FROM AVILABLE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-742006.8</v>
          </cell>
          <cell r="H108" t="str">
            <v>T</v>
          </cell>
        </row>
        <row r="109">
          <cell r="A109">
            <v>300500</v>
          </cell>
          <cell r="B109" t="str">
            <v>RETAINED EARNINGS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-354793173.08999997</v>
          </cell>
          <cell r="H109" t="str">
            <v>T</v>
          </cell>
        </row>
        <row r="110">
          <cell r="A110">
            <v>300600</v>
          </cell>
          <cell r="B110" t="str">
            <v>COMPREHENSIVE INCOME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14068606.560000001</v>
          </cell>
          <cell r="H110" t="str">
            <v>T</v>
          </cell>
        </row>
        <row r="111">
          <cell r="A111">
            <v>300700</v>
          </cell>
          <cell r="B111" t="str">
            <v>DIVIDEND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50040000</v>
          </cell>
          <cell r="H111" t="str">
            <v>T</v>
          </cell>
        </row>
        <row r="112">
          <cell r="A112">
            <v>410100</v>
          </cell>
          <cell r="B112" t="str">
            <v>GROSS SALES - LOCAL-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-3424615.64</v>
          </cell>
          <cell r="H112" t="str">
            <v>T</v>
          </cell>
        </row>
        <row r="113">
          <cell r="A113">
            <v>410200</v>
          </cell>
          <cell r="B113" t="str">
            <v>OTHER SALES - LOCAL-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T</v>
          </cell>
        </row>
        <row r="114">
          <cell r="A114">
            <v>420100</v>
          </cell>
          <cell r="B114" t="str">
            <v>GROSS SALES - EXPORT-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-66761306.359999999</v>
          </cell>
          <cell r="H114" t="str">
            <v>T</v>
          </cell>
        </row>
        <row r="115">
          <cell r="A115">
            <v>430100</v>
          </cell>
          <cell r="B115" t="str">
            <v>GROSS SALES - RELATED-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-43455123.409999996</v>
          </cell>
          <cell r="H115" t="str">
            <v>T</v>
          </cell>
        </row>
        <row r="116">
          <cell r="A116">
            <v>440010</v>
          </cell>
          <cell r="B116" t="str">
            <v>EXPORT DUTY REBATE INCOME-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-272404.55</v>
          </cell>
          <cell r="H116" t="str">
            <v>T</v>
          </cell>
        </row>
        <row r="117">
          <cell r="A117">
            <v>440020</v>
          </cell>
          <cell r="B117" t="str">
            <v>INTEREST INCOME-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-70105.7</v>
          </cell>
          <cell r="H117" t="str">
            <v>T</v>
          </cell>
        </row>
        <row r="118">
          <cell r="A118">
            <v>440030</v>
          </cell>
          <cell r="B118" t="str">
            <v>GAIN ON SALES OF INVESTMENT-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>T</v>
          </cell>
        </row>
        <row r="119">
          <cell r="A119">
            <v>440031</v>
          </cell>
          <cell r="B119" t="str">
            <v>GAIN ON FOREIGN EXCHANGE-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-864063.29</v>
          </cell>
          <cell r="H119" t="str">
            <v>T</v>
          </cell>
        </row>
        <row r="120">
          <cell r="A120">
            <v>440032</v>
          </cell>
          <cell r="B120" t="str">
            <v>LOSS ON FORIEGN EXCHANGE-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3579807.29</v>
          </cell>
          <cell r="H120" t="str">
            <v>T</v>
          </cell>
        </row>
        <row r="121">
          <cell r="A121">
            <v>440033</v>
          </cell>
          <cell r="B121" t="str">
            <v>GAIN/LOSS ON SALES OF FIXED ASSETS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218064.78</v>
          </cell>
          <cell r="H121" t="str">
            <v>T</v>
          </cell>
        </row>
        <row r="122">
          <cell r="A122">
            <v>440040</v>
          </cell>
          <cell r="B122" t="str">
            <v>REFUND INCOME FRM.PROVIDENT FUND-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-240071.19</v>
          </cell>
          <cell r="H122" t="str">
            <v>T</v>
          </cell>
        </row>
        <row r="123">
          <cell r="A123">
            <v>440050</v>
          </cell>
          <cell r="B123" t="str">
            <v>SUNDRY INCOME-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-1.72</v>
          </cell>
          <cell r="H123" t="str">
            <v>T</v>
          </cell>
        </row>
        <row r="124">
          <cell r="A124" t="str">
            <v>510100-</v>
          </cell>
          <cell r="B124" t="str">
            <v>COST OF GOOD SOLD-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86164671.670000002</v>
          </cell>
          <cell r="H124" t="str">
            <v>T</v>
          </cell>
        </row>
        <row r="125">
          <cell r="A125" t="str">
            <v>510100-ACC</v>
          </cell>
          <cell r="B125" t="str">
            <v>COST OF GOOD SOLD-Accounting Department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T</v>
          </cell>
        </row>
        <row r="126">
          <cell r="A126" t="str">
            <v>510100-ADD</v>
          </cell>
          <cell r="B126" t="str">
            <v>COST OF GOOD SOLD-Admin Department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1860744.6800000002</v>
          </cell>
          <cell r="H126" t="str">
            <v>T</v>
          </cell>
        </row>
        <row r="127">
          <cell r="A127" t="str">
            <v>510100-LOG</v>
          </cell>
          <cell r="B127" t="str">
            <v>COST OF GOOD SOLD-Logistic Department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>T</v>
          </cell>
        </row>
        <row r="128">
          <cell r="A128" t="str">
            <v>510100-PRO</v>
          </cell>
          <cell r="B128" t="str">
            <v>COST OF GOOD SOLD-Production Department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47895.97</v>
          </cell>
          <cell r="H128" t="str">
            <v>T</v>
          </cell>
        </row>
        <row r="129">
          <cell r="A129" t="str">
            <v>510210-ADD</v>
          </cell>
          <cell r="B129" t="str">
            <v>DEPRECIATION-FACTORY BUILDINGS-Admin Department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34531.199999999997</v>
          </cell>
          <cell r="H129" t="str">
            <v>T</v>
          </cell>
        </row>
        <row r="130">
          <cell r="A130" t="str">
            <v>510210-END</v>
          </cell>
          <cell r="B130" t="str">
            <v>DEPRECIATION-FACTORY BUILDINGS-Engineer Department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1568.7</v>
          </cell>
          <cell r="H130" t="str">
            <v>T</v>
          </cell>
        </row>
        <row r="131">
          <cell r="A131" t="str">
            <v>510210-PPD</v>
          </cell>
          <cell r="B131" t="str">
            <v>DEPRECIATION-FACTORY BUILDINGS-Purchasing &amp; Planning Department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68.400000000000006</v>
          </cell>
          <cell r="H131" t="str">
            <v>T</v>
          </cell>
        </row>
        <row r="132">
          <cell r="A132" t="str">
            <v>510210-PRO</v>
          </cell>
          <cell r="B132" t="str">
            <v>DEPRECIATION-FACTORY BUILDINGS-Production Department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643919.28</v>
          </cell>
          <cell r="H132" t="str">
            <v>T</v>
          </cell>
        </row>
        <row r="133">
          <cell r="A133" t="str">
            <v>510210-QCD</v>
          </cell>
          <cell r="B133" t="str">
            <v>DEPRECIATION-FACTORY BUILDINGS-QC Department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1681.2</v>
          </cell>
          <cell r="H133" t="str">
            <v>T</v>
          </cell>
        </row>
        <row r="134">
          <cell r="A134" t="str">
            <v>510210-WHE</v>
          </cell>
          <cell r="B134" t="str">
            <v>DEPRECIATION-FACTORY BUILDINGS-Warehouse Department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9428.7199999999993</v>
          </cell>
          <cell r="H134" t="str">
            <v>T</v>
          </cell>
        </row>
        <row r="135">
          <cell r="A135" t="str">
            <v>510220-ADD</v>
          </cell>
          <cell r="B135" t="str">
            <v>DEPRECIATION-FACTORY FURNITURES &amp; FIXTURES-Admin Department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1249.1199999999999</v>
          </cell>
          <cell r="H135" t="str">
            <v>T</v>
          </cell>
        </row>
        <row r="136">
          <cell r="A136" t="str">
            <v>510220-END</v>
          </cell>
          <cell r="B136" t="str">
            <v>DEPRECIATION-FACTORY FURNITURES &amp; FIXTURES-Engineer Department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333</v>
          </cell>
          <cell r="H136" t="str">
            <v>T</v>
          </cell>
        </row>
        <row r="137">
          <cell r="A137" t="str">
            <v>510220-PRO</v>
          </cell>
          <cell r="B137" t="str">
            <v>DEPRECIATION-FACTORY FURNITURES &amp; FIXTURES-Production Department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11471.33</v>
          </cell>
          <cell r="H137" t="str">
            <v>T</v>
          </cell>
        </row>
        <row r="138">
          <cell r="A138" t="str">
            <v>510220-QAD</v>
          </cell>
          <cell r="B138" t="str">
            <v>DEPRECIATION-FACTORY FURNITURES &amp; FIXTURES-QA Department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3501.66</v>
          </cell>
          <cell r="H138" t="str">
            <v>T</v>
          </cell>
        </row>
        <row r="139">
          <cell r="A139" t="str">
            <v>510220-QCD</v>
          </cell>
          <cell r="B139" t="str">
            <v>DEPRECIATION-FACTORY FURNITURES &amp; FIXTURES-QC Department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552.6</v>
          </cell>
          <cell r="H139" t="str">
            <v>T</v>
          </cell>
        </row>
        <row r="140">
          <cell r="A140" t="str">
            <v>510220-WHE</v>
          </cell>
          <cell r="B140" t="str">
            <v>DEPRECIATION-FACTORY FURNITURES &amp; FIXTURES-Warehouse Department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3992.4</v>
          </cell>
          <cell r="H140" t="str">
            <v>T</v>
          </cell>
        </row>
        <row r="141">
          <cell r="A141" t="str">
            <v>510220-GDD</v>
          </cell>
          <cell r="B141" t="str">
            <v>DEPRECIATION-FACTORY FURNITURES &amp; FIXTURES-Graphic Design Department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196.2</v>
          </cell>
          <cell r="H141" t="str">
            <v>T</v>
          </cell>
        </row>
        <row r="142">
          <cell r="A142" t="str">
            <v>510220-PDD</v>
          </cell>
          <cell r="B142" t="str">
            <v>DEPRECIATION-FACTORY FURNITURES &amp; FIXTURES-Product Development Department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332.1</v>
          </cell>
          <cell r="H142" t="str">
            <v>T</v>
          </cell>
        </row>
        <row r="143">
          <cell r="A143" t="str">
            <v>510230-ACC</v>
          </cell>
          <cell r="B143" t="str">
            <v>DEPRECIATION-FACTORY EQUIP. &amp; TOOLS-Accounting Department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T</v>
          </cell>
        </row>
        <row r="144">
          <cell r="A144" t="str">
            <v>510230-ADD</v>
          </cell>
          <cell r="B144" t="str">
            <v>DEPRECIATION-FACTORY EQUIP. &amp; TOOLS-Admin Department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T</v>
          </cell>
        </row>
        <row r="145">
          <cell r="A145" t="str">
            <v>510230-END</v>
          </cell>
          <cell r="B145" t="str">
            <v>DEPRECIATION-FACTORY EQUIP. &amp; TOOLS-Engineer Department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3991.94</v>
          </cell>
          <cell r="H145" t="str">
            <v>T</v>
          </cell>
        </row>
        <row r="146">
          <cell r="A146" t="str">
            <v>510230-FIN</v>
          </cell>
          <cell r="B146" t="str">
            <v>DEPRECIATION-FACTORY EQUIP. &amp; TOOLS-Financial Department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T</v>
          </cell>
        </row>
        <row r="147">
          <cell r="A147" t="str">
            <v>510230-GDD</v>
          </cell>
          <cell r="B147" t="str">
            <v>DEPRECIATION-FACTORY EQUIP. &amp; TOOLS-Graphic Design Department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 t="str">
            <v>T</v>
          </cell>
        </row>
        <row r="148">
          <cell r="A148" t="str">
            <v>510230-HRD</v>
          </cell>
          <cell r="B148" t="str">
            <v>DEPRECIATION-FACTORY EQUIP. &amp; TOOLS-Human Resouce Department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T</v>
          </cell>
        </row>
        <row r="149">
          <cell r="A149" t="str">
            <v>510230-ITD</v>
          </cell>
          <cell r="B149" t="str">
            <v>DEPRECIATION-FACTORY EQUIP. &amp; TOOLS-IT Department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 t="str">
            <v>T</v>
          </cell>
        </row>
        <row r="150">
          <cell r="A150" t="str">
            <v>510230-PDD</v>
          </cell>
          <cell r="B150" t="str">
            <v>DEPRECIATION-FACTORY EQUIP. &amp; TOOLS-Product Development Department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 t="str">
            <v>T</v>
          </cell>
        </row>
        <row r="151">
          <cell r="A151" t="str">
            <v>510230-PPD</v>
          </cell>
          <cell r="B151" t="str">
            <v>DEPRECIATION-FACTORY EQUIP. &amp; TOOLS-Purchasing &amp; Planning Department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 t="str">
            <v>T</v>
          </cell>
        </row>
        <row r="152">
          <cell r="A152" t="str">
            <v>510230-PRO</v>
          </cell>
          <cell r="B152" t="str">
            <v>DEPRECIATION-FACTORY EQUIP. &amp; TOOLS-Production Department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163724.31</v>
          </cell>
          <cell r="H152" t="str">
            <v>T</v>
          </cell>
        </row>
        <row r="153">
          <cell r="A153" t="str">
            <v>510230-QAD</v>
          </cell>
          <cell r="B153" t="str">
            <v>DEPRECIATION-FACTORY EQUIP. &amp; TOOLS-QA Department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11.76</v>
          </cell>
          <cell r="H153" t="str">
            <v>T</v>
          </cell>
        </row>
        <row r="154">
          <cell r="A154" t="str">
            <v>510230-QCD</v>
          </cell>
          <cell r="B154" t="str">
            <v>DEPRECIATION-FACTORY EQUIP. &amp; TOOLS-QC Department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162.44999999999999</v>
          </cell>
          <cell r="H154" t="str">
            <v>T</v>
          </cell>
        </row>
        <row r="155">
          <cell r="A155" t="str">
            <v>510230-WHE</v>
          </cell>
          <cell r="B155" t="str">
            <v>DEPRECIATION-FACTORY EQUIP. &amp; TOOLS-Warehouse Department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8477.1</v>
          </cell>
          <cell r="H155" t="str">
            <v>T</v>
          </cell>
        </row>
        <row r="156">
          <cell r="A156" t="str">
            <v>510240-PDD</v>
          </cell>
          <cell r="B156" t="str">
            <v>DEPRECIATION-LAB. EQUIP. &amp; TOOLS-Product Development Department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6106.17</v>
          </cell>
          <cell r="H156" t="str">
            <v>T</v>
          </cell>
        </row>
        <row r="157">
          <cell r="A157" t="str">
            <v>510240-QCD</v>
          </cell>
          <cell r="B157" t="str">
            <v>DEPRECIATION-LAB. EQUIP. &amp; TOOLS-QC Department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24205.3</v>
          </cell>
          <cell r="H157" t="str">
            <v>T</v>
          </cell>
        </row>
        <row r="158">
          <cell r="A158" t="str">
            <v>510250-ACC</v>
          </cell>
          <cell r="B158" t="str">
            <v>DEPRECIATION MACHINERY-Accounting Department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T</v>
          </cell>
        </row>
        <row r="159">
          <cell r="A159" t="str">
            <v>510250-END</v>
          </cell>
          <cell r="B159" t="str">
            <v>DEPRECIATION MACHINERY-Engineer Department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6968.7</v>
          </cell>
          <cell r="H159" t="str">
            <v>T</v>
          </cell>
        </row>
        <row r="160">
          <cell r="A160" t="str">
            <v>510250-PRO</v>
          </cell>
          <cell r="B160" t="str">
            <v>DEPRECIATION MACHINERY-Production Department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1236296.3700000001</v>
          </cell>
          <cell r="H160" t="str">
            <v>T</v>
          </cell>
        </row>
        <row r="161">
          <cell r="A161" t="str">
            <v>510250-PDD</v>
          </cell>
          <cell r="B161" t="str">
            <v>DEPRECIATION MACHINERY-Product Development Department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1107</v>
          </cell>
          <cell r="H161" t="str">
            <v>T</v>
          </cell>
        </row>
        <row r="162">
          <cell r="A162" t="str">
            <v>510260-ACC</v>
          </cell>
          <cell r="B162" t="str">
            <v>REPAIR &amp; MAINTENANCE -MACHINE-Accounting Department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T</v>
          </cell>
        </row>
        <row r="163">
          <cell r="A163" t="str">
            <v>510260-ADD</v>
          </cell>
          <cell r="B163" t="str">
            <v>REPAIR &amp; MAINTENANCE -MACHINE-Admin Department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1387.65</v>
          </cell>
          <cell r="H163" t="str">
            <v>T</v>
          </cell>
        </row>
        <row r="164">
          <cell r="A164" t="str">
            <v>510260-ITD</v>
          </cell>
          <cell r="B164" t="str">
            <v>REPAIR &amp; MAINTENANCE -MACHINE-IT Department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120</v>
          </cell>
          <cell r="H164" t="str">
            <v>T</v>
          </cell>
        </row>
        <row r="165">
          <cell r="A165" t="str">
            <v>510260-PDD</v>
          </cell>
          <cell r="B165" t="str">
            <v>REPAIR &amp; MAINTENANCE -MACHINE-Product Development Department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433</v>
          </cell>
          <cell r="H165" t="str">
            <v>T</v>
          </cell>
        </row>
        <row r="166">
          <cell r="A166" t="str">
            <v>510260-WHE</v>
          </cell>
          <cell r="B166" t="str">
            <v>REPAIR &amp; MAINTENANCE -MACHINE-Warehouse Department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155744.09</v>
          </cell>
          <cell r="H166" t="str">
            <v>T</v>
          </cell>
        </row>
        <row r="167">
          <cell r="A167" t="str">
            <v>510260-END</v>
          </cell>
          <cell r="B167" t="str">
            <v>REPAIR &amp; MAINTENANCE -MACHINE-Engineer Department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248945.97</v>
          </cell>
          <cell r="H167" t="str">
            <v>T</v>
          </cell>
        </row>
        <row r="168">
          <cell r="A168" t="str">
            <v>510260-PRO</v>
          </cell>
          <cell r="B168" t="str">
            <v>REPAIR &amp; MAINTENANCE -MACHINE-Production Department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259888.79</v>
          </cell>
          <cell r="H168" t="str">
            <v>T</v>
          </cell>
        </row>
        <row r="169">
          <cell r="A169" t="str">
            <v>510280-ACC</v>
          </cell>
          <cell r="B169" t="str">
            <v>GASOLINE - OTHERS CAR-Accounting Department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 t="str">
            <v>T</v>
          </cell>
        </row>
        <row r="170">
          <cell r="A170" t="str">
            <v>510280-ADD</v>
          </cell>
          <cell r="B170" t="str">
            <v>GASOLINE - OTHERS CAR-Admin Department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88344.3</v>
          </cell>
          <cell r="H170" t="str">
            <v>T</v>
          </cell>
        </row>
        <row r="171">
          <cell r="A171" t="str">
            <v>510280-END</v>
          </cell>
          <cell r="B171" t="str">
            <v>GASOLINE - OTHERS CAR-Engineer Department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34990.300000000003</v>
          </cell>
          <cell r="H171" t="str">
            <v>T</v>
          </cell>
        </row>
        <row r="172">
          <cell r="A172" t="str">
            <v>510290-ACC</v>
          </cell>
          <cell r="B172" t="str">
            <v>TRAVELLING EXP.- BKK-Accounting Department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 t="str">
            <v>T</v>
          </cell>
        </row>
        <row r="173">
          <cell r="A173" t="str">
            <v>510290-ADD</v>
          </cell>
          <cell r="B173" t="str">
            <v>TRAVELLING EXP.- BKK-Admin Department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97997.5</v>
          </cell>
          <cell r="H173" t="str">
            <v>T</v>
          </cell>
        </row>
        <row r="174">
          <cell r="A174" t="str">
            <v>510290-PDD</v>
          </cell>
          <cell r="B174" t="str">
            <v>TRAVELLING EXP.- BKK-Product Development Department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16030</v>
          </cell>
          <cell r="H174" t="str">
            <v>T</v>
          </cell>
        </row>
        <row r="175">
          <cell r="A175" t="str">
            <v>510290-PPD</v>
          </cell>
          <cell r="B175" t="str">
            <v>TRAVELLING EXP.- BKK-Purchasing &amp; Planning Department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107975</v>
          </cell>
          <cell r="H175" t="str">
            <v>T</v>
          </cell>
        </row>
        <row r="176">
          <cell r="A176" t="str">
            <v>510290-END</v>
          </cell>
          <cell r="B176" t="str">
            <v>TRAVELLING EXP.- BKK-Engineer Department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2382</v>
          </cell>
          <cell r="H176" t="str">
            <v>T</v>
          </cell>
        </row>
        <row r="177">
          <cell r="A177" t="str">
            <v>510290-GDD</v>
          </cell>
          <cell r="B177" t="str">
            <v>TRAVELLING EXP.- BKK-Graphic Design Department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T</v>
          </cell>
        </row>
        <row r="178">
          <cell r="A178" t="str">
            <v>510290-HRD</v>
          </cell>
          <cell r="B178" t="str">
            <v>TRAVELLING EXP.- BKK-Human Resouces Department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2716</v>
          </cell>
          <cell r="H178" t="str">
            <v>T</v>
          </cell>
        </row>
        <row r="179">
          <cell r="A179" t="str">
            <v>510290-ITD</v>
          </cell>
          <cell r="B179" t="str">
            <v>TRAVELLING EXP.- BKK-IT Department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560</v>
          </cell>
          <cell r="H179" t="str">
            <v>T</v>
          </cell>
        </row>
        <row r="180">
          <cell r="A180" t="str">
            <v>510290-QAD</v>
          </cell>
          <cell r="B180" t="str">
            <v>TRAVELLING EXP.- BKK-QA Department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7397</v>
          </cell>
          <cell r="H180" t="str">
            <v>T</v>
          </cell>
        </row>
        <row r="181">
          <cell r="A181" t="str">
            <v>510290-QCD</v>
          </cell>
          <cell r="B181" t="str">
            <v>TRAVELLING EXP.- BKK-QC Department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160</v>
          </cell>
          <cell r="H181" t="str">
            <v>T</v>
          </cell>
        </row>
        <row r="182">
          <cell r="A182" t="str">
            <v>510310-ACC</v>
          </cell>
          <cell r="B182" t="str">
            <v>EDP SUPPLIES-Accounting Department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7300</v>
          </cell>
          <cell r="H182" t="str">
            <v>T</v>
          </cell>
        </row>
        <row r="183">
          <cell r="A183" t="str">
            <v>510310-END</v>
          </cell>
          <cell r="B183" t="str">
            <v>EDP SUPPLIES-Engineer Department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T</v>
          </cell>
        </row>
        <row r="184">
          <cell r="A184" t="str">
            <v>510310-GDD</v>
          </cell>
          <cell r="B184" t="str">
            <v>EDP SUPPLIES-Graphic Design Department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915</v>
          </cell>
          <cell r="H184" t="str">
            <v>T</v>
          </cell>
        </row>
        <row r="185">
          <cell r="A185" t="str">
            <v>510310-ITD</v>
          </cell>
          <cell r="B185" t="str">
            <v>EDP SUPPLIES-IT Department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4550</v>
          </cell>
          <cell r="H185" t="str">
            <v>T</v>
          </cell>
        </row>
        <row r="186">
          <cell r="A186" t="str">
            <v>510310-ADD</v>
          </cell>
          <cell r="B186" t="str">
            <v>EDP SUPPLIES-Admin Department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 t="str">
            <v>T</v>
          </cell>
        </row>
        <row r="187">
          <cell r="A187" t="str">
            <v>510310-FIN</v>
          </cell>
          <cell r="B187" t="str">
            <v>EDP SUPPLIES-Financial Department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>T</v>
          </cell>
        </row>
        <row r="188">
          <cell r="A188" t="str">
            <v>510310-HRD</v>
          </cell>
          <cell r="B188" t="str">
            <v>EDP SUPPLIES-Human Resouces Department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600</v>
          </cell>
          <cell r="H188" t="str">
            <v>T</v>
          </cell>
        </row>
        <row r="189">
          <cell r="A189" t="str">
            <v>510310-PDD</v>
          </cell>
          <cell r="B189" t="str">
            <v>EDP SUPPLIES-Product Development Department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>T</v>
          </cell>
        </row>
        <row r="190">
          <cell r="A190" t="str">
            <v>510310-PPD</v>
          </cell>
          <cell r="B190" t="str">
            <v>EDP SUPPLIES-Purchasing &amp; Planning Department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5000</v>
          </cell>
          <cell r="H190" t="str">
            <v>T</v>
          </cell>
        </row>
        <row r="191">
          <cell r="A191" t="str">
            <v>510310-PRO</v>
          </cell>
          <cell r="B191" t="str">
            <v>EDP SUPPLIES-Production Department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3030</v>
          </cell>
          <cell r="H191" t="str">
            <v>T</v>
          </cell>
        </row>
        <row r="192">
          <cell r="A192" t="str">
            <v>510310-QAD</v>
          </cell>
          <cell r="B192" t="str">
            <v>EDP SUPPLIES-QA Department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>T</v>
          </cell>
        </row>
        <row r="193">
          <cell r="A193" t="str">
            <v>510310-QCD</v>
          </cell>
          <cell r="B193" t="str">
            <v>EDP SUPPLIES-QC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600</v>
          </cell>
          <cell r="H193" t="str">
            <v>T</v>
          </cell>
        </row>
        <row r="194">
          <cell r="A194" t="str">
            <v>510310-WHE</v>
          </cell>
          <cell r="B194" t="str">
            <v>EDP SUPPLIES-Warehouse Department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>T</v>
          </cell>
        </row>
        <row r="195">
          <cell r="A195" t="str">
            <v>510320-ACC</v>
          </cell>
          <cell r="B195" t="str">
            <v>ISO - LICENSE FEE-Accounting Department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>T</v>
          </cell>
        </row>
        <row r="196">
          <cell r="A196" t="str">
            <v>510320-QAD</v>
          </cell>
          <cell r="B196" t="str">
            <v>ISO - LICENSE FEE-QA Department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T</v>
          </cell>
        </row>
        <row r="197">
          <cell r="A197" t="str">
            <v>510340-ACC</v>
          </cell>
          <cell r="B197" t="str">
            <v>FUEL OIL EXPENSE-Accounting Department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>T</v>
          </cell>
        </row>
        <row r="198">
          <cell r="A198" t="str">
            <v>510340-END</v>
          </cell>
          <cell r="B198" t="str">
            <v>FUEL OIL EXPENSE-Engineer Department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>T</v>
          </cell>
        </row>
        <row r="199">
          <cell r="A199" t="str">
            <v>510340-PRO</v>
          </cell>
          <cell r="B199" t="str">
            <v>FUEL OIL EXPENSE-Production Department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404894.28</v>
          </cell>
          <cell r="H199" t="str">
            <v>T</v>
          </cell>
        </row>
        <row r="200">
          <cell r="A200" t="str">
            <v>510360-ACC</v>
          </cell>
          <cell r="B200" t="str">
            <v>MED./GROUP ACCIDENT INSURANCE-Accounting Department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T</v>
          </cell>
        </row>
        <row r="201">
          <cell r="A201" t="str">
            <v>510360-ADD</v>
          </cell>
          <cell r="B201" t="str">
            <v>MED./GROUP ACCIDENT INSURANCE-Admin Department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31993.89</v>
          </cell>
          <cell r="H201" t="str">
            <v>T</v>
          </cell>
        </row>
        <row r="202">
          <cell r="A202" t="str">
            <v>510360-PDD</v>
          </cell>
          <cell r="B202" t="str">
            <v>MED./GROUP ACCIDENT INSURANCE-Product Development Department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T</v>
          </cell>
        </row>
        <row r="203">
          <cell r="A203" t="str">
            <v>510360-PPD</v>
          </cell>
          <cell r="B203" t="str">
            <v>MED./GROUP ACCIDENT INSURANCE-Purchasing &amp; Planning Department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18068.91</v>
          </cell>
          <cell r="H203" t="str">
            <v>T</v>
          </cell>
        </row>
        <row r="204">
          <cell r="A204" t="str">
            <v>510360-PRO</v>
          </cell>
          <cell r="B204" t="str">
            <v>MED./GROUP ACCIDENT INSURANCE-Production Department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>T</v>
          </cell>
        </row>
        <row r="205">
          <cell r="A205" t="str">
            <v>510360-QCD</v>
          </cell>
          <cell r="B205" t="str">
            <v>MED./GROUP ACCIDENT INSURANCE-QC Department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22943.19</v>
          </cell>
          <cell r="H205" t="str">
            <v>T</v>
          </cell>
        </row>
        <row r="206">
          <cell r="A206" t="str">
            <v>510370-ACC</v>
          </cell>
          <cell r="B206" t="str">
            <v>CAR REPAIR-Accounting Department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 t="str">
            <v>T</v>
          </cell>
        </row>
        <row r="207">
          <cell r="A207" t="str">
            <v>510370-ADD</v>
          </cell>
          <cell r="B207" t="str">
            <v>CAR REPAIR-Admin Department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18430</v>
          </cell>
          <cell r="H207" t="str">
            <v>T</v>
          </cell>
        </row>
        <row r="208">
          <cell r="A208" t="str">
            <v>510370-END</v>
          </cell>
          <cell r="B208" t="str">
            <v>CAR REPAIR-Engineer Department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28965.95</v>
          </cell>
          <cell r="H208" t="str">
            <v>T</v>
          </cell>
        </row>
        <row r="209">
          <cell r="A209" t="str">
            <v>510370-PDD</v>
          </cell>
          <cell r="B209" t="str">
            <v>CAR REPAIR-Product Development Department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6903</v>
          </cell>
          <cell r="H209" t="str">
            <v>T</v>
          </cell>
        </row>
        <row r="210">
          <cell r="A210" t="str">
            <v>510390-ACC</v>
          </cell>
          <cell r="B210" t="str">
            <v>SIGNBOARD TAX-Accounting Department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 t="str">
            <v>T</v>
          </cell>
        </row>
        <row r="211">
          <cell r="A211" t="str">
            <v>510410-ACC</v>
          </cell>
          <cell r="B211" t="str">
            <v>GUARD EXPENSE-Accounting Department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 t="str">
            <v>T</v>
          </cell>
        </row>
        <row r="212">
          <cell r="A212" t="str">
            <v>510410-ADD</v>
          </cell>
          <cell r="B212" t="str">
            <v>GUARD EXPENSE-Admin Department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168534</v>
          </cell>
          <cell r="H212" t="str">
            <v>T</v>
          </cell>
        </row>
        <row r="213">
          <cell r="A213" t="str">
            <v>510420-ACC</v>
          </cell>
          <cell r="B213" t="str">
            <v>ROYALTY EXPENSE-Accounting Department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>T</v>
          </cell>
        </row>
        <row r="214">
          <cell r="A214" t="str">
            <v>510420-ADD</v>
          </cell>
          <cell r="B214" t="str">
            <v>ROYALTY EXPENSE-Accounting Department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1029958.99</v>
          </cell>
          <cell r="H214" t="str">
            <v>T</v>
          </cell>
        </row>
        <row r="215">
          <cell r="A215" t="str">
            <v>510430-WHE</v>
          </cell>
          <cell r="B215" t="str">
            <v>STOCK ADJUSTMENT-Warehouse Department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 t="str">
            <v>T</v>
          </cell>
        </row>
        <row r="216">
          <cell r="A216" t="str">
            <v>510450-ACC</v>
          </cell>
          <cell r="B216" t="str">
            <v>COMPANY INSURANCE-Accounting Department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T</v>
          </cell>
        </row>
        <row r="217">
          <cell r="A217" t="str">
            <v>510450-ADD</v>
          </cell>
          <cell r="B217" t="str">
            <v>COMPANY INSURANCE-Admin Department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87876</v>
          </cell>
          <cell r="H217" t="str">
            <v>T</v>
          </cell>
        </row>
        <row r="218">
          <cell r="A218" t="str">
            <v>510460-ACC</v>
          </cell>
          <cell r="B218" t="str">
            <v>CAR REGISTRATION TAX-Accounting Department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 t="str">
            <v>T</v>
          </cell>
        </row>
        <row r="219">
          <cell r="A219" t="str">
            <v>510460-ADD</v>
          </cell>
          <cell r="B219" t="str">
            <v>CAR REGISTRATION TAX-Admin Department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 t="str">
            <v>T</v>
          </cell>
        </row>
        <row r="220">
          <cell r="A220" t="str">
            <v>510470-ACC</v>
          </cell>
          <cell r="B220" t="str">
            <v>CAR INSURANCE-Accounting Department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T</v>
          </cell>
        </row>
        <row r="221">
          <cell r="A221" t="str">
            <v>510470-ADD</v>
          </cell>
          <cell r="B221" t="str">
            <v>CAR INSURANCE-Admin Department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T</v>
          </cell>
        </row>
        <row r="222">
          <cell r="A222" t="str">
            <v>510470-END</v>
          </cell>
          <cell r="B222" t="str">
            <v>CAR INSURANCE-Engineer Department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40550.29</v>
          </cell>
          <cell r="H222" t="str">
            <v>T</v>
          </cell>
        </row>
        <row r="223">
          <cell r="A223" t="str">
            <v>510490-END</v>
          </cell>
          <cell r="B223" t="str">
            <v>CAR REPAIR-Engineer Department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T</v>
          </cell>
        </row>
        <row r="224">
          <cell r="A224" t="str">
            <v>510500-ACC</v>
          </cell>
          <cell r="B224" t="str">
            <v>PAPER &amp; FORMS-Accounting Department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T</v>
          </cell>
        </row>
        <row r="225">
          <cell r="A225" t="str">
            <v>510500-ADD</v>
          </cell>
          <cell r="B225" t="str">
            <v>PAPER &amp; FORMS-Admin Department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9250</v>
          </cell>
          <cell r="H225" t="str">
            <v>T</v>
          </cell>
        </row>
        <row r="226">
          <cell r="A226" t="str">
            <v>510500-END</v>
          </cell>
          <cell r="B226" t="str">
            <v>PAPER &amp; FORMS-Engineer Department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450</v>
          </cell>
          <cell r="H226" t="str">
            <v>T</v>
          </cell>
        </row>
        <row r="227">
          <cell r="A227" t="str">
            <v>510500-FIN</v>
          </cell>
          <cell r="B227" t="str">
            <v>PAPER &amp; FORMS-Financial Department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1936.48</v>
          </cell>
          <cell r="H227" t="str">
            <v>T</v>
          </cell>
        </row>
        <row r="228">
          <cell r="A228" t="str">
            <v>510500-HRD</v>
          </cell>
          <cell r="B228" t="str">
            <v>PAPER &amp; FORMS-Human Resouces Department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>T</v>
          </cell>
        </row>
        <row r="229">
          <cell r="A229" t="str">
            <v>510500-QAD</v>
          </cell>
          <cell r="B229" t="str">
            <v>PAPER &amp; FORMS-QA Department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200</v>
          </cell>
          <cell r="H229" t="str">
            <v>T</v>
          </cell>
        </row>
        <row r="230">
          <cell r="A230" t="str">
            <v>510500-QCD</v>
          </cell>
          <cell r="B230" t="str">
            <v>PAPER &amp; FORMS-QC Department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8760</v>
          </cell>
          <cell r="H230" t="str">
            <v>T</v>
          </cell>
        </row>
        <row r="231">
          <cell r="A231" t="str">
            <v>510500-PRO</v>
          </cell>
          <cell r="B231" t="str">
            <v>PAPER &amp; FORMS-Production Department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>T</v>
          </cell>
        </row>
        <row r="232">
          <cell r="A232" t="str">
            <v>510500-WHE</v>
          </cell>
          <cell r="B232" t="str">
            <v>PAPER &amp; FORMS-Warehouse Department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>T</v>
          </cell>
        </row>
        <row r="233">
          <cell r="A233" t="str">
            <v>510510-ACC</v>
          </cell>
          <cell r="B233" t="str">
            <v>EDP SOFTWARE EXP.-Accounting Department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T</v>
          </cell>
        </row>
        <row r="234">
          <cell r="A234" t="str">
            <v>510510-ADD</v>
          </cell>
          <cell r="B234" t="str">
            <v>EDP SOFTWARE EXP.-Admin Department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T</v>
          </cell>
        </row>
        <row r="235">
          <cell r="A235" t="str">
            <v>510510-ITD</v>
          </cell>
          <cell r="B235" t="str">
            <v>EDP SOFTWARE EXP.-IT Department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333745.83</v>
          </cell>
          <cell r="H235" t="str">
            <v>T</v>
          </cell>
        </row>
        <row r="236">
          <cell r="A236" t="str">
            <v>510510-PDD</v>
          </cell>
          <cell r="B236" t="str">
            <v>EDP SOFTWARE EXP.-Product Development Department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 t="str">
            <v>T</v>
          </cell>
        </row>
        <row r="237">
          <cell r="A237" t="str">
            <v>510510-PRO</v>
          </cell>
          <cell r="B237" t="str">
            <v>EDP SOFTWARE EXP.-Production Department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T</v>
          </cell>
        </row>
        <row r="238">
          <cell r="A238" t="str">
            <v>510510-HRD</v>
          </cell>
          <cell r="B238" t="str">
            <v>EDP SOFTWARE EXP.-Human Resouces Department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13549</v>
          </cell>
          <cell r="H238" t="str">
            <v>T</v>
          </cell>
        </row>
        <row r="239">
          <cell r="A239" t="str">
            <v>510510-PPD</v>
          </cell>
          <cell r="B239" t="str">
            <v>EDP SOFTWARE EXP.-Purchasing &amp; Planning Department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 t="str">
            <v>T</v>
          </cell>
        </row>
        <row r="240">
          <cell r="A240" t="str">
            <v>510520-ACC</v>
          </cell>
          <cell r="B240" t="str">
            <v>EDP REPAIR &amp; MANTENANCE EXP.-Accounting Department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 t="str">
            <v>T</v>
          </cell>
        </row>
        <row r="241">
          <cell r="A241" t="str">
            <v>510520-END</v>
          </cell>
          <cell r="B241" t="str">
            <v>EDP REPAIR &amp; MANTENANCE EXP.-Engineer Department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 t="str">
            <v>T</v>
          </cell>
        </row>
        <row r="242">
          <cell r="A242" t="str">
            <v>510520-GDD</v>
          </cell>
          <cell r="B242" t="str">
            <v>EDP REPAIR &amp; MANTENANCE EXP.-Graphic Design Department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 t="str">
            <v>T</v>
          </cell>
        </row>
        <row r="243">
          <cell r="A243" t="str">
            <v>510520-ADD</v>
          </cell>
          <cell r="B243" t="str">
            <v>EDP REPAIR &amp; MANTENANCE EXP.-Admin Department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2000</v>
          </cell>
          <cell r="H243" t="str">
            <v>T</v>
          </cell>
        </row>
        <row r="244">
          <cell r="A244" t="str">
            <v>510520-PRO</v>
          </cell>
          <cell r="B244" t="str">
            <v>EDP REPAIR &amp; MANTENANCE EXP.-Production Department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T</v>
          </cell>
        </row>
        <row r="245">
          <cell r="A245" t="str">
            <v>510520-HRD</v>
          </cell>
          <cell r="B245" t="str">
            <v>EDP REPAIR &amp; MANTENANCE EXP.-Human Resouces Department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T</v>
          </cell>
        </row>
        <row r="246">
          <cell r="A246" t="str">
            <v>510520-ITD</v>
          </cell>
          <cell r="B246" t="str">
            <v>EDP REPAIR &amp; MANTENANCE EXP.-IT Department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20730</v>
          </cell>
          <cell r="H246" t="str">
            <v>T</v>
          </cell>
        </row>
        <row r="247">
          <cell r="A247" t="str">
            <v>510540-ACC</v>
          </cell>
          <cell r="B247" t="str">
            <v>ELECTRICITY-Accounting Department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T</v>
          </cell>
        </row>
        <row r="248">
          <cell r="A248" t="str">
            <v>510540-ADD</v>
          </cell>
          <cell r="B248" t="str">
            <v>ELECTRICITY-Admin Department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1250745.27</v>
          </cell>
          <cell r="H248" t="str">
            <v>T</v>
          </cell>
        </row>
        <row r="249">
          <cell r="A249" t="str">
            <v>510540-PRO</v>
          </cell>
          <cell r="B249" t="str">
            <v>ELECTRICITY-Production Department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 t="str">
            <v>T</v>
          </cell>
        </row>
        <row r="250">
          <cell r="A250" t="str">
            <v>510550-ACC</v>
          </cell>
          <cell r="B250" t="str">
            <v>WATER-Accounting Department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T</v>
          </cell>
        </row>
        <row r="251">
          <cell r="A251" t="str">
            <v>510550-ADD</v>
          </cell>
          <cell r="B251" t="str">
            <v>WATER-Admin Department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56826.32</v>
          </cell>
          <cell r="H251" t="str">
            <v>T</v>
          </cell>
        </row>
        <row r="252">
          <cell r="A252" t="str">
            <v>510560-ADD</v>
          </cell>
          <cell r="B252" t="str">
            <v>WORKSHOP SUPPLIES-Admin Department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9680</v>
          </cell>
          <cell r="H252" t="str">
            <v>T</v>
          </cell>
        </row>
        <row r="253">
          <cell r="A253" t="str">
            <v>510560-END</v>
          </cell>
          <cell r="B253" t="str">
            <v>WORKSHOP SUPPLIES-Engineer Department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48564</v>
          </cell>
          <cell r="H253" t="str">
            <v>T</v>
          </cell>
        </row>
        <row r="254">
          <cell r="A254" t="str">
            <v>510560-QCD</v>
          </cell>
          <cell r="B254" t="str">
            <v>WORKSHOP SUPPLIES-QC Department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T</v>
          </cell>
        </row>
        <row r="255">
          <cell r="A255" t="str">
            <v>510560-PRO</v>
          </cell>
          <cell r="B255" t="str">
            <v>WORKSHOP SUPPLIES-QC Department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6025</v>
          </cell>
          <cell r="H255" t="str">
            <v>T</v>
          </cell>
        </row>
        <row r="256">
          <cell r="A256" t="str">
            <v>510560-GDD</v>
          </cell>
          <cell r="B256" t="str">
            <v>WORKSHOP SUPPLIES-Graphic Design Department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 t="str">
            <v>T</v>
          </cell>
        </row>
        <row r="257">
          <cell r="A257" t="str">
            <v>510560-HRD</v>
          </cell>
          <cell r="B257" t="str">
            <v>WORKSHOP SUPPLIES-Human Resouces Department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2200</v>
          </cell>
          <cell r="H257" t="str">
            <v>T</v>
          </cell>
        </row>
        <row r="258">
          <cell r="A258" t="str">
            <v>510560-QAD</v>
          </cell>
          <cell r="B258" t="str">
            <v>WORKSHOP SUPPLIES-QA Department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2050</v>
          </cell>
          <cell r="H258" t="str">
            <v>T</v>
          </cell>
        </row>
        <row r="259">
          <cell r="A259" t="str">
            <v>510570-ACC</v>
          </cell>
          <cell r="B259" t="str">
            <v>REPAIR &amp; MAINTENANCE -FACILITY-Accounting Department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T</v>
          </cell>
        </row>
        <row r="260">
          <cell r="A260" t="str">
            <v>510570-END</v>
          </cell>
          <cell r="B260" t="str">
            <v>REPAIR &amp; MAINTENANCE -FACILITY-Engineer Department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 t="str">
            <v>T</v>
          </cell>
        </row>
        <row r="261">
          <cell r="A261" t="str">
            <v>510570-PDD</v>
          </cell>
          <cell r="B261" t="str">
            <v>REPAIR &amp; MAINTENANCE -FACILITY-Product Development Department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 t="str">
            <v>T</v>
          </cell>
        </row>
        <row r="262">
          <cell r="A262" t="str">
            <v>510570-PRO</v>
          </cell>
          <cell r="B262" t="str">
            <v>REPAIR &amp; MAINTENANCE -FACILITY-Production Department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17540</v>
          </cell>
          <cell r="H262" t="str">
            <v>T</v>
          </cell>
        </row>
        <row r="263">
          <cell r="A263" t="str">
            <v>510570-QCD</v>
          </cell>
          <cell r="B263" t="str">
            <v>REPAIR &amp; MAINTENANCE -FACILITY-QC Department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T</v>
          </cell>
        </row>
        <row r="264">
          <cell r="A264" t="str">
            <v>510570-ADD</v>
          </cell>
          <cell r="B264" t="str">
            <v>REPAIR &amp; MAINTENANCE -FACILITY-Admin Department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 t="str">
            <v>T</v>
          </cell>
        </row>
        <row r="265">
          <cell r="A265" t="str">
            <v>510570-WHE</v>
          </cell>
          <cell r="B265" t="str">
            <v>REPAIR &amp; MAINTENANCE -FACILITY-Warehouse Department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T</v>
          </cell>
        </row>
        <row r="266">
          <cell r="A266" t="str">
            <v>510580-ACC</v>
          </cell>
          <cell r="B266" t="str">
            <v>GENERAL MAINTENANCE - ESTATE-Accounting Department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410</v>
          </cell>
          <cell r="H266" t="str">
            <v>T</v>
          </cell>
        </row>
        <row r="267">
          <cell r="A267" t="str">
            <v>510580-ADD</v>
          </cell>
          <cell r="B267" t="str">
            <v>GENERAL MAINTENANCE - ESTATE-Admin Department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43551</v>
          </cell>
          <cell r="H267" t="str">
            <v>T</v>
          </cell>
        </row>
        <row r="268">
          <cell r="A268" t="str">
            <v>510580-END</v>
          </cell>
          <cell r="B268" t="str">
            <v>GENERAL MAINTENANCE - ESTATE-Engineer Department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2100</v>
          </cell>
          <cell r="H268" t="str">
            <v>T</v>
          </cell>
        </row>
        <row r="269">
          <cell r="A269" t="str">
            <v>510580-PPD</v>
          </cell>
          <cell r="B269" t="str">
            <v>GENERAL MAINTENANCE - ESTATE-Purchasing &amp; Planning Department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 t="str">
            <v>T</v>
          </cell>
        </row>
        <row r="270">
          <cell r="A270" t="str">
            <v>510590-ACC</v>
          </cell>
          <cell r="B270" t="str">
            <v>PHOTOCOPY EXPENSES-Accounting Department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T</v>
          </cell>
        </row>
        <row r="271">
          <cell r="A271" t="str">
            <v>510590-ADD</v>
          </cell>
          <cell r="B271" t="str">
            <v>PHOTOCOPY EXPENSES-Admin Department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31018.799999999999</v>
          </cell>
          <cell r="H271" t="str">
            <v>T</v>
          </cell>
        </row>
        <row r="272">
          <cell r="A272" t="str">
            <v>510600-ACC</v>
          </cell>
          <cell r="B272" t="str">
            <v>POSTAGE EXP.-Accounting Department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 t="str">
            <v>T</v>
          </cell>
        </row>
        <row r="273">
          <cell r="A273" t="str">
            <v>510600-ADD</v>
          </cell>
          <cell r="B273" t="str">
            <v>POSTAGE EXP.-Admin Department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1107</v>
          </cell>
          <cell r="H273" t="str">
            <v>T</v>
          </cell>
        </row>
        <row r="274">
          <cell r="A274" t="str">
            <v>510600-HRD</v>
          </cell>
          <cell r="B274" t="str">
            <v>POSTAGE EXP.-Human Resouces Department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92</v>
          </cell>
          <cell r="H274" t="str">
            <v>T</v>
          </cell>
        </row>
        <row r="275">
          <cell r="A275" t="str">
            <v>510600-PPD</v>
          </cell>
          <cell r="B275" t="str">
            <v>POSTAGE EXP.-Purchasing &amp; Planning Department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 t="str">
            <v>T</v>
          </cell>
        </row>
        <row r="276">
          <cell r="A276" t="str">
            <v>510610-ACC</v>
          </cell>
          <cell r="B276" t="str">
            <v>TELEPHONE - LOCAL-Accounting Department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 t="str">
            <v>T</v>
          </cell>
        </row>
        <row r="277">
          <cell r="A277" t="str">
            <v>510610-ADD</v>
          </cell>
          <cell r="B277" t="str">
            <v>TELEPHONE - LOCAL-Admin Department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38801.050000000003</v>
          </cell>
          <cell r="H277" t="str">
            <v>T</v>
          </cell>
        </row>
        <row r="278">
          <cell r="A278" t="str">
            <v>510620-ACC</v>
          </cell>
          <cell r="B278" t="str">
            <v>CANTEEN EXPENSES-Accounting Department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T</v>
          </cell>
        </row>
        <row r="279">
          <cell r="A279" t="str">
            <v>510620-ADD</v>
          </cell>
          <cell r="B279" t="str">
            <v>CANTEEN EXPENSES-Admin Department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117051.86</v>
          </cell>
          <cell r="H279" t="str">
            <v>T</v>
          </cell>
        </row>
        <row r="280">
          <cell r="A280" t="str">
            <v>510620-END</v>
          </cell>
          <cell r="B280" t="str">
            <v>CANTEEN EXPENSES-Engineer Department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T</v>
          </cell>
        </row>
        <row r="281">
          <cell r="A281" t="str">
            <v>510620-PDD</v>
          </cell>
          <cell r="B281" t="str">
            <v>CANTEEN EXPENSES-Product Development Department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>T</v>
          </cell>
        </row>
        <row r="282">
          <cell r="A282" t="str">
            <v>510630-ACC</v>
          </cell>
          <cell r="B282" t="str">
            <v>STAFF TRAINING-Accounting Department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>T</v>
          </cell>
        </row>
        <row r="283">
          <cell r="A283" t="str">
            <v>510630-END</v>
          </cell>
          <cell r="B283" t="str">
            <v>STAFF TRAINING-Engineer Department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T</v>
          </cell>
        </row>
        <row r="284">
          <cell r="A284" t="str">
            <v>510630-FIN</v>
          </cell>
          <cell r="B284" t="str">
            <v>STAFF TRAINING-Financial Department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T</v>
          </cell>
        </row>
        <row r="285">
          <cell r="A285" t="str">
            <v>510630-HRD</v>
          </cell>
          <cell r="B285" t="str">
            <v>STAFF TRAINING-Human Resouces Department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36805.61</v>
          </cell>
          <cell r="H285" t="str">
            <v>T</v>
          </cell>
        </row>
        <row r="286">
          <cell r="A286" t="str">
            <v>510630-QAD</v>
          </cell>
          <cell r="B286" t="str">
            <v>STAFF TRAINING-QA Department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 t="str">
            <v>T</v>
          </cell>
        </row>
        <row r="287">
          <cell r="A287" t="str">
            <v>510630-QCD</v>
          </cell>
          <cell r="B287" t="str">
            <v>STAFF TRAINING-QC Department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>T</v>
          </cell>
        </row>
        <row r="288">
          <cell r="A288" t="str">
            <v>510630-WHE</v>
          </cell>
          <cell r="B288" t="str">
            <v>STAFF TRAINING-Warehouse Department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>T</v>
          </cell>
        </row>
        <row r="289">
          <cell r="A289" t="str">
            <v>510630-ITD</v>
          </cell>
          <cell r="B289" t="str">
            <v>STAFF TRAINING-IT Department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>T</v>
          </cell>
        </row>
        <row r="290">
          <cell r="A290" t="str">
            <v>510630-PRO</v>
          </cell>
          <cell r="B290" t="str">
            <v>STAFF TRAINING-Production Department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3700</v>
          </cell>
          <cell r="H290" t="str">
            <v>T</v>
          </cell>
        </row>
        <row r="291">
          <cell r="A291" t="str">
            <v>510640-ACC</v>
          </cell>
          <cell r="B291" t="str">
            <v>STAFF RECRUITMENT-Accounting Department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 t="str">
            <v>T</v>
          </cell>
        </row>
        <row r="292">
          <cell r="A292" t="str">
            <v>510640-HRD</v>
          </cell>
          <cell r="B292" t="str">
            <v>STAFF RECRUITMENT-Human Resouces Department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19235.28</v>
          </cell>
          <cell r="H292" t="str">
            <v>T</v>
          </cell>
        </row>
        <row r="293">
          <cell r="A293" t="str">
            <v>510650-ACC</v>
          </cell>
          <cell r="B293" t="str">
            <v>OTHER PERSONNEL EXP.-Accounting Department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 t="str">
            <v>T</v>
          </cell>
        </row>
        <row r="294">
          <cell r="A294" t="str">
            <v>510650-ADD</v>
          </cell>
          <cell r="B294" t="str">
            <v>OTHER PERSONNEL EXP.-Admin Department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1326</v>
          </cell>
          <cell r="H294" t="str">
            <v>T</v>
          </cell>
        </row>
        <row r="295">
          <cell r="A295" t="str">
            <v>510650-END</v>
          </cell>
          <cell r="B295" t="str">
            <v>OTHER PERSONNEL EXP.-Engineer Department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T</v>
          </cell>
        </row>
        <row r="296">
          <cell r="A296" t="str">
            <v>510650-HRD</v>
          </cell>
          <cell r="B296" t="str">
            <v>OTHER PERSONNEL EXP.-Human Resouces Department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>T</v>
          </cell>
        </row>
        <row r="297">
          <cell r="A297" t="str">
            <v>510660-ACC</v>
          </cell>
          <cell r="B297" t="str">
            <v>UNIFORMS-Accounting Department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 t="str">
            <v>T</v>
          </cell>
        </row>
        <row r="298">
          <cell r="A298" t="str">
            <v>510660-PRO</v>
          </cell>
          <cell r="B298" t="str">
            <v>UNIFORMS-Production Department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T</v>
          </cell>
        </row>
        <row r="299">
          <cell r="A299" t="str">
            <v>510660-HRD</v>
          </cell>
          <cell r="B299" t="str">
            <v>UNIFORMS-Human Resouces Department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221310</v>
          </cell>
          <cell r="H299" t="str">
            <v>T</v>
          </cell>
        </row>
        <row r="300">
          <cell r="A300" t="str">
            <v>510670-ACC</v>
          </cell>
          <cell r="B300" t="str">
            <v>MEDICAL EXPENSES-Accounting Department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>T</v>
          </cell>
        </row>
        <row r="301">
          <cell r="A301" t="str">
            <v>510670-ADD</v>
          </cell>
          <cell r="B301" t="str">
            <v>MEDICAL EXPENSES-Admin Department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50720</v>
          </cell>
          <cell r="H301" t="str">
            <v>T</v>
          </cell>
        </row>
        <row r="302">
          <cell r="A302" t="str">
            <v>510670-QAD</v>
          </cell>
          <cell r="B302" t="str">
            <v>MEDICAL EXPENSES-QA Department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T</v>
          </cell>
        </row>
        <row r="303">
          <cell r="A303" t="str">
            <v>510680-PDD</v>
          </cell>
          <cell r="B303" t="str">
            <v>RESEARCH &amp; DEVELOPMENT - PROD.-Product Development Department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 t="str">
            <v>T</v>
          </cell>
        </row>
        <row r="304">
          <cell r="A304" t="str">
            <v>510680-QAD</v>
          </cell>
          <cell r="B304" t="str">
            <v>RESEARCH &amp; DEVELOPMENT - PROD.-QA Department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T</v>
          </cell>
        </row>
        <row r="305">
          <cell r="A305" t="str">
            <v>510680-GDD</v>
          </cell>
          <cell r="B305" t="str">
            <v>RESEARCH &amp; DEVELOPMENT - PROD.-Graphic Design Department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1500</v>
          </cell>
          <cell r="H305" t="str">
            <v>T</v>
          </cell>
        </row>
        <row r="306">
          <cell r="A306" t="str">
            <v>510680-PRO</v>
          </cell>
          <cell r="B306" t="str">
            <v>RESEARCH &amp; DEVELOPMENT - PROD.-Production Department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1500</v>
          </cell>
          <cell r="H306" t="str">
            <v>T</v>
          </cell>
        </row>
        <row r="307">
          <cell r="A307" t="str">
            <v>510690-</v>
          </cell>
          <cell r="B307" t="str">
            <v>PRODUCTION SUPPLIES-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399210.33</v>
          </cell>
          <cell r="H307" t="str">
            <v>T</v>
          </cell>
        </row>
        <row r="308">
          <cell r="A308" t="str">
            <v>510690-LOG</v>
          </cell>
          <cell r="B308" t="str">
            <v>PRODUCTION SUPPLIES-Logistic Department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T</v>
          </cell>
        </row>
        <row r="309">
          <cell r="A309" t="str">
            <v>510690-PRO</v>
          </cell>
          <cell r="B309" t="str">
            <v>PRODUCTION SUPPLIES-Production Department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11027.01</v>
          </cell>
          <cell r="H309" t="str">
            <v>T</v>
          </cell>
        </row>
        <row r="310">
          <cell r="A310" t="str">
            <v>510690-END</v>
          </cell>
          <cell r="B310" t="str">
            <v>PRODUCTION SUPPLIES-Engineer Department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>T</v>
          </cell>
        </row>
        <row r="311">
          <cell r="A311" t="str">
            <v>510690-PDD</v>
          </cell>
          <cell r="B311" t="str">
            <v>PRODUCTION SUPPLIES-Product Development Department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169534.69</v>
          </cell>
          <cell r="H311" t="str">
            <v>T</v>
          </cell>
        </row>
        <row r="312">
          <cell r="A312" t="str">
            <v>510690-ADD</v>
          </cell>
          <cell r="B312" t="str">
            <v>PRODUCTION SUPPLIES-Admin Department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41468.36</v>
          </cell>
          <cell r="H312" t="str">
            <v>T</v>
          </cell>
        </row>
        <row r="313">
          <cell r="A313" t="str">
            <v>510690-PPD</v>
          </cell>
          <cell r="B313" t="str">
            <v>PRODUCTION SUPPLIES-Purchasing &amp; Planning Department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>T</v>
          </cell>
        </row>
        <row r="314">
          <cell r="A314" t="str">
            <v>510700-QAD</v>
          </cell>
          <cell r="B314" t="str">
            <v>LAB EXPENSES-QA Department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14848.16</v>
          </cell>
          <cell r="H314" t="str">
            <v>T</v>
          </cell>
        </row>
        <row r="315">
          <cell r="A315" t="str">
            <v>510700-QCD</v>
          </cell>
          <cell r="B315" t="str">
            <v>LAB EXPENSES-QC Department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11748.54</v>
          </cell>
          <cell r="H315" t="str">
            <v>T</v>
          </cell>
        </row>
        <row r="316">
          <cell r="A316" t="str">
            <v>510700-ADD</v>
          </cell>
          <cell r="B316" t="str">
            <v>LAB EXPENSES-Admin Department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1750.58</v>
          </cell>
          <cell r="H316" t="str">
            <v>T</v>
          </cell>
        </row>
        <row r="317">
          <cell r="A317" t="str">
            <v>510710-GDD</v>
          </cell>
          <cell r="B317" t="str">
            <v>QA EXPENSES-Graphic Design Department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0.2</v>
          </cell>
          <cell r="H317" t="str">
            <v>T</v>
          </cell>
        </row>
        <row r="318">
          <cell r="A318" t="str">
            <v>510710-PDD</v>
          </cell>
          <cell r="B318" t="str">
            <v>QA EXPENSES-Product Development Department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95188.04</v>
          </cell>
          <cell r="H318" t="str">
            <v>T</v>
          </cell>
        </row>
        <row r="319">
          <cell r="A319" t="str">
            <v>510710-QAD</v>
          </cell>
          <cell r="B319" t="str">
            <v>QA EXPENSES-QA Department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4019.72</v>
          </cell>
          <cell r="H319" t="str">
            <v>T</v>
          </cell>
        </row>
        <row r="320">
          <cell r="A320" t="str">
            <v>510710-WHE</v>
          </cell>
          <cell r="B320" t="str">
            <v>QA EXPENSES-Warehouse Department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 t="str">
            <v>T</v>
          </cell>
        </row>
        <row r="321">
          <cell r="A321" t="str">
            <v>510710-QCD</v>
          </cell>
          <cell r="B321" t="str">
            <v>QA EXPENSES-QC Department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138894.57</v>
          </cell>
          <cell r="H321" t="str">
            <v>T</v>
          </cell>
        </row>
        <row r="322">
          <cell r="A322" t="str">
            <v>510710-RDD</v>
          </cell>
          <cell r="B322" t="str">
            <v>QA EXPENSES-Research and Development Department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-446.71</v>
          </cell>
          <cell r="H322" t="str">
            <v>T</v>
          </cell>
        </row>
        <row r="323">
          <cell r="A323" t="str">
            <v>510710-ADD</v>
          </cell>
          <cell r="B323" t="str">
            <v>QA EXPENSES-Admin Department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>T</v>
          </cell>
        </row>
        <row r="324">
          <cell r="A324" t="str">
            <v>510710-PRO</v>
          </cell>
          <cell r="B324" t="str">
            <v>QA EXPENSES-Production Department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6.87</v>
          </cell>
          <cell r="H324" t="str">
            <v>T</v>
          </cell>
        </row>
        <row r="325">
          <cell r="A325" t="str">
            <v>520010-ACC</v>
          </cell>
          <cell r="B325" t="str">
            <v>SALARIES-Accounting Department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 t="str">
            <v>T</v>
          </cell>
        </row>
        <row r="326">
          <cell r="A326" t="str">
            <v>520010-ADD</v>
          </cell>
          <cell r="B326" t="str">
            <v>SALARIES-Admin Department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3991436.65</v>
          </cell>
          <cell r="H326" t="str">
            <v>T</v>
          </cell>
        </row>
        <row r="327">
          <cell r="A327" t="str">
            <v>520010-END</v>
          </cell>
          <cell r="B327" t="str">
            <v>SALARIES-Engineer Department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850320.19</v>
          </cell>
          <cell r="H327" t="str">
            <v>T</v>
          </cell>
        </row>
        <row r="328">
          <cell r="A328" t="str">
            <v>520010-PPD</v>
          </cell>
          <cell r="B328" t="str">
            <v>SALARIES-Purchasing &amp; Planning Department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395036.79</v>
          </cell>
          <cell r="H328" t="str">
            <v>T</v>
          </cell>
        </row>
        <row r="329">
          <cell r="A329" t="str">
            <v>520010-PRO</v>
          </cell>
          <cell r="B329" t="str">
            <v>SALARIES-Production Department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2533761.5</v>
          </cell>
          <cell r="H329" t="str">
            <v>T</v>
          </cell>
        </row>
        <row r="330">
          <cell r="A330" t="str">
            <v>520010-QAD</v>
          </cell>
          <cell r="B330" t="str">
            <v>SALARIES-QA Department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995126.06</v>
          </cell>
          <cell r="H330" t="str">
            <v>T</v>
          </cell>
        </row>
        <row r="331">
          <cell r="A331" t="str">
            <v>520010-QCD</v>
          </cell>
          <cell r="B331" t="str">
            <v>SALARIES-QC Department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558280.81000000006</v>
          </cell>
          <cell r="H331" t="str">
            <v>T</v>
          </cell>
        </row>
        <row r="332">
          <cell r="A332" t="str">
            <v>520010-WHE</v>
          </cell>
          <cell r="B332" t="str">
            <v>SALARIES-Warehouse Department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612124.37</v>
          </cell>
          <cell r="H332" t="str">
            <v>T</v>
          </cell>
        </row>
        <row r="333">
          <cell r="A333" t="str">
            <v>520020-ACC</v>
          </cell>
          <cell r="B333" t="str">
            <v>WAGES-Accounting Department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 t="str">
            <v>T</v>
          </cell>
        </row>
        <row r="334">
          <cell r="A334" t="str">
            <v>520020-ADD</v>
          </cell>
          <cell r="B334" t="str">
            <v>WAGES-Admin Department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27801</v>
          </cell>
          <cell r="H334" t="str">
            <v>T</v>
          </cell>
        </row>
        <row r="335">
          <cell r="A335" t="str">
            <v>520020-END</v>
          </cell>
          <cell r="B335" t="str">
            <v>WAGES-Engineer Department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107107</v>
          </cell>
          <cell r="H335" t="str">
            <v>T</v>
          </cell>
        </row>
        <row r="336">
          <cell r="A336" t="str">
            <v>520020-PDD</v>
          </cell>
          <cell r="B336" t="str">
            <v>WAGES-Product Development Department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 t="str">
            <v>T</v>
          </cell>
        </row>
        <row r="337">
          <cell r="A337" t="str">
            <v>520020-PRO</v>
          </cell>
          <cell r="B337" t="str">
            <v>WAGES-Production Department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2299122.34</v>
          </cell>
          <cell r="H337" t="str">
            <v>T</v>
          </cell>
        </row>
        <row r="338">
          <cell r="A338" t="str">
            <v>520020-QCD</v>
          </cell>
          <cell r="B338" t="str">
            <v>WAGES-QC Department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>T</v>
          </cell>
        </row>
        <row r="339">
          <cell r="A339" t="str">
            <v>520020-WHE</v>
          </cell>
          <cell r="B339" t="str">
            <v>WAGES-Warehouse Department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16540</v>
          </cell>
          <cell r="H339" t="str">
            <v>T</v>
          </cell>
        </row>
        <row r="340">
          <cell r="A340" t="str">
            <v>520030-ACC</v>
          </cell>
          <cell r="B340" t="str">
            <v>OVERTIME-Accounting Department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 t="str">
            <v>T</v>
          </cell>
        </row>
        <row r="341">
          <cell r="A341" t="str">
            <v>520030-ADD</v>
          </cell>
          <cell r="B341" t="str">
            <v>OVERTIME-Admin Department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90178.2</v>
          </cell>
          <cell r="H341" t="str">
            <v>T</v>
          </cell>
        </row>
        <row r="342">
          <cell r="A342" t="str">
            <v>520030-END</v>
          </cell>
          <cell r="B342" t="str">
            <v>OVERTIME-Engineer Department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238194.56</v>
          </cell>
          <cell r="H342" t="str">
            <v>T</v>
          </cell>
        </row>
        <row r="343">
          <cell r="A343" t="str">
            <v>520030-PPD</v>
          </cell>
          <cell r="B343" t="str">
            <v>OVERTIME-Purchasing &amp; Planning Department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 t="str">
            <v>T</v>
          </cell>
        </row>
        <row r="344">
          <cell r="A344" t="str">
            <v>520030-PRO</v>
          </cell>
          <cell r="B344" t="str">
            <v>OVERTIME-Production Department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1242198.8899999999</v>
          </cell>
          <cell r="H344" t="str">
            <v>T</v>
          </cell>
        </row>
        <row r="345">
          <cell r="A345" t="str">
            <v>520030-QAD</v>
          </cell>
          <cell r="B345" t="str">
            <v>OVERTIME-QA Department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28308.63</v>
          </cell>
          <cell r="H345" t="str">
            <v>T</v>
          </cell>
        </row>
        <row r="346">
          <cell r="A346" t="str">
            <v>520030-QCD</v>
          </cell>
          <cell r="B346" t="str">
            <v>OVERTIME-QC Department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102203.59</v>
          </cell>
          <cell r="H346" t="str">
            <v>T</v>
          </cell>
        </row>
        <row r="347">
          <cell r="A347" t="str">
            <v>520030-WHE</v>
          </cell>
          <cell r="B347" t="str">
            <v>OVERTIME-Warehouse Department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18605.48</v>
          </cell>
          <cell r="H347" t="str">
            <v>T</v>
          </cell>
        </row>
        <row r="348">
          <cell r="A348" t="str">
            <v>520040-ACC</v>
          </cell>
          <cell r="B348" t="str">
            <v>BONUS-Accounting Department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>T</v>
          </cell>
        </row>
        <row r="349">
          <cell r="A349" t="str">
            <v>520040-ADD</v>
          </cell>
          <cell r="B349" t="str">
            <v>BONUS-Admin Department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1061957</v>
          </cell>
          <cell r="H349" t="str">
            <v>T</v>
          </cell>
        </row>
        <row r="350">
          <cell r="A350" t="str">
            <v>520040-END</v>
          </cell>
          <cell r="B350" t="str">
            <v>BONUS-Engineer Department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195217.01</v>
          </cell>
          <cell r="H350" t="str">
            <v>T</v>
          </cell>
        </row>
        <row r="351">
          <cell r="A351" t="str">
            <v>520040-PPD</v>
          </cell>
          <cell r="B351" t="str">
            <v>BONUS-Purchasing &amp; Planning Department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107652.51</v>
          </cell>
          <cell r="H351" t="str">
            <v>T</v>
          </cell>
        </row>
        <row r="352">
          <cell r="A352" t="str">
            <v>520040-PRO</v>
          </cell>
          <cell r="B352" t="str">
            <v>BONUS-Production Department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928484.98</v>
          </cell>
          <cell r="H352" t="str">
            <v>T</v>
          </cell>
        </row>
        <row r="353">
          <cell r="A353" t="str">
            <v>520040-QAD</v>
          </cell>
          <cell r="B353" t="str">
            <v>BONUS-QA Department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222366.25</v>
          </cell>
          <cell r="H353" t="str">
            <v>T</v>
          </cell>
        </row>
        <row r="354">
          <cell r="A354" t="str">
            <v>520040-QCD</v>
          </cell>
          <cell r="B354" t="str">
            <v>BONUS-QC Department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136193.5</v>
          </cell>
          <cell r="H354" t="str">
            <v>T</v>
          </cell>
        </row>
        <row r="355">
          <cell r="A355" t="str">
            <v>520040-WHE</v>
          </cell>
          <cell r="B355" t="str">
            <v>BONUS-Warehouse Department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129011.5</v>
          </cell>
          <cell r="H355" t="str">
            <v>T</v>
          </cell>
        </row>
        <row r="356">
          <cell r="A356" t="str">
            <v>520050-ACC</v>
          </cell>
          <cell r="B356" t="str">
            <v>PROVIDENT FUND-Accounting Department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 t="str">
            <v>T</v>
          </cell>
        </row>
        <row r="357">
          <cell r="A357" t="str">
            <v>520050-ADD</v>
          </cell>
          <cell r="B357" t="str">
            <v>PROVIDENT FUND-Admin Department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296923</v>
          </cell>
          <cell r="H357" t="str">
            <v>T</v>
          </cell>
        </row>
        <row r="358">
          <cell r="A358" t="str">
            <v>520050-END</v>
          </cell>
          <cell r="B358" t="str">
            <v>PROVIDENT FUND-Engineer Department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62384</v>
          </cell>
          <cell r="H358" t="str">
            <v>T</v>
          </cell>
        </row>
        <row r="359">
          <cell r="A359" t="str">
            <v>520050-PPD</v>
          </cell>
          <cell r="B359" t="str">
            <v>PROVIDENT FUND-Purchasing &amp; Planning Department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29156</v>
          </cell>
          <cell r="H359" t="str">
            <v>T</v>
          </cell>
        </row>
        <row r="360">
          <cell r="A360" t="str">
            <v>520050-PRO</v>
          </cell>
          <cell r="B360" t="str">
            <v>PROVIDENT FUND-Production Department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316744</v>
          </cell>
          <cell r="H360" t="str">
            <v>T</v>
          </cell>
        </row>
        <row r="361">
          <cell r="A361" t="str">
            <v>520050-QAD</v>
          </cell>
          <cell r="B361" t="str">
            <v>PROVIDENT FUND-QA Department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65734</v>
          </cell>
          <cell r="H361" t="str">
            <v>T</v>
          </cell>
        </row>
        <row r="362">
          <cell r="A362" t="str">
            <v>520050-QCD</v>
          </cell>
          <cell r="B362" t="str">
            <v>PROVIDENT FUND-QC Department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38441</v>
          </cell>
          <cell r="H362" t="str">
            <v>T</v>
          </cell>
        </row>
        <row r="363">
          <cell r="A363" t="str">
            <v>520050-WHE</v>
          </cell>
          <cell r="B363" t="str">
            <v>PROVIDENT FUND-Warehouse Department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41236</v>
          </cell>
          <cell r="H363" t="str">
            <v>T</v>
          </cell>
        </row>
        <row r="364">
          <cell r="A364" t="str">
            <v>520060-ACC</v>
          </cell>
          <cell r="B364" t="str">
            <v>SOCIAL SECURITY FUND EXP-Accounting Department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>T</v>
          </cell>
        </row>
        <row r="365">
          <cell r="A365" t="str">
            <v>520060-ADD</v>
          </cell>
          <cell r="B365" t="str">
            <v>SOCIAL SECURITY FUND EXP-Admin Department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48711.93</v>
          </cell>
          <cell r="H365" t="str">
            <v>T</v>
          </cell>
        </row>
        <row r="366">
          <cell r="A366" t="str">
            <v>520060-END</v>
          </cell>
          <cell r="B366" t="str">
            <v>SOCIAL SECURITY FUND EXP-Engineer Department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46254.23</v>
          </cell>
          <cell r="H366" t="str">
            <v>T</v>
          </cell>
        </row>
        <row r="367">
          <cell r="A367" t="str">
            <v>520060-PRO</v>
          </cell>
          <cell r="B367" t="str">
            <v>SOCIAL SECURITY FUND EXP-Production Department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237354.49</v>
          </cell>
          <cell r="H367" t="str">
            <v>T</v>
          </cell>
        </row>
        <row r="368">
          <cell r="A368" t="str">
            <v>520060-QCD</v>
          </cell>
          <cell r="B368" t="str">
            <v>SOCIAL SECURITY FUND EXP-QC Department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46004.86</v>
          </cell>
          <cell r="H368" t="str">
            <v>T</v>
          </cell>
        </row>
        <row r="369">
          <cell r="A369" t="str">
            <v>520060-WHE</v>
          </cell>
          <cell r="B369" t="str">
            <v>SOCIAL SECURITY FUND EXP-Warehouse Department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29066.22</v>
          </cell>
          <cell r="H369" t="str">
            <v>T</v>
          </cell>
        </row>
        <row r="370">
          <cell r="A370" t="str">
            <v>520060-QAD</v>
          </cell>
          <cell r="B370" t="str">
            <v>SOCIAL SECURITY FUND EXP-Warehouse Department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4566.18</v>
          </cell>
          <cell r="H370" t="str">
            <v>T</v>
          </cell>
        </row>
        <row r="371">
          <cell r="A371" t="str">
            <v>520070-ACC</v>
          </cell>
          <cell r="B371" t="str">
            <v>COM/INCENTIVE/SHIFT-Accounting Department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>T</v>
          </cell>
        </row>
        <row r="372">
          <cell r="A372" t="str">
            <v>520070-ADD</v>
          </cell>
          <cell r="B372" t="str">
            <v>COM/INCENTIVE/SHIFT-Admin Department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26485</v>
          </cell>
          <cell r="H372" t="str">
            <v>T</v>
          </cell>
        </row>
        <row r="373">
          <cell r="A373" t="str">
            <v>520070-END</v>
          </cell>
          <cell r="B373" t="str">
            <v>COM/INCENTIVE/SHIFT-Engineer Department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58600</v>
          </cell>
          <cell r="H373" t="str">
            <v>T</v>
          </cell>
        </row>
        <row r="374">
          <cell r="A374" t="str">
            <v>520070-PPD</v>
          </cell>
          <cell r="B374" t="str">
            <v>COM/INCENTIVE/SHIFT-Purchasing &amp; Planning Department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1500</v>
          </cell>
          <cell r="H374" t="str">
            <v>T</v>
          </cell>
        </row>
        <row r="375">
          <cell r="A375" t="str">
            <v>520070-PRO</v>
          </cell>
          <cell r="B375" t="str">
            <v>COM/INCENTIVE/SHIFT-Production Department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366240</v>
          </cell>
          <cell r="H375" t="str">
            <v>T</v>
          </cell>
        </row>
        <row r="376">
          <cell r="A376" t="str">
            <v>520070-QAD</v>
          </cell>
          <cell r="B376" t="str">
            <v>COM/INCENTIVE/SHIFT-QA Department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1165</v>
          </cell>
          <cell r="H376" t="str">
            <v>T</v>
          </cell>
        </row>
        <row r="377">
          <cell r="A377" t="str">
            <v>520070-QCD</v>
          </cell>
          <cell r="B377" t="str">
            <v>COM/INCENTIVE/SHIFT-QC Department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20415</v>
          </cell>
          <cell r="H377" t="str">
            <v>T</v>
          </cell>
        </row>
        <row r="378">
          <cell r="A378" t="str">
            <v>520070-WHE</v>
          </cell>
          <cell r="B378" t="str">
            <v>COM/INCENTIVE/SHIFT-Warehouse Department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29590</v>
          </cell>
          <cell r="H378" t="str">
            <v>T</v>
          </cell>
        </row>
        <row r="379">
          <cell r="A379" t="str">
            <v>520080-ACC</v>
          </cell>
          <cell r="B379" t="str">
            <v>WELFARE-Accounting Department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>T</v>
          </cell>
        </row>
        <row r="380">
          <cell r="A380" t="str">
            <v>520080-ADD</v>
          </cell>
          <cell r="B380" t="str">
            <v>WELFARE-Admin Department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81622.289999999994</v>
          </cell>
          <cell r="H380" t="str">
            <v>T</v>
          </cell>
        </row>
        <row r="381">
          <cell r="A381" t="str">
            <v>520080-END</v>
          </cell>
          <cell r="B381" t="str">
            <v>WELFARE-Engineer Department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>T</v>
          </cell>
        </row>
        <row r="382">
          <cell r="A382" t="str">
            <v>520080-PPD</v>
          </cell>
          <cell r="B382" t="str">
            <v>WELFARE-Purchasing &amp; Planning Department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>T</v>
          </cell>
        </row>
        <row r="383">
          <cell r="A383" t="str">
            <v>520080-PRO</v>
          </cell>
          <cell r="B383" t="str">
            <v>WELFARE-Production Department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405827.71</v>
          </cell>
          <cell r="H383" t="str">
            <v>T</v>
          </cell>
        </row>
        <row r="384">
          <cell r="A384" t="str">
            <v>520080-ITD</v>
          </cell>
          <cell r="B384" t="str">
            <v>WELFARE-IT Department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>T</v>
          </cell>
        </row>
        <row r="385">
          <cell r="A385" t="str">
            <v>520080-HRD</v>
          </cell>
          <cell r="B385" t="str">
            <v>WELFARE-Human Resouces Department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9750</v>
          </cell>
          <cell r="H385" t="str">
            <v>T</v>
          </cell>
        </row>
        <row r="386">
          <cell r="A386" t="str">
            <v>520090-ACC</v>
          </cell>
          <cell r="B386" t="str">
            <v>EMPLOYEE BENEFIT-Accounting Department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>T</v>
          </cell>
        </row>
        <row r="387">
          <cell r="A387" t="str">
            <v>520090-ADD</v>
          </cell>
          <cell r="B387" t="str">
            <v>EMPLOYEE BENEFIT-Admin Department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41187.75</v>
          </cell>
          <cell r="H387" t="str">
            <v>T</v>
          </cell>
        </row>
        <row r="388">
          <cell r="A388" t="str">
            <v>520090-PRO</v>
          </cell>
          <cell r="B388" t="str">
            <v>EMPLOYEE BENEFIT-Production Department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6120.5</v>
          </cell>
          <cell r="H388" t="str">
            <v>T</v>
          </cell>
        </row>
        <row r="389">
          <cell r="A389" t="str">
            <v>520090-QCD</v>
          </cell>
          <cell r="B389" t="str">
            <v>EMPLOYEE BENEFIT-QC Department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13923.5</v>
          </cell>
          <cell r="H389" t="str">
            <v>T</v>
          </cell>
        </row>
        <row r="390">
          <cell r="A390" t="str">
            <v>520090-WHE</v>
          </cell>
          <cell r="B390" t="str">
            <v>EMPLOYEE BENEFIT-Warehouse Department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1978.25</v>
          </cell>
          <cell r="H390" t="str">
            <v>T</v>
          </cell>
        </row>
        <row r="391">
          <cell r="A391" t="str">
            <v>520090-END</v>
          </cell>
          <cell r="B391" t="str">
            <v>EMPLOYEE BENEFIT-Warehouse Department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 t="str">
            <v>T</v>
          </cell>
        </row>
        <row r="392">
          <cell r="A392" t="str">
            <v>520100-ACC</v>
          </cell>
          <cell r="B392" t="str">
            <v>CONSULTING FEE-Accounting Department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>T</v>
          </cell>
        </row>
        <row r="393">
          <cell r="A393" t="str">
            <v>520100-END</v>
          </cell>
          <cell r="B393" t="str">
            <v>CONSULTING FEE-Engineer Department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100000</v>
          </cell>
          <cell r="H393" t="str">
            <v>T</v>
          </cell>
        </row>
        <row r="394">
          <cell r="A394" t="str">
            <v>520100-PDD</v>
          </cell>
          <cell r="B394" t="str">
            <v>CONSULTING FEE-Product Development Department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 t="str">
            <v>T</v>
          </cell>
        </row>
        <row r="395">
          <cell r="A395" t="str">
            <v>520100-PPD</v>
          </cell>
          <cell r="B395" t="str">
            <v>CONSULTING FEE-Purchasing &amp; Planning Department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374400</v>
          </cell>
          <cell r="H395" t="str">
            <v>T</v>
          </cell>
        </row>
        <row r="396">
          <cell r="A396" t="str">
            <v>520110-ACC</v>
          </cell>
          <cell r="B396" t="str">
            <v>AUDIT FEE-Accounting Department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112500.02</v>
          </cell>
          <cell r="H396" t="str">
            <v>T</v>
          </cell>
        </row>
        <row r="397">
          <cell r="A397" t="str">
            <v>520130-ACC</v>
          </cell>
          <cell r="B397" t="str">
            <v>DEPRECIATION-OFFICE BUILDINGS-Accounting Department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 t="str">
            <v>T</v>
          </cell>
        </row>
        <row r="398">
          <cell r="A398" t="str">
            <v>520130-ADD</v>
          </cell>
          <cell r="B398" t="str">
            <v>DEPRECIATION-OFFICE BUILDINGS-Admin Department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26870.720000000001</v>
          </cell>
          <cell r="H398" t="str">
            <v>T</v>
          </cell>
        </row>
        <row r="399">
          <cell r="A399" t="str">
            <v>520130-QAD</v>
          </cell>
          <cell r="B399" t="str">
            <v>DEPRECIATION-OFFICE BUILDINGS-QA Department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210.6</v>
          </cell>
          <cell r="H399" t="str">
            <v>T</v>
          </cell>
        </row>
        <row r="400">
          <cell r="A400" t="str">
            <v>520140-ACC</v>
          </cell>
          <cell r="B400" t="str">
            <v>DEPRECIATION-OFFICE FURNITURES &amp; FIXTURES-Accounting Department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1940.42</v>
          </cell>
          <cell r="H400" t="str">
            <v>T</v>
          </cell>
        </row>
        <row r="401">
          <cell r="A401" t="str">
            <v>520140-ADD</v>
          </cell>
          <cell r="B401" t="str">
            <v>DEPRECIATION-OFFICE FURNITURES &amp; FIXTURES-Admin Department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10373.92</v>
          </cell>
          <cell r="H401" t="str">
            <v>T</v>
          </cell>
        </row>
        <row r="402">
          <cell r="A402" t="str">
            <v>520140-FIN</v>
          </cell>
          <cell r="B402" t="str">
            <v>DEPRECIATION-OFFICE FURNITURES &amp; FIXTURES-Financial Department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302.39999999999998</v>
          </cell>
          <cell r="H402" t="str">
            <v>T</v>
          </cell>
        </row>
        <row r="403">
          <cell r="A403" t="str">
            <v>520140-HRD</v>
          </cell>
          <cell r="B403" t="str">
            <v>DEPRECIATION-OFFICE FURNITURES &amp; FIXTURES-Human Resouce Department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1378.8</v>
          </cell>
          <cell r="H403" t="str">
            <v>T</v>
          </cell>
        </row>
        <row r="404">
          <cell r="A404" t="str">
            <v>520140-PDD</v>
          </cell>
          <cell r="B404" t="str">
            <v>DEPRECIATION-OFFICE FURNITURES &amp; FIXTURES-Product Development Department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959.4</v>
          </cell>
          <cell r="H404" t="str">
            <v>T</v>
          </cell>
        </row>
        <row r="405">
          <cell r="A405" t="str">
            <v>520140-PPD</v>
          </cell>
          <cell r="B405" t="str">
            <v>DEPRECIATION-OFFICE FURNITURES &amp; FIXTURES-Purchasing &amp; Planning Department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219.6</v>
          </cell>
          <cell r="H405" t="str">
            <v>T</v>
          </cell>
        </row>
        <row r="406">
          <cell r="A406" t="str">
            <v>520140-PRO</v>
          </cell>
          <cell r="B406" t="str">
            <v>DEPRECIATION-OFFICE FURNITURES &amp; FIXTURES-Production Department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126.9</v>
          </cell>
          <cell r="H406" t="str">
            <v>T</v>
          </cell>
        </row>
        <row r="407">
          <cell r="A407" t="str">
            <v>520140-QAD</v>
          </cell>
          <cell r="B407" t="str">
            <v>DEPRECIATION-OFFICE FURNITURES &amp; FIXTURES-QA Department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702</v>
          </cell>
          <cell r="H407" t="str">
            <v>T</v>
          </cell>
        </row>
        <row r="408">
          <cell r="A408" t="str">
            <v>520140-QCD</v>
          </cell>
          <cell r="B408" t="str">
            <v>DEPRECIATION-OFFICE FURNITURES &amp; FIXTURES-QC Department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18</v>
          </cell>
          <cell r="H408" t="str">
            <v>T</v>
          </cell>
        </row>
        <row r="409">
          <cell r="A409" t="str">
            <v>520150-ACC</v>
          </cell>
          <cell r="B409" t="str">
            <v>DEPRECIATION-OFFICE EQUIP. &amp; TOOLS-Accounting Department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4948.1400000000003</v>
          </cell>
          <cell r="H409" t="str">
            <v>T</v>
          </cell>
        </row>
        <row r="410">
          <cell r="A410" t="str">
            <v>520150-ADD</v>
          </cell>
          <cell r="B410" t="str">
            <v>DEPRECIATION-OFFICE EQUIP. &amp; TOOLS-Admin Department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8732.59</v>
          </cell>
          <cell r="H410" t="str">
            <v>T</v>
          </cell>
        </row>
        <row r="411">
          <cell r="A411" t="str">
            <v>520150-END</v>
          </cell>
          <cell r="B411" t="str">
            <v>DEPRECIATION-OFFICE EQUIP. &amp; TOOLS-Engineer Department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397.8</v>
          </cell>
          <cell r="H411" t="str">
            <v>T</v>
          </cell>
        </row>
        <row r="412">
          <cell r="A412" t="str">
            <v>520150-FIN</v>
          </cell>
          <cell r="B412" t="str">
            <v>DEPRECIATION-OFFICE EQUIP. &amp; TOOLS-Financial Department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999</v>
          </cell>
          <cell r="H412" t="str">
            <v>T</v>
          </cell>
        </row>
        <row r="413">
          <cell r="A413" t="str">
            <v>520150-GDD</v>
          </cell>
          <cell r="B413" t="str">
            <v>DEPRECIATION-OFFICE EQUIP. &amp; TOOLS-Graphic Design Department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1047.68</v>
          </cell>
          <cell r="H413" t="str">
            <v>T</v>
          </cell>
        </row>
        <row r="414">
          <cell r="A414" t="str">
            <v>520150-HRD</v>
          </cell>
          <cell r="B414" t="str">
            <v>DEPRECIATION-OFFICE EQUIP. &amp; TOOLS-Human Resouces Department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35310.6</v>
          </cell>
          <cell r="H414" t="str">
            <v>T</v>
          </cell>
        </row>
        <row r="415">
          <cell r="A415" t="str">
            <v>520150-ITD</v>
          </cell>
          <cell r="B415" t="str">
            <v>DEPRECIATION-OFFICE EQUIP. &amp; TOOLS-IT Department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314834.12</v>
          </cell>
          <cell r="H415" t="str">
            <v>T</v>
          </cell>
        </row>
        <row r="416">
          <cell r="A416" t="str">
            <v>520150-PDD</v>
          </cell>
          <cell r="B416" t="str">
            <v>DEPRECIATION-OFFICE EQUIP. &amp; TOOLS-Product Development Department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75.599999999999994</v>
          </cell>
          <cell r="H416" t="str">
            <v>T</v>
          </cell>
        </row>
        <row r="417">
          <cell r="A417" t="str">
            <v>520150-PPD</v>
          </cell>
          <cell r="B417" t="str">
            <v>DEPRECIATION-OFFICE EQUIP. &amp; TOOLS-Purchasing &amp; Planning Department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1413</v>
          </cell>
          <cell r="H417" t="str">
            <v>T</v>
          </cell>
        </row>
        <row r="418">
          <cell r="A418" t="str">
            <v>520150-PRO</v>
          </cell>
          <cell r="B418" t="str">
            <v>DEPRECIATION-OFFICE EQUIP. &amp; TOOLS-Production Department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10066.5</v>
          </cell>
          <cell r="H418" t="str">
            <v>T</v>
          </cell>
        </row>
        <row r="419">
          <cell r="A419" t="str">
            <v>520150-QAD</v>
          </cell>
          <cell r="B419" t="str">
            <v>DEPRECIATION-OFFICE EQUIP. &amp; TOOLS-QA Department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555.12</v>
          </cell>
          <cell r="H419" t="str">
            <v>T</v>
          </cell>
        </row>
        <row r="420">
          <cell r="A420" t="str">
            <v>520150-QCD</v>
          </cell>
          <cell r="B420" t="str">
            <v>DEPRECIATION-OFFICE EQUIP. &amp; TOOLS-QC Department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2086.1999999999998</v>
          </cell>
          <cell r="H420" t="str">
            <v>T</v>
          </cell>
        </row>
        <row r="421">
          <cell r="A421" t="str">
            <v>520150-WHE</v>
          </cell>
          <cell r="B421" t="str">
            <v>DEPRECIATION-OFFICE EQUIP. &amp; TOOLS-Warehouse Department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3459.86</v>
          </cell>
          <cell r="H421" t="str">
            <v>T</v>
          </cell>
        </row>
        <row r="422">
          <cell r="A422" t="str">
            <v>520160-ACC</v>
          </cell>
          <cell r="B422" t="str">
            <v>DEPRECIATION-MOTOR VEHICLE-Accounting Department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 t="str">
            <v>T</v>
          </cell>
        </row>
        <row r="423">
          <cell r="A423" t="str">
            <v>520160-ADD</v>
          </cell>
          <cell r="B423" t="str">
            <v>DEPRECIATION-MOTOR VEHICLE-Admin Department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326464.86</v>
          </cell>
          <cell r="H423" t="str">
            <v>T</v>
          </cell>
        </row>
        <row r="424">
          <cell r="A424" t="str">
            <v>520180-ACC</v>
          </cell>
          <cell r="B424" t="str">
            <v>LAND/PROPERTY TAX-Accounting Department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 t="str">
            <v>T</v>
          </cell>
        </row>
        <row r="425">
          <cell r="A425" t="str">
            <v>520200-</v>
          </cell>
          <cell r="B425" t="str">
            <v>SUNDRY EXPENSES-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-1.31</v>
          </cell>
          <cell r="H425" t="str">
            <v>T</v>
          </cell>
        </row>
        <row r="426">
          <cell r="A426" t="str">
            <v>520200-ACC</v>
          </cell>
          <cell r="B426" t="str">
            <v>SUNDRY EXPENSES-Accounting Department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 t="str">
            <v>T</v>
          </cell>
        </row>
        <row r="427">
          <cell r="A427" t="str">
            <v>520200-ADD</v>
          </cell>
          <cell r="B427" t="str">
            <v>SUNDRY EXPENSES-Admin Department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6439.31</v>
          </cell>
          <cell r="H427" t="str">
            <v>T</v>
          </cell>
        </row>
        <row r="428">
          <cell r="A428" t="str">
            <v>520200-PPD</v>
          </cell>
          <cell r="B428" t="str">
            <v>SUNDRY EXPENSES-Purchasing &amp; Planning Department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-0.82</v>
          </cell>
          <cell r="H428" t="str">
            <v>T</v>
          </cell>
        </row>
        <row r="429">
          <cell r="A429" t="str">
            <v>520200-PRO</v>
          </cell>
          <cell r="B429" t="str">
            <v>SUNDRY EXPENSES-Production Department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-106.5</v>
          </cell>
          <cell r="H429" t="str">
            <v>T</v>
          </cell>
        </row>
        <row r="430">
          <cell r="A430" t="str">
            <v>520200-WHE</v>
          </cell>
          <cell r="B430" t="str">
            <v>SUNDRY EXPENSES-Warehouse Department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-0.01</v>
          </cell>
          <cell r="H430" t="str">
            <v>T</v>
          </cell>
        </row>
        <row r="431">
          <cell r="A431" t="str">
            <v>520200-END</v>
          </cell>
          <cell r="B431" t="str">
            <v>SUNDRY EXPENSES-Engineer Department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-0.17</v>
          </cell>
          <cell r="H431" t="str">
            <v>T</v>
          </cell>
        </row>
        <row r="432">
          <cell r="A432" t="str">
            <v>520200-ITD</v>
          </cell>
          <cell r="B432" t="str">
            <v>SUNDRY EXPENSES-IT Department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 t="str">
            <v>T</v>
          </cell>
        </row>
        <row r="433">
          <cell r="A433" t="str">
            <v>520200-PDD</v>
          </cell>
          <cell r="B433" t="str">
            <v>SUNDRY EXPENSES-Product Development Department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-0.89</v>
          </cell>
          <cell r="H433" t="str">
            <v>T</v>
          </cell>
        </row>
        <row r="434">
          <cell r="A434" t="str">
            <v>520200-QCD</v>
          </cell>
          <cell r="B434" t="str">
            <v>SUNDRY EXPENSES-QC Department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 t="str">
            <v>T</v>
          </cell>
        </row>
        <row r="435">
          <cell r="A435" t="str">
            <v>520200-GDD</v>
          </cell>
          <cell r="B435" t="str">
            <v>SUNDRY EXPENSES-Graphic Design Department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 t="str">
            <v>T</v>
          </cell>
        </row>
        <row r="436">
          <cell r="A436" t="str">
            <v>520210-ACC</v>
          </cell>
          <cell r="B436" t="str">
            <v>TAX PENALTY &amp; VAT UNCLAIMABLE-Accounting Department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 t="str">
            <v>T</v>
          </cell>
        </row>
        <row r="437">
          <cell r="A437" t="str">
            <v>520210-ADD</v>
          </cell>
          <cell r="B437" t="str">
            <v>TAX PENALTY &amp; VAT UNCLAIMABLE-Admin Department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1472991.03</v>
          </cell>
          <cell r="H437" t="str">
            <v>T</v>
          </cell>
        </row>
        <row r="438">
          <cell r="A438" t="str">
            <v>520210-PPD</v>
          </cell>
          <cell r="B438" t="str">
            <v>TAX PENALTY &amp; VAT UNCLAIMABLE-Purchasing &amp; Planning Department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 t="str">
            <v>T</v>
          </cell>
        </row>
        <row r="439">
          <cell r="A439" t="str">
            <v>520220-ACC</v>
          </cell>
          <cell r="B439" t="str">
            <v>OTHER FEE-Accounting Department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9473</v>
          </cell>
          <cell r="H439" t="str">
            <v>T</v>
          </cell>
        </row>
        <row r="440">
          <cell r="A440" t="str">
            <v>520220-ADD</v>
          </cell>
          <cell r="B440" t="str">
            <v>OTHER FEE-Admin Department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34700</v>
          </cell>
          <cell r="H440" t="str">
            <v>T</v>
          </cell>
        </row>
        <row r="441">
          <cell r="A441" t="str">
            <v>520220-FIN</v>
          </cell>
          <cell r="B441" t="str">
            <v>OTHER FEE-Financial Department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 t="str">
            <v>T</v>
          </cell>
        </row>
        <row r="442">
          <cell r="A442" t="str">
            <v>520230-ACC</v>
          </cell>
          <cell r="B442" t="str">
            <v>BANK CHARGE-Accounting Department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 t="str">
            <v>T</v>
          </cell>
        </row>
        <row r="443">
          <cell r="A443" t="str">
            <v>520230-ADD</v>
          </cell>
          <cell r="B443" t="str">
            <v>BANK CHARGE-Financial Department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176391.76</v>
          </cell>
          <cell r="H443" t="str">
            <v>T</v>
          </cell>
        </row>
        <row r="444">
          <cell r="A444" t="str">
            <v>520230-FIN</v>
          </cell>
          <cell r="B444" t="str">
            <v>BANK CHARGE-Financial Department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38918.01</v>
          </cell>
          <cell r="H444" t="str">
            <v>T</v>
          </cell>
        </row>
        <row r="445">
          <cell r="A445" t="str">
            <v>520250-ACC</v>
          </cell>
          <cell r="B445" t="str">
            <v>INTEREST EXPENSE-Accounting Department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 t="str">
            <v>T</v>
          </cell>
        </row>
        <row r="446">
          <cell r="A446" t="str">
            <v>520250-ADD</v>
          </cell>
          <cell r="B446" t="str">
            <v>INTEREST EXPENSE-Admin Department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40925.83</v>
          </cell>
          <cell r="H446" t="str">
            <v>T</v>
          </cell>
        </row>
        <row r="447">
          <cell r="A447" t="str">
            <v>520260-PDD</v>
          </cell>
          <cell r="B447" t="str">
            <v>RESEARCH &amp; DEVELOPMENT-Product Development Department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 t="str">
            <v>T</v>
          </cell>
        </row>
        <row r="448">
          <cell r="A448" t="str">
            <v>520270-ACC</v>
          </cell>
          <cell r="B448" t="str">
            <v>SUBSCRIPTION &amp; MEMBERSHIP FEE-Accounting Department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>T</v>
          </cell>
        </row>
        <row r="449">
          <cell r="A449" t="str">
            <v>520270-ADD</v>
          </cell>
          <cell r="B449" t="str">
            <v>SUBSCRIPTION &amp; MEMBERSHIP FEE-Admin Department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91143.13</v>
          </cell>
          <cell r="H449" t="str">
            <v>T</v>
          </cell>
        </row>
        <row r="450">
          <cell r="A450" t="str">
            <v>520270-HRD</v>
          </cell>
          <cell r="B450" t="str">
            <v>SUBSCRIPTION &amp; MEMBERSHIP FEE-Human Resouces Department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1200</v>
          </cell>
          <cell r="H450" t="str">
            <v>T</v>
          </cell>
        </row>
        <row r="451">
          <cell r="A451" t="str">
            <v>520300-ADD</v>
          </cell>
          <cell r="B451" t="str">
            <v>LEGAL FEE-Admin Department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 t="str">
            <v>T</v>
          </cell>
        </row>
        <row r="452">
          <cell r="A452" t="str">
            <v>520300-FIN</v>
          </cell>
          <cell r="B452" t="str">
            <v>LEGAL FEE-Financial Department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>T</v>
          </cell>
        </row>
        <row r="453">
          <cell r="A453" t="str">
            <v>520310-ACC</v>
          </cell>
          <cell r="B453" t="str">
            <v>REPAIR &amp; MAINTENANCE -OFFICE-Accounting Department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 t="str">
            <v>T</v>
          </cell>
        </row>
        <row r="454">
          <cell r="A454" t="str">
            <v>520310-ADD</v>
          </cell>
          <cell r="B454" t="str">
            <v>REPAIR &amp; MAINTENANCE -OFFICE-Admin Department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>T</v>
          </cell>
        </row>
        <row r="455">
          <cell r="A455" t="str">
            <v>520310-HRD</v>
          </cell>
          <cell r="B455" t="str">
            <v>REPAIR &amp; MAINTENANCE -OFFICE-Human Resouce Department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>T</v>
          </cell>
        </row>
        <row r="456">
          <cell r="A456" t="str">
            <v>520320-ACC</v>
          </cell>
          <cell r="B456" t="str">
            <v>OFFICE CLEANING EXPENSES-Accounting Department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 t="str">
            <v>T</v>
          </cell>
        </row>
        <row r="457">
          <cell r="A457" t="str">
            <v>520320-ADD</v>
          </cell>
          <cell r="B457" t="str">
            <v>OFFICE CLEANING EXPENSES-Admin Department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111591.24</v>
          </cell>
          <cell r="H457" t="str">
            <v>T</v>
          </cell>
        </row>
        <row r="458">
          <cell r="A458" t="str">
            <v>520320-WHE</v>
          </cell>
          <cell r="B458" t="str">
            <v>OFFICE CLEANING EXPENSES-Warehouse Department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852.53</v>
          </cell>
          <cell r="H458" t="str">
            <v>T</v>
          </cell>
        </row>
        <row r="459">
          <cell r="A459" t="str">
            <v>520330-ACC</v>
          </cell>
          <cell r="B459" t="str">
            <v>OFFICE STATIONERY-Accounting Department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4640</v>
          </cell>
          <cell r="H459" t="str">
            <v>T</v>
          </cell>
        </row>
        <row r="460">
          <cell r="A460" t="str">
            <v>520330-ADD</v>
          </cell>
          <cell r="B460" t="str">
            <v>OFFICE STATIONERY-Admin Department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26201.81</v>
          </cell>
          <cell r="H460" t="str">
            <v>T</v>
          </cell>
        </row>
        <row r="461">
          <cell r="A461" t="str">
            <v>520330-END</v>
          </cell>
          <cell r="B461" t="str">
            <v>OFFICE STATIONERY-Engineer Department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2051.1</v>
          </cell>
          <cell r="H461" t="str">
            <v>T</v>
          </cell>
        </row>
        <row r="462">
          <cell r="A462" t="str">
            <v>520330-FIN</v>
          </cell>
          <cell r="B462" t="str">
            <v>OFFICE STATIONERY-Financial Department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2320</v>
          </cell>
          <cell r="H462" t="str">
            <v>T</v>
          </cell>
        </row>
        <row r="463">
          <cell r="A463" t="str">
            <v>520330-HRD</v>
          </cell>
          <cell r="B463" t="str">
            <v>OFFICE STATIONERY-Human Resouces Department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2368.56</v>
          </cell>
          <cell r="H463" t="str">
            <v>T</v>
          </cell>
        </row>
        <row r="464">
          <cell r="A464" t="str">
            <v>520330-PDD</v>
          </cell>
          <cell r="B464" t="str">
            <v>OFFICE STATIONERY-Product Development Department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2931.92</v>
          </cell>
          <cell r="H464" t="str">
            <v>T</v>
          </cell>
        </row>
        <row r="465">
          <cell r="A465" t="str">
            <v>520330-PPD</v>
          </cell>
          <cell r="B465" t="str">
            <v>OFFICE STATIONERY-Purchasing &amp; Planning Department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797.19</v>
          </cell>
          <cell r="H465" t="str">
            <v>T</v>
          </cell>
        </row>
        <row r="466">
          <cell r="A466" t="str">
            <v>520330-PRO</v>
          </cell>
          <cell r="B466" t="str">
            <v>OFFICE STATIONERY-Production Department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81.92</v>
          </cell>
          <cell r="H466" t="str">
            <v>T</v>
          </cell>
        </row>
        <row r="467">
          <cell r="A467" t="str">
            <v>520330-QAD</v>
          </cell>
          <cell r="B467" t="str">
            <v>OFFICE STATIONERY-QA Department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2346.36</v>
          </cell>
          <cell r="H467" t="str">
            <v>T</v>
          </cell>
        </row>
        <row r="468">
          <cell r="A468" t="str">
            <v>520330-QCD</v>
          </cell>
          <cell r="B468" t="str">
            <v>OFFICE STATIONERY-QC Department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 t="str">
            <v>T</v>
          </cell>
        </row>
        <row r="469">
          <cell r="A469" t="str">
            <v>520330-WHE</v>
          </cell>
          <cell r="B469" t="str">
            <v>OFFICE STATIONERY-Warehouse Department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1930</v>
          </cell>
          <cell r="H469" t="str">
            <v>T</v>
          </cell>
        </row>
        <row r="470">
          <cell r="A470" t="str">
            <v>520330-GDD</v>
          </cell>
          <cell r="B470" t="str">
            <v>OFFICE STATIONERY-Graphic Design Department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>T</v>
          </cell>
        </row>
        <row r="471">
          <cell r="A471" t="str">
            <v>520340-ACC</v>
          </cell>
          <cell r="B471" t="str">
            <v>CORPORATE INCOME TAX-Accounting Department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 t="str">
            <v>T</v>
          </cell>
        </row>
        <row r="472">
          <cell r="A472" t="str">
            <v>520340-ADD</v>
          </cell>
          <cell r="B472" t="str">
            <v>CORPORATE INCOME TAX-Accounting Department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 t="str">
            <v>T</v>
          </cell>
        </row>
        <row r="473">
          <cell r="A473" t="str">
            <v>530010-PPD</v>
          </cell>
          <cell r="B473" t="str">
            <v>SALES PROMOTION EXP.-Purchasing &amp; Planning Department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 t="str">
            <v>T</v>
          </cell>
        </row>
        <row r="474">
          <cell r="A474" t="str">
            <v>530010-ACC</v>
          </cell>
          <cell r="B474" t="str">
            <v>SALES PROMOTION EXP.-Accounting Department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>T</v>
          </cell>
        </row>
        <row r="475">
          <cell r="A475" t="str">
            <v>530010-ADD</v>
          </cell>
          <cell r="B475" t="str">
            <v>SALES PROMOTION EXP.-Admin Department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-50</v>
          </cell>
          <cell r="H475" t="str">
            <v>T</v>
          </cell>
        </row>
        <row r="476">
          <cell r="A476" t="str">
            <v>530010-PDD</v>
          </cell>
          <cell r="B476" t="str">
            <v>SALES PROMOTION EXP.-Product Development Department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-8.5500000000000007</v>
          </cell>
          <cell r="H476" t="str">
            <v>T</v>
          </cell>
        </row>
        <row r="477">
          <cell r="A477" t="str">
            <v>530010-RDD</v>
          </cell>
          <cell r="B477" t="str">
            <v>SALES PROMOTION EXP.-Research and Development Department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-6.01</v>
          </cell>
          <cell r="H477" t="str">
            <v>T</v>
          </cell>
        </row>
        <row r="478">
          <cell r="A478" t="str">
            <v>530020-ACC</v>
          </cell>
          <cell r="B478" t="str">
            <v>EXPORT EXPENS (INS,FR,CLEARING)-Accounting Department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>T</v>
          </cell>
        </row>
        <row r="479">
          <cell r="A479" t="str">
            <v>530020-ADD</v>
          </cell>
          <cell r="B479" t="str">
            <v>EXPORT EXPENS (INS,FR,CLEARING)-Admin Department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128516.84</v>
          </cell>
          <cell r="H479" t="str">
            <v>T</v>
          </cell>
        </row>
        <row r="480">
          <cell r="A480" t="str">
            <v>530020-PPD</v>
          </cell>
          <cell r="B480" t="str">
            <v>EXPORT EXPENS (INS,FR,CLEARING)-Purchasing &amp; Planning Department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574412.88</v>
          </cell>
          <cell r="H480" t="str">
            <v>T</v>
          </cell>
        </row>
        <row r="481">
          <cell r="A481" t="str">
            <v>530030-ACC</v>
          </cell>
          <cell r="B481" t="str">
            <v>ENTERTAINMENT EXP.-Accounting Department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>T</v>
          </cell>
        </row>
        <row r="482">
          <cell r="A482" t="str">
            <v>530030-ADD</v>
          </cell>
          <cell r="B482" t="str">
            <v>ENTERTAINMENT EXP.-Admin Department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85555.7</v>
          </cell>
          <cell r="H482" t="str">
            <v>T</v>
          </cell>
        </row>
        <row r="483">
          <cell r="A483" t="str">
            <v>530030-QAD</v>
          </cell>
          <cell r="B483" t="str">
            <v>ENTERTAINMENT EXP.-QA Department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 t="str">
            <v>T</v>
          </cell>
        </row>
        <row r="484">
          <cell r="A484" t="str">
            <v>530030-END</v>
          </cell>
          <cell r="B484" t="str">
            <v>ENTERTAINMENT EXP.-Engineer Department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4911</v>
          </cell>
          <cell r="H484" t="str">
            <v>T</v>
          </cell>
        </row>
        <row r="485">
          <cell r="A485" t="str">
            <v>530030-HRD</v>
          </cell>
          <cell r="B485" t="str">
            <v>ENTERTAINMENT EXP.-Human Resouces Department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>T</v>
          </cell>
        </row>
        <row r="486">
          <cell r="A486" t="str">
            <v>530030-PPD</v>
          </cell>
          <cell r="B486" t="str">
            <v>ENTERTAINMENT EXP.-Purchasing &amp; Planning Department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>T</v>
          </cell>
        </row>
        <row r="487">
          <cell r="A487" t="str">
            <v>530040-END</v>
          </cell>
          <cell r="B487" t="str">
            <v>ENTERTAINMENT EXP.- O/S VISITOR-Engineer Department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6000</v>
          </cell>
          <cell r="H487" t="str">
            <v>T</v>
          </cell>
        </row>
        <row r="488">
          <cell r="A488" t="str">
            <v>530040-ACC</v>
          </cell>
          <cell r="B488" t="str">
            <v>ENTERTAINMENT EXP.- O/S VISITOR-Accounting Department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>T</v>
          </cell>
        </row>
        <row r="489">
          <cell r="A489" t="str">
            <v>530040-ADD</v>
          </cell>
          <cell r="B489" t="str">
            <v>ENTERTAINMENT EXP.- O/S VISITOR-Admin Department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>T</v>
          </cell>
        </row>
        <row r="490">
          <cell r="A490" t="str">
            <v>530040-PDD</v>
          </cell>
          <cell r="B490" t="str">
            <v>ENTERTAINMENT EXP.- O/S VISITOR-Product Development Department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21573.89</v>
          </cell>
          <cell r="H490" t="str">
            <v>T</v>
          </cell>
        </row>
        <row r="491">
          <cell r="A491" t="str">
            <v>530050-ACC</v>
          </cell>
          <cell r="B491" t="str">
            <v>TRAVELLING EXP.- OVERSEA-Accounting Department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 t="str">
            <v>T</v>
          </cell>
        </row>
        <row r="492">
          <cell r="A492" t="str">
            <v>530050-ADD</v>
          </cell>
          <cell r="B492" t="str">
            <v>TRAVELLING EXP.- OVERSEA-Admin Department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>T</v>
          </cell>
        </row>
        <row r="493">
          <cell r="A493" t="str">
            <v>530050-PDD</v>
          </cell>
          <cell r="B493" t="str">
            <v>TRAVELLING EXP.- OVERSEA-Product Development Department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 t="str">
            <v>T</v>
          </cell>
        </row>
        <row r="494">
          <cell r="A494" t="str">
            <v>530060-ACC</v>
          </cell>
          <cell r="B494" t="str">
            <v>TELEPHONE - OVERSEA-Accounting Department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>T</v>
          </cell>
        </row>
        <row r="495">
          <cell r="A495" t="str">
            <v>530060-ADD</v>
          </cell>
          <cell r="B495" t="str">
            <v>TELEPHONE - OVERSEA-Admin Department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52.5</v>
          </cell>
          <cell r="H495" t="str">
            <v>T</v>
          </cell>
        </row>
        <row r="496">
          <cell r="A496" t="str">
            <v>530070-ACC</v>
          </cell>
          <cell r="B496" t="str">
            <v>COURIER EXP.-Accounting Department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 t="str">
            <v>T</v>
          </cell>
        </row>
        <row r="497">
          <cell r="A497" t="str">
            <v>530070-PPD</v>
          </cell>
          <cell r="B497" t="str">
            <v>COURIER EXP.-Purchasing &amp; Planning Department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42681.1</v>
          </cell>
          <cell r="H497" t="str">
            <v>T</v>
          </cell>
        </row>
        <row r="498">
          <cell r="A498" t="str">
            <v>530070-ADD</v>
          </cell>
          <cell r="B498" t="str">
            <v>COURIER EXP.-Admin Department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 t="str">
            <v>T</v>
          </cell>
        </row>
        <row r="499">
          <cell r="A499" t="str">
            <v>530070-GDD</v>
          </cell>
          <cell r="B499" t="str">
            <v>COURIER EXP.-Graphic Design Department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 t="str">
            <v>T</v>
          </cell>
        </row>
        <row r="500">
          <cell r="A500" t="str">
            <v>590001-</v>
          </cell>
          <cell r="B500" t="str">
            <v>Resource absorption-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-20129495.899999999</v>
          </cell>
          <cell r="H500" t="str">
            <v>T</v>
          </cell>
        </row>
        <row r="501">
          <cell r="A501" t="str">
            <v>911030-HRD</v>
          </cell>
          <cell r="B501" t="str">
            <v>FA SUSPENSE Purchase - OFFICE FURNITURES &amp; FIXTURES-Human Resouce Department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 t="str">
            <v>T</v>
          </cell>
        </row>
        <row r="502">
          <cell r="A502" t="str">
            <v>911040-PRO</v>
          </cell>
          <cell r="B502" t="str">
            <v>FA SUSPENSE Purchase - FACTORY FURNITURES &amp; FIXTURES-Production Department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 t="str">
            <v>T</v>
          </cell>
        </row>
        <row r="503">
          <cell r="A503" t="str">
            <v>911060-PDD</v>
          </cell>
          <cell r="B503" t="str">
            <v>FA SUSPENSE Purchase - FACTORY EQUIPMENTS &amp; TOOLS-Product Development Department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 t="str">
            <v>T</v>
          </cell>
        </row>
        <row r="504">
          <cell r="A504" t="str">
            <v>911060-PPD</v>
          </cell>
          <cell r="B504" t="str">
            <v>FA SUSPENSE Purchase - FACTORY EQUIPMENTS &amp; TOOLS-Purchasing &amp; Planning Department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 t="str">
            <v>T</v>
          </cell>
        </row>
        <row r="505">
          <cell r="A505" t="str">
            <v>911060-PRO</v>
          </cell>
          <cell r="B505" t="str">
            <v>FA SUSPENSE Purchase - FACTORY EQUIPMENTS &amp; TOOLS-Production Department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 t="str">
            <v>T</v>
          </cell>
        </row>
        <row r="506">
          <cell r="A506" t="str">
            <v>911080-PDD</v>
          </cell>
          <cell r="B506" t="str">
            <v>FA SUSPENSE PURCHASE-INSTALL IN PROGRESS-MAC-Product Development Department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 t="str">
            <v>T</v>
          </cell>
        </row>
        <row r="507">
          <cell r="A507" t="str">
            <v>911080-END</v>
          </cell>
          <cell r="B507" t="str">
            <v>FA SUSPENSE PURCHASE-INSTALL IN PROGRESS-MAC-Engineer Department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 t="str">
            <v>T</v>
          </cell>
        </row>
        <row r="508">
          <cell r="A508" t="str">
            <v>911080-PRO</v>
          </cell>
          <cell r="B508" t="str">
            <v>FA SUSPENSE PURCHASE-INSTALL IN PROGRESS-MAC-Production Department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 t="str">
            <v>T</v>
          </cell>
        </row>
        <row r="509">
          <cell r="A509" t="str">
            <v>921010-</v>
          </cell>
          <cell r="B509" t="str">
            <v>Inventory Suspense-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 t="str">
            <v>T</v>
          </cell>
        </row>
        <row r="510">
          <cell r="A510" t="str">
            <v>923010-</v>
          </cell>
          <cell r="B510" t="str">
            <v>Inventory for Adjust-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 t="str">
            <v>T</v>
          </cell>
        </row>
        <row r="511">
          <cell r="A511" t="str">
            <v>923020-</v>
          </cell>
          <cell r="B511" t="str">
            <v>Inventory for Adjust (over/less)-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 t="str">
            <v>T</v>
          </cell>
        </row>
        <row r="512">
          <cell r="A512" t="str">
            <v>930010-</v>
          </cell>
          <cell r="B512" t="str">
            <v>ACCOUNT PAYABLE SUSPENSE-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 t="str">
            <v>T</v>
          </cell>
        </row>
        <row r="513">
          <cell r="A513" t="str">
            <v>930020-</v>
          </cell>
          <cell r="B513" t="str">
            <v>BANK ACCOUNT SUSPENSE-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 t="str">
            <v>T</v>
          </cell>
        </row>
        <row r="514">
          <cell r="A514" t="str">
            <v>510100-PDD</v>
          </cell>
          <cell r="B514" t="str">
            <v>COST OF GOOD SOLD-Product Development Department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-0.14000000000000001</v>
          </cell>
          <cell r="H514" t="str">
            <v>T</v>
          </cell>
        </row>
        <row r="515">
          <cell r="A515" t="str">
            <v>510100-WHE</v>
          </cell>
          <cell r="B515" t="str">
            <v>COST OF GOOD SOLD-Warehouse Department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-0.03</v>
          </cell>
          <cell r="H515" t="str">
            <v>T</v>
          </cell>
        </row>
        <row r="516">
          <cell r="A516" t="str">
            <v>510260-HRD</v>
          </cell>
          <cell r="B516" t="str">
            <v>REPAIR &amp; MAINTENANCE -MACHINE-Human Resouces Department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1349.77</v>
          </cell>
          <cell r="H516" t="str">
            <v>T</v>
          </cell>
        </row>
        <row r="517">
          <cell r="A517" t="str">
            <v>510260-PPD</v>
          </cell>
          <cell r="B517" t="str">
            <v>REPAIR &amp; MAINTENANCE -MACHINE-Purchasing &amp; Planning Department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674.88</v>
          </cell>
          <cell r="H517" t="str">
            <v>T</v>
          </cell>
        </row>
        <row r="518">
          <cell r="A518" t="str">
            <v>510260-QCD</v>
          </cell>
          <cell r="B518" t="str">
            <v>REPAIR &amp; MAINTENANCE -MACHINE-QC Department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152</v>
          </cell>
          <cell r="H518" t="str">
            <v>T</v>
          </cell>
        </row>
        <row r="519">
          <cell r="A519" t="str">
            <v>510310-PDD</v>
          </cell>
          <cell r="B519" t="str">
            <v>EDP SUPPLIES-Product Development Department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 t="str">
            <v>T</v>
          </cell>
        </row>
        <row r="520">
          <cell r="A520" t="str">
            <v>510310-QAD</v>
          </cell>
          <cell r="B520" t="str">
            <v>EDP SUPPLIES-QA Department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 t="str">
            <v>T</v>
          </cell>
        </row>
        <row r="521">
          <cell r="A521" t="str">
            <v>510390-ADD</v>
          </cell>
          <cell r="B521" t="str">
            <v>SIGNBOARD TAX-Admin Department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2720</v>
          </cell>
          <cell r="H521" t="str">
            <v>T</v>
          </cell>
        </row>
        <row r="522">
          <cell r="A522" t="str">
            <v>510500-PPD</v>
          </cell>
          <cell r="B522" t="str">
            <v>PAPER &amp; FORMS-Purchasing &amp; Planning Department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545.79</v>
          </cell>
          <cell r="H522" t="str">
            <v>T</v>
          </cell>
        </row>
        <row r="523">
          <cell r="A523" t="str">
            <v>510560-ITD</v>
          </cell>
          <cell r="B523" t="str">
            <v>WORKSHOP SUPPLIES-IT Department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1457.1</v>
          </cell>
          <cell r="H523" t="str">
            <v>T</v>
          </cell>
        </row>
        <row r="524">
          <cell r="A524" t="str">
            <v>510580-ITD</v>
          </cell>
          <cell r="B524" t="str">
            <v>GENERAL MAINTENANCE - ESTATE-IT Department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3110</v>
          </cell>
          <cell r="H524" t="str">
            <v>T</v>
          </cell>
        </row>
        <row r="525">
          <cell r="A525" t="str">
            <v>510640-ADD</v>
          </cell>
          <cell r="B525" t="str">
            <v>STAFF RECRUITMENT-Admin Department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233.64</v>
          </cell>
          <cell r="H525" t="str">
            <v>T</v>
          </cell>
        </row>
        <row r="526">
          <cell r="A526" t="str">
            <v>510690-QAD</v>
          </cell>
          <cell r="B526" t="str">
            <v>PRODUCTION SUPPLIES-QA Department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120</v>
          </cell>
          <cell r="H526" t="str">
            <v>T</v>
          </cell>
        </row>
        <row r="527">
          <cell r="A527" t="str">
            <v>510700-GDD</v>
          </cell>
          <cell r="B527" t="str">
            <v>LAB EXPENSES-Graphic Design Department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25777.82</v>
          </cell>
          <cell r="H527" t="str">
            <v>T</v>
          </cell>
        </row>
        <row r="528">
          <cell r="A528" t="str">
            <v>520060-PPD</v>
          </cell>
          <cell r="B528" t="str">
            <v>SOCIAL SECURITY FUND EXP-Purchasing &amp; Planning Department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1790.09</v>
          </cell>
          <cell r="H528" t="str">
            <v>T</v>
          </cell>
        </row>
        <row r="529">
          <cell r="A529" t="str">
            <v>520080-QAD</v>
          </cell>
          <cell r="B529" t="str">
            <v>WELFARE-QA Department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13000</v>
          </cell>
          <cell r="H529" t="str">
            <v>T</v>
          </cell>
        </row>
        <row r="530">
          <cell r="A530" t="str">
            <v>520200-HRD</v>
          </cell>
          <cell r="B530" t="str">
            <v>SUNDRY EXPENSES-Human Resouces Department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500</v>
          </cell>
          <cell r="H530" t="str">
            <v>T</v>
          </cell>
        </row>
        <row r="531">
          <cell r="A531" t="str">
            <v>520200-QAD</v>
          </cell>
          <cell r="B531" t="str">
            <v>SUNDRY EXPENSES-QA Department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-0.01</v>
          </cell>
          <cell r="H531" t="str">
            <v>T</v>
          </cell>
        </row>
        <row r="532">
          <cell r="A532" t="str">
            <v>520230-PPD</v>
          </cell>
          <cell r="B532" t="str">
            <v>BANK CHARGE-Purchasing &amp; Planning Department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82345.16</v>
          </cell>
          <cell r="H532" t="str">
            <v>T</v>
          </cell>
        </row>
        <row r="533">
          <cell r="A533" t="str">
            <v>520320-PRO</v>
          </cell>
          <cell r="B533" t="str">
            <v>OFFICE CLEANING EXPENSES-Production Department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294.39999999999998</v>
          </cell>
          <cell r="H533" t="str">
            <v>T</v>
          </cell>
        </row>
        <row r="534">
          <cell r="A534" t="str">
            <v>520330-RDD</v>
          </cell>
          <cell r="B534" t="str">
            <v>OFFICE STATIONERY-Research and Development Department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65.42</v>
          </cell>
          <cell r="H534" t="str">
            <v>T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>T</v>
          </cell>
        </row>
        <row r="536">
          <cell r="C536">
            <v>0</v>
          </cell>
          <cell r="E536">
            <v>0</v>
          </cell>
          <cell r="F536">
            <v>0</v>
          </cell>
          <cell r="G536">
            <v>1.0370449388119596E-7</v>
          </cell>
        </row>
        <row r="538">
          <cell r="F538" t="str">
            <v>PL</v>
          </cell>
          <cell r="G538">
            <v>-11451646.589999892</v>
          </cell>
        </row>
        <row r="541">
          <cell r="G541">
            <v>-44362812.779999986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-32911166.190000094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-CF"/>
      <sheetName val="CF"/>
      <sheetName val="Conso-BS"/>
      <sheetName val="Conso-PL"/>
      <sheetName val="OMBS"/>
      <sheetName val="OMPL"/>
      <sheetName val="Ratio"/>
      <sheetName val="Adj"/>
      <sheetName val="Rec"/>
      <sheetName val="TBCF"/>
      <sheetName val="TBBF"/>
      <sheetName val="BS"/>
      <sheetName val="A"/>
      <sheetName val="B"/>
      <sheetName val="D"/>
      <sheetName val="C"/>
      <sheetName val="E"/>
      <sheetName val="H"/>
      <sheetName val="I"/>
      <sheetName val="J"/>
      <sheetName val="K"/>
      <sheetName val="K-1"/>
      <sheetName val="N"/>
      <sheetName val="N-1"/>
      <sheetName val="M"/>
      <sheetName val="P"/>
      <sheetName val="CC"/>
      <sheetName val="DD"/>
      <sheetName val="JJ"/>
      <sheetName val="KK"/>
      <sheetName val="FF"/>
      <sheetName val="GG"/>
      <sheetName val="HH"/>
      <sheetName val="LL"/>
      <sheetName val="MM"/>
      <sheetName val="UU"/>
      <sheetName val="VV"/>
      <sheetName val="PL"/>
      <sheetName val="INC"/>
      <sheetName val="10"/>
      <sheetName val="11"/>
      <sheetName val="50"/>
      <sheetName val="80"/>
      <sheetName val="90"/>
      <sheetName val="Adj."/>
      <sheetName val="Rec."/>
      <sheetName val="TBCF."/>
      <sheetName val="TBBF."/>
      <sheetName val="BS."/>
      <sheetName val="A."/>
      <sheetName val="C."/>
      <sheetName val="D."/>
      <sheetName val="E."/>
      <sheetName val="H."/>
      <sheetName val="I."/>
      <sheetName val="K."/>
      <sheetName val="K.-1"/>
      <sheetName val="N."/>
      <sheetName val="N.-1"/>
      <sheetName val="P."/>
      <sheetName val="CC."/>
      <sheetName val="DD."/>
      <sheetName val="KK."/>
      <sheetName val="FF."/>
      <sheetName val="GG."/>
      <sheetName val="HH."/>
      <sheetName val="MM."/>
      <sheetName val="PP."/>
      <sheetName val="VV."/>
      <sheetName val="PL."/>
      <sheetName val="INC."/>
      <sheetName val="10."/>
      <sheetName val="11."/>
      <sheetName val="50."/>
      <sheetName val="80."/>
      <sheetName val="90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1050/000</v>
          </cell>
          <cell r="B4" t="str">
            <v>RETAIN EARNING</v>
          </cell>
          <cell r="D4">
            <v>5137856</v>
          </cell>
        </row>
        <row r="5">
          <cell r="A5" t="str">
            <v>2000/010</v>
          </cell>
          <cell r="B5" t="str">
            <v>LAND</v>
          </cell>
          <cell r="D5">
            <v>41000000</v>
          </cell>
        </row>
        <row r="6">
          <cell r="A6" t="str">
            <v>2000/013</v>
          </cell>
          <cell r="B6" t="str">
            <v>BUILDING/STRUCTURECTORY  FAC.(IF)</v>
          </cell>
          <cell r="D6">
            <v>26540662</v>
          </cell>
        </row>
        <row r="7">
          <cell r="A7" t="str">
            <v>2000/015</v>
          </cell>
          <cell r="B7" t="str">
            <v>MACHINERY - FACTORY (MF)</v>
          </cell>
          <cell r="D7">
            <v>102568299.12</v>
          </cell>
        </row>
        <row r="8">
          <cell r="A8" t="str">
            <v>2000/016</v>
          </cell>
          <cell r="B8" t="str">
            <v>TOOLS &amp; EQUIPMENT - FTY.  (TQ)</v>
          </cell>
          <cell r="D8">
            <v>3798834.5</v>
          </cell>
        </row>
        <row r="9">
          <cell r="A9" t="str">
            <v>2000/017</v>
          </cell>
          <cell r="B9" t="str">
            <v>TOOLS &amp; EQUIPMENT - OFF.  (EQ)</v>
          </cell>
          <cell r="D9">
            <v>1157051</v>
          </cell>
        </row>
        <row r="10">
          <cell r="A10" t="str">
            <v>2000/018</v>
          </cell>
          <cell r="B10" t="str">
            <v>FURNITURE &amp; FIX - FTY.  (FA)</v>
          </cell>
          <cell r="D10">
            <v>775006.38</v>
          </cell>
        </row>
        <row r="11">
          <cell r="A11" t="str">
            <v>2000/019</v>
          </cell>
          <cell r="B11" t="str">
            <v>FURNITURE &amp; FIX - OFF.  (FO)</v>
          </cell>
          <cell r="D11">
            <v>837044.67</v>
          </cell>
        </row>
        <row r="12">
          <cell r="A12" t="str">
            <v>2000/020</v>
          </cell>
          <cell r="B12" t="str">
            <v>HARDWARE - FACTORY  (HF)</v>
          </cell>
          <cell r="D12">
            <v>475200</v>
          </cell>
        </row>
        <row r="13">
          <cell r="A13" t="str">
            <v>2000/021</v>
          </cell>
          <cell r="B13" t="str">
            <v>HARDWARE - OFFICE  (HO)</v>
          </cell>
          <cell r="D13">
            <v>713756.72</v>
          </cell>
        </row>
        <row r="14">
          <cell r="A14" t="str">
            <v>2000/022</v>
          </cell>
          <cell r="B14" t="str">
            <v>SOFTWARE - FTY.  (INTANGIBLE) (SF)</v>
          </cell>
          <cell r="D14">
            <v>369950</v>
          </cell>
        </row>
        <row r="15">
          <cell r="A15" t="str">
            <v>2000/023</v>
          </cell>
          <cell r="B15" t="str">
            <v>SOFTWARE - OFF.  (INTANGIBLE )  (SO)</v>
          </cell>
          <cell r="D15">
            <v>529900</v>
          </cell>
        </row>
        <row r="16">
          <cell r="A16" t="str">
            <v>2000/024</v>
          </cell>
          <cell r="B16" t="str">
            <v>MOTORS VEHICLES - OFF.</v>
          </cell>
          <cell r="D16">
            <v>2190000</v>
          </cell>
        </row>
        <row r="17">
          <cell r="A17" t="str">
            <v>2000/026</v>
          </cell>
          <cell r="B17" t="str">
            <v>FIXTURE &amp; FITTINGS - OFF. 12.5%</v>
          </cell>
          <cell r="D17">
            <v>43985501</v>
          </cell>
        </row>
        <row r="18">
          <cell r="A18" t="str">
            <v>2000/027</v>
          </cell>
          <cell r="B18" t="str">
            <v>MOTOR VEHICLE - FTY 20%</v>
          </cell>
          <cell r="D18">
            <v>700000</v>
          </cell>
        </row>
        <row r="19">
          <cell r="A19" t="str">
            <v>2000/029</v>
          </cell>
          <cell r="B19" t="str">
            <v>BUILDING - OFF (BO) 2%</v>
          </cell>
          <cell r="D19">
            <v>91672458</v>
          </cell>
        </row>
        <row r="20">
          <cell r="A20" t="str">
            <v>2000/031</v>
          </cell>
          <cell r="B20" t="str">
            <v>ACCU.DEPR.HARDWARE OFF.</v>
          </cell>
          <cell r="E20">
            <v>137270.34</v>
          </cell>
        </row>
        <row r="21">
          <cell r="A21" t="str">
            <v>2000/032</v>
          </cell>
          <cell r="B21" t="str">
            <v>ACCU.DEPR.SOFTWARE FAC. (INTAN)</v>
          </cell>
          <cell r="E21">
            <v>45280.4</v>
          </cell>
        </row>
        <row r="22">
          <cell r="A22" t="str">
            <v>2000/033</v>
          </cell>
          <cell r="B22" t="str">
            <v>ACCU.DEPR.HARDWARE - FTY.</v>
          </cell>
          <cell r="E22">
            <v>54876.959999999999</v>
          </cell>
        </row>
        <row r="23">
          <cell r="A23" t="str">
            <v>2000/034</v>
          </cell>
          <cell r="B23" t="str">
            <v>ACCU.DEPR.FURNITURE - FTY.</v>
          </cell>
          <cell r="E23">
            <v>90295.12</v>
          </cell>
        </row>
        <row r="24">
          <cell r="A24" t="str">
            <v>2000/035</v>
          </cell>
          <cell r="B24" t="str">
            <v>ACCU.DEPR.TOOLS - EQUIPMENT- FTY.</v>
          </cell>
          <cell r="E24">
            <v>535622.94999999995</v>
          </cell>
        </row>
        <row r="25">
          <cell r="A25" t="str">
            <v>2000/036</v>
          </cell>
          <cell r="B25" t="str">
            <v>ACCU.DEPR.MACHINERY - FTY.</v>
          </cell>
          <cell r="E25">
            <v>9009804.3100000005</v>
          </cell>
        </row>
        <row r="26">
          <cell r="A26" t="str">
            <v>2000/037</v>
          </cell>
          <cell r="B26" t="str">
            <v>ACCU.DEPR.-TOOLS EQUIPMENT OFF.</v>
          </cell>
          <cell r="E26">
            <v>195309.43</v>
          </cell>
        </row>
        <row r="27">
          <cell r="A27" t="str">
            <v>2000/038</v>
          </cell>
          <cell r="B27" t="str">
            <v>ACCU.DEPR.SOFTWARE  (INTAN) OFF.</v>
          </cell>
          <cell r="E27">
            <v>91116.83</v>
          </cell>
        </row>
        <row r="28">
          <cell r="A28" t="str">
            <v>2000/039</v>
          </cell>
          <cell r="B28" t="str">
            <v>ACCU.DEPR.-FURNITURE OFF.</v>
          </cell>
          <cell r="E28">
            <v>138848.04</v>
          </cell>
        </row>
        <row r="29">
          <cell r="A29" t="str">
            <v>2000/041</v>
          </cell>
          <cell r="B29" t="str">
            <v>ACCU.DEPR.MOTORS VEHICLES - OFF</v>
          </cell>
          <cell r="E29">
            <v>424192.66</v>
          </cell>
        </row>
        <row r="30">
          <cell r="A30" t="str">
            <v>2000/042</v>
          </cell>
          <cell r="B30" t="str">
            <v>ACCU.DEPR.BUILDING/STRUCTURE-FAC.</v>
          </cell>
          <cell r="E30">
            <v>1331877.05</v>
          </cell>
        </row>
        <row r="31">
          <cell r="A31" t="str">
            <v>2000/046</v>
          </cell>
          <cell r="B31" t="str">
            <v>ACCU.DEPR. - FIXTURE &amp; FITTING - OFF</v>
          </cell>
          <cell r="E31">
            <v>3373807.3</v>
          </cell>
        </row>
        <row r="32">
          <cell r="A32" t="str">
            <v>2000/047</v>
          </cell>
          <cell r="B32" t="str">
            <v>ACCU.DEPR. - MOTOR VEHICLES - FTY</v>
          </cell>
          <cell r="E32">
            <v>113471.91</v>
          </cell>
        </row>
        <row r="33">
          <cell r="A33" t="str">
            <v>2000/049</v>
          </cell>
          <cell r="B33" t="str">
            <v>ACCU.DEPR. - BUILDING - OFF</v>
          </cell>
          <cell r="E33">
            <v>1127930.3999999999</v>
          </cell>
        </row>
        <row r="34">
          <cell r="A34" t="str">
            <v>2100/000</v>
          </cell>
          <cell r="B34" t="str">
            <v>CONSTRUCTION</v>
          </cell>
        </row>
        <row r="35">
          <cell r="A35" t="str">
            <v>3000/000</v>
          </cell>
          <cell r="B35" t="str">
            <v>TRADE DEBTORS</v>
          </cell>
          <cell r="D35">
            <v>3228984.07</v>
          </cell>
        </row>
        <row r="36">
          <cell r="A36" t="str">
            <v>3010/005</v>
          </cell>
          <cell r="B36" t="str">
            <v>YPC  YOSHIKAWA KASEI</v>
          </cell>
          <cell r="D36">
            <v>6613.69</v>
          </cell>
        </row>
        <row r="37">
          <cell r="A37" t="str">
            <v>3012/001</v>
          </cell>
          <cell r="B37" t="str">
            <v>A/R-REVENUE DEPT</v>
          </cell>
          <cell r="D37">
            <v>1204398.02</v>
          </cell>
        </row>
        <row r="38">
          <cell r="A38" t="str">
            <v>3015/000</v>
          </cell>
          <cell r="B38" t="str">
            <v>CASH  IN HAND</v>
          </cell>
          <cell r="D38">
            <v>30000</v>
          </cell>
        </row>
        <row r="39">
          <cell r="A39" t="str">
            <v>3020/002</v>
          </cell>
          <cell r="B39" t="str">
            <v>CURRENT DEPOSIT- BAY</v>
          </cell>
          <cell r="D39">
            <v>2000</v>
          </cell>
        </row>
        <row r="40">
          <cell r="A40" t="str">
            <v>3020/004</v>
          </cell>
          <cell r="B40" t="str">
            <v>SAVING DEPOSIT - BAY</v>
          </cell>
          <cell r="D40">
            <v>835442.39</v>
          </cell>
        </row>
        <row r="41">
          <cell r="A41" t="str">
            <v>3035/001</v>
          </cell>
          <cell r="B41" t="str">
            <v>PREPAID EXPENSE</v>
          </cell>
          <cell r="D41">
            <v>98431.94</v>
          </cell>
        </row>
        <row r="42">
          <cell r="A42" t="str">
            <v>3035/002</v>
          </cell>
          <cell r="B42" t="str">
            <v>PREPAID INSURANCE</v>
          </cell>
          <cell r="D42">
            <v>13020.12</v>
          </cell>
        </row>
        <row r="43">
          <cell r="A43" t="str">
            <v>3038/001</v>
          </cell>
          <cell r="B43" t="str">
            <v>DEPERED INPUT TAX</v>
          </cell>
          <cell r="D43">
            <v>80778.11</v>
          </cell>
        </row>
        <row r="44">
          <cell r="A44" t="str">
            <v>3039/001</v>
          </cell>
          <cell r="B44" t="str">
            <v>INCOME TAX WITHHOLD</v>
          </cell>
          <cell r="D44">
            <v>211842.11</v>
          </cell>
        </row>
        <row r="45">
          <cell r="A45" t="str">
            <v>3040/000</v>
          </cell>
          <cell r="B45" t="str">
            <v>HP INTEREST SUSPENSE</v>
          </cell>
          <cell r="D45">
            <v>20082.52</v>
          </cell>
        </row>
        <row r="46">
          <cell r="A46" t="str">
            <v>3041/000</v>
          </cell>
          <cell r="B46" t="str">
            <v>ADVANCED STAFF</v>
          </cell>
          <cell r="D46">
            <v>43420</v>
          </cell>
        </row>
        <row r="47">
          <cell r="A47" t="str">
            <v>3042/000</v>
          </cell>
          <cell r="B47" t="str">
            <v>DEPOSIT</v>
          </cell>
          <cell r="D47">
            <v>188000</v>
          </cell>
        </row>
        <row r="48">
          <cell r="A48" t="str">
            <v>3050/000</v>
          </cell>
          <cell r="B48" t="str">
            <v>STOCK - FINISHED GOODS</v>
          </cell>
          <cell r="D48">
            <v>596622.18000000005</v>
          </cell>
        </row>
        <row r="49">
          <cell r="A49" t="str">
            <v>3052/001</v>
          </cell>
          <cell r="B49" t="str">
            <v>STOCK - RAW MATERIALS ( RESIN)</v>
          </cell>
          <cell r="D49">
            <v>175782.91</v>
          </cell>
        </row>
        <row r="50">
          <cell r="A50" t="str">
            <v>3052/002</v>
          </cell>
          <cell r="B50" t="str">
            <v>STOCK - RAW MATERIALS ( PAINT)</v>
          </cell>
          <cell r="D50">
            <v>89464.2</v>
          </cell>
        </row>
        <row r="51">
          <cell r="A51" t="str">
            <v>3052/003</v>
          </cell>
          <cell r="B51" t="str">
            <v>STOCK - RAW MATERIALS ( FRESH PARTS)</v>
          </cell>
        </row>
        <row r="52">
          <cell r="A52" t="str">
            <v>3052/004</v>
          </cell>
          <cell r="B52" t="str">
            <v>STOCK - RAW MATERIALS (TRADING)</v>
          </cell>
        </row>
        <row r="53">
          <cell r="A53" t="str">
            <v>3052/005</v>
          </cell>
          <cell r="B53" t="str">
            <v>STOCK - RAW MATERIALS (CHILD PART)</v>
          </cell>
          <cell r="D53">
            <v>38996.75</v>
          </cell>
        </row>
        <row r="54">
          <cell r="A54" t="str">
            <v>3052/006</v>
          </cell>
          <cell r="B54" t="str">
            <v>STOCK - RAW MATERIALS (PACKING MATERIAL)</v>
          </cell>
        </row>
        <row r="55">
          <cell r="A55" t="str">
            <v>3056/000</v>
          </cell>
          <cell r="B55" t="str">
            <v>STOCK - WORK IN PROGRESS</v>
          </cell>
          <cell r="D55">
            <v>167785.99</v>
          </cell>
        </row>
        <row r="56">
          <cell r="A56" t="str">
            <v>4000/000</v>
          </cell>
          <cell r="B56" t="str">
            <v>TRADE CREDITORS</v>
          </cell>
          <cell r="E56">
            <v>2449514.62</v>
          </cell>
        </row>
        <row r="57">
          <cell r="A57" t="str">
            <v>4005/000</v>
          </cell>
          <cell r="B57" t="str">
            <v>OTHER CREDITORS</v>
          </cell>
          <cell r="E57">
            <v>2590548.79</v>
          </cell>
        </row>
        <row r="58">
          <cell r="A58" t="str">
            <v>4006/000</v>
          </cell>
          <cell r="B58" t="str">
            <v>HIRE PURCHASE CREDITORS</v>
          </cell>
          <cell r="E58">
            <v>178710</v>
          </cell>
        </row>
        <row r="59">
          <cell r="A59" t="str">
            <v>4500/001</v>
          </cell>
          <cell r="B59" t="str">
            <v>ACCRUED SALARY</v>
          </cell>
          <cell r="E59">
            <v>306334.83</v>
          </cell>
        </row>
        <row r="60">
          <cell r="A60" t="str">
            <v>4500/003</v>
          </cell>
          <cell r="B60" t="str">
            <v>ACCRUED SOCIAL FUND- CO</v>
          </cell>
          <cell r="E60">
            <v>37526</v>
          </cell>
        </row>
        <row r="61">
          <cell r="A61" t="str">
            <v>4500/004</v>
          </cell>
          <cell r="B61" t="str">
            <v>ACCRUED SOCIAL FUND-STAFF</v>
          </cell>
          <cell r="E61">
            <v>37526</v>
          </cell>
        </row>
        <row r="62">
          <cell r="A62" t="str">
            <v>4500/005</v>
          </cell>
          <cell r="B62" t="str">
            <v>ACCRUED PROVIDENT FUND-CO</v>
          </cell>
        </row>
        <row r="63">
          <cell r="A63" t="str">
            <v>4500/006</v>
          </cell>
          <cell r="B63" t="str">
            <v>ACCRUED PROVIDENT FUND-STAFF</v>
          </cell>
        </row>
        <row r="64">
          <cell r="A64" t="str">
            <v>4500/007</v>
          </cell>
          <cell r="B64" t="str">
            <v>ACCRUED EXPENSE</v>
          </cell>
          <cell r="E64">
            <v>34745.5</v>
          </cell>
        </row>
        <row r="65">
          <cell r="A65" t="str">
            <v>4500/008</v>
          </cell>
          <cell r="B65" t="str">
            <v>ACCRUED AUDIT</v>
          </cell>
          <cell r="E65">
            <v>60000</v>
          </cell>
        </row>
        <row r="66">
          <cell r="A66" t="str">
            <v>4600/001</v>
          </cell>
          <cell r="B66" t="str">
            <v>PERSONEL INCOME TAX-1</v>
          </cell>
          <cell r="E66">
            <v>613593.46</v>
          </cell>
        </row>
        <row r="67">
          <cell r="A67" t="str">
            <v>4600/002</v>
          </cell>
          <cell r="B67" t="str">
            <v>WITHHOLDING INCOME TAX-3</v>
          </cell>
          <cell r="E67">
            <v>823.5</v>
          </cell>
        </row>
        <row r="68">
          <cell r="A68" t="str">
            <v>4600/003</v>
          </cell>
          <cell r="B68" t="str">
            <v>WITHHOLDING INCOME TAX-53</v>
          </cell>
          <cell r="E68">
            <v>179212.46</v>
          </cell>
        </row>
        <row r="69">
          <cell r="A69" t="str">
            <v>4701/000</v>
          </cell>
          <cell r="B69" t="str">
            <v>INTERCO-YOSHIKAWA- JAPAN</v>
          </cell>
          <cell r="E69">
            <v>7305</v>
          </cell>
        </row>
        <row r="70">
          <cell r="A70" t="str">
            <v>4704/000</v>
          </cell>
          <cell r="B70" t="str">
            <v>HO.YPC AYUTTHAYA</v>
          </cell>
          <cell r="E70">
            <v>362033367.98000002</v>
          </cell>
        </row>
        <row r="71">
          <cell r="A71" t="str">
            <v>4810/000</v>
          </cell>
          <cell r="B71" t="str">
            <v>RETENTION</v>
          </cell>
          <cell r="E71">
            <v>3309785.24</v>
          </cell>
        </row>
        <row r="72">
          <cell r="A72" t="str">
            <v>5000/008</v>
          </cell>
          <cell r="B72" t="str">
            <v>SALE TO PANASONICS HOME-TRADE</v>
          </cell>
          <cell r="E72">
            <v>30540505.239999998</v>
          </cell>
        </row>
        <row r="73">
          <cell r="A73" t="str">
            <v>5000/020</v>
          </cell>
          <cell r="B73" t="str">
            <v>SALE TO DISCOUNT ACCOUNT</v>
          </cell>
          <cell r="D73">
            <v>30000</v>
          </cell>
        </row>
        <row r="74">
          <cell r="A74" t="str">
            <v>5010/001</v>
          </cell>
          <cell r="B74" t="str">
            <v>BANK INTEREST EARNED</v>
          </cell>
          <cell r="E74">
            <v>3970.81</v>
          </cell>
        </row>
        <row r="75">
          <cell r="A75" t="str">
            <v>5010/002</v>
          </cell>
          <cell r="B75" t="str">
            <v>SCRAP SALE</v>
          </cell>
          <cell r="E75">
            <v>36620.800000000003</v>
          </cell>
        </row>
        <row r="76">
          <cell r="A76" t="str">
            <v>5010/003</v>
          </cell>
          <cell r="B76" t="str">
            <v>SUNDRY INCOME-JIG &amp; TOOL</v>
          </cell>
          <cell r="E76">
            <v>121696.35</v>
          </cell>
        </row>
        <row r="77">
          <cell r="A77" t="str">
            <v>5010/005</v>
          </cell>
          <cell r="B77" t="str">
            <v>DISPOSAL FIX ASSETS</v>
          </cell>
          <cell r="E77">
            <v>37239.01</v>
          </cell>
        </row>
        <row r="78">
          <cell r="A78" t="str">
            <v>5010/007</v>
          </cell>
          <cell r="B78" t="str">
            <v>DISPOSAL OF TRADING - GAIN/(LOSS)</v>
          </cell>
          <cell r="D78">
            <v>383890</v>
          </cell>
        </row>
        <row r="79">
          <cell r="A79" t="str">
            <v>5010/008</v>
          </cell>
          <cell r="B79" t="str">
            <v>OTHER INCOME</v>
          </cell>
          <cell r="E79">
            <v>9328.6</v>
          </cell>
        </row>
        <row r="80">
          <cell r="A80" t="str">
            <v>7000/113</v>
          </cell>
          <cell r="B80" t="str">
            <v>PURCHASE - CHILD PART</v>
          </cell>
          <cell r="D80">
            <v>494160</v>
          </cell>
        </row>
        <row r="81">
          <cell r="A81" t="str">
            <v>7000/116</v>
          </cell>
          <cell r="B81" t="str">
            <v>PURCHASE - RESIN</v>
          </cell>
          <cell r="D81">
            <v>16331078</v>
          </cell>
        </row>
        <row r="82">
          <cell r="A82" t="str">
            <v>7000/117</v>
          </cell>
          <cell r="B82" t="str">
            <v>PURCHASE - PAINT &amp; THINNER</v>
          </cell>
          <cell r="D82">
            <v>108758.88</v>
          </cell>
        </row>
        <row r="83">
          <cell r="A83" t="str">
            <v>7000/118</v>
          </cell>
          <cell r="B83" t="str">
            <v>PURCHASE - TRADING</v>
          </cell>
          <cell r="E83">
            <v>3070000</v>
          </cell>
        </row>
        <row r="84">
          <cell r="A84" t="str">
            <v>7000/119</v>
          </cell>
          <cell r="B84" t="str">
            <v>PURCHASE - PACKING MATERIAL</v>
          </cell>
          <cell r="D84">
            <v>990650</v>
          </cell>
        </row>
        <row r="85">
          <cell r="A85" t="str">
            <v>7000/201</v>
          </cell>
          <cell r="B85" t="str">
            <v>SALARY (FAC)</v>
          </cell>
          <cell r="D85">
            <v>1521996.03</v>
          </cell>
        </row>
        <row r="86">
          <cell r="A86" t="str">
            <v>7000/202</v>
          </cell>
          <cell r="B86" t="str">
            <v>OVERTIMES (FAC.)</v>
          </cell>
          <cell r="D86">
            <v>465485</v>
          </cell>
        </row>
        <row r="87">
          <cell r="A87" t="str">
            <v>7000/203</v>
          </cell>
          <cell r="B87" t="str">
            <v>ALLOWANCE (FAC.)</v>
          </cell>
          <cell r="D87">
            <v>504087</v>
          </cell>
        </row>
        <row r="88">
          <cell r="A88" t="str">
            <v>7000/205</v>
          </cell>
          <cell r="B88" t="str">
            <v>SOCSO CONTRIBUTION  (FAC )</v>
          </cell>
          <cell r="D88">
            <v>77896</v>
          </cell>
        </row>
        <row r="89">
          <cell r="A89" t="str">
            <v>7000/206</v>
          </cell>
          <cell r="B89" t="str">
            <v>BONUS (FAC)</v>
          </cell>
          <cell r="D89">
            <v>164110</v>
          </cell>
        </row>
        <row r="90">
          <cell r="A90" t="str">
            <v>7000/210</v>
          </cell>
          <cell r="B90" t="str">
            <v>PROVIDENT FUND (FAC)</v>
          </cell>
          <cell r="D90">
            <v>67740.45</v>
          </cell>
        </row>
        <row r="91">
          <cell r="A91" t="str">
            <v>7000/300</v>
          </cell>
          <cell r="B91" t="str">
            <v>CONTRACT WAGES</v>
          </cell>
          <cell r="D91">
            <v>15992.5</v>
          </cell>
        </row>
        <row r="92">
          <cell r="A92" t="str">
            <v>7000/401</v>
          </cell>
          <cell r="B92" t="str">
            <v>IND.SALARY (PROD)</v>
          </cell>
          <cell r="D92">
            <v>2742893.25</v>
          </cell>
        </row>
        <row r="93">
          <cell r="A93" t="str">
            <v>7000/402</v>
          </cell>
          <cell r="B93" t="str">
            <v>IND.OVERTIME (PROD)</v>
          </cell>
          <cell r="D93">
            <v>202963</v>
          </cell>
        </row>
        <row r="94">
          <cell r="A94" t="str">
            <v>7000/403</v>
          </cell>
          <cell r="B94" t="str">
            <v>IND. ALLOWANCE (PROD)</v>
          </cell>
          <cell r="D94">
            <v>528793.66</v>
          </cell>
        </row>
        <row r="95">
          <cell r="A95" t="str">
            <v>7000/405</v>
          </cell>
          <cell r="B95" t="str">
            <v>IND. SOCSO CONTRIBUTION (PROD)</v>
          </cell>
          <cell r="D95">
            <v>109913</v>
          </cell>
        </row>
        <row r="96">
          <cell r="A96" t="str">
            <v>7000/406</v>
          </cell>
          <cell r="B96" t="str">
            <v>IND. BONUS (PROD)</v>
          </cell>
          <cell r="D96">
            <v>139042</v>
          </cell>
        </row>
        <row r="97">
          <cell r="A97" t="str">
            <v>7000/410</v>
          </cell>
          <cell r="B97" t="str">
            <v>IND. PROVIDENT FUND (PROD)</v>
          </cell>
          <cell r="D97">
            <v>16012.22</v>
          </cell>
        </row>
        <row r="98">
          <cell r="A98" t="str">
            <v>7000/602</v>
          </cell>
          <cell r="B98" t="str">
            <v>HEALTH &amp; SAFETY</v>
          </cell>
          <cell r="D98">
            <v>569548.39</v>
          </cell>
        </row>
        <row r="99">
          <cell r="A99" t="str">
            <v>7000/603</v>
          </cell>
          <cell r="B99" t="str">
            <v>INWARDS HAULAGE&amp; STORAGE/FREIGHT</v>
          </cell>
          <cell r="D99">
            <v>7953.88</v>
          </cell>
        </row>
        <row r="100">
          <cell r="A100" t="str">
            <v>7000/604</v>
          </cell>
          <cell r="B100" t="str">
            <v>FORK LIFT RENT / MANTAIN / REPAIR</v>
          </cell>
          <cell r="D100">
            <v>27000</v>
          </cell>
        </row>
        <row r="101">
          <cell r="A101" t="str">
            <v>7000/605</v>
          </cell>
          <cell r="B101" t="str">
            <v>UPKEEP OF MACHINERY / EQUIPMENT</v>
          </cell>
          <cell r="D101">
            <v>380062.77</v>
          </cell>
        </row>
        <row r="102">
          <cell r="A102" t="str">
            <v>7000/606</v>
          </cell>
          <cell r="B102" t="str">
            <v>TOOLS &amp; CONSUMABLES</v>
          </cell>
          <cell r="D102">
            <v>657274.66</v>
          </cell>
        </row>
        <row r="103">
          <cell r="A103" t="str">
            <v>7000/607</v>
          </cell>
          <cell r="B103" t="str">
            <v>WORKERS TRANSPORTATION</v>
          </cell>
          <cell r="D103">
            <v>2288207.2999999998</v>
          </cell>
        </row>
        <row r="104">
          <cell r="A104" t="str">
            <v>7000/608</v>
          </cell>
          <cell r="B104" t="str">
            <v>MEDICAL FEE</v>
          </cell>
          <cell r="D104">
            <v>2708</v>
          </cell>
        </row>
        <row r="105">
          <cell r="A105" t="str">
            <v>7000/610</v>
          </cell>
          <cell r="B105" t="str">
            <v>UNIFORM &amp; SHOES</v>
          </cell>
          <cell r="D105">
            <v>253493.5</v>
          </cell>
        </row>
        <row r="106">
          <cell r="A106" t="str">
            <v>7000/611</v>
          </cell>
          <cell r="B106" t="str">
            <v>ELECTRICITY &amp; WATER</v>
          </cell>
          <cell r="D106">
            <v>3939297.42</v>
          </cell>
        </row>
        <row r="107">
          <cell r="A107" t="str">
            <v>7000/613</v>
          </cell>
          <cell r="B107" t="str">
            <v>FACTORY FACILITIES</v>
          </cell>
          <cell r="D107">
            <v>188641.16</v>
          </cell>
        </row>
        <row r="108">
          <cell r="A108" t="str">
            <v>7000/614</v>
          </cell>
          <cell r="B108" t="str">
            <v>UPKEEP OF FACTORY</v>
          </cell>
          <cell r="D108">
            <v>119207.57</v>
          </cell>
        </row>
        <row r="109">
          <cell r="A109" t="str">
            <v>7000/616</v>
          </cell>
          <cell r="B109" t="str">
            <v>TESTING FEE</v>
          </cell>
          <cell r="D109">
            <v>31883.65</v>
          </cell>
        </row>
        <row r="110">
          <cell r="A110" t="str">
            <v>7000/617</v>
          </cell>
          <cell r="B110" t="str">
            <v>PACKING MATERIALS</v>
          </cell>
          <cell r="D110">
            <v>881930.04</v>
          </cell>
        </row>
        <row r="111">
          <cell r="A111" t="str">
            <v>7000/618</v>
          </cell>
          <cell r="B111" t="str">
            <v>PROCESING JIG</v>
          </cell>
          <cell r="D111">
            <v>37834.53</v>
          </cell>
        </row>
        <row r="112">
          <cell r="A112" t="str">
            <v>7000/619</v>
          </cell>
          <cell r="B112" t="str">
            <v>MOULD REPAIR / MODIFICATION</v>
          </cell>
          <cell r="D112">
            <v>16281.5</v>
          </cell>
        </row>
        <row r="113">
          <cell r="A113" t="str">
            <v>7000/620</v>
          </cell>
          <cell r="B113" t="str">
            <v>DEPRECIATION MACHINERY-FAC</v>
          </cell>
          <cell r="D113">
            <v>9011821.5299999993</v>
          </cell>
        </row>
        <row r="114">
          <cell r="A114" t="str">
            <v>7000/622</v>
          </cell>
          <cell r="B114" t="str">
            <v>DEPRECIATION TOOLS &amp; EQ -FAC.</v>
          </cell>
          <cell r="D114">
            <v>535622.94999999995</v>
          </cell>
        </row>
        <row r="115">
          <cell r="A115" t="str">
            <v>7000/623</v>
          </cell>
          <cell r="B115" t="str">
            <v>DEPRECIATION - VEHICEL FACTORY</v>
          </cell>
          <cell r="D115">
            <v>113471.91</v>
          </cell>
        </row>
        <row r="116">
          <cell r="A116" t="str">
            <v>9000/001</v>
          </cell>
          <cell r="B116" t="str">
            <v>STAMP DUTY</v>
          </cell>
          <cell r="D116">
            <v>100</v>
          </cell>
        </row>
        <row r="117">
          <cell r="A117" t="str">
            <v>9000/002</v>
          </cell>
          <cell r="B117" t="str">
            <v>AUDIT FEE</v>
          </cell>
          <cell r="D117">
            <v>120000</v>
          </cell>
        </row>
        <row r="118">
          <cell r="A118" t="str">
            <v>9000/003</v>
          </cell>
          <cell r="B118" t="str">
            <v>SECRETARIAL FEE</v>
          </cell>
          <cell r="D118">
            <v>9911.7999999999993</v>
          </cell>
        </row>
        <row r="119">
          <cell r="A119" t="str">
            <v>9000/004</v>
          </cell>
          <cell r="B119" t="str">
            <v>TAX SERVICES</v>
          </cell>
          <cell r="D119">
            <v>5344.3</v>
          </cell>
        </row>
        <row r="120">
          <cell r="A120" t="str">
            <v>9000/005</v>
          </cell>
          <cell r="B120" t="str">
            <v>CONSULTANCY SERVICE</v>
          </cell>
          <cell r="D120">
            <v>359160</v>
          </cell>
        </row>
        <row r="121">
          <cell r="A121" t="str">
            <v>9000/006</v>
          </cell>
          <cell r="B121" t="str">
            <v>DONATION,SUBS,GIFT,MEMBERSHIP</v>
          </cell>
          <cell r="D121">
            <v>100829.21</v>
          </cell>
        </row>
        <row r="122">
          <cell r="A122" t="str">
            <v>9000/007</v>
          </cell>
          <cell r="B122" t="str">
            <v>LICENSE / LEGAL FEE</v>
          </cell>
          <cell r="D122">
            <v>331310</v>
          </cell>
        </row>
        <row r="123">
          <cell r="A123" t="str">
            <v>9000/008</v>
          </cell>
          <cell r="B123" t="str">
            <v>STAFF AMENTIES</v>
          </cell>
          <cell r="D123">
            <v>568907.32999999996</v>
          </cell>
        </row>
        <row r="124">
          <cell r="A124" t="str">
            <v>9000/009</v>
          </cell>
          <cell r="B124" t="str">
            <v>MEDICAL FEES</v>
          </cell>
          <cell r="D124">
            <v>54486.9</v>
          </cell>
        </row>
        <row r="125">
          <cell r="A125" t="str">
            <v>9000/010</v>
          </cell>
          <cell r="B125" t="str">
            <v>INSURANCE (EMPLOYEE) / (GOODS)</v>
          </cell>
          <cell r="D125">
            <v>14785.17</v>
          </cell>
        </row>
        <row r="126">
          <cell r="A126" t="str">
            <v>9000/011</v>
          </cell>
          <cell r="B126" t="str">
            <v>STAFF TRAINING / EDUCATION</v>
          </cell>
          <cell r="D126">
            <v>69408.759999999995</v>
          </cell>
        </row>
        <row r="127">
          <cell r="A127" t="str">
            <v>9000/012</v>
          </cell>
          <cell r="B127" t="str">
            <v>GUARD SERVICE</v>
          </cell>
          <cell r="D127">
            <v>792000</v>
          </cell>
        </row>
        <row r="128">
          <cell r="A128" t="str">
            <v>9000/013</v>
          </cell>
          <cell r="B128" t="str">
            <v>COMPOUND CLEANING</v>
          </cell>
          <cell r="D128">
            <v>424894.2</v>
          </cell>
        </row>
        <row r="129">
          <cell r="A129" t="str">
            <v>9000/014</v>
          </cell>
          <cell r="B129" t="str">
            <v>UPKEEP OF OFFICE / EQUIPMENT</v>
          </cell>
          <cell r="D129">
            <v>192484.53</v>
          </cell>
        </row>
        <row r="130">
          <cell r="A130" t="str">
            <v>9000/015</v>
          </cell>
          <cell r="B130" t="str">
            <v>RECRUITMENT EXPENSES</v>
          </cell>
          <cell r="D130">
            <v>324000</v>
          </cell>
        </row>
        <row r="131">
          <cell r="A131" t="str">
            <v>9000/016</v>
          </cell>
          <cell r="B131" t="str">
            <v>PENALTY / LATE PAYMENT CHARGE</v>
          </cell>
          <cell r="D131">
            <v>38200.58</v>
          </cell>
        </row>
        <row r="132">
          <cell r="A132" t="str">
            <v>9000/017</v>
          </cell>
          <cell r="B132" t="str">
            <v>TRANSPORTATION GOODS</v>
          </cell>
          <cell r="D132">
            <v>519185.63</v>
          </cell>
        </row>
        <row r="133">
          <cell r="A133" t="str">
            <v>9000/018</v>
          </cell>
          <cell r="B133" t="str">
            <v>OUTWORD  HAULAGE &amp; STORGE</v>
          </cell>
          <cell r="D133">
            <v>19645.759999999998</v>
          </cell>
        </row>
        <row r="134">
          <cell r="A134" t="str">
            <v>9000/020</v>
          </cell>
          <cell r="B134" t="str">
            <v>COMPUTER / INTERNET CONNECTION</v>
          </cell>
          <cell r="D134">
            <v>116218</v>
          </cell>
        </row>
        <row r="135">
          <cell r="A135" t="str">
            <v>9000/021</v>
          </cell>
          <cell r="B135" t="str">
            <v>CAR RENTAL</v>
          </cell>
          <cell r="D135">
            <v>12500</v>
          </cell>
        </row>
        <row r="136">
          <cell r="A136" t="str">
            <v>9000/022</v>
          </cell>
          <cell r="B136" t="str">
            <v>POSTAGE &amp; STAMPS</v>
          </cell>
          <cell r="D136">
            <v>24819.119999999999</v>
          </cell>
        </row>
        <row r="137">
          <cell r="A137" t="str">
            <v>9000/023</v>
          </cell>
          <cell r="B137" t="str">
            <v>PRINTING &amp; STATIONERY</v>
          </cell>
          <cell r="D137">
            <v>402378.33</v>
          </cell>
        </row>
        <row r="138">
          <cell r="A138" t="str">
            <v>9000/024</v>
          </cell>
          <cell r="B138" t="str">
            <v>ROAD TAX</v>
          </cell>
          <cell r="D138">
            <v>5962.06</v>
          </cell>
        </row>
        <row r="139">
          <cell r="A139" t="str">
            <v>9000/026</v>
          </cell>
          <cell r="B139" t="str">
            <v>UPKEEP OF MOTOR VEHICLE</v>
          </cell>
          <cell r="D139">
            <v>36337.19</v>
          </cell>
        </row>
        <row r="140">
          <cell r="A140" t="str">
            <v>9000/027</v>
          </cell>
          <cell r="B140" t="str">
            <v>PETROL</v>
          </cell>
          <cell r="D140">
            <v>674705.88</v>
          </cell>
        </row>
        <row r="141">
          <cell r="A141" t="str">
            <v>9000/028</v>
          </cell>
          <cell r="B141" t="str">
            <v>TRAVELING/ALLOWANCE-OVERSEAS</v>
          </cell>
          <cell r="D141">
            <v>1540015.48</v>
          </cell>
        </row>
        <row r="142">
          <cell r="A142" t="str">
            <v>9000/029</v>
          </cell>
          <cell r="B142" t="str">
            <v>TRAVELING/ALLOWANCE-LOCAL</v>
          </cell>
          <cell r="D142">
            <v>117458</v>
          </cell>
        </row>
        <row r="143">
          <cell r="A143" t="str">
            <v>9000/030</v>
          </cell>
          <cell r="B143" t="str">
            <v>ACCOMMUDATION</v>
          </cell>
          <cell r="D143">
            <v>189390.62</v>
          </cell>
        </row>
        <row r="144">
          <cell r="A144" t="str">
            <v>9000/031</v>
          </cell>
          <cell r="B144" t="str">
            <v>ENTERTAINMENT</v>
          </cell>
          <cell r="D144">
            <v>112843.68</v>
          </cell>
        </row>
        <row r="145">
          <cell r="A145" t="str">
            <v>9000/032</v>
          </cell>
          <cell r="B145" t="str">
            <v>TELEPHONE &amp; FAX</v>
          </cell>
          <cell r="D145">
            <v>394520.92</v>
          </cell>
        </row>
        <row r="146">
          <cell r="A146" t="str">
            <v>9000/033</v>
          </cell>
          <cell r="B146" t="str">
            <v>GENERAL INSURANCE</v>
          </cell>
          <cell r="D146">
            <v>456820</v>
          </cell>
        </row>
        <row r="147">
          <cell r="A147" t="str">
            <v>9000/034</v>
          </cell>
          <cell r="B147" t="str">
            <v>APARTMENT / CONDOMINUIM RENTAL</v>
          </cell>
          <cell r="D147">
            <v>1756243</v>
          </cell>
        </row>
        <row r="148">
          <cell r="A148" t="str">
            <v>9000/035</v>
          </cell>
          <cell r="B148" t="str">
            <v>PASSPORT &amp; VISA</v>
          </cell>
          <cell r="D148">
            <v>42278.8</v>
          </cell>
        </row>
        <row r="149">
          <cell r="A149" t="str">
            <v>9000/036</v>
          </cell>
          <cell r="B149" t="str">
            <v>BANK CHARGE</v>
          </cell>
          <cell r="D149">
            <v>40718.15</v>
          </cell>
        </row>
        <row r="150">
          <cell r="A150" t="str">
            <v>9000/038</v>
          </cell>
          <cell r="B150" t="str">
            <v>LAB TESTING</v>
          </cell>
        </row>
        <row r="151">
          <cell r="A151" t="str">
            <v>9004/001</v>
          </cell>
          <cell r="B151" t="str">
            <v>EXPATRIATES-SALARY REMUNERATION</v>
          </cell>
          <cell r="D151">
            <v>3548678.89</v>
          </cell>
        </row>
        <row r="152">
          <cell r="A152" t="str">
            <v>9004/003</v>
          </cell>
          <cell r="B152" t="str">
            <v>EXPATRIATES-INCOME TAX REMUNERATION</v>
          </cell>
          <cell r="D152">
            <v>1475710</v>
          </cell>
        </row>
        <row r="153">
          <cell r="A153" t="str">
            <v>9005/001</v>
          </cell>
          <cell r="B153" t="str">
            <v>DIRECTOR/EXPATRIATES-FINACIAL ALLOWANC</v>
          </cell>
          <cell r="D153">
            <v>2517157.9300000002</v>
          </cell>
        </row>
        <row r="154">
          <cell r="A154" t="str">
            <v>9005/002</v>
          </cell>
          <cell r="B154" t="str">
            <v>DIRECTOR/EXPATRIATES - BONUS</v>
          </cell>
          <cell r="D154">
            <v>1244905.21</v>
          </cell>
        </row>
        <row r="155">
          <cell r="A155" t="str">
            <v>9005/003</v>
          </cell>
          <cell r="B155" t="str">
            <v>DIRECTOR/EXPATRIATES - INCOME TAX</v>
          </cell>
          <cell r="D155">
            <v>1655723.73</v>
          </cell>
        </row>
        <row r="156">
          <cell r="A156" t="str">
            <v>9005/004</v>
          </cell>
          <cell r="B156" t="str">
            <v>DIRECTOR/EXPATRIES-RETIMENT ALLOWANCE</v>
          </cell>
          <cell r="D156">
            <v>297725.92</v>
          </cell>
        </row>
        <row r="157">
          <cell r="A157" t="str">
            <v>9005/005</v>
          </cell>
          <cell r="B157" t="str">
            <v>DIRECTOR/EXPATRIES- WALFARE</v>
          </cell>
          <cell r="D157">
            <v>461018.38</v>
          </cell>
        </row>
        <row r="158">
          <cell r="A158" t="str">
            <v>9006/201</v>
          </cell>
          <cell r="B158" t="str">
            <v>SALARY  (OFF.)</v>
          </cell>
          <cell r="D158">
            <v>3347822.22</v>
          </cell>
        </row>
        <row r="159">
          <cell r="A159" t="str">
            <v>9006/202</v>
          </cell>
          <cell r="B159" t="str">
            <v>OVERTIMES  (OFF.)</v>
          </cell>
          <cell r="D159">
            <v>331128.5</v>
          </cell>
        </row>
        <row r="160">
          <cell r="A160" t="str">
            <v>9006/203</v>
          </cell>
          <cell r="B160" t="str">
            <v>ALLOWANCE  (OFF.)</v>
          </cell>
          <cell r="D160">
            <v>670031</v>
          </cell>
        </row>
        <row r="161">
          <cell r="A161" t="str">
            <v>9006/205</v>
          </cell>
          <cell r="B161" t="str">
            <v>SOCSO CONTRBUTION (OFF.)</v>
          </cell>
          <cell r="D161">
            <v>133667</v>
          </cell>
        </row>
        <row r="162">
          <cell r="A162" t="str">
            <v>9006/206</v>
          </cell>
          <cell r="B162" t="str">
            <v>BONUS  (OFF.)</v>
          </cell>
          <cell r="D162">
            <v>388735</v>
          </cell>
        </row>
        <row r="163">
          <cell r="A163" t="str">
            <v>9006/210</v>
          </cell>
          <cell r="B163" t="str">
            <v>PROVIDENT FUND (OFF.)</v>
          </cell>
          <cell r="D163">
            <v>81472.679999999993</v>
          </cell>
        </row>
        <row r="164">
          <cell r="A164" t="str">
            <v>9010/001</v>
          </cell>
          <cell r="B164" t="str">
            <v>DEPRECIATION - HARDWARE OFFICE</v>
          </cell>
          <cell r="D164">
            <v>107224.82</v>
          </cell>
        </row>
        <row r="165">
          <cell r="A165" t="str">
            <v>9010/002</v>
          </cell>
          <cell r="B165" t="str">
            <v>DEPRECIATION-SOFTWARE OFF. (INTANG)</v>
          </cell>
          <cell r="D165">
            <v>87852.85</v>
          </cell>
        </row>
        <row r="166">
          <cell r="A166" t="str">
            <v>9010/003</v>
          </cell>
          <cell r="B166" t="str">
            <v>DEPRECIATION - TOOLS &amp; EQUIPMENT OFF.</v>
          </cell>
          <cell r="D166">
            <v>186605.46</v>
          </cell>
        </row>
        <row r="167">
          <cell r="A167" t="str">
            <v>9010/004</v>
          </cell>
          <cell r="B167" t="str">
            <v>DEPRECIATION - FURNITURE &amp; FIX.OFF.</v>
          </cell>
          <cell r="D167">
            <v>137626.35999999999</v>
          </cell>
        </row>
        <row r="168">
          <cell r="A168" t="str">
            <v>9010/007</v>
          </cell>
          <cell r="B168" t="str">
            <v>DEPRECIATION  VEHICLES - OFFICE</v>
          </cell>
          <cell r="D168">
            <v>365457.08</v>
          </cell>
        </row>
        <row r="169">
          <cell r="A169" t="str">
            <v>9010/009</v>
          </cell>
          <cell r="B169" t="str">
            <v>DEPRECIATION-BUILDING/STRUC.FAC</v>
          </cell>
          <cell r="D169">
            <v>1331877.05</v>
          </cell>
        </row>
        <row r="170">
          <cell r="A170" t="str">
            <v>9010/010</v>
          </cell>
          <cell r="B170" t="str">
            <v>DEPRECIATION-HARDWARE - FAC</v>
          </cell>
          <cell r="D170">
            <v>54876.959999999999</v>
          </cell>
        </row>
        <row r="171">
          <cell r="A171" t="str">
            <v>9010/011</v>
          </cell>
          <cell r="B171" t="str">
            <v>DEPRECIATION-SOFTWARE FAC.(INTANK)</v>
          </cell>
          <cell r="D171">
            <v>45280.4</v>
          </cell>
        </row>
        <row r="172">
          <cell r="A172" t="str">
            <v>9010/012</v>
          </cell>
          <cell r="B172" t="str">
            <v>DEPRECIATION-FURNUTURE FIX.FAC.</v>
          </cell>
          <cell r="D172">
            <v>90295.12</v>
          </cell>
        </row>
        <row r="173">
          <cell r="A173" t="str">
            <v>9010/013</v>
          </cell>
          <cell r="B173" t="str">
            <v>DEPRECIATION-FIXTURE&amp;FITTINGS-FAC</v>
          </cell>
          <cell r="D173">
            <v>3373807.3</v>
          </cell>
        </row>
        <row r="174">
          <cell r="A174" t="str">
            <v>9010/016</v>
          </cell>
          <cell r="B174" t="str">
            <v>DEPRECIATION - BUILDING FAC</v>
          </cell>
          <cell r="D174">
            <v>1127930.3999999999</v>
          </cell>
        </row>
        <row r="175">
          <cell r="A175" t="str">
            <v>9014/001</v>
          </cell>
          <cell r="B175" t="str">
            <v>FOREX LOSS/ (GAIN) REALISE EXC.RATE</v>
          </cell>
          <cell r="D175">
            <v>3409451.4</v>
          </cell>
        </row>
        <row r="176">
          <cell r="A176" t="str">
            <v>9014/002</v>
          </cell>
          <cell r="B176" t="str">
            <v>FOREX LOSS/(GAIN) UNREALISE EXC.RATE</v>
          </cell>
          <cell r="E176">
            <v>128.30000000000001</v>
          </cell>
        </row>
        <row r="177">
          <cell r="A177" t="str">
            <v>9015/001</v>
          </cell>
          <cell r="B177" t="str">
            <v>INTEREST EXPENSE</v>
          </cell>
          <cell r="D177">
            <v>10520269</v>
          </cell>
        </row>
        <row r="178">
          <cell r="A178" t="str">
            <v>9015/002</v>
          </cell>
          <cell r="B178" t="str">
            <v>INTEREST EXPENSE-HP</v>
          </cell>
          <cell r="D178">
            <v>25758.02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-CF"/>
      <sheetName val="CF"/>
      <sheetName val="Conso-BS"/>
      <sheetName val="Conso-PL"/>
      <sheetName val="OMBS"/>
      <sheetName val="OMPL"/>
      <sheetName val="Ratio"/>
      <sheetName val="Adj"/>
      <sheetName val="Rec"/>
      <sheetName val="TBCF"/>
      <sheetName val="TBBF"/>
      <sheetName val="BS"/>
      <sheetName val="A"/>
      <sheetName val="B"/>
      <sheetName val="D"/>
      <sheetName val="C"/>
      <sheetName val="E"/>
      <sheetName val="H"/>
      <sheetName val="I"/>
      <sheetName val="J"/>
      <sheetName val="K"/>
      <sheetName val="K-1"/>
      <sheetName val="N"/>
      <sheetName val="N-1"/>
      <sheetName val="M"/>
      <sheetName val="P"/>
      <sheetName val="CC"/>
      <sheetName val="DD"/>
      <sheetName val="JJ"/>
      <sheetName val="KK"/>
      <sheetName val="FF"/>
      <sheetName val="GG"/>
      <sheetName val="HH"/>
      <sheetName val="LL"/>
      <sheetName val="MM"/>
      <sheetName val="UU"/>
      <sheetName val="VV"/>
      <sheetName val="PL"/>
      <sheetName val="INC"/>
      <sheetName val="10"/>
      <sheetName val="11"/>
      <sheetName val="50"/>
      <sheetName val="80"/>
      <sheetName val="90"/>
      <sheetName val="Adj."/>
      <sheetName val="Rec."/>
      <sheetName val="TBCF."/>
      <sheetName val="TBBF."/>
      <sheetName val="BS."/>
      <sheetName val="A."/>
      <sheetName val="C."/>
      <sheetName val="D."/>
      <sheetName val="E."/>
      <sheetName val="H."/>
      <sheetName val="I."/>
      <sheetName val="K."/>
      <sheetName val="K.-1"/>
      <sheetName val="N."/>
      <sheetName val="N.-1"/>
      <sheetName val="P."/>
      <sheetName val="CC."/>
      <sheetName val="DD."/>
      <sheetName val="KK."/>
      <sheetName val="FF."/>
      <sheetName val="GG."/>
      <sheetName val="HH."/>
      <sheetName val="MM."/>
      <sheetName val="PP."/>
      <sheetName val="VV."/>
      <sheetName val="PL."/>
      <sheetName val="INC."/>
      <sheetName val="10."/>
      <sheetName val="11."/>
      <sheetName val="50."/>
      <sheetName val="80."/>
      <sheetName val="90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1050/000</v>
          </cell>
          <cell r="B4" t="str">
            <v>RETAIN EARNING</v>
          </cell>
          <cell r="D4">
            <v>5137856</v>
          </cell>
        </row>
        <row r="5">
          <cell r="A5" t="str">
            <v>2000/010</v>
          </cell>
          <cell r="B5" t="str">
            <v>LAND</v>
          </cell>
          <cell r="D5">
            <v>41000000</v>
          </cell>
        </row>
        <row r="6">
          <cell r="A6" t="str">
            <v>2000/013</v>
          </cell>
          <cell r="B6" t="str">
            <v>BUILDING/STRUCTURECTORY  FAC.(IF)</v>
          </cell>
          <cell r="D6">
            <v>26540662</v>
          </cell>
        </row>
        <row r="7">
          <cell r="A7" t="str">
            <v>2000/015</v>
          </cell>
          <cell r="B7" t="str">
            <v>MACHINERY - FACTORY (MF)</v>
          </cell>
          <cell r="D7">
            <v>102568299.12</v>
          </cell>
        </row>
        <row r="8">
          <cell r="A8" t="str">
            <v>2000/016</v>
          </cell>
          <cell r="B8" t="str">
            <v>TOOLS &amp; EQUIPMENT - FTY.  (TQ)</v>
          </cell>
          <cell r="D8">
            <v>3798834.5</v>
          </cell>
        </row>
        <row r="9">
          <cell r="A9" t="str">
            <v>2000/017</v>
          </cell>
          <cell r="B9" t="str">
            <v>TOOLS &amp; EQUIPMENT - OFF.  (EQ)</v>
          </cell>
          <cell r="D9">
            <v>1157051</v>
          </cell>
        </row>
        <row r="10">
          <cell r="A10" t="str">
            <v>2000/018</v>
          </cell>
          <cell r="B10" t="str">
            <v>FURNITURE &amp; FIX - FTY.  (FA)</v>
          </cell>
          <cell r="D10">
            <v>775006.38</v>
          </cell>
        </row>
        <row r="11">
          <cell r="A11" t="str">
            <v>2000/019</v>
          </cell>
          <cell r="B11" t="str">
            <v>FURNITURE &amp; FIX - OFF.  (FO)</v>
          </cell>
          <cell r="D11">
            <v>837044.67</v>
          </cell>
        </row>
        <row r="12">
          <cell r="A12" t="str">
            <v>2000/020</v>
          </cell>
          <cell r="B12" t="str">
            <v>HARDWARE - FACTORY  (HF)</v>
          </cell>
          <cell r="D12">
            <v>475200</v>
          </cell>
        </row>
        <row r="13">
          <cell r="A13" t="str">
            <v>2000/021</v>
          </cell>
          <cell r="B13" t="str">
            <v>HARDWARE - OFFICE  (HO)</v>
          </cell>
          <cell r="D13">
            <v>713756.72</v>
          </cell>
        </row>
        <row r="14">
          <cell r="A14" t="str">
            <v>2000/022</v>
          </cell>
          <cell r="B14" t="str">
            <v>SOFTWARE - FTY.  (INTANGIBLE) (SF)</v>
          </cell>
          <cell r="D14">
            <v>369950</v>
          </cell>
        </row>
        <row r="15">
          <cell r="A15" t="str">
            <v>2000/023</v>
          </cell>
          <cell r="B15" t="str">
            <v>SOFTWARE - OFF.  (INTANGIBLE )  (SO)</v>
          </cell>
          <cell r="D15">
            <v>529900</v>
          </cell>
        </row>
        <row r="16">
          <cell r="A16" t="str">
            <v>2000/024</v>
          </cell>
          <cell r="B16" t="str">
            <v>MOTORS VEHICLES - OFF.</v>
          </cell>
          <cell r="D16">
            <v>2190000</v>
          </cell>
        </row>
        <row r="17">
          <cell r="A17" t="str">
            <v>2000/026</v>
          </cell>
          <cell r="B17" t="str">
            <v>FIXTURE &amp; FITTINGS - OFF. 12.5%</v>
          </cell>
          <cell r="D17">
            <v>43985501</v>
          </cell>
        </row>
        <row r="18">
          <cell r="A18" t="str">
            <v>2000/027</v>
          </cell>
          <cell r="B18" t="str">
            <v>MOTOR VEHICLE - FTY 20%</v>
          </cell>
          <cell r="D18">
            <v>700000</v>
          </cell>
        </row>
        <row r="19">
          <cell r="A19" t="str">
            <v>2000/029</v>
          </cell>
          <cell r="B19" t="str">
            <v>BUILDING - OFF (BO) 2%</v>
          </cell>
          <cell r="D19">
            <v>91672458</v>
          </cell>
        </row>
        <row r="20">
          <cell r="A20" t="str">
            <v>2000/031</v>
          </cell>
          <cell r="B20" t="str">
            <v>ACCU.DEPR.HARDWARE OFF.</v>
          </cell>
          <cell r="E20">
            <v>137270.34</v>
          </cell>
        </row>
        <row r="21">
          <cell r="A21" t="str">
            <v>2000/032</v>
          </cell>
          <cell r="B21" t="str">
            <v>ACCU.DEPR.SOFTWARE FAC. (INTAN)</v>
          </cell>
          <cell r="E21">
            <v>45280.4</v>
          </cell>
        </row>
        <row r="22">
          <cell r="A22" t="str">
            <v>2000/033</v>
          </cell>
          <cell r="B22" t="str">
            <v>ACCU.DEPR.HARDWARE - FTY.</v>
          </cell>
          <cell r="E22">
            <v>54876.959999999999</v>
          </cell>
        </row>
        <row r="23">
          <cell r="A23" t="str">
            <v>2000/034</v>
          </cell>
          <cell r="B23" t="str">
            <v>ACCU.DEPR.FURNITURE - FTY.</v>
          </cell>
          <cell r="E23">
            <v>90295.12</v>
          </cell>
        </row>
        <row r="24">
          <cell r="A24" t="str">
            <v>2000/035</v>
          </cell>
          <cell r="B24" t="str">
            <v>ACCU.DEPR.TOOLS - EQUIPMENT- FTY.</v>
          </cell>
          <cell r="E24">
            <v>535622.94999999995</v>
          </cell>
        </row>
        <row r="25">
          <cell r="A25" t="str">
            <v>2000/036</v>
          </cell>
          <cell r="B25" t="str">
            <v>ACCU.DEPR.MACHINERY - FTY.</v>
          </cell>
          <cell r="E25">
            <v>9009804.3100000005</v>
          </cell>
        </row>
        <row r="26">
          <cell r="A26" t="str">
            <v>2000/037</v>
          </cell>
          <cell r="B26" t="str">
            <v>ACCU.DEPR.-TOOLS EQUIPMENT OFF.</v>
          </cell>
          <cell r="E26">
            <v>195309.43</v>
          </cell>
        </row>
        <row r="27">
          <cell r="A27" t="str">
            <v>2000/038</v>
          </cell>
          <cell r="B27" t="str">
            <v>ACCU.DEPR.SOFTWARE  (INTAN) OFF.</v>
          </cell>
          <cell r="E27">
            <v>91116.83</v>
          </cell>
        </row>
        <row r="28">
          <cell r="A28" t="str">
            <v>2000/039</v>
          </cell>
          <cell r="B28" t="str">
            <v>ACCU.DEPR.-FURNITURE OFF.</v>
          </cell>
          <cell r="E28">
            <v>138848.04</v>
          </cell>
        </row>
        <row r="29">
          <cell r="A29" t="str">
            <v>2000/041</v>
          </cell>
          <cell r="B29" t="str">
            <v>ACCU.DEPR.MOTORS VEHICLES - OFF</v>
          </cell>
          <cell r="E29">
            <v>424192.66</v>
          </cell>
        </row>
        <row r="30">
          <cell r="A30" t="str">
            <v>2000/042</v>
          </cell>
          <cell r="B30" t="str">
            <v>ACCU.DEPR.BUILDING/STRUCTURE-FAC.</v>
          </cell>
          <cell r="E30">
            <v>1331877.05</v>
          </cell>
        </row>
        <row r="31">
          <cell r="A31" t="str">
            <v>2000/046</v>
          </cell>
          <cell r="B31" t="str">
            <v>ACCU.DEPR. - FIXTURE &amp; FITTING - OFF</v>
          </cell>
          <cell r="E31">
            <v>3373807.3</v>
          </cell>
        </row>
        <row r="32">
          <cell r="A32" t="str">
            <v>2000/047</v>
          </cell>
          <cell r="B32" t="str">
            <v>ACCU.DEPR. - MOTOR VEHICLES - FTY</v>
          </cell>
          <cell r="E32">
            <v>113471.91</v>
          </cell>
        </row>
        <row r="33">
          <cell r="A33" t="str">
            <v>2000/049</v>
          </cell>
          <cell r="B33" t="str">
            <v>ACCU.DEPR. - BUILDING - OFF</v>
          </cell>
          <cell r="E33">
            <v>1127930.3999999999</v>
          </cell>
        </row>
        <row r="34">
          <cell r="A34" t="str">
            <v>2100/000</v>
          </cell>
          <cell r="B34" t="str">
            <v>CONSTRUCTION</v>
          </cell>
        </row>
        <row r="35">
          <cell r="A35" t="str">
            <v>3000/000</v>
          </cell>
          <cell r="B35" t="str">
            <v>TRADE DEBTORS</v>
          </cell>
          <cell r="D35">
            <v>3228984.07</v>
          </cell>
        </row>
        <row r="36">
          <cell r="A36" t="str">
            <v>3010/005</v>
          </cell>
          <cell r="B36" t="str">
            <v>YPC  YOSHIKAWA KASEI</v>
          </cell>
          <cell r="D36">
            <v>6613.69</v>
          </cell>
        </row>
        <row r="37">
          <cell r="A37" t="str">
            <v>3012/001</v>
          </cell>
          <cell r="B37" t="str">
            <v>A/R-REVENUE DEPT</v>
          </cell>
          <cell r="D37">
            <v>1204398.02</v>
          </cell>
        </row>
        <row r="38">
          <cell r="A38" t="str">
            <v>3015/000</v>
          </cell>
          <cell r="B38" t="str">
            <v>CASH  IN HAND</v>
          </cell>
          <cell r="D38">
            <v>30000</v>
          </cell>
        </row>
        <row r="39">
          <cell r="A39" t="str">
            <v>3020/002</v>
          </cell>
          <cell r="B39" t="str">
            <v>CURRENT DEPOSIT- BAY</v>
          </cell>
          <cell r="D39">
            <v>2000</v>
          </cell>
        </row>
        <row r="40">
          <cell r="A40" t="str">
            <v>3020/004</v>
          </cell>
          <cell r="B40" t="str">
            <v>SAVING DEPOSIT - BAY</v>
          </cell>
          <cell r="D40">
            <v>835442.39</v>
          </cell>
        </row>
        <row r="41">
          <cell r="A41" t="str">
            <v>3035/001</v>
          </cell>
          <cell r="B41" t="str">
            <v>PREPAID EXPENSE</v>
          </cell>
          <cell r="D41">
            <v>98431.94</v>
          </cell>
        </row>
        <row r="42">
          <cell r="A42" t="str">
            <v>3035/002</v>
          </cell>
          <cell r="B42" t="str">
            <v>PREPAID INSURANCE</v>
          </cell>
          <cell r="D42">
            <v>13020.12</v>
          </cell>
        </row>
        <row r="43">
          <cell r="A43" t="str">
            <v>3038/001</v>
          </cell>
          <cell r="B43" t="str">
            <v>DEPERED INPUT TAX</v>
          </cell>
          <cell r="D43">
            <v>80778.11</v>
          </cell>
        </row>
        <row r="44">
          <cell r="A44" t="str">
            <v>3039/001</v>
          </cell>
          <cell r="B44" t="str">
            <v>INCOME TAX WITHHOLD</v>
          </cell>
          <cell r="D44">
            <v>211842.11</v>
          </cell>
        </row>
        <row r="45">
          <cell r="A45" t="str">
            <v>3040/000</v>
          </cell>
          <cell r="B45" t="str">
            <v>HP INTEREST SUSPENSE</v>
          </cell>
          <cell r="D45">
            <v>20082.52</v>
          </cell>
        </row>
        <row r="46">
          <cell r="A46" t="str">
            <v>3041/000</v>
          </cell>
          <cell r="B46" t="str">
            <v>ADVANCED STAFF</v>
          </cell>
          <cell r="D46">
            <v>43420</v>
          </cell>
        </row>
        <row r="47">
          <cell r="A47" t="str">
            <v>3042/000</v>
          </cell>
          <cell r="B47" t="str">
            <v>DEPOSIT</v>
          </cell>
          <cell r="D47">
            <v>188000</v>
          </cell>
        </row>
        <row r="48">
          <cell r="A48" t="str">
            <v>3050/000</v>
          </cell>
          <cell r="B48" t="str">
            <v>STOCK - FINISHED GOODS</v>
          </cell>
          <cell r="D48">
            <v>596622.18000000005</v>
          </cell>
        </row>
        <row r="49">
          <cell r="A49" t="str">
            <v>3052/001</v>
          </cell>
          <cell r="B49" t="str">
            <v>STOCK - RAW MATERIALS ( RESIN)</v>
          </cell>
          <cell r="D49">
            <v>175782.91</v>
          </cell>
        </row>
        <row r="50">
          <cell r="A50" t="str">
            <v>3052/002</v>
          </cell>
          <cell r="B50" t="str">
            <v>STOCK - RAW MATERIALS ( PAINT)</v>
          </cell>
          <cell r="D50">
            <v>89464.2</v>
          </cell>
        </row>
        <row r="51">
          <cell r="A51" t="str">
            <v>3052/003</v>
          </cell>
          <cell r="B51" t="str">
            <v>STOCK - RAW MATERIALS ( FRESH PARTS)</v>
          </cell>
        </row>
        <row r="52">
          <cell r="A52" t="str">
            <v>3052/004</v>
          </cell>
          <cell r="B52" t="str">
            <v>STOCK - RAW MATERIALS (TRADING)</v>
          </cell>
        </row>
        <row r="53">
          <cell r="A53" t="str">
            <v>3052/005</v>
          </cell>
          <cell r="B53" t="str">
            <v>STOCK - RAW MATERIALS (CHILD PART)</v>
          </cell>
          <cell r="D53">
            <v>38996.75</v>
          </cell>
        </row>
        <row r="54">
          <cell r="A54" t="str">
            <v>3052/006</v>
          </cell>
          <cell r="B54" t="str">
            <v>STOCK - RAW MATERIALS (PACKING MATERIAL)</v>
          </cell>
        </row>
        <row r="55">
          <cell r="A55" t="str">
            <v>3056/000</v>
          </cell>
          <cell r="B55" t="str">
            <v>STOCK - WORK IN PROGRESS</v>
          </cell>
          <cell r="D55">
            <v>167785.99</v>
          </cell>
        </row>
        <row r="56">
          <cell r="A56" t="str">
            <v>4000/000</v>
          </cell>
          <cell r="B56" t="str">
            <v>TRADE CREDITORS</v>
          </cell>
          <cell r="E56">
            <v>2449514.62</v>
          </cell>
        </row>
        <row r="57">
          <cell r="A57" t="str">
            <v>4005/000</v>
          </cell>
          <cell r="B57" t="str">
            <v>OTHER CREDITORS</v>
          </cell>
          <cell r="E57">
            <v>2590548.79</v>
          </cell>
        </row>
        <row r="58">
          <cell r="A58" t="str">
            <v>4006/000</v>
          </cell>
          <cell r="B58" t="str">
            <v>HIRE PURCHASE CREDITORS</v>
          </cell>
          <cell r="E58">
            <v>178710</v>
          </cell>
        </row>
        <row r="59">
          <cell r="A59" t="str">
            <v>4500/001</v>
          </cell>
          <cell r="B59" t="str">
            <v>ACCRUED SALARY</v>
          </cell>
          <cell r="E59">
            <v>306334.83</v>
          </cell>
        </row>
        <row r="60">
          <cell r="A60" t="str">
            <v>4500/003</v>
          </cell>
          <cell r="B60" t="str">
            <v>ACCRUED SOCIAL FUND- CO</v>
          </cell>
          <cell r="E60">
            <v>37526</v>
          </cell>
        </row>
        <row r="61">
          <cell r="A61" t="str">
            <v>4500/004</v>
          </cell>
          <cell r="B61" t="str">
            <v>ACCRUED SOCIAL FUND-STAFF</v>
          </cell>
          <cell r="E61">
            <v>37526</v>
          </cell>
        </row>
        <row r="62">
          <cell r="A62" t="str">
            <v>4500/005</v>
          </cell>
          <cell r="B62" t="str">
            <v>ACCRUED PROVIDENT FUND-CO</v>
          </cell>
        </row>
        <row r="63">
          <cell r="A63" t="str">
            <v>4500/006</v>
          </cell>
          <cell r="B63" t="str">
            <v>ACCRUED PROVIDENT FUND-STAFF</v>
          </cell>
        </row>
        <row r="64">
          <cell r="A64" t="str">
            <v>4500/007</v>
          </cell>
          <cell r="B64" t="str">
            <v>ACCRUED EXPENSE</v>
          </cell>
          <cell r="E64">
            <v>34745.5</v>
          </cell>
        </row>
        <row r="65">
          <cell r="A65" t="str">
            <v>4500/008</v>
          </cell>
          <cell r="B65" t="str">
            <v>ACCRUED AUDIT</v>
          </cell>
          <cell r="E65">
            <v>60000</v>
          </cell>
        </row>
        <row r="66">
          <cell r="A66" t="str">
            <v>4600/001</v>
          </cell>
          <cell r="B66" t="str">
            <v>PERSONEL INCOME TAX-1</v>
          </cell>
          <cell r="E66">
            <v>613593.46</v>
          </cell>
        </row>
        <row r="67">
          <cell r="A67" t="str">
            <v>4600/002</v>
          </cell>
          <cell r="B67" t="str">
            <v>WITHHOLDING INCOME TAX-3</v>
          </cell>
          <cell r="E67">
            <v>823.5</v>
          </cell>
        </row>
        <row r="68">
          <cell r="A68" t="str">
            <v>4600/003</v>
          </cell>
          <cell r="B68" t="str">
            <v>WITHHOLDING INCOME TAX-53</v>
          </cell>
          <cell r="E68">
            <v>179212.46</v>
          </cell>
        </row>
        <row r="69">
          <cell r="A69" t="str">
            <v>4701/000</v>
          </cell>
          <cell r="B69" t="str">
            <v>INTERCO-YOSHIKAWA- JAPAN</v>
          </cell>
          <cell r="E69">
            <v>7305</v>
          </cell>
        </row>
        <row r="70">
          <cell r="A70" t="str">
            <v>4704/000</v>
          </cell>
          <cell r="B70" t="str">
            <v>HO.YPC AYUTTHAYA</v>
          </cell>
          <cell r="E70">
            <v>362033367.98000002</v>
          </cell>
        </row>
        <row r="71">
          <cell r="A71" t="str">
            <v>4810/000</v>
          </cell>
          <cell r="B71" t="str">
            <v>RETENTION</v>
          </cell>
          <cell r="E71">
            <v>3309785.24</v>
          </cell>
        </row>
        <row r="72">
          <cell r="A72" t="str">
            <v>5000/008</v>
          </cell>
          <cell r="B72" t="str">
            <v>SALE TO PANASONICS HOME-TRADE</v>
          </cell>
          <cell r="E72">
            <v>30540505.239999998</v>
          </cell>
        </row>
        <row r="73">
          <cell r="A73" t="str">
            <v>5000/020</v>
          </cell>
          <cell r="B73" t="str">
            <v>SALE TO DISCOUNT ACCOUNT</v>
          </cell>
          <cell r="D73">
            <v>30000</v>
          </cell>
        </row>
        <row r="74">
          <cell r="A74" t="str">
            <v>5010/001</v>
          </cell>
          <cell r="B74" t="str">
            <v>BANK INTEREST EARNED</v>
          </cell>
          <cell r="E74">
            <v>3970.81</v>
          </cell>
        </row>
        <row r="75">
          <cell r="A75" t="str">
            <v>5010/002</v>
          </cell>
          <cell r="B75" t="str">
            <v>SCRAP SALE</v>
          </cell>
          <cell r="E75">
            <v>36620.800000000003</v>
          </cell>
        </row>
        <row r="76">
          <cell r="A76" t="str">
            <v>5010/003</v>
          </cell>
          <cell r="B76" t="str">
            <v>SUNDRY INCOME-JIG &amp; TOOL</v>
          </cell>
          <cell r="E76">
            <v>121696.35</v>
          </cell>
        </row>
        <row r="77">
          <cell r="A77" t="str">
            <v>5010/005</v>
          </cell>
          <cell r="B77" t="str">
            <v>DISPOSAL FIX ASSETS</v>
          </cell>
          <cell r="E77">
            <v>37239.01</v>
          </cell>
        </row>
        <row r="78">
          <cell r="A78" t="str">
            <v>5010/007</v>
          </cell>
          <cell r="B78" t="str">
            <v>DISPOSAL OF TRADING - GAIN/(LOSS)</v>
          </cell>
          <cell r="D78">
            <v>383890</v>
          </cell>
        </row>
        <row r="79">
          <cell r="A79" t="str">
            <v>5010/008</v>
          </cell>
          <cell r="B79" t="str">
            <v>OTHER INCOME</v>
          </cell>
          <cell r="E79">
            <v>9328.6</v>
          </cell>
        </row>
        <row r="80">
          <cell r="A80" t="str">
            <v>7000/113</v>
          </cell>
          <cell r="B80" t="str">
            <v>PURCHASE - CHILD PART</v>
          </cell>
          <cell r="D80">
            <v>494160</v>
          </cell>
        </row>
        <row r="81">
          <cell r="A81" t="str">
            <v>7000/116</v>
          </cell>
          <cell r="B81" t="str">
            <v>PURCHASE - RESIN</v>
          </cell>
          <cell r="D81">
            <v>16331078</v>
          </cell>
        </row>
        <row r="82">
          <cell r="A82" t="str">
            <v>7000/117</v>
          </cell>
          <cell r="B82" t="str">
            <v>PURCHASE - PAINT &amp; THINNER</v>
          </cell>
          <cell r="D82">
            <v>108758.88</v>
          </cell>
        </row>
        <row r="83">
          <cell r="A83" t="str">
            <v>7000/118</v>
          </cell>
          <cell r="B83" t="str">
            <v>PURCHASE - TRADING</v>
          </cell>
          <cell r="E83">
            <v>3070000</v>
          </cell>
        </row>
        <row r="84">
          <cell r="A84" t="str">
            <v>7000/119</v>
          </cell>
          <cell r="B84" t="str">
            <v>PURCHASE - PACKING MATERIAL</v>
          </cell>
          <cell r="D84">
            <v>990650</v>
          </cell>
        </row>
        <row r="85">
          <cell r="A85" t="str">
            <v>7000/201</v>
          </cell>
          <cell r="B85" t="str">
            <v>SALARY (FAC)</v>
          </cell>
          <cell r="D85">
            <v>1521996.03</v>
          </cell>
        </row>
        <row r="86">
          <cell r="A86" t="str">
            <v>7000/202</v>
          </cell>
          <cell r="B86" t="str">
            <v>OVERTIMES (FAC.)</v>
          </cell>
          <cell r="D86">
            <v>465485</v>
          </cell>
        </row>
        <row r="87">
          <cell r="A87" t="str">
            <v>7000/203</v>
          </cell>
          <cell r="B87" t="str">
            <v>ALLOWANCE (FAC.)</v>
          </cell>
          <cell r="D87">
            <v>504087</v>
          </cell>
        </row>
        <row r="88">
          <cell r="A88" t="str">
            <v>7000/205</v>
          </cell>
          <cell r="B88" t="str">
            <v>SOCSO CONTRIBUTION  (FAC )</v>
          </cell>
          <cell r="D88">
            <v>77896</v>
          </cell>
        </row>
        <row r="89">
          <cell r="A89" t="str">
            <v>7000/206</v>
          </cell>
          <cell r="B89" t="str">
            <v>BONUS (FAC)</v>
          </cell>
          <cell r="D89">
            <v>164110</v>
          </cell>
        </row>
        <row r="90">
          <cell r="A90" t="str">
            <v>7000/210</v>
          </cell>
          <cell r="B90" t="str">
            <v>PROVIDENT FUND (FAC)</v>
          </cell>
          <cell r="D90">
            <v>67740.45</v>
          </cell>
        </row>
        <row r="91">
          <cell r="A91" t="str">
            <v>7000/300</v>
          </cell>
          <cell r="B91" t="str">
            <v>CONTRACT WAGES</v>
          </cell>
          <cell r="D91">
            <v>15992.5</v>
          </cell>
        </row>
        <row r="92">
          <cell r="A92" t="str">
            <v>7000/401</v>
          </cell>
          <cell r="B92" t="str">
            <v>IND.SALARY (PROD)</v>
          </cell>
          <cell r="D92">
            <v>2742893.25</v>
          </cell>
        </row>
        <row r="93">
          <cell r="A93" t="str">
            <v>7000/402</v>
          </cell>
          <cell r="B93" t="str">
            <v>IND.OVERTIME (PROD)</v>
          </cell>
          <cell r="D93">
            <v>202963</v>
          </cell>
        </row>
        <row r="94">
          <cell r="A94" t="str">
            <v>7000/403</v>
          </cell>
          <cell r="B94" t="str">
            <v>IND. ALLOWANCE (PROD)</v>
          </cell>
          <cell r="D94">
            <v>528793.66</v>
          </cell>
        </row>
        <row r="95">
          <cell r="A95" t="str">
            <v>7000/405</v>
          </cell>
          <cell r="B95" t="str">
            <v>IND. SOCSO CONTRIBUTION (PROD)</v>
          </cell>
          <cell r="D95">
            <v>109913</v>
          </cell>
        </row>
        <row r="96">
          <cell r="A96" t="str">
            <v>7000/406</v>
          </cell>
          <cell r="B96" t="str">
            <v>IND. BONUS (PROD)</v>
          </cell>
          <cell r="D96">
            <v>139042</v>
          </cell>
        </row>
        <row r="97">
          <cell r="A97" t="str">
            <v>7000/410</v>
          </cell>
          <cell r="B97" t="str">
            <v>IND. PROVIDENT FUND (PROD)</v>
          </cell>
          <cell r="D97">
            <v>16012.22</v>
          </cell>
        </row>
        <row r="98">
          <cell r="A98" t="str">
            <v>7000/602</v>
          </cell>
          <cell r="B98" t="str">
            <v>HEALTH &amp; SAFETY</v>
          </cell>
          <cell r="D98">
            <v>569548.39</v>
          </cell>
        </row>
        <row r="99">
          <cell r="A99" t="str">
            <v>7000/603</v>
          </cell>
          <cell r="B99" t="str">
            <v>INWARDS HAULAGE&amp; STORAGE/FREIGHT</v>
          </cell>
          <cell r="D99">
            <v>7953.88</v>
          </cell>
        </row>
        <row r="100">
          <cell r="A100" t="str">
            <v>7000/604</v>
          </cell>
          <cell r="B100" t="str">
            <v>FORK LIFT RENT / MANTAIN / REPAIR</v>
          </cell>
          <cell r="D100">
            <v>27000</v>
          </cell>
        </row>
        <row r="101">
          <cell r="A101" t="str">
            <v>7000/605</v>
          </cell>
          <cell r="B101" t="str">
            <v>UPKEEP OF MACHINERY / EQUIPMENT</v>
          </cell>
          <cell r="D101">
            <v>380062.77</v>
          </cell>
        </row>
        <row r="102">
          <cell r="A102" t="str">
            <v>7000/606</v>
          </cell>
          <cell r="B102" t="str">
            <v>TOOLS &amp; CONSUMABLES</v>
          </cell>
          <cell r="D102">
            <v>657274.66</v>
          </cell>
        </row>
        <row r="103">
          <cell r="A103" t="str">
            <v>7000/607</v>
          </cell>
          <cell r="B103" t="str">
            <v>WORKERS TRANSPORTATION</v>
          </cell>
          <cell r="D103">
            <v>2288207.2999999998</v>
          </cell>
        </row>
        <row r="104">
          <cell r="A104" t="str">
            <v>7000/608</v>
          </cell>
          <cell r="B104" t="str">
            <v>MEDICAL FEE</v>
          </cell>
          <cell r="D104">
            <v>2708</v>
          </cell>
        </row>
        <row r="105">
          <cell r="A105" t="str">
            <v>7000/610</v>
          </cell>
          <cell r="B105" t="str">
            <v>UNIFORM &amp; SHOES</v>
          </cell>
          <cell r="D105">
            <v>253493.5</v>
          </cell>
        </row>
        <row r="106">
          <cell r="A106" t="str">
            <v>7000/611</v>
          </cell>
          <cell r="B106" t="str">
            <v>ELECTRICITY &amp; WATER</v>
          </cell>
          <cell r="D106">
            <v>3939297.42</v>
          </cell>
        </row>
        <row r="107">
          <cell r="A107" t="str">
            <v>7000/613</v>
          </cell>
          <cell r="B107" t="str">
            <v>FACTORY FACILITIES</v>
          </cell>
          <cell r="D107">
            <v>188641.16</v>
          </cell>
        </row>
        <row r="108">
          <cell r="A108" t="str">
            <v>7000/614</v>
          </cell>
          <cell r="B108" t="str">
            <v>UPKEEP OF FACTORY</v>
          </cell>
          <cell r="D108">
            <v>119207.57</v>
          </cell>
        </row>
        <row r="109">
          <cell r="A109" t="str">
            <v>7000/616</v>
          </cell>
          <cell r="B109" t="str">
            <v>TESTING FEE</v>
          </cell>
          <cell r="D109">
            <v>31883.65</v>
          </cell>
        </row>
        <row r="110">
          <cell r="A110" t="str">
            <v>7000/617</v>
          </cell>
          <cell r="B110" t="str">
            <v>PACKING MATERIALS</v>
          </cell>
          <cell r="D110">
            <v>881930.04</v>
          </cell>
        </row>
        <row r="111">
          <cell r="A111" t="str">
            <v>7000/618</v>
          </cell>
          <cell r="B111" t="str">
            <v>PROCESING JIG</v>
          </cell>
          <cell r="D111">
            <v>37834.53</v>
          </cell>
        </row>
        <row r="112">
          <cell r="A112" t="str">
            <v>7000/619</v>
          </cell>
          <cell r="B112" t="str">
            <v>MOULD REPAIR / MODIFICATION</v>
          </cell>
          <cell r="D112">
            <v>16281.5</v>
          </cell>
        </row>
        <row r="113">
          <cell r="A113" t="str">
            <v>7000/620</v>
          </cell>
          <cell r="B113" t="str">
            <v>DEPRECIATION MACHINERY-FAC</v>
          </cell>
          <cell r="D113">
            <v>9011821.5299999993</v>
          </cell>
        </row>
        <row r="114">
          <cell r="A114" t="str">
            <v>7000/622</v>
          </cell>
          <cell r="B114" t="str">
            <v>DEPRECIATION TOOLS &amp; EQ -FAC.</v>
          </cell>
          <cell r="D114">
            <v>535622.94999999995</v>
          </cell>
        </row>
        <row r="115">
          <cell r="A115" t="str">
            <v>7000/623</v>
          </cell>
          <cell r="B115" t="str">
            <v>DEPRECIATION - VEHICEL FACTORY</v>
          </cell>
          <cell r="D115">
            <v>113471.91</v>
          </cell>
        </row>
        <row r="116">
          <cell r="A116" t="str">
            <v>9000/001</v>
          </cell>
          <cell r="B116" t="str">
            <v>STAMP DUTY</v>
          </cell>
          <cell r="D116">
            <v>100</v>
          </cell>
        </row>
        <row r="117">
          <cell r="A117" t="str">
            <v>9000/002</v>
          </cell>
          <cell r="B117" t="str">
            <v>AUDIT FEE</v>
          </cell>
          <cell r="D117">
            <v>120000</v>
          </cell>
        </row>
        <row r="118">
          <cell r="A118" t="str">
            <v>9000/003</v>
          </cell>
          <cell r="B118" t="str">
            <v>SECRETARIAL FEE</v>
          </cell>
          <cell r="D118">
            <v>9911.7999999999993</v>
          </cell>
        </row>
        <row r="119">
          <cell r="A119" t="str">
            <v>9000/004</v>
          </cell>
          <cell r="B119" t="str">
            <v>TAX SERVICES</v>
          </cell>
          <cell r="D119">
            <v>5344.3</v>
          </cell>
        </row>
        <row r="120">
          <cell r="A120" t="str">
            <v>9000/005</v>
          </cell>
          <cell r="B120" t="str">
            <v>CONSULTANCY SERVICE</v>
          </cell>
          <cell r="D120">
            <v>359160</v>
          </cell>
        </row>
        <row r="121">
          <cell r="A121" t="str">
            <v>9000/006</v>
          </cell>
          <cell r="B121" t="str">
            <v>DONATION,SUBS,GIFT,MEMBERSHIP</v>
          </cell>
          <cell r="D121">
            <v>100829.21</v>
          </cell>
        </row>
        <row r="122">
          <cell r="A122" t="str">
            <v>9000/007</v>
          </cell>
          <cell r="B122" t="str">
            <v>LICENSE / LEGAL FEE</v>
          </cell>
          <cell r="D122">
            <v>331310</v>
          </cell>
        </row>
        <row r="123">
          <cell r="A123" t="str">
            <v>9000/008</v>
          </cell>
          <cell r="B123" t="str">
            <v>STAFF AMENTIES</v>
          </cell>
          <cell r="D123">
            <v>568907.32999999996</v>
          </cell>
        </row>
        <row r="124">
          <cell r="A124" t="str">
            <v>9000/009</v>
          </cell>
          <cell r="B124" t="str">
            <v>MEDICAL FEES</v>
          </cell>
          <cell r="D124">
            <v>54486.9</v>
          </cell>
        </row>
        <row r="125">
          <cell r="A125" t="str">
            <v>9000/010</v>
          </cell>
          <cell r="B125" t="str">
            <v>INSURANCE (EMPLOYEE) / (GOODS)</v>
          </cell>
          <cell r="D125">
            <v>14785.17</v>
          </cell>
        </row>
        <row r="126">
          <cell r="A126" t="str">
            <v>9000/011</v>
          </cell>
          <cell r="B126" t="str">
            <v>STAFF TRAINING / EDUCATION</v>
          </cell>
          <cell r="D126">
            <v>69408.759999999995</v>
          </cell>
        </row>
        <row r="127">
          <cell r="A127" t="str">
            <v>9000/012</v>
          </cell>
          <cell r="B127" t="str">
            <v>GUARD SERVICE</v>
          </cell>
          <cell r="D127">
            <v>792000</v>
          </cell>
        </row>
        <row r="128">
          <cell r="A128" t="str">
            <v>9000/013</v>
          </cell>
          <cell r="B128" t="str">
            <v>COMPOUND CLEANING</v>
          </cell>
          <cell r="D128">
            <v>424894.2</v>
          </cell>
        </row>
        <row r="129">
          <cell r="A129" t="str">
            <v>9000/014</v>
          </cell>
          <cell r="B129" t="str">
            <v>UPKEEP OF OFFICE / EQUIPMENT</v>
          </cell>
          <cell r="D129">
            <v>192484.53</v>
          </cell>
        </row>
        <row r="130">
          <cell r="A130" t="str">
            <v>9000/015</v>
          </cell>
          <cell r="B130" t="str">
            <v>RECRUITMENT EXPENSES</v>
          </cell>
          <cell r="D130">
            <v>324000</v>
          </cell>
        </row>
        <row r="131">
          <cell r="A131" t="str">
            <v>9000/016</v>
          </cell>
          <cell r="B131" t="str">
            <v>PENALTY / LATE PAYMENT CHARGE</v>
          </cell>
          <cell r="D131">
            <v>38200.58</v>
          </cell>
        </row>
        <row r="132">
          <cell r="A132" t="str">
            <v>9000/017</v>
          </cell>
          <cell r="B132" t="str">
            <v>TRANSPORTATION GOODS</v>
          </cell>
          <cell r="D132">
            <v>519185.63</v>
          </cell>
        </row>
        <row r="133">
          <cell r="A133" t="str">
            <v>9000/018</v>
          </cell>
          <cell r="B133" t="str">
            <v>OUTWORD  HAULAGE &amp; STORGE</v>
          </cell>
          <cell r="D133">
            <v>19645.759999999998</v>
          </cell>
        </row>
        <row r="134">
          <cell r="A134" t="str">
            <v>9000/020</v>
          </cell>
          <cell r="B134" t="str">
            <v>COMPUTER / INTERNET CONNECTION</v>
          </cell>
          <cell r="D134">
            <v>116218</v>
          </cell>
        </row>
        <row r="135">
          <cell r="A135" t="str">
            <v>9000/021</v>
          </cell>
          <cell r="B135" t="str">
            <v>CAR RENTAL</v>
          </cell>
          <cell r="D135">
            <v>12500</v>
          </cell>
        </row>
        <row r="136">
          <cell r="A136" t="str">
            <v>9000/022</v>
          </cell>
          <cell r="B136" t="str">
            <v>POSTAGE &amp; STAMPS</v>
          </cell>
          <cell r="D136">
            <v>24819.119999999999</v>
          </cell>
        </row>
        <row r="137">
          <cell r="A137" t="str">
            <v>9000/023</v>
          </cell>
          <cell r="B137" t="str">
            <v>PRINTING &amp; STATIONERY</v>
          </cell>
          <cell r="D137">
            <v>402378.33</v>
          </cell>
        </row>
        <row r="138">
          <cell r="A138" t="str">
            <v>9000/024</v>
          </cell>
          <cell r="B138" t="str">
            <v>ROAD TAX</v>
          </cell>
          <cell r="D138">
            <v>5962.06</v>
          </cell>
        </row>
        <row r="139">
          <cell r="A139" t="str">
            <v>9000/026</v>
          </cell>
          <cell r="B139" t="str">
            <v>UPKEEP OF MOTOR VEHICLE</v>
          </cell>
          <cell r="D139">
            <v>36337.19</v>
          </cell>
        </row>
        <row r="140">
          <cell r="A140" t="str">
            <v>9000/027</v>
          </cell>
          <cell r="B140" t="str">
            <v>PETROL</v>
          </cell>
          <cell r="D140">
            <v>674705.88</v>
          </cell>
        </row>
        <row r="141">
          <cell r="A141" t="str">
            <v>9000/028</v>
          </cell>
          <cell r="B141" t="str">
            <v>TRAVELING/ALLOWANCE-OVERSEAS</v>
          </cell>
          <cell r="D141">
            <v>1540015.48</v>
          </cell>
        </row>
        <row r="142">
          <cell r="A142" t="str">
            <v>9000/029</v>
          </cell>
          <cell r="B142" t="str">
            <v>TRAVELING/ALLOWANCE-LOCAL</v>
          </cell>
          <cell r="D142">
            <v>117458</v>
          </cell>
        </row>
        <row r="143">
          <cell r="A143" t="str">
            <v>9000/030</v>
          </cell>
          <cell r="B143" t="str">
            <v>ACCOMMUDATION</v>
          </cell>
          <cell r="D143">
            <v>189390.62</v>
          </cell>
        </row>
        <row r="144">
          <cell r="A144" t="str">
            <v>9000/031</v>
          </cell>
          <cell r="B144" t="str">
            <v>ENTERTAINMENT</v>
          </cell>
          <cell r="D144">
            <v>112843.68</v>
          </cell>
        </row>
        <row r="145">
          <cell r="A145" t="str">
            <v>9000/032</v>
          </cell>
          <cell r="B145" t="str">
            <v>TELEPHONE &amp; FAX</v>
          </cell>
          <cell r="D145">
            <v>394520.92</v>
          </cell>
        </row>
        <row r="146">
          <cell r="A146" t="str">
            <v>9000/033</v>
          </cell>
          <cell r="B146" t="str">
            <v>GENERAL INSURANCE</v>
          </cell>
          <cell r="D146">
            <v>456820</v>
          </cell>
        </row>
        <row r="147">
          <cell r="A147" t="str">
            <v>9000/034</v>
          </cell>
          <cell r="B147" t="str">
            <v>APARTMENT / CONDOMINUIM RENTAL</v>
          </cell>
          <cell r="D147">
            <v>1756243</v>
          </cell>
        </row>
        <row r="148">
          <cell r="A148" t="str">
            <v>9000/035</v>
          </cell>
          <cell r="B148" t="str">
            <v>PASSPORT &amp; VISA</v>
          </cell>
          <cell r="D148">
            <v>42278.8</v>
          </cell>
        </row>
        <row r="149">
          <cell r="A149" t="str">
            <v>9000/036</v>
          </cell>
          <cell r="B149" t="str">
            <v>BANK CHARGE</v>
          </cell>
          <cell r="D149">
            <v>40718.15</v>
          </cell>
        </row>
        <row r="150">
          <cell r="A150" t="str">
            <v>9000/038</v>
          </cell>
          <cell r="B150" t="str">
            <v>LAB TESTING</v>
          </cell>
        </row>
        <row r="151">
          <cell r="A151" t="str">
            <v>9004/001</v>
          </cell>
          <cell r="B151" t="str">
            <v>EXPATRIATES-SALARY REMUNERATION</v>
          </cell>
          <cell r="D151">
            <v>3548678.89</v>
          </cell>
        </row>
        <row r="152">
          <cell r="A152" t="str">
            <v>9004/003</v>
          </cell>
          <cell r="B152" t="str">
            <v>EXPATRIATES-INCOME TAX REMUNERATION</v>
          </cell>
          <cell r="D152">
            <v>1475710</v>
          </cell>
        </row>
        <row r="153">
          <cell r="A153" t="str">
            <v>9005/001</v>
          </cell>
          <cell r="B153" t="str">
            <v>DIRECTOR/EXPATRIATES-FINACIAL ALLOWANC</v>
          </cell>
          <cell r="D153">
            <v>2517157.9300000002</v>
          </cell>
        </row>
        <row r="154">
          <cell r="A154" t="str">
            <v>9005/002</v>
          </cell>
          <cell r="B154" t="str">
            <v>DIRECTOR/EXPATRIATES - BONUS</v>
          </cell>
          <cell r="D154">
            <v>1244905.21</v>
          </cell>
        </row>
        <row r="155">
          <cell r="A155" t="str">
            <v>9005/003</v>
          </cell>
          <cell r="B155" t="str">
            <v>DIRECTOR/EXPATRIATES - INCOME TAX</v>
          </cell>
          <cell r="D155">
            <v>1655723.73</v>
          </cell>
        </row>
        <row r="156">
          <cell r="A156" t="str">
            <v>9005/004</v>
          </cell>
          <cell r="B156" t="str">
            <v>DIRECTOR/EXPATRIES-RETIMENT ALLOWANCE</v>
          </cell>
          <cell r="D156">
            <v>297725.92</v>
          </cell>
        </row>
        <row r="157">
          <cell r="A157" t="str">
            <v>9005/005</v>
          </cell>
          <cell r="B157" t="str">
            <v>DIRECTOR/EXPATRIES- WALFARE</v>
          </cell>
          <cell r="D157">
            <v>461018.38</v>
          </cell>
        </row>
        <row r="158">
          <cell r="A158" t="str">
            <v>9006/201</v>
          </cell>
          <cell r="B158" t="str">
            <v>SALARY  (OFF.)</v>
          </cell>
          <cell r="D158">
            <v>3347822.22</v>
          </cell>
        </row>
        <row r="159">
          <cell r="A159" t="str">
            <v>9006/202</v>
          </cell>
          <cell r="B159" t="str">
            <v>OVERTIMES  (OFF.)</v>
          </cell>
          <cell r="D159">
            <v>331128.5</v>
          </cell>
        </row>
        <row r="160">
          <cell r="A160" t="str">
            <v>9006/203</v>
          </cell>
          <cell r="B160" t="str">
            <v>ALLOWANCE  (OFF.)</v>
          </cell>
          <cell r="D160">
            <v>670031</v>
          </cell>
        </row>
        <row r="161">
          <cell r="A161" t="str">
            <v>9006/205</v>
          </cell>
          <cell r="B161" t="str">
            <v>SOCSO CONTRBUTION (OFF.)</v>
          </cell>
          <cell r="D161">
            <v>133667</v>
          </cell>
        </row>
        <row r="162">
          <cell r="A162" t="str">
            <v>9006/206</v>
          </cell>
          <cell r="B162" t="str">
            <v>BONUS  (OFF.)</v>
          </cell>
          <cell r="D162">
            <v>388735</v>
          </cell>
        </row>
        <row r="163">
          <cell r="A163" t="str">
            <v>9006/210</v>
          </cell>
          <cell r="B163" t="str">
            <v>PROVIDENT FUND (OFF.)</v>
          </cell>
          <cell r="D163">
            <v>81472.679999999993</v>
          </cell>
        </row>
        <row r="164">
          <cell r="A164" t="str">
            <v>9010/001</v>
          </cell>
          <cell r="B164" t="str">
            <v>DEPRECIATION - HARDWARE OFFICE</v>
          </cell>
          <cell r="D164">
            <v>107224.82</v>
          </cell>
        </row>
        <row r="165">
          <cell r="A165" t="str">
            <v>9010/002</v>
          </cell>
          <cell r="B165" t="str">
            <v>DEPRECIATION-SOFTWARE OFF. (INTANG)</v>
          </cell>
          <cell r="D165">
            <v>87852.85</v>
          </cell>
        </row>
        <row r="166">
          <cell r="A166" t="str">
            <v>9010/003</v>
          </cell>
          <cell r="B166" t="str">
            <v>DEPRECIATION - TOOLS &amp; EQUIPMENT OFF.</v>
          </cell>
          <cell r="D166">
            <v>186605.46</v>
          </cell>
        </row>
        <row r="167">
          <cell r="A167" t="str">
            <v>9010/004</v>
          </cell>
          <cell r="B167" t="str">
            <v>DEPRECIATION - FURNITURE &amp; FIX.OFF.</v>
          </cell>
          <cell r="D167">
            <v>137626.35999999999</v>
          </cell>
        </row>
        <row r="168">
          <cell r="A168" t="str">
            <v>9010/007</v>
          </cell>
          <cell r="B168" t="str">
            <v>DEPRECIATION  VEHICLES - OFFICE</v>
          </cell>
          <cell r="D168">
            <v>365457.08</v>
          </cell>
        </row>
        <row r="169">
          <cell r="A169" t="str">
            <v>9010/009</v>
          </cell>
          <cell r="B169" t="str">
            <v>DEPRECIATION-BUILDING/STRUC.FAC</v>
          </cell>
          <cell r="D169">
            <v>1331877.05</v>
          </cell>
        </row>
        <row r="170">
          <cell r="A170" t="str">
            <v>9010/010</v>
          </cell>
          <cell r="B170" t="str">
            <v>DEPRECIATION-HARDWARE - FAC</v>
          </cell>
          <cell r="D170">
            <v>54876.959999999999</v>
          </cell>
        </row>
        <row r="171">
          <cell r="A171" t="str">
            <v>9010/011</v>
          </cell>
          <cell r="B171" t="str">
            <v>DEPRECIATION-SOFTWARE FAC.(INTANK)</v>
          </cell>
          <cell r="D171">
            <v>45280.4</v>
          </cell>
        </row>
        <row r="172">
          <cell r="A172" t="str">
            <v>9010/012</v>
          </cell>
          <cell r="B172" t="str">
            <v>DEPRECIATION-FURNUTURE FIX.FAC.</v>
          </cell>
          <cell r="D172">
            <v>90295.12</v>
          </cell>
        </row>
        <row r="173">
          <cell r="A173" t="str">
            <v>9010/013</v>
          </cell>
          <cell r="B173" t="str">
            <v>DEPRECIATION-FIXTURE&amp;FITTINGS-FAC</v>
          </cell>
          <cell r="D173">
            <v>3373807.3</v>
          </cell>
        </row>
        <row r="174">
          <cell r="A174" t="str">
            <v>9010/016</v>
          </cell>
          <cell r="B174" t="str">
            <v>DEPRECIATION - BUILDING FAC</v>
          </cell>
          <cell r="D174">
            <v>1127930.3999999999</v>
          </cell>
        </row>
        <row r="175">
          <cell r="A175" t="str">
            <v>9014/001</v>
          </cell>
          <cell r="B175" t="str">
            <v>FOREX LOSS/ (GAIN) REALISE EXC.RATE</v>
          </cell>
          <cell r="D175">
            <v>3409451.4</v>
          </cell>
        </row>
        <row r="176">
          <cell r="A176" t="str">
            <v>9014/002</v>
          </cell>
          <cell r="B176" t="str">
            <v>FOREX LOSS/(GAIN) UNREALISE EXC.RATE</v>
          </cell>
          <cell r="E176">
            <v>128.30000000000001</v>
          </cell>
        </row>
        <row r="177">
          <cell r="A177" t="str">
            <v>9015/001</v>
          </cell>
          <cell r="B177" t="str">
            <v>INTEREST EXPENSE</v>
          </cell>
          <cell r="D177">
            <v>10520269</v>
          </cell>
        </row>
        <row r="178">
          <cell r="A178" t="str">
            <v>9015/002</v>
          </cell>
          <cell r="B178" t="str">
            <v>INTEREST EXPENSE-HP</v>
          </cell>
          <cell r="D178">
            <v>25758.02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x"/>
      <sheetName val="(Adj)"/>
      <sheetName val="(Rec)"/>
      <sheetName val="CF"/>
      <sheetName val="CFa"/>
      <sheetName val="OM"/>
      <sheetName val="Ratio"/>
      <sheetName val=".Adj."/>
      <sheetName val=".Rec."/>
      <sheetName val=".BS."/>
      <sheetName val=".PL."/>
      <sheetName val=".K-1."/>
      <sheetName val="Disc"/>
      <sheetName val="Note"/>
      <sheetName val="91"/>
      <sheetName val="92"/>
      <sheetName val="TBCF"/>
      <sheetName val="TBBF"/>
      <sheetName val="Adj"/>
      <sheetName val="Rec"/>
      <sheetName val="BS"/>
      <sheetName val="A"/>
      <sheetName val="C"/>
      <sheetName val="D"/>
      <sheetName val="I"/>
      <sheetName val="E"/>
      <sheetName val="F"/>
      <sheetName val="G"/>
      <sheetName val="H"/>
      <sheetName val="O"/>
      <sheetName val="J"/>
      <sheetName val="N"/>
      <sheetName val="K"/>
      <sheetName val="K-1"/>
      <sheetName val="L"/>
      <sheetName val="P"/>
      <sheetName val="AA"/>
      <sheetName val="CC"/>
      <sheetName val="DD"/>
      <sheetName val="II"/>
      <sheetName val="JJ"/>
      <sheetName val="KK"/>
      <sheetName val="EE"/>
      <sheetName val="FF"/>
      <sheetName val="GG"/>
      <sheetName val="HH"/>
      <sheetName val="PP"/>
      <sheetName val="MM"/>
      <sheetName val="LL"/>
      <sheetName val="UU"/>
      <sheetName val="VV"/>
      <sheetName val="PL"/>
      <sheetName val="INC"/>
      <sheetName val="10"/>
      <sheetName val="50"/>
      <sheetName val="80"/>
      <sheetName val="90"/>
      <sheetName val="TBCF."/>
      <sheetName val="TBBF."/>
      <sheetName val="Adj."/>
      <sheetName val="Rec."/>
      <sheetName val="BS."/>
      <sheetName val="A."/>
      <sheetName val="C."/>
      <sheetName val="D."/>
      <sheetName val="E."/>
      <sheetName val="F."/>
      <sheetName val="H."/>
      <sheetName val="G."/>
      <sheetName val="K."/>
      <sheetName val="K-1."/>
      <sheetName val="O."/>
      <sheetName val="P."/>
      <sheetName val="AA."/>
      <sheetName val="CC."/>
      <sheetName val="DD."/>
      <sheetName val="II."/>
      <sheetName val="JJ."/>
      <sheetName val="KK."/>
      <sheetName val="FF."/>
      <sheetName val="GG."/>
      <sheetName val="HH."/>
      <sheetName val="PP."/>
      <sheetName val="VV."/>
      <sheetName val="PL."/>
      <sheetName val="INC."/>
      <sheetName val="10."/>
      <sheetName val="50."/>
      <sheetName val="80."/>
      <sheetName val="90."/>
      <sheetName val="TBCF,"/>
      <sheetName val="TBBF,"/>
      <sheetName val="Adj,"/>
      <sheetName val="Rec,"/>
      <sheetName val="BS,"/>
      <sheetName val="A,"/>
      <sheetName val="C,"/>
      <sheetName val="D,"/>
      <sheetName val="E,"/>
      <sheetName val="F,"/>
      <sheetName val="G,"/>
      <sheetName val="H,"/>
      <sheetName val="O,"/>
      <sheetName val="K,"/>
      <sheetName val="K-1,"/>
      <sheetName val="P,"/>
      <sheetName val="CC,"/>
      <sheetName val="DD,"/>
      <sheetName val="KK,"/>
      <sheetName val="FF,"/>
      <sheetName val="GG,"/>
      <sheetName val="HH,"/>
      <sheetName val="PP,"/>
      <sheetName val="VV,"/>
      <sheetName val="PL,"/>
      <sheetName val="INC,"/>
      <sheetName val="10,"/>
      <sheetName val="50,"/>
      <sheetName val="80,"/>
      <sheetName val="90,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>
            <v>111010</v>
          </cell>
          <cell r="B5" t="str">
            <v>เงินสดย่อย</v>
          </cell>
          <cell r="C5" t="str">
            <v>A</v>
          </cell>
          <cell r="D5">
            <v>20000</v>
          </cell>
          <cell r="E5">
            <v>0</v>
          </cell>
        </row>
        <row r="6">
          <cell r="A6">
            <v>111020</v>
          </cell>
          <cell r="B6" t="str">
            <v>เงินสด</v>
          </cell>
          <cell r="C6" t="str">
            <v>A</v>
          </cell>
        </row>
        <row r="7">
          <cell r="A7">
            <v>111030</v>
          </cell>
          <cell r="B7" t="str">
            <v>บัตรเครดิต</v>
          </cell>
          <cell r="C7" t="str">
            <v>A</v>
          </cell>
        </row>
        <row r="8">
          <cell r="A8">
            <v>111111</v>
          </cell>
          <cell r="B8" t="str">
            <v>C/A#2131-2 BBL-พระราม  9</v>
          </cell>
          <cell r="C8" t="str">
            <v>A</v>
          </cell>
        </row>
        <row r="9">
          <cell r="A9">
            <v>111112</v>
          </cell>
          <cell r="B9" t="str">
            <v>C/A#3090-9 BBL-พระราม  9</v>
          </cell>
          <cell r="C9" t="str">
            <v>A</v>
          </cell>
        </row>
        <row r="10">
          <cell r="A10">
            <v>111113</v>
          </cell>
          <cell r="B10" t="str">
            <v>C/A#3128-7 BBL-พระราม 9</v>
          </cell>
          <cell r="C10" t="str">
            <v>A</v>
          </cell>
        </row>
        <row r="11">
          <cell r="A11">
            <v>111114</v>
          </cell>
          <cell r="B11" t="str">
            <v>C/A# 3908-2 BBL-พระราม9</v>
          </cell>
          <cell r="C11" t="str">
            <v>A</v>
          </cell>
        </row>
        <row r="12">
          <cell r="A12">
            <v>111121</v>
          </cell>
          <cell r="B12" t="str">
            <v>C/A#9948-4 KBANK-สุรวงศ์</v>
          </cell>
          <cell r="C12" t="str">
            <v>A</v>
          </cell>
        </row>
        <row r="13">
          <cell r="A13">
            <v>111131</v>
          </cell>
          <cell r="B13" t="str">
            <v>C/A#0918-3 BOA-ย่อยถนนศรีนครินทร์</v>
          </cell>
          <cell r="C13" t="str">
            <v>A</v>
          </cell>
        </row>
        <row r="14">
          <cell r="A14">
            <v>111151</v>
          </cell>
          <cell r="B14" t="str">
            <v>C/A#0159-7 TB - รัชดาภิเษก</v>
          </cell>
          <cell r="C14" t="str">
            <v>A</v>
          </cell>
          <cell r="D14">
            <v>0</v>
          </cell>
          <cell r="E14">
            <v>53180.37</v>
          </cell>
        </row>
        <row r="15">
          <cell r="A15">
            <v>111161</v>
          </cell>
          <cell r="B15" t="str">
            <v>C/A# 0002-3 KKB-ศรีนครินทร์</v>
          </cell>
          <cell r="C15" t="str">
            <v>A</v>
          </cell>
        </row>
        <row r="16">
          <cell r="A16">
            <v>111211</v>
          </cell>
          <cell r="B16" t="str">
            <v>S/A#9184-1 BBL-พระราม 9</v>
          </cell>
          <cell r="C16" t="str">
            <v>A</v>
          </cell>
        </row>
        <row r="17">
          <cell r="A17">
            <v>111212</v>
          </cell>
          <cell r="B17" t="str">
            <v>S/A#8703-4 BBL-พระราม 9</v>
          </cell>
          <cell r="C17" t="str">
            <v>A</v>
          </cell>
        </row>
        <row r="18">
          <cell r="A18">
            <v>111213</v>
          </cell>
          <cell r="B18" t="str">
            <v>S/A#9142-4 BBL-พระราม 9</v>
          </cell>
          <cell r="C18" t="str">
            <v>A</v>
          </cell>
        </row>
        <row r="19">
          <cell r="A19">
            <v>111214</v>
          </cell>
          <cell r="B19" t="str">
            <v>S/A# 2812-5 BBL- พระราม 9</v>
          </cell>
          <cell r="C19" t="str">
            <v>A</v>
          </cell>
          <cell r="D19">
            <v>13049.38</v>
          </cell>
          <cell r="E19">
            <v>0</v>
          </cell>
        </row>
        <row r="20">
          <cell r="A20">
            <v>111221</v>
          </cell>
          <cell r="B20" t="str">
            <v>S/A#0432-9 KBANK-สุรวงศ์</v>
          </cell>
          <cell r="C20" t="str">
            <v>A</v>
          </cell>
        </row>
        <row r="21">
          <cell r="A21">
            <v>111231</v>
          </cell>
          <cell r="B21" t="str">
            <v>S/A#2153-2 BOA-ย่อยถนนศรีนครินทร์</v>
          </cell>
          <cell r="C21" t="str">
            <v>A</v>
          </cell>
        </row>
        <row r="22">
          <cell r="A22">
            <v>111251</v>
          </cell>
          <cell r="B22" t="str">
            <v>S/A#1451-7 TB-รัชดาภิเษก</v>
          </cell>
          <cell r="C22" t="str">
            <v>A</v>
          </cell>
          <cell r="D22">
            <v>2834240.4</v>
          </cell>
          <cell r="E22">
            <v>0</v>
          </cell>
        </row>
        <row r="23">
          <cell r="A23">
            <v>111261</v>
          </cell>
          <cell r="B23" t="str">
            <v>S/A# 0001-2 KKB-ศรีนครินทร์</v>
          </cell>
          <cell r="C23" t="str">
            <v>A</v>
          </cell>
          <cell r="D23">
            <v>418986.08</v>
          </cell>
          <cell r="E23">
            <v>0</v>
          </cell>
        </row>
        <row r="24">
          <cell r="A24">
            <v>111311</v>
          </cell>
          <cell r="B24" t="str">
            <v>F/A#7072-4 BBL-พระราม 9</v>
          </cell>
          <cell r="C24" t="str">
            <v>N</v>
          </cell>
        </row>
        <row r="25">
          <cell r="A25">
            <v>111321</v>
          </cell>
          <cell r="B25" t="str">
            <v>F/A#0929-4 KBANK-สุรวงศ์</v>
          </cell>
          <cell r="C25" t="str">
            <v>N</v>
          </cell>
        </row>
        <row r="26">
          <cell r="A26">
            <v>113100</v>
          </cell>
          <cell r="B26" t="str">
            <v>ลูกหนี้การค้า</v>
          </cell>
          <cell r="C26" t="str">
            <v>C</v>
          </cell>
          <cell r="D26">
            <v>7052265.0499999998</v>
          </cell>
          <cell r="E26">
            <v>0</v>
          </cell>
        </row>
        <row r="27">
          <cell r="A27">
            <v>113200</v>
          </cell>
          <cell r="B27" t="str">
            <v>เช็ครับลงวันที่ล่วงหน้า</v>
          </cell>
          <cell r="C27" t="str">
            <v>C</v>
          </cell>
        </row>
        <row r="28">
          <cell r="A28">
            <v>116100</v>
          </cell>
          <cell r="B28" t="str">
            <v>สินค้ารถยนต์</v>
          </cell>
          <cell r="C28" t="str">
            <v>E</v>
          </cell>
          <cell r="D28">
            <v>12891729.34</v>
          </cell>
          <cell r="E28">
            <v>0</v>
          </cell>
        </row>
        <row r="29">
          <cell r="A29">
            <v>116200</v>
          </cell>
          <cell r="B29" t="str">
            <v>สินค้าอะไหล่</v>
          </cell>
          <cell r="C29" t="str">
            <v>E</v>
          </cell>
        </row>
        <row r="30">
          <cell r="A30">
            <v>116300</v>
          </cell>
          <cell r="B30" t="str">
            <v>สินค้าประดับยนต์</v>
          </cell>
          <cell r="C30" t="str">
            <v>E</v>
          </cell>
          <cell r="D30">
            <v>517954.09</v>
          </cell>
          <cell r="E30">
            <v>0</v>
          </cell>
        </row>
        <row r="31">
          <cell r="A31">
            <v>116400</v>
          </cell>
          <cell r="B31" t="str">
            <v>งานระหว่างทำ</v>
          </cell>
          <cell r="C31" t="str">
            <v>F</v>
          </cell>
        </row>
        <row r="32">
          <cell r="A32">
            <v>117100</v>
          </cell>
          <cell r="B32" t="str">
            <v>เงินทดรองจ่าย</v>
          </cell>
          <cell r="C32" t="str">
            <v>H</v>
          </cell>
          <cell r="D32">
            <v>4438380.7</v>
          </cell>
          <cell r="E32">
            <v>0</v>
          </cell>
        </row>
        <row r="33">
          <cell r="A33">
            <v>117200</v>
          </cell>
          <cell r="B33" t="str">
            <v>เงินทดรองจ่าย-กิจการที่เกี่ยวข้องกัน</v>
          </cell>
          <cell r="C33" t="str">
            <v>H</v>
          </cell>
        </row>
        <row r="34">
          <cell r="A34">
            <v>117300</v>
          </cell>
          <cell r="B34" t="str">
            <v>เงินทดรองจ่าย-CST</v>
          </cell>
          <cell r="C34" t="str">
            <v>H</v>
          </cell>
        </row>
        <row r="35">
          <cell r="A35">
            <v>119100</v>
          </cell>
          <cell r="B35" t="str">
            <v>ภาษีเงินได้นิติบุคคลถูกหัก ณ ที่จ่าย</v>
          </cell>
          <cell r="C35" t="str">
            <v>P</v>
          </cell>
          <cell r="D35">
            <v>28500.5</v>
          </cell>
          <cell r="E35">
            <v>0</v>
          </cell>
        </row>
        <row r="36">
          <cell r="A36">
            <v>119300</v>
          </cell>
          <cell r="B36" t="str">
            <v>ภาษีซื้อรอใบกำกับภาษี</v>
          </cell>
          <cell r="C36" t="str">
            <v>H</v>
          </cell>
          <cell r="D36">
            <v>390369.9</v>
          </cell>
          <cell r="E36">
            <v>0</v>
          </cell>
        </row>
        <row r="37">
          <cell r="A37">
            <v>119500</v>
          </cell>
          <cell r="B37" t="str">
            <v>ลูกหนี้-กรมสรรพากร</v>
          </cell>
          <cell r="C37" t="str">
            <v>G</v>
          </cell>
          <cell r="D37">
            <v>516725.61</v>
          </cell>
          <cell r="E37">
            <v>0</v>
          </cell>
        </row>
        <row r="38">
          <cell r="A38">
            <v>119600</v>
          </cell>
          <cell r="B38" t="str">
            <v>ค่าเบี้ยประกันภัยจ่ายล่วงหน้า</v>
          </cell>
          <cell r="C38" t="str">
            <v>H</v>
          </cell>
        </row>
        <row r="39">
          <cell r="A39">
            <v>119700</v>
          </cell>
          <cell r="B39" t="str">
            <v>ค่าใช้จ่ายจ่ายล่วงหน้า</v>
          </cell>
          <cell r="C39" t="str">
            <v>H</v>
          </cell>
          <cell r="D39">
            <v>5809.11</v>
          </cell>
          <cell r="E39">
            <v>0</v>
          </cell>
        </row>
        <row r="40">
          <cell r="A40" t="str">
            <v>119700-1</v>
          </cell>
          <cell r="B40" t="str">
            <v>สำรองค่าใช้จ่ายจ่ายล่วงหน้า</v>
          </cell>
          <cell r="C40" t="str">
            <v>H</v>
          </cell>
        </row>
        <row r="41">
          <cell r="A41">
            <v>119800</v>
          </cell>
          <cell r="B41" t="str">
            <v>รายได้ค้างรับ</v>
          </cell>
          <cell r="C41" t="str">
            <v>F</v>
          </cell>
        </row>
        <row r="42">
          <cell r="A42" t="str">
            <v>119800-1</v>
          </cell>
          <cell r="B42" t="str">
            <v>สำรองรายได้ค้างรับ</v>
          </cell>
        </row>
        <row r="43">
          <cell r="A43">
            <v>120100</v>
          </cell>
          <cell r="B43" t="str">
            <v>เงินลงทุน-บจก. วิริยะออโต้เซลล์</v>
          </cell>
          <cell r="C43" t="str">
            <v>J</v>
          </cell>
        </row>
        <row r="44">
          <cell r="A44">
            <v>120200</v>
          </cell>
          <cell r="B44" t="str">
            <v>เงินลงทุน-บจก. วีวีพี ออโตโมบิล</v>
          </cell>
          <cell r="C44" t="str">
            <v>J</v>
          </cell>
        </row>
        <row r="45">
          <cell r="A45">
            <v>120300</v>
          </cell>
          <cell r="B45" t="str">
            <v>เงินลงทุน-บจก. วี.ไอ.จี. ออโตโมบิล(2003)</v>
          </cell>
          <cell r="C45" t="str">
            <v>J</v>
          </cell>
        </row>
        <row r="46">
          <cell r="A46">
            <v>120400</v>
          </cell>
          <cell r="B46" t="str">
            <v>เงินลงทุน-บจก.วีไอจี คาร์เร้นท์</v>
          </cell>
          <cell r="C46" t="str">
            <v>J</v>
          </cell>
        </row>
        <row r="47">
          <cell r="A47">
            <v>120500</v>
          </cell>
          <cell r="B47" t="str">
            <v>เงินลงทุน-บจก.วิริยะลิสซิ่ง</v>
          </cell>
          <cell r="C47" t="str">
            <v>J</v>
          </cell>
        </row>
        <row r="48">
          <cell r="A48">
            <v>130100</v>
          </cell>
          <cell r="B48" t="str">
            <v>เงินสดค้ำประกัน-GMAC</v>
          </cell>
          <cell r="C48" t="str">
            <v>O</v>
          </cell>
          <cell r="D48">
            <v>0</v>
          </cell>
          <cell r="E48">
            <v>0</v>
          </cell>
        </row>
        <row r="49">
          <cell r="A49">
            <v>140100</v>
          </cell>
          <cell r="B49" t="str">
            <v>เงินให้กู้ยืมพนักงาน</v>
          </cell>
          <cell r="C49" t="str">
            <v>H</v>
          </cell>
          <cell r="D49">
            <v>28000</v>
          </cell>
          <cell r="E49">
            <v>0</v>
          </cell>
        </row>
        <row r="50">
          <cell r="A50">
            <v>170200</v>
          </cell>
          <cell r="B50" t="str">
            <v>ส่วนปรับปรุงที่ดิน</v>
          </cell>
          <cell r="C50" t="str">
            <v>K</v>
          </cell>
        </row>
        <row r="51">
          <cell r="A51" t="str">
            <v>170200-1</v>
          </cell>
          <cell r="B51" t="str">
            <v>ค่าเสื่อมราคาสะสม-ส่วนปรับปรุงที่ดิน</v>
          </cell>
          <cell r="C51" t="str">
            <v>K</v>
          </cell>
        </row>
        <row r="52">
          <cell r="A52">
            <v>170400</v>
          </cell>
          <cell r="B52" t="str">
            <v>ส่วนปรับปรุงอาคารเช่า</v>
          </cell>
          <cell r="C52" t="str">
            <v>K</v>
          </cell>
          <cell r="D52">
            <v>429801.53</v>
          </cell>
          <cell r="E52">
            <v>0</v>
          </cell>
        </row>
        <row r="53">
          <cell r="A53" t="str">
            <v>170400-1</v>
          </cell>
          <cell r="B53" t="str">
            <v>ค่าเสื่อมราคาสะสม-ส่วนปรับปรุงอาคารเช่า</v>
          </cell>
          <cell r="C53" t="str">
            <v>K</v>
          </cell>
          <cell r="D53">
            <v>0</v>
          </cell>
          <cell r="E53">
            <v>11220.34</v>
          </cell>
        </row>
        <row r="54">
          <cell r="A54">
            <v>170500</v>
          </cell>
          <cell r="B54" t="str">
            <v>เครื่องตกแต่งติดตั้ง</v>
          </cell>
          <cell r="C54" t="str">
            <v>K</v>
          </cell>
        </row>
        <row r="55">
          <cell r="A55" t="str">
            <v>170500-1</v>
          </cell>
          <cell r="B55" t="str">
            <v>ค่าเสื่อมราคาสะสม-เครื่องตกแต่งติดตั้ง</v>
          </cell>
          <cell r="C55" t="str">
            <v>K</v>
          </cell>
        </row>
        <row r="56">
          <cell r="A56">
            <v>170600</v>
          </cell>
          <cell r="B56" t="str">
            <v>เครื่องใช้สำนักงาน</v>
          </cell>
          <cell r="C56" t="str">
            <v>K</v>
          </cell>
          <cell r="D56">
            <v>295976.63</v>
          </cell>
          <cell r="E56">
            <v>0</v>
          </cell>
        </row>
        <row r="57">
          <cell r="A57" t="str">
            <v>170600-1</v>
          </cell>
          <cell r="B57" t="str">
            <v>ค่าเสื่อมราคาสะสม-เครื่องใช้สำนักงาน</v>
          </cell>
          <cell r="C57" t="str">
            <v>K</v>
          </cell>
          <cell r="D57">
            <v>0</v>
          </cell>
          <cell r="E57">
            <v>77044.53</v>
          </cell>
        </row>
        <row r="58">
          <cell r="A58">
            <v>170700</v>
          </cell>
          <cell r="B58" t="str">
            <v>เครื่องมือและอุปกรณ์</v>
          </cell>
          <cell r="C58" t="str">
            <v>K</v>
          </cell>
          <cell r="D58">
            <v>21602.5</v>
          </cell>
          <cell r="E58">
            <v>0</v>
          </cell>
        </row>
        <row r="59">
          <cell r="A59" t="str">
            <v>170700-1</v>
          </cell>
          <cell r="B59" t="str">
            <v>ค่าเสื่อมราคาสะสม-เครื่องมือและอุปกรณ์</v>
          </cell>
          <cell r="C59" t="str">
            <v>K</v>
          </cell>
          <cell r="D59">
            <v>0</v>
          </cell>
          <cell r="E59">
            <v>862.61</v>
          </cell>
        </row>
        <row r="60">
          <cell r="A60">
            <v>170800</v>
          </cell>
          <cell r="B60" t="str">
            <v>ยานพาหนะ</v>
          </cell>
          <cell r="C60" t="str">
            <v>K</v>
          </cell>
        </row>
        <row r="61">
          <cell r="A61" t="str">
            <v>170800-1</v>
          </cell>
          <cell r="B61" t="str">
            <v>ค่าเสื่อมราคาสะสม-ยานพาหนะ</v>
          </cell>
          <cell r="C61" t="str">
            <v>K</v>
          </cell>
        </row>
        <row r="62">
          <cell r="A62">
            <v>170900</v>
          </cell>
          <cell r="B62" t="str">
            <v>สินทรัพย์ระหว่างก่อสร้าง</v>
          </cell>
          <cell r="C62" t="str">
            <v>K</v>
          </cell>
        </row>
        <row r="63">
          <cell r="A63">
            <v>180100</v>
          </cell>
          <cell r="B63" t="str">
            <v>ลูกหนี้เช่าซื้อระยะยาว</v>
          </cell>
          <cell r="C63" t="str">
            <v>C</v>
          </cell>
        </row>
        <row r="64">
          <cell r="A64">
            <v>190100</v>
          </cell>
          <cell r="B64" t="str">
            <v>เงินมัดจำและเงินประกัน</v>
          </cell>
          <cell r="C64" t="str">
            <v>O</v>
          </cell>
          <cell r="D64">
            <v>58751.59</v>
          </cell>
          <cell r="E64">
            <v>0</v>
          </cell>
        </row>
        <row r="65">
          <cell r="A65">
            <v>190200</v>
          </cell>
          <cell r="B65" t="str">
            <v>ภาษีเงินได้นิติบุคคล หัก ณ ที่จ่ายปีก่อน</v>
          </cell>
        </row>
        <row r="66">
          <cell r="A66">
            <v>190300</v>
          </cell>
          <cell r="B66" t="str">
            <v>สิทธิการเช่ารอตัดบัญชี</v>
          </cell>
          <cell r="C66" t="str">
            <v>M</v>
          </cell>
        </row>
        <row r="67">
          <cell r="A67">
            <v>190400</v>
          </cell>
          <cell r="B67" t="str">
            <v>ดอกเบี้ยเช่าซื้อรอตัดบัญชี</v>
          </cell>
          <cell r="C67" t="str">
            <v>MM</v>
          </cell>
        </row>
        <row r="68">
          <cell r="A68">
            <v>212100</v>
          </cell>
          <cell r="B68" t="str">
            <v>เงินกู้ยืม-บจก. ฟินันซ่า</v>
          </cell>
          <cell r="C68" t="str">
            <v>AA</v>
          </cell>
        </row>
        <row r="69">
          <cell r="A69">
            <v>212200</v>
          </cell>
          <cell r="B69" t="str">
            <v>เงินกู้ยืม-บมจ.นครหลวงไทย</v>
          </cell>
          <cell r="C69" t="str">
            <v>AA</v>
          </cell>
        </row>
        <row r="70">
          <cell r="A70">
            <v>213100</v>
          </cell>
          <cell r="B70" t="str">
            <v>เจ้าหนี้การค้า</v>
          </cell>
          <cell r="C70" t="str">
            <v>CC</v>
          </cell>
          <cell r="D70">
            <v>0</v>
          </cell>
          <cell r="E70">
            <v>16280712.140000001</v>
          </cell>
        </row>
        <row r="71">
          <cell r="A71">
            <v>213200</v>
          </cell>
          <cell r="B71" t="str">
            <v>เช็คลงวันที่ล่วงหน้า</v>
          </cell>
          <cell r="C71" t="str">
            <v>CC</v>
          </cell>
          <cell r="D71">
            <v>0</v>
          </cell>
          <cell r="E71">
            <v>5000000</v>
          </cell>
        </row>
        <row r="72">
          <cell r="A72" t="str">
            <v>213200-1</v>
          </cell>
          <cell r="B72" t="str">
            <v>เช็คลงวันที่ล่วงหน้า-ธนชาต</v>
          </cell>
          <cell r="C72" t="str">
            <v>CC</v>
          </cell>
          <cell r="D72">
            <v>0</v>
          </cell>
          <cell r="E72">
            <v>3205078</v>
          </cell>
        </row>
        <row r="73">
          <cell r="A73" t="str">
            <v>213200-2</v>
          </cell>
          <cell r="B73" t="str">
            <v>เช็คลงวันที่ล่วงหน้า-เกียรตินาคิน</v>
          </cell>
          <cell r="C73" t="str">
            <v>CC</v>
          </cell>
          <cell r="D73">
            <v>0</v>
          </cell>
          <cell r="E73">
            <v>336000</v>
          </cell>
        </row>
        <row r="74">
          <cell r="A74">
            <v>214200</v>
          </cell>
          <cell r="B74" t="str">
            <v>เจ้าหนี้เช่าซื้อที่ถึงกำหนดชำระภายในหนึ่งปี</v>
          </cell>
          <cell r="C74" t="str">
            <v>MM</v>
          </cell>
        </row>
        <row r="75">
          <cell r="A75">
            <v>216100</v>
          </cell>
          <cell r="B75" t="str">
            <v>เงินทดรองรับจากลูกค้า</v>
          </cell>
          <cell r="C75" t="str">
            <v>HH</v>
          </cell>
        </row>
        <row r="76">
          <cell r="A76">
            <v>216200</v>
          </cell>
          <cell r="B76" t="str">
            <v>เงินทดรองรับจากกิจการที่เกี่ยวข้องกัน</v>
          </cell>
          <cell r="C76" t="str">
            <v>HH</v>
          </cell>
          <cell r="D76">
            <v>0</v>
          </cell>
          <cell r="E76">
            <v>5000024.6500000004</v>
          </cell>
        </row>
        <row r="77">
          <cell r="A77">
            <v>217100</v>
          </cell>
          <cell r="B77" t="str">
            <v>เงินจองรถยนต์</v>
          </cell>
          <cell r="C77" t="str">
            <v>GG</v>
          </cell>
          <cell r="D77">
            <v>0</v>
          </cell>
          <cell r="E77">
            <v>257009.32</v>
          </cell>
        </row>
        <row r="78">
          <cell r="A78" t="str">
            <v>217100-1</v>
          </cell>
          <cell r="B78" t="str">
            <v>สำรอง เงินจองรถยนต์</v>
          </cell>
          <cell r="C78" t="str">
            <v>GG</v>
          </cell>
        </row>
        <row r="79">
          <cell r="A79">
            <v>217200</v>
          </cell>
          <cell r="B79" t="str">
            <v>เงินมัดจำป้ายแดง</v>
          </cell>
          <cell r="C79" t="str">
            <v>HH</v>
          </cell>
          <cell r="D79">
            <v>0</v>
          </cell>
          <cell r="E79">
            <v>12000</v>
          </cell>
        </row>
        <row r="80">
          <cell r="A80">
            <v>219100</v>
          </cell>
          <cell r="B80" t="str">
            <v>ภาษีหัก ณ ที่จ่ายรอนำส่ง</v>
          </cell>
          <cell r="C80" t="str">
            <v>HH</v>
          </cell>
          <cell r="D80">
            <v>0</v>
          </cell>
          <cell r="E80">
            <v>0</v>
          </cell>
        </row>
        <row r="81">
          <cell r="A81">
            <v>219200</v>
          </cell>
          <cell r="B81" t="str">
            <v>ภาษีเงินได้นิติบุคคลค้างจ่าย</v>
          </cell>
          <cell r="C81" t="str">
            <v>HH</v>
          </cell>
        </row>
        <row r="82">
          <cell r="A82">
            <v>219300</v>
          </cell>
          <cell r="B82" t="str">
            <v>เงินประกันสังคมรอนำส่ง</v>
          </cell>
          <cell r="C82" t="str">
            <v>HH</v>
          </cell>
        </row>
        <row r="83">
          <cell r="A83">
            <v>219400</v>
          </cell>
          <cell r="B83" t="str">
            <v>ภาษีขายรอเรียกเก็บ</v>
          </cell>
          <cell r="C83" t="str">
            <v>HH</v>
          </cell>
        </row>
        <row r="84">
          <cell r="A84">
            <v>219600</v>
          </cell>
          <cell r="B84" t="str">
            <v>เจ้าหนี้กรมสรรพากร</v>
          </cell>
          <cell r="C84" t="str">
            <v>HH</v>
          </cell>
          <cell r="D84">
            <v>0</v>
          </cell>
          <cell r="E84">
            <v>51854.98</v>
          </cell>
        </row>
        <row r="85">
          <cell r="A85">
            <v>219700</v>
          </cell>
          <cell r="B85" t="str">
            <v>ดอกเบี้ยค้างจ่าย</v>
          </cell>
          <cell r="C85" t="str">
            <v>FF</v>
          </cell>
        </row>
        <row r="86">
          <cell r="A86">
            <v>219800</v>
          </cell>
          <cell r="B86" t="str">
            <v>ค่าใช้จ่ายค้างจ่าย</v>
          </cell>
          <cell r="C86" t="str">
            <v>FF</v>
          </cell>
          <cell r="D86">
            <v>0</v>
          </cell>
          <cell r="E86">
            <v>155167</v>
          </cell>
        </row>
        <row r="87">
          <cell r="A87">
            <v>219900</v>
          </cell>
          <cell r="B87" t="str">
            <v>รายได้รับล่วงหน้า</v>
          </cell>
          <cell r="C87" t="str">
            <v>HH</v>
          </cell>
        </row>
        <row r="88">
          <cell r="A88">
            <v>220100</v>
          </cell>
          <cell r="B88" t="str">
            <v>เงินกู้ยืมจากกรรมการ</v>
          </cell>
          <cell r="C88" t="str">
            <v>II</v>
          </cell>
        </row>
        <row r="89">
          <cell r="A89">
            <v>230100</v>
          </cell>
          <cell r="B89" t="str">
            <v>เงินกู้ยืม-บจก. ธนบุรีพานิชสิสซิ่ง</v>
          </cell>
          <cell r="C89" t="str">
            <v>JJ</v>
          </cell>
        </row>
        <row r="90">
          <cell r="A90">
            <v>230200</v>
          </cell>
          <cell r="B90" t="str">
            <v>เงินกู้ยืม-บจก. ธนบุรีค้ารถยนต์</v>
          </cell>
          <cell r="C90" t="str">
            <v>JJ</v>
          </cell>
        </row>
        <row r="91">
          <cell r="A91">
            <v>230300</v>
          </cell>
          <cell r="B91" t="str">
            <v>เงินกู้ยืม-บจก. ที.บี.บี. ลีสซิ่ง</v>
          </cell>
          <cell r="C91" t="str">
            <v>JJ</v>
          </cell>
        </row>
        <row r="92">
          <cell r="A92">
            <v>250100</v>
          </cell>
          <cell r="B92" t="str">
            <v>เจ้าหนี้เช่าซื้อระยะยาว</v>
          </cell>
          <cell r="C92" t="str">
            <v>MM</v>
          </cell>
        </row>
        <row r="93">
          <cell r="A93">
            <v>290100</v>
          </cell>
          <cell r="B93" t="str">
            <v>บัญชีเดินสะพัด-สาขาพัฒนาการ</v>
          </cell>
          <cell r="C93" t="str">
            <v>PP</v>
          </cell>
          <cell r="D93">
            <v>0</v>
          </cell>
          <cell r="E93">
            <v>851629.5</v>
          </cell>
        </row>
        <row r="94">
          <cell r="A94">
            <v>290101</v>
          </cell>
          <cell r="B94" t="str">
            <v>บัญชีเดินสะพัด-แผนกรถใหม่</v>
          </cell>
          <cell r="C94" t="str">
            <v>PP</v>
          </cell>
          <cell r="D94">
            <v>92810.6</v>
          </cell>
          <cell r="E94">
            <v>0</v>
          </cell>
        </row>
        <row r="95">
          <cell r="A95">
            <v>310100</v>
          </cell>
          <cell r="B95" t="str">
            <v>หุ้นสามัญ</v>
          </cell>
          <cell r="C95" t="str">
            <v>UU</v>
          </cell>
        </row>
        <row r="96">
          <cell r="A96">
            <v>330100</v>
          </cell>
          <cell r="B96" t="str">
            <v>กำไรสะสม</v>
          </cell>
          <cell r="C96" t="str">
            <v>VV</v>
          </cell>
          <cell r="D96">
            <v>0</v>
          </cell>
          <cell r="E96">
            <v>847577.15</v>
          </cell>
        </row>
        <row r="97">
          <cell r="A97">
            <v>410110</v>
          </cell>
          <cell r="B97" t="str">
            <v>รายได้จากการขายรถยนต์-สด</v>
          </cell>
          <cell r="C97" t="str">
            <v>INC</v>
          </cell>
          <cell r="D97">
            <v>0</v>
          </cell>
          <cell r="E97">
            <v>22606355.199999999</v>
          </cell>
        </row>
        <row r="98">
          <cell r="A98">
            <v>410120</v>
          </cell>
          <cell r="B98" t="str">
            <v>รายได้จากการขายรถยนต์-จัดไฟแนนซ์</v>
          </cell>
          <cell r="C98" t="str">
            <v>INC</v>
          </cell>
          <cell r="D98">
            <v>0</v>
          </cell>
          <cell r="E98">
            <v>31157114.350000001</v>
          </cell>
        </row>
        <row r="99">
          <cell r="A99">
            <v>410130</v>
          </cell>
          <cell r="B99" t="str">
            <v>รายได้จากการขายรถยนต์-Fleet</v>
          </cell>
          <cell r="C99" t="str">
            <v>INC</v>
          </cell>
        </row>
        <row r="100">
          <cell r="A100">
            <v>410210</v>
          </cell>
          <cell r="B100" t="str">
            <v>รายได้จากการขายอะไหล่-หน้าร้าน</v>
          </cell>
          <cell r="C100" t="str">
            <v>INC</v>
          </cell>
        </row>
        <row r="101">
          <cell r="A101">
            <v>410220</v>
          </cell>
          <cell r="B101" t="str">
            <v>รายได้จากการขายอะไหล่-งานบริการ</v>
          </cell>
          <cell r="C101" t="str">
            <v>INC</v>
          </cell>
        </row>
        <row r="102">
          <cell r="A102">
            <v>410230</v>
          </cell>
          <cell r="B102" t="str">
            <v>รายได้จากการขายอะไหล่ประดับยนต์</v>
          </cell>
          <cell r="C102" t="str">
            <v>INC</v>
          </cell>
          <cell r="D102">
            <v>0</v>
          </cell>
          <cell r="E102">
            <v>38450.46</v>
          </cell>
        </row>
        <row r="103">
          <cell r="A103">
            <v>410240</v>
          </cell>
          <cell r="B103" t="str">
            <v>รายได้อะไหล่เคลม</v>
          </cell>
          <cell r="C103" t="str">
            <v>INC</v>
          </cell>
        </row>
        <row r="104">
          <cell r="A104">
            <v>420100</v>
          </cell>
          <cell r="B104" t="str">
            <v>รายได้ค่าบริการ</v>
          </cell>
          <cell r="C104" t="str">
            <v>INC</v>
          </cell>
        </row>
        <row r="105">
          <cell r="A105">
            <v>420200</v>
          </cell>
          <cell r="B105" t="str">
            <v>รายได้ค่างานนอก</v>
          </cell>
          <cell r="C105" t="str">
            <v>INC</v>
          </cell>
        </row>
        <row r="106">
          <cell r="A106">
            <v>430100</v>
          </cell>
          <cell r="B106" t="str">
            <v>เงินสนับสนุน Campaign-ขายรถยนต์</v>
          </cell>
          <cell r="C106" t="str">
            <v>INC</v>
          </cell>
          <cell r="D106">
            <v>0</v>
          </cell>
          <cell r="E106">
            <v>2719000</v>
          </cell>
        </row>
        <row r="107">
          <cell r="A107" t="str">
            <v>430100-1</v>
          </cell>
          <cell r="B107" t="str">
            <v>เงินสนับสนุน Campaign-รถ Trade In</v>
          </cell>
          <cell r="C107" t="str">
            <v>INC</v>
          </cell>
          <cell r="D107">
            <v>0</v>
          </cell>
          <cell r="E107">
            <v>287551.42</v>
          </cell>
        </row>
        <row r="108">
          <cell r="A108" t="str">
            <v>430100-2</v>
          </cell>
          <cell r="B108" t="str">
            <v>เงินสนับสนุน Campaign - รถประมูล</v>
          </cell>
          <cell r="C108" t="str">
            <v>INC</v>
          </cell>
          <cell r="D108">
            <v>0</v>
          </cell>
          <cell r="E108">
            <v>120000</v>
          </cell>
        </row>
        <row r="109">
          <cell r="A109">
            <v>430200</v>
          </cell>
          <cell r="B109" t="str">
            <v>เงินสนับสนุน Campaign-ศูนย์บริการ</v>
          </cell>
          <cell r="C109" t="str">
            <v>INC</v>
          </cell>
        </row>
        <row r="110">
          <cell r="A110">
            <v>430300</v>
          </cell>
          <cell r="B110" t="str">
            <v>เงินสนับสนุน Incentive&amp;Reward-ขายรถยนต์</v>
          </cell>
          <cell r="C110" t="str">
            <v>INC</v>
          </cell>
        </row>
        <row r="111">
          <cell r="A111">
            <v>430400</v>
          </cell>
          <cell r="B111" t="str">
            <v>เงินสนับสนุน Incentive&amp;Reward-ศูนย์บริการ</v>
          </cell>
          <cell r="C111" t="str">
            <v>INC</v>
          </cell>
        </row>
        <row r="112">
          <cell r="A112">
            <v>430500</v>
          </cell>
          <cell r="B112" t="str">
            <v>เงินสนับสนุนจัดงานแสดงสินค้า</v>
          </cell>
          <cell r="C112" t="str">
            <v>INC</v>
          </cell>
          <cell r="D112">
            <v>0</v>
          </cell>
          <cell r="E112">
            <v>416826</v>
          </cell>
        </row>
        <row r="113">
          <cell r="A113">
            <v>440100</v>
          </cell>
          <cell r="B113" t="str">
            <v>ดอกเบี้ยรับ-สถาบันการเงิน</v>
          </cell>
          <cell r="C113" t="str">
            <v>INC</v>
          </cell>
          <cell r="D113">
            <v>0</v>
          </cell>
          <cell r="E113">
            <v>22342.76</v>
          </cell>
        </row>
        <row r="114">
          <cell r="A114">
            <v>450100</v>
          </cell>
          <cell r="B114" t="str">
            <v>รายได้ค่านายหน้าไฟแนนซ์</v>
          </cell>
          <cell r="C114" t="str">
            <v>INC</v>
          </cell>
          <cell r="D114">
            <v>0</v>
          </cell>
          <cell r="E114">
            <v>237723.68</v>
          </cell>
        </row>
        <row r="115">
          <cell r="A115" t="str">
            <v>450100-1</v>
          </cell>
          <cell r="B115" t="str">
            <v>รายได้ค่านายหน้ารถฝากขาย</v>
          </cell>
          <cell r="C115" t="str">
            <v>INC</v>
          </cell>
          <cell r="D115">
            <v>0</v>
          </cell>
          <cell r="E115">
            <v>415688.89</v>
          </cell>
        </row>
        <row r="116">
          <cell r="A116">
            <v>450200</v>
          </cell>
          <cell r="B116" t="str">
            <v>รายได้ค่านายหน้าประกันภัย</v>
          </cell>
          <cell r="C116" t="str">
            <v>INC</v>
          </cell>
        </row>
        <row r="117">
          <cell r="A117">
            <v>470100</v>
          </cell>
          <cell r="B117" t="str">
            <v>ส่วนลดจ่าย-ขายรถยนต์</v>
          </cell>
          <cell r="C117" t="str">
            <v>INC</v>
          </cell>
        </row>
        <row r="118">
          <cell r="A118">
            <v>470200</v>
          </cell>
          <cell r="B118" t="str">
            <v>ส่วนลดจ่าย-ขายอะไหล่และให้บริการ</v>
          </cell>
          <cell r="C118" t="str">
            <v>INC</v>
          </cell>
        </row>
        <row r="119">
          <cell r="A119">
            <v>490100</v>
          </cell>
          <cell r="B119" t="str">
            <v>กำไร(ขาดทุน)จากการขายทรัพย์สิน</v>
          </cell>
          <cell r="C119">
            <v>50</v>
          </cell>
        </row>
        <row r="120">
          <cell r="A120">
            <v>490200</v>
          </cell>
          <cell r="B120" t="str">
            <v>รายได้ธรรมเนียม-สินเชื่อฟลอแพลน</v>
          </cell>
          <cell r="C120" t="str">
            <v>INC</v>
          </cell>
        </row>
        <row r="121">
          <cell r="A121">
            <v>490300</v>
          </cell>
          <cell r="B121" t="str">
            <v>ส่วนลดรับ</v>
          </cell>
          <cell r="C121">
            <v>10</v>
          </cell>
        </row>
        <row r="122">
          <cell r="A122">
            <v>490900</v>
          </cell>
          <cell r="B122" t="str">
            <v>รายได้เบ็ดเตล็ด</v>
          </cell>
          <cell r="C122" t="str">
            <v>INC</v>
          </cell>
          <cell r="D122">
            <v>0</v>
          </cell>
          <cell r="E122">
            <v>10011.52</v>
          </cell>
        </row>
        <row r="123">
          <cell r="A123">
            <v>510100</v>
          </cell>
          <cell r="B123" t="str">
            <v>ต้นทุนขายรถยนต์</v>
          </cell>
          <cell r="C123">
            <v>10</v>
          </cell>
          <cell r="D123">
            <v>49305985.850000001</v>
          </cell>
          <cell r="E123">
            <v>0</v>
          </cell>
        </row>
        <row r="124">
          <cell r="A124">
            <v>510200</v>
          </cell>
          <cell r="B124" t="str">
            <v>ต้นทุนขายอะไหล่งานบริการ</v>
          </cell>
          <cell r="C124">
            <v>10</v>
          </cell>
        </row>
        <row r="125">
          <cell r="A125">
            <v>510300</v>
          </cell>
          <cell r="B125" t="str">
            <v>ต้นทุนงานนอก</v>
          </cell>
          <cell r="C125">
            <v>10</v>
          </cell>
        </row>
        <row r="126">
          <cell r="A126">
            <v>510400</v>
          </cell>
          <cell r="B126" t="str">
            <v>ต้นทุนขายอะไหล่งานประดับยนต์</v>
          </cell>
          <cell r="C126">
            <v>10</v>
          </cell>
        </row>
        <row r="127">
          <cell r="A127">
            <v>510500</v>
          </cell>
          <cell r="B127" t="str">
            <v>ต้นทุนอะไหล่งานบริการ</v>
          </cell>
          <cell r="C127">
            <v>10</v>
          </cell>
        </row>
        <row r="128">
          <cell r="A128">
            <v>610100</v>
          </cell>
          <cell r="B128" t="str">
            <v>เงินเดือนค่าจ้าง</v>
          </cell>
          <cell r="C128">
            <v>50</v>
          </cell>
          <cell r="D128">
            <v>1520925.01</v>
          </cell>
          <cell r="E128">
            <v>0</v>
          </cell>
        </row>
        <row r="129">
          <cell r="A129">
            <v>610200</v>
          </cell>
          <cell r="B129" t="str">
            <v>ค่าล่วงเวลา</v>
          </cell>
          <cell r="C129">
            <v>50</v>
          </cell>
          <cell r="D129">
            <v>32251.38</v>
          </cell>
          <cell r="E129">
            <v>0</v>
          </cell>
        </row>
        <row r="130">
          <cell r="A130">
            <v>610300</v>
          </cell>
          <cell r="B130" t="str">
            <v>ค่านายหน้าพนักงาน</v>
          </cell>
          <cell r="C130">
            <v>50</v>
          </cell>
          <cell r="D130">
            <v>705278</v>
          </cell>
          <cell r="E130">
            <v>0</v>
          </cell>
        </row>
        <row r="131">
          <cell r="A131" t="str">
            <v>610300-1</v>
          </cell>
          <cell r="B131" t="str">
            <v>ค่าดำเนินการรถฝากขาย-VIG</v>
          </cell>
          <cell r="C131">
            <v>50</v>
          </cell>
          <cell r="D131">
            <v>179112.75</v>
          </cell>
          <cell r="E131">
            <v>0</v>
          </cell>
        </row>
        <row r="132">
          <cell r="A132" t="str">
            <v>610300-2</v>
          </cell>
          <cell r="B132" t="str">
            <v>ค่าดำเนินการรถฝากขาย-VSTB</v>
          </cell>
          <cell r="C132">
            <v>50</v>
          </cell>
          <cell r="D132">
            <v>22928.97</v>
          </cell>
          <cell r="E132">
            <v>0</v>
          </cell>
        </row>
        <row r="133">
          <cell r="A133">
            <v>610400</v>
          </cell>
          <cell r="B133" t="str">
            <v>เบี้ยเลี้ยง/เงินรางวัล/เงินพิเศษ/เบี้ยขยัน</v>
          </cell>
          <cell r="C133">
            <v>50</v>
          </cell>
          <cell r="D133">
            <v>142000</v>
          </cell>
          <cell r="E133">
            <v>0</v>
          </cell>
        </row>
        <row r="134">
          <cell r="A134" t="str">
            <v>610400-1</v>
          </cell>
          <cell r="B134" t="str">
            <v>เงินรางวัลพนักงาน Back Office</v>
          </cell>
          <cell r="C134">
            <v>50</v>
          </cell>
          <cell r="D134">
            <v>30500</v>
          </cell>
          <cell r="E134">
            <v>0</v>
          </cell>
        </row>
        <row r="135">
          <cell r="A135">
            <v>610700</v>
          </cell>
          <cell r="B135" t="str">
            <v>เงินสมทบประกันสังคม</v>
          </cell>
          <cell r="C135">
            <v>50</v>
          </cell>
          <cell r="D135">
            <v>51917</v>
          </cell>
          <cell r="E135">
            <v>0</v>
          </cell>
        </row>
        <row r="136">
          <cell r="A136">
            <v>610800</v>
          </cell>
          <cell r="B136" t="str">
            <v>เงินสมทบกองทุนเงินทดแทน</v>
          </cell>
          <cell r="C136">
            <v>50</v>
          </cell>
        </row>
        <row r="137">
          <cell r="A137">
            <v>610900</v>
          </cell>
          <cell r="B137" t="str">
            <v>ค่าฝึกอบรมและสัมมนา</v>
          </cell>
          <cell r="C137">
            <v>50</v>
          </cell>
        </row>
        <row r="138">
          <cell r="A138">
            <v>611000</v>
          </cell>
          <cell r="B138" t="str">
            <v>ค่าสวัสดิการ</v>
          </cell>
          <cell r="C138">
            <v>50</v>
          </cell>
          <cell r="D138">
            <v>15250.57</v>
          </cell>
          <cell r="E138">
            <v>0</v>
          </cell>
        </row>
        <row r="139">
          <cell r="A139">
            <v>620100</v>
          </cell>
          <cell r="B139" t="str">
            <v>ค่าพาหนะ</v>
          </cell>
          <cell r="C139">
            <v>50</v>
          </cell>
        </row>
        <row r="140">
          <cell r="A140">
            <v>620200</v>
          </cell>
          <cell r="B140" t="str">
            <v>ค่าน้ำมัน</v>
          </cell>
          <cell r="C140">
            <v>50</v>
          </cell>
          <cell r="D140">
            <v>380041.66</v>
          </cell>
          <cell r="E140">
            <v>0</v>
          </cell>
        </row>
        <row r="141">
          <cell r="A141">
            <v>620300</v>
          </cell>
          <cell r="B141" t="str">
            <v>ค่าใช้จ่ายในการเดินทาง</v>
          </cell>
          <cell r="C141">
            <v>50</v>
          </cell>
          <cell r="D141">
            <v>142978.76999999999</v>
          </cell>
          <cell r="E141">
            <v>0</v>
          </cell>
        </row>
        <row r="142">
          <cell r="A142">
            <v>630100</v>
          </cell>
          <cell r="B142" t="str">
            <v>ค่าไฟฟ้า</v>
          </cell>
          <cell r="C142">
            <v>50</v>
          </cell>
          <cell r="D142">
            <v>442452.1</v>
          </cell>
          <cell r="E142">
            <v>0</v>
          </cell>
        </row>
        <row r="143">
          <cell r="A143">
            <v>630200</v>
          </cell>
          <cell r="B143" t="str">
            <v>ค่าน้ำประปา</v>
          </cell>
          <cell r="C143">
            <v>50</v>
          </cell>
          <cell r="D143">
            <v>13391.12</v>
          </cell>
          <cell r="E143">
            <v>0</v>
          </cell>
        </row>
        <row r="144">
          <cell r="A144">
            <v>630300</v>
          </cell>
          <cell r="B144" t="str">
            <v>ค่าโทรศัพท์และโทรสาร</v>
          </cell>
          <cell r="C144">
            <v>50</v>
          </cell>
          <cell r="D144">
            <v>133312.88</v>
          </cell>
          <cell r="E144">
            <v>0</v>
          </cell>
        </row>
        <row r="145">
          <cell r="A145">
            <v>630400</v>
          </cell>
          <cell r="B145" t="str">
            <v>ค่าอินเตอร์เนทและติดต่อสื่อสาร</v>
          </cell>
          <cell r="C145">
            <v>50</v>
          </cell>
          <cell r="D145">
            <v>10649.24</v>
          </cell>
          <cell r="E145">
            <v>0</v>
          </cell>
        </row>
        <row r="146">
          <cell r="A146">
            <v>640400</v>
          </cell>
          <cell r="B146" t="str">
            <v>ค่าซ่อมแซมบำรุงรักษา-อาคารเช่า</v>
          </cell>
          <cell r="C146">
            <v>50</v>
          </cell>
          <cell r="D146">
            <v>3100</v>
          </cell>
          <cell r="E146">
            <v>0</v>
          </cell>
        </row>
        <row r="147">
          <cell r="A147">
            <v>640500</v>
          </cell>
          <cell r="B147" t="str">
            <v>ค่าซ่อมแซมบำรุงรักษา-เครื่องตกแต่งติดตั้ง</v>
          </cell>
          <cell r="C147">
            <v>50</v>
          </cell>
        </row>
        <row r="148">
          <cell r="A148">
            <v>640600</v>
          </cell>
          <cell r="B148" t="str">
            <v>ค่าซ่อมแซมบำรุงรักษา-เครื่องใช้สำนักงาน</v>
          </cell>
          <cell r="C148">
            <v>50</v>
          </cell>
          <cell r="D148">
            <v>24023.85</v>
          </cell>
          <cell r="E148">
            <v>0</v>
          </cell>
        </row>
        <row r="149">
          <cell r="A149">
            <v>640700</v>
          </cell>
          <cell r="B149" t="str">
            <v>ค่าซ่อมแซมบำรุงรักษา-เครื่องมือและอุปกรณ์</v>
          </cell>
          <cell r="C149">
            <v>50</v>
          </cell>
        </row>
        <row r="150">
          <cell r="A150">
            <v>640800</v>
          </cell>
          <cell r="B150" t="str">
            <v>ค่าซ่อมแซมบำรุงรักษา-ยานพาหนะ</v>
          </cell>
          <cell r="C150">
            <v>50</v>
          </cell>
        </row>
        <row r="151">
          <cell r="A151">
            <v>640900</v>
          </cell>
          <cell r="B151" t="str">
            <v>ค่าเบี้ยประกันภัย</v>
          </cell>
          <cell r="C151">
            <v>50</v>
          </cell>
          <cell r="D151">
            <v>477</v>
          </cell>
          <cell r="E151">
            <v>0</v>
          </cell>
        </row>
        <row r="152">
          <cell r="A152">
            <v>650200</v>
          </cell>
          <cell r="B152" t="str">
            <v>ค่าเสื่อมราคา-ส่วนปรับปรุงที่ดิน</v>
          </cell>
          <cell r="C152">
            <v>50</v>
          </cell>
        </row>
        <row r="153">
          <cell r="A153">
            <v>650400</v>
          </cell>
          <cell r="B153" t="str">
            <v>ค่าเสื่อมราคา-ส่วนปรับปรุงอาคารเช่า</v>
          </cell>
          <cell r="C153">
            <v>50</v>
          </cell>
          <cell r="D153">
            <v>11220.34</v>
          </cell>
          <cell r="E153">
            <v>0</v>
          </cell>
        </row>
        <row r="154">
          <cell r="A154">
            <v>650500</v>
          </cell>
          <cell r="B154" t="str">
            <v>ค่าเสื่อมราคา-เครื่องตกแต่งติดตั้ง</v>
          </cell>
          <cell r="C154">
            <v>50</v>
          </cell>
        </row>
        <row r="155">
          <cell r="A155">
            <v>650600</v>
          </cell>
          <cell r="B155" t="str">
            <v>ค่าเสื่อมราคา-เครื่องใช้สำนักงาน</v>
          </cell>
          <cell r="C155">
            <v>50</v>
          </cell>
          <cell r="D155">
            <v>44118.73</v>
          </cell>
          <cell r="E155">
            <v>0</v>
          </cell>
        </row>
        <row r="156">
          <cell r="A156">
            <v>650700</v>
          </cell>
          <cell r="B156" t="str">
            <v>ค่าเสื่อมราคา-เครื่องมือและอุปกรณ์</v>
          </cell>
          <cell r="C156">
            <v>50</v>
          </cell>
          <cell r="D156">
            <v>862.61</v>
          </cell>
          <cell r="E156">
            <v>0</v>
          </cell>
        </row>
        <row r="157">
          <cell r="A157">
            <v>650800</v>
          </cell>
          <cell r="B157" t="str">
            <v>ค่าเสื่อมราคา-ยานพาหนะ</v>
          </cell>
          <cell r="C157">
            <v>50</v>
          </cell>
        </row>
        <row r="158">
          <cell r="A158">
            <v>651000</v>
          </cell>
          <cell r="B158" t="str">
            <v>สิทธิการเช่าตัดจ่าย</v>
          </cell>
          <cell r="C158">
            <v>50</v>
          </cell>
        </row>
        <row r="159">
          <cell r="A159">
            <v>660100</v>
          </cell>
          <cell r="B159" t="str">
            <v>ค่าธรรมเนียมธนาคาร</v>
          </cell>
          <cell r="C159">
            <v>50</v>
          </cell>
          <cell r="D159">
            <v>38971.089999999997</v>
          </cell>
          <cell r="E159">
            <v>0</v>
          </cell>
        </row>
        <row r="160">
          <cell r="A160">
            <v>660200</v>
          </cell>
          <cell r="B160" t="str">
            <v>ค่าธรรมเนียมอื่น</v>
          </cell>
          <cell r="C160">
            <v>50</v>
          </cell>
          <cell r="D160">
            <v>79546.91</v>
          </cell>
          <cell r="E160">
            <v>0</v>
          </cell>
        </row>
        <row r="161">
          <cell r="A161">
            <v>660300</v>
          </cell>
          <cell r="B161" t="str">
            <v>ค่าภาษีป้ายและโรงเรือน</v>
          </cell>
          <cell r="C161">
            <v>50</v>
          </cell>
          <cell r="D161">
            <v>17000</v>
          </cell>
          <cell r="E161">
            <v>0</v>
          </cell>
        </row>
        <row r="162">
          <cell r="A162">
            <v>660400</v>
          </cell>
          <cell r="B162" t="str">
            <v>ค่าภาษีอากรอื่น</v>
          </cell>
          <cell r="C162">
            <v>50</v>
          </cell>
          <cell r="D162">
            <v>21545</v>
          </cell>
          <cell r="E162">
            <v>0</v>
          </cell>
        </row>
        <row r="163">
          <cell r="A163">
            <v>660700</v>
          </cell>
          <cell r="B163" t="str">
            <v>ค่าสอบบัญชี</v>
          </cell>
          <cell r="C163">
            <v>50</v>
          </cell>
        </row>
        <row r="164">
          <cell r="A164">
            <v>670100</v>
          </cell>
          <cell r="B164" t="str">
            <v>ค่ารับรอง</v>
          </cell>
          <cell r="C164">
            <v>50</v>
          </cell>
          <cell r="D164">
            <v>15413.48</v>
          </cell>
          <cell r="E164">
            <v>0</v>
          </cell>
        </row>
        <row r="165">
          <cell r="A165">
            <v>670200</v>
          </cell>
          <cell r="B165" t="str">
            <v>ค่าการกุศล</v>
          </cell>
          <cell r="C165">
            <v>50</v>
          </cell>
        </row>
        <row r="166">
          <cell r="A166">
            <v>670300</v>
          </cell>
          <cell r="B166" t="str">
            <v>ค่าภาษีซื้อไม่ถือเป็นรายจ่าย</v>
          </cell>
          <cell r="C166">
            <v>50</v>
          </cell>
          <cell r="D166">
            <v>114611.48</v>
          </cell>
          <cell r="E166">
            <v>0</v>
          </cell>
        </row>
        <row r="167">
          <cell r="A167">
            <v>670600</v>
          </cell>
          <cell r="B167" t="str">
            <v>ค่าภาษีเงินได้นิติบุคคลหัก ณ.ที่จ่าย</v>
          </cell>
          <cell r="C167">
            <v>50</v>
          </cell>
        </row>
        <row r="168">
          <cell r="A168">
            <v>670700</v>
          </cell>
          <cell r="B168" t="str">
            <v>ค่าเบี้ยปรับเงินเพิ่มอากร</v>
          </cell>
          <cell r="C168">
            <v>50</v>
          </cell>
          <cell r="D168">
            <v>2094.65</v>
          </cell>
          <cell r="E168">
            <v>0</v>
          </cell>
        </row>
        <row r="169">
          <cell r="A169">
            <v>670800</v>
          </cell>
          <cell r="B169" t="str">
            <v>ค่าธรรมเนียมพิเศษ</v>
          </cell>
          <cell r="C169">
            <v>50</v>
          </cell>
        </row>
        <row r="170">
          <cell r="A170">
            <v>670900</v>
          </cell>
          <cell r="B170" t="str">
            <v>ค่าของขวัญ</v>
          </cell>
          <cell r="C170">
            <v>50</v>
          </cell>
        </row>
        <row r="171">
          <cell r="A171">
            <v>671000</v>
          </cell>
          <cell r="B171" t="str">
            <v>ค่าใช้จ่ายต้องห้าม</v>
          </cell>
          <cell r="C171">
            <v>50</v>
          </cell>
          <cell r="D171">
            <v>4155.95</v>
          </cell>
          <cell r="E171">
            <v>0</v>
          </cell>
        </row>
        <row r="172">
          <cell r="A172">
            <v>680100</v>
          </cell>
          <cell r="B172" t="str">
            <v>ค่าเครื่องเขียนแบบพิมพ์</v>
          </cell>
          <cell r="C172">
            <v>50</v>
          </cell>
          <cell r="D172">
            <v>136917.43</v>
          </cell>
          <cell r="E172">
            <v>0</v>
          </cell>
        </row>
        <row r="173">
          <cell r="A173">
            <v>680200</v>
          </cell>
          <cell r="B173" t="str">
            <v>ค่าไปรษณีย์อากรและโทรเลข</v>
          </cell>
          <cell r="C173">
            <v>50</v>
          </cell>
          <cell r="D173">
            <v>7975</v>
          </cell>
          <cell r="E173">
            <v>0</v>
          </cell>
        </row>
        <row r="174">
          <cell r="A174">
            <v>680300</v>
          </cell>
          <cell r="B174" t="str">
            <v>ค่าเช่า</v>
          </cell>
          <cell r="C174">
            <v>50</v>
          </cell>
          <cell r="D174">
            <v>960000</v>
          </cell>
          <cell r="E174">
            <v>0</v>
          </cell>
        </row>
        <row r="175">
          <cell r="A175">
            <v>680400</v>
          </cell>
          <cell r="B175" t="str">
            <v>ค่าจ้างและบริการ</v>
          </cell>
          <cell r="C175">
            <v>50</v>
          </cell>
          <cell r="D175">
            <v>966276.13</v>
          </cell>
          <cell r="E175">
            <v>0</v>
          </cell>
        </row>
        <row r="176">
          <cell r="A176">
            <v>680500</v>
          </cell>
          <cell r="B176" t="str">
            <v>ค่ารักษาความปลอดภัย</v>
          </cell>
          <cell r="C176">
            <v>50</v>
          </cell>
        </row>
        <row r="177">
          <cell r="A177">
            <v>680600</v>
          </cell>
          <cell r="B177" t="str">
            <v>ค่ารักษาความสะอาด</v>
          </cell>
          <cell r="C177">
            <v>50</v>
          </cell>
        </row>
        <row r="178">
          <cell r="A178">
            <v>680700</v>
          </cell>
          <cell r="B178" t="str">
            <v>ค่าวารสารและสื่อสิ่งพิมพ์</v>
          </cell>
          <cell r="C178">
            <v>50</v>
          </cell>
          <cell r="D178">
            <v>26000</v>
          </cell>
          <cell r="E178">
            <v>0</v>
          </cell>
        </row>
        <row r="179">
          <cell r="A179">
            <v>680800</v>
          </cell>
          <cell r="B179" t="str">
            <v>ค่าขนส่ง</v>
          </cell>
          <cell r="C179">
            <v>50</v>
          </cell>
          <cell r="D179">
            <v>195721.35</v>
          </cell>
          <cell r="E179">
            <v>0</v>
          </cell>
        </row>
        <row r="180">
          <cell r="A180">
            <v>680900</v>
          </cell>
          <cell r="B180" t="str">
            <v>ค่าใช้จ่ายเบ็ดเตล็ด</v>
          </cell>
          <cell r="C180">
            <v>50</v>
          </cell>
          <cell r="D180">
            <v>56684.73</v>
          </cell>
          <cell r="E180">
            <v>0</v>
          </cell>
        </row>
        <row r="181">
          <cell r="A181">
            <v>681000</v>
          </cell>
          <cell r="B181" t="str">
            <v>ค่าตกแต่งอาคารเช่า</v>
          </cell>
          <cell r="C181">
            <v>50</v>
          </cell>
        </row>
        <row r="182">
          <cell r="A182">
            <v>681100</v>
          </cell>
          <cell r="B182" t="str">
            <v>ค่าวัสดุสิ้นเปลือง</v>
          </cell>
          <cell r="C182">
            <v>50</v>
          </cell>
          <cell r="D182">
            <v>37862.050000000003</v>
          </cell>
          <cell r="E182">
            <v>0</v>
          </cell>
        </row>
        <row r="183">
          <cell r="A183">
            <v>690100</v>
          </cell>
          <cell r="B183" t="str">
            <v>ค่านายหน้าบุคคลภายนอก</v>
          </cell>
          <cell r="C183">
            <v>50</v>
          </cell>
          <cell r="D183">
            <v>5000</v>
          </cell>
          <cell r="E183">
            <v>0</v>
          </cell>
        </row>
        <row r="184">
          <cell r="A184">
            <v>690200</v>
          </cell>
          <cell r="B184" t="str">
            <v>ค่าโฆษณา</v>
          </cell>
          <cell r="C184">
            <v>50</v>
          </cell>
          <cell r="D184">
            <v>37642.74</v>
          </cell>
          <cell r="E184">
            <v>0</v>
          </cell>
        </row>
        <row r="185">
          <cell r="A185">
            <v>690300</v>
          </cell>
          <cell r="B185" t="str">
            <v>ค่าใช้จ่ายส่งเสริมการขาย</v>
          </cell>
          <cell r="C185">
            <v>50</v>
          </cell>
          <cell r="D185">
            <v>1107239.74</v>
          </cell>
          <cell r="E185">
            <v>0</v>
          </cell>
        </row>
        <row r="186">
          <cell r="A186">
            <v>690400</v>
          </cell>
          <cell r="B186" t="str">
            <v>ค่าบริการพื้นที่จัดงานแสดงสินค้า</v>
          </cell>
          <cell r="C186">
            <v>50</v>
          </cell>
          <cell r="D186">
            <v>235200</v>
          </cell>
          <cell r="E186">
            <v>0</v>
          </cell>
        </row>
        <row r="187">
          <cell r="A187">
            <v>690500</v>
          </cell>
          <cell r="B187" t="str">
            <v>ต้นทุนของแถม</v>
          </cell>
          <cell r="C187">
            <v>10</v>
          </cell>
          <cell r="D187">
            <v>1187066.07</v>
          </cell>
          <cell r="E187">
            <v>0</v>
          </cell>
        </row>
        <row r="188">
          <cell r="A188">
            <v>690600</v>
          </cell>
          <cell r="B188" t="str">
            <v>ส่วนลดพิเศษ</v>
          </cell>
          <cell r="C188" t="str">
            <v>INC</v>
          </cell>
          <cell r="D188">
            <v>618383</v>
          </cell>
          <cell r="E188">
            <v>0</v>
          </cell>
        </row>
        <row r="189">
          <cell r="A189">
            <v>690700</v>
          </cell>
          <cell r="B189" t="str">
            <v>ค่าใช้จ่ายเกี่ยวกับรถเก่า</v>
          </cell>
          <cell r="C189">
            <v>50</v>
          </cell>
          <cell r="D189">
            <v>267695.5</v>
          </cell>
          <cell r="E189">
            <v>0</v>
          </cell>
        </row>
        <row r="190">
          <cell r="A190">
            <v>690800</v>
          </cell>
          <cell r="B190" t="str">
            <v>ค่าซ่อมแซมในระยะประกัน</v>
          </cell>
          <cell r="C190">
            <v>10</v>
          </cell>
          <cell r="D190">
            <v>62751.28</v>
          </cell>
          <cell r="E190">
            <v>0</v>
          </cell>
        </row>
        <row r="191">
          <cell r="A191">
            <v>710200</v>
          </cell>
          <cell r="B191" t="str">
            <v>ดอกเบี้ยจ่าย-เงินกู้สถาบันการเงิน</v>
          </cell>
          <cell r="C191">
            <v>80</v>
          </cell>
        </row>
        <row r="192">
          <cell r="A192">
            <v>710300</v>
          </cell>
          <cell r="B192" t="str">
            <v>ดอกเบี้ยจ่าย-เงินกู้บริษัทในเครือ</v>
          </cell>
          <cell r="C192">
            <v>80</v>
          </cell>
        </row>
        <row r="193">
          <cell r="A193" t="str">
            <v>710400-1</v>
          </cell>
          <cell r="B193" t="str">
            <v>ดอกเบี้ยจ่าย-สินเชื่อฟลอแพลน (ธนชาต)</v>
          </cell>
          <cell r="C193">
            <v>80</v>
          </cell>
          <cell r="D193">
            <v>118060.45</v>
          </cell>
          <cell r="E193">
            <v>0</v>
          </cell>
        </row>
        <row r="194">
          <cell r="A194" t="str">
            <v>710400-2</v>
          </cell>
          <cell r="B194" t="str">
            <v>ดอกเบี้ยจ่าย-เงินทดรองรับ (แผนกรถใหม่)</v>
          </cell>
          <cell r="C194">
            <v>80</v>
          </cell>
          <cell r="D194">
            <v>462465.73</v>
          </cell>
          <cell r="E194">
            <v>0</v>
          </cell>
        </row>
        <row r="195">
          <cell r="A195" t="str">
            <v>710400-3</v>
          </cell>
          <cell r="B195" t="str">
            <v>ดอกเบี้ยจ่าย-สินเชื่อฟลอแพลน (KNK)</v>
          </cell>
          <cell r="C195">
            <v>80</v>
          </cell>
          <cell r="D195">
            <v>64797.83</v>
          </cell>
          <cell r="E195">
            <v>0</v>
          </cell>
        </row>
        <row r="196">
          <cell r="A196">
            <v>710500</v>
          </cell>
          <cell r="B196" t="str">
            <v>ค่าธรรมเนียม-สินเชื่อรถยนต์(GMAC)</v>
          </cell>
          <cell r="C196">
            <v>80</v>
          </cell>
        </row>
        <row r="197">
          <cell r="A197">
            <v>710600</v>
          </cell>
          <cell r="B197" t="str">
            <v>ค่าธรรมเนียมสินเชื่อรถยนต์</v>
          </cell>
          <cell r="C197">
            <v>50</v>
          </cell>
        </row>
        <row r="198">
          <cell r="A198">
            <v>710900</v>
          </cell>
          <cell r="B198" t="str">
            <v>ดอกเบี้ยจ่าย-อื่น</v>
          </cell>
          <cell r="C198">
            <v>80</v>
          </cell>
          <cell r="D198">
            <v>55616.44</v>
          </cell>
          <cell r="E198">
            <v>0</v>
          </cell>
        </row>
        <row r="199">
          <cell r="A199">
            <v>900000</v>
          </cell>
          <cell r="B199" t="str">
            <v>ภาษีเงินได้นิติบุคคล</v>
          </cell>
          <cell r="C199">
            <v>90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1"/>
      <sheetName val="INC-2"/>
      <sheetName val="INC.1"/>
      <sheetName val="10-1"/>
      <sheetName val="10-2"/>
      <sheetName val="11-1"/>
      <sheetName val="11-2"/>
      <sheetName val="11-3"/>
      <sheetName val="51"/>
      <sheetName val="51-1"/>
      <sheetName val="TB0108"/>
      <sheetName val="TB0208"/>
      <sheetName val="TB0308"/>
      <sheetName val="TB0408"/>
      <sheetName val="TB0508"/>
      <sheetName val="TB0608"/>
      <sheetName val="TB0708"/>
      <sheetName val="TB0808"/>
      <sheetName val="TB0908"/>
      <sheetName val="TB1008"/>
      <sheetName val="TB1108"/>
      <sheetName val="TB12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16006.25</v>
          </cell>
        </row>
        <row r="9">
          <cell r="A9" t="str">
            <v>11001-02</v>
          </cell>
          <cell r="B9" t="str">
            <v>Petty Cash</v>
          </cell>
          <cell r="Z9">
            <v>21567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6841409.79</v>
          </cell>
        </row>
        <row r="12">
          <cell r="A12" t="str">
            <v>11002-04</v>
          </cell>
          <cell r="B12" t="str">
            <v>Saving A/C - Bay : Bangpoo</v>
          </cell>
          <cell r="Z12">
            <v>81609619.349999994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3799716.6</v>
          </cell>
        </row>
        <row r="14">
          <cell r="A14" t="str">
            <v>11002-05</v>
          </cell>
          <cell r="B14" t="str">
            <v>Fixed Deposit A/C - Sumitomo Mitsui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Z16">
            <v>1973.43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-228574.88</v>
          </cell>
        </row>
        <row r="18">
          <cell r="A18" t="str">
            <v>11003-05</v>
          </cell>
          <cell r="B18" t="str">
            <v>Current A/C - Bay : Bangpoo</v>
          </cell>
          <cell r="Z18">
            <v>2016.28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-1144052.42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12217.62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269257341.99000001</v>
          </cell>
        </row>
        <row r="29">
          <cell r="A29" t="str">
            <v>11007-02</v>
          </cell>
          <cell r="B29" t="str">
            <v>Accounts receivable - Export</v>
          </cell>
        </row>
        <row r="30">
          <cell r="A30" t="str">
            <v>11007-03</v>
          </cell>
          <cell r="B30" t="str">
            <v>Accounts receivable - Related</v>
          </cell>
        </row>
        <row r="31">
          <cell r="A31">
            <v>11008</v>
          </cell>
          <cell r="B31" t="str">
            <v>Provision for Doubtful Account</v>
          </cell>
        </row>
        <row r="32">
          <cell r="A32" t="str">
            <v>11008-01</v>
          </cell>
          <cell r="B32" t="str">
            <v>Provision for Doubtful Account</v>
          </cell>
        </row>
        <row r="33">
          <cell r="A33">
            <v>11009</v>
          </cell>
          <cell r="B33" t="str">
            <v>Inventory</v>
          </cell>
        </row>
        <row r="34">
          <cell r="A34" t="str">
            <v>11009-01</v>
          </cell>
          <cell r="B34" t="str">
            <v>Injcetion Materials in Stock</v>
          </cell>
          <cell r="C34">
            <v>4015566.85</v>
          </cell>
          <cell r="E34">
            <v>4015566.85</v>
          </cell>
          <cell r="F34">
            <v>4018666.31</v>
          </cell>
          <cell r="G34">
            <v>0</v>
          </cell>
          <cell r="H34">
            <v>4018666.31</v>
          </cell>
          <cell r="K34">
            <v>0</v>
          </cell>
          <cell r="L34">
            <v>8034233.1600000001</v>
          </cell>
          <cell r="M34">
            <v>0</v>
          </cell>
          <cell r="N34">
            <v>8034233.1600000001</v>
          </cell>
          <cell r="O34">
            <v>4015566.85</v>
          </cell>
          <cell r="P34">
            <v>0</v>
          </cell>
          <cell r="Q34">
            <v>4015566.85</v>
          </cell>
          <cell r="R34">
            <v>4018666.31</v>
          </cell>
          <cell r="S34">
            <v>0</v>
          </cell>
          <cell r="T34">
            <v>4018666.31</v>
          </cell>
          <cell r="V34">
            <v>0</v>
          </cell>
          <cell r="W34">
            <v>0</v>
          </cell>
          <cell r="X34">
            <v>8034233.1600000001</v>
          </cell>
          <cell r="Y34">
            <v>0</v>
          </cell>
          <cell r="Z34">
            <v>8034233.1600000001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634972.07999999996</v>
          </cell>
          <cell r="E36">
            <v>634972.07999999996</v>
          </cell>
          <cell r="F36">
            <v>3395658.8</v>
          </cell>
          <cell r="G36">
            <v>0</v>
          </cell>
          <cell r="H36">
            <v>3395658.8</v>
          </cell>
          <cell r="J36">
            <v>580140.09</v>
          </cell>
          <cell r="K36">
            <v>580140.09</v>
          </cell>
          <cell r="L36">
            <v>4030630.88</v>
          </cell>
          <cell r="M36">
            <v>580140.09</v>
          </cell>
          <cell r="N36">
            <v>4610770.97</v>
          </cell>
          <cell r="O36">
            <v>634972.07999999996</v>
          </cell>
          <cell r="P36">
            <v>0</v>
          </cell>
          <cell r="Q36">
            <v>634972.07999999996</v>
          </cell>
          <cell r="R36">
            <v>3395658.8</v>
          </cell>
          <cell r="S36">
            <v>0</v>
          </cell>
          <cell r="T36">
            <v>3395658.8</v>
          </cell>
          <cell r="V36">
            <v>580140.09</v>
          </cell>
          <cell r="W36">
            <v>580140.09</v>
          </cell>
          <cell r="X36">
            <v>4030630.88</v>
          </cell>
          <cell r="Y36">
            <v>580140.09</v>
          </cell>
          <cell r="Z36">
            <v>4610770.97</v>
          </cell>
        </row>
        <row r="37">
          <cell r="A37" t="str">
            <v>11009-04</v>
          </cell>
          <cell r="B37" t="str">
            <v>Packing Material in Stock</v>
          </cell>
          <cell r="C37">
            <v>7391</v>
          </cell>
          <cell r="E37">
            <v>7391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7391</v>
          </cell>
          <cell r="M37">
            <v>0</v>
          </cell>
          <cell r="N37">
            <v>7391</v>
          </cell>
          <cell r="O37">
            <v>7391</v>
          </cell>
          <cell r="P37">
            <v>0</v>
          </cell>
          <cell r="Q37">
            <v>7391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7391</v>
          </cell>
          <cell r="Y37">
            <v>0</v>
          </cell>
          <cell r="Z37">
            <v>7391</v>
          </cell>
        </row>
        <row r="38">
          <cell r="A38" t="str">
            <v>11009-05</v>
          </cell>
          <cell r="B38" t="str">
            <v>Factory Supplies In Stock</v>
          </cell>
          <cell r="C38">
            <v>13176.06</v>
          </cell>
          <cell r="E38">
            <v>13176.06</v>
          </cell>
          <cell r="F38">
            <v>57182.47</v>
          </cell>
          <cell r="G38">
            <v>0</v>
          </cell>
          <cell r="H38">
            <v>57182.47</v>
          </cell>
          <cell r="K38">
            <v>0</v>
          </cell>
          <cell r="L38">
            <v>70358.53</v>
          </cell>
          <cell r="M38">
            <v>0</v>
          </cell>
          <cell r="N38">
            <v>70358.53</v>
          </cell>
          <cell r="O38">
            <v>13176.06</v>
          </cell>
          <cell r="P38">
            <v>0</v>
          </cell>
          <cell r="Q38">
            <v>13176.06</v>
          </cell>
          <cell r="R38">
            <v>57182.47</v>
          </cell>
          <cell r="S38">
            <v>0</v>
          </cell>
          <cell r="T38">
            <v>57182.47</v>
          </cell>
          <cell r="V38">
            <v>0</v>
          </cell>
          <cell r="W38">
            <v>0</v>
          </cell>
          <cell r="X38">
            <v>70358.53</v>
          </cell>
          <cell r="Y38">
            <v>0</v>
          </cell>
          <cell r="Z38">
            <v>70358.53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2236325.09</v>
          </cell>
          <cell r="E39">
            <v>2236325.09</v>
          </cell>
          <cell r="F39">
            <v>3804320.93</v>
          </cell>
          <cell r="G39">
            <v>0</v>
          </cell>
          <cell r="H39">
            <v>3804320.93</v>
          </cell>
          <cell r="J39">
            <v>1037757.95</v>
          </cell>
          <cell r="K39">
            <v>1037757.95</v>
          </cell>
          <cell r="L39">
            <v>6040646.0199999996</v>
          </cell>
          <cell r="M39">
            <v>1037757.95</v>
          </cell>
          <cell r="N39">
            <v>7078403.9699999997</v>
          </cell>
          <cell r="O39">
            <v>2236325.09</v>
          </cell>
          <cell r="P39">
            <v>0</v>
          </cell>
          <cell r="Q39">
            <v>2236325.09</v>
          </cell>
          <cell r="R39">
            <v>3804320.93</v>
          </cell>
          <cell r="S39">
            <v>0</v>
          </cell>
          <cell r="T39">
            <v>3804320.93</v>
          </cell>
          <cell r="V39">
            <v>1037757.95</v>
          </cell>
          <cell r="W39">
            <v>1037757.95</v>
          </cell>
          <cell r="X39">
            <v>6040646.0199999996</v>
          </cell>
          <cell r="Y39">
            <v>1037757.95</v>
          </cell>
          <cell r="Z39">
            <v>7078403.9699999997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4381817.45</v>
          </cell>
          <cell r="E40">
            <v>4381817.45</v>
          </cell>
          <cell r="F40">
            <v>0</v>
          </cell>
          <cell r="G40">
            <v>0</v>
          </cell>
          <cell r="H40">
            <v>0</v>
          </cell>
          <cell r="J40">
            <v>947.9</v>
          </cell>
          <cell r="K40">
            <v>947.9</v>
          </cell>
          <cell r="L40">
            <v>4381817.45</v>
          </cell>
          <cell r="M40">
            <v>947.9</v>
          </cell>
          <cell r="N40">
            <v>4382765.3500000006</v>
          </cell>
          <cell r="O40">
            <v>4381817.45</v>
          </cell>
          <cell r="P40">
            <v>0</v>
          </cell>
          <cell r="Q40">
            <v>4381817.45</v>
          </cell>
          <cell r="R40">
            <v>0</v>
          </cell>
          <cell r="S40">
            <v>0</v>
          </cell>
          <cell r="T40">
            <v>0</v>
          </cell>
          <cell r="V40">
            <v>947.9</v>
          </cell>
          <cell r="W40">
            <v>947.9</v>
          </cell>
          <cell r="X40">
            <v>4381817.45</v>
          </cell>
          <cell r="Y40">
            <v>947.9</v>
          </cell>
          <cell r="Z40">
            <v>4382765.3500000006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76147.17</v>
          </cell>
        </row>
        <row r="48">
          <cell r="A48" t="str">
            <v>11010-02</v>
          </cell>
          <cell r="B48" t="str">
            <v>Prepaid Expense</v>
          </cell>
          <cell r="Z48">
            <v>349976.76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Z51">
            <v>1464334.88</v>
          </cell>
        </row>
        <row r="52">
          <cell r="A52" t="str">
            <v>11010-06</v>
          </cell>
          <cell r="B52" t="str">
            <v>Purchase Vat</v>
          </cell>
          <cell r="Z52">
            <v>7133754.6200000001</v>
          </cell>
        </row>
        <row r="53">
          <cell r="A53" t="str">
            <v>11010-07</v>
          </cell>
          <cell r="B53" t="str">
            <v>Vat in Transit</v>
          </cell>
          <cell r="Z53">
            <v>195148.24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Z56">
            <v>3986085.38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1338285.03</v>
          </cell>
        </row>
        <row r="58">
          <cell r="A58">
            <v>1200</v>
          </cell>
          <cell r="B58" t="str">
            <v>Loan to Directors &amp; Employee</v>
          </cell>
        </row>
        <row r="59">
          <cell r="A59">
            <v>120001</v>
          </cell>
          <cell r="B59" t="str">
            <v>Loan to Directors &amp; Employee</v>
          </cell>
          <cell r="Z59">
            <v>864981</v>
          </cell>
        </row>
        <row r="60">
          <cell r="A60">
            <v>13000</v>
          </cell>
          <cell r="B60" t="str">
            <v>Investment &amp; Loan to Subsidiary &amp; Affiliates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-27580508.559999999</v>
          </cell>
        </row>
        <row r="63">
          <cell r="A63">
            <v>14001</v>
          </cell>
          <cell r="B63" t="str">
            <v>Fixed Assets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527253441.55000001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37205765.780000001</v>
          </cell>
        </row>
        <row r="69">
          <cell r="A69" t="str">
            <v>14006-01</v>
          </cell>
          <cell r="B69" t="str">
            <v>Vehicle</v>
          </cell>
          <cell r="Z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</row>
        <row r="73">
          <cell r="A73">
            <v>15000</v>
          </cell>
          <cell r="B73" t="str">
            <v>Accumulated Depreciation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-104865703.83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-478061405.55000001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-5955197.6100000003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-25566589.93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-7703494.8899999997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-11313011.33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-7908496.5800000001</v>
          </cell>
        </row>
        <row r="81">
          <cell r="A81">
            <v>1600</v>
          </cell>
          <cell r="B81" t="str">
            <v>Other Asset</v>
          </cell>
        </row>
        <row r="82">
          <cell r="A82">
            <v>160001</v>
          </cell>
          <cell r="B82" t="str">
            <v>Other Asset</v>
          </cell>
        </row>
        <row r="83">
          <cell r="A83">
            <v>2100</v>
          </cell>
          <cell r="B83" t="str">
            <v>Current Liabilities</v>
          </cell>
        </row>
        <row r="84">
          <cell r="A84" t="str">
            <v>21001-01</v>
          </cell>
          <cell r="B84" t="str">
            <v>Loan from banks</v>
          </cell>
        </row>
        <row r="85">
          <cell r="A85">
            <v>21002</v>
          </cell>
          <cell r="B85" t="str">
            <v>Accounts Payable</v>
          </cell>
        </row>
        <row r="86">
          <cell r="A86" t="str">
            <v>21002-01</v>
          </cell>
          <cell r="B86" t="str">
            <v>Accounts Payable - Domestic</v>
          </cell>
          <cell r="Z86">
            <v>-297113794.36000001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-561031.42000000004</v>
          </cell>
        </row>
        <row r="88">
          <cell r="A88" t="str">
            <v>21002-03</v>
          </cell>
          <cell r="B88" t="str">
            <v>Accounts Payable - Related</v>
          </cell>
          <cell r="Z88">
            <v>-32489783.73</v>
          </cell>
        </row>
        <row r="89">
          <cell r="A89" t="str">
            <v>21003-01</v>
          </cell>
          <cell r="B89" t="str">
            <v>Accrued Interest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-7358632.3700000001</v>
          </cell>
        </row>
        <row r="91">
          <cell r="A91" t="str">
            <v>21003-03</v>
          </cell>
          <cell r="B91" t="str">
            <v>Other Creditors</v>
          </cell>
          <cell r="Z91">
            <v>-328327.45</v>
          </cell>
        </row>
        <row r="92">
          <cell r="A92" t="str">
            <v>21003-04</v>
          </cell>
          <cell r="B92" t="str">
            <v>Accrued  - Workmen Compensation</v>
          </cell>
        </row>
        <row r="93">
          <cell r="A93" t="str">
            <v>21003-05</v>
          </cell>
          <cell r="B93" t="str">
            <v>Accrued - Corporated Income Tax</v>
          </cell>
        </row>
        <row r="94">
          <cell r="A94">
            <v>21004</v>
          </cell>
          <cell r="B94" t="str">
            <v>Withholding tax</v>
          </cell>
        </row>
        <row r="95">
          <cell r="A95" t="str">
            <v>21004-01</v>
          </cell>
          <cell r="B95" t="str">
            <v>W/T Phor Ngor Dor 53</v>
          </cell>
          <cell r="Z95">
            <v>-305221.59000000003</v>
          </cell>
        </row>
        <row r="96">
          <cell r="A96" t="str">
            <v>21004-02</v>
          </cell>
          <cell r="B96" t="str">
            <v>W/T Phor Ngor Dor 3</v>
          </cell>
          <cell r="Z96">
            <v>-1403.63</v>
          </cell>
        </row>
        <row r="97">
          <cell r="A97" t="str">
            <v>21004-03</v>
          </cell>
          <cell r="B97" t="str">
            <v>W/T Phor Ngor Dor 1</v>
          </cell>
          <cell r="Z97">
            <v>-959673.15</v>
          </cell>
        </row>
        <row r="98">
          <cell r="A98" t="str">
            <v>21004-04</v>
          </cell>
          <cell r="B98" t="str">
            <v>W/T Phor Ngor Dor 2</v>
          </cell>
        </row>
        <row r="99">
          <cell r="A99" t="str">
            <v>21004-05</v>
          </cell>
          <cell r="B99" t="str">
            <v>W/T Phor Ngor Dor 54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-656664</v>
          </cell>
        </row>
        <row r="102">
          <cell r="A102" t="str">
            <v>21007-01</v>
          </cell>
          <cell r="B102" t="str">
            <v>Selling Tax</v>
          </cell>
          <cell r="Z102">
            <v>-8654961.1600000001</v>
          </cell>
        </row>
        <row r="103">
          <cell r="A103" t="str">
            <v>21008-01</v>
          </cell>
          <cell r="B103" t="str">
            <v>Accrued Bonus</v>
          </cell>
          <cell r="Z103">
            <v>-1012169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</row>
        <row r="106">
          <cell r="A106" t="str">
            <v>22000-02</v>
          </cell>
          <cell r="B106" t="str">
            <v>Loans from Related &amp; Company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-21065344.710000001</v>
          </cell>
        </row>
        <row r="108">
          <cell r="A108" t="str">
            <v>22000-04</v>
          </cell>
          <cell r="B108" t="str">
            <v>Installment Accounts Payable</v>
          </cell>
        </row>
        <row r="109">
          <cell r="A109" t="str">
            <v>23000-01</v>
          </cell>
          <cell r="B109" t="str">
            <v>Long Term Loan</v>
          </cell>
        </row>
        <row r="110">
          <cell r="A110" t="str">
            <v>24000-01</v>
          </cell>
          <cell r="B110" t="str">
            <v>Other Liabilities</v>
          </cell>
          <cell r="Z110">
            <v>-631294.79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-17550139.780000001</v>
          </cell>
          <cell r="D115">
            <v>0</v>
          </cell>
          <cell r="E115">
            <v>-17550139.780000001</v>
          </cell>
          <cell r="F115">
            <v>-63256848.939999998</v>
          </cell>
          <cell r="G115">
            <v>0</v>
          </cell>
          <cell r="H115">
            <v>-63256848.939999998</v>
          </cell>
          <cell r="J115">
            <v>-35938846.799999997</v>
          </cell>
          <cell r="K115">
            <v>-35938846.799999997</v>
          </cell>
          <cell r="L115">
            <v>-80806988.719999999</v>
          </cell>
          <cell r="M115">
            <v>-35938846.799999997</v>
          </cell>
          <cell r="N115">
            <v>-116745835.52</v>
          </cell>
          <cell r="O115">
            <v>-17550139.780000001</v>
          </cell>
          <cell r="P115">
            <v>0</v>
          </cell>
          <cell r="Q115">
            <v>-17550139.780000001</v>
          </cell>
          <cell r="R115">
            <v>-63256848.939999998</v>
          </cell>
          <cell r="S115">
            <v>0</v>
          </cell>
          <cell r="T115">
            <v>-63256848.939999998</v>
          </cell>
          <cell r="U115">
            <v>0</v>
          </cell>
          <cell r="V115">
            <v>-35938846.799999997</v>
          </cell>
          <cell r="W115">
            <v>-35938846.799999997</v>
          </cell>
          <cell r="X115">
            <v>-80806988.719999999</v>
          </cell>
          <cell r="Y115">
            <v>-35938846.799999997</v>
          </cell>
          <cell r="Z115">
            <v>-116745835.52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156350</v>
          </cell>
          <cell r="G119">
            <v>0</v>
          </cell>
          <cell r="H119">
            <v>156350</v>
          </cell>
          <cell r="K119">
            <v>0</v>
          </cell>
          <cell r="L119">
            <v>156350</v>
          </cell>
          <cell r="M119">
            <v>0</v>
          </cell>
          <cell r="N119">
            <v>156350</v>
          </cell>
          <cell r="O119">
            <v>0</v>
          </cell>
          <cell r="P119">
            <v>0</v>
          </cell>
          <cell r="Q119">
            <v>0</v>
          </cell>
          <cell r="R119">
            <v>156350</v>
          </cell>
          <cell r="S119">
            <v>0</v>
          </cell>
          <cell r="T119">
            <v>156350</v>
          </cell>
          <cell r="U119">
            <v>0</v>
          </cell>
          <cell r="V119">
            <v>0</v>
          </cell>
          <cell r="W119">
            <v>0</v>
          </cell>
          <cell r="X119">
            <v>156350</v>
          </cell>
          <cell r="Y119">
            <v>0</v>
          </cell>
          <cell r="Z119">
            <v>156350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-64344.22</v>
          </cell>
          <cell r="D122">
            <v>0</v>
          </cell>
          <cell r="E122">
            <v>-64344.22</v>
          </cell>
          <cell r="F122">
            <v>-363192.18</v>
          </cell>
          <cell r="G122">
            <v>0</v>
          </cell>
          <cell r="H122">
            <v>-363192.18</v>
          </cell>
          <cell r="K122">
            <v>0</v>
          </cell>
          <cell r="L122">
            <v>-427536.4</v>
          </cell>
          <cell r="M122">
            <v>0</v>
          </cell>
          <cell r="N122">
            <v>-427536.4</v>
          </cell>
          <cell r="O122">
            <v>-64344.22</v>
          </cell>
          <cell r="P122">
            <v>0</v>
          </cell>
          <cell r="Q122">
            <v>-64344.22</v>
          </cell>
          <cell r="R122">
            <v>-363192.18</v>
          </cell>
          <cell r="S122">
            <v>0</v>
          </cell>
          <cell r="T122">
            <v>-363192.18</v>
          </cell>
          <cell r="U122">
            <v>0</v>
          </cell>
          <cell r="V122">
            <v>0</v>
          </cell>
          <cell r="W122">
            <v>0</v>
          </cell>
          <cell r="X122">
            <v>-427536.4</v>
          </cell>
          <cell r="Y122">
            <v>0</v>
          </cell>
          <cell r="Z122">
            <v>-427536.4</v>
          </cell>
        </row>
        <row r="123">
          <cell r="A123" t="str">
            <v>43000-02</v>
          </cell>
          <cell r="B123" t="str">
            <v>Other Income</v>
          </cell>
          <cell r="C123">
            <v>-73107.08</v>
          </cell>
          <cell r="D123">
            <v>0</v>
          </cell>
          <cell r="E123">
            <v>-73107.08</v>
          </cell>
          <cell r="F123">
            <v>-4036525.0700000003</v>
          </cell>
          <cell r="G123">
            <v>0</v>
          </cell>
          <cell r="H123">
            <v>-4036525.0700000003</v>
          </cell>
          <cell r="K123">
            <v>0</v>
          </cell>
          <cell r="L123">
            <v>-4109632.1500000004</v>
          </cell>
          <cell r="M123">
            <v>0</v>
          </cell>
          <cell r="N123">
            <v>-4109632.1500000004</v>
          </cell>
          <cell r="O123">
            <v>-73107.08</v>
          </cell>
          <cell r="P123">
            <v>0</v>
          </cell>
          <cell r="Q123">
            <v>-73107.08</v>
          </cell>
          <cell r="R123">
            <v>-4036525.0700000003</v>
          </cell>
          <cell r="S123">
            <v>0</v>
          </cell>
          <cell r="T123">
            <v>-4036525.0700000003</v>
          </cell>
          <cell r="U123">
            <v>0</v>
          </cell>
          <cell r="V123">
            <v>0</v>
          </cell>
          <cell r="W123">
            <v>0</v>
          </cell>
          <cell r="X123">
            <v>-4109632.1500000004</v>
          </cell>
          <cell r="Y123">
            <v>0</v>
          </cell>
          <cell r="Z123">
            <v>-4109632.1500000004</v>
          </cell>
        </row>
        <row r="124">
          <cell r="B124" t="str">
            <v xml:space="preserve"> Other Income -Mould</v>
          </cell>
          <cell r="C124">
            <v>-23000</v>
          </cell>
          <cell r="D124">
            <v>0</v>
          </cell>
          <cell r="E124">
            <v>-23000</v>
          </cell>
          <cell r="F124">
            <v>-180452.68</v>
          </cell>
          <cell r="H124">
            <v>-180452.68</v>
          </cell>
          <cell r="L124">
            <v>-203452.68</v>
          </cell>
          <cell r="M124">
            <v>0</v>
          </cell>
          <cell r="N124">
            <v>-203452.68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-50107.08</v>
          </cell>
          <cell r="D125">
            <v>0</v>
          </cell>
          <cell r="E125">
            <v>-50107.08</v>
          </cell>
          <cell r="F125">
            <v>-3856072.39</v>
          </cell>
          <cell r="H125">
            <v>-3856072.39</v>
          </cell>
          <cell r="L125">
            <v>-3906179.47</v>
          </cell>
          <cell r="M125">
            <v>0</v>
          </cell>
          <cell r="N125">
            <v>-3906179.47</v>
          </cell>
          <cell r="O125">
            <v>-50107.08</v>
          </cell>
          <cell r="P125">
            <v>0</v>
          </cell>
          <cell r="Q125">
            <v>-50107.08</v>
          </cell>
          <cell r="R125">
            <v>-3856072.39</v>
          </cell>
          <cell r="S125">
            <v>0</v>
          </cell>
          <cell r="T125">
            <v>-3856072.39</v>
          </cell>
          <cell r="U125">
            <v>0</v>
          </cell>
          <cell r="V125">
            <v>0</v>
          </cell>
          <cell r="W125">
            <v>0</v>
          </cell>
          <cell r="X125">
            <v>-3906179.47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-2177125.91</v>
          </cell>
          <cell r="J128">
            <v>2177125.91</v>
          </cell>
          <cell r="K128">
            <v>2177125.91</v>
          </cell>
          <cell r="L128">
            <v>-2177125.91</v>
          </cell>
          <cell r="M128">
            <v>2177125.91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-2177125.91</v>
          </cell>
          <cell r="S128">
            <v>0</v>
          </cell>
          <cell r="T128">
            <v>-2177125.91</v>
          </cell>
          <cell r="U128">
            <v>0</v>
          </cell>
          <cell r="V128">
            <v>2177125.91</v>
          </cell>
          <cell r="W128">
            <v>2177125.91</v>
          </cell>
          <cell r="X128">
            <v>-2177125.91</v>
          </cell>
          <cell r="Y128">
            <v>2177125.91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4291813.05</v>
          </cell>
          <cell r="D132">
            <v>0</v>
          </cell>
          <cell r="E132">
            <v>4291813.05</v>
          </cell>
          <cell r="F132">
            <v>4412476.33</v>
          </cell>
          <cell r="G132">
            <v>0</v>
          </cell>
          <cell r="H132">
            <v>4412476.33</v>
          </cell>
          <cell r="K132">
            <v>0</v>
          </cell>
          <cell r="L132">
            <v>8704289.379999999</v>
          </cell>
          <cell r="M132">
            <v>0</v>
          </cell>
          <cell r="N132">
            <v>8704289.379999999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607490.69999999995</v>
          </cell>
          <cell r="D134">
            <v>0</v>
          </cell>
          <cell r="E134">
            <v>607490.69999999995</v>
          </cell>
          <cell r="F134">
            <v>5104118.3</v>
          </cell>
          <cell r="G134">
            <v>0</v>
          </cell>
          <cell r="H134">
            <v>5104118.3</v>
          </cell>
          <cell r="J134">
            <v>381214.83</v>
          </cell>
          <cell r="K134">
            <v>381214.83</v>
          </cell>
          <cell r="L134">
            <v>5711609</v>
          </cell>
          <cell r="M134">
            <v>381214.83</v>
          </cell>
          <cell r="N134">
            <v>6092823.8300000001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8574.5</v>
          </cell>
          <cell r="D135">
            <v>0</v>
          </cell>
          <cell r="E135">
            <v>8574.5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8574.5</v>
          </cell>
          <cell r="M135">
            <v>0</v>
          </cell>
          <cell r="N135">
            <v>8574.5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2112431.8199999998</v>
          </cell>
          <cell r="D136">
            <v>0</v>
          </cell>
          <cell r="E136">
            <v>2112431.8199999998</v>
          </cell>
          <cell r="F136">
            <v>4951023.5999999996</v>
          </cell>
          <cell r="G136">
            <v>0</v>
          </cell>
          <cell r="H136">
            <v>4951023.5999999996</v>
          </cell>
          <cell r="J136">
            <v>947752.82</v>
          </cell>
          <cell r="K136">
            <v>947752.82</v>
          </cell>
          <cell r="L136">
            <v>7063455.4199999999</v>
          </cell>
          <cell r="M136">
            <v>947752.82</v>
          </cell>
          <cell r="N136">
            <v>8011208.2400000002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2860100.36</v>
          </cell>
          <cell r="E137">
            <v>2860100.36</v>
          </cell>
          <cell r="F137">
            <v>459</v>
          </cell>
          <cell r="G137">
            <v>0</v>
          </cell>
          <cell r="H137">
            <v>459</v>
          </cell>
          <cell r="J137">
            <v>940.86</v>
          </cell>
          <cell r="K137">
            <v>940.86</v>
          </cell>
          <cell r="L137">
            <v>2860559.36</v>
          </cell>
          <cell r="M137">
            <v>940.86</v>
          </cell>
          <cell r="N137">
            <v>2861500.2199999997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-4015566.85</v>
          </cell>
          <cell r="D139">
            <v>0</v>
          </cell>
          <cell r="E139">
            <v>-4015566.85</v>
          </cell>
          <cell r="F139">
            <v>-4018666.31</v>
          </cell>
          <cell r="H139">
            <v>-4018666.31</v>
          </cell>
          <cell r="J139">
            <v>0</v>
          </cell>
          <cell r="K139">
            <v>0</v>
          </cell>
          <cell r="L139">
            <v>-8034233.1600000001</v>
          </cell>
          <cell r="M139">
            <v>0</v>
          </cell>
          <cell r="N139">
            <v>-8034233.1600000001</v>
          </cell>
          <cell r="O139">
            <v>-4015566.85</v>
          </cell>
          <cell r="P139">
            <v>0</v>
          </cell>
          <cell r="Q139">
            <v>-4015566.85</v>
          </cell>
          <cell r="R139">
            <v>-4018666.31</v>
          </cell>
          <cell r="S139">
            <v>0</v>
          </cell>
          <cell r="T139">
            <v>-4018666.31</v>
          </cell>
          <cell r="U139">
            <v>0</v>
          </cell>
          <cell r="V139">
            <v>0</v>
          </cell>
          <cell r="W139">
            <v>0</v>
          </cell>
          <cell r="X139">
            <v>-8034233.1600000001</v>
          </cell>
          <cell r="Y139">
            <v>0</v>
          </cell>
          <cell r="Z139">
            <v>-8034233.1600000001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-634972.07999999996</v>
          </cell>
          <cell r="D141">
            <v>0</v>
          </cell>
          <cell r="E141">
            <v>-634972.07999999996</v>
          </cell>
          <cell r="F141">
            <v>-3395658.8</v>
          </cell>
          <cell r="H141">
            <v>-3395658.8</v>
          </cell>
          <cell r="J141">
            <v>-580140.09</v>
          </cell>
          <cell r="K141">
            <v>-580140.09</v>
          </cell>
          <cell r="L141">
            <v>-4030630.88</v>
          </cell>
          <cell r="M141">
            <v>-580140.09</v>
          </cell>
          <cell r="N141">
            <v>-4610770.97</v>
          </cell>
          <cell r="O141">
            <v>-634972.07999999996</v>
          </cell>
          <cell r="P141">
            <v>0</v>
          </cell>
          <cell r="Q141">
            <v>-634972.07999999996</v>
          </cell>
          <cell r="R141">
            <v>-3395658.8</v>
          </cell>
          <cell r="S141">
            <v>0</v>
          </cell>
          <cell r="T141">
            <v>-3395658.8</v>
          </cell>
          <cell r="U141">
            <v>0</v>
          </cell>
          <cell r="V141">
            <v>-580140.09</v>
          </cell>
          <cell r="W141">
            <v>-580140.09</v>
          </cell>
          <cell r="X141">
            <v>-4030630.88</v>
          </cell>
          <cell r="Y141">
            <v>-580140.09</v>
          </cell>
          <cell r="Z141">
            <v>-4610770.97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-7391</v>
          </cell>
          <cell r="D142">
            <v>0</v>
          </cell>
          <cell r="E142">
            <v>-7391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-7391</v>
          </cell>
          <cell r="M142">
            <v>0</v>
          </cell>
          <cell r="N142">
            <v>-7391</v>
          </cell>
          <cell r="O142">
            <v>-7391</v>
          </cell>
          <cell r="P142">
            <v>0</v>
          </cell>
          <cell r="Q142">
            <v>-7391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-7391</v>
          </cell>
          <cell r="Y142">
            <v>0</v>
          </cell>
          <cell r="Z142">
            <v>-7391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-2236325.09</v>
          </cell>
          <cell r="D143">
            <v>0</v>
          </cell>
          <cell r="E143">
            <v>-2236325.09</v>
          </cell>
          <cell r="F143">
            <v>-3804320.93</v>
          </cell>
          <cell r="H143">
            <v>-3804320.93</v>
          </cell>
          <cell r="J143">
            <v>-1037757.95</v>
          </cell>
          <cell r="K143">
            <v>-1037757.95</v>
          </cell>
          <cell r="M143">
            <v>-1037757.95</v>
          </cell>
          <cell r="N143">
            <v>-1037757.95</v>
          </cell>
          <cell r="O143">
            <v>-2236325.09</v>
          </cell>
          <cell r="P143">
            <v>0</v>
          </cell>
          <cell r="Q143">
            <v>-2236325.09</v>
          </cell>
          <cell r="R143">
            <v>-3804320.93</v>
          </cell>
          <cell r="S143">
            <v>0</v>
          </cell>
          <cell r="T143">
            <v>-3804320.93</v>
          </cell>
          <cell r="U143">
            <v>0</v>
          </cell>
          <cell r="V143">
            <v>-1037757.95</v>
          </cell>
          <cell r="W143">
            <v>-1037757.95</v>
          </cell>
          <cell r="X143">
            <v>-6040646.0199999996</v>
          </cell>
          <cell r="Y143">
            <v>-1037757.95</v>
          </cell>
          <cell r="Z143">
            <v>-7078403.9699999997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-4381817.45</v>
          </cell>
          <cell r="D144">
            <v>0</v>
          </cell>
          <cell r="E144">
            <v>-4381817.45</v>
          </cell>
          <cell r="F144">
            <v>0</v>
          </cell>
          <cell r="H144">
            <v>0</v>
          </cell>
          <cell r="J144">
            <v>-947.9</v>
          </cell>
          <cell r="K144">
            <v>-947.9</v>
          </cell>
          <cell r="M144">
            <v>-947.9</v>
          </cell>
          <cell r="N144">
            <v>-947.9</v>
          </cell>
          <cell r="O144">
            <v>-4381817.45</v>
          </cell>
          <cell r="P144">
            <v>0</v>
          </cell>
          <cell r="Q144">
            <v>-4381817.45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-947.9</v>
          </cell>
          <cell r="W144">
            <v>-947.9</v>
          </cell>
          <cell r="X144">
            <v>-4381817.45</v>
          </cell>
          <cell r="Y144">
            <v>-947.9</v>
          </cell>
          <cell r="Z144">
            <v>-4382765.3500000006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9703143.7400000002</v>
          </cell>
          <cell r="D146">
            <v>0</v>
          </cell>
          <cell r="E146">
            <v>9703143.7400000002</v>
          </cell>
          <cell r="F146">
            <v>5785438.8600000003</v>
          </cell>
          <cell r="H146">
            <v>5785438.8600000003</v>
          </cell>
          <cell r="K146">
            <v>0</v>
          </cell>
          <cell r="L146">
            <v>15488582.600000001</v>
          </cell>
          <cell r="M146">
            <v>0</v>
          </cell>
          <cell r="N146">
            <v>15488582.600000001</v>
          </cell>
          <cell r="O146">
            <v>9703143.7400000002</v>
          </cell>
          <cell r="P146">
            <v>0</v>
          </cell>
          <cell r="Q146">
            <v>9703143.7400000002</v>
          </cell>
          <cell r="R146">
            <v>5785438.8600000003</v>
          </cell>
          <cell r="S146">
            <v>0</v>
          </cell>
          <cell r="T146">
            <v>5785438.8600000003</v>
          </cell>
          <cell r="U146">
            <v>0</v>
          </cell>
          <cell r="V146">
            <v>0</v>
          </cell>
          <cell r="W146">
            <v>0</v>
          </cell>
          <cell r="X146">
            <v>15488582.600000001</v>
          </cell>
          <cell r="Y146">
            <v>0</v>
          </cell>
          <cell r="Z146">
            <v>15488582.600000001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5630</v>
          </cell>
          <cell r="D147">
            <v>0</v>
          </cell>
          <cell r="E147">
            <v>5630</v>
          </cell>
          <cell r="H147">
            <v>0</v>
          </cell>
          <cell r="K147">
            <v>0</v>
          </cell>
          <cell r="L147">
            <v>5630</v>
          </cell>
          <cell r="M147">
            <v>0</v>
          </cell>
          <cell r="N147">
            <v>5630</v>
          </cell>
          <cell r="O147">
            <v>5630</v>
          </cell>
          <cell r="P147">
            <v>0</v>
          </cell>
          <cell r="Q147">
            <v>5630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5630</v>
          </cell>
          <cell r="Y147">
            <v>0</v>
          </cell>
          <cell r="Z147">
            <v>5630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2875415.56</v>
          </cell>
          <cell r="D148">
            <v>0</v>
          </cell>
          <cell r="E148">
            <v>2875415.56</v>
          </cell>
          <cell r="F148">
            <v>48132841.810000002</v>
          </cell>
          <cell r="H148">
            <v>48132841.810000002</v>
          </cell>
          <cell r="J148">
            <v>28686738.829999998</v>
          </cell>
          <cell r="K148">
            <v>28686738.829999998</v>
          </cell>
          <cell r="L148">
            <v>51008257.370000005</v>
          </cell>
          <cell r="M148">
            <v>28686738.829999998</v>
          </cell>
          <cell r="N148">
            <v>79694996.200000003</v>
          </cell>
          <cell r="O148">
            <v>2875415.56</v>
          </cell>
          <cell r="P148">
            <v>0</v>
          </cell>
          <cell r="Q148">
            <v>2875415.56</v>
          </cell>
          <cell r="R148">
            <v>48132841.810000002</v>
          </cell>
          <cell r="S148">
            <v>0</v>
          </cell>
          <cell r="T148">
            <v>48132841.810000002</v>
          </cell>
          <cell r="U148">
            <v>0</v>
          </cell>
          <cell r="V148">
            <v>28686738.829999998</v>
          </cell>
          <cell r="W148">
            <v>28686738.829999998</v>
          </cell>
          <cell r="X148">
            <v>51008257.370000005</v>
          </cell>
          <cell r="Y148">
            <v>28686738.829999998</v>
          </cell>
          <cell r="Z148">
            <v>79694996.200000003</v>
          </cell>
        </row>
        <row r="149">
          <cell r="B149" t="str">
            <v>Purchase : Packing (goods)</v>
          </cell>
          <cell r="C149">
            <v>22194</v>
          </cell>
          <cell r="E149">
            <v>22194</v>
          </cell>
          <cell r="F149">
            <v>0</v>
          </cell>
          <cell r="H149">
            <v>0</v>
          </cell>
          <cell r="K149">
            <v>0</v>
          </cell>
          <cell r="L149">
            <v>22194</v>
          </cell>
          <cell r="M149">
            <v>0</v>
          </cell>
          <cell r="N149">
            <v>22194</v>
          </cell>
          <cell r="O149">
            <v>22194</v>
          </cell>
          <cell r="P149">
            <v>0</v>
          </cell>
          <cell r="Q149">
            <v>22194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45715.11</v>
          </cell>
          <cell r="E150">
            <v>45715.11</v>
          </cell>
          <cell r="F150">
            <v>174506.61</v>
          </cell>
          <cell r="H150">
            <v>174506.61</v>
          </cell>
          <cell r="J150">
            <v>92895.49</v>
          </cell>
          <cell r="K150">
            <v>92895.49</v>
          </cell>
          <cell r="L150">
            <v>220221.71999999997</v>
          </cell>
          <cell r="M150">
            <v>92895.49</v>
          </cell>
          <cell r="N150">
            <v>313117.20999999996</v>
          </cell>
          <cell r="O150">
            <v>45715.11</v>
          </cell>
          <cell r="P150">
            <v>0</v>
          </cell>
          <cell r="Q150">
            <v>45715.11</v>
          </cell>
          <cell r="R150">
            <v>174506.61</v>
          </cell>
          <cell r="S150">
            <v>0</v>
          </cell>
          <cell r="T150">
            <v>174506.61</v>
          </cell>
          <cell r="U150">
            <v>0</v>
          </cell>
          <cell r="V150">
            <v>92895.49</v>
          </cell>
          <cell r="W150">
            <v>92895.49</v>
          </cell>
          <cell r="Y150">
            <v>92895.49</v>
          </cell>
        </row>
        <row r="151">
          <cell r="A151" t="str">
            <v>51004-04</v>
          </cell>
          <cell r="B151" t="str">
            <v>Purchase : Packing</v>
          </cell>
          <cell r="C151">
            <v>67909.11</v>
          </cell>
          <cell r="D151">
            <v>0</v>
          </cell>
          <cell r="E151">
            <v>67909.11</v>
          </cell>
          <cell r="F151">
            <v>174506.61</v>
          </cell>
          <cell r="H151">
            <v>174506.61</v>
          </cell>
          <cell r="J151">
            <v>92895.49</v>
          </cell>
          <cell r="K151">
            <v>92895.49</v>
          </cell>
          <cell r="L151">
            <v>242415.71999999997</v>
          </cell>
          <cell r="M151">
            <v>92895.49</v>
          </cell>
          <cell r="N151">
            <v>335311.20999999996</v>
          </cell>
          <cell r="O151">
            <v>67909.11</v>
          </cell>
          <cell r="P151">
            <v>0</v>
          </cell>
          <cell r="Q151">
            <v>67909.11</v>
          </cell>
          <cell r="R151">
            <v>174506.61</v>
          </cell>
          <cell r="S151">
            <v>0</v>
          </cell>
          <cell r="T151">
            <v>174506.61</v>
          </cell>
          <cell r="U151">
            <v>0</v>
          </cell>
          <cell r="V151">
            <v>92895.49</v>
          </cell>
          <cell r="W151">
            <v>92895.49</v>
          </cell>
          <cell r="X151">
            <v>242415.71999999997</v>
          </cell>
          <cell r="Y151">
            <v>92895.49</v>
          </cell>
          <cell r="Z151">
            <v>335311.20999999996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1484923.31</v>
          </cell>
          <cell r="D156">
            <v>0</v>
          </cell>
          <cell r="E156">
            <v>1484923.31</v>
          </cell>
          <cell r="F156">
            <v>2458473.0299999998</v>
          </cell>
          <cell r="H156">
            <v>2458473.0299999998</v>
          </cell>
          <cell r="J156">
            <v>1277251.97</v>
          </cell>
          <cell r="K156">
            <v>1277251.97</v>
          </cell>
          <cell r="L156">
            <v>3943396.34</v>
          </cell>
          <cell r="M156">
            <v>1277251.97</v>
          </cell>
          <cell r="N156">
            <v>5220648.3099999996</v>
          </cell>
          <cell r="O156">
            <v>1484923.31</v>
          </cell>
          <cell r="P156">
            <v>0</v>
          </cell>
          <cell r="Q156">
            <v>1484923.31</v>
          </cell>
          <cell r="R156">
            <v>2458473.0299999998</v>
          </cell>
          <cell r="S156">
            <v>0</v>
          </cell>
          <cell r="T156">
            <v>2458473.0299999998</v>
          </cell>
          <cell r="U156">
            <v>0</v>
          </cell>
          <cell r="V156">
            <v>1277251.97</v>
          </cell>
          <cell r="W156">
            <v>1277251.97</v>
          </cell>
          <cell r="X156">
            <v>3943396.34</v>
          </cell>
          <cell r="Y156">
            <v>1277251.97</v>
          </cell>
          <cell r="Z156">
            <v>5220648.3099999996</v>
          </cell>
        </row>
        <row r="157">
          <cell r="A157" t="str">
            <v>52001-02</v>
          </cell>
          <cell r="B157" t="str">
            <v>Wages - Factory</v>
          </cell>
          <cell r="C157">
            <v>208114.57</v>
          </cell>
          <cell r="D157">
            <v>0</v>
          </cell>
          <cell r="E157">
            <v>208114.57</v>
          </cell>
          <cell r="F157">
            <v>600773.31000000006</v>
          </cell>
          <cell r="H157">
            <v>600773.31000000006</v>
          </cell>
          <cell r="J157">
            <v>312120.12</v>
          </cell>
          <cell r="K157">
            <v>312120.12</v>
          </cell>
          <cell r="L157">
            <v>808887.88000000012</v>
          </cell>
          <cell r="M157">
            <v>312120.12</v>
          </cell>
          <cell r="N157">
            <v>1121008</v>
          </cell>
          <cell r="O157">
            <v>208114.57</v>
          </cell>
          <cell r="P157">
            <v>0</v>
          </cell>
          <cell r="Q157">
            <v>208114.57</v>
          </cell>
          <cell r="R157">
            <v>600773.31000000006</v>
          </cell>
          <cell r="S157">
            <v>0</v>
          </cell>
          <cell r="T157">
            <v>600773.31000000006</v>
          </cell>
          <cell r="U157">
            <v>0</v>
          </cell>
          <cell r="V157">
            <v>312120.12</v>
          </cell>
          <cell r="W157">
            <v>312120.12</v>
          </cell>
          <cell r="X157">
            <v>808887.88000000012</v>
          </cell>
          <cell r="Y157">
            <v>312120.12</v>
          </cell>
          <cell r="Z157">
            <v>1121008</v>
          </cell>
        </row>
        <row r="158">
          <cell r="A158" t="str">
            <v>52001-03</v>
          </cell>
          <cell r="B158" t="str">
            <v>Bonus - Factory</v>
          </cell>
          <cell r="C158">
            <v>167347</v>
          </cell>
          <cell r="D158">
            <v>0</v>
          </cell>
          <cell r="E158">
            <v>167347</v>
          </cell>
          <cell r="F158">
            <v>295861.76000000001</v>
          </cell>
          <cell r="H158">
            <v>295861.76000000001</v>
          </cell>
          <cell r="J158">
            <v>153709.24</v>
          </cell>
          <cell r="K158">
            <v>153709.24</v>
          </cell>
          <cell r="L158">
            <v>463208.76</v>
          </cell>
          <cell r="M158">
            <v>153709.24</v>
          </cell>
          <cell r="N158">
            <v>616918</v>
          </cell>
          <cell r="O158">
            <v>167347</v>
          </cell>
          <cell r="P158">
            <v>0</v>
          </cell>
          <cell r="Q158">
            <v>167347</v>
          </cell>
          <cell r="R158">
            <v>295861.76000000001</v>
          </cell>
          <cell r="S158">
            <v>0</v>
          </cell>
          <cell r="T158">
            <v>295861.76000000001</v>
          </cell>
          <cell r="U158">
            <v>0</v>
          </cell>
          <cell r="V158">
            <v>153709.24</v>
          </cell>
          <cell r="W158">
            <v>153709.24</v>
          </cell>
          <cell r="X158">
            <v>463208.76</v>
          </cell>
          <cell r="Y158">
            <v>153709.24</v>
          </cell>
          <cell r="Z158">
            <v>616918</v>
          </cell>
        </row>
        <row r="159">
          <cell r="A159" t="str">
            <v>52001-04</v>
          </cell>
          <cell r="B159" t="str">
            <v>Overtime - Factory</v>
          </cell>
          <cell r="C159">
            <v>361259.17</v>
          </cell>
          <cell r="D159">
            <v>0</v>
          </cell>
          <cell r="E159">
            <v>361259.17</v>
          </cell>
          <cell r="F159">
            <v>589956.48</v>
          </cell>
          <cell r="H159">
            <v>589956.48</v>
          </cell>
          <cell r="J159">
            <v>306500.45</v>
          </cell>
          <cell r="K159">
            <v>306500.45</v>
          </cell>
          <cell r="L159">
            <v>951215.64999999991</v>
          </cell>
          <cell r="M159">
            <v>306500.45</v>
          </cell>
          <cell r="N159">
            <v>1257716.0999999999</v>
          </cell>
          <cell r="O159">
            <v>361259.17</v>
          </cell>
          <cell r="P159">
            <v>0</v>
          </cell>
          <cell r="Q159">
            <v>361259.17</v>
          </cell>
          <cell r="R159">
            <v>589956.48</v>
          </cell>
          <cell r="S159">
            <v>0</v>
          </cell>
          <cell r="T159">
            <v>589956.48</v>
          </cell>
          <cell r="U159">
            <v>0</v>
          </cell>
          <cell r="V159">
            <v>306500.45</v>
          </cell>
          <cell r="W159">
            <v>306500.45</v>
          </cell>
          <cell r="X159">
            <v>951215.64999999991</v>
          </cell>
          <cell r="Y159">
            <v>306500.45</v>
          </cell>
          <cell r="Z159">
            <v>1257716.0999999999</v>
          </cell>
        </row>
        <row r="160">
          <cell r="A160" t="str">
            <v>52001-05</v>
          </cell>
          <cell r="B160" t="str">
            <v>Allowance - Factory</v>
          </cell>
          <cell r="C160">
            <v>267107.40000000002</v>
          </cell>
          <cell r="D160">
            <v>0</v>
          </cell>
          <cell r="E160">
            <v>267107.40000000002</v>
          </cell>
          <cell r="F160">
            <v>414712.1</v>
          </cell>
          <cell r="H160">
            <v>414712.1</v>
          </cell>
          <cell r="J160">
            <v>215455.63</v>
          </cell>
          <cell r="K160">
            <v>215455.63</v>
          </cell>
          <cell r="L160">
            <v>681819.5</v>
          </cell>
          <cell r="M160">
            <v>215455.63</v>
          </cell>
          <cell r="N160">
            <v>897275.13</v>
          </cell>
          <cell r="O160">
            <v>267107.40000000002</v>
          </cell>
          <cell r="P160">
            <v>0</v>
          </cell>
          <cell r="Q160">
            <v>267107.40000000002</v>
          </cell>
          <cell r="R160">
            <v>414712.1</v>
          </cell>
          <cell r="S160">
            <v>0</v>
          </cell>
          <cell r="T160">
            <v>414712.1</v>
          </cell>
          <cell r="U160">
            <v>0</v>
          </cell>
          <cell r="V160">
            <v>215455.63</v>
          </cell>
          <cell r="W160">
            <v>215455.63</v>
          </cell>
          <cell r="X160">
            <v>681819.5</v>
          </cell>
          <cell r="Y160">
            <v>215455.63</v>
          </cell>
          <cell r="Z160">
            <v>897275.13</v>
          </cell>
        </row>
        <row r="161">
          <cell r="A161" t="str">
            <v>52001-06</v>
          </cell>
          <cell r="B161" t="str">
            <v>Welfare - Factory</v>
          </cell>
          <cell r="C161">
            <v>575523.81999999995</v>
          </cell>
          <cell r="D161">
            <v>0</v>
          </cell>
          <cell r="E161">
            <v>575523.81999999995</v>
          </cell>
          <cell r="F161">
            <v>740402.39</v>
          </cell>
          <cell r="H161">
            <v>740402.39</v>
          </cell>
          <cell r="J161">
            <v>384661.7</v>
          </cell>
          <cell r="K161">
            <v>384661.7</v>
          </cell>
          <cell r="L161">
            <v>1315926.21</v>
          </cell>
          <cell r="M161">
            <v>384661.7</v>
          </cell>
          <cell r="N161">
            <v>1700587.91</v>
          </cell>
          <cell r="O161">
            <v>575523.81999999995</v>
          </cell>
          <cell r="P161">
            <v>0</v>
          </cell>
          <cell r="Q161">
            <v>575523.81999999995</v>
          </cell>
          <cell r="R161">
            <v>740402.39</v>
          </cell>
          <cell r="S161">
            <v>0</v>
          </cell>
          <cell r="T161">
            <v>740402.39</v>
          </cell>
          <cell r="U161">
            <v>0</v>
          </cell>
          <cell r="V161">
            <v>384661.7</v>
          </cell>
          <cell r="W161">
            <v>384661.7</v>
          </cell>
          <cell r="X161">
            <v>1315926.21</v>
          </cell>
          <cell r="Y161">
            <v>384661.7</v>
          </cell>
          <cell r="Z161">
            <v>1700587.91</v>
          </cell>
        </row>
        <row r="162">
          <cell r="A162" t="str">
            <v>52001-07</v>
          </cell>
          <cell r="B162" t="str">
            <v>Provident Fund - Factory</v>
          </cell>
          <cell r="C162">
            <v>42795.93</v>
          </cell>
          <cell r="D162">
            <v>0</v>
          </cell>
          <cell r="E162">
            <v>42795.93</v>
          </cell>
          <cell r="F162">
            <v>59040.38</v>
          </cell>
          <cell r="H162">
            <v>59040.38</v>
          </cell>
          <cell r="J162">
            <v>30673.279999999999</v>
          </cell>
          <cell r="K162">
            <v>30673.279999999999</v>
          </cell>
          <cell r="L162">
            <v>101836.31</v>
          </cell>
          <cell r="M162">
            <v>30673.279999999999</v>
          </cell>
          <cell r="N162">
            <v>132509.59</v>
          </cell>
          <cell r="O162">
            <v>42795.93</v>
          </cell>
          <cell r="P162">
            <v>0</v>
          </cell>
          <cell r="Q162">
            <v>42795.93</v>
          </cell>
          <cell r="R162">
            <v>59040.38</v>
          </cell>
          <cell r="S162">
            <v>0</v>
          </cell>
          <cell r="T162">
            <v>59040.38</v>
          </cell>
          <cell r="U162">
            <v>0</v>
          </cell>
          <cell r="V162">
            <v>30673.279999999999</v>
          </cell>
          <cell r="W162">
            <v>30673.279999999999</v>
          </cell>
          <cell r="X162">
            <v>101836.31</v>
          </cell>
          <cell r="Y162">
            <v>30673.279999999999</v>
          </cell>
          <cell r="Z162">
            <v>132509.59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15432</v>
          </cell>
          <cell r="D163">
            <v>0</v>
          </cell>
          <cell r="E163">
            <v>15432</v>
          </cell>
          <cell r="F163">
            <v>12617.05</v>
          </cell>
          <cell r="H163">
            <v>12617.05</v>
          </cell>
          <cell r="J163">
            <v>6554.95</v>
          </cell>
          <cell r="K163">
            <v>6554.95</v>
          </cell>
          <cell r="L163">
            <v>28049.05</v>
          </cell>
          <cell r="M163">
            <v>6554.95</v>
          </cell>
          <cell r="N163">
            <v>34604</v>
          </cell>
          <cell r="O163">
            <v>15432</v>
          </cell>
          <cell r="P163">
            <v>0</v>
          </cell>
          <cell r="Q163">
            <v>15432</v>
          </cell>
          <cell r="R163">
            <v>12617.05</v>
          </cell>
          <cell r="S163">
            <v>0</v>
          </cell>
          <cell r="T163">
            <v>12617.05</v>
          </cell>
          <cell r="U163">
            <v>0</v>
          </cell>
          <cell r="V163">
            <v>6554.95</v>
          </cell>
          <cell r="W163">
            <v>6554.95</v>
          </cell>
          <cell r="X163">
            <v>28049.05</v>
          </cell>
          <cell r="Y163">
            <v>6554.95</v>
          </cell>
          <cell r="Z163">
            <v>34604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274284.61</v>
          </cell>
          <cell r="D165">
            <v>0</v>
          </cell>
          <cell r="E165">
            <v>274284.61</v>
          </cell>
          <cell r="F165">
            <v>1041715.02</v>
          </cell>
          <cell r="H165">
            <v>1041715.02</v>
          </cell>
          <cell r="J165">
            <v>562662.05000000005</v>
          </cell>
          <cell r="K165">
            <v>562662.05000000005</v>
          </cell>
          <cell r="L165">
            <v>1315999.6299999999</v>
          </cell>
          <cell r="M165">
            <v>562662.05000000005</v>
          </cell>
          <cell r="N165">
            <v>1878661.68</v>
          </cell>
          <cell r="O165">
            <v>274284.61</v>
          </cell>
          <cell r="P165">
            <v>0</v>
          </cell>
          <cell r="Q165">
            <v>274284.61</v>
          </cell>
          <cell r="R165">
            <v>1041715.02</v>
          </cell>
          <cell r="S165">
            <v>0</v>
          </cell>
          <cell r="T165">
            <v>1041715.02</v>
          </cell>
          <cell r="U165">
            <v>0</v>
          </cell>
          <cell r="V165">
            <v>562662.05000000005</v>
          </cell>
          <cell r="W165">
            <v>562662.05000000005</v>
          </cell>
          <cell r="X165">
            <v>1315999.6299999999</v>
          </cell>
          <cell r="Y165">
            <v>562662.05000000005</v>
          </cell>
          <cell r="Z165">
            <v>1878661.68</v>
          </cell>
        </row>
        <row r="166">
          <cell r="A166" t="str">
            <v>52002-02</v>
          </cell>
          <cell r="B166" t="str">
            <v>Water</v>
          </cell>
          <cell r="C166">
            <v>16366.45</v>
          </cell>
          <cell r="D166">
            <v>0</v>
          </cell>
          <cell r="E166">
            <v>16366.45</v>
          </cell>
          <cell r="F166">
            <v>62158.73</v>
          </cell>
          <cell r="H166">
            <v>62158.73</v>
          </cell>
          <cell r="J166">
            <v>33573.82</v>
          </cell>
          <cell r="K166">
            <v>33573.82</v>
          </cell>
          <cell r="L166">
            <v>78525.180000000008</v>
          </cell>
          <cell r="M166">
            <v>33573.82</v>
          </cell>
          <cell r="N166">
            <v>112099</v>
          </cell>
          <cell r="O166">
            <v>16366.45</v>
          </cell>
          <cell r="P166">
            <v>0</v>
          </cell>
          <cell r="Q166">
            <v>16366.45</v>
          </cell>
          <cell r="R166">
            <v>62158.73</v>
          </cell>
          <cell r="S166">
            <v>0</v>
          </cell>
          <cell r="T166">
            <v>62158.73</v>
          </cell>
          <cell r="U166">
            <v>0</v>
          </cell>
          <cell r="V166">
            <v>33573.82</v>
          </cell>
          <cell r="W166">
            <v>33573.82</v>
          </cell>
          <cell r="X166">
            <v>78525.180000000008</v>
          </cell>
          <cell r="Y166">
            <v>33573.82</v>
          </cell>
          <cell r="Z166">
            <v>112099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13116.35</v>
          </cell>
          <cell r="D168">
            <v>0</v>
          </cell>
          <cell r="E168">
            <v>13116.35</v>
          </cell>
          <cell r="F168">
            <v>51911.07</v>
          </cell>
          <cell r="H168">
            <v>51911.07</v>
          </cell>
          <cell r="J168">
            <v>24810.58</v>
          </cell>
          <cell r="K168">
            <v>24810.58</v>
          </cell>
          <cell r="L168">
            <v>65027.42</v>
          </cell>
          <cell r="M168">
            <v>24810.58</v>
          </cell>
          <cell r="N168">
            <v>89838</v>
          </cell>
          <cell r="O168">
            <v>13116.35</v>
          </cell>
          <cell r="P168">
            <v>0</v>
          </cell>
          <cell r="Q168">
            <v>13116.35</v>
          </cell>
          <cell r="R168">
            <v>51911.07</v>
          </cell>
          <cell r="S168">
            <v>0</v>
          </cell>
          <cell r="T168">
            <v>51911.07</v>
          </cell>
          <cell r="U168">
            <v>0</v>
          </cell>
          <cell r="V168">
            <v>24810.58</v>
          </cell>
          <cell r="W168">
            <v>24810.58</v>
          </cell>
          <cell r="X168">
            <v>65027.42</v>
          </cell>
          <cell r="Y168">
            <v>24810.58</v>
          </cell>
          <cell r="Z168">
            <v>89838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30200</v>
          </cell>
          <cell r="D169">
            <v>0</v>
          </cell>
          <cell r="E169">
            <v>30200</v>
          </cell>
          <cell r="F169">
            <v>564852.5</v>
          </cell>
          <cell r="H169">
            <v>564852.5</v>
          </cell>
          <cell r="J169">
            <v>305094.05</v>
          </cell>
          <cell r="K169">
            <v>305094.05</v>
          </cell>
          <cell r="L169">
            <v>595052.5</v>
          </cell>
          <cell r="M169">
            <v>305094.05</v>
          </cell>
          <cell r="N169">
            <v>900146.55</v>
          </cell>
          <cell r="O169">
            <v>30200</v>
          </cell>
          <cell r="P169">
            <v>0</v>
          </cell>
          <cell r="Q169">
            <v>30200</v>
          </cell>
          <cell r="R169">
            <v>564852.5</v>
          </cell>
          <cell r="S169">
            <v>0</v>
          </cell>
          <cell r="T169">
            <v>564852.5</v>
          </cell>
          <cell r="U169">
            <v>0</v>
          </cell>
          <cell r="V169">
            <v>305094.05</v>
          </cell>
          <cell r="W169">
            <v>305094.05</v>
          </cell>
          <cell r="X169">
            <v>595052.5</v>
          </cell>
          <cell r="Y169">
            <v>305094.05</v>
          </cell>
          <cell r="Z169">
            <v>900146.55</v>
          </cell>
        </row>
        <row r="170">
          <cell r="A170" t="str">
            <v>52003-03</v>
          </cell>
          <cell r="B170" t="str">
            <v>Maintenance Expense</v>
          </cell>
          <cell r="C170">
            <v>14487.2</v>
          </cell>
          <cell r="D170">
            <v>0</v>
          </cell>
          <cell r="E170">
            <v>14487.2</v>
          </cell>
          <cell r="F170">
            <v>23212.19</v>
          </cell>
          <cell r="H170">
            <v>23212.19</v>
          </cell>
          <cell r="J170">
            <v>12537.61</v>
          </cell>
          <cell r="K170">
            <v>12537.61</v>
          </cell>
          <cell r="L170">
            <v>37699.39</v>
          </cell>
          <cell r="M170">
            <v>12537.61</v>
          </cell>
          <cell r="N170">
            <v>50237</v>
          </cell>
          <cell r="O170">
            <v>14487.2</v>
          </cell>
          <cell r="P170">
            <v>0</v>
          </cell>
          <cell r="Q170">
            <v>14487.2</v>
          </cell>
          <cell r="R170">
            <v>23212.19</v>
          </cell>
          <cell r="S170">
            <v>0</v>
          </cell>
          <cell r="T170">
            <v>23212.19</v>
          </cell>
          <cell r="U170">
            <v>0</v>
          </cell>
          <cell r="V170">
            <v>12537.61</v>
          </cell>
          <cell r="W170">
            <v>12537.61</v>
          </cell>
          <cell r="X170">
            <v>37699.39</v>
          </cell>
          <cell r="Y170">
            <v>12537.61</v>
          </cell>
          <cell r="Z170">
            <v>50237</v>
          </cell>
        </row>
        <row r="171">
          <cell r="A171" t="str">
            <v>52003-04</v>
          </cell>
          <cell r="B171" t="str">
            <v>Factory Supplies Expense</v>
          </cell>
          <cell r="C171">
            <v>139236.38</v>
          </cell>
          <cell r="D171">
            <v>0</v>
          </cell>
          <cell r="E171">
            <v>139236.38</v>
          </cell>
          <cell r="F171">
            <v>237602.87</v>
          </cell>
          <cell r="H171">
            <v>237602.87</v>
          </cell>
          <cell r="J171">
            <v>129089.62</v>
          </cell>
          <cell r="K171">
            <v>129089.62</v>
          </cell>
          <cell r="L171">
            <v>376839.25</v>
          </cell>
          <cell r="M171">
            <v>129089.62</v>
          </cell>
          <cell r="N171">
            <v>505928.87</v>
          </cell>
          <cell r="O171">
            <v>139236.38</v>
          </cell>
          <cell r="P171">
            <v>0</v>
          </cell>
          <cell r="Q171">
            <v>139236.38</v>
          </cell>
          <cell r="R171">
            <v>237602.87</v>
          </cell>
          <cell r="S171">
            <v>0</v>
          </cell>
          <cell r="T171">
            <v>237602.87</v>
          </cell>
          <cell r="U171">
            <v>0</v>
          </cell>
          <cell r="V171">
            <v>129089.62</v>
          </cell>
          <cell r="W171">
            <v>129089.62</v>
          </cell>
          <cell r="X171">
            <v>376839.25</v>
          </cell>
          <cell r="Y171">
            <v>129089.62</v>
          </cell>
          <cell r="Z171">
            <v>505928.87</v>
          </cell>
        </row>
        <row r="172">
          <cell r="A172" t="str">
            <v>52003-05</v>
          </cell>
          <cell r="B172" t="str">
            <v>Spare Parts Expense</v>
          </cell>
          <cell r="C172">
            <v>7100</v>
          </cell>
          <cell r="D172">
            <v>0</v>
          </cell>
          <cell r="E172">
            <v>7100</v>
          </cell>
          <cell r="F172">
            <v>61014.74</v>
          </cell>
          <cell r="H172">
            <v>61014.74</v>
          </cell>
          <cell r="J172">
            <v>20586.939999999999</v>
          </cell>
          <cell r="K172">
            <v>20586.939999999999</v>
          </cell>
          <cell r="L172">
            <v>68114.739999999991</v>
          </cell>
          <cell r="M172">
            <v>20586.939999999999</v>
          </cell>
          <cell r="N172">
            <v>88701.68</v>
          </cell>
          <cell r="O172">
            <v>7100</v>
          </cell>
          <cell r="P172">
            <v>0</v>
          </cell>
          <cell r="Q172">
            <v>7100</v>
          </cell>
          <cell r="R172">
            <v>61014.74</v>
          </cell>
          <cell r="S172">
            <v>0</v>
          </cell>
          <cell r="T172">
            <v>61014.74</v>
          </cell>
          <cell r="U172">
            <v>0</v>
          </cell>
          <cell r="V172">
            <v>20586.939999999999</v>
          </cell>
          <cell r="W172">
            <v>20586.939999999999</v>
          </cell>
          <cell r="X172">
            <v>68114.739999999991</v>
          </cell>
          <cell r="Y172">
            <v>20586.939999999999</v>
          </cell>
          <cell r="Z172">
            <v>88701.68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 t="str">
            <v>52003-07</v>
          </cell>
          <cell r="B174" t="str">
            <v>Water Treatment Charge</v>
          </cell>
          <cell r="C174">
            <v>408.8</v>
          </cell>
          <cell r="D174">
            <v>0</v>
          </cell>
          <cell r="E174">
            <v>408.8</v>
          </cell>
          <cell r="F174">
            <v>1617.92</v>
          </cell>
          <cell r="H174">
            <v>1617.92</v>
          </cell>
          <cell r="J174">
            <v>773.28</v>
          </cell>
          <cell r="K174">
            <v>773.28</v>
          </cell>
          <cell r="L174">
            <v>2026.72</v>
          </cell>
          <cell r="M174">
            <v>773.28</v>
          </cell>
          <cell r="N174">
            <v>2800</v>
          </cell>
          <cell r="O174">
            <v>408.8</v>
          </cell>
          <cell r="P174">
            <v>0</v>
          </cell>
          <cell r="Q174">
            <v>408.8</v>
          </cell>
          <cell r="R174">
            <v>1617.92</v>
          </cell>
          <cell r="S174">
            <v>0</v>
          </cell>
          <cell r="T174">
            <v>1617.92</v>
          </cell>
          <cell r="U174">
            <v>0</v>
          </cell>
          <cell r="V174">
            <v>773.28</v>
          </cell>
          <cell r="W174">
            <v>773.28</v>
          </cell>
          <cell r="X174">
            <v>2026.72</v>
          </cell>
          <cell r="Y174">
            <v>773.28</v>
          </cell>
          <cell r="Z174">
            <v>2800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348099.53</v>
          </cell>
          <cell r="H179">
            <v>348099.53</v>
          </cell>
          <cell r="J179">
            <v>166372.03</v>
          </cell>
          <cell r="K179">
            <v>166372.03</v>
          </cell>
          <cell r="L179">
            <v>794855.91</v>
          </cell>
          <cell r="M179">
            <v>166372.03</v>
          </cell>
          <cell r="N179">
            <v>961227.94000000006</v>
          </cell>
          <cell r="O179">
            <v>446756.38</v>
          </cell>
          <cell r="P179">
            <v>0</v>
          </cell>
          <cell r="Q179">
            <v>446756.38</v>
          </cell>
          <cell r="R179">
            <v>348099.53</v>
          </cell>
          <cell r="S179">
            <v>0</v>
          </cell>
          <cell r="T179">
            <v>348099.53</v>
          </cell>
          <cell r="U179">
            <v>0</v>
          </cell>
          <cell r="V179">
            <v>166372.03</v>
          </cell>
          <cell r="W179">
            <v>166372.03</v>
          </cell>
          <cell r="X179">
            <v>794855.91</v>
          </cell>
          <cell r="Y179">
            <v>166372.03</v>
          </cell>
          <cell r="Z179">
            <v>961227.94000000006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456449.45</v>
          </cell>
          <cell r="D180">
            <v>0</v>
          </cell>
          <cell r="E180">
            <v>456449.45</v>
          </cell>
          <cell r="F180">
            <v>1427093.75</v>
          </cell>
          <cell r="H180">
            <v>1427093.75</v>
          </cell>
          <cell r="J180">
            <v>770816.84</v>
          </cell>
          <cell r="K180">
            <v>770816.84</v>
          </cell>
          <cell r="L180">
            <v>1883543.2</v>
          </cell>
          <cell r="M180">
            <v>770816.84</v>
          </cell>
          <cell r="N180">
            <v>2654360.04</v>
          </cell>
          <cell r="O180">
            <v>456449.45</v>
          </cell>
          <cell r="P180">
            <v>0</v>
          </cell>
          <cell r="Q180">
            <v>456449.45</v>
          </cell>
          <cell r="R180">
            <v>1427093.75</v>
          </cell>
          <cell r="S180">
            <v>0</v>
          </cell>
          <cell r="T180">
            <v>1427093.75</v>
          </cell>
          <cell r="U180">
            <v>0</v>
          </cell>
          <cell r="V180">
            <v>770816.84</v>
          </cell>
          <cell r="W180">
            <v>770816.84</v>
          </cell>
          <cell r="X180">
            <v>1883543.2</v>
          </cell>
          <cell r="Y180">
            <v>770816.84</v>
          </cell>
          <cell r="Z180">
            <v>2654360.04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181846.81</v>
          </cell>
          <cell r="H182">
            <v>181846.81</v>
          </cell>
          <cell r="J182">
            <v>116680.53</v>
          </cell>
          <cell r="K182">
            <v>116680.53</v>
          </cell>
          <cell r="L182">
            <v>222099.38</v>
          </cell>
          <cell r="M182">
            <v>116680.53</v>
          </cell>
          <cell r="N182">
            <v>338779.91000000003</v>
          </cell>
          <cell r="O182">
            <v>40252.57</v>
          </cell>
          <cell r="P182">
            <v>0</v>
          </cell>
          <cell r="Q182">
            <v>40252.57</v>
          </cell>
          <cell r="R182">
            <v>181846.81</v>
          </cell>
          <cell r="S182">
            <v>0</v>
          </cell>
          <cell r="T182">
            <v>181846.81</v>
          </cell>
          <cell r="U182">
            <v>0</v>
          </cell>
          <cell r="V182">
            <v>116680.53</v>
          </cell>
          <cell r="W182">
            <v>116680.53</v>
          </cell>
          <cell r="X182">
            <v>222099.38</v>
          </cell>
          <cell r="Y182">
            <v>116680.53</v>
          </cell>
          <cell r="Z182">
            <v>338779.91000000003</v>
          </cell>
        </row>
        <row r="183">
          <cell r="A183" t="str">
            <v>52006-01</v>
          </cell>
          <cell r="B183" t="str">
            <v>Other Injection</v>
          </cell>
          <cell r="C183">
            <v>260316.4</v>
          </cell>
          <cell r="D183">
            <v>0</v>
          </cell>
          <cell r="E183">
            <v>260316.4</v>
          </cell>
          <cell r="F183">
            <v>539080.64</v>
          </cell>
          <cell r="H183">
            <v>539080.64</v>
          </cell>
          <cell r="J183">
            <v>428408.94</v>
          </cell>
          <cell r="K183">
            <v>428408.94</v>
          </cell>
          <cell r="L183">
            <v>799397.04</v>
          </cell>
          <cell r="M183">
            <v>428408.94</v>
          </cell>
          <cell r="N183">
            <v>1227805.98</v>
          </cell>
          <cell r="O183">
            <v>260316.4</v>
          </cell>
          <cell r="P183">
            <v>0</v>
          </cell>
          <cell r="Q183">
            <v>260316.4</v>
          </cell>
          <cell r="R183">
            <v>539080.64</v>
          </cell>
          <cell r="S183">
            <v>0</v>
          </cell>
          <cell r="T183">
            <v>539080.64</v>
          </cell>
          <cell r="U183">
            <v>0</v>
          </cell>
          <cell r="V183">
            <v>428408.94</v>
          </cell>
          <cell r="W183">
            <v>428408.94</v>
          </cell>
          <cell r="X183">
            <v>799397.04</v>
          </cell>
          <cell r="Y183">
            <v>428408.94</v>
          </cell>
          <cell r="Z183">
            <v>1227805.98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17540.34</v>
          </cell>
          <cell r="D185">
            <v>0</v>
          </cell>
          <cell r="E185">
            <v>17540.34</v>
          </cell>
          <cell r="F185">
            <v>66617.05</v>
          </cell>
          <cell r="H185">
            <v>66617.05</v>
          </cell>
          <cell r="J185">
            <v>35981.9</v>
          </cell>
          <cell r="K185">
            <v>35981.9</v>
          </cell>
          <cell r="L185">
            <v>84157.39</v>
          </cell>
          <cell r="M185">
            <v>35981.9</v>
          </cell>
          <cell r="N185">
            <v>120139.29000000001</v>
          </cell>
          <cell r="O185">
            <v>17540.34</v>
          </cell>
          <cell r="P185">
            <v>0</v>
          </cell>
          <cell r="Q185">
            <v>17540.34</v>
          </cell>
          <cell r="R185">
            <v>66617.05</v>
          </cell>
          <cell r="S185">
            <v>0</v>
          </cell>
          <cell r="T185">
            <v>66617.05</v>
          </cell>
          <cell r="U185">
            <v>0</v>
          </cell>
          <cell r="V185">
            <v>35981.9</v>
          </cell>
          <cell r="W185">
            <v>35981.9</v>
          </cell>
          <cell r="X185">
            <v>84157.39</v>
          </cell>
          <cell r="Y185">
            <v>35981.9</v>
          </cell>
          <cell r="Z185">
            <v>120139.29000000001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7735.24</v>
          </cell>
          <cell r="D188">
            <v>0</v>
          </cell>
          <cell r="E188">
            <v>7735.24</v>
          </cell>
          <cell r="F188">
            <v>16471.060000000001</v>
          </cell>
          <cell r="H188">
            <v>16471.060000000001</v>
          </cell>
          <cell r="J188">
            <v>8768.08</v>
          </cell>
          <cell r="K188">
            <v>8768.08</v>
          </cell>
          <cell r="L188">
            <v>24206.300000000003</v>
          </cell>
          <cell r="M188">
            <v>8768.08</v>
          </cell>
          <cell r="N188">
            <v>32974.380000000005</v>
          </cell>
          <cell r="O188">
            <v>7735.24</v>
          </cell>
          <cell r="P188">
            <v>0</v>
          </cell>
          <cell r="Q188">
            <v>7735.24</v>
          </cell>
          <cell r="R188">
            <v>16471.060000000001</v>
          </cell>
          <cell r="S188">
            <v>0</v>
          </cell>
          <cell r="T188">
            <v>16471.060000000001</v>
          </cell>
          <cell r="U188">
            <v>0</v>
          </cell>
          <cell r="V188">
            <v>8768.08</v>
          </cell>
          <cell r="W188">
            <v>8768.08</v>
          </cell>
          <cell r="X188">
            <v>24206.300000000003</v>
          </cell>
          <cell r="Y188">
            <v>8768.08</v>
          </cell>
          <cell r="Z188">
            <v>32974.380000000005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28167.59</v>
          </cell>
          <cell r="D189">
            <v>0</v>
          </cell>
          <cell r="E189">
            <v>28167.59</v>
          </cell>
          <cell r="F189">
            <v>107523.12</v>
          </cell>
          <cell r="H189">
            <v>107523.12</v>
          </cell>
          <cell r="J189">
            <v>57238.02</v>
          </cell>
          <cell r="K189">
            <v>57238.02</v>
          </cell>
          <cell r="L189">
            <v>135690.71</v>
          </cell>
          <cell r="M189">
            <v>57238.02</v>
          </cell>
          <cell r="N189">
            <v>192928.72999999998</v>
          </cell>
          <cell r="O189">
            <v>28167.59</v>
          </cell>
          <cell r="P189">
            <v>0</v>
          </cell>
          <cell r="Q189">
            <v>28167.59</v>
          </cell>
          <cell r="R189">
            <v>107523.12</v>
          </cell>
          <cell r="S189">
            <v>0</v>
          </cell>
          <cell r="T189">
            <v>107523.12</v>
          </cell>
          <cell r="U189">
            <v>0</v>
          </cell>
          <cell r="V189">
            <v>57238.02</v>
          </cell>
          <cell r="W189">
            <v>57238.02</v>
          </cell>
          <cell r="X189">
            <v>135690.71</v>
          </cell>
          <cell r="Y189">
            <v>57238.02</v>
          </cell>
          <cell r="Z189">
            <v>192928.72999999998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2774</v>
          </cell>
          <cell r="D190">
            <v>0</v>
          </cell>
          <cell r="E190">
            <v>2774</v>
          </cell>
          <cell r="F190">
            <v>10589.09</v>
          </cell>
          <cell r="H190">
            <v>10589.09</v>
          </cell>
          <cell r="J190">
            <v>5636.91</v>
          </cell>
          <cell r="K190">
            <v>5636.91</v>
          </cell>
          <cell r="L190">
            <v>13363.09</v>
          </cell>
          <cell r="M190">
            <v>5636.91</v>
          </cell>
          <cell r="N190">
            <v>19000</v>
          </cell>
          <cell r="O190">
            <v>2774</v>
          </cell>
          <cell r="P190">
            <v>0</v>
          </cell>
          <cell r="Q190">
            <v>2774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13363.09</v>
          </cell>
          <cell r="Y190">
            <v>5636.91</v>
          </cell>
          <cell r="Z190">
            <v>19000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329989</v>
          </cell>
          <cell r="D194">
            <v>0</v>
          </cell>
          <cell r="E194">
            <v>329989</v>
          </cell>
          <cell r="H194">
            <v>0</v>
          </cell>
          <cell r="K194">
            <v>0</v>
          </cell>
          <cell r="L194">
            <v>329989</v>
          </cell>
          <cell r="M194">
            <v>0</v>
          </cell>
          <cell r="N194">
            <v>329989</v>
          </cell>
          <cell r="O194">
            <v>329989</v>
          </cell>
          <cell r="P194">
            <v>0</v>
          </cell>
          <cell r="Q194">
            <v>329989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329989</v>
          </cell>
          <cell r="Y194">
            <v>0</v>
          </cell>
          <cell r="Z194">
            <v>329989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668129.03</v>
          </cell>
          <cell r="D198">
            <v>0</v>
          </cell>
          <cell r="E198">
            <v>668129.03</v>
          </cell>
          <cell r="F198">
            <v>2097086.49</v>
          </cell>
          <cell r="H198">
            <v>2097086.49</v>
          </cell>
          <cell r="J198">
            <v>1116347.3900000001</v>
          </cell>
          <cell r="K198">
            <v>1116347.3900000001</v>
          </cell>
          <cell r="L198">
            <v>2765215.52</v>
          </cell>
          <cell r="M198">
            <v>1116347.3900000001</v>
          </cell>
          <cell r="N198">
            <v>3881562.91</v>
          </cell>
          <cell r="O198">
            <v>668129.03</v>
          </cell>
          <cell r="P198">
            <v>0</v>
          </cell>
          <cell r="Q198">
            <v>668129.03</v>
          </cell>
          <cell r="R198">
            <v>2097086.49</v>
          </cell>
          <cell r="S198">
            <v>0</v>
          </cell>
          <cell r="T198">
            <v>2097086.49</v>
          </cell>
          <cell r="U198">
            <v>0</v>
          </cell>
          <cell r="V198">
            <v>1116347.3900000001</v>
          </cell>
          <cell r="W198">
            <v>1116347.3900000001</v>
          </cell>
          <cell r="X198">
            <v>2765215.52</v>
          </cell>
          <cell r="Y198">
            <v>1116347.3900000001</v>
          </cell>
          <cell r="Z198">
            <v>3881562.91</v>
          </cell>
        </row>
        <row r="199">
          <cell r="A199" t="str">
            <v>54001-02</v>
          </cell>
          <cell r="B199" t="str">
            <v>Overtime - Office</v>
          </cell>
          <cell r="C199">
            <v>26460.29</v>
          </cell>
          <cell r="D199">
            <v>0</v>
          </cell>
          <cell r="E199">
            <v>26460.29</v>
          </cell>
          <cell r="F199">
            <v>71707.039999999994</v>
          </cell>
          <cell r="H199">
            <v>71707.039999999994</v>
          </cell>
          <cell r="J199">
            <v>38171.96</v>
          </cell>
          <cell r="K199">
            <v>38171.96</v>
          </cell>
          <cell r="L199">
            <v>98167.329999999987</v>
          </cell>
          <cell r="M199">
            <v>38171.96</v>
          </cell>
          <cell r="N199">
            <v>136339.28999999998</v>
          </cell>
          <cell r="O199">
            <v>26460.29</v>
          </cell>
          <cell r="P199">
            <v>0</v>
          </cell>
          <cell r="Q199">
            <v>26460.29</v>
          </cell>
          <cell r="R199">
            <v>71707.039999999994</v>
          </cell>
          <cell r="S199">
            <v>0</v>
          </cell>
          <cell r="T199">
            <v>71707.039999999994</v>
          </cell>
          <cell r="U199">
            <v>0</v>
          </cell>
          <cell r="V199">
            <v>38171.96</v>
          </cell>
          <cell r="W199">
            <v>38171.96</v>
          </cell>
          <cell r="X199">
            <v>98167.329999999987</v>
          </cell>
          <cell r="Y199">
            <v>38171.96</v>
          </cell>
          <cell r="Z199">
            <v>136339.28999999998</v>
          </cell>
        </row>
        <row r="200">
          <cell r="A200" t="str">
            <v>54001-03</v>
          </cell>
          <cell r="B200" t="str">
            <v>Bonus - Office</v>
          </cell>
          <cell r="C200">
            <v>70102</v>
          </cell>
          <cell r="D200">
            <v>0</v>
          </cell>
          <cell r="E200">
            <v>70102</v>
          </cell>
          <cell r="F200">
            <v>212192</v>
          </cell>
          <cell r="H200">
            <v>212192</v>
          </cell>
          <cell r="J200">
            <v>112957</v>
          </cell>
          <cell r="K200">
            <v>112957</v>
          </cell>
          <cell r="L200">
            <v>282294</v>
          </cell>
          <cell r="M200">
            <v>112957</v>
          </cell>
          <cell r="N200">
            <v>395251</v>
          </cell>
          <cell r="O200">
            <v>70102</v>
          </cell>
          <cell r="P200">
            <v>0</v>
          </cell>
          <cell r="Q200">
            <v>70102</v>
          </cell>
          <cell r="R200">
            <v>212192</v>
          </cell>
          <cell r="S200">
            <v>0</v>
          </cell>
          <cell r="T200">
            <v>212192</v>
          </cell>
          <cell r="U200">
            <v>0</v>
          </cell>
          <cell r="V200">
            <v>112957</v>
          </cell>
          <cell r="W200">
            <v>112957</v>
          </cell>
          <cell r="X200">
            <v>282294</v>
          </cell>
          <cell r="Y200">
            <v>112957</v>
          </cell>
          <cell r="Z200">
            <v>395251</v>
          </cell>
        </row>
        <row r="201">
          <cell r="A201" t="str">
            <v>54001-04</v>
          </cell>
          <cell r="B201" t="str">
            <v>Allowance : Office</v>
          </cell>
          <cell r="C201">
            <v>62063.47</v>
          </cell>
          <cell r="D201">
            <v>0</v>
          </cell>
          <cell r="E201">
            <v>62063.47</v>
          </cell>
          <cell r="F201">
            <v>155732.1</v>
          </cell>
          <cell r="H201">
            <v>155732.1</v>
          </cell>
          <cell r="J201">
            <v>81275.990000000005</v>
          </cell>
          <cell r="K201">
            <v>81275.990000000005</v>
          </cell>
          <cell r="L201">
            <v>217795.57</v>
          </cell>
          <cell r="M201">
            <v>81275.990000000005</v>
          </cell>
          <cell r="N201">
            <v>299071.56</v>
          </cell>
          <cell r="O201">
            <v>62063.47</v>
          </cell>
          <cell r="P201">
            <v>0</v>
          </cell>
          <cell r="Q201">
            <v>62063.47</v>
          </cell>
          <cell r="R201">
            <v>155732.1</v>
          </cell>
          <cell r="S201">
            <v>0</v>
          </cell>
          <cell r="T201">
            <v>155732.1</v>
          </cell>
          <cell r="U201">
            <v>0</v>
          </cell>
          <cell r="V201">
            <v>81275.990000000005</v>
          </cell>
          <cell r="W201">
            <v>81275.990000000005</v>
          </cell>
          <cell r="X201">
            <v>217795.57</v>
          </cell>
          <cell r="Y201">
            <v>81275.990000000005</v>
          </cell>
          <cell r="Z201">
            <v>299071.56</v>
          </cell>
        </row>
        <row r="202">
          <cell r="A202" t="str">
            <v>54001-05</v>
          </cell>
          <cell r="B202" t="str">
            <v>Provident Fund - Office</v>
          </cell>
          <cell r="C202">
            <v>10544.77</v>
          </cell>
          <cell r="D202">
            <v>0</v>
          </cell>
          <cell r="E202">
            <v>10544.77</v>
          </cell>
          <cell r="F202">
            <v>23464.07</v>
          </cell>
          <cell r="H202">
            <v>23464.07</v>
          </cell>
          <cell r="J202">
            <v>12490.68</v>
          </cell>
          <cell r="K202">
            <v>12490.68</v>
          </cell>
          <cell r="L202">
            <v>34008.839999999997</v>
          </cell>
          <cell r="M202">
            <v>12490.68</v>
          </cell>
          <cell r="N202">
            <v>46499.519999999997</v>
          </cell>
          <cell r="O202">
            <v>10544.77</v>
          </cell>
          <cell r="P202">
            <v>0</v>
          </cell>
          <cell r="Q202">
            <v>10544.77</v>
          </cell>
          <cell r="R202">
            <v>23464.07</v>
          </cell>
          <cell r="S202">
            <v>0</v>
          </cell>
          <cell r="T202">
            <v>23464.07</v>
          </cell>
          <cell r="U202">
            <v>0</v>
          </cell>
          <cell r="V202">
            <v>12490.68</v>
          </cell>
          <cell r="W202">
            <v>12490.68</v>
          </cell>
          <cell r="X202">
            <v>34008.839999999997</v>
          </cell>
          <cell r="Y202">
            <v>12490.68</v>
          </cell>
          <cell r="Z202">
            <v>46499.519999999997</v>
          </cell>
        </row>
        <row r="203">
          <cell r="A203" t="str">
            <v>54001-06</v>
          </cell>
          <cell r="B203" t="str">
            <v>Welfare - Office</v>
          </cell>
          <cell r="C203">
            <v>132809.84</v>
          </cell>
          <cell r="D203">
            <v>0</v>
          </cell>
          <cell r="E203">
            <v>132809.84</v>
          </cell>
          <cell r="F203">
            <v>188454.1</v>
          </cell>
          <cell r="H203">
            <v>188454.1</v>
          </cell>
          <cell r="J203">
            <v>101945.02</v>
          </cell>
          <cell r="K203">
            <v>101945.02</v>
          </cell>
          <cell r="L203">
            <v>321263.94</v>
          </cell>
          <cell r="M203">
            <v>101945.02</v>
          </cell>
          <cell r="N203">
            <v>423208.96000000002</v>
          </cell>
          <cell r="O203">
            <v>132809.84</v>
          </cell>
          <cell r="P203">
            <v>0</v>
          </cell>
          <cell r="Q203">
            <v>132809.84</v>
          </cell>
          <cell r="R203">
            <v>188454.1</v>
          </cell>
          <cell r="S203">
            <v>0</v>
          </cell>
          <cell r="T203">
            <v>188454.1</v>
          </cell>
          <cell r="U203">
            <v>0</v>
          </cell>
          <cell r="V203">
            <v>101945.02</v>
          </cell>
          <cell r="W203">
            <v>101945.02</v>
          </cell>
          <cell r="X203">
            <v>321263.94</v>
          </cell>
          <cell r="Y203">
            <v>101945.02</v>
          </cell>
          <cell r="Z203">
            <v>423208.96000000002</v>
          </cell>
        </row>
        <row r="204">
          <cell r="A204" t="str">
            <v>54001-07</v>
          </cell>
          <cell r="B204" t="str">
            <v>Medical Expense - Office</v>
          </cell>
          <cell r="C204">
            <v>1541.03</v>
          </cell>
          <cell r="D204">
            <v>0</v>
          </cell>
          <cell r="E204">
            <v>1541.03</v>
          </cell>
          <cell r="F204">
            <v>5882.52</v>
          </cell>
          <cell r="H204">
            <v>5882.52</v>
          </cell>
          <cell r="J204">
            <v>3131.45</v>
          </cell>
          <cell r="K204">
            <v>3131.45</v>
          </cell>
          <cell r="L204">
            <v>7423.55</v>
          </cell>
          <cell r="M204">
            <v>3131.45</v>
          </cell>
          <cell r="N204">
            <v>10555</v>
          </cell>
          <cell r="O204">
            <v>1541.03</v>
          </cell>
          <cell r="P204">
            <v>0</v>
          </cell>
          <cell r="Q204">
            <v>1541.03</v>
          </cell>
          <cell r="R204">
            <v>5882.52</v>
          </cell>
          <cell r="S204">
            <v>0</v>
          </cell>
          <cell r="T204">
            <v>5882.52</v>
          </cell>
          <cell r="U204">
            <v>0</v>
          </cell>
          <cell r="V204">
            <v>3131.45</v>
          </cell>
          <cell r="W204">
            <v>3131.45</v>
          </cell>
          <cell r="X204">
            <v>7423.55</v>
          </cell>
          <cell r="Y204">
            <v>3131.45</v>
          </cell>
          <cell r="Z204">
            <v>10555</v>
          </cell>
        </row>
        <row r="205">
          <cell r="A205" t="str">
            <v>54001-08</v>
          </cell>
          <cell r="B205" t="str">
            <v>Wages - Office</v>
          </cell>
          <cell r="C205">
            <v>32887.910000000003</v>
          </cell>
          <cell r="D205">
            <v>0</v>
          </cell>
          <cell r="E205">
            <v>32887.910000000003</v>
          </cell>
          <cell r="F205">
            <v>24834.1</v>
          </cell>
          <cell r="H205">
            <v>24834.1</v>
          </cell>
          <cell r="J205">
            <v>13219.99</v>
          </cell>
          <cell r="K205">
            <v>13219.99</v>
          </cell>
          <cell r="L205">
            <v>57722.01</v>
          </cell>
          <cell r="M205">
            <v>13219.99</v>
          </cell>
          <cell r="N205">
            <v>70942</v>
          </cell>
          <cell r="O205">
            <v>32887.910000000003</v>
          </cell>
          <cell r="P205">
            <v>0</v>
          </cell>
          <cell r="Q205">
            <v>32887.910000000003</v>
          </cell>
          <cell r="R205">
            <v>24834.1</v>
          </cell>
          <cell r="S205">
            <v>0</v>
          </cell>
          <cell r="T205">
            <v>24834.1</v>
          </cell>
          <cell r="U205">
            <v>0</v>
          </cell>
          <cell r="V205">
            <v>13219.99</v>
          </cell>
          <cell r="W205">
            <v>13219.99</v>
          </cell>
          <cell r="X205">
            <v>57722.01</v>
          </cell>
          <cell r="Y205">
            <v>13219.99</v>
          </cell>
          <cell r="Z205">
            <v>70942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4055.95</v>
          </cell>
          <cell r="D207">
            <v>0</v>
          </cell>
          <cell r="E207">
            <v>4055.95</v>
          </cell>
          <cell r="F207">
            <v>15482.65</v>
          </cell>
          <cell r="H207">
            <v>15482.65</v>
          </cell>
          <cell r="J207">
            <v>8241.9</v>
          </cell>
          <cell r="K207">
            <v>8241.9</v>
          </cell>
          <cell r="L207">
            <v>19538.599999999999</v>
          </cell>
          <cell r="M207">
            <v>8241.9</v>
          </cell>
          <cell r="N207">
            <v>27780.5</v>
          </cell>
          <cell r="O207">
            <v>4055.95</v>
          </cell>
          <cell r="P207">
            <v>0</v>
          </cell>
          <cell r="Q207">
            <v>4055.95</v>
          </cell>
          <cell r="R207">
            <v>15482.65</v>
          </cell>
          <cell r="S207">
            <v>0</v>
          </cell>
          <cell r="T207">
            <v>15482.65</v>
          </cell>
          <cell r="U207">
            <v>0</v>
          </cell>
          <cell r="V207">
            <v>8241.9</v>
          </cell>
          <cell r="W207">
            <v>8241.9</v>
          </cell>
          <cell r="X207">
            <v>19538.599999999999</v>
          </cell>
          <cell r="Y207">
            <v>8241.9</v>
          </cell>
          <cell r="Z207">
            <v>27780.5</v>
          </cell>
        </row>
        <row r="208">
          <cell r="A208" t="str">
            <v>54002-03</v>
          </cell>
          <cell r="B208" t="str">
            <v>Other Rental</v>
          </cell>
          <cell r="C208">
            <v>1999.71</v>
          </cell>
          <cell r="D208">
            <v>0</v>
          </cell>
          <cell r="E208">
            <v>1999.71</v>
          </cell>
          <cell r="F208">
            <v>7633.44</v>
          </cell>
          <cell r="H208">
            <v>7633.44</v>
          </cell>
          <cell r="J208">
            <v>4063.52</v>
          </cell>
          <cell r="K208">
            <v>4063.52</v>
          </cell>
          <cell r="L208">
            <v>9633.15</v>
          </cell>
          <cell r="M208">
            <v>4063.52</v>
          </cell>
          <cell r="N208">
            <v>13696.67</v>
          </cell>
          <cell r="O208">
            <v>1999.71</v>
          </cell>
          <cell r="P208">
            <v>0</v>
          </cell>
          <cell r="Q208">
            <v>1999.71</v>
          </cell>
          <cell r="R208">
            <v>7633.44</v>
          </cell>
          <cell r="S208">
            <v>0</v>
          </cell>
          <cell r="T208">
            <v>7633.44</v>
          </cell>
          <cell r="U208">
            <v>0</v>
          </cell>
          <cell r="V208">
            <v>4063.52</v>
          </cell>
          <cell r="W208">
            <v>4063.52</v>
          </cell>
          <cell r="X208">
            <v>9633.15</v>
          </cell>
          <cell r="Y208">
            <v>4063.52</v>
          </cell>
          <cell r="Z208">
            <v>13696.67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18500.38</v>
          </cell>
          <cell r="D210">
            <v>0</v>
          </cell>
          <cell r="E210">
            <v>18500.38</v>
          </cell>
          <cell r="F210">
            <v>70620.83</v>
          </cell>
          <cell r="H210">
            <v>70620.83</v>
          </cell>
          <cell r="J210">
            <v>37593.74</v>
          </cell>
          <cell r="K210">
            <v>37593.74</v>
          </cell>
          <cell r="L210">
            <v>89121.21</v>
          </cell>
          <cell r="M210">
            <v>37593.74</v>
          </cell>
          <cell r="N210">
            <v>126714.95000000001</v>
          </cell>
          <cell r="O210">
            <v>18500.38</v>
          </cell>
          <cell r="P210">
            <v>0</v>
          </cell>
          <cell r="Q210">
            <v>18500.38</v>
          </cell>
          <cell r="R210">
            <v>70620.83</v>
          </cell>
          <cell r="S210">
            <v>0</v>
          </cell>
          <cell r="T210">
            <v>70620.83</v>
          </cell>
          <cell r="U210">
            <v>0</v>
          </cell>
          <cell r="V210">
            <v>37593.74</v>
          </cell>
          <cell r="W210">
            <v>37593.74</v>
          </cell>
          <cell r="X210">
            <v>89121.21</v>
          </cell>
          <cell r="Y210">
            <v>37593.74</v>
          </cell>
          <cell r="Z210">
            <v>126714.95000000001</v>
          </cell>
        </row>
        <row r="211">
          <cell r="A211" t="str">
            <v>54003-02</v>
          </cell>
          <cell r="B211" t="str">
            <v>General Maintenance</v>
          </cell>
          <cell r="C211">
            <v>13928.04</v>
          </cell>
          <cell r="D211">
            <v>0</v>
          </cell>
          <cell r="E211">
            <v>13928.04</v>
          </cell>
          <cell r="F211">
            <v>51072.9</v>
          </cell>
          <cell r="H211">
            <v>51072.9</v>
          </cell>
          <cell r="J211">
            <v>27187.75</v>
          </cell>
          <cell r="K211">
            <v>27187.75</v>
          </cell>
          <cell r="L211">
            <v>65000.94</v>
          </cell>
          <cell r="M211">
            <v>27187.75</v>
          </cell>
          <cell r="N211">
            <v>92188.69</v>
          </cell>
          <cell r="O211">
            <v>13928.04</v>
          </cell>
          <cell r="P211">
            <v>0</v>
          </cell>
          <cell r="Q211">
            <v>13928.04</v>
          </cell>
          <cell r="R211">
            <v>51072.9</v>
          </cell>
          <cell r="S211">
            <v>0</v>
          </cell>
          <cell r="T211">
            <v>51072.9</v>
          </cell>
          <cell r="U211">
            <v>0</v>
          </cell>
          <cell r="V211">
            <v>27187.75</v>
          </cell>
          <cell r="W211">
            <v>27187.75</v>
          </cell>
          <cell r="X211">
            <v>65000.94</v>
          </cell>
          <cell r="Y211">
            <v>27187.75</v>
          </cell>
          <cell r="Z211">
            <v>92188.69</v>
          </cell>
        </row>
        <row r="212">
          <cell r="A212" t="str">
            <v>54003-03</v>
          </cell>
          <cell r="B212" t="str">
            <v>Janitorial</v>
          </cell>
          <cell r="C212">
            <v>47.69</v>
          </cell>
          <cell r="D212">
            <v>0</v>
          </cell>
          <cell r="E212">
            <v>47.69</v>
          </cell>
          <cell r="F212">
            <v>182.06</v>
          </cell>
          <cell r="H212">
            <v>182.06</v>
          </cell>
          <cell r="J212">
            <v>96.92</v>
          </cell>
          <cell r="K212">
            <v>96.92</v>
          </cell>
          <cell r="L212">
            <v>229.75</v>
          </cell>
          <cell r="M212">
            <v>96.92</v>
          </cell>
          <cell r="N212">
            <v>326.67</v>
          </cell>
          <cell r="O212">
            <v>47.69</v>
          </cell>
          <cell r="P212">
            <v>0</v>
          </cell>
          <cell r="Q212">
            <v>47.69</v>
          </cell>
          <cell r="R212">
            <v>182.06</v>
          </cell>
          <cell r="S212">
            <v>0</v>
          </cell>
          <cell r="T212">
            <v>182.06</v>
          </cell>
          <cell r="U212">
            <v>0</v>
          </cell>
          <cell r="V212">
            <v>96.92</v>
          </cell>
          <cell r="W212">
            <v>96.92</v>
          </cell>
          <cell r="X212">
            <v>229.75</v>
          </cell>
          <cell r="Y212">
            <v>96.92</v>
          </cell>
          <cell r="Z212">
            <v>326.67</v>
          </cell>
        </row>
        <row r="213">
          <cell r="A213" t="str">
            <v>54003-04</v>
          </cell>
          <cell r="B213" t="str">
            <v>Cumputer Maintenance</v>
          </cell>
          <cell r="C213">
            <v>2190</v>
          </cell>
          <cell r="D213">
            <v>0</v>
          </cell>
          <cell r="E213">
            <v>2190</v>
          </cell>
          <cell r="F213">
            <v>8359.81</v>
          </cell>
          <cell r="H213">
            <v>8359.81</v>
          </cell>
          <cell r="J213">
            <v>4450.1899999999996</v>
          </cell>
          <cell r="K213">
            <v>4450.1899999999996</v>
          </cell>
          <cell r="L213">
            <v>10549.81</v>
          </cell>
          <cell r="M213">
            <v>4450.1899999999996</v>
          </cell>
          <cell r="N213">
            <v>15000</v>
          </cell>
          <cell r="O213">
            <v>2190</v>
          </cell>
          <cell r="P213">
            <v>0</v>
          </cell>
          <cell r="Q213">
            <v>2190</v>
          </cell>
          <cell r="R213">
            <v>8359.81</v>
          </cell>
          <cell r="S213">
            <v>0</v>
          </cell>
          <cell r="T213">
            <v>8359.81</v>
          </cell>
          <cell r="U213">
            <v>0</v>
          </cell>
          <cell r="V213">
            <v>4450.1899999999996</v>
          </cell>
          <cell r="W213">
            <v>4450.1899999999996</v>
          </cell>
          <cell r="X213">
            <v>10549.81</v>
          </cell>
          <cell r="Y213">
            <v>4450.1899999999996</v>
          </cell>
          <cell r="Z213">
            <v>15000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2193.06</v>
          </cell>
          <cell r="D215">
            <v>0</v>
          </cell>
          <cell r="E215">
            <v>2193.06</v>
          </cell>
          <cell r="F215">
            <v>8371.49</v>
          </cell>
          <cell r="H215">
            <v>8371.49</v>
          </cell>
          <cell r="J215">
            <v>4456.42</v>
          </cell>
          <cell r="K215">
            <v>4456.42</v>
          </cell>
          <cell r="L215">
            <v>10564.55</v>
          </cell>
          <cell r="M215">
            <v>4456.42</v>
          </cell>
          <cell r="N215">
            <v>15020.97</v>
          </cell>
          <cell r="O215">
            <v>2193.06</v>
          </cell>
          <cell r="P215">
            <v>0</v>
          </cell>
          <cell r="Q215">
            <v>2193.06</v>
          </cell>
          <cell r="R215">
            <v>8371.49</v>
          </cell>
          <cell r="S215">
            <v>0</v>
          </cell>
          <cell r="T215">
            <v>8371.49</v>
          </cell>
          <cell r="U215">
            <v>0</v>
          </cell>
          <cell r="V215">
            <v>4456.42</v>
          </cell>
          <cell r="W215">
            <v>4456.42</v>
          </cell>
          <cell r="X215">
            <v>10564.55</v>
          </cell>
          <cell r="Y215">
            <v>4456.42</v>
          </cell>
          <cell r="Z215">
            <v>15020.97</v>
          </cell>
        </row>
        <row r="216">
          <cell r="A216" t="str">
            <v>54004-02</v>
          </cell>
          <cell r="B216" t="str">
            <v>Insurance - Other</v>
          </cell>
          <cell r="C216">
            <v>882.57</v>
          </cell>
          <cell r="E216">
            <v>882.57</v>
          </cell>
          <cell r="F216">
            <v>3369</v>
          </cell>
          <cell r="H216">
            <v>3369</v>
          </cell>
          <cell r="J216">
            <v>1793.43</v>
          </cell>
          <cell r="K216">
            <v>1793.43</v>
          </cell>
          <cell r="L216">
            <v>4251.57</v>
          </cell>
          <cell r="M216">
            <v>1793.43</v>
          </cell>
          <cell r="N216">
            <v>6045</v>
          </cell>
          <cell r="O216">
            <v>882.57</v>
          </cell>
          <cell r="P216">
            <v>0</v>
          </cell>
          <cell r="Q216">
            <v>882.57</v>
          </cell>
          <cell r="R216">
            <v>3369</v>
          </cell>
          <cell r="S216">
            <v>0</v>
          </cell>
          <cell r="T216">
            <v>3369</v>
          </cell>
          <cell r="U216">
            <v>0</v>
          </cell>
          <cell r="V216">
            <v>1793.43</v>
          </cell>
          <cell r="W216">
            <v>1793.43</v>
          </cell>
          <cell r="X216">
            <v>4251.57</v>
          </cell>
          <cell r="Y216">
            <v>1793.43</v>
          </cell>
          <cell r="Z216">
            <v>6045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17113.09</v>
          </cell>
          <cell r="D218">
            <v>0</v>
          </cell>
          <cell r="E218">
            <v>17113.09</v>
          </cell>
          <cell r="F218">
            <v>59141.16</v>
          </cell>
          <cell r="H218">
            <v>59141.16</v>
          </cell>
          <cell r="J218">
            <v>31482.75</v>
          </cell>
          <cell r="K218">
            <v>31482.75</v>
          </cell>
          <cell r="L218">
            <v>76254.25</v>
          </cell>
          <cell r="M218">
            <v>31482.75</v>
          </cell>
          <cell r="N218">
            <v>107737</v>
          </cell>
          <cell r="O218">
            <v>17113.09</v>
          </cell>
          <cell r="P218">
            <v>0</v>
          </cell>
          <cell r="Q218">
            <v>17113.09</v>
          </cell>
          <cell r="R218">
            <v>59141.16</v>
          </cell>
          <cell r="S218">
            <v>0</v>
          </cell>
          <cell r="T218">
            <v>59141.16</v>
          </cell>
          <cell r="U218">
            <v>0</v>
          </cell>
          <cell r="V218">
            <v>31482.75</v>
          </cell>
          <cell r="W218">
            <v>31482.75</v>
          </cell>
          <cell r="X218">
            <v>76254.25</v>
          </cell>
          <cell r="Y218">
            <v>31482.75</v>
          </cell>
          <cell r="Z218">
            <v>107737</v>
          </cell>
        </row>
        <row r="219">
          <cell r="A219" t="str">
            <v>54005-02</v>
          </cell>
          <cell r="B219" t="str">
            <v>Vehicle Maintenance</v>
          </cell>
          <cell r="C219">
            <v>2606.15</v>
          </cell>
          <cell r="D219">
            <v>0</v>
          </cell>
          <cell r="E219">
            <v>2606.15</v>
          </cell>
          <cell r="F219">
            <v>9948.34</v>
          </cell>
          <cell r="H219">
            <v>9948.34</v>
          </cell>
          <cell r="J219">
            <v>5295.82</v>
          </cell>
          <cell r="K219">
            <v>5295.82</v>
          </cell>
          <cell r="L219">
            <v>12554.49</v>
          </cell>
          <cell r="M219">
            <v>5295.82</v>
          </cell>
          <cell r="N219">
            <v>17850.309999999998</v>
          </cell>
          <cell r="O219">
            <v>2606.15</v>
          </cell>
          <cell r="P219">
            <v>0</v>
          </cell>
          <cell r="Q219">
            <v>2606.15</v>
          </cell>
          <cell r="R219">
            <v>9948.34</v>
          </cell>
          <cell r="S219">
            <v>0</v>
          </cell>
          <cell r="T219">
            <v>9948.34</v>
          </cell>
          <cell r="U219">
            <v>0</v>
          </cell>
          <cell r="V219">
            <v>5295.82</v>
          </cell>
          <cell r="W219">
            <v>5295.82</v>
          </cell>
          <cell r="X219">
            <v>12554.49</v>
          </cell>
          <cell r="Y219">
            <v>5295.82</v>
          </cell>
          <cell r="Z219">
            <v>17850.309999999998</v>
          </cell>
        </row>
        <row r="220">
          <cell r="A220" t="str">
            <v>54005-04</v>
          </cell>
          <cell r="B220" t="str">
            <v>Car tax</v>
          </cell>
          <cell r="C220">
            <v>663.28</v>
          </cell>
          <cell r="D220">
            <v>0</v>
          </cell>
          <cell r="E220">
            <v>663.28</v>
          </cell>
          <cell r="F220">
            <v>2531.91</v>
          </cell>
          <cell r="H220">
            <v>2531.91</v>
          </cell>
          <cell r="J220">
            <v>1347.82</v>
          </cell>
          <cell r="K220">
            <v>1347.82</v>
          </cell>
          <cell r="L220">
            <v>3195.1899999999996</v>
          </cell>
          <cell r="M220">
            <v>1347.82</v>
          </cell>
          <cell r="N220">
            <v>4543.0099999999993</v>
          </cell>
          <cell r="O220">
            <v>663.28</v>
          </cell>
          <cell r="P220">
            <v>0</v>
          </cell>
          <cell r="Q220">
            <v>663.28</v>
          </cell>
          <cell r="R220">
            <v>2531.91</v>
          </cell>
          <cell r="S220">
            <v>0</v>
          </cell>
          <cell r="T220">
            <v>2531.91</v>
          </cell>
          <cell r="U220">
            <v>0</v>
          </cell>
          <cell r="V220">
            <v>1347.82</v>
          </cell>
          <cell r="W220">
            <v>1347.82</v>
          </cell>
          <cell r="X220">
            <v>3195.1899999999996</v>
          </cell>
          <cell r="Y220">
            <v>1347.82</v>
          </cell>
          <cell r="Z220">
            <v>4543.0099999999993</v>
          </cell>
        </row>
        <row r="221">
          <cell r="A221" t="str">
            <v>54005-05</v>
          </cell>
          <cell r="B221" t="str">
            <v>Local Conveyance</v>
          </cell>
          <cell r="C221">
            <v>502.24</v>
          </cell>
          <cell r="D221">
            <v>0</v>
          </cell>
          <cell r="E221">
            <v>502.24</v>
          </cell>
          <cell r="F221">
            <v>1917.18</v>
          </cell>
          <cell r="H221">
            <v>1917.18</v>
          </cell>
          <cell r="J221">
            <v>1020.58</v>
          </cell>
          <cell r="K221">
            <v>1020.58</v>
          </cell>
          <cell r="L221">
            <v>2419.42</v>
          </cell>
          <cell r="M221">
            <v>1020.58</v>
          </cell>
          <cell r="N221">
            <v>3440</v>
          </cell>
          <cell r="O221">
            <v>502.24</v>
          </cell>
          <cell r="P221">
            <v>0</v>
          </cell>
          <cell r="Q221">
            <v>502.24</v>
          </cell>
          <cell r="R221">
            <v>1917.18</v>
          </cell>
          <cell r="S221">
            <v>0</v>
          </cell>
          <cell r="T221">
            <v>1917.18</v>
          </cell>
          <cell r="U221">
            <v>0</v>
          </cell>
          <cell r="V221">
            <v>1020.58</v>
          </cell>
          <cell r="W221">
            <v>1020.58</v>
          </cell>
          <cell r="X221">
            <v>2419.42</v>
          </cell>
          <cell r="Y221">
            <v>1020.58</v>
          </cell>
          <cell r="Z221">
            <v>3440</v>
          </cell>
        </row>
        <row r="222">
          <cell r="A222" t="str">
            <v>54005-06</v>
          </cell>
          <cell r="B222" t="str">
            <v>Vehicle Rental</v>
          </cell>
          <cell r="C222">
            <v>20261.73</v>
          </cell>
          <cell r="D222">
            <v>0</v>
          </cell>
          <cell r="E222">
            <v>20261.73</v>
          </cell>
          <cell r="F222">
            <v>77344.37</v>
          </cell>
          <cell r="H222">
            <v>77344.37</v>
          </cell>
          <cell r="J222">
            <v>41172.9</v>
          </cell>
          <cell r="K222">
            <v>41172.9</v>
          </cell>
          <cell r="L222">
            <v>97606.099999999991</v>
          </cell>
          <cell r="M222">
            <v>41172.9</v>
          </cell>
          <cell r="N222">
            <v>138779</v>
          </cell>
          <cell r="O222">
            <v>20261.73</v>
          </cell>
          <cell r="P222">
            <v>0</v>
          </cell>
          <cell r="Q222">
            <v>20261.73</v>
          </cell>
          <cell r="R222">
            <v>77344.37</v>
          </cell>
          <cell r="S222">
            <v>0</v>
          </cell>
          <cell r="T222">
            <v>77344.37</v>
          </cell>
          <cell r="U222">
            <v>0</v>
          </cell>
          <cell r="V222">
            <v>41172.9</v>
          </cell>
          <cell r="W222">
            <v>41172.9</v>
          </cell>
          <cell r="X222">
            <v>97606.099999999991</v>
          </cell>
          <cell r="Y222">
            <v>41172.9</v>
          </cell>
          <cell r="Z222">
            <v>138779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11804.66</v>
          </cell>
          <cell r="D224">
            <v>0</v>
          </cell>
          <cell r="E224">
            <v>11804.66</v>
          </cell>
          <cell r="F224">
            <v>45061.49</v>
          </cell>
          <cell r="H224">
            <v>45061.49</v>
          </cell>
          <cell r="J224">
            <v>23987.68</v>
          </cell>
          <cell r="K224">
            <v>23987.68</v>
          </cell>
          <cell r="L224">
            <v>56866.149999999994</v>
          </cell>
          <cell r="M224">
            <v>23987.68</v>
          </cell>
          <cell r="N224">
            <v>80853.829999999987</v>
          </cell>
          <cell r="O224">
            <v>11804.66</v>
          </cell>
          <cell r="P224">
            <v>0</v>
          </cell>
          <cell r="Q224">
            <v>11804.66</v>
          </cell>
          <cell r="R224">
            <v>45061.49</v>
          </cell>
          <cell r="S224">
            <v>0</v>
          </cell>
          <cell r="T224">
            <v>45061.49</v>
          </cell>
          <cell r="U224">
            <v>0</v>
          </cell>
          <cell r="V224">
            <v>23987.68</v>
          </cell>
          <cell r="W224">
            <v>23987.68</v>
          </cell>
          <cell r="X224">
            <v>56866.149999999994</v>
          </cell>
          <cell r="Y224">
            <v>23987.68</v>
          </cell>
          <cell r="Z224">
            <v>80853.829999999987</v>
          </cell>
        </row>
        <row r="225">
          <cell r="A225" t="str">
            <v>54006-02</v>
          </cell>
          <cell r="B225" t="str">
            <v>Postage &amp; Courier</v>
          </cell>
          <cell r="C225">
            <v>116.51</v>
          </cell>
          <cell r="D225">
            <v>0</v>
          </cell>
          <cell r="E225">
            <v>116.51</v>
          </cell>
          <cell r="F225">
            <v>444.74</v>
          </cell>
          <cell r="H225">
            <v>444.74</v>
          </cell>
          <cell r="J225">
            <v>236.75</v>
          </cell>
          <cell r="K225">
            <v>236.75</v>
          </cell>
          <cell r="L225">
            <v>561.25</v>
          </cell>
          <cell r="M225">
            <v>236.75</v>
          </cell>
          <cell r="N225">
            <v>798</v>
          </cell>
          <cell r="O225">
            <v>116.51</v>
          </cell>
          <cell r="P225">
            <v>0</v>
          </cell>
          <cell r="Q225">
            <v>116.51</v>
          </cell>
          <cell r="R225">
            <v>444.74</v>
          </cell>
          <cell r="S225">
            <v>0</v>
          </cell>
          <cell r="T225">
            <v>444.74</v>
          </cell>
          <cell r="U225">
            <v>0</v>
          </cell>
          <cell r="V225">
            <v>236.75</v>
          </cell>
          <cell r="W225">
            <v>236.75</v>
          </cell>
          <cell r="X225">
            <v>561.25</v>
          </cell>
          <cell r="Y225">
            <v>236.75</v>
          </cell>
          <cell r="Z225">
            <v>798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5417.25</v>
          </cell>
          <cell r="D227">
            <v>0</v>
          </cell>
          <cell r="E227">
            <v>5417.25</v>
          </cell>
          <cell r="F227">
            <v>20679.05</v>
          </cell>
          <cell r="H227">
            <v>20679.05</v>
          </cell>
          <cell r="J227">
            <v>11008.13</v>
          </cell>
          <cell r="K227">
            <v>11008.13</v>
          </cell>
          <cell r="L227">
            <v>26096.3</v>
          </cell>
          <cell r="M227">
            <v>11008.13</v>
          </cell>
          <cell r="N227">
            <v>37104.43</v>
          </cell>
          <cell r="O227">
            <v>5417.25</v>
          </cell>
          <cell r="P227">
            <v>0</v>
          </cell>
          <cell r="Q227">
            <v>5417.25</v>
          </cell>
          <cell r="R227">
            <v>20679.05</v>
          </cell>
          <cell r="S227">
            <v>0</v>
          </cell>
          <cell r="T227">
            <v>20679.05</v>
          </cell>
          <cell r="U227">
            <v>0</v>
          </cell>
          <cell r="V227">
            <v>11008.13</v>
          </cell>
          <cell r="W227">
            <v>11008.13</v>
          </cell>
          <cell r="X227">
            <v>26096.3</v>
          </cell>
          <cell r="Y227">
            <v>11008.13</v>
          </cell>
          <cell r="Z227">
            <v>37104.43</v>
          </cell>
        </row>
        <row r="228">
          <cell r="A228" t="str">
            <v>54007-02</v>
          </cell>
          <cell r="B228" t="str">
            <v>Office Supplies</v>
          </cell>
          <cell r="C228">
            <v>1647.56</v>
          </cell>
          <cell r="D228">
            <v>0</v>
          </cell>
          <cell r="E228">
            <v>1647.56</v>
          </cell>
          <cell r="F228">
            <v>6289.15</v>
          </cell>
          <cell r="H228">
            <v>6289.15</v>
          </cell>
          <cell r="J228">
            <v>3347.91</v>
          </cell>
          <cell r="K228">
            <v>3347.91</v>
          </cell>
          <cell r="L228">
            <v>7936.7099999999991</v>
          </cell>
          <cell r="M228">
            <v>3347.91</v>
          </cell>
          <cell r="N228">
            <v>11284.619999999999</v>
          </cell>
          <cell r="O228">
            <v>1647.56</v>
          </cell>
          <cell r="P228">
            <v>0</v>
          </cell>
          <cell r="Q228">
            <v>1647.56</v>
          </cell>
          <cell r="R228">
            <v>6289.15</v>
          </cell>
          <cell r="S228">
            <v>0</v>
          </cell>
          <cell r="T228">
            <v>6289.15</v>
          </cell>
          <cell r="U228">
            <v>0</v>
          </cell>
          <cell r="V228">
            <v>3347.91</v>
          </cell>
          <cell r="W228">
            <v>3347.91</v>
          </cell>
          <cell r="X228">
            <v>7936.7099999999991</v>
          </cell>
          <cell r="Y228">
            <v>3347.91</v>
          </cell>
          <cell r="Z228">
            <v>11284.619999999999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1641.04</v>
          </cell>
          <cell r="D231">
            <v>0</v>
          </cell>
          <cell r="E231">
            <v>1641.04</v>
          </cell>
          <cell r="F231">
            <v>6264.28</v>
          </cell>
          <cell r="H231">
            <v>6264.28</v>
          </cell>
          <cell r="J231">
            <v>3334.68</v>
          </cell>
          <cell r="K231">
            <v>3334.68</v>
          </cell>
          <cell r="L231">
            <v>7905.32</v>
          </cell>
          <cell r="M231">
            <v>3334.68</v>
          </cell>
          <cell r="N231">
            <v>11240</v>
          </cell>
          <cell r="O231">
            <v>1641.04</v>
          </cell>
          <cell r="P231">
            <v>0</v>
          </cell>
          <cell r="Q231">
            <v>1641.04</v>
          </cell>
          <cell r="R231">
            <v>6264.28</v>
          </cell>
          <cell r="S231">
            <v>0</v>
          </cell>
          <cell r="T231">
            <v>6264.28</v>
          </cell>
          <cell r="U231">
            <v>0</v>
          </cell>
          <cell r="V231">
            <v>3334.68</v>
          </cell>
          <cell r="W231">
            <v>3334.68</v>
          </cell>
          <cell r="X231">
            <v>7905.32</v>
          </cell>
          <cell r="Y231">
            <v>3334.68</v>
          </cell>
          <cell r="Z231">
            <v>11240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121.47</v>
          </cell>
          <cell r="D233">
            <v>0</v>
          </cell>
          <cell r="E233">
            <v>121.47</v>
          </cell>
          <cell r="F233">
            <v>463.69</v>
          </cell>
          <cell r="H233">
            <v>463.69</v>
          </cell>
          <cell r="J233">
            <v>246.84</v>
          </cell>
          <cell r="K233">
            <v>246.84</v>
          </cell>
          <cell r="L233">
            <v>585.16</v>
          </cell>
          <cell r="M233">
            <v>246.84</v>
          </cell>
          <cell r="N233">
            <v>832</v>
          </cell>
          <cell r="O233">
            <v>121.47</v>
          </cell>
          <cell r="P233">
            <v>0</v>
          </cell>
          <cell r="Q233">
            <v>121.47</v>
          </cell>
          <cell r="R233">
            <v>463.69</v>
          </cell>
          <cell r="S233">
            <v>0</v>
          </cell>
          <cell r="T233">
            <v>463.69</v>
          </cell>
          <cell r="U233">
            <v>0</v>
          </cell>
          <cell r="V233">
            <v>246.84</v>
          </cell>
          <cell r="W233">
            <v>246.84</v>
          </cell>
          <cell r="X233">
            <v>585.16</v>
          </cell>
          <cell r="Y233">
            <v>246.84</v>
          </cell>
          <cell r="Z233">
            <v>832</v>
          </cell>
        </row>
        <row r="234">
          <cell r="A234" t="str">
            <v>54009-02</v>
          </cell>
          <cell r="B234" t="str">
            <v>Club Membership</v>
          </cell>
          <cell r="C234">
            <v>1000.1</v>
          </cell>
          <cell r="D234">
            <v>0</v>
          </cell>
          <cell r="E234">
            <v>1000.1</v>
          </cell>
          <cell r="F234">
            <v>3817.64</v>
          </cell>
          <cell r="H234">
            <v>3817.64</v>
          </cell>
          <cell r="J234">
            <v>2032.26</v>
          </cell>
          <cell r="K234">
            <v>2032.26</v>
          </cell>
          <cell r="L234">
            <v>4817.74</v>
          </cell>
          <cell r="M234">
            <v>2032.26</v>
          </cell>
          <cell r="N234">
            <v>6850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7630.93</v>
          </cell>
          <cell r="D236">
            <v>0</v>
          </cell>
          <cell r="E236">
            <v>7630.93</v>
          </cell>
          <cell r="F236">
            <v>29129.279999999999</v>
          </cell>
          <cell r="H236">
            <v>29129.279999999999</v>
          </cell>
          <cell r="J236">
            <v>15506.46</v>
          </cell>
          <cell r="K236">
            <v>15506.46</v>
          </cell>
          <cell r="L236">
            <v>36760.21</v>
          </cell>
          <cell r="M236">
            <v>15506.46</v>
          </cell>
          <cell r="N236">
            <v>52266.67</v>
          </cell>
          <cell r="O236">
            <v>7630.93</v>
          </cell>
          <cell r="P236">
            <v>0</v>
          </cell>
          <cell r="Q236">
            <v>7630.93</v>
          </cell>
          <cell r="R236">
            <v>29129.279999999999</v>
          </cell>
          <cell r="S236">
            <v>0</v>
          </cell>
          <cell r="T236">
            <v>29129.279999999999</v>
          </cell>
          <cell r="U236">
            <v>0</v>
          </cell>
          <cell r="V236">
            <v>15506.46</v>
          </cell>
          <cell r="W236">
            <v>15506.46</v>
          </cell>
          <cell r="X236">
            <v>36760.21</v>
          </cell>
          <cell r="Y236">
            <v>15506.46</v>
          </cell>
          <cell r="Z236">
            <v>52266.67</v>
          </cell>
        </row>
        <row r="237">
          <cell r="A237" t="str">
            <v>54010-02</v>
          </cell>
          <cell r="B237" t="str">
            <v>Sports &amp; Staff Party</v>
          </cell>
          <cell r="C237">
            <v>9782</v>
          </cell>
          <cell r="D237">
            <v>0</v>
          </cell>
          <cell r="E237">
            <v>9782</v>
          </cell>
          <cell r="F237">
            <v>37340</v>
          </cell>
          <cell r="H237">
            <v>37340</v>
          </cell>
          <cell r="J237">
            <v>19878</v>
          </cell>
          <cell r="K237">
            <v>19878</v>
          </cell>
          <cell r="L237">
            <v>47122</v>
          </cell>
          <cell r="M237">
            <v>19878</v>
          </cell>
          <cell r="N237">
            <v>67000</v>
          </cell>
          <cell r="O237">
            <v>9782</v>
          </cell>
          <cell r="P237">
            <v>0</v>
          </cell>
          <cell r="Q237">
            <v>9782</v>
          </cell>
          <cell r="R237">
            <v>37340</v>
          </cell>
          <cell r="S237">
            <v>0</v>
          </cell>
          <cell r="T237">
            <v>37340</v>
          </cell>
          <cell r="U237">
            <v>0</v>
          </cell>
          <cell r="V237">
            <v>19878</v>
          </cell>
          <cell r="W237">
            <v>19878</v>
          </cell>
          <cell r="X237">
            <v>47122</v>
          </cell>
          <cell r="Y237">
            <v>19878</v>
          </cell>
          <cell r="Z237">
            <v>67000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13432</v>
          </cell>
          <cell r="D239">
            <v>0</v>
          </cell>
          <cell r="E239">
            <v>13432</v>
          </cell>
          <cell r="F239">
            <v>51273</v>
          </cell>
          <cell r="H239">
            <v>51273</v>
          </cell>
          <cell r="J239">
            <v>27295</v>
          </cell>
          <cell r="K239">
            <v>27295</v>
          </cell>
          <cell r="L239">
            <v>64705</v>
          </cell>
          <cell r="M239">
            <v>27295</v>
          </cell>
          <cell r="N239">
            <v>92000</v>
          </cell>
          <cell r="O239">
            <v>13432</v>
          </cell>
          <cell r="P239">
            <v>0</v>
          </cell>
          <cell r="Q239">
            <v>13432</v>
          </cell>
          <cell r="R239">
            <v>51273</v>
          </cell>
          <cell r="S239">
            <v>0</v>
          </cell>
          <cell r="T239">
            <v>51273</v>
          </cell>
          <cell r="U239">
            <v>0</v>
          </cell>
          <cell r="V239">
            <v>27295</v>
          </cell>
          <cell r="W239">
            <v>27295</v>
          </cell>
          <cell r="X239">
            <v>64705</v>
          </cell>
          <cell r="Y239">
            <v>27295</v>
          </cell>
          <cell r="Z239">
            <v>92000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3942</v>
          </cell>
          <cell r="D241">
            <v>0</v>
          </cell>
          <cell r="E241">
            <v>3942</v>
          </cell>
          <cell r="F241">
            <v>15048</v>
          </cell>
          <cell r="H241">
            <v>15048</v>
          </cell>
          <cell r="J241">
            <v>8010</v>
          </cell>
          <cell r="K241">
            <v>8010</v>
          </cell>
          <cell r="L241">
            <v>18990</v>
          </cell>
          <cell r="M241">
            <v>8010</v>
          </cell>
          <cell r="N241">
            <v>27000</v>
          </cell>
          <cell r="O241">
            <v>3942</v>
          </cell>
          <cell r="P241">
            <v>0</v>
          </cell>
          <cell r="Q241">
            <v>3942</v>
          </cell>
          <cell r="R241">
            <v>15048</v>
          </cell>
          <cell r="S241">
            <v>0</v>
          </cell>
          <cell r="T241">
            <v>15048</v>
          </cell>
          <cell r="U241">
            <v>0</v>
          </cell>
          <cell r="V241">
            <v>8010</v>
          </cell>
          <cell r="W241">
            <v>8010</v>
          </cell>
          <cell r="X241">
            <v>18990</v>
          </cell>
          <cell r="Y241">
            <v>8010</v>
          </cell>
          <cell r="Z241">
            <v>27000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1380.71</v>
          </cell>
          <cell r="D242">
            <v>0</v>
          </cell>
          <cell r="E242">
            <v>1380.71</v>
          </cell>
          <cell r="F242">
            <v>5270.52</v>
          </cell>
          <cell r="H242">
            <v>5270.52</v>
          </cell>
          <cell r="J242">
            <v>2805.67</v>
          </cell>
          <cell r="K242">
            <v>2805.67</v>
          </cell>
          <cell r="L242">
            <v>6651.2300000000005</v>
          </cell>
          <cell r="M242">
            <v>2805.67</v>
          </cell>
          <cell r="N242">
            <v>9456.9000000000015</v>
          </cell>
          <cell r="O242">
            <v>1380.71</v>
          </cell>
          <cell r="P242">
            <v>0</v>
          </cell>
          <cell r="Q242">
            <v>1380.71</v>
          </cell>
          <cell r="R242">
            <v>5270.52</v>
          </cell>
          <cell r="S242">
            <v>0</v>
          </cell>
          <cell r="T242">
            <v>5270.52</v>
          </cell>
          <cell r="U242">
            <v>0</v>
          </cell>
          <cell r="V242">
            <v>2805.67</v>
          </cell>
          <cell r="W242">
            <v>2805.67</v>
          </cell>
          <cell r="X242">
            <v>6651.2300000000005</v>
          </cell>
          <cell r="Y242">
            <v>2805.67</v>
          </cell>
          <cell r="Z242">
            <v>9456.9000000000015</v>
          </cell>
        </row>
        <row r="243">
          <cell r="A243" t="str">
            <v>54011-03</v>
          </cell>
          <cell r="B243" t="str">
            <v>Management Fee</v>
          </cell>
          <cell r="C243">
            <v>18031</v>
          </cell>
          <cell r="D243">
            <v>0</v>
          </cell>
          <cell r="E243">
            <v>18031</v>
          </cell>
          <cell r="F243">
            <v>68829.070000000007</v>
          </cell>
          <cell r="H243">
            <v>68829.070000000007</v>
          </cell>
          <cell r="J243">
            <v>36639.93</v>
          </cell>
          <cell r="K243">
            <v>36639.93</v>
          </cell>
          <cell r="L243">
            <v>86860.07</v>
          </cell>
          <cell r="M243">
            <v>36639.93</v>
          </cell>
          <cell r="N243">
            <v>123500</v>
          </cell>
          <cell r="O243">
            <v>18031</v>
          </cell>
          <cell r="P243">
            <v>0</v>
          </cell>
          <cell r="Q243">
            <v>18031</v>
          </cell>
          <cell r="R243">
            <v>68829.070000000007</v>
          </cell>
          <cell r="S243">
            <v>0</v>
          </cell>
          <cell r="T243">
            <v>68829.070000000007</v>
          </cell>
          <cell r="U243">
            <v>0</v>
          </cell>
          <cell r="V243">
            <v>36639.93</v>
          </cell>
          <cell r="W243">
            <v>36639.93</v>
          </cell>
          <cell r="X243">
            <v>86860.07</v>
          </cell>
          <cell r="Y243">
            <v>36639.93</v>
          </cell>
          <cell r="Z243">
            <v>123500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1615.2</v>
          </cell>
          <cell r="D247">
            <v>0</v>
          </cell>
          <cell r="E247">
            <v>1615.2</v>
          </cell>
          <cell r="F247">
            <v>6165.64</v>
          </cell>
          <cell r="H247">
            <v>6165.64</v>
          </cell>
          <cell r="J247">
            <v>3282.16</v>
          </cell>
          <cell r="K247">
            <v>3282.16</v>
          </cell>
          <cell r="L247">
            <v>7780.84</v>
          </cell>
          <cell r="M247">
            <v>3282.16</v>
          </cell>
          <cell r="N247">
            <v>11063</v>
          </cell>
          <cell r="O247">
            <v>1615.2</v>
          </cell>
          <cell r="P247">
            <v>0</v>
          </cell>
          <cell r="Q247">
            <v>1615.2</v>
          </cell>
          <cell r="R247">
            <v>6165.64</v>
          </cell>
          <cell r="S247">
            <v>0</v>
          </cell>
          <cell r="T247">
            <v>6165.64</v>
          </cell>
          <cell r="U247">
            <v>0</v>
          </cell>
          <cell r="V247">
            <v>3282.16</v>
          </cell>
          <cell r="W247">
            <v>3282.16</v>
          </cell>
          <cell r="X247">
            <v>7780.84</v>
          </cell>
          <cell r="Y247">
            <v>3282.16</v>
          </cell>
          <cell r="Z247">
            <v>11063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237.4</v>
          </cell>
          <cell r="D249">
            <v>0</v>
          </cell>
          <cell r="E249">
            <v>237.4</v>
          </cell>
          <cell r="F249">
            <v>906.2</v>
          </cell>
          <cell r="H249">
            <v>906.2</v>
          </cell>
          <cell r="J249">
            <v>482.4</v>
          </cell>
          <cell r="K249">
            <v>482.4</v>
          </cell>
          <cell r="L249">
            <v>1143.6000000000001</v>
          </cell>
          <cell r="M249">
            <v>482.4</v>
          </cell>
          <cell r="N249">
            <v>1626</v>
          </cell>
          <cell r="O249">
            <v>237.4</v>
          </cell>
          <cell r="P249">
            <v>0</v>
          </cell>
          <cell r="Q249">
            <v>237.4</v>
          </cell>
          <cell r="R249">
            <v>906.2</v>
          </cell>
          <cell r="S249">
            <v>0</v>
          </cell>
          <cell r="T249">
            <v>906.2</v>
          </cell>
          <cell r="U249">
            <v>0</v>
          </cell>
          <cell r="V249">
            <v>482.4</v>
          </cell>
          <cell r="W249">
            <v>482.4</v>
          </cell>
          <cell r="X249">
            <v>1143.6000000000001</v>
          </cell>
          <cell r="Y249">
            <v>482.4</v>
          </cell>
          <cell r="Z249">
            <v>1626</v>
          </cell>
        </row>
        <row r="250">
          <cell r="A250" t="str">
            <v>54014-02</v>
          </cell>
          <cell r="B250" t="str">
            <v>Property Tax</v>
          </cell>
          <cell r="C250">
            <v>5785.26</v>
          </cell>
          <cell r="D250">
            <v>0</v>
          </cell>
          <cell r="E250">
            <v>5785.26</v>
          </cell>
          <cell r="F250">
            <v>14663.1</v>
          </cell>
          <cell r="H250">
            <v>14663.1</v>
          </cell>
          <cell r="J250">
            <v>7805.64</v>
          </cell>
          <cell r="K250">
            <v>7805.64</v>
          </cell>
          <cell r="L250">
            <v>20448.36</v>
          </cell>
          <cell r="M250">
            <v>7805.64</v>
          </cell>
          <cell r="N250">
            <v>28254</v>
          </cell>
          <cell r="O250">
            <v>5785.26</v>
          </cell>
          <cell r="P250">
            <v>0</v>
          </cell>
          <cell r="Q250">
            <v>5785.26</v>
          </cell>
          <cell r="R250">
            <v>14663.1</v>
          </cell>
          <cell r="S250">
            <v>0</v>
          </cell>
          <cell r="T250">
            <v>14663.1</v>
          </cell>
          <cell r="U250">
            <v>0</v>
          </cell>
          <cell r="V250">
            <v>7805.64</v>
          </cell>
          <cell r="W250">
            <v>7805.64</v>
          </cell>
          <cell r="X250">
            <v>20448.36</v>
          </cell>
          <cell r="Y250">
            <v>7805.64</v>
          </cell>
          <cell r="Z250">
            <v>28254</v>
          </cell>
        </row>
        <row r="251">
          <cell r="A251" t="str">
            <v>54014-03</v>
          </cell>
          <cell r="B251" t="str">
            <v>Duty Stamp</v>
          </cell>
          <cell r="C251">
            <v>7.3</v>
          </cell>
          <cell r="D251">
            <v>0</v>
          </cell>
          <cell r="E251">
            <v>7.3</v>
          </cell>
          <cell r="F251">
            <v>27.87</v>
          </cell>
          <cell r="H251">
            <v>27.87</v>
          </cell>
          <cell r="J251">
            <v>14.83</v>
          </cell>
          <cell r="K251">
            <v>14.83</v>
          </cell>
          <cell r="L251">
            <v>35.17</v>
          </cell>
          <cell r="M251">
            <v>14.83</v>
          </cell>
          <cell r="N251">
            <v>50</v>
          </cell>
          <cell r="O251">
            <v>7.3</v>
          </cell>
          <cell r="P251">
            <v>0</v>
          </cell>
          <cell r="Q251">
            <v>7.3</v>
          </cell>
          <cell r="R251">
            <v>27.87</v>
          </cell>
          <cell r="S251">
            <v>0</v>
          </cell>
          <cell r="T251">
            <v>27.87</v>
          </cell>
          <cell r="U251">
            <v>0</v>
          </cell>
          <cell r="V251">
            <v>14.83</v>
          </cell>
          <cell r="W251">
            <v>14.83</v>
          </cell>
          <cell r="X251">
            <v>35.17</v>
          </cell>
          <cell r="Y251">
            <v>14.83</v>
          </cell>
          <cell r="Z251">
            <v>50</v>
          </cell>
        </row>
        <row r="252">
          <cell r="A252" t="str">
            <v>54014-04</v>
          </cell>
          <cell r="B252" t="str">
            <v>Special Business Tax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H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421.57</v>
          </cell>
          <cell r="D254">
            <v>0</v>
          </cell>
          <cell r="E254">
            <v>421.57</v>
          </cell>
          <cell r="F254">
            <v>1609.24</v>
          </cell>
          <cell r="H254">
            <v>1609.24</v>
          </cell>
          <cell r="J254">
            <v>856.65</v>
          </cell>
          <cell r="K254">
            <v>856.65</v>
          </cell>
          <cell r="L254">
            <v>2030.81</v>
          </cell>
          <cell r="M254">
            <v>856.65</v>
          </cell>
          <cell r="N254">
            <v>2887.46</v>
          </cell>
          <cell r="O254">
            <v>421.57</v>
          </cell>
          <cell r="P254">
            <v>0</v>
          </cell>
          <cell r="Q254">
            <v>421.57</v>
          </cell>
          <cell r="R254">
            <v>1609.24</v>
          </cell>
          <cell r="S254">
            <v>0</v>
          </cell>
          <cell r="T254">
            <v>1609.24</v>
          </cell>
          <cell r="U254">
            <v>0</v>
          </cell>
          <cell r="V254">
            <v>856.65</v>
          </cell>
          <cell r="W254">
            <v>856.65</v>
          </cell>
          <cell r="X254">
            <v>2030.81</v>
          </cell>
          <cell r="Y254">
            <v>856.65</v>
          </cell>
          <cell r="Z254">
            <v>2887.46</v>
          </cell>
        </row>
        <row r="255">
          <cell r="A255" t="str">
            <v>54015-02</v>
          </cell>
          <cell r="B255" t="str">
            <v>Bank Charge - Cheque Book</v>
          </cell>
          <cell r="C255">
            <v>90.52</v>
          </cell>
          <cell r="D255">
            <v>0</v>
          </cell>
          <cell r="E255">
            <v>90.52</v>
          </cell>
          <cell r="F255">
            <v>345.54</v>
          </cell>
          <cell r="H255">
            <v>345.54</v>
          </cell>
          <cell r="J255">
            <v>183.94</v>
          </cell>
          <cell r="K255">
            <v>183.94</v>
          </cell>
          <cell r="L255">
            <v>436.06</v>
          </cell>
          <cell r="M255">
            <v>183.94</v>
          </cell>
          <cell r="N255">
            <v>620</v>
          </cell>
          <cell r="O255">
            <v>90.52</v>
          </cell>
          <cell r="P255">
            <v>0</v>
          </cell>
          <cell r="Q255">
            <v>90.52</v>
          </cell>
          <cell r="R255">
            <v>345.54</v>
          </cell>
          <cell r="S255">
            <v>0</v>
          </cell>
          <cell r="T255">
            <v>345.54</v>
          </cell>
          <cell r="U255">
            <v>0</v>
          </cell>
          <cell r="V255">
            <v>183.94</v>
          </cell>
          <cell r="W255">
            <v>183.94</v>
          </cell>
          <cell r="X255">
            <v>436.06</v>
          </cell>
          <cell r="Y255">
            <v>183.94</v>
          </cell>
          <cell r="Z255">
            <v>620</v>
          </cell>
        </row>
        <row r="256">
          <cell r="A256" t="str">
            <v>54015-03</v>
          </cell>
          <cell r="B256" t="str">
            <v>Bank Charge - Others</v>
          </cell>
          <cell r="C256">
            <v>2833.66</v>
          </cell>
          <cell r="D256">
            <v>0</v>
          </cell>
          <cell r="E256">
            <v>2833.66</v>
          </cell>
          <cell r="F256">
            <v>7157.0700000000006</v>
          </cell>
          <cell r="H256">
            <v>7157.0700000000006</v>
          </cell>
          <cell r="J256">
            <v>3118.42</v>
          </cell>
          <cell r="K256">
            <v>3118.42</v>
          </cell>
          <cell r="L256">
            <v>9990.73</v>
          </cell>
          <cell r="M256">
            <v>3118.42</v>
          </cell>
          <cell r="N256">
            <v>13109.15</v>
          </cell>
          <cell r="O256">
            <v>2833.66</v>
          </cell>
          <cell r="P256">
            <v>0</v>
          </cell>
          <cell r="Q256">
            <v>2833.66</v>
          </cell>
          <cell r="R256">
            <v>7157.0700000000006</v>
          </cell>
          <cell r="S256">
            <v>0</v>
          </cell>
          <cell r="T256">
            <v>7157.0700000000006</v>
          </cell>
          <cell r="U256">
            <v>0</v>
          </cell>
          <cell r="V256">
            <v>3118.42</v>
          </cell>
          <cell r="W256">
            <v>3118.42</v>
          </cell>
          <cell r="X256">
            <v>9990.73</v>
          </cell>
          <cell r="Y256">
            <v>3118.42</v>
          </cell>
          <cell r="Z256">
            <v>13109.15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D258">
            <v>0</v>
          </cell>
          <cell r="E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54017-01</v>
          </cell>
          <cell r="B259" t="str">
            <v>Misecllancous Expense</v>
          </cell>
          <cell r="C259">
            <v>12758.4</v>
          </cell>
          <cell r="D259">
            <v>0</v>
          </cell>
          <cell r="E259">
            <v>12758.4</v>
          </cell>
          <cell r="F259">
            <v>2722.93</v>
          </cell>
          <cell r="H259">
            <v>2722.93</v>
          </cell>
          <cell r="J259">
            <v>118.67</v>
          </cell>
          <cell r="K259">
            <v>118.67</v>
          </cell>
          <cell r="L259">
            <v>15481.33</v>
          </cell>
          <cell r="M259">
            <v>118.67</v>
          </cell>
          <cell r="N259">
            <v>15600</v>
          </cell>
          <cell r="O259">
            <v>12758.4</v>
          </cell>
          <cell r="P259">
            <v>0</v>
          </cell>
          <cell r="Q259">
            <v>12758.4</v>
          </cell>
          <cell r="R259">
            <v>2722.93</v>
          </cell>
          <cell r="S259">
            <v>0</v>
          </cell>
          <cell r="T259">
            <v>2722.93</v>
          </cell>
          <cell r="U259">
            <v>0</v>
          </cell>
          <cell r="V259">
            <v>118.67</v>
          </cell>
          <cell r="W259">
            <v>118.67</v>
          </cell>
          <cell r="X259">
            <v>15481.33</v>
          </cell>
          <cell r="Y259">
            <v>118.67</v>
          </cell>
          <cell r="Z259">
            <v>15600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11636.06</v>
          </cell>
          <cell r="D261">
            <v>0</v>
          </cell>
          <cell r="E261">
            <v>11636.06</v>
          </cell>
          <cell r="F261">
            <v>44417.919999999998</v>
          </cell>
          <cell r="H261">
            <v>44417.919999999998</v>
          </cell>
          <cell r="J261">
            <v>23645.09</v>
          </cell>
          <cell r="K261">
            <v>23645.09</v>
          </cell>
          <cell r="L261">
            <v>56053.979999999996</v>
          </cell>
          <cell r="M261">
            <v>23645.09</v>
          </cell>
          <cell r="N261">
            <v>79699.069999999992</v>
          </cell>
          <cell r="O261">
            <v>11636.06</v>
          </cell>
          <cell r="P261">
            <v>0</v>
          </cell>
          <cell r="Q261">
            <v>11636.06</v>
          </cell>
          <cell r="R261">
            <v>44417.919999999998</v>
          </cell>
          <cell r="S261">
            <v>0</v>
          </cell>
          <cell r="T261">
            <v>44417.919999999998</v>
          </cell>
          <cell r="U261">
            <v>0</v>
          </cell>
          <cell r="V261">
            <v>23645.09</v>
          </cell>
          <cell r="W261">
            <v>23645.09</v>
          </cell>
          <cell r="X261">
            <v>56053.979999999996</v>
          </cell>
          <cell r="Y261">
            <v>23645.09</v>
          </cell>
          <cell r="Z261">
            <v>79699.069999999992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83898.29</v>
          </cell>
          <cell r="P263">
            <v>0</v>
          </cell>
          <cell r="Q263">
            <v>83898.29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83898.29</v>
          </cell>
          <cell r="Y263">
            <v>0</v>
          </cell>
          <cell r="Z263">
            <v>83898.29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83898.29</v>
          </cell>
          <cell r="P265">
            <v>0</v>
          </cell>
          <cell r="Q265">
            <v>83898.29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83898.29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13314.72</v>
          </cell>
          <cell r="D269">
            <v>0</v>
          </cell>
          <cell r="E269">
            <v>13314.72</v>
          </cell>
          <cell r="F269">
            <v>50825.77</v>
          </cell>
          <cell r="H269">
            <v>50825.77</v>
          </cell>
          <cell r="J269">
            <v>27056.2</v>
          </cell>
          <cell r="K269">
            <v>27056.2</v>
          </cell>
          <cell r="L269">
            <v>64140.49</v>
          </cell>
          <cell r="M269">
            <v>27056.2</v>
          </cell>
          <cell r="N269">
            <v>91196.69</v>
          </cell>
          <cell r="O269">
            <v>13314.72</v>
          </cell>
          <cell r="P269">
            <v>0</v>
          </cell>
          <cell r="Q269">
            <v>13314.72</v>
          </cell>
          <cell r="R269">
            <v>50825.77</v>
          </cell>
          <cell r="S269">
            <v>0</v>
          </cell>
          <cell r="T269">
            <v>50825.77</v>
          </cell>
          <cell r="U269">
            <v>0</v>
          </cell>
          <cell r="V269">
            <v>27056.2</v>
          </cell>
          <cell r="W269">
            <v>27056.2</v>
          </cell>
          <cell r="X269">
            <v>64140.49</v>
          </cell>
          <cell r="Y269">
            <v>27056.2</v>
          </cell>
          <cell r="Z269">
            <v>91196.69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69751.990000000005</v>
          </cell>
          <cell r="D270">
            <v>0</v>
          </cell>
          <cell r="E270">
            <v>69751.990000000005</v>
          </cell>
          <cell r="F270">
            <v>266261.71000000002</v>
          </cell>
          <cell r="H270">
            <v>266261.71000000002</v>
          </cell>
          <cell r="J270">
            <v>141739.69</v>
          </cell>
          <cell r="K270">
            <v>141739.69</v>
          </cell>
          <cell r="L270">
            <v>336013.7</v>
          </cell>
          <cell r="M270">
            <v>141739.69</v>
          </cell>
          <cell r="N270">
            <v>477753.39</v>
          </cell>
          <cell r="O270">
            <v>69751.990000000005</v>
          </cell>
          <cell r="P270">
            <v>0</v>
          </cell>
          <cell r="Q270">
            <v>69751.990000000005</v>
          </cell>
          <cell r="R270">
            <v>266261.71000000002</v>
          </cell>
          <cell r="S270">
            <v>0</v>
          </cell>
          <cell r="T270">
            <v>266261.71000000002</v>
          </cell>
          <cell r="U270">
            <v>0</v>
          </cell>
          <cell r="V270">
            <v>141739.69</v>
          </cell>
          <cell r="W270">
            <v>141739.69</v>
          </cell>
          <cell r="X270">
            <v>336013.7</v>
          </cell>
          <cell r="Y270">
            <v>141739.69</v>
          </cell>
          <cell r="Z270">
            <v>477753.39</v>
          </cell>
        </row>
        <row r="271">
          <cell r="A271" t="str">
            <v>54020-03</v>
          </cell>
          <cell r="B271" t="str">
            <v>Depreciation - Vehicle</v>
          </cell>
          <cell r="C271">
            <v>19512.59</v>
          </cell>
          <cell r="D271">
            <v>0</v>
          </cell>
          <cell r="E271">
            <v>19512.59</v>
          </cell>
          <cell r="F271">
            <v>74484.7</v>
          </cell>
          <cell r="H271">
            <v>74484.7</v>
          </cell>
          <cell r="J271">
            <v>39650.61</v>
          </cell>
          <cell r="K271">
            <v>39650.61</v>
          </cell>
          <cell r="L271">
            <v>93997.29</v>
          </cell>
          <cell r="M271">
            <v>39650.61</v>
          </cell>
          <cell r="N271">
            <v>133647.9</v>
          </cell>
          <cell r="O271">
            <v>19512.59</v>
          </cell>
          <cell r="P271">
            <v>0</v>
          </cell>
          <cell r="Q271">
            <v>19512.59</v>
          </cell>
          <cell r="R271">
            <v>74484.7</v>
          </cell>
          <cell r="S271">
            <v>0</v>
          </cell>
          <cell r="T271">
            <v>74484.7</v>
          </cell>
          <cell r="U271">
            <v>0</v>
          </cell>
          <cell r="V271">
            <v>39650.61</v>
          </cell>
          <cell r="W271">
            <v>39650.61</v>
          </cell>
          <cell r="X271">
            <v>93997.29</v>
          </cell>
          <cell r="Y271">
            <v>39650.61</v>
          </cell>
          <cell r="Z271">
            <v>133647.9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12637.58</v>
          </cell>
          <cell r="D272">
            <v>0</v>
          </cell>
          <cell r="E272">
            <v>12637.58</v>
          </cell>
          <cell r="F272">
            <v>48240.95</v>
          </cell>
          <cell r="H272">
            <v>48240.95</v>
          </cell>
          <cell r="J272">
            <v>25680.21</v>
          </cell>
          <cell r="K272">
            <v>25680.21</v>
          </cell>
          <cell r="L272">
            <v>60878.53</v>
          </cell>
          <cell r="M272">
            <v>25680.21</v>
          </cell>
          <cell r="N272">
            <v>86558.739999999991</v>
          </cell>
          <cell r="O272">
            <v>12637.58</v>
          </cell>
          <cell r="P272">
            <v>0</v>
          </cell>
          <cell r="Q272">
            <v>12637.58</v>
          </cell>
          <cell r="R272">
            <v>48240.95</v>
          </cell>
          <cell r="S272">
            <v>0</v>
          </cell>
          <cell r="T272">
            <v>48240.95</v>
          </cell>
          <cell r="U272">
            <v>0</v>
          </cell>
          <cell r="V272">
            <v>25680.21</v>
          </cell>
          <cell r="W272">
            <v>25680.21</v>
          </cell>
          <cell r="X272">
            <v>60878.53</v>
          </cell>
          <cell r="Y272">
            <v>25680.21</v>
          </cell>
          <cell r="Z272">
            <v>86558.739999999991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167785.79</v>
          </cell>
          <cell r="P273">
            <v>0</v>
          </cell>
          <cell r="Q273">
            <v>167785.79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167785.79</v>
          </cell>
          <cell r="Y273">
            <v>0</v>
          </cell>
          <cell r="Z273">
            <v>167785.79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2857.81</v>
          </cell>
          <cell r="D282">
            <v>0</v>
          </cell>
          <cell r="E282">
            <v>2857.81</v>
          </cell>
          <cell r="F282">
            <v>64383.199999999997</v>
          </cell>
          <cell r="H282">
            <v>64383.199999999997</v>
          </cell>
          <cell r="J282">
            <v>34273.25</v>
          </cell>
          <cell r="K282">
            <v>34273.25</v>
          </cell>
          <cell r="L282">
            <v>67241.009999999995</v>
          </cell>
          <cell r="M282">
            <v>34273.25</v>
          </cell>
          <cell r="N282">
            <v>101514.26</v>
          </cell>
          <cell r="O282">
            <v>2857.81</v>
          </cell>
          <cell r="P282">
            <v>0</v>
          </cell>
          <cell r="Q282">
            <v>2857.81</v>
          </cell>
          <cell r="R282">
            <v>64383.199999999997</v>
          </cell>
          <cell r="S282">
            <v>0</v>
          </cell>
          <cell r="T282">
            <v>64383.199999999997</v>
          </cell>
          <cell r="U282">
            <v>0</v>
          </cell>
          <cell r="V282">
            <v>34273.25</v>
          </cell>
          <cell r="W282">
            <v>34273.25</v>
          </cell>
          <cell r="X282">
            <v>67241.009999999995</v>
          </cell>
          <cell r="Y282">
            <v>34273.25</v>
          </cell>
          <cell r="Z282">
            <v>101514.26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-4835.0200000000004</v>
          </cell>
          <cell r="D283">
            <v>0</v>
          </cell>
          <cell r="E283">
            <v>-4835.0200000000004</v>
          </cell>
          <cell r="F283">
            <v>-23794.560000000001</v>
          </cell>
          <cell r="H283">
            <v>-23794.560000000001</v>
          </cell>
          <cell r="K283">
            <v>0</v>
          </cell>
          <cell r="L283">
            <v>-28629.58</v>
          </cell>
          <cell r="M283">
            <v>0</v>
          </cell>
          <cell r="N283">
            <v>-28629.58</v>
          </cell>
          <cell r="O283">
            <v>-4835.0200000000004</v>
          </cell>
          <cell r="P283">
            <v>0</v>
          </cell>
          <cell r="Q283">
            <v>-4835.0200000000004</v>
          </cell>
          <cell r="R283">
            <v>-23794.560000000001</v>
          </cell>
          <cell r="S283">
            <v>0</v>
          </cell>
          <cell r="T283">
            <v>-23794.560000000001</v>
          </cell>
          <cell r="U283">
            <v>0</v>
          </cell>
          <cell r="V283">
            <v>0</v>
          </cell>
          <cell r="W283">
            <v>0</v>
          </cell>
          <cell r="X283">
            <v>-28629.58</v>
          </cell>
          <cell r="Y283">
            <v>0</v>
          </cell>
          <cell r="Z283">
            <v>-28629.58</v>
          </cell>
        </row>
        <row r="284">
          <cell r="A284" t="str">
            <v>51001-02</v>
          </cell>
          <cell r="B284" t="str">
            <v>Gain (loss) on Fixed Asset</v>
          </cell>
          <cell r="C284">
            <v>-4722.3999999999996</v>
          </cell>
          <cell r="D284">
            <v>0</v>
          </cell>
          <cell r="E284">
            <v>-4722.3999999999996</v>
          </cell>
          <cell r="F284">
            <v>-53.67</v>
          </cell>
          <cell r="H284">
            <v>-53.67</v>
          </cell>
          <cell r="K284">
            <v>0</v>
          </cell>
          <cell r="L284">
            <v>-4776.07</v>
          </cell>
          <cell r="M284">
            <v>0</v>
          </cell>
          <cell r="N284">
            <v>-4776.07</v>
          </cell>
          <cell r="O284">
            <v>-4722.3999999999996</v>
          </cell>
          <cell r="P284">
            <v>0</v>
          </cell>
          <cell r="Q284">
            <v>-4722.3999999999996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-4776.07</v>
          </cell>
          <cell r="Y284">
            <v>0</v>
          </cell>
          <cell r="Z284">
            <v>-4776.07</v>
          </cell>
        </row>
        <row r="285">
          <cell r="A285">
            <v>999999</v>
          </cell>
          <cell r="B285" t="str">
            <v>Contra Account</v>
          </cell>
          <cell r="C285">
            <v>11553686.880000003</v>
          </cell>
          <cell r="D285">
            <v>0</v>
          </cell>
          <cell r="E285">
            <v>11553686.880000003</v>
          </cell>
          <cell r="F285">
            <v>8761023.4800000004</v>
          </cell>
          <cell r="G285">
            <v>0</v>
          </cell>
          <cell r="H285">
            <v>10938149.389999991</v>
          </cell>
          <cell r="I285">
            <v>0</v>
          </cell>
          <cell r="J285">
            <v>3823760.7699999996</v>
          </cell>
          <cell r="K285">
            <v>3823760.7699999996</v>
          </cell>
          <cell r="L285">
            <v>30821072.120000001</v>
          </cell>
          <cell r="M285">
            <v>3823760.7699999996</v>
          </cell>
          <cell r="N285">
            <v>34644832.889999978</v>
          </cell>
          <cell r="O285">
            <v>11637585.170000002</v>
          </cell>
          <cell r="P285">
            <v>0</v>
          </cell>
          <cell r="Q285">
            <v>11637585.170000002</v>
          </cell>
          <cell r="R285">
            <v>8761023.4800000004</v>
          </cell>
          <cell r="S285">
            <v>0</v>
          </cell>
          <cell r="T285">
            <v>8761023.4800000004</v>
          </cell>
          <cell r="U285">
            <v>0</v>
          </cell>
          <cell r="V285">
            <v>3823760.7699999996</v>
          </cell>
          <cell r="W285">
            <v>3823760.7699999996</v>
          </cell>
          <cell r="X285">
            <v>20398608.649999999</v>
          </cell>
          <cell r="Y285">
            <v>3823760.7699999996</v>
          </cell>
          <cell r="Z285">
            <v>2.8810609364882112E-7</v>
          </cell>
        </row>
      </sheetData>
      <sheetData sheetId="1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22513.21</v>
          </cell>
        </row>
        <row r="9">
          <cell r="A9" t="str">
            <v>11001-02</v>
          </cell>
          <cell r="B9" t="str">
            <v>Petty Cash</v>
          </cell>
          <cell r="Z9">
            <v>18813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4654365.21</v>
          </cell>
        </row>
        <row r="12">
          <cell r="A12" t="str">
            <v>11002-04</v>
          </cell>
          <cell r="B12" t="str">
            <v>Saving A/C - Bay : Bangpoo</v>
          </cell>
          <cell r="Z12">
            <v>53311183.809999995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6232704.0600000005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1800.43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-12841.32</v>
          </cell>
        </row>
        <row r="18">
          <cell r="A18" t="str">
            <v>11003-05</v>
          </cell>
          <cell r="B18" t="str">
            <v>Current A/C - Bay : Bangpoo</v>
          </cell>
          <cell r="Z18">
            <v>2616.2800000000002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-1102183.04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12217.62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243768759.65000001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92733.78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3853109.43</v>
          </cell>
          <cell r="E34">
            <v>3853109.43</v>
          </cell>
          <cell r="F34">
            <v>3305881.56</v>
          </cell>
          <cell r="G34">
            <v>0</v>
          </cell>
          <cell r="H34">
            <v>3305881.56</v>
          </cell>
          <cell r="K34">
            <v>0</v>
          </cell>
          <cell r="L34">
            <v>7158990.9900000002</v>
          </cell>
          <cell r="M34">
            <v>0</v>
          </cell>
          <cell r="N34">
            <v>7158990.9900000002</v>
          </cell>
          <cell r="O34">
            <v>3853109.43</v>
          </cell>
          <cell r="P34">
            <v>0</v>
          </cell>
          <cell r="Q34">
            <v>3853109.43</v>
          </cell>
          <cell r="R34">
            <v>3305881.56</v>
          </cell>
          <cell r="S34">
            <v>0</v>
          </cell>
          <cell r="T34">
            <v>3305881.56</v>
          </cell>
          <cell r="V34">
            <v>0</v>
          </cell>
          <cell r="W34">
            <v>0</v>
          </cell>
          <cell r="X34">
            <v>7158990.9900000002</v>
          </cell>
          <cell r="Y34">
            <v>0</v>
          </cell>
          <cell r="Z34">
            <v>7158990.9900000002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781566.86</v>
          </cell>
          <cell r="E36">
            <v>781566.86</v>
          </cell>
          <cell r="F36">
            <v>3788073.59</v>
          </cell>
          <cell r="G36">
            <v>0</v>
          </cell>
          <cell r="H36">
            <v>3788073.59</v>
          </cell>
          <cell r="J36">
            <v>704495.38</v>
          </cell>
          <cell r="K36">
            <v>704495.38</v>
          </cell>
          <cell r="L36">
            <v>4569640.45</v>
          </cell>
          <cell r="M36">
            <v>704495.38</v>
          </cell>
          <cell r="N36">
            <v>5274135.83</v>
          </cell>
          <cell r="O36">
            <v>781566.86</v>
          </cell>
          <cell r="P36">
            <v>0</v>
          </cell>
          <cell r="Q36">
            <v>781566.86</v>
          </cell>
          <cell r="R36">
            <v>3788073.59</v>
          </cell>
          <cell r="S36">
            <v>0</v>
          </cell>
          <cell r="T36">
            <v>3788073.59</v>
          </cell>
          <cell r="V36">
            <v>704495.38</v>
          </cell>
          <cell r="W36">
            <v>704495.38</v>
          </cell>
          <cell r="X36">
            <v>4569640.45</v>
          </cell>
          <cell r="Y36">
            <v>704495.38</v>
          </cell>
          <cell r="Z36">
            <v>5274135.83</v>
          </cell>
        </row>
        <row r="37">
          <cell r="A37" t="str">
            <v>11009-04</v>
          </cell>
          <cell r="B37" t="str">
            <v>Packing Material in Stock</v>
          </cell>
          <cell r="C37">
            <v>5675</v>
          </cell>
          <cell r="E37">
            <v>5675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5675</v>
          </cell>
          <cell r="M37">
            <v>0</v>
          </cell>
          <cell r="N37">
            <v>5675</v>
          </cell>
          <cell r="O37">
            <v>5675</v>
          </cell>
          <cell r="P37">
            <v>0</v>
          </cell>
          <cell r="Q37">
            <v>5675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5675</v>
          </cell>
          <cell r="Y37">
            <v>0</v>
          </cell>
          <cell r="Z37">
            <v>5675</v>
          </cell>
        </row>
        <row r="38">
          <cell r="A38" t="str">
            <v>11009-05</v>
          </cell>
          <cell r="B38" t="str">
            <v>Factory Supplies In Stock</v>
          </cell>
          <cell r="C38">
            <v>17545.8</v>
          </cell>
          <cell r="E38">
            <v>17545.8</v>
          </cell>
          <cell r="F38">
            <v>59387</v>
          </cell>
          <cell r="G38">
            <v>0</v>
          </cell>
          <cell r="H38">
            <v>59387</v>
          </cell>
          <cell r="K38">
            <v>0</v>
          </cell>
          <cell r="L38">
            <v>76932.800000000003</v>
          </cell>
          <cell r="M38">
            <v>0</v>
          </cell>
          <cell r="N38">
            <v>76932.800000000003</v>
          </cell>
          <cell r="O38">
            <v>17545.8</v>
          </cell>
          <cell r="P38">
            <v>0</v>
          </cell>
          <cell r="Q38">
            <v>17545.8</v>
          </cell>
          <cell r="R38">
            <v>59387</v>
          </cell>
          <cell r="S38">
            <v>0</v>
          </cell>
          <cell r="T38">
            <v>59387</v>
          </cell>
          <cell r="V38">
            <v>0</v>
          </cell>
          <cell r="W38">
            <v>0</v>
          </cell>
          <cell r="X38">
            <v>76932.800000000003</v>
          </cell>
          <cell r="Y38">
            <v>0</v>
          </cell>
          <cell r="Z38">
            <v>76932.800000000003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1297462.96</v>
          </cell>
          <cell r="E39">
            <v>1297462.96</v>
          </cell>
          <cell r="F39">
            <v>4893805.75</v>
          </cell>
          <cell r="G39">
            <v>0</v>
          </cell>
          <cell r="H39">
            <v>4893805.75</v>
          </cell>
          <cell r="J39">
            <v>1581279.22</v>
          </cell>
          <cell r="K39">
            <v>1581279.22</v>
          </cell>
          <cell r="L39">
            <v>6191268.71</v>
          </cell>
          <cell r="M39">
            <v>1581279.22</v>
          </cell>
          <cell r="N39">
            <v>7772547.9299999997</v>
          </cell>
          <cell r="O39">
            <v>1297462.96</v>
          </cell>
          <cell r="P39">
            <v>0</v>
          </cell>
          <cell r="Q39">
            <v>1297462.96</v>
          </cell>
          <cell r="R39">
            <v>4893805.75</v>
          </cell>
          <cell r="S39">
            <v>0</v>
          </cell>
          <cell r="T39">
            <v>4893805.75</v>
          </cell>
          <cell r="V39">
            <v>1581279.22</v>
          </cell>
          <cell r="W39">
            <v>1581279.22</v>
          </cell>
          <cell r="X39">
            <v>6191268.71</v>
          </cell>
          <cell r="Y39">
            <v>1581279.22</v>
          </cell>
          <cell r="Z39">
            <v>7772547.9299999997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2689157.41</v>
          </cell>
          <cell r="E40">
            <v>2689157.41</v>
          </cell>
          <cell r="F40">
            <v>17645.759999999998</v>
          </cell>
          <cell r="G40">
            <v>0</v>
          </cell>
          <cell r="H40">
            <v>17645.759999999998</v>
          </cell>
          <cell r="J40">
            <v>4357.66</v>
          </cell>
          <cell r="K40">
            <v>4357.66</v>
          </cell>
          <cell r="L40">
            <v>2706803.17</v>
          </cell>
          <cell r="M40">
            <v>4357.66</v>
          </cell>
          <cell r="N40">
            <v>2711160.83</v>
          </cell>
          <cell r="O40">
            <v>2689157.41</v>
          </cell>
          <cell r="P40">
            <v>0</v>
          </cell>
          <cell r="Q40">
            <v>2689157.41</v>
          </cell>
          <cell r="R40">
            <v>17645.759999999998</v>
          </cell>
          <cell r="S40">
            <v>0</v>
          </cell>
          <cell r="T40">
            <v>17645.759999999998</v>
          </cell>
          <cell r="V40">
            <v>4357.66</v>
          </cell>
          <cell r="W40">
            <v>4357.66</v>
          </cell>
          <cell r="X40">
            <v>2706803.17</v>
          </cell>
          <cell r="Y40">
            <v>4357.66</v>
          </cell>
          <cell r="Z40">
            <v>2711160.83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22297.17</v>
          </cell>
        </row>
        <row r="48">
          <cell r="A48" t="str">
            <v>11010-02</v>
          </cell>
          <cell r="B48" t="str">
            <v>Prepaid Expense</v>
          </cell>
          <cell r="Z48">
            <v>577019.49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1571471.03</v>
          </cell>
        </row>
        <row r="52">
          <cell r="A52" t="str">
            <v>11010-06</v>
          </cell>
          <cell r="B52" t="str">
            <v>Purchase Vat</v>
          </cell>
          <cell r="Z52">
            <v>6310982.5800000001</v>
          </cell>
        </row>
        <row r="53">
          <cell r="A53" t="str">
            <v>11010-07</v>
          </cell>
          <cell r="B53" t="str">
            <v>Vat in Transit</v>
          </cell>
          <cell r="Z53">
            <v>225031.85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4573991.47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1248626.27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837720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-27664406.849999998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527273241.55000001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37244759.780000001</v>
          </cell>
        </row>
        <row r="69">
          <cell r="A69" t="str">
            <v>14006-01</v>
          </cell>
          <cell r="B69" t="str">
            <v>Vehicle</v>
          </cell>
          <cell r="Z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-105921877.92999999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-480428705.57999998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-6040241.3500000006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-26030774.300000001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-7821374.4399999995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-11629934.5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-7962938.4500000002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-251853255.12</v>
          </cell>
        </row>
        <row r="87">
          <cell r="A87" t="str">
            <v>21002-02</v>
          </cell>
          <cell r="B87" t="str">
            <v>Accounts Payable - Export</v>
          </cell>
          <cell r="Z87">
            <v>-262579.28000000003</v>
          </cell>
        </row>
        <row r="88">
          <cell r="A88" t="str">
            <v>21002-03</v>
          </cell>
          <cell r="B88" t="str">
            <v>Accounts Payable - Related</v>
          </cell>
          <cell r="Z88">
            <v>-27191999.43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-7938264.7999999998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-225655.58</v>
          </cell>
        </row>
        <row r="96">
          <cell r="A96" t="str">
            <v>21004-02</v>
          </cell>
          <cell r="B96" t="str">
            <v>W/T Phor Ngor Dor 3</v>
          </cell>
          <cell r="Z96">
            <v>-7315.5</v>
          </cell>
        </row>
        <row r="97">
          <cell r="A97" t="str">
            <v>21004-03</v>
          </cell>
          <cell r="B97" t="str">
            <v>W/T Phor Ngor Dor 1</v>
          </cell>
          <cell r="Z97">
            <v>-960565.81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-619930</v>
          </cell>
        </row>
        <row r="102">
          <cell r="A102" t="str">
            <v>21007-01</v>
          </cell>
          <cell r="B102" t="str">
            <v>Selling Tax</v>
          </cell>
          <cell r="Z102">
            <v>-7449026.3700000001</v>
          </cell>
        </row>
        <row r="103">
          <cell r="A103" t="str">
            <v>21008-01</v>
          </cell>
          <cell r="B103" t="str">
            <v>Accrued Bonus</v>
          </cell>
          <cell r="Z103">
            <v>-1983321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-20404292.710000001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-567819.18000000005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-19163691.789999999</v>
          </cell>
          <cell r="D115">
            <v>0</v>
          </cell>
          <cell r="E115">
            <v>-19163691.789999999</v>
          </cell>
          <cell r="F115">
            <v>-48407200.310000002</v>
          </cell>
          <cell r="G115">
            <v>0</v>
          </cell>
          <cell r="H115">
            <v>-48407200.310000002</v>
          </cell>
          <cell r="J115">
            <v>-38468816</v>
          </cell>
          <cell r="K115">
            <v>-38468816</v>
          </cell>
          <cell r="L115">
            <v>-67570892.099999994</v>
          </cell>
          <cell r="M115">
            <v>-38468816</v>
          </cell>
          <cell r="N115">
            <v>-106039708.09999999</v>
          </cell>
          <cell r="O115">
            <v>-36713831.57</v>
          </cell>
          <cell r="P115">
            <v>0</v>
          </cell>
          <cell r="Q115">
            <v>-36713831.57</v>
          </cell>
          <cell r="R115">
            <v>-111664049.25</v>
          </cell>
          <cell r="S115">
            <v>0</v>
          </cell>
          <cell r="T115">
            <v>-111664049.25</v>
          </cell>
          <cell r="U115">
            <v>0</v>
          </cell>
          <cell r="V115">
            <v>-74407662.799999997</v>
          </cell>
          <cell r="W115">
            <v>-74407662.799999997</v>
          </cell>
          <cell r="X115">
            <v>-148377880.81999999</v>
          </cell>
          <cell r="Y115">
            <v>-74407662.799999997</v>
          </cell>
          <cell r="Z115">
            <v>-222785543.62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153700</v>
          </cell>
          <cell r="G119">
            <v>0</v>
          </cell>
          <cell r="H119">
            <v>153700</v>
          </cell>
          <cell r="K119">
            <v>0</v>
          </cell>
          <cell r="L119">
            <v>153700</v>
          </cell>
          <cell r="M119">
            <v>0</v>
          </cell>
          <cell r="N119">
            <v>153700</v>
          </cell>
          <cell r="O119">
            <v>0</v>
          </cell>
          <cell r="P119">
            <v>0</v>
          </cell>
          <cell r="Q119">
            <v>0</v>
          </cell>
          <cell r="R119">
            <v>310050</v>
          </cell>
          <cell r="S119">
            <v>0</v>
          </cell>
          <cell r="T119">
            <v>310050</v>
          </cell>
          <cell r="U119">
            <v>0</v>
          </cell>
          <cell r="V119">
            <v>0</v>
          </cell>
          <cell r="W119">
            <v>0</v>
          </cell>
          <cell r="X119">
            <v>310050</v>
          </cell>
          <cell r="Y119">
            <v>0</v>
          </cell>
          <cell r="Z119">
            <v>310050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-70490.55</v>
          </cell>
          <cell r="D122">
            <v>0</v>
          </cell>
          <cell r="E122">
            <v>-70490.55</v>
          </cell>
          <cell r="F122">
            <v>-319606.57</v>
          </cell>
          <cell r="G122">
            <v>0</v>
          </cell>
          <cell r="H122">
            <v>-319606.57</v>
          </cell>
          <cell r="K122">
            <v>0</v>
          </cell>
          <cell r="L122">
            <v>-390097.12</v>
          </cell>
          <cell r="M122">
            <v>0</v>
          </cell>
          <cell r="N122">
            <v>-390097.12</v>
          </cell>
          <cell r="O122">
            <v>-134834.77000000002</v>
          </cell>
          <cell r="P122">
            <v>0</v>
          </cell>
          <cell r="Q122">
            <v>-134834.77000000002</v>
          </cell>
          <cell r="R122">
            <v>-682798.75</v>
          </cell>
          <cell r="S122">
            <v>0</v>
          </cell>
          <cell r="T122">
            <v>-682798.75</v>
          </cell>
          <cell r="U122">
            <v>0</v>
          </cell>
          <cell r="V122">
            <v>0</v>
          </cell>
          <cell r="W122">
            <v>0</v>
          </cell>
          <cell r="X122">
            <v>-817633.52</v>
          </cell>
          <cell r="Y122">
            <v>0</v>
          </cell>
          <cell r="Z122">
            <v>-817633.52</v>
          </cell>
        </row>
        <row r="123">
          <cell r="A123" t="str">
            <v>43000-02</v>
          </cell>
          <cell r="B123" t="str">
            <v>Other Income</v>
          </cell>
          <cell r="C123">
            <v>-0.1</v>
          </cell>
          <cell r="D123">
            <v>0</v>
          </cell>
          <cell r="E123">
            <v>-0.1</v>
          </cell>
          <cell r="F123">
            <v>-337209.28</v>
          </cell>
          <cell r="G123">
            <v>0</v>
          </cell>
          <cell r="H123">
            <v>-337209.28</v>
          </cell>
          <cell r="K123">
            <v>0</v>
          </cell>
          <cell r="L123">
            <v>-337209.38</v>
          </cell>
          <cell r="M123">
            <v>0</v>
          </cell>
          <cell r="N123">
            <v>-337209.38</v>
          </cell>
          <cell r="O123">
            <v>-73107.179999999993</v>
          </cell>
          <cell r="P123">
            <v>0</v>
          </cell>
          <cell r="Q123">
            <v>-73107.179999999993</v>
          </cell>
          <cell r="R123">
            <v>-4373734.3499999996</v>
          </cell>
          <cell r="S123">
            <v>0</v>
          </cell>
          <cell r="T123">
            <v>-4373734.3499999996</v>
          </cell>
          <cell r="U123">
            <v>0</v>
          </cell>
          <cell r="V123">
            <v>0</v>
          </cell>
          <cell r="W123">
            <v>0</v>
          </cell>
          <cell r="X123">
            <v>-4446841.5299999993</v>
          </cell>
          <cell r="Y123">
            <v>0</v>
          </cell>
          <cell r="Z123">
            <v>-4446841.5299999993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-0.1</v>
          </cell>
          <cell r="D125">
            <v>0</v>
          </cell>
          <cell r="E125">
            <v>-0.1</v>
          </cell>
          <cell r="F125">
            <v>-337209.28</v>
          </cell>
          <cell r="H125">
            <v>-337209.28</v>
          </cell>
          <cell r="L125">
            <v>-337209.38</v>
          </cell>
          <cell r="M125">
            <v>0</v>
          </cell>
          <cell r="N125">
            <v>-337209.38</v>
          </cell>
          <cell r="O125">
            <v>-50107.18</v>
          </cell>
          <cell r="P125">
            <v>0</v>
          </cell>
          <cell r="Q125">
            <v>-50107.18</v>
          </cell>
          <cell r="R125">
            <v>-4193281.67</v>
          </cell>
          <cell r="S125">
            <v>0</v>
          </cell>
          <cell r="T125">
            <v>-4193281.67</v>
          </cell>
          <cell r="U125">
            <v>0</v>
          </cell>
          <cell r="V125">
            <v>0</v>
          </cell>
          <cell r="W125">
            <v>0</v>
          </cell>
          <cell r="X125">
            <v>-4243388.8499999996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-2516357.75</v>
          </cell>
          <cell r="J128">
            <v>2516357.75</v>
          </cell>
          <cell r="K128">
            <v>2516357.75</v>
          </cell>
          <cell r="L128">
            <v>-2516357.75</v>
          </cell>
          <cell r="M128">
            <v>2516357.75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-4693483.66</v>
          </cell>
          <cell r="S128">
            <v>0</v>
          </cell>
          <cell r="T128">
            <v>-4693483.66</v>
          </cell>
          <cell r="U128">
            <v>0</v>
          </cell>
          <cell r="V128">
            <v>4693483.66</v>
          </cell>
          <cell r="W128">
            <v>4693483.66</v>
          </cell>
          <cell r="X128">
            <v>-4693483.66</v>
          </cell>
          <cell r="Y128">
            <v>4693483.66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4015566.85</v>
          </cell>
          <cell r="D132">
            <v>0</v>
          </cell>
          <cell r="E132">
            <v>4015566.85</v>
          </cell>
          <cell r="F132">
            <v>4018666.31</v>
          </cell>
          <cell r="G132">
            <v>0</v>
          </cell>
          <cell r="H132">
            <v>4018666.31</v>
          </cell>
          <cell r="K132">
            <v>0</v>
          </cell>
          <cell r="L132">
            <v>8034233.1600000001</v>
          </cell>
          <cell r="M132">
            <v>0</v>
          </cell>
          <cell r="N132">
            <v>8034233.1600000001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634972.07999999996</v>
          </cell>
          <cell r="D134">
            <v>0</v>
          </cell>
          <cell r="E134">
            <v>634972.07999999996</v>
          </cell>
          <cell r="F134">
            <v>3395658.8</v>
          </cell>
          <cell r="G134">
            <v>0</v>
          </cell>
          <cell r="H134">
            <v>3395658.8</v>
          </cell>
          <cell r="J134">
            <v>580140.09</v>
          </cell>
          <cell r="K134">
            <v>580140.09</v>
          </cell>
          <cell r="L134">
            <v>4030630.88</v>
          </cell>
          <cell r="M134">
            <v>580140.09</v>
          </cell>
          <cell r="N134">
            <v>4610770.97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7391</v>
          </cell>
          <cell r="D135">
            <v>0</v>
          </cell>
          <cell r="E135">
            <v>7391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7391</v>
          </cell>
          <cell r="M135">
            <v>0</v>
          </cell>
          <cell r="N135">
            <v>7391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2236325.09</v>
          </cell>
          <cell r="D136">
            <v>0</v>
          </cell>
          <cell r="E136">
            <v>2236325.09</v>
          </cell>
          <cell r="F136">
            <v>3804320.93</v>
          </cell>
          <cell r="G136">
            <v>0</v>
          </cell>
          <cell r="H136">
            <v>3804320.93</v>
          </cell>
          <cell r="J136">
            <v>1037757.95</v>
          </cell>
          <cell r="K136">
            <v>1037757.95</v>
          </cell>
          <cell r="L136">
            <v>6040646.0199999996</v>
          </cell>
          <cell r="M136">
            <v>1037757.95</v>
          </cell>
          <cell r="N136">
            <v>7078403.9699999997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4381817.45</v>
          </cell>
          <cell r="E137">
            <v>4381817.45</v>
          </cell>
          <cell r="F137">
            <v>0</v>
          </cell>
          <cell r="G137">
            <v>0</v>
          </cell>
          <cell r="H137">
            <v>0</v>
          </cell>
          <cell r="J137">
            <v>947.9</v>
          </cell>
          <cell r="K137">
            <v>947.9</v>
          </cell>
          <cell r="L137">
            <v>4381817.45</v>
          </cell>
          <cell r="M137">
            <v>947.9</v>
          </cell>
          <cell r="N137">
            <v>4382765.3500000006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-3853109.43</v>
          </cell>
          <cell r="D139">
            <v>0</v>
          </cell>
          <cell r="E139">
            <v>-3853109.43</v>
          </cell>
          <cell r="F139">
            <v>-3305881.56</v>
          </cell>
          <cell r="H139">
            <v>-3305881.56</v>
          </cell>
          <cell r="J139">
            <v>0</v>
          </cell>
          <cell r="K139">
            <v>0</v>
          </cell>
          <cell r="L139">
            <v>-7158990.9900000002</v>
          </cell>
          <cell r="M139">
            <v>0</v>
          </cell>
          <cell r="N139">
            <v>-7158990.9900000002</v>
          </cell>
          <cell r="O139">
            <v>-3853109.43</v>
          </cell>
          <cell r="P139">
            <v>0</v>
          </cell>
          <cell r="Q139">
            <v>-3853109.43</v>
          </cell>
          <cell r="R139">
            <v>-3305881.56</v>
          </cell>
          <cell r="S139">
            <v>0</v>
          </cell>
          <cell r="T139">
            <v>-3305881.56</v>
          </cell>
          <cell r="U139">
            <v>0</v>
          </cell>
          <cell r="V139">
            <v>0</v>
          </cell>
          <cell r="W139">
            <v>0</v>
          </cell>
          <cell r="X139">
            <v>-7158990.9900000002</v>
          </cell>
          <cell r="Y139">
            <v>0</v>
          </cell>
          <cell r="Z139">
            <v>-7158990.9900000002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-781566.86</v>
          </cell>
          <cell r="D141">
            <v>0</v>
          </cell>
          <cell r="E141">
            <v>-781566.86</v>
          </cell>
          <cell r="F141">
            <v>-3788073.59</v>
          </cell>
          <cell r="H141">
            <v>-3788073.59</v>
          </cell>
          <cell r="J141">
            <v>-704495.38</v>
          </cell>
          <cell r="K141">
            <v>-704495.38</v>
          </cell>
          <cell r="L141">
            <v>-4569640.45</v>
          </cell>
          <cell r="M141">
            <v>-704495.38</v>
          </cell>
          <cell r="N141">
            <v>-5274135.83</v>
          </cell>
          <cell r="O141">
            <v>-781566.86</v>
          </cell>
          <cell r="P141">
            <v>0</v>
          </cell>
          <cell r="Q141">
            <v>-781566.86</v>
          </cell>
          <cell r="R141">
            <v>-3788073.59</v>
          </cell>
          <cell r="S141">
            <v>0</v>
          </cell>
          <cell r="T141">
            <v>-3788073.59</v>
          </cell>
          <cell r="U141">
            <v>0</v>
          </cell>
          <cell r="V141">
            <v>-704495.38</v>
          </cell>
          <cell r="W141">
            <v>-704495.38</v>
          </cell>
          <cell r="X141">
            <v>-4569640.45</v>
          </cell>
          <cell r="Y141">
            <v>-704495.38</v>
          </cell>
          <cell r="Z141">
            <v>-5274135.83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-5675</v>
          </cell>
          <cell r="D142">
            <v>0</v>
          </cell>
          <cell r="E142">
            <v>-5675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-5675</v>
          </cell>
          <cell r="M142">
            <v>0</v>
          </cell>
          <cell r="N142">
            <v>-5675</v>
          </cell>
          <cell r="O142">
            <v>-5675</v>
          </cell>
          <cell r="P142">
            <v>0</v>
          </cell>
          <cell r="Q142">
            <v>-5675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-5675</v>
          </cell>
          <cell r="Y142">
            <v>0</v>
          </cell>
          <cell r="Z142">
            <v>-5675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-1297462.96</v>
          </cell>
          <cell r="D143">
            <v>0</v>
          </cell>
          <cell r="E143">
            <v>-1297462.96</v>
          </cell>
          <cell r="F143">
            <v>-4893805.75</v>
          </cell>
          <cell r="H143">
            <v>-4893805.75</v>
          </cell>
          <cell r="J143">
            <v>-1581279.22</v>
          </cell>
          <cell r="K143">
            <v>-1581279.22</v>
          </cell>
          <cell r="M143">
            <v>-1581279.22</v>
          </cell>
          <cell r="N143">
            <v>-1581279.22</v>
          </cell>
          <cell r="O143">
            <v>-1297462.96</v>
          </cell>
          <cell r="P143">
            <v>0</v>
          </cell>
          <cell r="Q143">
            <v>-1297462.96</v>
          </cell>
          <cell r="R143">
            <v>-4893805.75</v>
          </cell>
          <cell r="S143">
            <v>0</v>
          </cell>
          <cell r="T143">
            <v>-4893805.75</v>
          </cell>
          <cell r="U143">
            <v>0</v>
          </cell>
          <cell r="V143">
            <v>-1581279.22</v>
          </cell>
          <cell r="W143">
            <v>-1581279.22</v>
          </cell>
          <cell r="X143">
            <v>-6191268.71</v>
          </cell>
          <cell r="Y143">
            <v>-1581279.22</v>
          </cell>
          <cell r="Z143">
            <v>-7772547.9299999997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-2689157.41</v>
          </cell>
          <cell r="D144">
            <v>0</v>
          </cell>
          <cell r="E144">
            <v>-2689157.41</v>
          </cell>
          <cell r="F144">
            <v>-17645.759999999998</v>
          </cell>
          <cell r="H144">
            <v>-17645.759999999998</v>
          </cell>
          <cell r="J144">
            <v>-4357.66</v>
          </cell>
          <cell r="K144">
            <v>-4357.66</v>
          </cell>
          <cell r="M144">
            <v>-4357.66</v>
          </cell>
          <cell r="N144">
            <v>-4357.66</v>
          </cell>
          <cell r="O144">
            <v>-2689157.41</v>
          </cell>
          <cell r="P144">
            <v>0</v>
          </cell>
          <cell r="Q144">
            <v>-2689157.41</v>
          </cell>
          <cell r="R144">
            <v>-17645.759999999998</v>
          </cell>
          <cell r="S144">
            <v>0</v>
          </cell>
          <cell r="T144">
            <v>-17645.759999999998</v>
          </cell>
          <cell r="U144">
            <v>0</v>
          </cell>
          <cell r="V144">
            <v>-4357.66</v>
          </cell>
          <cell r="W144">
            <v>-4357.66</v>
          </cell>
          <cell r="X144">
            <v>-2706803.17</v>
          </cell>
          <cell r="Y144">
            <v>-4357.66</v>
          </cell>
          <cell r="Z144">
            <v>-2711160.83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6185233.6699999999</v>
          </cell>
          <cell r="D146">
            <v>0</v>
          </cell>
          <cell r="E146">
            <v>6185233.6699999999</v>
          </cell>
          <cell r="F146">
            <v>6341803.4299999997</v>
          </cell>
          <cell r="H146">
            <v>6341803.4299999997</v>
          </cell>
          <cell r="K146">
            <v>0</v>
          </cell>
          <cell r="L146">
            <v>12527037.1</v>
          </cell>
          <cell r="M146">
            <v>0</v>
          </cell>
          <cell r="N146">
            <v>12527037.1</v>
          </cell>
          <cell r="O146">
            <v>15888377.41</v>
          </cell>
          <cell r="P146">
            <v>0</v>
          </cell>
          <cell r="Q146">
            <v>15888377.41</v>
          </cell>
          <cell r="R146">
            <v>12127242.289999999</v>
          </cell>
          <cell r="S146">
            <v>0</v>
          </cell>
          <cell r="T146">
            <v>12127242.289999999</v>
          </cell>
          <cell r="U146">
            <v>0</v>
          </cell>
          <cell r="V146">
            <v>0</v>
          </cell>
          <cell r="W146">
            <v>0</v>
          </cell>
          <cell r="X146">
            <v>28015619.699999999</v>
          </cell>
          <cell r="Y146">
            <v>0</v>
          </cell>
          <cell r="Z146">
            <v>28015619.699999999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4130</v>
          </cell>
          <cell r="D147">
            <v>0</v>
          </cell>
          <cell r="E147">
            <v>4130</v>
          </cell>
          <cell r="H147">
            <v>0</v>
          </cell>
          <cell r="K147">
            <v>0</v>
          </cell>
          <cell r="L147">
            <v>4130</v>
          </cell>
          <cell r="M147">
            <v>0</v>
          </cell>
          <cell r="N147">
            <v>4130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3250178.09</v>
          </cell>
          <cell r="D148">
            <v>0</v>
          </cell>
          <cell r="E148">
            <v>3250178.09</v>
          </cell>
          <cell r="F148">
            <v>38425913.920000002</v>
          </cell>
          <cell r="H148">
            <v>38425913.920000002</v>
          </cell>
          <cell r="J148">
            <v>30479464.120000001</v>
          </cell>
          <cell r="K148">
            <v>30479464.120000001</v>
          </cell>
          <cell r="L148">
            <v>41676092.010000005</v>
          </cell>
          <cell r="M148">
            <v>30479464.120000001</v>
          </cell>
          <cell r="N148">
            <v>72155556.13000001</v>
          </cell>
          <cell r="O148">
            <v>6125593.6500000004</v>
          </cell>
          <cell r="P148">
            <v>0</v>
          </cell>
          <cell r="Q148">
            <v>6125593.6500000004</v>
          </cell>
          <cell r="R148">
            <v>86558755.730000004</v>
          </cell>
          <cell r="S148">
            <v>0</v>
          </cell>
          <cell r="T148">
            <v>86558755.730000004</v>
          </cell>
          <cell r="U148">
            <v>0</v>
          </cell>
          <cell r="V148">
            <v>59166202.950000003</v>
          </cell>
          <cell r="W148">
            <v>59166202.950000003</v>
          </cell>
          <cell r="X148">
            <v>92684349.38000001</v>
          </cell>
          <cell r="Y148">
            <v>59166202.950000003</v>
          </cell>
          <cell r="Z148">
            <v>151850552.33000001</v>
          </cell>
        </row>
        <row r="149">
          <cell r="B149" t="str">
            <v>Purchase : Packing (goods)</v>
          </cell>
          <cell r="C149">
            <v>71087</v>
          </cell>
          <cell r="E149">
            <v>71087</v>
          </cell>
          <cell r="F149">
            <v>0</v>
          </cell>
          <cell r="H149">
            <v>0</v>
          </cell>
          <cell r="K149">
            <v>0</v>
          </cell>
          <cell r="L149">
            <v>71087</v>
          </cell>
          <cell r="M149">
            <v>0</v>
          </cell>
          <cell r="N149">
            <v>71087</v>
          </cell>
          <cell r="O149">
            <v>93281</v>
          </cell>
          <cell r="P149">
            <v>0</v>
          </cell>
          <cell r="Q149">
            <v>93281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54910.79</v>
          </cell>
          <cell r="E150">
            <v>54910.79</v>
          </cell>
          <cell r="F150">
            <v>139629.89000000001</v>
          </cell>
          <cell r="H150">
            <v>139629.89000000001</v>
          </cell>
          <cell r="J150">
            <v>109842.84</v>
          </cell>
          <cell r="K150">
            <v>109842.84</v>
          </cell>
          <cell r="L150">
            <v>194540.68000000002</v>
          </cell>
          <cell r="M150">
            <v>109842.84</v>
          </cell>
          <cell r="N150">
            <v>304383.52</v>
          </cell>
          <cell r="O150">
            <v>100625.9</v>
          </cell>
          <cell r="P150">
            <v>0</v>
          </cell>
          <cell r="Q150">
            <v>100625.9</v>
          </cell>
          <cell r="R150">
            <v>314136.5</v>
          </cell>
          <cell r="S150">
            <v>0</v>
          </cell>
          <cell r="T150">
            <v>314136.5</v>
          </cell>
          <cell r="U150">
            <v>0</v>
          </cell>
          <cell r="V150">
            <v>202738.33000000002</v>
          </cell>
          <cell r="W150">
            <v>202738.33000000002</v>
          </cell>
          <cell r="Y150">
            <v>202738.33000000002</v>
          </cell>
        </row>
        <row r="151">
          <cell r="A151" t="str">
            <v>51004-04</v>
          </cell>
          <cell r="B151" t="str">
            <v>Purchase : Packing</v>
          </cell>
          <cell r="C151">
            <v>125997.79000000001</v>
          </cell>
          <cell r="D151">
            <v>0</v>
          </cell>
          <cell r="E151">
            <v>125997.79000000001</v>
          </cell>
          <cell r="F151">
            <v>139629.89000000001</v>
          </cell>
          <cell r="H151">
            <v>139629.89000000001</v>
          </cell>
          <cell r="J151">
            <v>109842.84</v>
          </cell>
          <cell r="K151">
            <v>109842.84</v>
          </cell>
          <cell r="L151">
            <v>265627.68000000005</v>
          </cell>
          <cell r="M151">
            <v>109842.84</v>
          </cell>
          <cell r="N151">
            <v>375470.52</v>
          </cell>
          <cell r="O151">
            <v>193906.90000000002</v>
          </cell>
          <cell r="P151">
            <v>0</v>
          </cell>
          <cell r="Q151">
            <v>193906.90000000002</v>
          </cell>
          <cell r="R151">
            <v>314136.5</v>
          </cell>
          <cell r="S151">
            <v>0</v>
          </cell>
          <cell r="T151">
            <v>314136.5</v>
          </cell>
          <cell r="U151">
            <v>0</v>
          </cell>
          <cell r="V151">
            <v>202738.33000000002</v>
          </cell>
          <cell r="W151">
            <v>202738.33000000002</v>
          </cell>
          <cell r="X151">
            <v>508043.4</v>
          </cell>
          <cell r="Y151">
            <v>202738.33000000002</v>
          </cell>
          <cell r="Z151">
            <v>710781.73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1570732.82</v>
          </cell>
          <cell r="D156">
            <v>0</v>
          </cell>
          <cell r="E156">
            <v>1570732.82</v>
          </cell>
          <cell r="F156">
            <v>2149348.65</v>
          </cell>
          <cell r="H156">
            <v>2149348.65</v>
          </cell>
          <cell r="J156">
            <v>1628191</v>
          </cell>
          <cell r="K156">
            <v>1628191</v>
          </cell>
          <cell r="L156">
            <v>3720081.4699999997</v>
          </cell>
          <cell r="M156">
            <v>1628191</v>
          </cell>
          <cell r="N156">
            <v>5348272.47</v>
          </cell>
          <cell r="O156">
            <v>3055656.13</v>
          </cell>
          <cell r="P156">
            <v>0</v>
          </cell>
          <cell r="Q156">
            <v>3055656.13</v>
          </cell>
          <cell r="R156">
            <v>4607821.68</v>
          </cell>
          <cell r="S156">
            <v>0</v>
          </cell>
          <cell r="T156">
            <v>4607821.68</v>
          </cell>
          <cell r="U156">
            <v>0</v>
          </cell>
          <cell r="V156">
            <v>2905442.9699999997</v>
          </cell>
          <cell r="W156">
            <v>2905442.9699999997</v>
          </cell>
          <cell r="X156">
            <v>7663477.8099999996</v>
          </cell>
          <cell r="Y156">
            <v>2905442.9699999997</v>
          </cell>
          <cell r="Z156">
            <v>10568920.779999999</v>
          </cell>
        </row>
        <row r="157">
          <cell r="A157" t="str">
            <v>52001-02</v>
          </cell>
          <cell r="B157" t="str">
            <v>Wages - Factory</v>
          </cell>
          <cell r="C157">
            <v>185189.75</v>
          </cell>
          <cell r="D157">
            <v>0</v>
          </cell>
          <cell r="E157">
            <v>185189.75</v>
          </cell>
          <cell r="F157">
            <v>475355.11</v>
          </cell>
          <cell r="H157">
            <v>475355.11</v>
          </cell>
          <cell r="J157">
            <v>360094.64</v>
          </cell>
          <cell r="K157">
            <v>360094.64</v>
          </cell>
          <cell r="L157">
            <v>660544.86</v>
          </cell>
          <cell r="M157">
            <v>360094.64</v>
          </cell>
          <cell r="N157">
            <v>1020639.5</v>
          </cell>
          <cell r="O157">
            <v>393304.32000000001</v>
          </cell>
          <cell r="P157">
            <v>0</v>
          </cell>
          <cell r="Q157">
            <v>393304.32000000001</v>
          </cell>
          <cell r="R157">
            <v>1076128.42</v>
          </cell>
          <cell r="S157">
            <v>0</v>
          </cell>
          <cell r="T157">
            <v>1076128.42</v>
          </cell>
          <cell r="U157">
            <v>0</v>
          </cell>
          <cell r="V157">
            <v>672214.76</v>
          </cell>
          <cell r="W157">
            <v>672214.76</v>
          </cell>
          <cell r="X157">
            <v>1469432.74</v>
          </cell>
          <cell r="Y157">
            <v>672214.76</v>
          </cell>
          <cell r="Z157">
            <v>2141647.5</v>
          </cell>
        </row>
        <row r="158">
          <cell r="A158" t="str">
            <v>52001-03</v>
          </cell>
          <cell r="B158" t="str">
            <v>Bonus - Factory</v>
          </cell>
          <cell r="C158">
            <v>173796</v>
          </cell>
          <cell r="D158">
            <v>0</v>
          </cell>
          <cell r="E158">
            <v>173796</v>
          </cell>
          <cell r="F158">
            <v>251376.99</v>
          </cell>
          <cell r="H158">
            <v>251376.99</v>
          </cell>
          <cell r="J158">
            <v>190425.01</v>
          </cell>
          <cell r="K158">
            <v>190425.01</v>
          </cell>
          <cell r="L158">
            <v>425172.99</v>
          </cell>
          <cell r="M158">
            <v>190425.01</v>
          </cell>
          <cell r="N158">
            <v>615598</v>
          </cell>
          <cell r="O158">
            <v>341143</v>
          </cell>
          <cell r="P158">
            <v>0</v>
          </cell>
          <cell r="Q158">
            <v>341143</v>
          </cell>
          <cell r="R158">
            <v>547238.75</v>
          </cell>
          <cell r="S158">
            <v>0</v>
          </cell>
          <cell r="T158">
            <v>547238.75</v>
          </cell>
          <cell r="U158">
            <v>0</v>
          </cell>
          <cell r="V158">
            <v>344134.25</v>
          </cell>
          <cell r="W158">
            <v>344134.25</v>
          </cell>
          <cell r="X158">
            <v>888381.75</v>
          </cell>
          <cell r="Y158">
            <v>344134.25</v>
          </cell>
          <cell r="Z158">
            <v>1232516</v>
          </cell>
        </row>
        <row r="159">
          <cell r="A159" t="str">
            <v>52001-04</v>
          </cell>
          <cell r="B159" t="str">
            <v>Overtime - Factory</v>
          </cell>
          <cell r="C159">
            <v>626553.18000000005</v>
          </cell>
          <cell r="D159">
            <v>0</v>
          </cell>
          <cell r="E159">
            <v>626553.18000000005</v>
          </cell>
          <cell r="F159">
            <v>704814.68</v>
          </cell>
          <cell r="H159">
            <v>704814.68</v>
          </cell>
          <cell r="J159">
            <v>533916.59</v>
          </cell>
          <cell r="K159">
            <v>533916.59</v>
          </cell>
          <cell r="L159">
            <v>1331367.8600000001</v>
          </cell>
          <cell r="M159">
            <v>533916.59</v>
          </cell>
          <cell r="N159">
            <v>1865284.4500000002</v>
          </cell>
          <cell r="O159">
            <v>987812.35000000009</v>
          </cell>
          <cell r="P159">
            <v>0</v>
          </cell>
          <cell r="Q159">
            <v>987812.35000000009</v>
          </cell>
          <cell r="R159">
            <v>1294771.1600000001</v>
          </cell>
          <cell r="S159">
            <v>0</v>
          </cell>
          <cell r="T159">
            <v>1294771.1600000001</v>
          </cell>
          <cell r="U159">
            <v>0</v>
          </cell>
          <cell r="V159">
            <v>840417.04</v>
          </cell>
          <cell r="W159">
            <v>840417.04</v>
          </cell>
          <cell r="X159">
            <v>2282583.5100000002</v>
          </cell>
          <cell r="Y159">
            <v>840417.04</v>
          </cell>
          <cell r="Z159">
            <v>3123000.5500000003</v>
          </cell>
        </row>
        <row r="160">
          <cell r="A160" t="str">
            <v>52001-05</v>
          </cell>
          <cell r="B160" t="str">
            <v>Allowance - Factory</v>
          </cell>
          <cell r="C160">
            <v>294290.3</v>
          </cell>
          <cell r="D160">
            <v>0</v>
          </cell>
          <cell r="E160">
            <v>294290.3</v>
          </cell>
          <cell r="F160">
            <v>374478.29</v>
          </cell>
          <cell r="H160">
            <v>374478.29</v>
          </cell>
          <cell r="J160">
            <v>283677.65999999997</v>
          </cell>
          <cell r="K160">
            <v>283677.65999999997</v>
          </cell>
          <cell r="L160">
            <v>668768.59</v>
          </cell>
          <cell r="M160">
            <v>283677.65999999997</v>
          </cell>
          <cell r="N160">
            <v>952446.25</v>
          </cell>
          <cell r="O160">
            <v>561397.69999999995</v>
          </cell>
          <cell r="P160">
            <v>0</v>
          </cell>
          <cell r="Q160">
            <v>561397.69999999995</v>
          </cell>
          <cell r="R160">
            <v>789190.3899999999</v>
          </cell>
          <cell r="S160">
            <v>0</v>
          </cell>
          <cell r="T160">
            <v>789190.3899999999</v>
          </cell>
          <cell r="U160">
            <v>0</v>
          </cell>
          <cell r="V160">
            <v>499133.29</v>
          </cell>
          <cell r="W160">
            <v>499133.29</v>
          </cell>
          <cell r="X160">
            <v>1350588.0899999999</v>
          </cell>
          <cell r="Y160">
            <v>499133.29</v>
          </cell>
          <cell r="Z160">
            <v>1849721.38</v>
          </cell>
        </row>
        <row r="161">
          <cell r="A161" t="str">
            <v>52001-06</v>
          </cell>
          <cell r="B161" t="str">
            <v>Welfare - Factory</v>
          </cell>
          <cell r="C161">
            <v>551761.44999999995</v>
          </cell>
          <cell r="D161">
            <v>0</v>
          </cell>
          <cell r="E161">
            <v>551761.44999999995</v>
          </cell>
          <cell r="F161">
            <v>538483.52</v>
          </cell>
          <cell r="H161">
            <v>538483.52</v>
          </cell>
          <cell r="J161">
            <v>407916.14</v>
          </cell>
          <cell r="K161">
            <v>407916.14</v>
          </cell>
          <cell r="L161">
            <v>1090244.97</v>
          </cell>
          <cell r="M161">
            <v>407916.14</v>
          </cell>
          <cell r="N161">
            <v>1498161.1099999999</v>
          </cell>
          <cell r="O161">
            <v>1127285.27</v>
          </cell>
          <cell r="P161">
            <v>0</v>
          </cell>
          <cell r="Q161">
            <v>1127285.27</v>
          </cell>
          <cell r="R161">
            <v>1278885.9100000001</v>
          </cell>
          <cell r="S161">
            <v>0</v>
          </cell>
          <cell r="T161">
            <v>1278885.9100000001</v>
          </cell>
          <cell r="U161">
            <v>0</v>
          </cell>
          <cell r="V161">
            <v>792577.84000000008</v>
          </cell>
          <cell r="W161">
            <v>792577.84000000008</v>
          </cell>
          <cell r="X161">
            <v>2406171.1800000002</v>
          </cell>
          <cell r="Y161">
            <v>792577.84000000008</v>
          </cell>
          <cell r="Z161">
            <v>3198749.0200000005</v>
          </cell>
        </row>
        <row r="162">
          <cell r="A162" t="str">
            <v>52001-07</v>
          </cell>
          <cell r="B162" t="str">
            <v>Provident Fund - Factory</v>
          </cell>
          <cell r="C162">
            <v>41982.87</v>
          </cell>
          <cell r="D162">
            <v>0</v>
          </cell>
          <cell r="E162">
            <v>41982.87</v>
          </cell>
          <cell r="F162">
            <v>48451.63</v>
          </cell>
          <cell r="H162">
            <v>48451.63</v>
          </cell>
          <cell r="J162">
            <v>36703.449999999997</v>
          </cell>
          <cell r="K162">
            <v>36703.449999999997</v>
          </cell>
          <cell r="L162">
            <v>90434.5</v>
          </cell>
          <cell r="M162">
            <v>36703.449999999997</v>
          </cell>
          <cell r="N162">
            <v>127137.95</v>
          </cell>
          <cell r="O162">
            <v>84778.8</v>
          </cell>
          <cell r="P162">
            <v>0</v>
          </cell>
          <cell r="Q162">
            <v>84778.8</v>
          </cell>
          <cell r="R162">
            <v>107492.01</v>
          </cell>
          <cell r="S162">
            <v>0</v>
          </cell>
          <cell r="T162">
            <v>107492.01</v>
          </cell>
          <cell r="U162">
            <v>0</v>
          </cell>
          <cell r="V162">
            <v>67376.73</v>
          </cell>
          <cell r="W162">
            <v>67376.73</v>
          </cell>
          <cell r="X162">
            <v>192270.81</v>
          </cell>
          <cell r="Y162">
            <v>67376.73</v>
          </cell>
          <cell r="Z162">
            <v>259647.53999999998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8054</v>
          </cell>
          <cell r="D163">
            <v>0</v>
          </cell>
          <cell r="E163">
            <v>8054</v>
          </cell>
          <cell r="F163">
            <v>8680.94</v>
          </cell>
          <cell r="H163">
            <v>8680.94</v>
          </cell>
          <cell r="J163">
            <v>6576.06</v>
          </cell>
          <cell r="K163">
            <v>6576.06</v>
          </cell>
          <cell r="L163">
            <v>16734.940000000002</v>
          </cell>
          <cell r="M163">
            <v>6576.06</v>
          </cell>
          <cell r="N163">
            <v>23311.000000000004</v>
          </cell>
          <cell r="O163">
            <v>23486</v>
          </cell>
          <cell r="P163">
            <v>0</v>
          </cell>
          <cell r="Q163">
            <v>23486</v>
          </cell>
          <cell r="R163">
            <v>21297.989999999998</v>
          </cell>
          <cell r="S163">
            <v>0</v>
          </cell>
          <cell r="T163">
            <v>21297.989999999998</v>
          </cell>
          <cell r="U163">
            <v>0</v>
          </cell>
          <cell r="V163">
            <v>13131.01</v>
          </cell>
          <cell r="W163">
            <v>13131.01</v>
          </cell>
          <cell r="X163">
            <v>44783.99</v>
          </cell>
          <cell r="Y163">
            <v>13131.01</v>
          </cell>
          <cell r="Z163">
            <v>57915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335287.34000000003</v>
          </cell>
          <cell r="D165">
            <v>0</v>
          </cell>
          <cell r="E165">
            <v>335287.34000000003</v>
          </cell>
          <cell r="F165">
            <v>908419.95</v>
          </cell>
          <cell r="H165">
            <v>908419.95</v>
          </cell>
          <cell r="J165">
            <v>625402.06000000006</v>
          </cell>
          <cell r="K165">
            <v>625402.06000000006</v>
          </cell>
          <cell r="L165">
            <v>1243707.29</v>
          </cell>
          <cell r="M165">
            <v>625402.06000000006</v>
          </cell>
          <cell r="N165">
            <v>1869109.35</v>
          </cell>
          <cell r="O165">
            <v>609571.94999999995</v>
          </cell>
          <cell r="P165">
            <v>0</v>
          </cell>
          <cell r="Q165">
            <v>609571.94999999995</v>
          </cell>
          <cell r="R165">
            <v>1950134.97</v>
          </cell>
          <cell r="S165">
            <v>0</v>
          </cell>
          <cell r="T165">
            <v>1950134.97</v>
          </cell>
          <cell r="U165">
            <v>0</v>
          </cell>
          <cell r="V165">
            <v>1188064.1100000001</v>
          </cell>
          <cell r="W165">
            <v>1188064.1100000001</v>
          </cell>
          <cell r="X165">
            <v>2559706.92</v>
          </cell>
          <cell r="Y165">
            <v>1188064.1100000001</v>
          </cell>
          <cell r="Z165">
            <v>3747771.0300000003</v>
          </cell>
        </row>
        <row r="166">
          <cell r="A166" t="str">
            <v>52002-02</v>
          </cell>
          <cell r="B166" t="str">
            <v>Water</v>
          </cell>
          <cell r="C166">
            <v>17638.759999999998</v>
          </cell>
          <cell r="D166">
            <v>0</v>
          </cell>
          <cell r="E166">
            <v>17638.759999999998</v>
          </cell>
          <cell r="F166">
            <v>53960.97</v>
          </cell>
          <cell r="H166">
            <v>53960.97</v>
          </cell>
          <cell r="J166">
            <v>37149.449999999997</v>
          </cell>
          <cell r="K166">
            <v>37149.449999999997</v>
          </cell>
          <cell r="L166">
            <v>71599.73</v>
          </cell>
          <cell r="M166">
            <v>37149.449999999997</v>
          </cell>
          <cell r="N166">
            <v>108749.18</v>
          </cell>
          <cell r="O166">
            <v>34005.21</v>
          </cell>
          <cell r="P166">
            <v>0</v>
          </cell>
          <cell r="Q166">
            <v>34005.21</v>
          </cell>
          <cell r="R166">
            <v>116119.70000000001</v>
          </cell>
          <cell r="S166">
            <v>0</v>
          </cell>
          <cell r="T166">
            <v>116119.70000000001</v>
          </cell>
          <cell r="U166">
            <v>0</v>
          </cell>
          <cell r="V166">
            <v>70723.26999999999</v>
          </cell>
          <cell r="W166">
            <v>70723.26999999999</v>
          </cell>
          <cell r="X166">
            <v>150124.91</v>
          </cell>
          <cell r="Y166">
            <v>70723.26999999999</v>
          </cell>
          <cell r="Z166">
            <v>220848.18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15161.18</v>
          </cell>
          <cell r="D168">
            <v>0</v>
          </cell>
          <cell r="E168">
            <v>15161.18</v>
          </cell>
          <cell r="F168">
            <v>44094.57</v>
          </cell>
          <cell r="H168">
            <v>44094.57</v>
          </cell>
          <cell r="J168">
            <v>24786.25</v>
          </cell>
          <cell r="K168">
            <v>24786.25</v>
          </cell>
          <cell r="L168">
            <v>59255.75</v>
          </cell>
          <cell r="M168">
            <v>24786.25</v>
          </cell>
          <cell r="N168">
            <v>84042</v>
          </cell>
          <cell r="O168">
            <v>28277.53</v>
          </cell>
          <cell r="P168">
            <v>0</v>
          </cell>
          <cell r="Q168">
            <v>28277.53</v>
          </cell>
          <cell r="R168">
            <v>96005.64</v>
          </cell>
          <cell r="S168">
            <v>0</v>
          </cell>
          <cell r="T168">
            <v>96005.64</v>
          </cell>
          <cell r="U168">
            <v>0</v>
          </cell>
          <cell r="V168">
            <v>49596.83</v>
          </cell>
          <cell r="W168">
            <v>49596.83</v>
          </cell>
          <cell r="X168">
            <v>124283.17</v>
          </cell>
          <cell r="Y168">
            <v>49596.83</v>
          </cell>
          <cell r="Z168">
            <v>173880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103547</v>
          </cell>
          <cell r="D169">
            <v>0</v>
          </cell>
          <cell r="E169">
            <v>103547</v>
          </cell>
          <cell r="F169">
            <v>98369.71</v>
          </cell>
          <cell r="H169">
            <v>98369.71</v>
          </cell>
          <cell r="J169">
            <v>67722.66</v>
          </cell>
          <cell r="K169">
            <v>67722.66</v>
          </cell>
          <cell r="L169">
            <v>201916.71000000002</v>
          </cell>
          <cell r="M169">
            <v>67722.66</v>
          </cell>
          <cell r="N169">
            <v>269639.37</v>
          </cell>
          <cell r="O169">
            <v>133747</v>
          </cell>
          <cell r="P169">
            <v>0</v>
          </cell>
          <cell r="Q169">
            <v>133747</v>
          </cell>
          <cell r="R169">
            <v>663222.21</v>
          </cell>
          <cell r="S169">
            <v>0</v>
          </cell>
          <cell r="T169">
            <v>663222.21</v>
          </cell>
          <cell r="U169">
            <v>0</v>
          </cell>
          <cell r="V169">
            <v>372816.70999999996</v>
          </cell>
          <cell r="W169">
            <v>372816.70999999996</v>
          </cell>
          <cell r="X169">
            <v>796969.21</v>
          </cell>
          <cell r="Y169">
            <v>372816.70999999996</v>
          </cell>
          <cell r="Z169">
            <v>1169785.92</v>
          </cell>
        </row>
        <row r="170">
          <cell r="A170" t="str">
            <v>52003-03</v>
          </cell>
          <cell r="B170" t="str">
            <v>Maintenance Expense</v>
          </cell>
          <cell r="C170">
            <v>39136.910000000003</v>
          </cell>
          <cell r="D170">
            <v>0</v>
          </cell>
          <cell r="E170">
            <v>39136.910000000003</v>
          </cell>
          <cell r="F170">
            <v>163800.4</v>
          </cell>
          <cell r="H170">
            <v>163800.4</v>
          </cell>
          <cell r="J170">
            <v>112768.44</v>
          </cell>
          <cell r="K170">
            <v>112768.44</v>
          </cell>
          <cell r="L170">
            <v>202937.31</v>
          </cell>
          <cell r="M170">
            <v>112768.44</v>
          </cell>
          <cell r="N170">
            <v>315705.75</v>
          </cell>
          <cell r="O170">
            <v>53624.11</v>
          </cell>
          <cell r="P170">
            <v>0</v>
          </cell>
          <cell r="Q170">
            <v>53624.11</v>
          </cell>
          <cell r="R170">
            <v>187012.59</v>
          </cell>
          <cell r="S170">
            <v>0</v>
          </cell>
          <cell r="T170">
            <v>187012.59</v>
          </cell>
          <cell r="U170">
            <v>0</v>
          </cell>
          <cell r="V170">
            <v>125306.05</v>
          </cell>
          <cell r="W170">
            <v>125306.05</v>
          </cell>
          <cell r="X170">
            <v>240636.7</v>
          </cell>
          <cell r="Y170">
            <v>125306.05</v>
          </cell>
          <cell r="Z170">
            <v>365942.75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152387.85999999999</v>
          </cell>
          <cell r="D171">
            <v>0</v>
          </cell>
          <cell r="E171">
            <v>152387.85999999999</v>
          </cell>
          <cell r="F171">
            <v>152127.98000000001</v>
          </cell>
          <cell r="H171">
            <v>152127.98000000001</v>
          </cell>
          <cell r="J171">
            <v>107607.44</v>
          </cell>
          <cell r="K171">
            <v>107607.44</v>
          </cell>
          <cell r="L171">
            <v>304515.83999999997</v>
          </cell>
          <cell r="M171">
            <v>107607.44</v>
          </cell>
          <cell r="N171">
            <v>412123.27999999997</v>
          </cell>
          <cell r="O171">
            <v>291624.24</v>
          </cell>
          <cell r="P171">
            <v>0</v>
          </cell>
          <cell r="Q171">
            <v>291624.24</v>
          </cell>
          <cell r="R171">
            <v>389730.85</v>
          </cell>
          <cell r="S171">
            <v>0</v>
          </cell>
          <cell r="T171">
            <v>389730.85</v>
          </cell>
          <cell r="U171">
            <v>0</v>
          </cell>
          <cell r="V171">
            <v>236697.06</v>
          </cell>
          <cell r="W171">
            <v>236697.06</v>
          </cell>
          <cell r="X171">
            <v>681355.09</v>
          </cell>
          <cell r="Y171">
            <v>236697.06</v>
          </cell>
          <cell r="Z171">
            <v>918052.14999999991</v>
          </cell>
        </row>
        <row r="172">
          <cell r="A172" t="str">
            <v>52003-05</v>
          </cell>
          <cell r="B172" t="str">
            <v>Spare Parts Expense</v>
          </cell>
          <cell r="C172">
            <v>18819.5</v>
          </cell>
          <cell r="D172">
            <v>0</v>
          </cell>
          <cell r="E172">
            <v>18819.5</v>
          </cell>
          <cell r="F172">
            <v>87387.69</v>
          </cell>
          <cell r="H172">
            <v>87387.69</v>
          </cell>
          <cell r="J172">
            <v>60162.080000000002</v>
          </cell>
          <cell r="K172">
            <v>60162.080000000002</v>
          </cell>
          <cell r="L172">
            <v>106207.19</v>
          </cell>
          <cell r="M172">
            <v>60162.080000000002</v>
          </cell>
          <cell r="N172">
            <v>166369.27000000002</v>
          </cell>
          <cell r="O172">
            <v>25919.5</v>
          </cell>
          <cell r="P172">
            <v>0</v>
          </cell>
          <cell r="Q172">
            <v>25919.5</v>
          </cell>
          <cell r="R172">
            <v>148402.43</v>
          </cell>
          <cell r="S172">
            <v>0</v>
          </cell>
          <cell r="T172">
            <v>148402.43</v>
          </cell>
          <cell r="U172">
            <v>0</v>
          </cell>
          <cell r="V172">
            <v>80749.02</v>
          </cell>
          <cell r="W172">
            <v>80749.02</v>
          </cell>
          <cell r="X172">
            <v>174321.93</v>
          </cell>
          <cell r="Y172">
            <v>80749.02</v>
          </cell>
          <cell r="Z172">
            <v>255070.95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 t="str">
            <v>52003-07</v>
          </cell>
          <cell r="B174" t="str">
            <v>Water Treatment Charge</v>
          </cell>
          <cell r="C174">
            <v>1785.96</v>
          </cell>
          <cell r="D174">
            <v>0</v>
          </cell>
          <cell r="E174">
            <v>1785.96</v>
          </cell>
          <cell r="F174">
            <v>5194.26</v>
          </cell>
          <cell r="H174">
            <v>5194.26</v>
          </cell>
          <cell r="J174">
            <v>2919.78</v>
          </cell>
          <cell r="K174">
            <v>2919.78</v>
          </cell>
          <cell r="L174">
            <v>6980.22</v>
          </cell>
          <cell r="M174">
            <v>2919.78</v>
          </cell>
          <cell r="N174">
            <v>9900</v>
          </cell>
          <cell r="O174">
            <v>2194.7600000000002</v>
          </cell>
          <cell r="P174">
            <v>0</v>
          </cell>
          <cell r="Q174">
            <v>2194.7600000000002</v>
          </cell>
          <cell r="R174">
            <v>6812.18</v>
          </cell>
          <cell r="S174">
            <v>0</v>
          </cell>
          <cell r="T174">
            <v>6812.18</v>
          </cell>
          <cell r="U174">
            <v>0</v>
          </cell>
          <cell r="V174">
            <v>3693.0600000000004</v>
          </cell>
          <cell r="W174">
            <v>3693.0600000000004</v>
          </cell>
          <cell r="X174">
            <v>9006.94</v>
          </cell>
          <cell r="Y174">
            <v>3693.0600000000004</v>
          </cell>
          <cell r="Z174">
            <v>12700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417933.39</v>
          </cell>
          <cell r="D179">
            <v>0</v>
          </cell>
          <cell r="E179">
            <v>417933.39</v>
          </cell>
          <cell r="F179">
            <v>308094.88</v>
          </cell>
          <cell r="H179">
            <v>308094.88</v>
          </cell>
          <cell r="J179">
            <v>173184.94</v>
          </cell>
          <cell r="K179">
            <v>173184.94</v>
          </cell>
          <cell r="L179">
            <v>726028.27</v>
          </cell>
          <cell r="M179">
            <v>173184.94</v>
          </cell>
          <cell r="N179">
            <v>899213.21</v>
          </cell>
          <cell r="O179">
            <v>864689.77</v>
          </cell>
          <cell r="P179">
            <v>0</v>
          </cell>
          <cell r="Q179">
            <v>864689.77</v>
          </cell>
          <cell r="R179">
            <v>656194.41</v>
          </cell>
          <cell r="S179">
            <v>0</v>
          </cell>
          <cell r="T179">
            <v>656194.41</v>
          </cell>
          <cell r="U179">
            <v>0</v>
          </cell>
          <cell r="V179">
            <v>339556.97</v>
          </cell>
          <cell r="W179">
            <v>339556.97</v>
          </cell>
          <cell r="X179">
            <v>1520884.1800000002</v>
          </cell>
          <cell r="Y179">
            <v>339556.97</v>
          </cell>
          <cell r="Z179">
            <v>1860441.1500000001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365822.15</v>
          </cell>
          <cell r="D180">
            <v>0</v>
          </cell>
          <cell r="E180">
            <v>365822.15</v>
          </cell>
          <cell r="F180">
            <v>1185393.3700000001</v>
          </cell>
          <cell r="H180">
            <v>1185393.3700000001</v>
          </cell>
          <cell r="J180">
            <v>816084.51</v>
          </cell>
          <cell r="K180">
            <v>816084.51</v>
          </cell>
          <cell r="L180">
            <v>1551215.52</v>
          </cell>
          <cell r="M180">
            <v>816084.51</v>
          </cell>
          <cell r="N180">
            <v>2367300.0300000003</v>
          </cell>
          <cell r="O180">
            <v>822271.60000000009</v>
          </cell>
          <cell r="P180">
            <v>0</v>
          </cell>
          <cell r="Q180">
            <v>822271.60000000009</v>
          </cell>
          <cell r="R180">
            <v>2612487.12</v>
          </cell>
          <cell r="S180">
            <v>0</v>
          </cell>
          <cell r="T180">
            <v>2612487.12</v>
          </cell>
          <cell r="U180">
            <v>0</v>
          </cell>
          <cell r="V180">
            <v>1586901.35</v>
          </cell>
          <cell r="W180">
            <v>1586901.35</v>
          </cell>
          <cell r="X180">
            <v>3434758.72</v>
          </cell>
          <cell r="Y180">
            <v>1586901.35</v>
          </cell>
          <cell r="Z180">
            <v>5021660.07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37655.64</v>
          </cell>
          <cell r="D182">
            <v>0</v>
          </cell>
          <cell r="E182">
            <v>37655.64</v>
          </cell>
          <cell r="F182">
            <v>147846.04999999999</v>
          </cell>
          <cell r="H182">
            <v>147846.04999999999</v>
          </cell>
          <cell r="J182">
            <v>131421.48000000001</v>
          </cell>
          <cell r="K182">
            <v>131421.48000000001</v>
          </cell>
          <cell r="L182">
            <v>185501.69</v>
          </cell>
          <cell r="M182">
            <v>131421.48000000001</v>
          </cell>
          <cell r="N182">
            <v>316923.17000000004</v>
          </cell>
          <cell r="O182">
            <v>77908.209999999992</v>
          </cell>
          <cell r="P182">
            <v>0</v>
          </cell>
          <cell r="Q182">
            <v>77908.209999999992</v>
          </cell>
          <cell r="R182">
            <v>329692.86</v>
          </cell>
          <cell r="S182">
            <v>0</v>
          </cell>
          <cell r="T182">
            <v>329692.86</v>
          </cell>
          <cell r="U182">
            <v>0</v>
          </cell>
          <cell r="V182">
            <v>248102.01</v>
          </cell>
          <cell r="W182">
            <v>248102.01</v>
          </cell>
          <cell r="X182">
            <v>407601.06999999995</v>
          </cell>
          <cell r="Y182">
            <v>248102.01</v>
          </cell>
          <cell r="Z182">
            <v>655703.07999999996</v>
          </cell>
        </row>
        <row r="183">
          <cell r="A183" t="str">
            <v>52006-01</v>
          </cell>
          <cell r="B183" t="str">
            <v>Other Injection</v>
          </cell>
          <cell r="C183">
            <v>308456.55</v>
          </cell>
          <cell r="D183">
            <v>0</v>
          </cell>
          <cell r="E183">
            <v>308456.55</v>
          </cell>
          <cell r="F183">
            <v>686644.92</v>
          </cell>
          <cell r="H183">
            <v>686644.92</v>
          </cell>
          <cell r="J183">
            <v>411183.16</v>
          </cell>
          <cell r="K183">
            <v>411183.16</v>
          </cell>
          <cell r="L183">
            <v>995101.47</v>
          </cell>
          <cell r="M183">
            <v>411183.16</v>
          </cell>
          <cell r="N183">
            <v>1406284.63</v>
          </cell>
          <cell r="O183">
            <v>568772.94999999995</v>
          </cell>
          <cell r="P183">
            <v>0</v>
          </cell>
          <cell r="Q183">
            <v>568772.94999999995</v>
          </cell>
          <cell r="R183">
            <v>1225725.56</v>
          </cell>
          <cell r="S183">
            <v>0</v>
          </cell>
          <cell r="T183">
            <v>1225725.56</v>
          </cell>
          <cell r="U183">
            <v>0</v>
          </cell>
          <cell r="V183">
            <v>839592.1</v>
          </cell>
          <cell r="W183">
            <v>839592.1</v>
          </cell>
          <cell r="X183">
            <v>1794498.51</v>
          </cell>
          <cell r="Y183">
            <v>839592.1</v>
          </cell>
          <cell r="Z183">
            <v>2634090.61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15598.839999999997</v>
          </cell>
          <cell r="D185">
            <v>0</v>
          </cell>
          <cell r="E185">
            <v>15598.839999999997</v>
          </cell>
          <cell r="F185">
            <v>48862.06</v>
          </cell>
          <cell r="H185">
            <v>48862.06</v>
          </cell>
          <cell r="J185">
            <v>33639.1</v>
          </cell>
          <cell r="K185">
            <v>33639.1</v>
          </cell>
          <cell r="L185">
            <v>64460.899999999994</v>
          </cell>
          <cell r="M185">
            <v>33639.1</v>
          </cell>
          <cell r="N185">
            <v>98100</v>
          </cell>
          <cell r="O185">
            <v>33139.179999999993</v>
          </cell>
          <cell r="P185">
            <v>0</v>
          </cell>
          <cell r="Q185">
            <v>33139.179999999993</v>
          </cell>
          <cell r="R185">
            <v>115479.11</v>
          </cell>
          <cell r="S185">
            <v>0</v>
          </cell>
          <cell r="T185">
            <v>115479.11</v>
          </cell>
          <cell r="U185">
            <v>0</v>
          </cell>
          <cell r="V185">
            <v>69621</v>
          </cell>
          <cell r="W185">
            <v>69621</v>
          </cell>
          <cell r="X185">
            <v>148618.28999999998</v>
          </cell>
          <cell r="Y185">
            <v>69621</v>
          </cell>
          <cell r="Z185">
            <v>218239.28999999998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11555.97</v>
          </cell>
          <cell r="D188">
            <v>0</v>
          </cell>
          <cell r="E188">
            <v>11555.97</v>
          </cell>
          <cell r="F188">
            <v>37799.949999999997</v>
          </cell>
          <cell r="H188">
            <v>37799.949999999997</v>
          </cell>
          <cell r="J188">
            <v>21476.080000000002</v>
          </cell>
          <cell r="K188">
            <v>21476.080000000002</v>
          </cell>
          <cell r="L188">
            <v>49355.92</v>
          </cell>
          <cell r="M188">
            <v>21476.080000000002</v>
          </cell>
          <cell r="N188">
            <v>70832</v>
          </cell>
          <cell r="O188">
            <v>19291.21</v>
          </cell>
          <cell r="P188">
            <v>0</v>
          </cell>
          <cell r="Q188">
            <v>19291.21</v>
          </cell>
          <cell r="R188">
            <v>54271.009999999995</v>
          </cell>
          <cell r="S188">
            <v>0</v>
          </cell>
          <cell r="T188">
            <v>54271.009999999995</v>
          </cell>
          <cell r="U188">
            <v>0</v>
          </cell>
          <cell r="V188">
            <v>30244.160000000003</v>
          </cell>
          <cell r="W188">
            <v>30244.160000000003</v>
          </cell>
          <cell r="X188">
            <v>73562.22</v>
          </cell>
          <cell r="Y188">
            <v>30244.160000000003</v>
          </cell>
          <cell r="Z188">
            <v>103806.38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22334.14</v>
          </cell>
          <cell r="D189">
            <v>0</v>
          </cell>
          <cell r="E189">
            <v>22334.14</v>
          </cell>
          <cell r="F189">
            <v>56792.38</v>
          </cell>
          <cell r="H189">
            <v>56792.38</v>
          </cell>
          <cell r="J189">
            <v>44676.95</v>
          </cell>
          <cell r="K189">
            <v>44676.95</v>
          </cell>
          <cell r="L189">
            <v>79126.51999999999</v>
          </cell>
          <cell r="M189">
            <v>44676.95</v>
          </cell>
          <cell r="N189">
            <v>123803.46999999999</v>
          </cell>
          <cell r="O189">
            <v>50501.729999999996</v>
          </cell>
          <cell r="P189">
            <v>0</v>
          </cell>
          <cell r="Q189">
            <v>50501.729999999996</v>
          </cell>
          <cell r="R189">
            <v>164315.5</v>
          </cell>
          <cell r="S189">
            <v>0</v>
          </cell>
          <cell r="T189">
            <v>164315.5</v>
          </cell>
          <cell r="U189">
            <v>0</v>
          </cell>
          <cell r="V189">
            <v>101914.97</v>
          </cell>
          <cell r="W189">
            <v>101914.97</v>
          </cell>
          <cell r="X189">
            <v>214817.22999999998</v>
          </cell>
          <cell r="Y189">
            <v>101914.97</v>
          </cell>
          <cell r="Z189">
            <v>316732.19999999995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2774</v>
          </cell>
          <cell r="P190">
            <v>0</v>
          </cell>
          <cell r="Q190">
            <v>2774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13363.09</v>
          </cell>
          <cell r="Y190">
            <v>5636.91</v>
          </cell>
          <cell r="Z190">
            <v>19000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353873</v>
          </cell>
          <cell r="D194">
            <v>0</v>
          </cell>
          <cell r="E194">
            <v>353873</v>
          </cell>
          <cell r="H194">
            <v>0</v>
          </cell>
          <cell r="K194">
            <v>0</v>
          </cell>
          <cell r="L194">
            <v>353873</v>
          </cell>
          <cell r="M194">
            <v>0</v>
          </cell>
          <cell r="N194">
            <v>353873</v>
          </cell>
          <cell r="O194">
            <v>683862</v>
          </cell>
          <cell r="P194">
            <v>0</v>
          </cell>
          <cell r="Q194">
            <v>683862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683862</v>
          </cell>
          <cell r="Y194">
            <v>0</v>
          </cell>
          <cell r="Z194">
            <v>683862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724231.22</v>
          </cell>
          <cell r="D198">
            <v>0</v>
          </cell>
          <cell r="E198">
            <v>724231.22</v>
          </cell>
          <cell r="F198">
            <v>1591334.68</v>
          </cell>
          <cell r="H198">
            <v>1591334.68</v>
          </cell>
          <cell r="J198">
            <v>1251856.69</v>
          </cell>
          <cell r="K198">
            <v>1251856.69</v>
          </cell>
          <cell r="L198">
            <v>2315565.9</v>
          </cell>
          <cell r="M198">
            <v>1251856.69</v>
          </cell>
          <cell r="N198">
            <v>3567422.59</v>
          </cell>
          <cell r="O198">
            <v>1392360.25</v>
          </cell>
          <cell r="P198">
            <v>0</v>
          </cell>
          <cell r="Q198">
            <v>1392360.25</v>
          </cell>
          <cell r="R198">
            <v>3688421.17</v>
          </cell>
          <cell r="S198">
            <v>0</v>
          </cell>
          <cell r="T198">
            <v>3688421.17</v>
          </cell>
          <cell r="U198">
            <v>0</v>
          </cell>
          <cell r="V198">
            <v>2368204.08</v>
          </cell>
          <cell r="W198">
            <v>2368204.08</v>
          </cell>
          <cell r="X198">
            <v>5080781.42</v>
          </cell>
          <cell r="Y198">
            <v>2368204.08</v>
          </cell>
          <cell r="Z198">
            <v>7448985.5</v>
          </cell>
        </row>
        <row r="199">
          <cell r="A199" t="str">
            <v>54001-02</v>
          </cell>
          <cell r="B199" t="str">
            <v>Overtime - Office</v>
          </cell>
          <cell r="C199">
            <v>37088.18</v>
          </cell>
          <cell r="D199">
            <v>0</v>
          </cell>
          <cell r="E199">
            <v>37088.18</v>
          </cell>
          <cell r="F199">
            <v>70134.710000000006</v>
          </cell>
          <cell r="H199">
            <v>70134.710000000006</v>
          </cell>
          <cell r="J199">
            <v>55172.97</v>
          </cell>
          <cell r="K199">
            <v>55172.97</v>
          </cell>
          <cell r="L199">
            <v>107222.89000000001</v>
          </cell>
          <cell r="M199">
            <v>55172.97</v>
          </cell>
          <cell r="N199">
            <v>162395.86000000002</v>
          </cell>
          <cell r="O199">
            <v>63548.47</v>
          </cell>
          <cell r="P199">
            <v>0</v>
          </cell>
          <cell r="Q199">
            <v>63548.47</v>
          </cell>
          <cell r="R199">
            <v>141841.75</v>
          </cell>
          <cell r="S199">
            <v>0</v>
          </cell>
          <cell r="T199">
            <v>141841.75</v>
          </cell>
          <cell r="U199">
            <v>0</v>
          </cell>
          <cell r="V199">
            <v>93344.93</v>
          </cell>
          <cell r="W199">
            <v>93344.93</v>
          </cell>
          <cell r="X199">
            <v>205390.22</v>
          </cell>
          <cell r="Y199">
            <v>93344.93</v>
          </cell>
          <cell r="Z199">
            <v>298735.15000000002</v>
          </cell>
        </row>
        <row r="200">
          <cell r="A200" t="str">
            <v>54001-03</v>
          </cell>
          <cell r="B200" t="str">
            <v>Bonus - Office</v>
          </cell>
          <cell r="C200">
            <v>72932</v>
          </cell>
          <cell r="D200">
            <v>0</v>
          </cell>
          <cell r="E200">
            <v>72932</v>
          </cell>
          <cell r="F200">
            <v>158184</v>
          </cell>
          <cell r="H200">
            <v>158184</v>
          </cell>
          <cell r="J200">
            <v>124438</v>
          </cell>
          <cell r="K200">
            <v>124438</v>
          </cell>
          <cell r="L200">
            <v>231116</v>
          </cell>
          <cell r="M200">
            <v>124438</v>
          </cell>
          <cell r="N200">
            <v>355554</v>
          </cell>
          <cell r="O200">
            <v>143034</v>
          </cell>
          <cell r="P200">
            <v>0</v>
          </cell>
          <cell r="Q200">
            <v>143034</v>
          </cell>
          <cell r="R200">
            <v>370376</v>
          </cell>
          <cell r="S200">
            <v>0</v>
          </cell>
          <cell r="T200">
            <v>370376</v>
          </cell>
          <cell r="U200">
            <v>0</v>
          </cell>
          <cell r="V200">
            <v>237395</v>
          </cell>
          <cell r="W200">
            <v>237395</v>
          </cell>
          <cell r="X200">
            <v>513410</v>
          </cell>
          <cell r="Y200">
            <v>237395</v>
          </cell>
          <cell r="Z200">
            <v>750805</v>
          </cell>
        </row>
        <row r="201">
          <cell r="A201" t="str">
            <v>54001-04</v>
          </cell>
          <cell r="B201" t="str">
            <v>Allowance : Office</v>
          </cell>
          <cell r="C201">
            <v>65107.59</v>
          </cell>
          <cell r="D201">
            <v>0</v>
          </cell>
          <cell r="E201">
            <v>65107.59</v>
          </cell>
          <cell r="F201">
            <v>128126.93</v>
          </cell>
          <cell r="H201">
            <v>128126.93</v>
          </cell>
          <cell r="J201">
            <v>100793.81</v>
          </cell>
          <cell r="K201">
            <v>100793.81</v>
          </cell>
          <cell r="L201">
            <v>193234.52</v>
          </cell>
          <cell r="M201">
            <v>100793.81</v>
          </cell>
          <cell r="N201">
            <v>294028.32999999996</v>
          </cell>
          <cell r="O201">
            <v>127171.06</v>
          </cell>
          <cell r="P201">
            <v>0</v>
          </cell>
          <cell r="Q201">
            <v>127171.06</v>
          </cell>
          <cell r="R201">
            <v>283859.03000000003</v>
          </cell>
          <cell r="S201">
            <v>0</v>
          </cell>
          <cell r="T201">
            <v>283859.03000000003</v>
          </cell>
          <cell r="U201">
            <v>0</v>
          </cell>
          <cell r="V201">
            <v>182069.8</v>
          </cell>
          <cell r="W201">
            <v>182069.8</v>
          </cell>
          <cell r="X201">
            <v>411030.09</v>
          </cell>
          <cell r="Y201">
            <v>182069.8</v>
          </cell>
          <cell r="Z201">
            <v>593099.89</v>
          </cell>
        </row>
        <row r="202">
          <cell r="A202" t="str">
            <v>54001-05</v>
          </cell>
          <cell r="B202" t="str">
            <v>Provident Fund - Office</v>
          </cell>
          <cell r="C202">
            <v>10170.299999999999</v>
          </cell>
          <cell r="D202">
            <v>0</v>
          </cell>
          <cell r="E202">
            <v>10170.299999999999</v>
          </cell>
          <cell r="F202">
            <v>18372.5</v>
          </cell>
          <cell r="H202">
            <v>18372.5</v>
          </cell>
          <cell r="J202">
            <v>14453.12</v>
          </cell>
          <cell r="K202">
            <v>14453.12</v>
          </cell>
          <cell r="L202">
            <v>28542.799999999999</v>
          </cell>
          <cell r="M202">
            <v>14453.12</v>
          </cell>
          <cell r="N202">
            <v>42995.92</v>
          </cell>
          <cell r="O202">
            <v>20715.07</v>
          </cell>
          <cell r="P202">
            <v>0</v>
          </cell>
          <cell r="Q202">
            <v>20715.07</v>
          </cell>
          <cell r="R202">
            <v>41836.57</v>
          </cell>
          <cell r="S202">
            <v>0</v>
          </cell>
          <cell r="T202">
            <v>41836.57</v>
          </cell>
          <cell r="U202">
            <v>0</v>
          </cell>
          <cell r="V202">
            <v>26943.800000000003</v>
          </cell>
          <cell r="W202">
            <v>26943.800000000003</v>
          </cell>
          <cell r="X202">
            <v>62551.64</v>
          </cell>
          <cell r="Y202">
            <v>26943.800000000003</v>
          </cell>
          <cell r="Z202">
            <v>89495.44</v>
          </cell>
        </row>
        <row r="203">
          <cell r="A203" t="str">
            <v>54001-06</v>
          </cell>
          <cell r="B203" t="str">
            <v>Welfare - Office</v>
          </cell>
          <cell r="C203">
            <v>128740.28</v>
          </cell>
          <cell r="D203">
            <v>0</v>
          </cell>
          <cell r="E203">
            <v>128740.28</v>
          </cell>
          <cell r="F203">
            <v>131136.20000000001</v>
          </cell>
          <cell r="H203">
            <v>131136.20000000001</v>
          </cell>
          <cell r="J203">
            <v>103160.29</v>
          </cell>
          <cell r="K203">
            <v>103160.29</v>
          </cell>
          <cell r="L203">
            <v>259876.48000000001</v>
          </cell>
          <cell r="M203">
            <v>103160.29</v>
          </cell>
          <cell r="N203">
            <v>363036.77</v>
          </cell>
          <cell r="O203">
            <v>261550.12</v>
          </cell>
          <cell r="P203">
            <v>0</v>
          </cell>
          <cell r="Q203">
            <v>261550.12</v>
          </cell>
          <cell r="R203">
            <v>319590.30000000005</v>
          </cell>
          <cell r="S203">
            <v>0</v>
          </cell>
          <cell r="T203">
            <v>319590.30000000005</v>
          </cell>
          <cell r="U203">
            <v>0</v>
          </cell>
          <cell r="V203">
            <v>205105.31</v>
          </cell>
          <cell r="W203">
            <v>205105.31</v>
          </cell>
          <cell r="X203">
            <v>581140.42000000004</v>
          </cell>
          <cell r="Y203">
            <v>205105.31</v>
          </cell>
          <cell r="Z203">
            <v>786245.73</v>
          </cell>
        </row>
        <row r="204">
          <cell r="A204" t="str">
            <v>54001-07</v>
          </cell>
          <cell r="B204" t="str">
            <v>Medical Expense - Office</v>
          </cell>
          <cell r="C204">
            <v>1025.75</v>
          </cell>
          <cell r="D204">
            <v>0</v>
          </cell>
          <cell r="E204">
            <v>1025.75</v>
          </cell>
          <cell r="F204">
            <v>2608.34</v>
          </cell>
          <cell r="H204">
            <v>2608.34</v>
          </cell>
          <cell r="J204">
            <v>2051.91</v>
          </cell>
          <cell r="K204">
            <v>2051.91</v>
          </cell>
          <cell r="L204">
            <v>3634.09</v>
          </cell>
          <cell r="M204">
            <v>2051.91</v>
          </cell>
          <cell r="N204">
            <v>5686</v>
          </cell>
          <cell r="O204">
            <v>2566.7799999999997</v>
          </cell>
          <cell r="P204">
            <v>0</v>
          </cell>
          <cell r="Q204">
            <v>2566.7799999999997</v>
          </cell>
          <cell r="R204">
            <v>8490.86</v>
          </cell>
          <cell r="S204">
            <v>0</v>
          </cell>
          <cell r="T204">
            <v>8490.86</v>
          </cell>
          <cell r="U204">
            <v>0</v>
          </cell>
          <cell r="V204">
            <v>5183.3599999999997</v>
          </cell>
          <cell r="W204">
            <v>5183.3599999999997</v>
          </cell>
          <cell r="X204">
            <v>11057.64</v>
          </cell>
          <cell r="Y204">
            <v>5183.3599999999997</v>
          </cell>
          <cell r="Z204">
            <v>16241</v>
          </cell>
        </row>
        <row r="205">
          <cell r="A205" t="str">
            <v>54001-08</v>
          </cell>
          <cell r="B205" t="str">
            <v>Wages - Office</v>
          </cell>
          <cell r="C205">
            <v>16696.939999999999</v>
          </cell>
          <cell r="D205">
            <v>0</v>
          </cell>
          <cell r="E205">
            <v>16696.939999999999</v>
          </cell>
          <cell r="F205">
            <v>20012.669999999998</v>
          </cell>
          <cell r="H205">
            <v>20012.669999999998</v>
          </cell>
          <cell r="J205">
            <v>15743.39</v>
          </cell>
          <cell r="K205">
            <v>15743.39</v>
          </cell>
          <cell r="L205">
            <v>36709.61</v>
          </cell>
          <cell r="M205">
            <v>15743.39</v>
          </cell>
          <cell r="N205">
            <v>52453</v>
          </cell>
          <cell r="O205">
            <v>49584.850000000006</v>
          </cell>
          <cell r="P205">
            <v>0</v>
          </cell>
          <cell r="Q205">
            <v>49584.850000000006</v>
          </cell>
          <cell r="R205">
            <v>44846.77</v>
          </cell>
          <cell r="S205">
            <v>0</v>
          </cell>
          <cell r="T205">
            <v>44846.77</v>
          </cell>
          <cell r="U205">
            <v>0</v>
          </cell>
          <cell r="V205">
            <v>28963.379999999997</v>
          </cell>
          <cell r="W205">
            <v>28963.379999999997</v>
          </cell>
          <cell r="X205">
            <v>94431.62</v>
          </cell>
          <cell r="Y205">
            <v>28963.379999999997</v>
          </cell>
          <cell r="Z205">
            <v>123395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4905.93</v>
          </cell>
          <cell r="D207">
            <v>0</v>
          </cell>
          <cell r="E207">
            <v>4905.93</v>
          </cell>
          <cell r="F207">
            <v>12475.05</v>
          </cell>
          <cell r="H207">
            <v>12475.05</v>
          </cell>
          <cell r="J207">
            <v>9813.77</v>
          </cell>
          <cell r="K207">
            <v>9813.77</v>
          </cell>
          <cell r="L207">
            <v>17380.98</v>
          </cell>
          <cell r="M207">
            <v>9813.77</v>
          </cell>
          <cell r="N207">
            <v>27194.75</v>
          </cell>
          <cell r="O207">
            <v>8961.880000000001</v>
          </cell>
          <cell r="P207">
            <v>0</v>
          </cell>
          <cell r="Q207">
            <v>8961.880000000001</v>
          </cell>
          <cell r="R207">
            <v>27957.699999999997</v>
          </cell>
          <cell r="S207">
            <v>0</v>
          </cell>
          <cell r="T207">
            <v>27957.699999999997</v>
          </cell>
          <cell r="U207">
            <v>0</v>
          </cell>
          <cell r="V207">
            <v>18055.669999999998</v>
          </cell>
          <cell r="W207">
            <v>18055.669999999998</v>
          </cell>
          <cell r="X207">
            <v>36919.58</v>
          </cell>
          <cell r="Y207">
            <v>18055.669999999998</v>
          </cell>
          <cell r="Z207">
            <v>54975.25</v>
          </cell>
        </row>
        <row r="208">
          <cell r="A208" t="str">
            <v>54002-03</v>
          </cell>
          <cell r="B208" t="str">
            <v>Other Rental</v>
          </cell>
          <cell r="C208">
            <v>2470.88</v>
          </cell>
          <cell r="D208">
            <v>0</v>
          </cell>
          <cell r="E208">
            <v>2470.88</v>
          </cell>
          <cell r="F208">
            <v>6283.08</v>
          </cell>
          <cell r="H208">
            <v>6283.08</v>
          </cell>
          <cell r="J208">
            <v>4942.71</v>
          </cell>
          <cell r="K208">
            <v>4942.71</v>
          </cell>
          <cell r="L208">
            <v>8753.9599999999991</v>
          </cell>
          <cell r="M208">
            <v>4942.71</v>
          </cell>
          <cell r="N208">
            <v>13696.669999999998</v>
          </cell>
          <cell r="O208">
            <v>4470.59</v>
          </cell>
          <cell r="P208">
            <v>0</v>
          </cell>
          <cell r="Q208">
            <v>4470.59</v>
          </cell>
          <cell r="R208">
            <v>13916.52</v>
          </cell>
          <cell r="S208">
            <v>0</v>
          </cell>
          <cell r="T208">
            <v>13916.52</v>
          </cell>
          <cell r="U208">
            <v>0</v>
          </cell>
          <cell r="V208">
            <v>9006.23</v>
          </cell>
          <cell r="W208">
            <v>9006.23</v>
          </cell>
          <cell r="X208">
            <v>18387.11</v>
          </cell>
          <cell r="Y208">
            <v>9006.23</v>
          </cell>
          <cell r="Z208">
            <v>27393.34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22859.38</v>
          </cell>
          <cell r="D210">
            <v>0</v>
          </cell>
          <cell r="E210">
            <v>22859.38</v>
          </cell>
          <cell r="F210">
            <v>58127.96</v>
          </cell>
          <cell r="H210">
            <v>58127.96</v>
          </cell>
          <cell r="J210">
            <v>45727.61</v>
          </cell>
          <cell r="K210">
            <v>45727.61</v>
          </cell>
          <cell r="L210">
            <v>80987.34</v>
          </cell>
          <cell r="M210">
            <v>45727.61</v>
          </cell>
          <cell r="N210">
            <v>126714.95</v>
          </cell>
          <cell r="O210">
            <v>41359.760000000002</v>
          </cell>
          <cell r="P210">
            <v>0</v>
          </cell>
          <cell r="Q210">
            <v>41359.760000000002</v>
          </cell>
          <cell r="R210">
            <v>128748.79000000001</v>
          </cell>
          <cell r="S210">
            <v>0</v>
          </cell>
          <cell r="T210">
            <v>128748.79000000001</v>
          </cell>
          <cell r="U210">
            <v>0</v>
          </cell>
          <cell r="V210">
            <v>83321.350000000006</v>
          </cell>
          <cell r="W210">
            <v>83321.350000000006</v>
          </cell>
          <cell r="X210">
            <v>170108.55000000002</v>
          </cell>
          <cell r="Y210">
            <v>83321.350000000006</v>
          </cell>
          <cell r="Z210">
            <v>253429.90000000002</v>
          </cell>
        </row>
        <row r="211">
          <cell r="A211" t="str">
            <v>54003-02</v>
          </cell>
          <cell r="B211" t="str">
            <v>General Maintenance</v>
          </cell>
          <cell r="C211">
            <v>20788.97</v>
          </cell>
          <cell r="D211">
            <v>0</v>
          </cell>
          <cell r="E211">
            <v>20788.97</v>
          </cell>
          <cell r="F211">
            <v>52863.22</v>
          </cell>
          <cell r="H211">
            <v>52863.22</v>
          </cell>
          <cell r="J211">
            <v>41585.980000000003</v>
          </cell>
          <cell r="K211">
            <v>41585.980000000003</v>
          </cell>
          <cell r="L211">
            <v>73652.19</v>
          </cell>
          <cell r="M211">
            <v>41585.980000000003</v>
          </cell>
          <cell r="N211">
            <v>115238.17000000001</v>
          </cell>
          <cell r="O211">
            <v>34717.01</v>
          </cell>
          <cell r="P211">
            <v>0</v>
          </cell>
          <cell r="Q211">
            <v>34717.01</v>
          </cell>
          <cell r="R211">
            <v>103936.12</v>
          </cell>
          <cell r="S211">
            <v>0</v>
          </cell>
          <cell r="T211">
            <v>103936.12</v>
          </cell>
          <cell r="U211">
            <v>0</v>
          </cell>
          <cell r="V211">
            <v>68773.73000000001</v>
          </cell>
          <cell r="W211">
            <v>68773.73000000001</v>
          </cell>
          <cell r="X211">
            <v>138653.13</v>
          </cell>
          <cell r="Y211">
            <v>68773.73000000001</v>
          </cell>
          <cell r="Z211">
            <v>207426.86000000002</v>
          </cell>
        </row>
        <row r="212">
          <cell r="A212" t="str">
            <v>54003-03</v>
          </cell>
          <cell r="B212" t="str">
            <v>Janitorial</v>
          </cell>
          <cell r="C212">
            <v>117.86</v>
          </cell>
          <cell r="D212">
            <v>0</v>
          </cell>
          <cell r="E212">
            <v>117.86</v>
          </cell>
          <cell r="F212">
            <v>299.70999999999998</v>
          </cell>
          <cell r="H212">
            <v>299.70999999999998</v>
          </cell>
          <cell r="J212">
            <v>235.77</v>
          </cell>
          <cell r="K212">
            <v>235.77</v>
          </cell>
          <cell r="L212">
            <v>417.57</v>
          </cell>
          <cell r="M212">
            <v>235.77</v>
          </cell>
          <cell r="N212">
            <v>653.34</v>
          </cell>
          <cell r="O212">
            <v>165.55</v>
          </cell>
          <cell r="P212">
            <v>0</v>
          </cell>
          <cell r="Q212">
            <v>165.55</v>
          </cell>
          <cell r="R212">
            <v>481.77</v>
          </cell>
          <cell r="S212">
            <v>0</v>
          </cell>
          <cell r="T212">
            <v>481.77</v>
          </cell>
          <cell r="U212">
            <v>0</v>
          </cell>
          <cell r="V212">
            <v>332.69</v>
          </cell>
          <cell r="W212">
            <v>332.69</v>
          </cell>
          <cell r="X212">
            <v>647.31999999999994</v>
          </cell>
          <cell r="Y212">
            <v>332.69</v>
          </cell>
          <cell r="Z212">
            <v>980.01</v>
          </cell>
        </row>
        <row r="213">
          <cell r="A213" t="str">
            <v>54003-04</v>
          </cell>
          <cell r="B213" t="str">
            <v>Cumputer Maintenance</v>
          </cell>
          <cell r="C213">
            <v>20628.189999999999</v>
          </cell>
          <cell r="D213">
            <v>0</v>
          </cell>
          <cell r="E213">
            <v>20628.189999999999</v>
          </cell>
          <cell r="F213">
            <v>52454.39</v>
          </cell>
          <cell r="H213">
            <v>52454.39</v>
          </cell>
          <cell r="J213">
            <v>41264.39</v>
          </cell>
          <cell r="K213">
            <v>41264.39</v>
          </cell>
          <cell r="L213">
            <v>73082.58</v>
          </cell>
          <cell r="M213">
            <v>41264.39</v>
          </cell>
          <cell r="N213">
            <v>114346.97</v>
          </cell>
          <cell r="O213">
            <v>22818.19</v>
          </cell>
          <cell r="P213">
            <v>0</v>
          </cell>
          <cell r="Q213">
            <v>22818.19</v>
          </cell>
          <cell r="R213">
            <v>60814.2</v>
          </cell>
          <cell r="S213">
            <v>0</v>
          </cell>
          <cell r="T213">
            <v>60814.2</v>
          </cell>
          <cell r="U213">
            <v>0</v>
          </cell>
          <cell r="V213">
            <v>45714.58</v>
          </cell>
          <cell r="W213">
            <v>45714.58</v>
          </cell>
          <cell r="X213">
            <v>83632.39</v>
          </cell>
          <cell r="Y213">
            <v>45714.58</v>
          </cell>
          <cell r="Z213">
            <v>129346.97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2692.75</v>
          </cell>
          <cell r="D215">
            <v>0</v>
          </cell>
          <cell r="E215">
            <v>2692.75</v>
          </cell>
          <cell r="F215">
            <v>6847.26</v>
          </cell>
          <cell r="H215">
            <v>6847.26</v>
          </cell>
          <cell r="J215">
            <v>5386.55</v>
          </cell>
          <cell r="K215">
            <v>5386.55</v>
          </cell>
          <cell r="L215">
            <v>9540.01</v>
          </cell>
          <cell r="M215">
            <v>5386.55</v>
          </cell>
          <cell r="N215">
            <v>14926.560000000001</v>
          </cell>
          <cell r="O215">
            <v>4885.8099999999995</v>
          </cell>
          <cell r="P215">
            <v>0</v>
          </cell>
          <cell r="Q215">
            <v>4885.8099999999995</v>
          </cell>
          <cell r="R215">
            <v>15218.75</v>
          </cell>
          <cell r="S215">
            <v>0</v>
          </cell>
          <cell r="T215">
            <v>15218.75</v>
          </cell>
          <cell r="U215">
            <v>0</v>
          </cell>
          <cell r="V215">
            <v>9842.9700000000012</v>
          </cell>
          <cell r="W215">
            <v>9842.9700000000012</v>
          </cell>
          <cell r="X215">
            <v>20104.559999999998</v>
          </cell>
          <cell r="Y215">
            <v>9842.9700000000012</v>
          </cell>
          <cell r="Z215">
            <v>29947.53</v>
          </cell>
        </row>
        <row r="216">
          <cell r="A216" t="str">
            <v>54004-02</v>
          </cell>
          <cell r="B216" t="str">
            <v>Insurance - Other</v>
          </cell>
          <cell r="C216">
            <v>997.25</v>
          </cell>
          <cell r="E216">
            <v>997.25</v>
          </cell>
          <cell r="F216">
            <v>2535.86</v>
          </cell>
          <cell r="H216">
            <v>2535.86</v>
          </cell>
          <cell r="J216">
            <v>1994.89</v>
          </cell>
          <cell r="K216">
            <v>1994.89</v>
          </cell>
          <cell r="L216">
            <v>3533.11</v>
          </cell>
          <cell r="M216">
            <v>1994.89</v>
          </cell>
          <cell r="N216">
            <v>5528</v>
          </cell>
          <cell r="O216">
            <v>1879.8200000000002</v>
          </cell>
          <cell r="P216">
            <v>0</v>
          </cell>
          <cell r="Q216">
            <v>1879.8200000000002</v>
          </cell>
          <cell r="R216">
            <v>5904.8600000000006</v>
          </cell>
          <cell r="S216">
            <v>0</v>
          </cell>
          <cell r="T216">
            <v>5904.8600000000006</v>
          </cell>
          <cell r="U216">
            <v>0</v>
          </cell>
          <cell r="V216">
            <v>3788.32</v>
          </cell>
          <cell r="W216">
            <v>3788.32</v>
          </cell>
          <cell r="X216">
            <v>7784.68</v>
          </cell>
          <cell r="Y216">
            <v>3788.32</v>
          </cell>
          <cell r="Z216">
            <v>11573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17343.82</v>
          </cell>
          <cell r="D218">
            <v>0</v>
          </cell>
          <cell r="E218">
            <v>17343.82</v>
          </cell>
          <cell r="F218">
            <v>41772.449999999997</v>
          </cell>
          <cell r="H218">
            <v>41772.449999999997</v>
          </cell>
          <cell r="J218">
            <v>31413.73</v>
          </cell>
          <cell r="K218">
            <v>31413.73</v>
          </cell>
          <cell r="L218">
            <v>59116.27</v>
          </cell>
          <cell r="M218">
            <v>31413.73</v>
          </cell>
          <cell r="N218">
            <v>90530</v>
          </cell>
          <cell r="O218">
            <v>34456.910000000003</v>
          </cell>
          <cell r="P218">
            <v>0</v>
          </cell>
          <cell r="Q218">
            <v>34456.910000000003</v>
          </cell>
          <cell r="R218">
            <v>100913.61</v>
          </cell>
          <cell r="S218">
            <v>0</v>
          </cell>
          <cell r="T218">
            <v>100913.61</v>
          </cell>
          <cell r="U218">
            <v>0</v>
          </cell>
          <cell r="V218">
            <v>62896.479999999996</v>
          </cell>
          <cell r="W218">
            <v>62896.479999999996</v>
          </cell>
          <cell r="X218">
            <v>135370.52000000002</v>
          </cell>
          <cell r="Y218">
            <v>62896.479999999996</v>
          </cell>
          <cell r="Z218">
            <v>198267</v>
          </cell>
        </row>
        <row r="219">
          <cell r="A219" t="str">
            <v>54005-02</v>
          </cell>
          <cell r="B219" t="str">
            <v>Vehicle Maintenance</v>
          </cell>
          <cell r="C219">
            <v>2612.9699999999998</v>
          </cell>
          <cell r="D219">
            <v>0</v>
          </cell>
          <cell r="E219">
            <v>2612.9699999999998</v>
          </cell>
          <cell r="F219">
            <v>6644.38</v>
          </cell>
          <cell r="H219">
            <v>6644.38</v>
          </cell>
          <cell r="J219">
            <v>5226.95</v>
          </cell>
          <cell r="K219">
            <v>5226.95</v>
          </cell>
          <cell r="L219">
            <v>9257.35</v>
          </cell>
          <cell r="M219">
            <v>5226.95</v>
          </cell>
          <cell r="N219">
            <v>14484.3</v>
          </cell>
          <cell r="O219">
            <v>5219.12</v>
          </cell>
          <cell r="P219">
            <v>0</v>
          </cell>
          <cell r="Q219">
            <v>5219.12</v>
          </cell>
          <cell r="R219">
            <v>16592.72</v>
          </cell>
          <cell r="S219">
            <v>0</v>
          </cell>
          <cell r="T219">
            <v>16592.72</v>
          </cell>
          <cell r="U219">
            <v>0</v>
          </cell>
          <cell r="V219">
            <v>10522.77</v>
          </cell>
          <cell r="W219">
            <v>10522.77</v>
          </cell>
          <cell r="X219">
            <v>21811.84</v>
          </cell>
          <cell r="Y219">
            <v>10522.77</v>
          </cell>
          <cell r="Z219">
            <v>32334.61</v>
          </cell>
        </row>
        <row r="220">
          <cell r="A220" t="str">
            <v>54005-04</v>
          </cell>
          <cell r="B220" t="str">
            <v>Car tax</v>
          </cell>
          <cell r="C220">
            <v>728.02</v>
          </cell>
          <cell r="D220">
            <v>0</v>
          </cell>
          <cell r="E220">
            <v>728.02</v>
          </cell>
          <cell r="F220">
            <v>1851.23</v>
          </cell>
          <cell r="H220">
            <v>1851.23</v>
          </cell>
          <cell r="J220">
            <v>1456.31</v>
          </cell>
          <cell r="K220">
            <v>1456.31</v>
          </cell>
          <cell r="L220">
            <v>2579.25</v>
          </cell>
          <cell r="M220">
            <v>1456.31</v>
          </cell>
          <cell r="N220">
            <v>4035.56</v>
          </cell>
          <cell r="O220">
            <v>1391.3</v>
          </cell>
          <cell r="P220">
            <v>0</v>
          </cell>
          <cell r="Q220">
            <v>1391.3</v>
          </cell>
          <cell r="R220">
            <v>4383.1399999999994</v>
          </cell>
          <cell r="S220">
            <v>0</v>
          </cell>
          <cell r="T220">
            <v>4383.1399999999994</v>
          </cell>
          <cell r="U220">
            <v>0</v>
          </cell>
          <cell r="V220">
            <v>2804.13</v>
          </cell>
          <cell r="W220">
            <v>2804.13</v>
          </cell>
          <cell r="X220">
            <v>5774.44</v>
          </cell>
          <cell r="Y220">
            <v>2804.13</v>
          </cell>
          <cell r="Z220">
            <v>8578.57</v>
          </cell>
        </row>
        <row r="221">
          <cell r="A221" t="str">
            <v>54005-05</v>
          </cell>
          <cell r="B221" t="str">
            <v>Local Conveyance</v>
          </cell>
          <cell r="C221">
            <v>956.12</v>
          </cell>
          <cell r="D221">
            <v>0</v>
          </cell>
          <cell r="E221">
            <v>956.12</v>
          </cell>
          <cell r="F221">
            <v>2971.27</v>
          </cell>
          <cell r="H221">
            <v>2971.27</v>
          </cell>
          <cell r="J221">
            <v>1912.61</v>
          </cell>
          <cell r="K221">
            <v>1912.61</v>
          </cell>
          <cell r="L221">
            <v>3927.39</v>
          </cell>
          <cell r="M221">
            <v>1912.61</v>
          </cell>
          <cell r="N221">
            <v>5840</v>
          </cell>
          <cell r="O221">
            <v>1458.3600000000001</v>
          </cell>
          <cell r="P221">
            <v>0</v>
          </cell>
          <cell r="Q221">
            <v>1458.3600000000001</v>
          </cell>
          <cell r="R221">
            <v>4888.45</v>
          </cell>
          <cell r="S221">
            <v>0</v>
          </cell>
          <cell r="T221">
            <v>4888.45</v>
          </cell>
          <cell r="U221">
            <v>0</v>
          </cell>
          <cell r="V221">
            <v>2933.19</v>
          </cell>
          <cell r="W221">
            <v>2933.19</v>
          </cell>
          <cell r="X221">
            <v>6346.8099999999995</v>
          </cell>
          <cell r="Y221">
            <v>2933.19</v>
          </cell>
          <cell r="Z221">
            <v>9280</v>
          </cell>
        </row>
        <row r="222">
          <cell r="A222" t="str">
            <v>54005-06</v>
          </cell>
          <cell r="B222" t="str">
            <v>Vehicle Rental</v>
          </cell>
          <cell r="C222">
            <v>25035.73</v>
          </cell>
          <cell r="D222">
            <v>0</v>
          </cell>
          <cell r="E222">
            <v>25035.73</v>
          </cell>
          <cell r="F222">
            <v>63662.11</v>
          </cell>
          <cell r="H222">
            <v>63662.11</v>
          </cell>
          <cell r="J222">
            <v>50081.16</v>
          </cell>
          <cell r="K222">
            <v>50081.16</v>
          </cell>
          <cell r="L222">
            <v>88697.84</v>
          </cell>
          <cell r="M222">
            <v>50081.16</v>
          </cell>
          <cell r="N222">
            <v>138779</v>
          </cell>
          <cell r="O222">
            <v>45297.46</v>
          </cell>
          <cell r="P222">
            <v>0</v>
          </cell>
          <cell r="Q222">
            <v>45297.46</v>
          </cell>
          <cell r="R222">
            <v>141006.47999999998</v>
          </cell>
          <cell r="S222">
            <v>0</v>
          </cell>
          <cell r="T222">
            <v>141006.47999999998</v>
          </cell>
          <cell r="U222">
            <v>0</v>
          </cell>
          <cell r="V222">
            <v>91254.06</v>
          </cell>
          <cell r="W222">
            <v>91254.06</v>
          </cell>
          <cell r="X222">
            <v>186303.93999999997</v>
          </cell>
          <cell r="Y222">
            <v>91254.06</v>
          </cell>
          <cell r="Z222">
            <v>277558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13378.75</v>
          </cell>
          <cell r="D224">
            <v>0</v>
          </cell>
          <cell r="E224">
            <v>13378.75</v>
          </cell>
          <cell r="F224">
            <v>34020.17</v>
          </cell>
          <cell r="H224">
            <v>34020.17</v>
          </cell>
          <cell r="J224">
            <v>26762.7</v>
          </cell>
          <cell r="K224">
            <v>26762.7</v>
          </cell>
          <cell r="L224">
            <v>47398.92</v>
          </cell>
          <cell r="M224">
            <v>26762.7</v>
          </cell>
          <cell r="N224">
            <v>74161.62</v>
          </cell>
          <cell r="O224">
            <v>25183.41</v>
          </cell>
          <cell r="P224">
            <v>0</v>
          </cell>
          <cell r="Q224">
            <v>25183.41</v>
          </cell>
          <cell r="R224">
            <v>79081.66</v>
          </cell>
          <cell r="S224">
            <v>0</v>
          </cell>
          <cell r="T224">
            <v>79081.66</v>
          </cell>
          <cell r="U224">
            <v>0</v>
          </cell>
          <cell r="V224">
            <v>50750.380000000005</v>
          </cell>
          <cell r="W224">
            <v>50750.380000000005</v>
          </cell>
          <cell r="X224">
            <v>104265.07</v>
          </cell>
          <cell r="Y224">
            <v>50750.380000000005</v>
          </cell>
          <cell r="Z224">
            <v>155015.45000000001</v>
          </cell>
        </row>
        <row r="225">
          <cell r="A225" t="str">
            <v>54006-02</v>
          </cell>
          <cell r="B225" t="str">
            <v>Postage &amp; Courier</v>
          </cell>
          <cell r="C225">
            <v>30.85</v>
          </cell>
          <cell r="D225">
            <v>0</v>
          </cell>
          <cell r="E225">
            <v>30.85</v>
          </cell>
          <cell r="F225">
            <v>78.44</v>
          </cell>
          <cell r="H225">
            <v>78.44</v>
          </cell>
          <cell r="J225">
            <v>61.71</v>
          </cell>
          <cell r="K225">
            <v>61.71</v>
          </cell>
          <cell r="L225">
            <v>109.28999999999999</v>
          </cell>
          <cell r="M225">
            <v>61.71</v>
          </cell>
          <cell r="N225">
            <v>171</v>
          </cell>
          <cell r="O225">
            <v>147.36000000000001</v>
          </cell>
          <cell r="P225">
            <v>0</v>
          </cell>
          <cell r="Q225">
            <v>147.36000000000001</v>
          </cell>
          <cell r="R225">
            <v>523.18000000000006</v>
          </cell>
          <cell r="S225">
            <v>0</v>
          </cell>
          <cell r="T225">
            <v>523.18000000000006</v>
          </cell>
          <cell r="U225">
            <v>0</v>
          </cell>
          <cell r="V225">
            <v>298.45999999999998</v>
          </cell>
          <cell r="W225">
            <v>298.45999999999998</v>
          </cell>
          <cell r="X225">
            <v>670.54000000000008</v>
          </cell>
          <cell r="Y225">
            <v>298.45999999999998</v>
          </cell>
          <cell r="Z225">
            <v>969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4579.59</v>
          </cell>
          <cell r="D227">
            <v>0</v>
          </cell>
          <cell r="E227">
            <v>4579.59</v>
          </cell>
          <cell r="F227">
            <v>20856.62</v>
          </cell>
          <cell r="H227">
            <v>20856.62</v>
          </cell>
          <cell r="J227">
            <v>14361.97</v>
          </cell>
          <cell r="K227">
            <v>14361.97</v>
          </cell>
          <cell r="L227">
            <v>25436.21</v>
          </cell>
          <cell r="M227">
            <v>14361.97</v>
          </cell>
          <cell r="N227">
            <v>39798.18</v>
          </cell>
          <cell r="O227">
            <v>9996.84</v>
          </cell>
          <cell r="P227">
            <v>0</v>
          </cell>
          <cell r="Q227">
            <v>9996.84</v>
          </cell>
          <cell r="R227">
            <v>41535.67</v>
          </cell>
          <cell r="S227">
            <v>0</v>
          </cell>
          <cell r="T227">
            <v>41535.67</v>
          </cell>
          <cell r="U227">
            <v>0</v>
          </cell>
          <cell r="V227">
            <v>25370.1</v>
          </cell>
          <cell r="W227">
            <v>25370.1</v>
          </cell>
          <cell r="X227">
            <v>51532.509999999995</v>
          </cell>
          <cell r="Y227">
            <v>25370.1</v>
          </cell>
          <cell r="Z227">
            <v>76902.609999999986</v>
          </cell>
        </row>
        <row r="228">
          <cell r="A228" t="str">
            <v>54007-02</v>
          </cell>
          <cell r="B228" t="str">
            <v>Office Supplies</v>
          </cell>
          <cell r="C228">
            <v>3743.55</v>
          </cell>
          <cell r="D228">
            <v>0</v>
          </cell>
          <cell r="E228">
            <v>3743.55</v>
          </cell>
          <cell r="F228">
            <v>9519.27</v>
          </cell>
          <cell r="H228">
            <v>9519.27</v>
          </cell>
          <cell r="J228">
            <v>7488.54</v>
          </cell>
          <cell r="K228">
            <v>7488.54</v>
          </cell>
          <cell r="L228">
            <v>13262.82</v>
          </cell>
          <cell r="M228">
            <v>7488.54</v>
          </cell>
          <cell r="N228">
            <v>20751.36</v>
          </cell>
          <cell r="O228">
            <v>5391.1100000000006</v>
          </cell>
          <cell r="P228">
            <v>0</v>
          </cell>
          <cell r="Q228">
            <v>5391.1100000000006</v>
          </cell>
          <cell r="R228">
            <v>15808.42</v>
          </cell>
          <cell r="S228">
            <v>0</v>
          </cell>
          <cell r="T228">
            <v>15808.42</v>
          </cell>
          <cell r="U228">
            <v>0</v>
          </cell>
          <cell r="V228">
            <v>10836.45</v>
          </cell>
          <cell r="W228">
            <v>10836.45</v>
          </cell>
          <cell r="X228">
            <v>21199.53</v>
          </cell>
          <cell r="Y228">
            <v>10836.45</v>
          </cell>
          <cell r="Z228">
            <v>32035.98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3822.68</v>
          </cell>
          <cell r="D231">
            <v>0</v>
          </cell>
          <cell r="E231">
            <v>3822.68</v>
          </cell>
          <cell r="F231">
            <v>11570.49</v>
          </cell>
          <cell r="H231">
            <v>11570.49</v>
          </cell>
          <cell r="J231">
            <v>7646.83</v>
          </cell>
          <cell r="K231">
            <v>7646.83</v>
          </cell>
          <cell r="L231">
            <v>15393.17</v>
          </cell>
          <cell r="M231">
            <v>7646.83</v>
          </cell>
          <cell r="N231">
            <v>23040</v>
          </cell>
          <cell r="O231">
            <v>5463.7199999999993</v>
          </cell>
          <cell r="P231">
            <v>0</v>
          </cell>
          <cell r="Q231">
            <v>5463.7199999999993</v>
          </cell>
          <cell r="R231">
            <v>17834.77</v>
          </cell>
          <cell r="S231">
            <v>0</v>
          </cell>
          <cell r="T231">
            <v>17834.77</v>
          </cell>
          <cell r="U231">
            <v>0</v>
          </cell>
          <cell r="V231">
            <v>10981.51</v>
          </cell>
          <cell r="W231">
            <v>10981.51</v>
          </cell>
          <cell r="X231">
            <v>23298.489999999998</v>
          </cell>
          <cell r="Y231">
            <v>10981.51</v>
          </cell>
          <cell r="Z231">
            <v>34280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147.93</v>
          </cell>
          <cell r="D233">
            <v>0</v>
          </cell>
          <cell r="E233">
            <v>147.93</v>
          </cell>
          <cell r="F233">
            <v>376.16</v>
          </cell>
          <cell r="H233">
            <v>376.16</v>
          </cell>
          <cell r="J233">
            <v>295.91000000000003</v>
          </cell>
          <cell r="K233">
            <v>295.91000000000003</v>
          </cell>
          <cell r="L233">
            <v>524.09</v>
          </cell>
          <cell r="M233">
            <v>295.91000000000003</v>
          </cell>
          <cell r="N233">
            <v>820</v>
          </cell>
          <cell r="O233">
            <v>269.39999999999998</v>
          </cell>
          <cell r="P233">
            <v>0</v>
          </cell>
          <cell r="Q233">
            <v>269.39999999999998</v>
          </cell>
          <cell r="R233">
            <v>839.85</v>
          </cell>
          <cell r="S233">
            <v>0</v>
          </cell>
          <cell r="T233">
            <v>839.85</v>
          </cell>
          <cell r="U233">
            <v>0</v>
          </cell>
          <cell r="V233">
            <v>542.75</v>
          </cell>
          <cell r="W233">
            <v>542.75</v>
          </cell>
          <cell r="X233">
            <v>1109.25</v>
          </cell>
          <cell r="Y233">
            <v>542.75</v>
          </cell>
          <cell r="Z233">
            <v>1652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15699.64</v>
          </cell>
          <cell r="D236">
            <v>0</v>
          </cell>
          <cell r="E236">
            <v>15699.64</v>
          </cell>
          <cell r="F236">
            <v>39921.81</v>
          </cell>
          <cell r="H236">
            <v>39921.81</v>
          </cell>
          <cell r="J236">
            <v>31405.35</v>
          </cell>
          <cell r="K236">
            <v>31405.35</v>
          </cell>
          <cell r="L236">
            <v>55621.45</v>
          </cell>
          <cell r="M236">
            <v>31405.35</v>
          </cell>
          <cell r="N236">
            <v>87026.799999999988</v>
          </cell>
          <cell r="O236">
            <v>23330.57</v>
          </cell>
          <cell r="P236">
            <v>0</v>
          </cell>
          <cell r="Q236">
            <v>23330.57</v>
          </cell>
          <cell r="R236">
            <v>69051.09</v>
          </cell>
          <cell r="S236">
            <v>0</v>
          </cell>
          <cell r="T236">
            <v>69051.09</v>
          </cell>
          <cell r="U236">
            <v>0</v>
          </cell>
          <cell r="V236">
            <v>46911.81</v>
          </cell>
          <cell r="W236">
            <v>46911.81</v>
          </cell>
          <cell r="X236">
            <v>92381.66</v>
          </cell>
          <cell r="Y236">
            <v>46911.81</v>
          </cell>
          <cell r="Z236">
            <v>139293.47</v>
          </cell>
        </row>
        <row r="237">
          <cell r="A237" t="str">
            <v>54010-02</v>
          </cell>
          <cell r="B237" t="str">
            <v>Sports &amp; Staff Party</v>
          </cell>
          <cell r="C237">
            <v>12086.8</v>
          </cell>
          <cell r="D237">
            <v>0</v>
          </cell>
          <cell r="E237">
            <v>12086.8</v>
          </cell>
          <cell r="F237">
            <v>30735.39</v>
          </cell>
          <cell r="H237">
            <v>30735.39</v>
          </cell>
          <cell r="J237">
            <v>24177.81</v>
          </cell>
          <cell r="K237">
            <v>24177.81</v>
          </cell>
          <cell r="L237">
            <v>42822.19</v>
          </cell>
          <cell r="M237">
            <v>24177.81</v>
          </cell>
          <cell r="N237">
            <v>67000</v>
          </cell>
          <cell r="O237">
            <v>21868.799999999999</v>
          </cell>
          <cell r="P237">
            <v>0</v>
          </cell>
          <cell r="Q237">
            <v>21868.799999999999</v>
          </cell>
          <cell r="R237">
            <v>68075.39</v>
          </cell>
          <cell r="S237">
            <v>0</v>
          </cell>
          <cell r="T237">
            <v>68075.39</v>
          </cell>
          <cell r="U237">
            <v>0</v>
          </cell>
          <cell r="V237">
            <v>44055.81</v>
          </cell>
          <cell r="W237">
            <v>44055.81</v>
          </cell>
          <cell r="X237">
            <v>89944.19</v>
          </cell>
          <cell r="Y237">
            <v>44055.81</v>
          </cell>
          <cell r="Z237">
            <v>134000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16596.8</v>
          </cell>
          <cell r="D239">
            <v>0</v>
          </cell>
          <cell r="E239">
            <v>16596.8</v>
          </cell>
          <cell r="F239">
            <v>42203.65</v>
          </cell>
          <cell r="H239">
            <v>42203.65</v>
          </cell>
          <cell r="J239">
            <v>33199.550000000003</v>
          </cell>
          <cell r="K239">
            <v>33199.550000000003</v>
          </cell>
          <cell r="L239">
            <v>58800.45</v>
          </cell>
          <cell r="M239">
            <v>33199.550000000003</v>
          </cell>
          <cell r="N239">
            <v>92000</v>
          </cell>
          <cell r="O239">
            <v>30028.799999999999</v>
          </cell>
          <cell r="P239">
            <v>0</v>
          </cell>
          <cell r="Q239">
            <v>30028.799999999999</v>
          </cell>
          <cell r="R239">
            <v>93476.65</v>
          </cell>
          <cell r="S239">
            <v>0</v>
          </cell>
          <cell r="T239">
            <v>93476.65</v>
          </cell>
          <cell r="U239">
            <v>0</v>
          </cell>
          <cell r="V239">
            <v>60494.55</v>
          </cell>
          <cell r="W239">
            <v>60494.55</v>
          </cell>
          <cell r="X239">
            <v>123505.45</v>
          </cell>
          <cell r="Y239">
            <v>60494.55</v>
          </cell>
          <cell r="Z239">
            <v>184000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4870.8</v>
          </cell>
          <cell r="D241">
            <v>0</v>
          </cell>
          <cell r="E241">
            <v>4870.8</v>
          </cell>
          <cell r="F241">
            <v>12385.36</v>
          </cell>
          <cell r="H241">
            <v>12385.36</v>
          </cell>
          <cell r="J241">
            <v>9743.84</v>
          </cell>
          <cell r="K241">
            <v>9743.84</v>
          </cell>
          <cell r="L241">
            <v>17256.16</v>
          </cell>
          <cell r="M241">
            <v>9743.84</v>
          </cell>
          <cell r="N241">
            <v>27000</v>
          </cell>
          <cell r="O241">
            <v>8812.7999999999993</v>
          </cell>
          <cell r="P241">
            <v>0</v>
          </cell>
          <cell r="Q241">
            <v>8812.7999999999993</v>
          </cell>
          <cell r="R241">
            <v>27433.360000000001</v>
          </cell>
          <cell r="S241">
            <v>0</v>
          </cell>
          <cell r="T241">
            <v>27433.360000000001</v>
          </cell>
          <cell r="U241">
            <v>0</v>
          </cell>
          <cell r="V241">
            <v>17753.84</v>
          </cell>
          <cell r="W241">
            <v>17753.84</v>
          </cell>
          <cell r="X241">
            <v>36246.160000000003</v>
          </cell>
          <cell r="Y241">
            <v>17753.84</v>
          </cell>
          <cell r="Z241">
            <v>54000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10103.91</v>
          </cell>
          <cell r="D242">
            <v>0</v>
          </cell>
          <cell r="E242">
            <v>10103.91</v>
          </cell>
          <cell r="F242">
            <v>25692.720000000001</v>
          </cell>
          <cell r="H242">
            <v>25692.720000000001</v>
          </cell>
          <cell r="J242">
            <v>20211.72</v>
          </cell>
          <cell r="K242">
            <v>20211.72</v>
          </cell>
          <cell r="L242">
            <v>35796.630000000005</v>
          </cell>
          <cell r="M242">
            <v>20211.72</v>
          </cell>
          <cell r="N242">
            <v>56008.350000000006</v>
          </cell>
          <cell r="O242">
            <v>11484.619999999999</v>
          </cell>
          <cell r="P242">
            <v>0</v>
          </cell>
          <cell r="Q242">
            <v>11484.619999999999</v>
          </cell>
          <cell r="R242">
            <v>30963.24</v>
          </cell>
          <cell r="S242">
            <v>0</v>
          </cell>
          <cell r="T242">
            <v>30963.24</v>
          </cell>
          <cell r="U242">
            <v>0</v>
          </cell>
          <cell r="V242">
            <v>23017.39</v>
          </cell>
          <cell r="W242">
            <v>23017.39</v>
          </cell>
          <cell r="X242">
            <v>42447.86</v>
          </cell>
          <cell r="Y242">
            <v>23017.39</v>
          </cell>
          <cell r="Z242">
            <v>65465.25</v>
          </cell>
        </row>
        <row r="243">
          <cell r="A243" t="str">
            <v>54011-03</v>
          </cell>
          <cell r="B243" t="str">
            <v>Management Fee</v>
          </cell>
          <cell r="C243">
            <v>22279.4</v>
          </cell>
          <cell r="D243">
            <v>0</v>
          </cell>
          <cell r="E243">
            <v>22279.4</v>
          </cell>
          <cell r="F243">
            <v>56653.17</v>
          </cell>
          <cell r="H243">
            <v>56653.17</v>
          </cell>
          <cell r="J243">
            <v>44567.43</v>
          </cell>
          <cell r="K243">
            <v>44567.43</v>
          </cell>
          <cell r="L243">
            <v>78932.570000000007</v>
          </cell>
          <cell r="M243">
            <v>44567.43</v>
          </cell>
          <cell r="N243">
            <v>123500</v>
          </cell>
          <cell r="O243">
            <v>40310.400000000001</v>
          </cell>
          <cell r="P243">
            <v>0</v>
          </cell>
          <cell r="Q243">
            <v>40310.400000000001</v>
          </cell>
          <cell r="R243">
            <v>125482.24000000001</v>
          </cell>
          <cell r="S243">
            <v>0</v>
          </cell>
          <cell r="T243">
            <v>125482.24000000001</v>
          </cell>
          <cell r="U243">
            <v>0</v>
          </cell>
          <cell r="V243">
            <v>81207.360000000001</v>
          </cell>
          <cell r="W243">
            <v>81207.360000000001</v>
          </cell>
          <cell r="X243">
            <v>165792.64000000001</v>
          </cell>
          <cell r="Y243">
            <v>81207.360000000001</v>
          </cell>
          <cell r="Z243">
            <v>247000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1074.6500000000001</v>
          </cell>
          <cell r="D247">
            <v>0</v>
          </cell>
          <cell r="E247">
            <v>1074.6500000000001</v>
          </cell>
          <cell r="F247">
            <v>2732.65</v>
          </cell>
          <cell r="H247">
            <v>2732.65</v>
          </cell>
          <cell r="J247">
            <v>2149.6999999999998</v>
          </cell>
          <cell r="K247">
            <v>2149.6999999999998</v>
          </cell>
          <cell r="L247">
            <v>3807.3</v>
          </cell>
          <cell r="M247">
            <v>2149.6999999999998</v>
          </cell>
          <cell r="N247">
            <v>5957</v>
          </cell>
          <cell r="O247">
            <v>2689.8500000000004</v>
          </cell>
          <cell r="P247">
            <v>0</v>
          </cell>
          <cell r="Q247">
            <v>2689.8500000000004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274.39</v>
          </cell>
          <cell r="D249">
            <v>0</v>
          </cell>
          <cell r="E249">
            <v>274.39</v>
          </cell>
          <cell r="F249">
            <v>697.73</v>
          </cell>
          <cell r="H249">
            <v>697.73</v>
          </cell>
          <cell r="J249">
            <v>548.88</v>
          </cell>
          <cell r="K249">
            <v>548.88</v>
          </cell>
          <cell r="L249">
            <v>972.12</v>
          </cell>
          <cell r="M249">
            <v>548.88</v>
          </cell>
          <cell r="N249">
            <v>1521</v>
          </cell>
          <cell r="O249">
            <v>511.78999999999996</v>
          </cell>
          <cell r="P249">
            <v>0</v>
          </cell>
          <cell r="Q249">
            <v>511.78999999999996</v>
          </cell>
          <cell r="R249">
            <v>1603.93</v>
          </cell>
          <cell r="S249">
            <v>0</v>
          </cell>
          <cell r="T249">
            <v>1603.93</v>
          </cell>
          <cell r="U249">
            <v>0</v>
          </cell>
          <cell r="V249">
            <v>1031.28</v>
          </cell>
          <cell r="W249">
            <v>1031.28</v>
          </cell>
          <cell r="X249">
            <v>2115.7200000000003</v>
          </cell>
          <cell r="Y249">
            <v>1031.28</v>
          </cell>
          <cell r="Z249">
            <v>3147</v>
          </cell>
        </row>
        <row r="250">
          <cell r="A250" t="str">
            <v>54014-02</v>
          </cell>
          <cell r="B250" t="str">
            <v>Property Tax</v>
          </cell>
          <cell r="C250">
            <v>4440</v>
          </cell>
          <cell r="D250">
            <v>0</v>
          </cell>
          <cell r="E250">
            <v>4440</v>
          </cell>
          <cell r="F250">
            <v>11290.27</v>
          </cell>
          <cell r="H250">
            <v>11290.27</v>
          </cell>
          <cell r="J250">
            <v>8881.73</v>
          </cell>
          <cell r="K250">
            <v>8881.73</v>
          </cell>
          <cell r="L250">
            <v>15730.27</v>
          </cell>
          <cell r="M250">
            <v>8881.73</v>
          </cell>
          <cell r="N250">
            <v>24612</v>
          </cell>
          <cell r="O250">
            <v>10225.26</v>
          </cell>
          <cell r="P250">
            <v>0</v>
          </cell>
          <cell r="Q250">
            <v>10225.26</v>
          </cell>
          <cell r="R250">
            <v>25953.370000000003</v>
          </cell>
          <cell r="S250">
            <v>0</v>
          </cell>
          <cell r="T250">
            <v>25953.370000000003</v>
          </cell>
          <cell r="U250">
            <v>0</v>
          </cell>
          <cell r="V250">
            <v>16687.37</v>
          </cell>
          <cell r="W250">
            <v>16687.37</v>
          </cell>
          <cell r="X250">
            <v>36178.630000000005</v>
          </cell>
          <cell r="Y250">
            <v>16687.37</v>
          </cell>
          <cell r="Z250">
            <v>52866</v>
          </cell>
        </row>
        <row r="251">
          <cell r="A251" t="str">
            <v>54014-03</v>
          </cell>
          <cell r="B251" t="str">
            <v>Duty Stamp</v>
          </cell>
          <cell r="C251">
            <v>5.41</v>
          </cell>
          <cell r="D251">
            <v>0</v>
          </cell>
          <cell r="E251">
            <v>5.41</v>
          </cell>
          <cell r="F251">
            <v>13.76</v>
          </cell>
          <cell r="H251">
            <v>13.76</v>
          </cell>
          <cell r="J251">
            <v>10.83</v>
          </cell>
          <cell r="K251">
            <v>10.83</v>
          </cell>
          <cell r="L251">
            <v>19.170000000000002</v>
          </cell>
          <cell r="M251">
            <v>10.83</v>
          </cell>
          <cell r="N251">
            <v>30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16.82</v>
          </cell>
          <cell r="D252">
            <v>0</v>
          </cell>
          <cell r="E252">
            <v>16.82</v>
          </cell>
          <cell r="F252">
            <v>42.77</v>
          </cell>
          <cell r="H252">
            <v>42.77</v>
          </cell>
          <cell r="J252">
            <v>33.64</v>
          </cell>
          <cell r="K252">
            <v>33.64</v>
          </cell>
          <cell r="L252">
            <v>59.59</v>
          </cell>
          <cell r="M252">
            <v>33.64</v>
          </cell>
          <cell r="N252">
            <v>93.23</v>
          </cell>
          <cell r="O252">
            <v>16.82</v>
          </cell>
          <cell r="P252">
            <v>0</v>
          </cell>
          <cell r="Q252">
            <v>16.82</v>
          </cell>
          <cell r="R252">
            <v>42.77</v>
          </cell>
          <cell r="S252">
            <v>0</v>
          </cell>
          <cell r="T252">
            <v>42.77</v>
          </cell>
          <cell r="U252">
            <v>0</v>
          </cell>
          <cell r="V252">
            <v>33.64</v>
          </cell>
          <cell r="W252">
            <v>33.64</v>
          </cell>
          <cell r="X252">
            <v>59.59</v>
          </cell>
          <cell r="Y252">
            <v>33.64</v>
          </cell>
          <cell r="Z252">
            <v>93.23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470.49</v>
          </cell>
          <cell r="D254">
            <v>0</v>
          </cell>
          <cell r="E254">
            <v>470.49</v>
          </cell>
          <cell r="F254">
            <v>1196.3800000000001</v>
          </cell>
          <cell r="H254">
            <v>1196.3800000000001</v>
          </cell>
          <cell r="J254">
            <v>941.16</v>
          </cell>
          <cell r="K254">
            <v>941.16</v>
          </cell>
          <cell r="L254">
            <v>1666.8700000000001</v>
          </cell>
          <cell r="M254">
            <v>941.16</v>
          </cell>
          <cell r="N254">
            <v>2608.0300000000002</v>
          </cell>
          <cell r="O254">
            <v>892.06</v>
          </cell>
          <cell r="P254">
            <v>0</v>
          </cell>
          <cell r="Q254">
            <v>892.06</v>
          </cell>
          <cell r="R254">
            <v>2805.62</v>
          </cell>
          <cell r="S254">
            <v>0</v>
          </cell>
          <cell r="T254">
            <v>2805.62</v>
          </cell>
          <cell r="U254">
            <v>0</v>
          </cell>
          <cell r="V254">
            <v>1797.81</v>
          </cell>
          <cell r="W254">
            <v>1797.81</v>
          </cell>
          <cell r="X254">
            <v>3697.68</v>
          </cell>
          <cell r="Y254">
            <v>1797.81</v>
          </cell>
          <cell r="Z254">
            <v>5495.49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3.61</v>
          </cell>
          <cell r="D255">
            <v>0</v>
          </cell>
          <cell r="E255">
            <v>3.61</v>
          </cell>
          <cell r="F255">
            <v>9.17</v>
          </cell>
          <cell r="H255">
            <v>9.17</v>
          </cell>
          <cell r="J255">
            <v>7.22</v>
          </cell>
          <cell r="K255">
            <v>7.22</v>
          </cell>
          <cell r="L255">
            <v>12.78</v>
          </cell>
          <cell r="M255">
            <v>7.22</v>
          </cell>
          <cell r="N255">
            <v>20</v>
          </cell>
          <cell r="O255">
            <v>94.13</v>
          </cell>
          <cell r="P255">
            <v>0</v>
          </cell>
          <cell r="Q255">
            <v>94.13</v>
          </cell>
          <cell r="R255">
            <v>354.71000000000004</v>
          </cell>
          <cell r="S255">
            <v>0</v>
          </cell>
          <cell r="T255">
            <v>354.71000000000004</v>
          </cell>
          <cell r="U255">
            <v>0</v>
          </cell>
          <cell r="V255">
            <v>191.16</v>
          </cell>
          <cell r="W255">
            <v>191.16</v>
          </cell>
          <cell r="X255">
            <v>448.84000000000003</v>
          </cell>
          <cell r="Y255">
            <v>191.16</v>
          </cell>
          <cell r="Z255">
            <v>640</v>
          </cell>
        </row>
        <row r="256">
          <cell r="A256" t="str">
            <v>54015-03</v>
          </cell>
          <cell r="B256" t="str">
            <v>Bank Charge - Others</v>
          </cell>
          <cell r="C256">
            <v>2822.61</v>
          </cell>
          <cell r="D256">
            <v>0</v>
          </cell>
          <cell r="E256">
            <v>2822.61</v>
          </cell>
          <cell r="F256">
            <v>6986.06</v>
          </cell>
          <cell r="H256">
            <v>6986.06</v>
          </cell>
          <cell r="J256">
            <v>3070.21</v>
          </cell>
          <cell r="K256">
            <v>3070.21</v>
          </cell>
          <cell r="L256">
            <v>9808.67</v>
          </cell>
          <cell r="M256">
            <v>3070.21</v>
          </cell>
          <cell r="N256">
            <v>12878.880000000001</v>
          </cell>
          <cell r="O256">
            <v>5656.27</v>
          </cell>
          <cell r="P256">
            <v>0</v>
          </cell>
          <cell r="Q256">
            <v>5656.27</v>
          </cell>
          <cell r="R256">
            <v>14143.130000000001</v>
          </cell>
          <cell r="S256">
            <v>0</v>
          </cell>
          <cell r="T256">
            <v>14143.130000000001</v>
          </cell>
          <cell r="U256">
            <v>0</v>
          </cell>
          <cell r="V256">
            <v>6188.63</v>
          </cell>
          <cell r="W256">
            <v>6188.63</v>
          </cell>
          <cell r="X256">
            <v>19799.400000000001</v>
          </cell>
          <cell r="Y256">
            <v>6188.63</v>
          </cell>
          <cell r="Z256">
            <v>25988.030000000002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1135.6199999999999</v>
          </cell>
          <cell r="D258">
            <v>0</v>
          </cell>
          <cell r="E258">
            <v>1135.6199999999999</v>
          </cell>
          <cell r="F258">
            <v>2887.7</v>
          </cell>
          <cell r="H258">
            <v>2887.7</v>
          </cell>
          <cell r="J258">
            <v>2271.6799999999998</v>
          </cell>
          <cell r="K258">
            <v>2271.6799999999998</v>
          </cell>
          <cell r="L258">
            <v>4023.3199999999997</v>
          </cell>
          <cell r="M258">
            <v>2271.6799999999998</v>
          </cell>
          <cell r="N258">
            <v>6295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216.52</v>
          </cell>
          <cell r="D259">
            <v>0</v>
          </cell>
          <cell r="E259">
            <v>216.52</v>
          </cell>
          <cell r="F259">
            <v>550.58000000000004</v>
          </cell>
          <cell r="H259">
            <v>550.58000000000004</v>
          </cell>
          <cell r="J259">
            <v>433.12</v>
          </cell>
          <cell r="K259">
            <v>433.12</v>
          </cell>
          <cell r="L259">
            <v>767.1</v>
          </cell>
          <cell r="M259">
            <v>433.12</v>
          </cell>
          <cell r="N259">
            <v>1200.22</v>
          </cell>
          <cell r="O259">
            <v>12974.92</v>
          </cell>
          <cell r="P259">
            <v>0</v>
          </cell>
          <cell r="Q259">
            <v>12974.92</v>
          </cell>
          <cell r="R259">
            <v>3273.5099999999998</v>
          </cell>
          <cell r="S259">
            <v>0</v>
          </cell>
          <cell r="T259">
            <v>3273.5099999999998</v>
          </cell>
          <cell r="U259">
            <v>0</v>
          </cell>
          <cell r="V259">
            <v>551.79</v>
          </cell>
          <cell r="W259">
            <v>551.79</v>
          </cell>
          <cell r="X259">
            <v>16248.43</v>
          </cell>
          <cell r="Y259">
            <v>551.79</v>
          </cell>
          <cell r="Z259">
            <v>16800.22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11133.35</v>
          </cell>
          <cell r="D261">
            <v>0</v>
          </cell>
          <cell r="E261">
            <v>11133.35</v>
          </cell>
          <cell r="F261">
            <v>28310.45</v>
          </cell>
          <cell r="H261">
            <v>28310.45</v>
          </cell>
          <cell r="J261">
            <v>22271.02</v>
          </cell>
          <cell r="K261">
            <v>22271.02</v>
          </cell>
          <cell r="L261">
            <v>39443.800000000003</v>
          </cell>
          <cell r="M261">
            <v>22271.02</v>
          </cell>
          <cell r="N261">
            <v>61714.820000000007</v>
          </cell>
          <cell r="O261">
            <v>22769.41</v>
          </cell>
          <cell r="P261">
            <v>0</v>
          </cell>
          <cell r="Q261">
            <v>22769.41</v>
          </cell>
          <cell r="R261">
            <v>72728.37</v>
          </cell>
          <cell r="S261">
            <v>0</v>
          </cell>
          <cell r="T261">
            <v>72728.37</v>
          </cell>
          <cell r="U261">
            <v>0</v>
          </cell>
          <cell r="V261">
            <v>45916.11</v>
          </cell>
          <cell r="W261">
            <v>45916.11</v>
          </cell>
          <cell r="X261">
            <v>95497.78</v>
          </cell>
          <cell r="Y261">
            <v>45916.11</v>
          </cell>
          <cell r="Z261">
            <v>141413.89000000001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167796.58</v>
          </cell>
          <cell r="P263">
            <v>0</v>
          </cell>
          <cell r="Q263">
            <v>167796.58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167796.58</v>
          </cell>
          <cell r="Y263">
            <v>0</v>
          </cell>
          <cell r="Z263">
            <v>167796.58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167796.58</v>
          </cell>
          <cell r="P265">
            <v>0</v>
          </cell>
          <cell r="Q265">
            <v>167796.58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167796.58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15341.89</v>
          </cell>
          <cell r="D269">
            <v>0</v>
          </cell>
          <cell r="E269">
            <v>15341.89</v>
          </cell>
          <cell r="F269">
            <v>39012.129999999997</v>
          </cell>
          <cell r="H269">
            <v>39012.129999999997</v>
          </cell>
          <cell r="J269">
            <v>30689.72</v>
          </cell>
          <cell r="K269">
            <v>30689.72</v>
          </cell>
          <cell r="L269">
            <v>54354.02</v>
          </cell>
          <cell r="M269">
            <v>30689.72</v>
          </cell>
          <cell r="N269">
            <v>85043.739999999991</v>
          </cell>
          <cell r="O269">
            <v>28656.61</v>
          </cell>
          <cell r="P269">
            <v>0</v>
          </cell>
          <cell r="Q269">
            <v>28656.61</v>
          </cell>
          <cell r="R269">
            <v>89837.9</v>
          </cell>
          <cell r="S269">
            <v>0</v>
          </cell>
          <cell r="T269">
            <v>89837.9</v>
          </cell>
          <cell r="U269">
            <v>0</v>
          </cell>
          <cell r="V269">
            <v>57745.919999999998</v>
          </cell>
          <cell r="W269">
            <v>57745.919999999998</v>
          </cell>
          <cell r="X269">
            <v>118494.51</v>
          </cell>
          <cell r="Y269">
            <v>57745.919999999998</v>
          </cell>
          <cell r="Z269">
            <v>176240.43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83738.86</v>
          </cell>
          <cell r="D270">
            <v>0</v>
          </cell>
          <cell r="E270">
            <v>83738.86</v>
          </cell>
          <cell r="F270">
            <v>212935.35</v>
          </cell>
          <cell r="H270">
            <v>212935.35</v>
          </cell>
          <cell r="J270">
            <v>167510.16</v>
          </cell>
          <cell r="K270">
            <v>167510.16</v>
          </cell>
          <cell r="L270">
            <v>296674.21000000002</v>
          </cell>
          <cell r="M270">
            <v>167510.16</v>
          </cell>
          <cell r="N270">
            <v>464184.37</v>
          </cell>
          <cell r="O270">
            <v>153490.85</v>
          </cell>
          <cell r="P270">
            <v>0</v>
          </cell>
          <cell r="Q270">
            <v>153490.85</v>
          </cell>
          <cell r="R270">
            <v>479197.06000000006</v>
          </cell>
          <cell r="S270">
            <v>0</v>
          </cell>
          <cell r="T270">
            <v>479197.06000000006</v>
          </cell>
          <cell r="U270">
            <v>0</v>
          </cell>
          <cell r="V270">
            <v>309249.84999999998</v>
          </cell>
          <cell r="W270">
            <v>309249.84999999998</v>
          </cell>
          <cell r="X270">
            <v>632687.91</v>
          </cell>
          <cell r="Y270">
            <v>309249.84999999998</v>
          </cell>
          <cell r="Z270">
            <v>941937.76</v>
          </cell>
        </row>
        <row r="271">
          <cell r="A271" t="str">
            <v>54020-03</v>
          </cell>
          <cell r="B271" t="str">
            <v>Depreciation - Vehicle</v>
          </cell>
          <cell r="C271">
            <v>21265.47</v>
          </cell>
          <cell r="D271">
            <v>0</v>
          </cell>
          <cell r="E271">
            <v>21265.47</v>
          </cell>
          <cell r="F271">
            <v>54074.9</v>
          </cell>
          <cell r="H271">
            <v>54074.9</v>
          </cell>
          <cell r="J271">
            <v>42539.18</v>
          </cell>
          <cell r="K271">
            <v>42539.18</v>
          </cell>
          <cell r="L271">
            <v>75340.37</v>
          </cell>
          <cell r="M271">
            <v>42539.18</v>
          </cell>
          <cell r="N271">
            <v>117879.54999999999</v>
          </cell>
          <cell r="O271">
            <v>40778.06</v>
          </cell>
          <cell r="P271">
            <v>0</v>
          </cell>
          <cell r="Q271">
            <v>40778.06</v>
          </cell>
          <cell r="R271">
            <v>128559.6</v>
          </cell>
          <cell r="S271">
            <v>0</v>
          </cell>
          <cell r="T271">
            <v>128559.6</v>
          </cell>
          <cell r="U271">
            <v>0</v>
          </cell>
          <cell r="V271">
            <v>82189.790000000008</v>
          </cell>
          <cell r="W271">
            <v>82189.790000000008</v>
          </cell>
          <cell r="X271">
            <v>169337.66</v>
          </cell>
          <cell r="Y271">
            <v>82189.790000000008</v>
          </cell>
          <cell r="Z271">
            <v>251527.45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9821.31</v>
          </cell>
          <cell r="D272">
            <v>0</v>
          </cell>
          <cell r="E272">
            <v>9821.31</v>
          </cell>
          <cell r="F272">
            <v>24974.13</v>
          </cell>
          <cell r="H272">
            <v>24974.13</v>
          </cell>
          <cell r="J272">
            <v>19646.43</v>
          </cell>
          <cell r="K272">
            <v>19646.43</v>
          </cell>
          <cell r="L272">
            <v>34795.440000000002</v>
          </cell>
          <cell r="M272">
            <v>19646.43</v>
          </cell>
          <cell r="N272">
            <v>54441.87</v>
          </cell>
          <cell r="O272">
            <v>22458.89</v>
          </cell>
          <cell r="P272">
            <v>0</v>
          </cell>
          <cell r="Q272">
            <v>22458.89</v>
          </cell>
          <cell r="R272">
            <v>73215.08</v>
          </cell>
          <cell r="S272">
            <v>0</v>
          </cell>
          <cell r="T272">
            <v>73215.08</v>
          </cell>
          <cell r="U272">
            <v>0</v>
          </cell>
          <cell r="V272">
            <v>45326.64</v>
          </cell>
          <cell r="W272">
            <v>45326.64</v>
          </cell>
          <cell r="X272">
            <v>95673.97</v>
          </cell>
          <cell r="Y272">
            <v>45326.64</v>
          </cell>
          <cell r="Z272">
            <v>141000.60999999999</v>
          </cell>
        </row>
        <row r="273">
          <cell r="A273" t="str">
            <v>54020-05</v>
          </cell>
          <cell r="B273" t="str">
            <v>Depreciation - Building</v>
          </cell>
          <cell r="C273">
            <v>156960.89000000001</v>
          </cell>
          <cell r="D273">
            <v>0</v>
          </cell>
          <cell r="E273">
            <v>156960.89000000001</v>
          </cell>
          <cell r="H273">
            <v>0</v>
          </cell>
          <cell r="K273">
            <v>0</v>
          </cell>
          <cell r="L273">
            <v>156960.89000000001</v>
          </cell>
          <cell r="M273">
            <v>0</v>
          </cell>
          <cell r="N273">
            <v>156960.89000000001</v>
          </cell>
          <cell r="O273">
            <v>324746.68000000005</v>
          </cell>
          <cell r="P273">
            <v>0</v>
          </cell>
          <cell r="Q273">
            <v>324746.68000000005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324746.68000000005</v>
          </cell>
          <cell r="Y273">
            <v>0</v>
          </cell>
          <cell r="Z273">
            <v>324746.68000000005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3287.99</v>
          </cell>
          <cell r="D282">
            <v>0</v>
          </cell>
          <cell r="E282">
            <v>3287.99</v>
          </cell>
          <cell r="F282">
            <v>48341.72</v>
          </cell>
          <cell r="H282">
            <v>48341.72</v>
          </cell>
          <cell r="J282">
            <v>38029.050000000003</v>
          </cell>
          <cell r="K282">
            <v>38029.050000000003</v>
          </cell>
          <cell r="L282">
            <v>51629.71</v>
          </cell>
          <cell r="M282">
            <v>38029.050000000003</v>
          </cell>
          <cell r="N282">
            <v>89658.760000000009</v>
          </cell>
          <cell r="O282">
            <v>6145.7999999999993</v>
          </cell>
          <cell r="P282">
            <v>0</v>
          </cell>
          <cell r="Q282">
            <v>6145.7999999999993</v>
          </cell>
          <cell r="R282">
            <v>112724.92</v>
          </cell>
          <cell r="S282">
            <v>0</v>
          </cell>
          <cell r="T282">
            <v>112724.92</v>
          </cell>
          <cell r="U282">
            <v>0</v>
          </cell>
          <cell r="V282">
            <v>72302.3</v>
          </cell>
          <cell r="W282">
            <v>72302.3</v>
          </cell>
          <cell r="X282">
            <v>118870.72</v>
          </cell>
          <cell r="Y282">
            <v>72302.3</v>
          </cell>
          <cell r="Z282">
            <v>191173.02000000002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-8870.43</v>
          </cell>
          <cell r="D283">
            <v>0</v>
          </cell>
          <cell r="E283">
            <v>-8870.43</v>
          </cell>
          <cell r="F283">
            <v>-12311.05</v>
          </cell>
          <cell r="H283">
            <v>-12311.05</v>
          </cell>
          <cell r="K283">
            <v>0</v>
          </cell>
          <cell r="L283">
            <v>-21181.48</v>
          </cell>
          <cell r="M283">
            <v>0</v>
          </cell>
          <cell r="N283">
            <v>-21181.48</v>
          </cell>
          <cell r="O283">
            <v>-13705.45</v>
          </cell>
          <cell r="P283">
            <v>0</v>
          </cell>
          <cell r="Q283">
            <v>-13705.45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-49811.06</v>
          </cell>
          <cell r="Y283">
            <v>0</v>
          </cell>
          <cell r="Z283">
            <v>-49811.06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-4722.3999999999996</v>
          </cell>
          <cell r="P284">
            <v>0</v>
          </cell>
          <cell r="Q284">
            <v>-4722.3999999999996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-4776.07</v>
          </cell>
          <cell r="Y284">
            <v>0</v>
          </cell>
          <cell r="Z284">
            <v>-4776.07</v>
          </cell>
        </row>
        <row r="285">
          <cell r="A285">
            <v>999999</v>
          </cell>
          <cell r="B285" t="str">
            <v>Contra Account</v>
          </cell>
          <cell r="C285">
            <v>8966838.4100000039</v>
          </cell>
          <cell r="D285">
            <v>0</v>
          </cell>
          <cell r="E285">
            <v>8966838.4100000039</v>
          </cell>
          <cell r="F285">
            <v>16091731.990000008</v>
          </cell>
          <cell r="G285">
            <v>0</v>
          </cell>
          <cell r="H285">
            <v>18608089.739999991</v>
          </cell>
          <cell r="I285">
            <v>0</v>
          </cell>
          <cell r="J285">
            <v>4841049.2799999965</v>
          </cell>
          <cell r="K285">
            <v>4841049.2799999965</v>
          </cell>
          <cell r="L285">
            <v>34040540.57000003</v>
          </cell>
          <cell r="M285">
            <v>4841049.2799999965</v>
          </cell>
          <cell r="N285">
            <v>38881589.850000016</v>
          </cell>
          <cell r="O285">
            <v>9399073.3400000036</v>
          </cell>
          <cell r="P285">
            <v>0</v>
          </cell>
          <cell r="Q285">
            <v>9399073.3400000036</v>
          </cell>
          <cell r="R285">
            <v>13576926.959999966</v>
          </cell>
          <cell r="S285">
            <v>0</v>
          </cell>
          <cell r="T285">
            <v>13576926.959999966</v>
          </cell>
          <cell r="U285">
            <v>0</v>
          </cell>
          <cell r="V285">
            <v>7045964.1100000059</v>
          </cell>
          <cell r="W285">
            <v>7045964.1100000059</v>
          </cell>
          <cell r="X285">
            <v>22976000.300000012</v>
          </cell>
          <cell r="Y285">
            <v>7045964.1100000059</v>
          </cell>
          <cell r="Z285">
            <v>5.6003045756369829E-8</v>
          </cell>
        </row>
      </sheetData>
      <sheetData sheetId="12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15298.43</v>
          </cell>
        </row>
        <row r="9">
          <cell r="A9" t="str">
            <v>11001-02</v>
          </cell>
          <cell r="B9" t="str">
            <v>Petty Cash</v>
          </cell>
          <cell r="Z9">
            <v>28183.75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1554409.07</v>
          </cell>
        </row>
        <row r="12">
          <cell r="A12" t="str">
            <v>11002-04</v>
          </cell>
          <cell r="B12" t="str">
            <v>Saving A/C - Bay : Bangpoo</v>
          </cell>
          <cell r="Z12">
            <v>54333039.229999997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1579527.16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1267.96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-19681.04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11817.62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217080657.77000001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159039.88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3270088.26</v>
          </cell>
          <cell r="E34">
            <v>3270088.26</v>
          </cell>
          <cell r="F34">
            <v>3723327.45</v>
          </cell>
          <cell r="G34">
            <v>0</v>
          </cell>
          <cell r="H34">
            <v>3723327.45</v>
          </cell>
          <cell r="K34">
            <v>0</v>
          </cell>
          <cell r="L34">
            <v>6993415.71</v>
          </cell>
          <cell r="M34">
            <v>0</v>
          </cell>
          <cell r="N34">
            <v>6993415.71</v>
          </cell>
          <cell r="O34">
            <v>3270088.26</v>
          </cell>
          <cell r="P34">
            <v>0</v>
          </cell>
          <cell r="Q34">
            <v>3270088.26</v>
          </cell>
          <cell r="R34">
            <v>3723327.45</v>
          </cell>
          <cell r="S34">
            <v>0</v>
          </cell>
          <cell r="T34">
            <v>3723327.45</v>
          </cell>
          <cell r="V34">
            <v>0</v>
          </cell>
          <cell r="W34">
            <v>0</v>
          </cell>
          <cell r="X34">
            <v>6993415.71</v>
          </cell>
          <cell r="Y34">
            <v>0</v>
          </cell>
          <cell r="Z34">
            <v>6993415.71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807798.89</v>
          </cell>
          <cell r="E36">
            <v>807798.89</v>
          </cell>
          <cell r="F36">
            <v>3345096.4</v>
          </cell>
          <cell r="G36">
            <v>0</v>
          </cell>
          <cell r="H36">
            <v>3345096.4</v>
          </cell>
          <cell r="J36">
            <v>746548.42</v>
          </cell>
          <cell r="K36">
            <v>746548.42</v>
          </cell>
          <cell r="L36">
            <v>4152895.29</v>
          </cell>
          <cell r="M36">
            <v>746548.42</v>
          </cell>
          <cell r="N36">
            <v>4899443.71</v>
          </cell>
          <cell r="O36">
            <v>807798.89</v>
          </cell>
          <cell r="P36">
            <v>0</v>
          </cell>
          <cell r="Q36">
            <v>807798.89</v>
          </cell>
          <cell r="R36">
            <v>3345096.4</v>
          </cell>
          <cell r="S36">
            <v>0</v>
          </cell>
          <cell r="T36">
            <v>3345096.4</v>
          </cell>
          <cell r="V36">
            <v>746548.42</v>
          </cell>
          <cell r="W36">
            <v>746548.42</v>
          </cell>
          <cell r="X36">
            <v>4152895.29</v>
          </cell>
          <cell r="Y36">
            <v>746548.42</v>
          </cell>
          <cell r="Z36">
            <v>4899443.71</v>
          </cell>
        </row>
        <row r="37">
          <cell r="A37" t="str">
            <v>11009-04</v>
          </cell>
          <cell r="B37" t="str">
            <v>Packing Material in Stock</v>
          </cell>
          <cell r="C37">
            <v>5429.5</v>
          </cell>
          <cell r="E37">
            <v>5429.5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5429.5</v>
          </cell>
          <cell r="M37">
            <v>0</v>
          </cell>
          <cell r="N37">
            <v>5429.5</v>
          </cell>
          <cell r="O37">
            <v>5429.5</v>
          </cell>
          <cell r="P37">
            <v>0</v>
          </cell>
          <cell r="Q37">
            <v>5429.5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5429.5</v>
          </cell>
          <cell r="Y37">
            <v>0</v>
          </cell>
          <cell r="Z37">
            <v>5429.5</v>
          </cell>
        </row>
        <row r="38">
          <cell r="A38" t="str">
            <v>11009-05</v>
          </cell>
          <cell r="B38" t="str">
            <v>Factory Supplies In Stock</v>
          </cell>
          <cell r="C38">
            <v>32939.629999999997</v>
          </cell>
          <cell r="E38">
            <v>32939.629999999997</v>
          </cell>
          <cell r="F38">
            <v>49459.5</v>
          </cell>
          <cell r="G38">
            <v>0</v>
          </cell>
          <cell r="H38">
            <v>49459.5</v>
          </cell>
          <cell r="K38">
            <v>0</v>
          </cell>
          <cell r="L38">
            <v>82399.13</v>
          </cell>
          <cell r="M38">
            <v>0</v>
          </cell>
          <cell r="N38">
            <v>82399.13</v>
          </cell>
          <cell r="O38">
            <v>32939.629999999997</v>
          </cell>
          <cell r="P38">
            <v>0</v>
          </cell>
          <cell r="Q38">
            <v>32939.629999999997</v>
          </cell>
          <cell r="R38">
            <v>49459.5</v>
          </cell>
          <cell r="S38">
            <v>0</v>
          </cell>
          <cell r="T38">
            <v>49459.5</v>
          </cell>
          <cell r="V38">
            <v>0</v>
          </cell>
          <cell r="W38">
            <v>0</v>
          </cell>
          <cell r="X38">
            <v>82399.13</v>
          </cell>
          <cell r="Y38">
            <v>0</v>
          </cell>
          <cell r="Z38">
            <v>82399.13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2322926.5</v>
          </cell>
          <cell r="E39">
            <v>2322926.5</v>
          </cell>
          <cell r="F39">
            <v>5042721.4000000004</v>
          </cell>
          <cell r="G39">
            <v>0</v>
          </cell>
          <cell r="H39">
            <v>5042721.4000000004</v>
          </cell>
          <cell r="J39">
            <v>2020239.14</v>
          </cell>
          <cell r="K39">
            <v>2020239.14</v>
          </cell>
          <cell r="L39">
            <v>7365647.9000000004</v>
          </cell>
          <cell r="M39">
            <v>2020239.14</v>
          </cell>
          <cell r="N39">
            <v>9385887.040000001</v>
          </cell>
          <cell r="O39">
            <v>2322926.5</v>
          </cell>
          <cell r="P39">
            <v>0</v>
          </cell>
          <cell r="Q39">
            <v>2322926.5</v>
          </cell>
          <cell r="R39">
            <v>5042721.4000000004</v>
          </cell>
          <cell r="S39">
            <v>0</v>
          </cell>
          <cell r="T39">
            <v>5042721.4000000004</v>
          </cell>
          <cell r="V39">
            <v>2020239.14</v>
          </cell>
          <cell r="W39">
            <v>2020239.14</v>
          </cell>
          <cell r="X39">
            <v>7365647.9000000004</v>
          </cell>
          <cell r="Y39">
            <v>2020239.14</v>
          </cell>
          <cell r="Z39">
            <v>9385887.040000001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2896246.92</v>
          </cell>
          <cell r="E40">
            <v>2896246.92</v>
          </cell>
          <cell r="F40">
            <v>177838.59</v>
          </cell>
          <cell r="G40">
            <v>0</v>
          </cell>
          <cell r="H40">
            <v>177838.59</v>
          </cell>
          <cell r="J40">
            <v>4725.46</v>
          </cell>
          <cell r="K40">
            <v>4725.46</v>
          </cell>
          <cell r="L40">
            <v>3074085.51</v>
          </cell>
          <cell r="M40">
            <v>4725.46</v>
          </cell>
          <cell r="N40">
            <v>3078810.9699999997</v>
          </cell>
          <cell r="O40">
            <v>2896246.92</v>
          </cell>
          <cell r="P40">
            <v>0</v>
          </cell>
          <cell r="Q40">
            <v>2896246.92</v>
          </cell>
          <cell r="R40">
            <v>177838.59</v>
          </cell>
          <cell r="S40">
            <v>0</v>
          </cell>
          <cell r="T40">
            <v>177838.59</v>
          </cell>
          <cell r="V40">
            <v>4725.46</v>
          </cell>
          <cell r="W40">
            <v>4725.46</v>
          </cell>
          <cell r="X40">
            <v>3074085.51</v>
          </cell>
          <cell r="Y40">
            <v>4725.46</v>
          </cell>
          <cell r="Z40">
            <v>3078810.9699999997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100237.26</v>
          </cell>
        </row>
        <row r="48">
          <cell r="A48" t="str">
            <v>11010-02</v>
          </cell>
          <cell r="B48" t="str">
            <v>Prepaid Expense</v>
          </cell>
          <cell r="Z48">
            <v>1282313.22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1782210.41</v>
          </cell>
        </row>
        <row r="52">
          <cell r="A52" t="str">
            <v>11010-06</v>
          </cell>
          <cell r="B52" t="str">
            <v>Purchase Vat</v>
          </cell>
          <cell r="Z52">
            <v>5381699.8399999999</v>
          </cell>
        </row>
        <row r="53">
          <cell r="A53" t="str">
            <v>11010-07</v>
          </cell>
          <cell r="B53" t="str">
            <v>Vat in Transit</v>
          </cell>
          <cell r="Z53">
            <v>178896.06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5251200.0999999996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1152326.9099999999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810373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-27748305.140000001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-107050891.66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-482480200.32999998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-6130473.75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-26521866.800000001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-3491989.31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-11968714.41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-8014741.5199999996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-222195777.13</v>
          </cell>
        </row>
        <row r="87">
          <cell r="A87" t="str">
            <v>21002-02</v>
          </cell>
          <cell r="B87" t="str">
            <v>Accounts Payable - Export</v>
          </cell>
          <cell r="Z87">
            <v>-350612.07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-23548916.780000001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-10058696.26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-204102.26</v>
          </cell>
        </row>
        <row r="96">
          <cell r="A96" t="str">
            <v>21004-02</v>
          </cell>
          <cell r="B96" t="str">
            <v>W/T Phor Ngor Dor 3</v>
          </cell>
          <cell r="Z96">
            <v>-1485</v>
          </cell>
        </row>
        <row r="97">
          <cell r="A97" t="str">
            <v>21004-03</v>
          </cell>
          <cell r="B97" t="str">
            <v>W/T Phor Ngor Dor 1</v>
          </cell>
          <cell r="Z97">
            <v>-944609.48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-25000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-595254</v>
          </cell>
        </row>
        <row r="102">
          <cell r="A102" t="str">
            <v>21007-01</v>
          </cell>
          <cell r="B102" t="str">
            <v>Selling Tax</v>
          </cell>
          <cell r="Z102">
            <v>-7050301.3600000003</v>
          </cell>
        </row>
        <row r="103">
          <cell r="A103" t="str">
            <v>21008-01</v>
          </cell>
          <cell r="B103" t="str">
            <v>Accrued Bonus</v>
          </cell>
          <cell r="Z103">
            <v>-2947115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-16342228.279999999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-504343.57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-9611207.6400000006</v>
          </cell>
          <cell r="D115">
            <v>0</v>
          </cell>
          <cell r="E115">
            <v>-9611207.6400000006</v>
          </cell>
          <cell r="F115">
            <v>-47268199.119999997</v>
          </cell>
          <cell r="G115">
            <v>0</v>
          </cell>
          <cell r="H115">
            <v>-47268199.119999997</v>
          </cell>
          <cell r="J115">
            <v>-31117017.200000003</v>
          </cell>
          <cell r="K115">
            <v>-31117017.200000003</v>
          </cell>
          <cell r="L115">
            <v>-56879406.759999998</v>
          </cell>
          <cell r="M115">
            <v>-31117017.200000003</v>
          </cell>
          <cell r="N115">
            <v>-87996423.960000008</v>
          </cell>
          <cell r="O115">
            <v>-46325039.210000001</v>
          </cell>
          <cell r="P115">
            <v>0</v>
          </cell>
          <cell r="Q115">
            <v>-46325039.210000001</v>
          </cell>
          <cell r="R115">
            <v>-158932248.37</v>
          </cell>
          <cell r="S115">
            <v>0</v>
          </cell>
          <cell r="T115">
            <v>-158932248.37</v>
          </cell>
          <cell r="U115">
            <v>0</v>
          </cell>
          <cell r="V115">
            <v>-105524680</v>
          </cell>
          <cell r="W115">
            <v>-105524680</v>
          </cell>
          <cell r="X115">
            <v>-205257287.58000001</v>
          </cell>
          <cell r="Y115">
            <v>-105524680</v>
          </cell>
          <cell r="Z115">
            <v>-310781967.58000004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Adjust Price</v>
          </cell>
          <cell r="E118">
            <v>0</v>
          </cell>
          <cell r="F118">
            <v>-5257392</v>
          </cell>
          <cell r="G118">
            <v>0</v>
          </cell>
          <cell r="H118">
            <v>-5257392</v>
          </cell>
          <cell r="J118">
            <v>-5450880</v>
          </cell>
          <cell r="K118">
            <v>-5450880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-5257392</v>
          </cell>
          <cell r="S118">
            <v>0</v>
          </cell>
          <cell r="T118">
            <v>-5257392</v>
          </cell>
          <cell r="U118">
            <v>0</v>
          </cell>
          <cell r="V118">
            <v>-5450880</v>
          </cell>
          <cell r="W118">
            <v>-5450880</v>
          </cell>
          <cell r="X118">
            <v>-5257392</v>
          </cell>
          <cell r="Y118">
            <v>-5450880</v>
          </cell>
          <cell r="Z118">
            <v>-10708272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159150</v>
          </cell>
          <cell r="G119">
            <v>0</v>
          </cell>
          <cell r="H119">
            <v>159150</v>
          </cell>
          <cell r="K119">
            <v>0</v>
          </cell>
          <cell r="L119">
            <v>159150</v>
          </cell>
          <cell r="M119">
            <v>0</v>
          </cell>
          <cell r="N119">
            <v>159150</v>
          </cell>
          <cell r="O119">
            <v>0</v>
          </cell>
          <cell r="P119">
            <v>0</v>
          </cell>
          <cell r="Q119">
            <v>0</v>
          </cell>
          <cell r="R119">
            <v>469200</v>
          </cell>
          <cell r="S119">
            <v>0</v>
          </cell>
          <cell r="T119">
            <v>469200</v>
          </cell>
          <cell r="U119">
            <v>0</v>
          </cell>
          <cell r="V119">
            <v>0</v>
          </cell>
          <cell r="W119">
            <v>0</v>
          </cell>
          <cell r="X119">
            <v>469200</v>
          </cell>
          <cell r="Y119">
            <v>0</v>
          </cell>
          <cell r="Z119">
            <v>469200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-38130.26</v>
          </cell>
          <cell r="D122">
            <v>0</v>
          </cell>
          <cell r="E122">
            <v>-38130.26</v>
          </cell>
          <cell r="F122">
            <v>-358083.37</v>
          </cell>
          <cell r="G122">
            <v>0</v>
          </cell>
          <cell r="H122">
            <v>-358083.37</v>
          </cell>
          <cell r="K122">
            <v>0</v>
          </cell>
          <cell r="L122">
            <v>-396213.63</v>
          </cell>
          <cell r="M122">
            <v>0</v>
          </cell>
          <cell r="N122">
            <v>-396213.63</v>
          </cell>
          <cell r="O122">
            <v>-172965.03</v>
          </cell>
          <cell r="P122">
            <v>0</v>
          </cell>
          <cell r="Q122">
            <v>-172965.03</v>
          </cell>
          <cell r="R122">
            <v>-1040882.12</v>
          </cell>
          <cell r="S122">
            <v>0</v>
          </cell>
          <cell r="T122">
            <v>-1040882.12</v>
          </cell>
          <cell r="U122">
            <v>0</v>
          </cell>
          <cell r="V122">
            <v>0</v>
          </cell>
          <cell r="W122">
            <v>0</v>
          </cell>
          <cell r="X122">
            <v>-1213847.1499999999</v>
          </cell>
          <cell r="Y122">
            <v>0</v>
          </cell>
          <cell r="Z122">
            <v>-1213847.1499999999</v>
          </cell>
        </row>
        <row r="123">
          <cell r="A123" t="str">
            <v>43000-02</v>
          </cell>
          <cell r="B123" t="str">
            <v>Other Income</v>
          </cell>
          <cell r="C123">
            <v>-53967.9</v>
          </cell>
          <cell r="D123">
            <v>0</v>
          </cell>
          <cell r="E123">
            <v>-53967.9</v>
          </cell>
          <cell r="F123">
            <v>-239496.13</v>
          </cell>
          <cell r="G123">
            <v>0</v>
          </cell>
          <cell r="H123">
            <v>-239496.13</v>
          </cell>
          <cell r="K123">
            <v>0</v>
          </cell>
          <cell r="L123">
            <v>-293464.03000000003</v>
          </cell>
          <cell r="M123">
            <v>0</v>
          </cell>
          <cell r="N123">
            <v>-293464.03000000003</v>
          </cell>
          <cell r="O123">
            <v>-127075.08</v>
          </cell>
          <cell r="P123">
            <v>0</v>
          </cell>
          <cell r="Q123">
            <v>-127075.08</v>
          </cell>
          <cell r="R123">
            <v>-4613230.4799999995</v>
          </cell>
          <cell r="S123">
            <v>0</v>
          </cell>
          <cell r="T123">
            <v>-4613230.4799999995</v>
          </cell>
          <cell r="U123">
            <v>0</v>
          </cell>
          <cell r="V123">
            <v>0</v>
          </cell>
          <cell r="W123">
            <v>0</v>
          </cell>
          <cell r="X123">
            <v>-4740305.5599999996</v>
          </cell>
          <cell r="Y123">
            <v>0</v>
          </cell>
          <cell r="Z123">
            <v>-4740305.5599999996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-23000</v>
          </cell>
          <cell r="P124">
            <v>0</v>
          </cell>
          <cell r="Q124">
            <v>-23000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-203452.68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-53967.9</v>
          </cell>
          <cell r="D125">
            <v>0</v>
          </cell>
          <cell r="E125">
            <v>-53967.9</v>
          </cell>
          <cell r="F125">
            <v>-239496.13</v>
          </cell>
          <cell r="H125">
            <v>-239496.13</v>
          </cell>
          <cell r="L125">
            <v>-293464.03000000003</v>
          </cell>
          <cell r="M125">
            <v>0</v>
          </cell>
          <cell r="N125">
            <v>-293464.03000000003</v>
          </cell>
          <cell r="O125">
            <v>-104075.08</v>
          </cell>
          <cell r="P125">
            <v>0</v>
          </cell>
          <cell r="Q125">
            <v>-104075.08</v>
          </cell>
          <cell r="R125">
            <v>-4432777.8</v>
          </cell>
          <cell r="S125">
            <v>0</v>
          </cell>
          <cell r="T125">
            <v>-4432777.8</v>
          </cell>
          <cell r="U125">
            <v>0</v>
          </cell>
          <cell r="V125">
            <v>0</v>
          </cell>
          <cell r="W125">
            <v>0</v>
          </cell>
          <cell r="X125">
            <v>-4536852.88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-1829428.47</v>
          </cell>
          <cell r="J128">
            <v>1829428.47</v>
          </cell>
          <cell r="K128">
            <v>1829428.47</v>
          </cell>
          <cell r="L128">
            <v>-1829428.47</v>
          </cell>
          <cell r="M128">
            <v>1829428.47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-6522912.1299999999</v>
          </cell>
          <cell r="S128">
            <v>0</v>
          </cell>
          <cell r="T128">
            <v>-6522912.1299999999</v>
          </cell>
          <cell r="U128">
            <v>0</v>
          </cell>
          <cell r="V128">
            <v>6522912.1299999999</v>
          </cell>
          <cell r="W128">
            <v>6522912.1299999999</v>
          </cell>
          <cell r="X128">
            <v>-6522912.1299999999</v>
          </cell>
          <cell r="Y128">
            <v>6522912.1299999999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3853109.43</v>
          </cell>
          <cell r="D132">
            <v>0</v>
          </cell>
          <cell r="E132">
            <v>3853109.43</v>
          </cell>
          <cell r="F132">
            <v>3305881.56</v>
          </cell>
          <cell r="G132">
            <v>0</v>
          </cell>
          <cell r="H132">
            <v>3305881.56</v>
          </cell>
          <cell r="K132">
            <v>0</v>
          </cell>
          <cell r="L132">
            <v>7158990.9900000002</v>
          </cell>
          <cell r="M132">
            <v>0</v>
          </cell>
          <cell r="N132">
            <v>7158990.9900000002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781566.86</v>
          </cell>
          <cell r="D134">
            <v>0</v>
          </cell>
          <cell r="E134">
            <v>781566.86</v>
          </cell>
          <cell r="F134">
            <v>3788073.59</v>
          </cell>
          <cell r="G134">
            <v>0</v>
          </cell>
          <cell r="H134">
            <v>3788073.59</v>
          </cell>
          <cell r="J134">
            <v>704495.38</v>
          </cell>
          <cell r="K134">
            <v>704495.38</v>
          </cell>
          <cell r="L134">
            <v>4569640.45</v>
          </cell>
          <cell r="M134">
            <v>704495.38</v>
          </cell>
          <cell r="N134">
            <v>5274135.83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5675</v>
          </cell>
          <cell r="D135">
            <v>0</v>
          </cell>
          <cell r="E135">
            <v>5675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5675</v>
          </cell>
          <cell r="M135">
            <v>0</v>
          </cell>
          <cell r="N135">
            <v>5675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1297462.96</v>
          </cell>
          <cell r="D136">
            <v>0</v>
          </cell>
          <cell r="E136">
            <v>1297462.96</v>
          </cell>
          <cell r="F136">
            <v>4893805.75</v>
          </cell>
          <cell r="G136">
            <v>0</v>
          </cell>
          <cell r="H136">
            <v>4893805.75</v>
          </cell>
          <cell r="J136">
            <v>1581279.22</v>
          </cell>
          <cell r="K136">
            <v>1581279.22</v>
          </cell>
          <cell r="L136">
            <v>6191268.71</v>
          </cell>
          <cell r="M136">
            <v>1581279.22</v>
          </cell>
          <cell r="N136">
            <v>7772547.9299999997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2689157.41</v>
          </cell>
          <cell r="E137">
            <v>2689157.41</v>
          </cell>
          <cell r="F137">
            <v>17645.759999999998</v>
          </cell>
          <cell r="G137">
            <v>0</v>
          </cell>
          <cell r="H137">
            <v>17645.759999999998</v>
          </cell>
          <cell r="J137">
            <v>4357.66</v>
          </cell>
          <cell r="K137">
            <v>4357.66</v>
          </cell>
          <cell r="L137">
            <v>2706803.17</v>
          </cell>
          <cell r="M137">
            <v>4357.66</v>
          </cell>
          <cell r="N137">
            <v>2711160.83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-3270088.26</v>
          </cell>
          <cell r="D139">
            <v>0</v>
          </cell>
          <cell r="E139">
            <v>-3270088.26</v>
          </cell>
          <cell r="F139">
            <v>-3723327.45</v>
          </cell>
          <cell r="H139">
            <v>-3723327.45</v>
          </cell>
          <cell r="J139">
            <v>0</v>
          </cell>
          <cell r="K139">
            <v>0</v>
          </cell>
          <cell r="L139">
            <v>-6993415.71</v>
          </cell>
          <cell r="M139">
            <v>0</v>
          </cell>
          <cell r="N139">
            <v>-6993415.71</v>
          </cell>
          <cell r="O139">
            <v>-3270088.26</v>
          </cell>
          <cell r="P139">
            <v>0</v>
          </cell>
          <cell r="Q139">
            <v>-3270088.26</v>
          </cell>
          <cell r="R139">
            <v>-3723327.45</v>
          </cell>
          <cell r="S139">
            <v>0</v>
          </cell>
          <cell r="T139">
            <v>-3723327.45</v>
          </cell>
          <cell r="U139">
            <v>0</v>
          </cell>
          <cell r="V139">
            <v>0</v>
          </cell>
          <cell r="W139">
            <v>0</v>
          </cell>
          <cell r="X139">
            <v>-6993415.71</v>
          </cell>
          <cell r="Y139">
            <v>0</v>
          </cell>
          <cell r="Z139">
            <v>-6993415.71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-807798.89</v>
          </cell>
          <cell r="D141">
            <v>0</v>
          </cell>
          <cell r="E141">
            <v>-807798.89</v>
          </cell>
          <cell r="F141">
            <v>-3345096.4</v>
          </cell>
          <cell r="H141">
            <v>-3345096.4</v>
          </cell>
          <cell r="J141">
            <v>-746548.42</v>
          </cell>
          <cell r="K141">
            <v>-746548.42</v>
          </cell>
          <cell r="L141">
            <v>-4152895.29</v>
          </cell>
          <cell r="M141">
            <v>-746548.42</v>
          </cell>
          <cell r="N141">
            <v>-4899443.71</v>
          </cell>
          <cell r="O141">
            <v>-807798.89</v>
          </cell>
          <cell r="P141">
            <v>0</v>
          </cell>
          <cell r="Q141">
            <v>-807798.89</v>
          </cell>
          <cell r="R141">
            <v>-3345096.4</v>
          </cell>
          <cell r="S141">
            <v>0</v>
          </cell>
          <cell r="T141">
            <v>-3345096.4</v>
          </cell>
          <cell r="U141">
            <v>0</v>
          </cell>
          <cell r="V141">
            <v>-746548.42</v>
          </cell>
          <cell r="W141">
            <v>-746548.42</v>
          </cell>
          <cell r="X141">
            <v>-4152895.29</v>
          </cell>
          <cell r="Y141">
            <v>-746548.42</v>
          </cell>
          <cell r="Z141">
            <v>-4899443.71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-5429.5</v>
          </cell>
          <cell r="D142">
            <v>0</v>
          </cell>
          <cell r="E142">
            <v>-5429.5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-5429.5</v>
          </cell>
          <cell r="M142">
            <v>0</v>
          </cell>
          <cell r="N142">
            <v>-5429.5</v>
          </cell>
          <cell r="O142">
            <v>-5429.5</v>
          </cell>
          <cell r="P142">
            <v>0</v>
          </cell>
          <cell r="Q142">
            <v>-5429.5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-5429.5</v>
          </cell>
          <cell r="Y142">
            <v>0</v>
          </cell>
          <cell r="Z142">
            <v>-5429.5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-2322926.5</v>
          </cell>
          <cell r="D143">
            <v>0</v>
          </cell>
          <cell r="E143">
            <v>-2322926.5</v>
          </cell>
          <cell r="F143">
            <v>-5042721.4000000004</v>
          </cell>
          <cell r="H143">
            <v>-5042721.4000000004</v>
          </cell>
          <cell r="J143">
            <v>-2020239.14</v>
          </cell>
          <cell r="K143">
            <v>-2020239.14</v>
          </cell>
          <cell r="M143">
            <v>-2020239.14</v>
          </cell>
          <cell r="N143">
            <v>-2020239.14</v>
          </cell>
          <cell r="O143">
            <v>-2322926.5</v>
          </cell>
          <cell r="P143">
            <v>0</v>
          </cell>
          <cell r="Q143">
            <v>-2322926.5</v>
          </cell>
          <cell r="R143">
            <v>-5042721.4000000004</v>
          </cell>
          <cell r="S143">
            <v>0</v>
          </cell>
          <cell r="T143">
            <v>-5042721.4000000004</v>
          </cell>
          <cell r="U143">
            <v>0</v>
          </cell>
          <cell r="V143">
            <v>-2020239.14</v>
          </cell>
          <cell r="W143">
            <v>-2020239.14</v>
          </cell>
          <cell r="X143">
            <v>-7365647.9000000004</v>
          </cell>
          <cell r="Y143">
            <v>-2020239.14</v>
          </cell>
          <cell r="Z143">
            <v>-9385887.040000001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-2896246.92</v>
          </cell>
          <cell r="D144">
            <v>0</v>
          </cell>
          <cell r="E144">
            <v>-2896246.92</v>
          </cell>
          <cell r="F144">
            <v>-177838.59</v>
          </cell>
          <cell r="H144">
            <v>-177838.59</v>
          </cell>
          <cell r="J144">
            <v>-4725.46</v>
          </cell>
          <cell r="K144">
            <v>-4725.46</v>
          </cell>
          <cell r="M144">
            <v>-4725.46</v>
          </cell>
          <cell r="N144">
            <v>-4725.46</v>
          </cell>
          <cell r="O144">
            <v>-2896246.92</v>
          </cell>
          <cell r="P144">
            <v>0</v>
          </cell>
          <cell r="Q144">
            <v>-2896246.92</v>
          </cell>
          <cell r="R144">
            <v>-177838.59</v>
          </cell>
          <cell r="S144">
            <v>0</v>
          </cell>
          <cell r="T144">
            <v>-177838.59</v>
          </cell>
          <cell r="U144">
            <v>0</v>
          </cell>
          <cell r="V144">
            <v>-4725.46</v>
          </cell>
          <cell r="W144">
            <v>-4725.46</v>
          </cell>
          <cell r="X144">
            <v>-3074085.51</v>
          </cell>
          <cell r="Y144">
            <v>-4725.46</v>
          </cell>
          <cell r="Z144">
            <v>-3078810.9699999997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4363858.58</v>
          </cell>
          <cell r="D146">
            <v>0</v>
          </cell>
          <cell r="E146">
            <v>4363858.58</v>
          </cell>
          <cell r="F146">
            <v>5938992.8300000001</v>
          </cell>
          <cell r="H146">
            <v>5938992.8300000001</v>
          </cell>
          <cell r="K146">
            <v>0</v>
          </cell>
          <cell r="L146">
            <v>10302851.41</v>
          </cell>
          <cell r="M146">
            <v>0</v>
          </cell>
          <cell r="N146">
            <v>10302851.41</v>
          </cell>
          <cell r="O146">
            <v>20252235.990000002</v>
          </cell>
          <cell r="P146">
            <v>0</v>
          </cell>
          <cell r="Q146">
            <v>20252235.990000002</v>
          </cell>
          <cell r="R146">
            <v>18066235.119999997</v>
          </cell>
          <cell r="S146">
            <v>0</v>
          </cell>
          <cell r="T146">
            <v>18066235.119999997</v>
          </cell>
          <cell r="U146">
            <v>0</v>
          </cell>
          <cell r="V146">
            <v>0</v>
          </cell>
          <cell r="W146">
            <v>0</v>
          </cell>
          <cell r="X146">
            <v>38318471.109999999</v>
          </cell>
          <cell r="Y146">
            <v>0</v>
          </cell>
          <cell r="Z146">
            <v>38318471.109999999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H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9760</v>
          </cell>
          <cell r="P147">
            <v>0</v>
          </cell>
          <cell r="Q147">
            <v>9760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9760</v>
          </cell>
          <cell r="Y147">
            <v>0</v>
          </cell>
          <cell r="Z147">
            <v>9760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2285880.5299999998</v>
          </cell>
          <cell r="D148">
            <v>0</v>
          </cell>
          <cell r="E148">
            <v>2285880.5299999998</v>
          </cell>
          <cell r="F148">
            <v>33938112.200000003</v>
          </cell>
          <cell r="H148">
            <v>33938112.200000003</v>
          </cell>
          <cell r="J148">
            <v>23340927.739999998</v>
          </cell>
          <cell r="K148">
            <v>23340927.739999998</v>
          </cell>
          <cell r="L148">
            <v>36223992.730000004</v>
          </cell>
          <cell r="M148">
            <v>23340927.739999998</v>
          </cell>
          <cell r="N148">
            <v>59564920.469999999</v>
          </cell>
          <cell r="O148">
            <v>8411474.1799999997</v>
          </cell>
          <cell r="P148">
            <v>0</v>
          </cell>
          <cell r="Q148">
            <v>8411474.1799999997</v>
          </cell>
          <cell r="R148">
            <v>120496867.93000001</v>
          </cell>
          <cell r="S148">
            <v>0</v>
          </cell>
          <cell r="T148">
            <v>120496867.93000001</v>
          </cell>
          <cell r="U148">
            <v>0</v>
          </cell>
          <cell r="V148">
            <v>82507130.689999998</v>
          </cell>
          <cell r="W148">
            <v>82507130.689999998</v>
          </cell>
          <cell r="X148">
            <v>128908342.11000001</v>
          </cell>
          <cell r="Y148">
            <v>82507130.689999998</v>
          </cell>
          <cell r="Z148">
            <v>211415472.80000001</v>
          </cell>
        </row>
        <row r="149">
          <cell r="B149" t="str">
            <v>Purchase : Packing (goods)</v>
          </cell>
          <cell r="C149">
            <v>7687</v>
          </cell>
          <cell r="D149">
            <v>0</v>
          </cell>
          <cell r="E149">
            <v>7687</v>
          </cell>
          <cell r="F149">
            <v>0</v>
          </cell>
          <cell r="H149">
            <v>0</v>
          </cell>
          <cell r="K149">
            <v>0</v>
          </cell>
          <cell r="L149">
            <v>7687</v>
          </cell>
          <cell r="M149">
            <v>0</v>
          </cell>
          <cell r="N149">
            <v>7687</v>
          </cell>
          <cell r="O149">
            <v>100968</v>
          </cell>
          <cell r="P149">
            <v>0</v>
          </cell>
          <cell r="Q149">
            <v>100968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13863.89</v>
          </cell>
          <cell r="E150">
            <v>13863.89</v>
          </cell>
          <cell r="F150">
            <v>75661.91</v>
          </cell>
          <cell r="H150">
            <v>75661.91</v>
          </cell>
          <cell r="J150">
            <v>52231.79</v>
          </cell>
          <cell r="K150">
            <v>52231.79</v>
          </cell>
          <cell r="L150">
            <v>89525.8</v>
          </cell>
          <cell r="M150">
            <v>52231.79</v>
          </cell>
          <cell r="N150">
            <v>141757.59</v>
          </cell>
          <cell r="O150">
            <v>114489.79</v>
          </cell>
          <cell r="P150">
            <v>0</v>
          </cell>
          <cell r="Q150">
            <v>114489.79</v>
          </cell>
          <cell r="R150">
            <v>389798.41000000003</v>
          </cell>
          <cell r="S150">
            <v>0</v>
          </cell>
          <cell r="T150">
            <v>389798.41000000003</v>
          </cell>
          <cell r="U150">
            <v>0</v>
          </cell>
          <cell r="V150">
            <v>254970.12</v>
          </cell>
          <cell r="W150">
            <v>254970.12</v>
          </cell>
          <cell r="Y150">
            <v>254970.12</v>
          </cell>
        </row>
        <row r="151">
          <cell r="A151" t="str">
            <v>51004-04</v>
          </cell>
          <cell r="B151" t="str">
            <v>Purchase : Packing</v>
          </cell>
          <cell r="C151">
            <v>21550.89</v>
          </cell>
          <cell r="D151">
            <v>0</v>
          </cell>
          <cell r="E151">
            <v>21550.89</v>
          </cell>
          <cell r="F151">
            <v>75661.91</v>
          </cell>
          <cell r="H151">
            <v>75661.91</v>
          </cell>
          <cell r="J151">
            <v>52231.79</v>
          </cell>
          <cell r="K151">
            <v>52231.79</v>
          </cell>
          <cell r="L151">
            <v>97212.800000000003</v>
          </cell>
          <cell r="M151">
            <v>52231.79</v>
          </cell>
          <cell r="N151">
            <v>149444.59</v>
          </cell>
          <cell r="O151">
            <v>215457.78999999998</v>
          </cell>
          <cell r="P151">
            <v>0</v>
          </cell>
          <cell r="Q151">
            <v>215457.78999999998</v>
          </cell>
          <cell r="R151">
            <v>389798.41000000003</v>
          </cell>
          <cell r="S151">
            <v>0</v>
          </cell>
          <cell r="T151">
            <v>389798.41000000003</v>
          </cell>
          <cell r="U151">
            <v>0</v>
          </cell>
          <cell r="V151">
            <v>254970.12</v>
          </cell>
          <cell r="W151">
            <v>254970.12</v>
          </cell>
          <cell r="X151">
            <v>605256.19999999995</v>
          </cell>
          <cell r="Y151">
            <v>254970.12</v>
          </cell>
          <cell r="Z151">
            <v>860226.32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1314929.28</v>
          </cell>
          <cell r="D156">
            <v>0</v>
          </cell>
          <cell r="E156">
            <v>1314929.28</v>
          </cell>
          <cell r="F156">
            <v>2395059.67</v>
          </cell>
          <cell r="H156">
            <v>2395059.67</v>
          </cell>
          <cell r="J156">
            <v>1749248</v>
          </cell>
          <cell r="K156">
            <v>1749248</v>
          </cell>
          <cell r="L156">
            <v>3709988.95</v>
          </cell>
          <cell r="M156">
            <v>1749248</v>
          </cell>
          <cell r="N156">
            <v>5459236.9500000002</v>
          </cell>
          <cell r="O156">
            <v>4370585.41</v>
          </cell>
          <cell r="P156">
            <v>0</v>
          </cell>
          <cell r="Q156">
            <v>4370585.41</v>
          </cell>
          <cell r="R156">
            <v>7002881.3499999996</v>
          </cell>
          <cell r="S156">
            <v>0</v>
          </cell>
          <cell r="T156">
            <v>7002881.3499999996</v>
          </cell>
          <cell r="U156">
            <v>0</v>
          </cell>
          <cell r="V156">
            <v>4654690.9700000007</v>
          </cell>
          <cell r="W156">
            <v>4654690.9700000007</v>
          </cell>
          <cell r="X156">
            <v>11373466.76</v>
          </cell>
          <cell r="Y156">
            <v>4654690.9700000007</v>
          </cell>
          <cell r="Z156">
            <v>16028157.73</v>
          </cell>
        </row>
        <row r="157">
          <cell r="A157" t="str">
            <v>52001-02</v>
          </cell>
          <cell r="B157" t="str">
            <v>Wages - Factory</v>
          </cell>
          <cell r="C157">
            <v>164074.57999999999</v>
          </cell>
          <cell r="D157">
            <v>0</v>
          </cell>
          <cell r="E157">
            <v>164074.57999999999</v>
          </cell>
          <cell r="F157">
            <v>439057.68</v>
          </cell>
          <cell r="H157">
            <v>439057.68</v>
          </cell>
          <cell r="J157">
            <v>320668.74</v>
          </cell>
          <cell r="K157">
            <v>320668.74</v>
          </cell>
          <cell r="L157">
            <v>603132.26</v>
          </cell>
          <cell r="M157">
            <v>320668.74</v>
          </cell>
          <cell r="N157">
            <v>923801</v>
          </cell>
          <cell r="O157">
            <v>557378.9</v>
          </cell>
          <cell r="P157">
            <v>0</v>
          </cell>
          <cell r="Q157">
            <v>557378.9</v>
          </cell>
          <cell r="R157">
            <v>1515186.0999999999</v>
          </cell>
          <cell r="S157">
            <v>0</v>
          </cell>
          <cell r="T157">
            <v>1515186.0999999999</v>
          </cell>
          <cell r="U157">
            <v>0</v>
          </cell>
          <cell r="V157">
            <v>992883.5</v>
          </cell>
          <cell r="W157">
            <v>992883.5</v>
          </cell>
          <cell r="X157">
            <v>2072565</v>
          </cell>
          <cell r="Y157">
            <v>992883.5</v>
          </cell>
          <cell r="Z157">
            <v>3065448.5</v>
          </cell>
        </row>
        <row r="158">
          <cell r="A158" t="str">
            <v>52001-03</v>
          </cell>
          <cell r="B158" t="str">
            <v>Bonus - Factory</v>
          </cell>
          <cell r="C158">
            <v>145699</v>
          </cell>
          <cell r="D158">
            <v>0</v>
          </cell>
          <cell r="E158">
            <v>145699</v>
          </cell>
          <cell r="F158">
            <v>274482.13</v>
          </cell>
          <cell r="H158">
            <v>274482.13</v>
          </cell>
          <cell r="J158">
            <v>200469.87</v>
          </cell>
          <cell r="K158">
            <v>200469.87</v>
          </cell>
          <cell r="L158">
            <v>420181.13</v>
          </cell>
          <cell r="M158">
            <v>200469.87</v>
          </cell>
          <cell r="N158">
            <v>620651</v>
          </cell>
          <cell r="O158">
            <v>486842</v>
          </cell>
          <cell r="P158">
            <v>0</v>
          </cell>
          <cell r="Q158">
            <v>486842</v>
          </cell>
          <cell r="R158">
            <v>821720.88</v>
          </cell>
          <cell r="S158">
            <v>0</v>
          </cell>
          <cell r="T158">
            <v>821720.88</v>
          </cell>
          <cell r="U158">
            <v>0</v>
          </cell>
          <cell r="V158">
            <v>544604.12</v>
          </cell>
          <cell r="W158">
            <v>544604.12</v>
          </cell>
          <cell r="X158">
            <v>1308562.8799999999</v>
          </cell>
          <cell r="Y158">
            <v>544604.12</v>
          </cell>
          <cell r="Z158">
            <v>1853167</v>
          </cell>
        </row>
        <row r="159">
          <cell r="A159" t="str">
            <v>52001-04</v>
          </cell>
          <cell r="B159" t="str">
            <v>Overtime - Factory</v>
          </cell>
          <cell r="C159">
            <v>327517.46000000002</v>
          </cell>
          <cell r="D159">
            <v>0</v>
          </cell>
          <cell r="E159">
            <v>327517.46000000002</v>
          </cell>
          <cell r="F159">
            <v>365857.74</v>
          </cell>
          <cell r="H159">
            <v>365857.74</v>
          </cell>
          <cell r="J159">
            <v>267206.67</v>
          </cell>
          <cell r="K159">
            <v>267206.67</v>
          </cell>
          <cell r="L159">
            <v>693375.2</v>
          </cell>
          <cell r="M159">
            <v>267206.67</v>
          </cell>
          <cell r="N159">
            <v>960581.86999999988</v>
          </cell>
          <cell r="O159">
            <v>1315329.81</v>
          </cell>
          <cell r="P159">
            <v>0</v>
          </cell>
          <cell r="Q159">
            <v>1315329.81</v>
          </cell>
          <cell r="R159">
            <v>1660628.9</v>
          </cell>
          <cell r="S159">
            <v>0</v>
          </cell>
          <cell r="T159">
            <v>1660628.9</v>
          </cell>
          <cell r="U159">
            <v>0</v>
          </cell>
          <cell r="V159">
            <v>1107623.71</v>
          </cell>
          <cell r="W159">
            <v>1107623.71</v>
          </cell>
          <cell r="X159">
            <v>2975958.71</v>
          </cell>
          <cell r="Y159">
            <v>1107623.71</v>
          </cell>
          <cell r="Z159">
            <v>4083582.42</v>
          </cell>
        </row>
        <row r="160">
          <cell r="A160" t="str">
            <v>52001-05</v>
          </cell>
          <cell r="B160" t="str">
            <v>Allowance - Factory</v>
          </cell>
          <cell r="C160">
            <v>249083.55</v>
          </cell>
          <cell r="D160">
            <v>0</v>
          </cell>
          <cell r="E160">
            <v>249083.55</v>
          </cell>
          <cell r="F160">
            <v>352574.11</v>
          </cell>
          <cell r="H160">
            <v>352574.11</v>
          </cell>
          <cell r="J160">
            <v>257504.88</v>
          </cell>
          <cell r="K160">
            <v>257504.88</v>
          </cell>
          <cell r="L160">
            <v>601657.65999999992</v>
          </cell>
          <cell r="M160">
            <v>257504.88</v>
          </cell>
          <cell r="N160">
            <v>859162.53999999992</v>
          </cell>
          <cell r="O160">
            <v>810481.25</v>
          </cell>
          <cell r="P160">
            <v>0</v>
          </cell>
          <cell r="Q160">
            <v>810481.25</v>
          </cell>
          <cell r="R160">
            <v>1141764.5</v>
          </cell>
          <cell r="S160">
            <v>0</v>
          </cell>
          <cell r="T160">
            <v>1141764.5</v>
          </cell>
          <cell r="U160">
            <v>0</v>
          </cell>
          <cell r="V160">
            <v>756638.16999999993</v>
          </cell>
          <cell r="W160">
            <v>756638.16999999993</v>
          </cell>
          <cell r="X160">
            <v>1952245.75</v>
          </cell>
          <cell r="Y160">
            <v>756638.16999999993</v>
          </cell>
          <cell r="Z160">
            <v>2708883.92</v>
          </cell>
        </row>
        <row r="161">
          <cell r="A161" t="str">
            <v>52001-06</v>
          </cell>
          <cell r="B161" t="str">
            <v>Welfare - Factory</v>
          </cell>
          <cell r="C161">
            <v>552647.35</v>
          </cell>
          <cell r="D161">
            <v>0</v>
          </cell>
          <cell r="E161">
            <v>552647.35</v>
          </cell>
          <cell r="F161">
            <v>579394.82999999996</v>
          </cell>
          <cell r="H161">
            <v>579394.82999999996</v>
          </cell>
          <cell r="J161">
            <v>423164.93</v>
          </cell>
          <cell r="K161">
            <v>423164.93</v>
          </cell>
          <cell r="L161">
            <v>1132042.18</v>
          </cell>
          <cell r="M161">
            <v>423164.93</v>
          </cell>
          <cell r="N161">
            <v>1555207.1099999999</v>
          </cell>
          <cell r="O161">
            <v>1679932.62</v>
          </cell>
          <cell r="P161">
            <v>0</v>
          </cell>
          <cell r="Q161">
            <v>1679932.62</v>
          </cell>
          <cell r="R161">
            <v>1858280.7399999998</v>
          </cell>
          <cell r="S161">
            <v>0</v>
          </cell>
          <cell r="T161">
            <v>1858280.7399999998</v>
          </cell>
          <cell r="U161">
            <v>0</v>
          </cell>
          <cell r="V161">
            <v>1215742.77</v>
          </cell>
          <cell r="W161">
            <v>1215742.77</v>
          </cell>
          <cell r="X161">
            <v>3538213.36</v>
          </cell>
          <cell r="Y161">
            <v>1215742.77</v>
          </cell>
          <cell r="Z161">
            <v>4753956.13</v>
          </cell>
        </row>
        <row r="162">
          <cell r="A162" t="str">
            <v>52001-07</v>
          </cell>
          <cell r="B162" t="str">
            <v>Provident Fund - Factory</v>
          </cell>
          <cell r="C162">
            <v>36959.51</v>
          </cell>
          <cell r="D162">
            <v>0</v>
          </cell>
          <cell r="E162">
            <v>36959.51</v>
          </cell>
          <cell r="F162">
            <v>48401.2</v>
          </cell>
          <cell r="H162">
            <v>48401.2</v>
          </cell>
          <cell r="J162">
            <v>35350.14</v>
          </cell>
          <cell r="K162">
            <v>35350.14</v>
          </cell>
          <cell r="L162">
            <v>85360.709999999992</v>
          </cell>
          <cell r="M162">
            <v>35350.14</v>
          </cell>
          <cell r="N162">
            <v>120710.84999999999</v>
          </cell>
          <cell r="O162">
            <v>121738.31</v>
          </cell>
          <cell r="P162">
            <v>0</v>
          </cell>
          <cell r="Q162">
            <v>121738.31</v>
          </cell>
          <cell r="R162">
            <v>155893.21</v>
          </cell>
          <cell r="S162">
            <v>0</v>
          </cell>
          <cell r="T162">
            <v>155893.21</v>
          </cell>
          <cell r="U162">
            <v>0</v>
          </cell>
          <cell r="V162">
            <v>102726.87</v>
          </cell>
          <cell r="W162">
            <v>102726.87</v>
          </cell>
          <cell r="X162">
            <v>277631.52</v>
          </cell>
          <cell r="Y162">
            <v>102726.87</v>
          </cell>
          <cell r="Z162">
            <v>380358.39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14505</v>
          </cell>
          <cell r="D163">
            <v>0</v>
          </cell>
          <cell r="E163">
            <v>14505</v>
          </cell>
          <cell r="F163">
            <v>4675.91</v>
          </cell>
          <cell r="H163">
            <v>4675.91</v>
          </cell>
          <cell r="J163">
            <v>3415.09</v>
          </cell>
          <cell r="K163">
            <v>3415.09</v>
          </cell>
          <cell r="L163">
            <v>19180.91</v>
          </cell>
          <cell r="M163">
            <v>3415.09</v>
          </cell>
          <cell r="N163">
            <v>22596</v>
          </cell>
          <cell r="O163">
            <v>37991</v>
          </cell>
          <cell r="P163">
            <v>0</v>
          </cell>
          <cell r="Q163">
            <v>37991</v>
          </cell>
          <cell r="R163">
            <v>25973.9</v>
          </cell>
          <cell r="S163">
            <v>0</v>
          </cell>
          <cell r="T163">
            <v>25973.9</v>
          </cell>
          <cell r="U163">
            <v>0</v>
          </cell>
          <cell r="V163">
            <v>16546.099999999999</v>
          </cell>
          <cell r="W163">
            <v>16546.099999999999</v>
          </cell>
          <cell r="X163">
            <v>63964.9</v>
          </cell>
          <cell r="Y163">
            <v>16546.099999999999</v>
          </cell>
          <cell r="Z163">
            <v>80511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171353.63</v>
          </cell>
          <cell r="D165">
            <v>0</v>
          </cell>
          <cell r="E165">
            <v>171353.63</v>
          </cell>
          <cell r="F165">
            <v>970540.84</v>
          </cell>
          <cell r="H165">
            <v>970540.84</v>
          </cell>
          <cell r="J165">
            <v>632021.43999999994</v>
          </cell>
          <cell r="K165">
            <v>632021.43999999994</v>
          </cell>
          <cell r="L165">
            <v>1141894.47</v>
          </cell>
          <cell r="M165">
            <v>632021.43999999994</v>
          </cell>
          <cell r="N165">
            <v>1773915.91</v>
          </cell>
          <cell r="O165">
            <v>780925.58</v>
          </cell>
          <cell r="P165">
            <v>0</v>
          </cell>
          <cell r="Q165">
            <v>780925.58</v>
          </cell>
          <cell r="R165">
            <v>2920675.81</v>
          </cell>
          <cell r="S165">
            <v>0</v>
          </cell>
          <cell r="T165">
            <v>2920675.81</v>
          </cell>
          <cell r="U165">
            <v>0</v>
          </cell>
          <cell r="V165">
            <v>1820085.55</v>
          </cell>
          <cell r="W165">
            <v>1820085.55</v>
          </cell>
          <cell r="X165">
            <v>3701601.39</v>
          </cell>
          <cell r="Y165">
            <v>1820085.55</v>
          </cell>
          <cell r="Z165">
            <v>5521686.9400000004</v>
          </cell>
        </row>
        <row r="166">
          <cell r="A166" t="str">
            <v>52002-02</v>
          </cell>
          <cell r="B166" t="str">
            <v>Water</v>
          </cell>
          <cell r="C166">
            <v>9221.41</v>
          </cell>
          <cell r="D166">
            <v>0</v>
          </cell>
          <cell r="E166">
            <v>9221.41</v>
          </cell>
          <cell r="F166">
            <v>63130.84</v>
          </cell>
          <cell r="H166">
            <v>63130.84</v>
          </cell>
          <cell r="J166">
            <v>41111.15</v>
          </cell>
          <cell r="K166">
            <v>41111.15</v>
          </cell>
          <cell r="L166">
            <v>72352.25</v>
          </cell>
          <cell r="M166">
            <v>41111.15</v>
          </cell>
          <cell r="N166">
            <v>113463.4</v>
          </cell>
          <cell r="O166">
            <v>43226.619999999995</v>
          </cell>
          <cell r="P166">
            <v>0</v>
          </cell>
          <cell r="Q166">
            <v>43226.619999999995</v>
          </cell>
          <cell r="R166">
            <v>179250.53999999998</v>
          </cell>
          <cell r="S166">
            <v>0</v>
          </cell>
          <cell r="T166">
            <v>179250.53999999998</v>
          </cell>
          <cell r="U166">
            <v>0</v>
          </cell>
          <cell r="V166">
            <v>111834.42000000001</v>
          </cell>
          <cell r="W166">
            <v>111834.42000000001</v>
          </cell>
          <cell r="X166">
            <v>222477.15999999997</v>
          </cell>
          <cell r="Y166">
            <v>111834.42000000001</v>
          </cell>
          <cell r="Z166">
            <v>334311.57999999996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8786.16</v>
          </cell>
          <cell r="D168">
            <v>0</v>
          </cell>
          <cell r="E168">
            <v>8786.16</v>
          </cell>
          <cell r="F168">
            <v>53124.74</v>
          </cell>
          <cell r="H168">
            <v>53124.74</v>
          </cell>
          <cell r="J168">
            <v>27927.1</v>
          </cell>
          <cell r="K168">
            <v>27927.1</v>
          </cell>
          <cell r="L168">
            <v>61910.899999999994</v>
          </cell>
          <cell r="M168">
            <v>27927.1</v>
          </cell>
          <cell r="N168">
            <v>89838</v>
          </cell>
          <cell r="O168">
            <v>37063.69</v>
          </cell>
          <cell r="P168">
            <v>0</v>
          </cell>
          <cell r="Q168">
            <v>37063.69</v>
          </cell>
          <cell r="R168">
            <v>149130.38</v>
          </cell>
          <cell r="S168">
            <v>0</v>
          </cell>
          <cell r="T168">
            <v>149130.38</v>
          </cell>
          <cell r="U168">
            <v>0</v>
          </cell>
          <cell r="V168">
            <v>77523.929999999993</v>
          </cell>
          <cell r="W168">
            <v>77523.929999999993</v>
          </cell>
          <cell r="X168">
            <v>186194.07</v>
          </cell>
          <cell r="Y168">
            <v>77523.929999999993</v>
          </cell>
          <cell r="Z168">
            <v>263718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287161.86</v>
          </cell>
          <cell r="D169">
            <v>0</v>
          </cell>
          <cell r="E169">
            <v>287161.86</v>
          </cell>
          <cell r="F169">
            <v>133707.23000000001</v>
          </cell>
          <cell r="H169">
            <v>133707.23000000001</v>
          </cell>
          <cell r="J169">
            <v>87070.87</v>
          </cell>
          <cell r="K169">
            <v>87070.87</v>
          </cell>
          <cell r="L169">
            <v>420869.08999999997</v>
          </cell>
          <cell r="M169">
            <v>87070.87</v>
          </cell>
          <cell r="N169">
            <v>507939.95999999996</v>
          </cell>
          <cell r="O169">
            <v>420908.86</v>
          </cell>
          <cell r="P169">
            <v>0</v>
          </cell>
          <cell r="Q169">
            <v>420908.86</v>
          </cell>
          <cell r="R169">
            <v>796929.44</v>
          </cell>
          <cell r="S169">
            <v>0</v>
          </cell>
          <cell r="T169">
            <v>796929.44</v>
          </cell>
          <cell r="U169">
            <v>0</v>
          </cell>
          <cell r="V169">
            <v>459887.58</v>
          </cell>
          <cell r="W169">
            <v>459887.58</v>
          </cell>
          <cell r="X169">
            <v>1217838.2999999998</v>
          </cell>
          <cell r="Y169">
            <v>459887.58</v>
          </cell>
          <cell r="Z169">
            <v>1677725.88</v>
          </cell>
        </row>
        <row r="170">
          <cell r="A170" t="str">
            <v>52003-03</v>
          </cell>
          <cell r="B170" t="str">
            <v>Maintenance Expense</v>
          </cell>
          <cell r="C170">
            <v>8325.9699999999993</v>
          </cell>
          <cell r="D170">
            <v>0</v>
          </cell>
          <cell r="E170">
            <v>8325.9699999999993</v>
          </cell>
          <cell r="F170">
            <v>4061.9</v>
          </cell>
          <cell r="H170">
            <v>4061.9</v>
          </cell>
          <cell r="J170">
            <v>2645.13</v>
          </cell>
          <cell r="K170">
            <v>2645.13</v>
          </cell>
          <cell r="L170">
            <v>12387.869999999999</v>
          </cell>
          <cell r="M170">
            <v>2645.13</v>
          </cell>
          <cell r="N170">
            <v>15033</v>
          </cell>
          <cell r="O170">
            <v>61950.080000000002</v>
          </cell>
          <cell r="P170">
            <v>0</v>
          </cell>
          <cell r="Q170">
            <v>61950.080000000002</v>
          </cell>
          <cell r="R170">
            <v>191074.49</v>
          </cell>
          <cell r="S170">
            <v>0</v>
          </cell>
          <cell r="T170">
            <v>191074.49</v>
          </cell>
          <cell r="U170">
            <v>0</v>
          </cell>
          <cell r="V170">
            <v>127951.18000000001</v>
          </cell>
          <cell r="W170">
            <v>127951.18000000001</v>
          </cell>
          <cell r="X170">
            <v>253024.57</v>
          </cell>
          <cell r="Y170">
            <v>127951.18000000001</v>
          </cell>
          <cell r="Z170">
            <v>380975.75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97932.96</v>
          </cell>
          <cell r="D171">
            <v>0</v>
          </cell>
          <cell r="E171">
            <v>97932.96</v>
          </cell>
          <cell r="F171">
            <v>153960</v>
          </cell>
          <cell r="H171">
            <v>153960</v>
          </cell>
          <cell r="J171">
            <v>92148.78</v>
          </cell>
          <cell r="K171">
            <v>92148.78</v>
          </cell>
          <cell r="L171">
            <v>251892.96000000002</v>
          </cell>
          <cell r="M171">
            <v>92148.78</v>
          </cell>
          <cell r="N171">
            <v>344041.74</v>
          </cell>
          <cell r="O171">
            <v>389557.2</v>
          </cell>
          <cell r="P171">
            <v>0</v>
          </cell>
          <cell r="Q171">
            <v>389557.2</v>
          </cell>
          <cell r="R171">
            <v>543690.85</v>
          </cell>
          <cell r="S171">
            <v>0</v>
          </cell>
          <cell r="T171">
            <v>543690.85</v>
          </cell>
          <cell r="U171">
            <v>0</v>
          </cell>
          <cell r="V171">
            <v>328845.83999999997</v>
          </cell>
          <cell r="W171">
            <v>328845.83999999997</v>
          </cell>
          <cell r="X171">
            <v>933248.05</v>
          </cell>
          <cell r="Y171">
            <v>328845.83999999997</v>
          </cell>
          <cell r="Z171">
            <v>1262093.8900000001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5514</v>
          </cell>
          <cell r="D172">
            <v>0</v>
          </cell>
          <cell r="E172">
            <v>5514</v>
          </cell>
          <cell r="F172">
            <v>57668.07</v>
          </cell>
          <cell r="H172">
            <v>57668.07</v>
          </cell>
          <cell r="J172">
            <v>37553.760000000002</v>
          </cell>
          <cell r="K172">
            <v>37553.760000000002</v>
          </cell>
          <cell r="L172">
            <v>63182.07</v>
          </cell>
          <cell r="M172">
            <v>37553.760000000002</v>
          </cell>
          <cell r="N172">
            <v>100735.83</v>
          </cell>
          <cell r="O172">
            <v>31433.5</v>
          </cell>
          <cell r="P172">
            <v>0</v>
          </cell>
          <cell r="Q172">
            <v>31433.5</v>
          </cell>
          <cell r="R172">
            <v>206070.5</v>
          </cell>
          <cell r="S172">
            <v>0</v>
          </cell>
          <cell r="T172">
            <v>206070.5</v>
          </cell>
          <cell r="U172">
            <v>0</v>
          </cell>
          <cell r="V172">
            <v>118302.78</v>
          </cell>
          <cell r="W172">
            <v>118302.78</v>
          </cell>
          <cell r="X172">
            <v>237504</v>
          </cell>
          <cell r="Y172">
            <v>118302.78</v>
          </cell>
          <cell r="Z172">
            <v>355806.78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7267.42</v>
          </cell>
          <cell r="H173">
            <v>7267.42</v>
          </cell>
          <cell r="J173">
            <v>4732.58</v>
          </cell>
          <cell r="K173">
            <v>4732.58</v>
          </cell>
          <cell r="L173">
            <v>7267.42</v>
          </cell>
          <cell r="M173">
            <v>4732.58</v>
          </cell>
          <cell r="N173">
            <v>12000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347.19</v>
          </cell>
          <cell r="D174">
            <v>0</v>
          </cell>
          <cell r="E174">
            <v>347.19</v>
          </cell>
          <cell r="F174">
            <v>2099.25</v>
          </cell>
          <cell r="H174">
            <v>2099.25</v>
          </cell>
          <cell r="J174">
            <v>1103.56</v>
          </cell>
          <cell r="K174">
            <v>1103.56</v>
          </cell>
          <cell r="L174">
            <v>2446.44</v>
          </cell>
          <cell r="M174">
            <v>1103.56</v>
          </cell>
          <cell r="N174">
            <v>3550</v>
          </cell>
          <cell r="O174">
            <v>2541.9500000000003</v>
          </cell>
          <cell r="P174">
            <v>0</v>
          </cell>
          <cell r="Q174">
            <v>2541.9500000000003</v>
          </cell>
          <cell r="R174">
            <v>8911.43</v>
          </cell>
          <cell r="S174">
            <v>0</v>
          </cell>
          <cell r="T174">
            <v>8911.43</v>
          </cell>
          <cell r="U174">
            <v>0</v>
          </cell>
          <cell r="V174">
            <v>4796.62</v>
          </cell>
          <cell r="W174">
            <v>4796.62</v>
          </cell>
          <cell r="X174">
            <v>11453.380000000001</v>
          </cell>
          <cell r="Y174">
            <v>4796.62</v>
          </cell>
          <cell r="Z174">
            <v>16250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337206.03</v>
          </cell>
          <cell r="H179">
            <v>337206.03</v>
          </cell>
          <cell r="J179">
            <v>177265.53</v>
          </cell>
          <cell r="K179">
            <v>177265.53</v>
          </cell>
          <cell r="L179">
            <v>783962.41</v>
          </cell>
          <cell r="M179">
            <v>177265.53</v>
          </cell>
          <cell r="N179">
            <v>961227.94000000006</v>
          </cell>
          <cell r="O179">
            <v>1311446.1499999999</v>
          </cell>
          <cell r="P179">
            <v>0</v>
          </cell>
          <cell r="Q179">
            <v>1311446.1499999999</v>
          </cell>
          <cell r="R179">
            <v>993400.44000000006</v>
          </cell>
          <cell r="S179">
            <v>0</v>
          </cell>
          <cell r="T179">
            <v>993400.44000000006</v>
          </cell>
          <cell r="U179">
            <v>0</v>
          </cell>
          <cell r="V179">
            <v>516822.5</v>
          </cell>
          <cell r="W179">
            <v>516822.5</v>
          </cell>
          <cell r="X179">
            <v>2304846.59</v>
          </cell>
          <cell r="Y179">
            <v>516822.5</v>
          </cell>
          <cell r="Z179">
            <v>2821669.09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344575.55</v>
          </cell>
          <cell r="D180">
            <v>0</v>
          </cell>
          <cell r="E180">
            <v>344575.55</v>
          </cell>
          <cell r="F180">
            <v>1033741.28</v>
          </cell>
          <cell r="H180">
            <v>1033741.28</v>
          </cell>
          <cell r="J180">
            <v>673177.92</v>
          </cell>
          <cell r="K180">
            <v>673177.92</v>
          </cell>
          <cell r="L180">
            <v>1378316.83</v>
          </cell>
          <cell r="M180">
            <v>673177.92</v>
          </cell>
          <cell r="N180">
            <v>2051494.75</v>
          </cell>
          <cell r="O180">
            <v>1166847.1499999999</v>
          </cell>
          <cell r="P180">
            <v>0</v>
          </cell>
          <cell r="Q180">
            <v>1166847.1499999999</v>
          </cell>
          <cell r="R180">
            <v>3646228.4000000004</v>
          </cell>
          <cell r="S180">
            <v>0</v>
          </cell>
          <cell r="T180">
            <v>3646228.4000000004</v>
          </cell>
          <cell r="U180">
            <v>0</v>
          </cell>
          <cell r="V180">
            <v>2260079.27</v>
          </cell>
          <cell r="W180">
            <v>2260079.27</v>
          </cell>
          <cell r="X180">
            <v>4813075.5500000007</v>
          </cell>
          <cell r="Y180">
            <v>2260079.27</v>
          </cell>
          <cell r="Z180">
            <v>7073154.8200000003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H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176067.4</v>
          </cell>
          <cell r="H182">
            <v>176067.4</v>
          </cell>
          <cell r="J182">
            <v>122459.94</v>
          </cell>
          <cell r="K182">
            <v>122459.94</v>
          </cell>
          <cell r="L182">
            <v>216319.97</v>
          </cell>
          <cell r="M182">
            <v>122459.94</v>
          </cell>
          <cell r="N182">
            <v>338779.91000000003</v>
          </cell>
          <cell r="O182">
            <v>118160.78</v>
          </cell>
          <cell r="P182">
            <v>0</v>
          </cell>
          <cell r="Q182">
            <v>118160.78</v>
          </cell>
          <cell r="R182">
            <v>505760.26</v>
          </cell>
          <cell r="S182">
            <v>0</v>
          </cell>
          <cell r="T182">
            <v>505760.26</v>
          </cell>
          <cell r="U182">
            <v>0</v>
          </cell>
          <cell r="V182">
            <v>370561.95</v>
          </cell>
          <cell r="W182">
            <v>370561.95</v>
          </cell>
          <cell r="X182">
            <v>623921.04</v>
          </cell>
          <cell r="Y182">
            <v>370561.95</v>
          </cell>
          <cell r="Z182">
            <v>994482.99</v>
          </cell>
        </row>
        <row r="183">
          <cell r="A183" t="str">
            <v>52006-01</v>
          </cell>
          <cell r="B183" t="str">
            <v>Other Injection</v>
          </cell>
          <cell r="C183">
            <v>93974.03</v>
          </cell>
          <cell r="D183">
            <v>0</v>
          </cell>
          <cell r="E183">
            <v>93974.03</v>
          </cell>
          <cell r="F183">
            <v>271229.24</v>
          </cell>
          <cell r="H183">
            <v>271229.24</v>
          </cell>
          <cell r="J183">
            <v>144608.07</v>
          </cell>
          <cell r="K183">
            <v>144608.07</v>
          </cell>
          <cell r="L183">
            <v>365203.27</v>
          </cell>
          <cell r="M183">
            <v>144608.07</v>
          </cell>
          <cell r="N183">
            <v>509811.34</v>
          </cell>
          <cell r="O183">
            <v>662746.98</v>
          </cell>
          <cell r="P183">
            <v>0</v>
          </cell>
          <cell r="Q183">
            <v>662746.98</v>
          </cell>
          <cell r="R183">
            <v>1496954.8</v>
          </cell>
          <cell r="S183">
            <v>0</v>
          </cell>
          <cell r="T183">
            <v>1496954.8</v>
          </cell>
          <cell r="U183">
            <v>0</v>
          </cell>
          <cell r="V183">
            <v>984200.16999999993</v>
          </cell>
          <cell r="W183">
            <v>984200.16999999993</v>
          </cell>
          <cell r="X183">
            <v>2159701.7800000003</v>
          </cell>
          <cell r="Y183">
            <v>984200.16999999993</v>
          </cell>
          <cell r="Z183">
            <v>3143901.95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11692.58</v>
          </cell>
          <cell r="D185">
            <v>0</v>
          </cell>
          <cell r="E185">
            <v>11692.58</v>
          </cell>
          <cell r="F185">
            <v>52329.9</v>
          </cell>
          <cell r="H185">
            <v>52329.9</v>
          </cell>
          <cell r="J185">
            <v>34077.519999999997</v>
          </cell>
          <cell r="K185">
            <v>34077.519999999997</v>
          </cell>
          <cell r="L185">
            <v>64022.48</v>
          </cell>
          <cell r="M185">
            <v>34077.519999999997</v>
          </cell>
          <cell r="N185">
            <v>98100</v>
          </cell>
          <cell r="O185">
            <v>44831.76</v>
          </cell>
          <cell r="P185">
            <v>0</v>
          </cell>
          <cell r="Q185">
            <v>44831.76</v>
          </cell>
          <cell r="R185">
            <v>167809.01</v>
          </cell>
          <cell r="S185">
            <v>0</v>
          </cell>
          <cell r="T185">
            <v>167809.01</v>
          </cell>
          <cell r="U185">
            <v>0</v>
          </cell>
          <cell r="V185">
            <v>103698.51999999999</v>
          </cell>
          <cell r="W185">
            <v>103698.51999999999</v>
          </cell>
          <cell r="X185">
            <v>212640.77000000002</v>
          </cell>
          <cell r="Y185">
            <v>103698.51999999999</v>
          </cell>
          <cell r="Z185">
            <v>316339.29000000004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4060.96</v>
          </cell>
          <cell r="D188">
            <v>0</v>
          </cell>
          <cell r="E188">
            <v>4060.96</v>
          </cell>
          <cell r="F188">
            <v>16643.89</v>
          </cell>
          <cell r="H188">
            <v>16643.89</v>
          </cell>
          <cell r="J188">
            <v>4110.1499999999996</v>
          </cell>
          <cell r="K188">
            <v>4110.1499999999996</v>
          </cell>
          <cell r="L188">
            <v>20704.849999999999</v>
          </cell>
          <cell r="M188">
            <v>4110.1499999999996</v>
          </cell>
          <cell r="N188">
            <v>24815</v>
          </cell>
          <cell r="O188">
            <v>23352.17</v>
          </cell>
          <cell r="P188">
            <v>0</v>
          </cell>
          <cell r="Q188">
            <v>23352.17</v>
          </cell>
          <cell r="R188">
            <v>70914.899999999994</v>
          </cell>
          <cell r="S188">
            <v>0</v>
          </cell>
          <cell r="T188">
            <v>70914.899999999994</v>
          </cell>
          <cell r="U188">
            <v>0</v>
          </cell>
          <cell r="V188">
            <v>34354.31</v>
          </cell>
          <cell r="W188">
            <v>34354.31</v>
          </cell>
          <cell r="X188">
            <v>94267.069999999992</v>
          </cell>
          <cell r="Y188">
            <v>34354.31</v>
          </cell>
          <cell r="Z188">
            <v>128621.37999999999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15441.84</v>
          </cell>
          <cell r="D189">
            <v>0</v>
          </cell>
          <cell r="E189">
            <v>15441.84</v>
          </cell>
          <cell r="F189">
            <v>84273.51</v>
          </cell>
          <cell r="H189">
            <v>84273.51</v>
          </cell>
          <cell r="J189">
            <v>58176.65</v>
          </cell>
          <cell r="K189">
            <v>58176.65</v>
          </cell>
          <cell r="L189">
            <v>99715.349999999991</v>
          </cell>
          <cell r="M189">
            <v>58176.65</v>
          </cell>
          <cell r="N189">
            <v>157892</v>
          </cell>
          <cell r="O189">
            <v>65943.570000000007</v>
          </cell>
          <cell r="P189">
            <v>0</v>
          </cell>
          <cell r="Q189">
            <v>65943.570000000007</v>
          </cell>
          <cell r="R189">
            <v>248589.01</v>
          </cell>
          <cell r="S189">
            <v>0</v>
          </cell>
          <cell r="T189">
            <v>248589.01</v>
          </cell>
          <cell r="U189">
            <v>0</v>
          </cell>
          <cell r="V189">
            <v>160091.62</v>
          </cell>
          <cell r="W189">
            <v>160091.62</v>
          </cell>
          <cell r="X189">
            <v>314532.58</v>
          </cell>
          <cell r="Y189">
            <v>160091.62</v>
          </cell>
          <cell r="Z189">
            <v>474624.2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H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220715</v>
          </cell>
          <cell r="D194">
            <v>0</v>
          </cell>
          <cell r="E194">
            <v>220715</v>
          </cell>
          <cell r="H194">
            <v>0</v>
          </cell>
          <cell r="K194">
            <v>0</v>
          </cell>
          <cell r="L194">
            <v>220715</v>
          </cell>
          <cell r="M194">
            <v>0</v>
          </cell>
          <cell r="N194">
            <v>220715</v>
          </cell>
          <cell r="O194">
            <v>904577</v>
          </cell>
          <cell r="P194">
            <v>0</v>
          </cell>
          <cell r="Q194">
            <v>904577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904577</v>
          </cell>
          <cell r="Y194">
            <v>0</v>
          </cell>
          <cell r="Z194">
            <v>904577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433775.96</v>
          </cell>
          <cell r="D198">
            <v>0</v>
          </cell>
          <cell r="E198">
            <v>433775.96</v>
          </cell>
          <cell r="F198">
            <v>1753065.66</v>
          </cell>
          <cell r="H198">
            <v>1753065.66</v>
          </cell>
          <cell r="J198">
            <v>1210196.1100000001</v>
          </cell>
          <cell r="K198">
            <v>1210196.1100000001</v>
          </cell>
          <cell r="L198">
            <v>2186841.62</v>
          </cell>
          <cell r="M198">
            <v>1210196.1100000001</v>
          </cell>
          <cell r="N198">
            <v>3397037.7300000004</v>
          </cell>
          <cell r="O198">
            <v>1826136.21</v>
          </cell>
          <cell r="P198">
            <v>0</v>
          </cell>
          <cell r="Q198">
            <v>1826136.21</v>
          </cell>
          <cell r="R198">
            <v>5441486.8300000001</v>
          </cell>
          <cell r="S198">
            <v>0</v>
          </cell>
          <cell r="T198">
            <v>5441486.8300000001</v>
          </cell>
          <cell r="U198">
            <v>0</v>
          </cell>
          <cell r="V198">
            <v>3578400.1900000004</v>
          </cell>
          <cell r="W198">
            <v>3578400.1900000004</v>
          </cell>
          <cell r="X198">
            <v>7267623.04</v>
          </cell>
          <cell r="Y198">
            <v>3578400.1900000004</v>
          </cell>
          <cell r="Z198">
            <v>10846023.23</v>
          </cell>
        </row>
        <row r="199">
          <cell r="A199" t="str">
            <v>54001-02</v>
          </cell>
          <cell r="B199" t="str">
            <v>Overtime - Office</v>
          </cell>
          <cell r="C199">
            <v>11907.71</v>
          </cell>
          <cell r="D199">
            <v>0</v>
          </cell>
          <cell r="E199">
            <v>11907.71</v>
          </cell>
          <cell r="F199">
            <v>51686.239999999998</v>
          </cell>
          <cell r="H199">
            <v>51686.239999999998</v>
          </cell>
          <cell r="J199">
            <v>35680.629999999997</v>
          </cell>
          <cell r="K199">
            <v>35680.629999999997</v>
          </cell>
          <cell r="L199">
            <v>63593.95</v>
          </cell>
          <cell r="M199">
            <v>35680.629999999997</v>
          </cell>
          <cell r="N199">
            <v>99274.579999999987</v>
          </cell>
          <cell r="O199">
            <v>75456.179999999993</v>
          </cell>
          <cell r="P199">
            <v>0</v>
          </cell>
          <cell r="Q199">
            <v>75456.179999999993</v>
          </cell>
          <cell r="R199">
            <v>193527.99</v>
          </cell>
          <cell r="S199">
            <v>0</v>
          </cell>
          <cell r="T199">
            <v>193527.99</v>
          </cell>
          <cell r="U199">
            <v>0</v>
          </cell>
          <cell r="V199">
            <v>129025.56</v>
          </cell>
          <cell r="W199">
            <v>129025.56</v>
          </cell>
          <cell r="X199">
            <v>268984.17</v>
          </cell>
          <cell r="Y199">
            <v>129025.56</v>
          </cell>
          <cell r="Z199">
            <v>398009.73</v>
          </cell>
        </row>
        <row r="200">
          <cell r="A200" t="str">
            <v>54001-03</v>
          </cell>
          <cell r="B200" t="str">
            <v>Bonus - Office</v>
          </cell>
          <cell r="C200">
            <v>45210</v>
          </cell>
          <cell r="D200">
            <v>0</v>
          </cell>
          <cell r="E200">
            <v>45210</v>
          </cell>
          <cell r="F200">
            <v>176257</v>
          </cell>
          <cell r="H200">
            <v>176257</v>
          </cell>
          <cell r="J200">
            <v>121676</v>
          </cell>
          <cell r="K200">
            <v>121676</v>
          </cell>
          <cell r="L200">
            <v>221467</v>
          </cell>
          <cell r="M200">
            <v>121676</v>
          </cell>
          <cell r="N200">
            <v>343143</v>
          </cell>
          <cell r="O200">
            <v>188244</v>
          </cell>
          <cell r="P200">
            <v>0</v>
          </cell>
          <cell r="Q200">
            <v>188244</v>
          </cell>
          <cell r="R200">
            <v>546633</v>
          </cell>
          <cell r="S200">
            <v>0</v>
          </cell>
          <cell r="T200">
            <v>546633</v>
          </cell>
          <cell r="U200">
            <v>0</v>
          </cell>
          <cell r="V200">
            <v>359071</v>
          </cell>
          <cell r="W200">
            <v>359071</v>
          </cell>
          <cell r="X200">
            <v>734877</v>
          </cell>
          <cell r="Y200">
            <v>359071</v>
          </cell>
          <cell r="Z200">
            <v>1093948</v>
          </cell>
        </row>
        <row r="201">
          <cell r="A201" t="str">
            <v>54001-04</v>
          </cell>
          <cell r="B201" t="str">
            <v>Allowance : Office</v>
          </cell>
          <cell r="C201">
            <v>48370.98</v>
          </cell>
          <cell r="D201">
            <v>0</v>
          </cell>
          <cell r="E201">
            <v>48370.98</v>
          </cell>
          <cell r="F201">
            <v>165471.12</v>
          </cell>
          <cell r="H201">
            <v>165471.12</v>
          </cell>
          <cell r="J201">
            <v>114229.9</v>
          </cell>
          <cell r="K201">
            <v>114229.9</v>
          </cell>
          <cell r="L201">
            <v>213842.1</v>
          </cell>
          <cell r="M201">
            <v>114229.9</v>
          </cell>
          <cell r="N201">
            <v>328072</v>
          </cell>
          <cell r="O201">
            <v>175542.04</v>
          </cell>
          <cell r="P201">
            <v>0</v>
          </cell>
          <cell r="Q201">
            <v>175542.04</v>
          </cell>
          <cell r="R201">
            <v>449330.15</v>
          </cell>
          <cell r="S201">
            <v>0</v>
          </cell>
          <cell r="T201">
            <v>449330.15</v>
          </cell>
          <cell r="U201">
            <v>0</v>
          </cell>
          <cell r="V201">
            <v>296299.69999999995</v>
          </cell>
          <cell r="W201">
            <v>296299.69999999995</v>
          </cell>
          <cell r="X201">
            <v>624872.19000000006</v>
          </cell>
          <cell r="Y201">
            <v>296299.69999999995</v>
          </cell>
          <cell r="Z201">
            <v>921171.89</v>
          </cell>
        </row>
        <row r="202">
          <cell r="A202" t="str">
            <v>54001-05</v>
          </cell>
          <cell r="B202" t="str">
            <v>Provident Fund - Office</v>
          </cell>
          <cell r="C202">
            <v>7541.38</v>
          </cell>
          <cell r="D202">
            <v>0</v>
          </cell>
          <cell r="E202">
            <v>7541.38</v>
          </cell>
          <cell r="F202">
            <v>20813.07</v>
          </cell>
          <cell r="H202">
            <v>20813.07</v>
          </cell>
          <cell r="J202">
            <v>14367.92</v>
          </cell>
          <cell r="K202">
            <v>14367.92</v>
          </cell>
          <cell r="L202">
            <v>28354.45</v>
          </cell>
          <cell r="M202">
            <v>14367.92</v>
          </cell>
          <cell r="N202">
            <v>42722.37</v>
          </cell>
          <cell r="O202">
            <v>28256.45</v>
          </cell>
          <cell r="P202">
            <v>0</v>
          </cell>
          <cell r="Q202">
            <v>28256.45</v>
          </cell>
          <cell r="R202">
            <v>62649.64</v>
          </cell>
          <cell r="S202">
            <v>0</v>
          </cell>
          <cell r="T202">
            <v>62649.64</v>
          </cell>
          <cell r="U202">
            <v>0</v>
          </cell>
          <cell r="V202">
            <v>41311.72</v>
          </cell>
          <cell r="W202">
            <v>41311.72</v>
          </cell>
          <cell r="X202">
            <v>90906.09</v>
          </cell>
          <cell r="Y202">
            <v>41311.72</v>
          </cell>
          <cell r="Z202">
            <v>132217.81</v>
          </cell>
        </row>
        <row r="203">
          <cell r="A203" t="str">
            <v>54001-06</v>
          </cell>
          <cell r="B203" t="str">
            <v>Welfare - Office</v>
          </cell>
          <cell r="C203">
            <v>109650.13</v>
          </cell>
          <cell r="D203">
            <v>0</v>
          </cell>
          <cell r="E203">
            <v>109650.13</v>
          </cell>
          <cell r="F203">
            <v>150428.01</v>
          </cell>
          <cell r="H203">
            <v>150428.01</v>
          </cell>
          <cell r="J203">
            <v>103845.94</v>
          </cell>
          <cell r="K203">
            <v>103845.94</v>
          </cell>
          <cell r="L203">
            <v>260078.14</v>
          </cell>
          <cell r="M203">
            <v>103845.94</v>
          </cell>
          <cell r="N203">
            <v>363924.08</v>
          </cell>
          <cell r="O203">
            <v>371200.25</v>
          </cell>
          <cell r="P203">
            <v>0</v>
          </cell>
          <cell r="Q203">
            <v>371200.25</v>
          </cell>
          <cell r="R203">
            <v>470018.31</v>
          </cell>
          <cell r="S203">
            <v>0</v>
          </cell>
          <cell r="T203">
            <v>470018.31</v>
          </cell>
          <cell r="U203">
            <v>0</v>
          </cell>
          <cell r="V203">
            <v>308951.25</v>
          </cell>
          <cell r="W203">
            <v>308951.25</v>
          </cell>
          <cell r="X203">
            <v>841218.56000000006</v>
          </cell>
          <cell r="Y203">
            <v>308951.25</v>
          </cell>
          <cell r="Z203">
            <v>1150169.81</v>
          </cell>
        </row>
        <row r="204">
          <cell r="A204" t="str">
            <v>54001-07</v>
          </cell>
          <cell r="B204" t="str">
            <v>Medical Expense - Office</v>
          </cell>
          <cell r="C204">
            <v>814.87</v>
          </cell>
          <cell r="D204">
            <v>0</v>
          </cell>
          <cell r="E204">
            <v>814.87</v>
          </cell>
          <cell r="F204">
            <v>4447.13</v>
          </cell>
          <cell r="H204">
            <v>4447.13</v>
          </cell>
          <cell r="J204">
            <v>3070</v>
          </cell>
          <cell r="K204">
            <v>3070</v>
          </cell>
          <cell r="L204">
            <v>5262</v>
          </cell>
          <cell r="M204">
            <v>3070</v>
          </cell>
          <cell r="N204">
            <v>8332</v>
          </cell>
          <cell r="O204">
            <v>3381.65</v>
          </cell>
          <cell r="P204">
            <v>0</v>
          </cell>
          <cell r="Q204">
            <v>3381.65</v>
          </cell>
          <cell r="R204">
            <v>12937.990000000002</v>
          </cell>
          <cell r="S204">
            <v>0</v>
          </cell>
          <cell r="T204">
            <v>12937.990000000002</v>
          </cell>
          <cell r="U204">
            <v>0</v>
          </cell>
          <cell r="V204">
            <v>8253.36</v>
          </cell>
          <cell r="W204">
            <v>8253.36</v>
          </cell>
          <cell r="X204">
            <v>16319.640000000001</v>
          </cell>
          <cell r="Y204">
            <v>8253.36</v>
          </cell>
          <cell r="Z204">
            <v>24573</v>
          </cell>
        </row>
        <row r="205">
          <cell r="A205" t="str">
            <v>54001-08</v>
          </cell>
          <cell r="B205" t="str">
            <v>Wages - Office</v>
          </cell>
          <cell r="C205">
            <v>18326.400000000001</v>
          </cell>
          <cell r="D205">
            <v>0</v>
          </cell>
          <cell r="E205">
            <v>18326.400000000001</v>
          </cell>
          <cell r="F205">
            <v>9509.14</v>
          </cell>
          <cell r="H205">
            <v>9509.14</v>
          </cell>
          <cell r="J205">
            <v>6564.46</v>
          </cell>
          <cell r="K205">
            <v>6564.46</v>
          </cell>
          <cell r="L205">
            <v>27835.54</v>
          </cell>
          <cell r="M205">
            <v>6564.46</v>
          </cell>
          <cell r="N205">
            <v>34400</v>
          </cell>
          <cell r="O205">
            <v>67911.25</v>
          </cell>
          <cell r="P205">
            <v>0</v>
          </cell>
          <cell r="Q205">
            <v>67911.25</v>
          </cell>
          <cell r="R205">
            <v>54355.909999999996</v>
          </cell>
          <cell r="S205">
            <v>0</v>
          </cell>
          <cell r="T205">
            <v>54355.909999999996</v>
          </cell>
          <cell r="U205">
            <v>0</v>
          </cell>
          <cell r="V205">
            <v>35527.840000000004</v>
          </cell>
          <cell r="W205">
            <v>35527.840000000004</v>
          </cell>
          <cell r="X205">
            <v>122267.16</v>
          </cell>
          <cell r="Y205">
            <v>35527.840000000004</v>
          </cell>
          <cell r="Z205">
            <v>157795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1816.49</v>
          </cell>
          <cell r="D207">
            <v>0</v>
          </cell>
          <cell r="E207">
            <v>1816.49</v>
          </cell>
          <cell r="F207">
            <v>9913.44</v>
          </cell>
          <cell r="H207">
            <v>9913.44</v>
          </cell>
          <cell r="J207">
            <v>6843.57</v>
          </cell>
          <cell r="K207">
            <v>6843.57</v>
          </cell>
          <cell r="L207">
            <v>11729.93</v>
          </cell>
          <cell r="M207">
            <v>6843.57</v>
          </cell>
          <cell r="N207">
            <v>18573.5</v>
          </cell>
          <cell r="O207">
            <v>10778.369999999999</v>
          </cell>
          <cell r="P207">
            <v>0</v>
          </cell>
          <cell r="Q207">
            <v>10778.369999999999</v>
          </cell>
          <cell r="R207">
            <v>37871.14</v>
          </cell>
          <cell r="S207">
            <v>0</v>
          </cell>
          <cell r="T207">
            <v>37871.14</v>
          </cell>
          <cell r="U207">
            <v>0</v>
          </cell>
          <cell r="V207">
            <v>24899.239999999998</v>
          </cell>
          <cell r="W207">
            <v>24899.239999999998</v>
          </cell>
          <cell r="X207">
            <v>48649.509999999995</v>
          </cell>
          <cell r="Y207">
            <v>24899.239999999998</v>
          </cell>
          <cell r="Z207">
            <v>73548.75</v>
          </cell>
        </row>
        <row r="208">
          <cell r="A208" t="str">
            <v>54002-03</v>
          </cell>
          <cell r="B208" t="str">
            <v>Other Rental</v>
          </cell>
          <cell r="C208">
            <v>1339.54</v>
          </cell>
          <cell r="D208">
            <v>0</v>
          </cell>
          <cell r="E208">
            <v>1339.54</v>
          </cell>
          <cell r="F208">
            <v>7310.48</v>
          </cell>
          <cell r="H208">
            <v>7310.48</v>
          </cell>
          <cell r="J208">
            <v>5046.6499999999996</v>
          </cell>
          <cell r="K208">
            <v>5046.6499999999996</v>
          </cell>
          <cell r="L208">
            <v>8650.02</v>
          </cell>
          <cell r="M208">
            <v>5046.6499999999996</v>
          </cell>
          <cell r="N208">
            <v>13696.67</v>
          </cell>
          <cell r="O208">
            <v>5810.13</v>
          </cell>
          <cell r="P208">
            <v>0</v>
          </cell>
          <cell r="Q208">
            <v>5810.13</v>
          </cell>
          <cell r="R208">
            <v>21227</v>
          </cell>
          <cell r="S208">
            <v>0</v>
          </cell>
          <cell r="T208">
            <v>21227</v>
          </cell>
          <cell r="U208">
            <v>0</v>
          </cell>
          <cell r="V208">
            <v>14052.88</v>
          </cell>
          <cell r="W208">
            <v>14052.88</v>
          </cell>
          <cell r="X208">
            <v>27037.13</v>
          </cell>
          <cell r="Y208">
            <v>14052.88</v>
          </cell>
          <cell r="Z208">
            <v>41090.01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11986.75</v>
          </cell>
          <cell r="D210">
            <v>0</v>
          </cell>
          <cell r="E210">
            <v>11986.75</v>
          </cell>
          <cell r="F210">
            <v>65417.47</v>
          </cell>
          <cell r="H210">
            <v>65417.47</v>
          </cell>
          <cell r="J210">
            <v>45159.73</v>
          </cell>
          <cell r="K210">
            <v>45159.73</v>
          </cell>
          <cell r="L210">
            <v>77404.22</v>
          </cell>
          <cell r="M210">
            <v>45159.73</v>
          </cell>
          <cell r="N210">
            <v>122563.95000000001</v>
          </cell>
          <cell r="O210">
            <v>53346.51</v>
          </cell>
          <cell r="P210">
            <v>0</v>
          </cell>
          <cell r="Q210">
            <v>53346.51</v>
          </cell>
          <cell r="R210">
            <v>194166.26</v>
          </cell>
          <cell r="S210">
            <v>0</v>
          </cell>
          <cell r="T210">
            <v>194166.26</v>
          </cell>
          <cell r="U210">
            <v>0</v>
          </cell>
          <cell r="V210">
            <v>128481.08000000002</v>
          </cell>
          <cell r="W210">
            <v>128481.08000000002</v>
          </cell>
          <cell r="X210">
            <v>247512.77000000002</v>
          </cell>
          <cell r="Y210">
            <v>128481.08000000002</v>
          </cell>
          <cell r="Z210">
            <v>375993.85000000003</v>
          </cell>
        </row>
        <row r="211">
          <cell r="A211" t="str">
            <v>54003-02</v>
          </cell>
          <cell r="B211" t="str">
            <v>General Maintenance</v>
          </cell>
          <cell r="C211">
            <v>11745.29</v>
          </cell>
          <cell r="D211">
            <v>0</v>
          </cell>
          <cell r="E211">
            <v>11745.29</v>
          </cell>
          <cell r="F211">
            <v>53113.86</v>
          </cell>
          <cell r="H211">
            <v>53113.86</v>
          </cell>
          <cell r="J211">
            <v>33249.019999999997</v>
          </cell>
          <cell r="K211">
            <v>33249.019999999997</v>
          </cell>
          <cell r="L211">
            <v>64859.15</v>
          </cell>
          <cell r="M211">
            <v>33249.019999999997</v>
          </cell>
          <cell r="N211">
            <v>98108.17</v>
          </cell>
          <cell r="O211">
            <v>46462.3</v>
          </cell>
          <cell r="P211">
            <v>0</v>
          </cell>
          <cell r="Q211">
            <v>46462.3</v>
          </cell>
          <cell r="R211">
            <v>157049.97999999998</v>
          </cell>
          <cell r="S211">
            <v>0</v>
          </cell>
          <cell r="T211">
            <v>157049.97999999998</v>
          </cell>
          <cell r="U211">
            <v>0</v>
          </cell>
          <cell r="V211">
            <v>102022.75</v>
          </cell>
          <cell r="W211">
            <v>102022.75</v>
          </cell>
          <cell r="X211">
            <v>203512.27999999997</v>
          </cell>
          <cell r="Y211">
            <v>102022.75</v>
          </cell>
          <cell r="Z211">
            <v>305535.02999999997</v>
          </cell>
        </row>
        <row r="212">
          <cell r="A212" t="str">
            <v>54003-03</v>
          </cell>
          <cell r="B212" t="str">
            <v>Janitorial</v>
          </cell>
          <cell r="C212">
            <v>31.95</v>
          </cell>
          <cell r="D212">
            <v>0</v>
          </cell>
          <cell r="E212">
            <v>31.95</v>
          </cell>
          <cell r="F212">
            <v>174.36</v>
          </cell>
          <cell r="H212">
            <v>174.36</v>
          </cell>
          <cell r="J212">
            <v>120.36</v>
          </cell>
          <cell r="K212">
            <v>120.36</v>
          </cell>
          <cell r="L212">
            <v>206.31</v>
          </cell>
          <cell r="M212">
            <v>120.36</v>
          </cell>
          <cell r="N212">
            <v>326.67</v>
          </cell>
          <cell r="O212">
            <v>197.5</v>
          </cell>
          <cell r="P212">
            <v>0</v>
          </cell>
          <cell r="Q212">
            <v>197.5</v>
          </cell>
          <cell r="R212">
            <v>656.13</v>
          </cell>
          <cell r="S212">
            <v>0</v>
          </cell>
          <cell r="T212">
            <v>656.13</v>
          </cell>
          <cell r="U212">
            <v>0</v>
          </cell>
          <cell r="V212">
            <v>453.05</v>
          </cell>
          <cell r="W212">
            <v>453.05</v>
          </cell>
          <cell r="X212">
            <v>853.63</v>
          </cell>
          <cell r="Y212">
            <v>453.05</v>
          </cell>
          <cell r="Z212">
            <v>1306.68</v>
          </cell>
        </row>
        <row r="213">
          <cell r="A213" t="str">
            <v>54003-04</v>
          </cell>
          <cell r="B213" t="str">
            <v>Cumputer Maintenance</v>
          </cell>
          <cell r="C213">
            <v>8967</v>
          </cell>
          <cell r="D213">
            <v>0</v>
          </cell>
          <cell r="E213">
            <v>8967</v>
          </cell>
          <cell r="F213">
            <v>8006.1200000001118</v>
          </cell>
          <cell r="H213">
            <v>8006.1200000001118</v>
          </cell>
          <cell r="J213">
            <v>5526.8800000001211</v>
          </cell>
          <cell r="K213">
            <v>5526.8800000001211</v>
          </cell>
          <cell r="L213">
            <v>16973.120000000112</v>
          </cell>
          <cell r="M213">
            <v>5526.8800000001211</v>
          </cell>
          <cell r="N213">
            <v>22500.000000000233</v>
          </cell>
          <cell r="O213">
            <v>31785.19</v>
          </cell>
          <cell r="P213">
            <v>0</v>
          </cell>
          <cell r="Q213">
            <v>31785.19</v>
          </cell>
          <cell r="R213">
            <v>68820.320000000109</v>
          </cell>
          <cell r="S213">
            <v>0</v>
          </cell>
          <cell r="T213">
            <v>68820.320000000109</v>
          </cell>
          <cell r="U213">
            <v>0</v>
          </cell>
          <cell r="V213">
            <v>51241.460000000123</v>
          </cell>
          <cell r="W213">
            <v>51241.460000000123</v>
          </cell>
          <cell r="X213">
            <v>100605.51000000011</v>
          </cell>
          <cell r="Y213">
            <v>51241.460000000123</v>
          </cell>
          <cell r="Z213">
            <v>151846.97000000023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1171.57</v>
          </cell>
          <cell r="D215">
            <v>0</v>
          </cell>
          <cell r="E215">
            <v>1171.57</v>
          </cell>
          <cell r="F215">
            <v>6393.8</v>
          </cell>
          <cell r="H215">
            <v>6393.8</v>
          </cell>
          <cell r="J215">
            <v>4413.84</v>
          </cell>
          <cell r="K215">
            <v>4413.84</v>
          </cell>
          <cell r="L215">
            <v>7565.37</v>
          </cell>
          <cell r="M215">
            <v>4413.84</v>
          </cell>
          <cell r="N215">
            <v>11979.21</v>
          </cell>
          <cell r="O215">
            <v>6057.38</v>
          </cell>
          <cell r="P215">
            <v>0</v>
          </cell>
          <cell r="Q215">
            <v>6057.38</v>
          </cell>
          <cell r="R215">
            <v>21612.55</v>
          </cell>
          <cell r="S215">
            <v>0</v>
          </cell>
          <cell r="T215">
            <v>21612.55</v>
          </cell>
          <cell r="U215">
            <v>0</v>
          </cell>
          <cell r="V215">
            <v>14256.81</v>
          </cell>
          <cell r="W215">
            <v>14256.81</v>
          </cell>
          <cell r="X215">
            <v>27669.93</v>
          </cell>
          <cell r="Y215">
            <v>14256.81</v>
          </cell>
          <cell r="Z215">
            <v>41926.74</v>
          </cell>
        </row>
        <row r="216">
          <cell r="A216" t="str">
            <v>54004-02</v>
          </cell>
          <cell r="B216" t="str">
            <v>Insurance - Other</v>
          </cell>
          <cell r="C216">
            <v>591.20000000000005</v>
          </cell>
          <cell r="E216">
            <v>591.20000000000005</v>
          </cell>
          <cell r="F216">
            <v>3226.47</v>
          </cell>
          <cell r="H216">
            <v>3226.47</v>
          </cell>
          <cell r="J216">
            <v>2227.33</v>
          </cell>
          <cell r="K216">
            <v>2227.33</v>
          </cell>
          <cell r="L216">
            <v>3817.67</v>
          </cell>
          <cell r="M216">
            <v>2227.33</v>
          </cell>
          <cell r="N216">
            <v>6045</v>
          </cell>
          <cell r="O216">
            <v>2471.02</v>
          </cell>
          <cell r="P216">
            <v>0</v>
          </cell>
          <cell r="Q216">
            <v>2471.02</v>
          </cell>
          <cell r="R216">
            <v>9131.33</v>
          </cell>
          <cell r="S216">
            <v>0</v>
          </cell>
          <cell r="T216">
            <v>9131.33</v>
          </cell>
          <cell r="U216">
            <v>0</v>
          </cell>
          <cell r="V216">
            <v>6015.65</v>
          </cell>
          <cell r="W216">
            <v>6015.65</v>
          </cell>
          <cell r="X216">
            <v>11602.35</v>
          </cell>
          <cell r="Y216">
            <v>6015.65</v>
          </cell>
          <cell r="Z216">
            <v>17618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10661.58</v>
          </cell>
          <cell r="D218">
            <v>0</v>
          </cell>
          <cell r="E218">
            <v>10661.58</v>
          </cell>
          <cell r="F218">
            <v>52180.06</v>
          </cell>
          <cell r="H218">
            <v>52180.06</v>
          </cell>
          <cell r="J218">
            <v>35676.36</v>
          </cell>
          <cell r="K218">
            <v>35676.36</v>
          </cell>
          <cell r="L218">
            <v>62841.64</v>
          </cell>
          <cell r="M218">
            <v>35676.36</v>
          </cell>
          <cell r="N218">
            <v>98518</v>
          </cell>
          <cell r="O218">
            <v>45118.490000000005</v>
          </cell>
          <cell r="P218">
            <v>0</v>
          </cell>
          <cell r="Q218">
            <v>45118.490000000005</v>
          </cell>
          <cell r="R218">
            <v>153093.66999999998</v>
          </cell>
          <cell r="S218">
            <v>0</v>
          </cell>
          <cell r="T218">
            <v>153093.66999999998</v>
          </cell>
          <cell r="U218">
            <v>0</v>
          </cell>
          <cell r="V218">
            <v>98572.84</v>
          </cell>
          <cell r="W218">
            <v>98572.84</v>
          </cell>
          <cell r="X218">
            <v>198212.15999999997</v>
          </cell>
          <cell r="Y218">
            <v>98572.84</v>
          </cell>
          <cell r="Z218">
            <v>296785</v>
          </cell>
        </row>
        <row r="219">
          <cell r="A219" t="str">
            <v>54005-02</v>
          </cell>
          <cell r="B219" t="str">
            <v>Vehicle Maintenance</v>
          </cell>
          <cell r="C219">
            <v>205.04</v>
          </cell>
          <cell r="D219">
            <v>0</v>
          </cell>
          <cell r="E219">
            <v>205.04</v>
          </cell>
          <cell r="F219">
            <v>1118.97</v>
          </cell>
          <cell r="H219">
            <v>1118.97</v>
          </cell>
          <cell r="J219">
            <v>772.46</v>
          </cell>
          <cell r="K219">
            <v>772.46</v>
          </cell>
          <cell r="L219">
            <v>1324.01</v>
          </cell>
          <cell r="M219">
            <v>772.46</v>
          </cell>
          <cell r="N219">
            <v>2096.4700000000003</v>
          </cell>
          <cell r="O219">
            <v>5424.16</v>
          </cell>
          <cell r="P219">
            <v>0</v>
          </cell>
          <cell r="Q219">
            <v>5424.16</v>
          </cell>
          <cell r="R219">
            <v>17711.690000000002</v>
          </cell>
          <cell r="S219">
            <v>0</v>
          </cell>
          <cell r="T219">
            <v>17711.690000000002</v>
          </cell>
          <cell r="U219">
            <v>0</v>
          </cell>
          <cell r="V219">
            <v>11295.23</v>
          </cell>
          <cell r="W219">
            <v>11295.23</v>
          </cell>
          <cell r="X219">
            <v>23135.850000000002</v>
          </cell>
          <cell r="Y219">
            <v>11295.23</v>
          </cell>
          <cell r="Z219">
            <v>34431.08</v>
          </cell>
        </row>
        <row r="220">
          <cell r="A220" t="str">
            <v>54005-04</v>
          </cell>
          <cell r="B220" t="str">
            <v>Car tax</v>
          </cell>
          <cell r="C220">
            <v>364.96</v>
          </cell>
          <cell r="D220">
            <v>0</v>
          </cell>
          <cell r="E220">
            <v>364.96</v>
          </cell>
          <cell r="F220">
            <v>1991.78</v>
          </cell>
          <cell r="H220">
            <v>1991.78</v>
          </cell>
          <cell r="J220">
            <v>1374.99</v>
          </cell>
          <cell r="K220">
            <v>1374.99</v>
          </cell>
          <cell r="L220">
            <v>2356.7399999999998</v>
          </cell>
          <cell r="M220">
            <v>1374.99</v>
          </cell>
          <cell r="N220">
            <v>3731.7299999999996</v>
          </cell>
          <cell r="O220">
            <v>1756.26</v>
          </cell>
          <cell r="P220">
            <v>0</v>
          </cell>
          <cell r="Q220">
            <v>1756.26</v>
          </cell>
          <cell r="R220">
            <v>6374.92</v>
          </cell>
          <cell r="S220">
            <v>0</v>
          </cell>
          <cell r="T220">
            <v>6374.92</v>
          </cell>
          <cell r="U220">
            <v>0</v>
          </cell>
          <cell r="V220">
            <v>4179.12</v>
          </cell>
          <cell r="W220">
            <v>4179.12</v>
          </cell>
          <cell r="X220">
            <v>8131.18</v>
          </cell>
          <cell r="Y220">
            <v>4179.12</v>
          </cell>
          <cell r="Z220">
            <v>12310.3</v>
          </cell>
        </row>
        <row r="221">
          <cell r="A221" t="str">
            <v>54005-05</v>
          </cell>
          <cell r="B221" t="str">
            <v>Local Conveyance</v>
          </cell>
          <cell r="C221">
            <v>666.02</v>
          </cell>
          <cell r="D221">
            <v>0</v>
          </cell>
          <cell r="E221">
            <v>666.02</v>
          </cell>
          <cell r="F221">
            <v>3824.78</v>
          </cell>
          <cell r="H221">
            <v>3824.78</v>
          </cell>
          <cell r="J221">
            <v>2509.1999999999998</v>
          </cell>
          <cell r="K221">
            <v>2509.1999999999998</v>
          </cell>
          <cell r="L221">
            <v>4490.8</v>
          </cell>
          <cell r="M221">
            <v>2509.1999999999998</v>
          </cell>
          <cell r="N221">
            <v>7000</v>
          </cell>
          <cell r="O221">
            <v>2124.38</v>
          </cell>
          <cell r="P221">
            <v>0</v>
          </cell>
          <cell r="Q221">
            <v>2124.38</v>
          </cell>
          <cell r="R221">
            <v>8713.23</v>
          </cell>
          <cell r="S221">
            <v>0</v>
          </cell>
          <cell r="T221">
            <v>8713.23</v>
          </cell>
          <cell r="U221">
            <v>0</v>
          </cell>
          <cell r="V221">
            <v>5442.3899999999994</v>
          </cell>
          <cell r="W221">
            <v>5442.3899999999994</v>
          </cell>
          <cell r="X221">
            <v>10837.61</v>
          </cell>
          <cell r="Y221">
            <v>5442.3899999999994</v>
          </cell>
          <cell r="Z221">
            <v>16280</v>
          </cell>
        </row>
        <row r="222">
          <cell r="A222" t="str">
            <v>54005-06</v>
          </cell>
          <cell r="B222" t="str">
            <v>Vehicle Rental</v>
          </cell>
          <cell r="C222">
            <v>13572.59</v>
          </cell>
          <cell r="D222">
            <v>0</v>
          </cell>
          <cell r="E222">
            <v>13572.59</v>
          </cell>
          <cell r="F222">
            <v>74072.11</v>
          </cell>
          <cell r="H222">
            <v>74072.11</v>
          </cell>
          <cell r="J222">
            <v>51134.3</v>
          </cell>
          <cell r="K222">
            <v>51134.3</v>
          </cell>
          <cell r="L222">
            <v>87644.7</v>
          </cell>
          <cell r="M222">
            <v>51134.3</v>
          </cell>
          <cell r="N222">
            <v>138779</v>
          </cell>
          <cell r="O222">
            <v>58870.05</v>
          </cell>
          <cell r="P222">
            <v>0</v>
          </cell>
          <cell r="Q222">
            <v>58870.05</v>
          </cell>
          <cell r="R222">
            <v>215078.59000000003</v>
          </cell>
          <cell r="S222">
            <v>0</v>
          </cell>
          <cell r="T222">
            <v>215078.59000000003</v>
          </cell>
          <cell r="U222">
            <v>0</v>
          </cell>
          <cell r="V222">
            <v>142388.35999999999</v>
          </cell>
          <cell r="W222">
            <v>142388.35999999999</v>
          </cell>
          <cell r="X222">
            <v>273948.64</v>
          </cell>
          <cell r="Y222">
            <v>142388.35999999999</v>
          </cell>
          <cell r="Z222">
            <v>416337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5832.57</v>
          </cell>
          <cell r="D224">
            <v>0</v>
          </cell>
          <cell r="E224">
            <v>5832.57</v>
          </cell>
          <cell r="F224">
            <v>31831.16</v>
          </cell>
          <cell r="H224">
            <v>31831.16</v>
          </cell>
          <cell r="J224">
            <v>21974.04</v>
          </cell>
          <cell r="K224">
            <v>21974.04</v>
          </cell>
          <cell r="L224">
            <v>37663.729999999996</v>
          </cell>
          <cell r="M224">
            <v>21974.04</v>
          </cell>
          <cell r="N224">
            <v>59637.77</v>
          </cell>
          <cell r="O224">
            <v>31015.98</v>
          </cell>
          <cell r="P224">
            <v>0</v>
          </cell>
          <cell r="Q224">
            <v>31015.98</v>
          </cell>
          <cell r="R224">
            <v>110912.82</v>
          </cell>
          <cell r="S224">
            <v>0</v>
          </cell>
          <cell r="T224">
            <v>110912.82</v>
          </cell>
          <cell r="U224">
            <v>0</v>
          </cell>
          <cell r="V224">
            <v>72724.42</v>
          </cell>
          <cell r="W224">
            <v>72724.42</v>
          </cell>
          <cell r="X224">
            <v>141928.80000000002</v>
          </cell>
          <cell r="Y224">
            <v>72724.42</v>
          </cell>
          <cell r="Z224">
            <v>214653.22000000003</v>
          </cell>
        </row>
        <row r="225">
          <cell r="A225" t="str">
            <v>54006-02</v>
          </cell>
          <cell r="B225" t="str">
            <v>Postage &amp; Courier</v>
          </cell>
          <cell r="C225">
            <v>59.27</v>
          </cell>
          <cell r="D225">
            <v>0</v>
          </cell>
          <cell r="E225">
            <v>59.27</v>
          </cell>
          <cell r="F225">
            <v>323.45</v>
          </cell>
          <cell r="H225">
            <v>323.45</v>
          </cell>
          <cell r="J225">
            <v>223.28</v>
          </cell>
          <cell r="K225">
            <v>223.28</v>
          </cell>
          <cell r="L225">
            <v>382.71999999999997</v>
          </cell>
          <cell r="M225">
            <v>223.28</v>
          </cell>
          <cell r="N225">
            <v>606</v>
          </cell>
          <cell r="O225">
            <v>206.63000000000002</v>
          </cell>
          <cell r="P225">
            <v>0</v>
          </cell>
          <cell r="Q225">
            <v>206.63000000000002</v>
          </cell>
          <cell r="R225">
            <v>846.62999999999988</v>
          </cell>
          <cell r="S225">
            <v>0</v>
          </cell>
          <cell r="T225">
            <v>846.62999999999988</v>
          </cell>
          <cell r="U225">
            <v>0</v>
          </cell>
          <cell r="V225">
            <v>521.74</v>
          </cell>
          <cell r="W225">
            <v>521.74</v>
          </cell>
          <cell r="X225">
            <v>1053.26</v>
          </cell>
          <cell r="Y225">
            <v>521.74</v>
          </cell>
          <cell r="Z225">
            <v>1575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298.88</v>
          </cell>
          <cell r="D227">
            <v>0</v>
          </cell>
          <cell r="E227">
            <v>298.88</v>
          </cell>
          <cell r="F227">
            <v>1631.11</v>
          </cell>
          <cell r="H227">
            <v>1631.11</v>
          </cell>
          <cell r="J227">
            <v>1126.01</v>
          </cell>
          <cell r="K227">
            <v>1126.01</v>
          </cell>
          <cell r="L227">
            <v>1929.9899999999998</v>
          </cell>
          <cell r="M227">
            <v>1126.01</v>
          </cell>
          <cell r="N227">
            <v>3056</v>
          </cell>
          <cell r="O227">
            <v>10295.719999999999</v>
          </cell>
          <cell r="P227">
            <v>0</v>
          </cell>
          <cell r="Q227">
            <v>10295.719999999999</v>
          </cell>
          <cell r="R227">
            <v>43166.78</v>
          </cell>
          <cell r="S227">
            <v>0</v>
          </cell>
          <cell r="T227">
            <v>43166.78</v>
          </cell>
          <cell r="U227">
            <v>0</v>
          </cell>
          <cell r="V227">
            <v>26496.109999999997</v>
          </cell>
          <cell r="W227">
            <v>26496.109999999997</v>
          </cell>
          <cell r="X227">
            <v>53462.5</v>
          </cell>
          <cell r="Y227">
            <v>26496.109999999997</v>
          </cell>
          <cell r="Z227">
            <v>79958.61</v>
          </cell>
        </row>
        <row r="228">
          <cell r="A228" t="str">
            <v>54007-02</v>
          </cell>
          <cell r="B228" t="str">
            <v>Office Supplies</v>
          </cell>
          <cell r="C228">
            <v>1325.25</v>
          </cell>
          <cell r="D228">
            <v>0</v>
          </cell>
          <cell r="E228">
            <v>1325.25</v>
          </cell>
          <cell r="F228">
            <v>7232.52</v>
          </cell>
          <cell r="H228">
            <v>7232.52</v>
          </cell>
          <cell r="J228">
            <v>4992.83</v>
          </cell>
          <cell r="K228">
            <v>4992.83</v>
          </cell>
          <cell r="L228">
            <v>8557.77</v>
          </cell>
          <cell r="M228">
            <v>4992.83</v>
          </cell>
          <cell r="N228">
            <v>13550.6</v>
          </cell>
          <cell r="O228">
            <v>6716.36</v>
          </cell>
          <cell r="P228">
            <v>0</v>
          </cell>
          <cell r="Q228">
            <v>6716.36</v>
          </cell>
          <cell r="R228">
            <v>23040.940000000002</v>
          </cell>
          <cell r="S228">
            <v>0</v>
          </cell>
          <cell r="T228">
            <v>23040.940000000002</v>
          </cell>
          <cell r="U228">
            <v>0</v>
          </cell>
          <cell r="V228">
            <v>15829.28</v>
          </cell>
          <cell r="W228">
            <v>15829.28</v>
          </cell>
          <cell r="X228">
            <v>29757.300000000003</v>
          </cell>
          <cell r="Y228">
            <v>15829.28</v>
          </cell>
          <cell r="Z228">
            <v>45586.58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1535.46</v>
          </cell>
          <cell r="D231">
            <v>0</v>
          </cell>
          <cell r="E231">
            <v>1535.46</v>
          </cell>
          <cell r="F231">
            <v>8379.74</v>
          </cell>
          <cell r="H231">
            <v>8379.74</v>
          </cell>
          <cell r="J231">
            <v>5784.8</v>
          </cell>
          <cell r="K231">
            <v>5784.8</v>
          </cell>
          <cell r="L231">
            <v>9915.2000000000007</v>
          </cell>
          <cell r="M231">
            <v>5784.8</v>
          </cell>
          <cell r="N231">
            <v>15700</v>
          </cell>
          <cell r="O231">
            <v>6999.18</v>
          </cell>
          <cell r="P231">
            <v>0</v>
          </cell>
          <cell r="Q231">
            <v>6999.18</v>
          </cell>
          <cell r="R231">
            <v>26214.510000000002</v>
          </cell>
          <cell r="S231">
            <v>0</v>
          </cell>
          <cell r="T231">
            <v>26214.510000000002</v>
          </cell>
          <cell r="U231">
            <v>0</v>
          </cell>
          <cell r="V231">
            <v>16766.310000000001</v>
          </cell>
          <cell r="W231">
            <v>16766.310000000001</v>
          </cell>
          <cell r="X231">
            <v>33213.69</v>
          </cell>
          <cell r="Y231">
            <v>16766.310000000001</v>
          </cell>
          <cell r="Z231">
            <v>49980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79.8</v>
          </cell>
          <cell r="D233">
            <v>0</v>
          </cell>
          <cell r="E233">
            <v>79.8</v>
          </cell>
          <cell r="F233">
            <v>435.54</v>
          </cell>
          <cell r="H233">
            <v>435.54</v>
          </cell>
          <cell r="J233">
            <v>300.66000000000003</v>
          </cell>
          <cell r="K233">
            <v>300.66000000000003</v>
          </cell>
          <cell r="L233">
            <v>515.34</v>
          </cell>
          <cell r="M233">
            <v>300.66000000000003</v>
          </cell>
          <cell r="N233">
            <v>816</v>
          </cell>
          <cell r="O233">
            <v>349.2</v>
          </cell>
          <cell r="P233">
            <v>0</v>
          </cell>
          <cell r="Q233">
            <v>349.2</v>
          </cell>
          <cell r="R233">
            <v>1275.3900000000001</v>
          </cell>
          <cell r="S233">
            <v>0</v>
          </cell>
          <cell r="T233">
            <v>1275.3900000000001</v>
          </cell>
          <cell r="U233">
            <v>0</v>
          </cell>
          <cell r="V233">
            <v>843.41000000000008</v>
          </cell>
          <cell r="W233">
            <v>843.41000000000008</v>
          </cell>
          <cell r="X233">
            <v>1624.5900000000001</v>
          </cell>
          <cell r="Y233">
            <v>843.41000000000008</v>
          </cell>
          <cell r="Z233">
            <v>2468</v>
          </cell>
        </row>
        <row r="234">
          <cell r="A234" t="str">
            <v>54009-02</v>
          </cell>
          <cell r="B234" t="str">
            <v>Club Membership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1000.1</v>
          </cell>
          <cell r="P234">
            <v>0</v>
          </cell>
          <cell r="Q234">
            <v>1000.1</v>
          </cell>
          <cell r="R234">
            <v>3817.64</v>
          </cell>
          <cell r="S234">
            <v>0</v>
          </cell>
          <cell r="T234">
            <v>3817.64</v>
          </cell>
          <cell r="U234">
            <v>0</v>
          </cell>
          <cell r="V234">
            <v>2032.26</v>
          </cell>
          <cell r="W234">
            <v>2032.26</v>
          </cell>
          <cell r="X234">
            <v>4817.74</v>
          </cell>
          <cell r="Y234">
            <v>2032.26</v>
          </cell>
          <cell r="Z234">
            <v>6850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7346.8</v>
          </cell>
          <cell r="D236">
            <v>0</v>
          </cell>
          <cell r="E236">
            <v>7346.8</v>
          </cell>
          <cell r="F236">
            <v>40095.019999999997</v>
          </cell>
          <cell r="H236">
            <v>40095.019999999997</v>
          </cell>
          <cell r="J236">
            <v>27678.85</v>
          </cell>
          <cell r="K236">
            <v>27678.85</v>
          </cell>
          <cell r="L236">
            <v>47441.82</v>
          </cell>
          <cell r="M236">
            <v>27678.85</v>
          </cell>
          <cell r="N236">
            <v>75120.67</v>
          </cell>
          <cell r="O236">
            <v>30677.37</v>
          </cell>
          <cell r="P236">
            <v>0</v>
          </cell>
          <cell r="Q236">
            <v>30677.37</v>
          </cell>
          <cell r="R236">
            <v>109146.10999999999</v>
          </cell>
          <cell r="S236">
            <v>0</v>
          </cell>
          <cell r="T236">
            <v>109146.10999999999</v>
          </cell>
          <cell r="U236">
            <v>0</v>
          </cell>
          <cell r="V236">
            <v>74590.66</v>
          </cell>
          <cell r="W236">
            <v>74590.66</v>
          </cell>
          <cell r="X236">
            <v>139823.47999999998</v>
          </cell>
          <cell r="Y236">
            <v>74590.66</v>
          </cell>
          <cell r="Z236">
            <v>214414.13999999998</v>
          </cell>
        </row>
        <row r="237">
          <cell r="A237" t="str">
            <v>54010-02</v>
          </cell>
          <cell r="B237" t="str">
            <v>Sports &amp; Staff Party</v>
          </cell>
          <cell r="C237">
            <v>6552.6</v>
          </cell>
          <cell r="D237">
            <v>0</v>
          </cell>
          <cell r="E237">
            <v>6552.6</v>
          </cell>
          <cell r="F237">
            <v>35760.68</v>
          </cell>
          <cell r="H237">
            <v>35760.68</v>
          </cell>
          <cell r="J237">
            <v>24686.720000000001</v>
          </cell>
          <cell r="K237">
            <v>24686.720000000001</v>
          </cell>
          <cell r="L237">
            <v>42313.279999999999</v>
          </cell>
          <cell r="M237">
            <v>24686.720000000001</v>
          </cell>
          <cell r="N237">
            <v>67000</v>
          </cell>
          <cell r="O237">
            <v>28421.4</v>
          </cell>
          <cell r="P237">
            <v>0</v>
          </cell>
          <cell r="Q237">
            <v>28421.4</v>
          </cell>
          <cell r="R237">
            <v>103836.07</v>
          </cell>
          <cell r="S237">
            <v>0</v>
          </cell>
          <cell r="T237">
            <v>103836.07</v>
          </cell>
          <cell r="U237">
            <v>0</v>
          </cell>
          <cell r="V237">
            <v>68742.53</v>
          </cell>
          <cell r="W237">
            <v>68742.53</v>
          </cell>
          <cell r="X237">
            <v>132257.47</v>
          </cell>
          <cell r="Y237">
            <v>68742.53</v>
          </cell>
          <cell r="Z237">
            <v>201000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 t="str">
            <v>54010-04</v>
          </cell>
          <cell r="B239" t="str">
            <v>Good Attendance</v>
          </cell>
          <cell r="C239">
            <v>8997.6</v>
          </cell>
          <cell r="D239">
            <v>0</v>
          </cell>
          <cell r="E239">
            <v>8997.6</v>
          </cell>
          <cell r="F239">
            <v>49104.22</v>
          </cell>
          <cell r="H239">
            <v>49104.22</v>
          </cell>
          <cell r="J239">
            <v>33898.18</v>
          </cell>
          <cell r="K239">
            <v>33898.18</v>
          </cell>
          <cell r="L239">
            <v>58101.82</v>
          </cell>
          <cell r="M239">
            <v>33898.18</v>
          </cell>
          <cell r="N239">
            <v>92000</v>
          </cell>
          <cell r="O239">
            <v>39026.400000000001</v>
          </cell>
          <cell r="P239">
            <v>0</v>
          </cell>
          <cell r="Q239">
            <v>39026.400000000001</v>
          </cell>
          <cell r="R239">
            <v>142580.87</v>
          </cell>
          <cell r="S239">
            <v>0</v>
          </cell>
          <cell r="T239">
            <v>142580.87</v>
          </cell>
          <cell r="U239">
            <v>0</v>
          </cell>
          <cell r="V239">
            <v>94392.73000000001</v>
          </cell>
          <cell r="W239">
            <v>94392.73000000001</v>
          </cell>
          <cell r="X239">
            <v>181607.27</v>
          </cell>
          <cell r="Y239">
            <v>94392.73000000001</v>
          </cell>
          <cell r="Z239">
            <v>276000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2640.6</v>
          </cell>
          <cell r="D241">
            <v>0</v>
          </cell>
          <cell r="E241">
            <v>2640.6</v>
          </cell>
          <cell r="F241">
            <v>14411.02</v>
          </cell>
          <cell r="H241">
            <v>14411.02</v>
          </cell>
          <cell r="J241">
            <v>9948.3799999999992</v>
          </cell>
          <cell r="K241">
            <v>9948.3799999999992</v>
          </cell>
          <cell r="L241">
            <v>17051.62</v>
          </cell>
          <cell r="M241">
            <v>9948.3799999999992</v>
          </cell>
          <cell r="N241">
            <v>27000</v>
          </cell>
          <cell r="O241">
            <v>11453.4</v>
          </cell>
          <cell r="P241">
            <v>0</v>
          </cell>
          <cell r="Q241">
            <v>11453.4</v>
          </cell>
          <cell r="R241">
            <v>41844.380000000005</v>
          </cell>
          <cell r="S241">
            <v>0</v>
          </cell>
          <cell r="T241">
            <v>41844.380000000005</v>
          </cell>
          <cell r="U241">
            <v>0</v>
          </cell>
          <cell r="V241">
            <v>27702.22</v>
          </cell>
          <cell r="W241">
            <v>27702.22</v>
          </cell>
          <cell r="X241">
            <v>53297.780000000006</v>
          </cell>
          <cell r="Y241">
            <v>27702.22</v>
          </cell>
          <cell r="Z241">
            <v>81000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7914.89</v>
          </cell>
          <cell r="D242">
            <v>0</v>
          </cell>
          <cell r="E242">
            <v>7914.89</v>
          </cell>
          <cell r="F242">
            <v>6084.49</v>
          </cell>
          <cell r="H242">
            <v>6084.49</v>
          </cell>
          <cell r="J242">
            <v>4200.32</v>
          </cell>
          <cell r="K242">
            <v>4200.32</v>
          </cell>
          <cell r="L242">
            <v>13999.380000000001</v>
          </cell>
          <cell r="M242">
            <v>4200.32</v>
          </cell>
          <cell r="N242">
            <v>18199.7</v>
          </cell>
          <cell r="O242">
            <v>19399.510000000002</v>
          </cell>
          <cell r="P242">
            <v>0</v>
          </cell>
          <cell r="Q242">
            <v>19399.510000000002</v>
          </cell>
          <cell r="R242">
            <v>37047.730000000003</v>
          </cell>
          <cell r="S242">
            <v>0</v>
          </cell>
          <cell r="T242">
            <v>37047.730000000003</v>
          </cell>
          <cell r="U242">
            <v>0</v>
          </cell>
          <cell r="V242">
            <v>27217.71</v>
          </cell>
          <cell r="W242">
            <v>27217.71</v>
          </cell>
          <cell r="X242">
            <v>56447.240000000005</v>
          </cell>
          <cell r="Y242">
            <v>27217.71</v>
          </cell>
          <cell r="Z242">
            <v>83664.950000000012</v>
          </cell>
        </row>
        <row r="243">
          <cell r="A243" t="str">
            <v>54011-03</v>
          </cell>
          <cell r="B243" t="str">
            <v>Management Fee</v>
          </cell>
          <cell r="C243">
            <v>12078.3</v>
          </cell>
          <cell r="D243">
            <v>0</v>
          </cell>
          <cell r="E243">
            <v>12078.3</v>
          </cell>
          <cell r="F243">
            <v>65917.08</v>
          </cell>
          <cell r="H243">
            <v>65917.08</v>
          </cell>
          <cell r="J243">
            <v>45504.62</v>
          </cell>
          <cell r="K243">
            <v>45504.62</v>
          </cell>
          <cell r="L243">
            <v>77995.38</v>
          </cell>
          <cell r="M243">
            <v>45504.62</v>
          </cell>
          <cell r="N243">
            <v>123500</v>
          </cell>
          <cell r="O243">
            <v>52388.7</v>
          </cell>
          <cell r="P243">
            <v>0</v>
          </cell>
          <cell r="Q243">
            <v>52388.7</v>
          </cell>
          <cell r="R243">
            <v>191399.32</v>
          </cell>
          <cell r="S243">
            <v>0</v>
          </cell>
          <cell r="T243">
            <v>191399.32</v>
          </cell>
          <cell r="U243">
            <v>0</v>
          </cell>
          <cell r="V243">
            <v>126711.98000000001</v>
          </cell>
          <cell r="W243">
            <v>126711.98000000001</v>
          </cell>
          <cell r="X243">
            <v>243788.02000000002</v>
          </cell>
          <cell r="Y243">
            <v>126711.98000000001</v>
          </cell>
          <cell r="Z243">
            <v>370500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2689.85</v>
          </cell>
          <cell r="P247">
            <v>0</v>
          </cell>
          <cell r="Q247">
            <v>2689.85</v>
          </cell>
          <cell r="R247">
            <v>8898.2900000000009</v>
          </cell>
          <cell r="S247">
            <v>0</v>
          </cell>
          <cell r="T247">
            <v>8898.2900000000009</v>
          </cell>
          <cell r="U247">
            <v>0</v>
          </cell>
          <cell r="V247">
            <v>5431.86</v>
          </cell>
          <cell r="W247">
            <v>5431.86</v>
          </cell>
          <cell r="X247">
            <v>11588.140000000001</v>
          </cell>
          <cell r="Y247">
            <v>5431.86</v>
          </cell>
          <cell r="Z247">
            <v>17020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159.02000000000001</v>
          </cell>
          <cell r="D249">
            <v>0</v>
          </cell>
          <cell r="E249">
            <v>159.02000000000001</v>
          </cell>
          <cell r="F249">
            <v>867.87</v>
          </cell>
          <cell r="H249">
            <v>867.87</v>
          </cell>
          <cell r="J249">
            <v>599.11</v>
          </cell>
          <cell r="K249">
            <v>599.11</v>
          </cell>
          <cell r="L249">
            <v>1026.8900000000001</v>
          </cell>
          <cell r="M249">
            <v>599.11</v>
          </cell>
          <cell r="N249">
            <v>1626</v>
          </cell>
          <cell r="O249">
            <v>670.81000000000006</v>
          </cell>
          <cell r="P249">
            <v>0</v>
          </cell>
          <cell r="Q249">
            <v>670.81000000000006</v>
          </cell>
          <cell r="R249">
            <v>2471.8000000000002</v>
          </cell>
          <cell r="S249">
            <v>0</v>
          </cell>
          <cell r="T249">
            <v>2471.8000000000002</v>
          </cell>
          <cell r="U249">
            <v>0</v>
          </cell>
          <cell r="V249">
            <v>1630.3899999999999</v>
          </cell>
          <cell r="W249">
            <v>1630.3899999999999</v>
          </cell>
          <cell r="X249">
            <v>3142.61</v>
          </cell>
          <cell r="Y249">
            <v>1630.3899999999999</v>
          </cell>
          <cell r="Z249">
            <v>4773</v>
          </cell>
        </row>
        <row r="250">
          <cell r="A250" t="str">
            <v>54014-02</v>
          </cell>
          <cell r="B250" t="str">
            <v>Property Tax</v>
          </cell>
          <cell r="C250">
            <v>2573.12</v>
          </cell>
          <cell r="D250">
            <v>0</v>
          </cell>
          <cell r="E250">
            <v>2573.12</v>
          </cell>
          <cell r="F250">
            <v>14042.74</v>
          </cell>
          <cell r="H250">
            <v>14042.74</v>
          </cell>
          <cell r="J250">
            <v>9694.14</v>
          </cell>
          <cell r="K250">
            <v>9694.14</v>
          </cell>
          <cell r="L250">
            <v>16615.86</v>
          </cell>
          <cell r="M250">
            <v>9694.14</v>
          </cell>
          <cell r="N250">
            <v>26310</v>
          </cell>
          <cell r="O250">
            <v>12798.380000000001</v>
          </cell>
          <cell r="P250">
            <v>0</v>
          </cell>
          <cell r="Q250">
            <v>12798.380000000001</v>
          </cell>
          <cell r="R250">
            <v>39996.11</v>
          </cell>
          <cell r="S250">
            <v>0</v>
          </cell>
          <cell r="T250">
            <v>39996.11</v>
          </cell>
          <cell r="U250">
            <v>0</v>
          </cell>
          <cell r="V250">
            <v>26381.51</v>
          </cell>
          <cell r="W250">
            <v>26381.51</v>
          </cell>
          <cell r="X250">
            <v>52794.490000000005</v>
          </cell>
          <cell r="Y250">
            <v>26381.51</v>
          </cell>
          <cell r="Z250">
            <v>79176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8.84</v>
          </cell>
          <cell r="D252">
            <v>0</v>
          </cell>
          <cell r="E252">
            <v>8.84</v>
          </cell>
          <cell r="F252">
            <v>48.24</v>
          </cell>
          <cell r="H252">
            <v>48.24</v>
          </cell>
          <cell r="J252">
            <v>33.31</v>
          </cell>
          <cell r="K252">
            <v>33.31</v>
          </cell>
          <cell r="L252">
            <v>57.08</v>
          </cell>
          <cell r="M252">
            <v>33.31</v>
          </cell>
          <cell r="N252">
            <v>90.39</v>
          </cell>
          <cell r="O252">
            <v>25.66</v>
          </cell>
          <cell r="P252">
            <v>0</v>
          </cell>
          <cell r="Q252">
            <v>25.66</v>
          </cell>
          <cell r="R252">
            <v>91.01</v>
          </cell>
          <cell r="S252">
            <v>0</v>
          </cell>
          <cell r="T252">
            <v>91.01</v>
          </cell>
          <cell r="U252">
            <v>0</v>
          </cell>
          <cell r="V252">
            <v>66.95</v>
          </cell>
          <cell r="W252">
            <v>66.95</v>
          </cell>
          <cell r="X252">
            <v>116.67</v>
          </cell>
          <cell r="Y252">
            <v>66.95</v>
          </cell>
          <cell r="Z252">
            <v>183.62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282.39</v>
          </cell>
          <cell r="D254">
            <v>0</v>
          </cell>
          <cell r="E254">
            <v>282.39</v>
          </cell>
          <cell r="F254">
            <v>1541.16</v>
          </cell>
          <cell r="H254">
            <v>1541.16</v>
          </cell>
          <cell r="J254">
            <v>1063.9100000000001</v>
          </cell>
          <cell r="K254">
            <v>1063.9100000000001</v>
          </cell>
          <cell r="L254">
            <v>1823.5500000000002</v>
          </cell>
          <cell r="M254">
            <v>1063.9100000000001</v>
          </cell>
          <cell r="N254">
            <v>2887.46</v>
          </cell>
          <cell r="O254">
            <v>1174.4499999999998</v>
          </cell>
          <cell r="P254">
            <v>0</v>
          </cell>
          <cell r="Q254">
            <v>1174.4499999999998</v>
          </cell>
          <cell r="R254">
            <v>4346.78</v>
          </cell>
          <cell r="S254">
            <v>0</v>
          </cell>
          <cell r="T254">
            <v>4346.78</v>
          </cell>
          <cell r="U254">
            <v>0</v>
          </cell>
          <cell r="V254">
            <v>2861.7200000000003</v>
          </cell>
          <cell r="W254">
            <v>2861.7200000000003</v>
          </cell>
          <cell r="X254">
            <v>5521.23</v>
          </cell>
          <cell r="Y254">
            <v>2861.7200000000003</v>
          </cell>
          <cell r="Z254">
            <v>8382.9500000000007</v>
          </cell>
        </row>
        <row r="255">
          <cell r="A255" t="str">
            <v>54015-02</v>
          </cell>
          <cell r="B255" t="str">
            <v>Bank Charge - Cheque Book</v>
          </cell>
          <cell r="C255">
            <v>125.18</v>
          </cell>
          <cell r="D255">
            <v>0</v>
          </cell>
          <cell r="E255">
            <v>125.18</v>
          </cell>
          <cell r="F255">
            <v>683.19</v>
          </cell>
          <cell r="H255">
            <v>683.19</v>
          </cell>
          <cell r="J255">
            <v>471.63</v>
          </cell>
          <cell r="K255">
            <v>471.63</v>
          </cell>
          <cell r="L255">
            <v>808.37000000000012</v>
          </cell>
          <cell r="M255">
            <v>471.63</v>
          </cell>
          <cell r="N255">
            <v>1280</v>
          </cell>
          <cell r="O255">
            <v>219.31</v>
          </cell>
          <cell r="P255">
            <v>0</v>
          </cell>
          <cell r="Q255">
            <v>219.31</v>
          </cell>
          <cell r="R255">
            <v>1037.9000000000001</v>
          </cell>
          <cell r="S255">
            <v>0</v>
          </cell>
          <cell r="T255">
            <v>1037.9000000000001</v>
          </cell>
          <cell r="U255">
            <v>0</v>
          </cell>
          <cell r="V255">
            <v>662.79</v>
          </cell>
          <cell r="W255">
            <v>662.79</v>
          </cell>
          <cell r="X255">
            <v>1257.21</v>
          </cell>
          <cell r="Y255">
            <v>662.79</v>
          </cell>
          <cell r="Z255">
            <v>1920</v>
          </cell>
        </row>
        <row r="256">
          <cell r="A256" t="str">
            <v>54015-03</v>
          </cell>
          <cell r="B256" t="str">
            <v>Bank Charge - Others</v>
          </cell>
          <cell r="C256">
            <v>2148.5500000000002</v>
          </cell>
          <cell r="D256">
            <v>0</v>
          </cell>
          <cell r="E256">
            <v>2148.5500000000002</v>
          </cell>
          <cell r="F256">
            <v>4745.0200000000004</v>
          </cell>
          <cell r="H256">
            <v>4745.0200000000004</v>
          </cell>
          <cell r="J256">
            <v>3275.63</v>
          </cell>
          <cell r="K256">
            <v>3275.63</v>
          </cell>
          <cell r="L256">
            <v>6893.5700000000006</v>
          </cell>
          <cell r="M256">
            <v>3275.63</v>
          </cell>
          <cell r="N256">
            <v>10169.200000000001</v>
          </cell>
          <cell r="O256">
            <v>7804.8200000000006</v>
          </cell>
          <cell r="P256">
            <v>0</v>
          </cell>
          <cell r="Q256">
            <v>7804.8200000000006</v>
          </cell>
          <cell r="R256">
            <v>18888.150000000001</v>
          </cell>
          <cell r="S256">
            <v>0</v>
          </cell>
          <cell r="T256">
            <v>18888.150000000001</v>
          </cell>
          <cell r="U256">
            <v>0</v>
          </cell>
          <cell r="V256">
            <v>9464.26</v>
          </cell>
          <cell r="W256">
            <v>9464.26</v>
          </cell>
          <cell r="X256">
            <v>26692.97</v>
          </cell>
          <cell r="Y256">
            <v>9464.26</v>
          </cell>
          <cell r="Z256">
            <v>36157.230000000003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485125.08</v>
          </cell>
          <cell r="D259">
            <v>0</v>
          </cell>
          <cell r="E259">
            <v>485125.08</v>
          </cell>
          <cell r="F259">
            <v>2543042.5099999998</v>
          </cell>
          <cell r="H259">
            <v>2543042.5099999998</v>
          </cell>
          <cell r="J259">
            <v>1755541.8499999999</v>
          </cell>
          <cell r="K259">
            <v>1755541.8499999999</v>
          </cell>
          <cell r="L259">
            <v>3028167.59</v>
          </cell>
          <cell r="M259">
            <v>1755541.8499999999</v>
          </cell>
          <cell r="N259">
            <v>4783709.4399999995</v>
          </cell>
          <cell r="O259">
            <v>498100</v>
          </cell>
          <cell r="P259">
            <v>0</v>
          </cell>
          <cell r="Q259">
            <v>498100</v>
          </cell>
          <cell r="R259">
            <v>2546316.0199999996</v>
          </cell>
          <cell r="S259">
            <v>0</v>
          </cell>
          <cell r="T259">
            <v>2546316.0199999996</v>
          </cell>
          <cell r="U259">
            <v>0</v>
          </cell>
          <cell r="V259">
            <v>1756093.64</v>
          </cell>
          <cell r="W259">
            <v>1756093.64</v>
          </cell>
          <cell r="X259">
            <v>3044416.0199999996</v>
          </cell>
          <cell r="Y259">
            <v>1756093.64</v>
          </cell>
          <cell r="Z259">
            <v>4800509.6599999992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9175.59</v>
          </cell>
          <cell r="D261">
            <v>0</v>
          </cell>
          <cell r="E261">
            <v>9175.59</v>
          </cell>
          <cell r="F261">
            <v>50075.61</v>
          </cell>
          <cell r="H261">
            <v>50075.61</v>
          </cell>
          <cell r="J261">
            <v>34568.76</v>
          </cell>
          <cell r="K261">
            <v>34568.76</v>
          </cell>
          <cell r="L261">
            <v>59251.199999999997</v>
          </cell>
          <cell r="M261">
            <v>34568.76</v>
          </cell>
          <cell r="N261">
            <v>93819.959999999992</v>
          </cell>
          <cell r="O261">
            <v>31945</v>
          </cell>
          <cell r="P261">
            <v>0</v>
          </cell>
          <cell r="Q261">
            <v>31945</v>
          </cell>
          <cell r="R261">
            <v>122803.98</v>
          </cell>
          <cell r="S261">
            <v>0</v>
          </cell>
          <cell r="T261">
            <v>122803.98</v>
          </cell>
          <cell r="U261">
            <v>0</v>
          </cell>
          <cell r="V261">
            <v>80484.87</v>
          </cell>
          <cell r="W261">
            <v>80484.87</v>
          </cell>
          <cell r="X261">
            <v>154748.97999999998</v>
          </cell>
          <cell r="Y261">
            <v>80484.87</v>
          </cell>
          <cell r="Z261">
            <v>235233.84999999998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251694.87</v>
          </cell>
          <cell r="P263">
            <v>0</v>
          </cell>
          <cell r="Q263">
            <v>251694.87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251694.87</v>
          </cell>
          <cell r="Y263">
            <v>0</v>
          </cell>
          <cell r="Z263">
            <v>251694.87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251694.87</v>
          </cell>
          <cell r="P265">
            <v>0</v>
          </cell>
          <cell r="Q265">
            <v>251694.87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251694.87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8824.73</v>
          </cell>
          <cell r="D269">
            <v>0</v>
          </cell>
          <cell r="E269">
            <v>8824.73</v>
          </cell>
          <cell r="F269">
            <v>48160.78</v>
          </cell>
          <cell r="H269">
            <v>48160.78</v>
          </cell>
          <cell r="J269">
            <v>33246.89</v>
          </cell>
          <cell r="K269">
            <v>33246.89</v>
          </cell>
          <cell r="L269">
            <v>56985.509999999995</v>
          </cell>
          <cell r="M269">
            <v>33246.89</v>
          </cell>
          <cell r="N269">
            <v>90232.4</v>
          </cell>
          <cell r="O269">
            <v>37481.339999999997</v>
          </cell>
          <cell r="P269">
            <v>0</v>
          </cell>
          <cell r="Q269">
            <v>37481.339999999997</v>
          </cell>
          <cell r="R269">
            <v>137998.68</v>
          </cell>
          <cell r="S269">
            <v>0</v>
          </cell>
          <cell r="T269">
            <v>137998.68</v>
          </cell>
          <cell r="U269">
            <v>0</v>
          </cell>
          <cell r="V269">
            <v>90992.81</v>
          </cell>
          <cell r="W269">
            <v>90992.81</v>
          </cell>
          <cell r="X269">
            <v>175480.02</v>
          </cell>
          <cell r="Y269">
            <v>90992.81</v>
          </cell>
          <cell r="Z269">
            <v>266472.82999999996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48028.85</v>
          </cell>
          <cell r="D270">
            <v>0</v>
          </cell>
          <cell r="E270">
            <v>48028.85</v>
          </cell>
          <cell r="F270">
            <v>262116.46</v>
          </cell>
          <cell r="H270">
            <v>262116.46</v>
          </cell>
          <cell r="J270">
            <v>180947.19</v>
          </cell>
          <cell r="K270">
            <v>180947.19</v>
          </cell>
          <cell r="L270">
            <v>310145.31</v>
          </cell>
          <cell r="M270">
            <v>180947.19</v>
          </cell>
          <cell r="N270">
            <v>491092.5</v>
          </cell>
          <cell r="O270">
            <v>201519.7</v>
          </cell>
          <cell r="P270">
            <v>0</v>
          </cell>
          <cell r="Q270">
            <v>201519.7</v>
          </cell>
          <cell r="R270">
            <v>741313.52</v>
          </cell>
          <cell r="S270">
            <v>0</v>
          </cell>
          <cell r="T270">
            <v>741313.52</v>
          </cell>
          <cell r="U270">
            <v>0</v>
          </cell>
          <cell r="V270">
            <v>490197.04</v>
          </cell>
          <cell r="W270">
            <v>490197.04</v>
          </cell>
          <cell r="X270">
            <v>942833.22</v>
          </cell>
          <cell r="Y270">
            <v>490197.04</v>
          </cell>
          <cell r="Z270">
            <v>1433030.26</v>
          </cell>
        </row>
        <row r="271">
          <cell r="A271" t="str">
            <v>54020-03</v>
          </cell>
          <cell r="B271" t="str">
            <v>Depreciation - Vehicle</v>
          </cell>
          <cell r="C271">
            <v>10834.05</v>
          </cell>
          <cell r="D271">
            <v>0</v>
          </cell>
          <cell r="E271">
            <v>10834.05</v>
          </cell>
          <cell r="F271">
            <v>59126.59</v>
          </cell>
          <cell r="H271">
            <v>59126.59</v>
          </cell>
          <cell r="J271">
            <v>40816.94</v>
          </cell>
          <cell r="K271">
            <v>40816.94</v>
          </cell>
          <cell r="L271">
            <v>69960.639999999999</v>
          </cell>
          <cell r="M271">
            <v>40816.94</v>
          </cell>
          <cell r="N271">
            <v>110777.58</v>
          </cell>
          <cell r="O271">
            <v>51612.11</v>
          </cell>
          <cell r="P271">
            <v>0</v>
          </cell>
          <cell r="Q271">
            <v>51612.11</v>
          </cell>
          <cell r="R271">
            <v>187686.19</v>
          </cell>
          <cell r="S271">
            <v>0</v>
          </cell>
          <cell r="T271">
            <v>187686.19</v>
          </cell>
          <cell r="U271">
            <v>0</v>
          </cell>
          <cell r="V271">
            <v>123006.73</v>
          </cell>
          <cell r="W271">
            <v>123006.73</v>
          </cell>
          <cell r="X271">
            <v>239298.3</v>
          </cell>
          <cell r="Y271">
            <v>123006.73</v>
          </cell>
          <cell r="Z271">
            <v>362305.02999999997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5066.34</v>
          </cell>
          <cell r="D272">
            <v>0</v>
          </cell>
          <cell r="E272">
            <v>5066.34</v>
          </cell>
          <cell r="F272">
            <v>27649.45</v>
          </cell>
          <cell r="H272">
            <v>27649.45</v>
          </cell>
          <cell r="J272">
            <v>19087.28</v>
          </cell>
          <cell r="K272">
            <v>19087.28</v>
          </cell>
          <cell r="L272">
            <v>32715.79</v>
          </cell>
          <cell r="M272">
            <v>19087.28</v>
          </cell>
          <cell r="N272">
            <v>51803.07</v>
          </cell>
          <cell r="O272">
            <v>27525.23</v>
          </cell>
          <cell r="P272">
            <v>0</v>
          </cell>
          <cell r="Q272">
            <v>27525.23</v>
          </cell>
          <cell r="R272">
            <v>100864.53</v>
          </cell>
          <cell r="S272">
            <v>0</v>
          </cell>
          <cell r="T272">
            <v>100864.53</v>
          </cell>
          <cell r="U272">
            <v>0</v>
          </cell>
          <cell r="V272">
            <v>64413.919999999998</v>
          </cell>
          <cell r="W272">
            <v>64413.919999999998</v>
          </cell>
          <cell r="X272">
            <v>128389.75999999999</v>
          </cell>
          <cell r="Y272">
            <v>64413.919999999998</v>
          </cell>
          <cell r="Z272">
            <v>192803.68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492532.47</v>
          </cell>
          <cell r="P273">
            <v>0</v>
          </cell>
          <cell r="Q273">
            <v>492532.47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492532.47</v>
          </cell>
          <cell r="Y273">
            <v>0</v>
          </cell>
          <cell r="Z273">
            <v>492532.47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1914.34</v>
          </cell>
          <cell r="D282">
            <v>0</v>
          </cell>
          <cell r="E282">
            <v>1914.34</v>
          </cell>
          <cell r="F282">
            <v>55838.18</v>
          </cell>
          <cell r="H282">
            <v>55838.18</v>
          </cell>
          <cell r="J282">
            <v>38546.839999999997</v>
          </cell>
          <cell r="K282">
            <v>38546.839999999997</v>
          </cell>
          <cell r="L282">
            <v>57752.52</v>
          </cell>
          <cell r="M282">
            <v>38546.839999999997</v>
          </cell>
          <cell r="N282">
            <v>96299.359999999986</v>
          </cell>
          <cell r="O282">
            <v>8060.14</v>
          </cell>
          <cell r="P282">
            <v>0</v>
          </cell>
          <cell r="Q282">
            <v>8060.14</v>
          </cell>
          <cell r="R282">
            <v>168563.1</v>
          </cell>
          <cell r="S282">
            <v>0</v>
          </cell>
          <cell r="T282">
            <v>168563.1</v>
          </cell>
          <cell r="U282">
            <v>0</v>
          </cell>
          <cell r="V282">
            <v>110849.14</v>
          </cell>
          <cell r="W282">
            <v>110849.14</v>
          </cell>
          <cell r="X282">
            <v>176623.24000000002</v>
          </cell>
          <cell r="Y282">
            <v>110849.14</v>
          </cell>
          <cell r="Z282">
            <v>287472.38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-6461.91</v>
          </cell>
          <cell r="D283">
            <v>0</v>
          </cell>
          <cell r="E283">
            <v>-6461.91</v>
          </cell>
          <cell r="F283">
            <v>0</v>
          </cell>
          <cell r="H283">
            <v>0</v>
          </cell>
          <cell r="K283">
            <v>0</v>
          </cell>
          <cell r="L283">
            <v>-6461.91</v>
          </cell>
          <cell r="M283">
            <v>0</v>
          </cell>
          <cell r="N283">
            <v>-6461.91</v>
          </cell>
          <cell r="O283">
            <v>-20167.36</v>
          </cell>
          <cell r="P283">
            <v>0</v>
          </cell>
          <cell r="Q283">
            <v>-20167.36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-56272.97</v>
          </cell>
          <cell r="Y283">
            <v>0</v>
          </cell>
          <cell r="Z283">
            <v>-56272.97</v>
          </cell>
        </row>
        <row r="284">
          <cell r="A284" t="str">
            <v>51001-02</v>
          </cell>
          <cell r="B284" t="str">
            <v>Gain (loss) on Fixed Asset</v>
          </cell>
          <cell r="C284">
            <v>-942411.65</v>
          </cell>
          <cell r="D284">
            <v>0</v>
          </cell>
          <cell r="E284">
            <v>-942411.65</v>
          </cell>
          <cell r="F284">
            <v>0</v>
          </cell>
          <cell r="H284">
            <v>0</v>
          </cell>
          <cell r="K284">
            <v>0</v>
          </cell>
          <cell r="L284">
            <v>-942411.65</v>
          </cell>
          <cell r="M284">
            <v>0</v>
          </cell>
          <cell r="N284">
            <v>-942411.65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10902809.73</v>
          </cell>
          <cell r="D285">
            <v>0</v>
          </cell>
          <cell r="E285">
            <v>10902809.73</v>
          </cell>
          <cell r="F285">
            <v>10798807.589999998</v>
          </cell>
          <cell r="G285">
            <v>0</v>
          </cell>
          <cell r="H285">
            <v>12628236.059999997</v>
          </cell>
          <cell r="I285">
            <v>0</v>
          </cell>
          <cell r="J285">
            <v>443939.34999998187</v>
          </cell>
          <cell r="K285">
            <v>443939.34999998187</v>
          </cell>
          <cell r="L285">
            <v>37398742.730000027</v>
          </cell>
          <cell r="M285">
            <v>5894819.3499999885</v>
          </cell>
          <cell r="N285">
            <v>43293562.079999983</v>
          </cell>
          <cell r="O285">
            <v>11657365.609999998</v>
          </cell>
          <cell r="P285">
            <v>0</v>
          </cell>
          <cell r="Q285">
            <v>11657365.609999998</v>
          </cell>
          <cell r="R285">
            <v>12310940.890000023</v>
          </cell>
          <cell r="S285">
            <v>0</v>
          </cell>
          <cell r="T285">
            <v>12310940.890000023</v>
          </cell>
          <cell r="U285">
            <v>0</v>
          </cell>
          <cell r="V285">
            <v>5199771.1999999853</v>
          </cell>
          <cell r="W285">
            <v>5199771.1999999853</v>
          </cell>
          <cell r="X285">
            <v>23968306.499999981</v>
          </cell>
          <cell r="Y285">
            <v>5199771.1999999853</v>
          </cell>
          <cell r="Z285">
            <v>2.7613714337348938E-7</v>
          </cell>
        </row>
      </sheetData>
      <sheetData sheetId="13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5500.25</v>
          </cell>
        </row>
        <row r="9">
          <cell r="A9" t="str">
            <v>11001-02</v>
          </cell>
          <cell r="B9" t="str">
            <v>Petty Cash</v>
          </cell>
          <cell r="Z9">
            <v>16127.25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3400399.16</v>
          </cell>
        </row>
        <row r="12">
          <cell r="A12" t="str">
            <v>11002-04</v>
          </cell>
          <cell r="B12" t="str">
            <v>Saving A/C - Bay : Bangpoo</v>
          </cell>
          <cell r="Z12">
            <v>44541048.350000001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1952388.6400000001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1640.44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-33300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-46364.170000000042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11617.62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214536689.47999999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94098.68</v>
          </cell>
        </row>
        <row r="30">
          <cell r="A30" t="str">
            <v>11007-03</v>
          </cell>
          <cell r="B30" t="str">
            <v>Accounts receivable - Related</v>
          </cell>
          <cell r="Z30">
            <v>7156.7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3901772.92</v>
          </cell>
          <cell r="E34">
            <v>3901772.92</v>
          </cell>
          <cell r="F34">
            <v>4408150.62</v>
          </cell>
          <cell r="G34">
            <v>0</v>
          </cell>
          <cell r="H34">
            <v>4408150.62</v>
          </cell>
          <cell r="K34">
            <v>0</v>
          </cell>
          <cell r="L34">
            <v>8309923.54</v>
          </cell>
          <cell r="M34">
            <v>0</v>
          </cell>
          <cell r="N34">
            <v>8309923.54</v>
          </cell>
          <cell r="O34">
            <v>3901772.92</v>
          </cell>
          <cell r="P34">
            <v>0</v>
          </cell>
          <cell r="Q34">
            <v>3901772.92</v>
          </cell>
          <cell r="R34">
            <v>4408150.62</v>
          </cell>
          <cell r="S34">
            <v>0</v>
          </cell>
          <cell r="T34">
            <v>4408150.62</v>
          </cell>
          <cell r="V34">
            <v>0</v>
          </cell>
          <cell r="W34">
            <v>0</v>
          </cell>
          <cell r="X34">
            <v>8309923.54</v>
          </cell>
          <cell r="Y34">
            <v>0</v>
          </cell>
          <cell r="Z34">
            <v>8309923.54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823633.09</v>
          </cell>
          <cell r="E36">
            <v>823633.09</v>
          </cell>
          <cell r="F36">
            <v>3147689.63</v>
          </cell>
          <cell r="G36">
            <v>0</v>
          </cell>
          <cell r="H36">
            <v>3147689.63</v>
          </cell>
          <cell r="J36">
            <v>930201.53</v>
          </cell>
          <cell r="K36">
            <v>930201.53</v>
          </cell>
          <cell r="L36">
            <v>3971322.7199999997</v>
          </cell>
          <cell r="M36">
            <v>930201.53</v>
          </cell>
          <cell r="N36">
            <v>4901524.25</v>
          </cell>
          <cell r="O36">
            <v>823633.09</v>
          </cell>
          <cell r="P36">
            <v>0</v>
          </cell>
          <cell r="Q36">
            <v>823633.09</v>
          </cell>
          <cell r="R36">
            <v>3147689.63</v>
          </cell>
          <cell r="S36">
            <v>0</v>
          </cell>
          <cell r="T36">
            <v>3147689.63</v>
          </cell>
          <cell r="V36">
            <v>930201.53</v>
          </cell>
          <cell r="W36">
            <v>930201.53</v>
          </cell>
          <cell r="X36">
            <v>3971322.7199999997</v>
          </cell>
          <cell r="Y36">
            <v>930201.53</v>
          </cell>
          <cell r="Z36">
            <v>4901524.25</v>
          </cell>
        </row>
        <row r="37">
          <cell r="A37" t="str">
            <v>11009-04</v>
          </cell>
          <cell r="B37" t="str">
            <v>Packing Material in Stock</v>
          </cell>
          <cell r="C37">
            <v>3876.5</v>
          </cell>
          <cell r="E37">
            <v>3876.5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3876.5</v>
          </cell>
          <cell r="M37">
            <v>0</v>
          </cell>
          <cell r="N37">
            <v>3876.5</v>
          </cell>
          <cell r="O37">
            <v>3876.5</v>
          </cell>
          <cell r="P37">
            <v>0</v>
          </cell>
          <cell r="Q37">
            <v>3876.5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3876.5</v>
          </cell>
          <cell r="Y37">
            <v>0</v>
          </cell>
          <cell r="Z37">
            <v>3876.5</v>
          </cell>
        </row>
        <row r="38">
          <cell r="A38" t="str">
            <v>11009-05</v>
          </cell>
          <cell r="B38" t="str">
            <v>Factory Supplies In Stock</v>
          </cell>
          <cell r="C38">
            <v>11639</v>
          </cell>
          <cell r="E38">
            <v>11639</v>
          </cell>
          <cell r="F38">
            <v>62154.89</v>
          </cell>
          <cell r="G38">
            <v>0</v>
          </cell>
          <cell r="H38">
            <v>62154.89</v>
          </cell>
          <cell r="K38">
            <v>0</v>
          </cell>
          <cell r="L38">
            <v>73793.89</v>
          </cell>
          <cell r="M38">
            <v>0</v>
          </cell>
          <cell r="N38">
            <v>73793.89</v>
          </cell>
          <cell r="O38">
            <v>11639</v>
          </cell>
          <cell r="P38">
            <v>0</v>
          </cell>
          <cell r="Q38">
            <v>11639</v>
          </cell>
          <cell r="R38">
            <v>62154.89</v>
          </cell>
          <cell r="S38">
            <v>0</v>
          </cell>
          <cell r="T38">
            <v>62154.89</v>
          </cell>
          <cell r="V38">
            <v>0</v>
          </cell>
          <cell r="W38">
            <v>0</v>
          </cell>
          <cell r="X38">
            <v>73793.89</v>
          </cell>
          <cell r="Y38">
            <v>0</v>
          </cell>
          <cell r="Z38">
            <v>73793.89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2144102.4900000002</v>
          </cell>
          <cell r="E39">
            <v>2144102.4900000002</v>
          </cell>
          <cell r="F39">
            <v>4144277.64</v>
          </cell>
          <cell r="G39">
            <v>0</v>
          </cell>
          <cell r="H39">
            <v>4144277.64</v>
          </cell>
          <cell r="J39">
            <v>655694.78</v>
          </cell>
          <cell r="K39">
            <v>655694.78</v>
          </cell>
          <cell r="L39">
            <v>6288380.1300000008</v>
          </cell>
          <cell r="M39">
            <v>655694.78</v>
          </cell>
          <cell r="N39">
            <v>6944074.9100000011</v>
          </cell>
          <cell r="O39">
            <v>2144102.4900000002</v>
          </cell>
          <cell r="P39">
            <v>0</v>
          </cell>
          <cell r="Q39">
            <v>2144102.4900000002</v>
          </cell>
          <cell r="R39">
            <v>4144277.64</v>
          </cell>
          <cell r="S39">
            <v>0</v>
          </cell>
          <cell r="T39">
            <v>4144277.64</v>
          </cell>
          <cell r="V39">
            <v>655694.78</v>
          </cell>
          <cell r="W39">
            <v>655694.78</v>
          </cell>
          <cell r="X39">
            <v>6288380.1300000008</v>
          </cell>
          <cell r="Y39">
            <v>655694.78</v>
          </cell>
          <cell r="Z39">
            <v>6944074.9100000011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3433485.34</v>
          </cell>
          <cell r="E40">
            <v>3433485.34</v>
          </cell>
          <cell r="F40">
            <v>3552.5</v>
          </cell>
          <cell r="G40">
            <v>0</v>
          </cell>
          <cell r="H40">
            <v>3552.5</v>
          </cell>
          <cell r="J40">
            <v>114838.13</v>
          </cell>
          <cell r="K40">
            <v>114838.13</v>
          </cell>
          <cell r="L40">
            <v>3437037.84</v>
          </cell>
          <cell r="M40">
            <v>114838.13</v>
          </cell>
          <cell r="N40">
            <v>3551875.9699999997</v>
          </cell>
          <cell r="O40">
            <v>3433485.34</v>
          </cell>
          <cell r="P40">
            <v>0</v>
          </cell>
          <cell r="Q40">
            <v>3433485.34</v>
          </cell>
          <cell r="R40">
            <v>3552.5</v>
          </cell>
          <cell r="S40">
            <v>0</v>
          </cell>
          <cell r="T40">
            <v>3552.5</v>
          </cell>
          <cell r="V40">
            <v>114838.13</v>
          </cell>
          <cell r="W40">
            <v>114838.13</v>
          </cell>
          <cell r="X40">
            <v>3437037.84</v>
          </cell>
          <cell r="Y40">
            <v>114838.13</v>
          </cell>
          <cell r="Z40">
            <v>3551875.9699999997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29945.17</v>
          </cell>
        </row>
        <row r="48">
          <cell r="A48" t="str">
            <v>11010-02</v>
          </cell>
          <cell r="B48" t="str">
            <v>Prepaid Expense</v>
          </cell>
          <cell r="Z48">
            <v>1189889.19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1805410.48</v>
          </cell>
        </row>
        <row r="52">
          <cell r="A52" t="str">
            <v>11010-06</v>
          </cell>
          <cell r="B52" t="str">
            <v>Purchase Vat</v>
          </cell>
          <cell r="Z52">
            <v>5850735.6799999997</v>
          </cell>
        </row>
        <row r="53">
          <cell r="A53" t="str">
            <v>11010-07</v>
          </cell>
          <cell r="B53" t="str">
            <v>Vat in Transit</v>
          </cell>
          <cell r="Z53">
            <v>182796.28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4401775.54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1079345.5899999999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782939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145700000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527508241.55000001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8808678.25</v>
          </cell>
        </row>
        <row r="68">
          <cell r="A68" t="str">
            <v>14005-01</v>
          </cell>
          <cell r="B68" t="str">
            <v>Office Equipment</v>
          </cell>
          <cell r="Z68">
            <v>37248122.399999999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-108143485.59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-484435963.88999999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-6215174.1799999997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-26988705.760000002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-3591086.3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-12296565.93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-8058746.9100000001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-206920084.97999999</v>
          </cell>
        </row>
        <row r="87">
          <cell r="A87" t="str">
            <v>21002-02</v>
          </cell>
          <cell r="B87" t="str">
            <v>Accounts Payable - Export</v>
          </cell>
          <cell r="Z87">
            <v>-538827.75</v>
          </cell>
        </row>
        <row r="88">
          <cell r="A88" t="str">
            <v>21002-03</v>
          </cell>
          <cell r="B88" t="str">
            <v>Accounts Payable - Related</v>
          </cell>
          <cell r="Z88">
            <v>-23937768.949999999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-9674592.1500000004</v>
          </cell>
        </row>
        <row r="91">
          <cell r="A91" t="str">
            <v>21003-03</v>
          </cell>
          <cell r="B91" t="str">
            <v>Other Creditors</v>
          </cell>
          <cell r="Z91">
            <v>-12000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-204319.45</v>
          </cell>
        </row>
        <row r="96">
          <cell r="A96" t="str">
            <v>21004-02</v>
          </cell>
          <cell r="B96" t="str">
            <v>W/T Phor Ngor Dor 3</v>
          </cell>
          <cell r="Z96">
            <v>-3861.6</v>
          </cell>
        </row>
        <row r="97">
          <cell r="A97" t="str">
            <v>21004-03</v>
          </cell>
          <cell r="B97" t="str">
            <v>W/T Phor Ngor Dor 1</v>
          </cell>
          <cell r="Z97">
            <v>-941070.14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-595684</v>
          </cell>
        </row>
        <row r="102">
          <cell r="A102" t="str">
            <v>21007-01</v>
          </cell>
          <cell r="B102" t="str">
            <v>Selling Tax</v>
          </cell>
          <cell r="Z102">
            <v>-7253516.2599999998</v>
          </cell>
        </row>
        <row r="103">
          <cell r="A103" t="str">
            <v>21008-01</v>
          </cell>
          <cell r="B103" t="str">
            <v>Accrued Bonus</v>
          </cell>
          <cell r="Z103">
            <v>-3906628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-14680735.279999999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-440867.96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-19102375.32</v>
          </cell>
          <cell r="D115">
            <v>0</v>
          </cell>
          <cell r="E115">
            <v>-19102375.32</v>
          </cell>
          <cell r="F115">
            <v>-44102812.369999997</v>
          </cell>
          <cell r="G115">
            <v>0</v>
          </cell>
          <cell r="H115">
            <v>-44102812.369999997</v>
          </cell>
          <cell r="J115">
            <v>-33363601.600000001</v>
          </cell>
          <cell r="K115">
            <v>-33363601.600000001</v>
          </cell>
          <cell r="L115">
            <v>-63205187.689999998</v>
          </cell>
          <cell r="M115">
            <v>-33363601.600000001</v>
          </cell>
          <cell r="N115">
            <v>-96568789.289999992</v>
          </cell>
          <cell r="O115">
            <v>-65427414.530000001</v>
          </cell>
          <cell r="P115">
            <v>0</v>
          </cell>
          <cell r="Q115">
            <v>-65427414.530000001</v>
          </cell>
          <cell r="R115">
            <v>-200808326.74000001</v>
          </cell>
          <cell r="S115">
            <v>0</v>
          </cell>
          <cell r="T115">
            <v>-200808326.74000001</v>
          </cell>
          <cell r="U115">
            <v>0</v>
          </cell>
          <cell r="V115">
            <v>-136783001.59999999</v>
          </cell>
          <cell r="W115">
            <v>-136783001.59999999</v>
          </cell>
          <cell r="X115">
            <v>-266235741.27000001</v>
          </cell>
          <cell r="Y115">
            <v>-136783001.59999999</v>
          </cell>
          <cell r="Z115">
            <v>-403018742.87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-2345182</v>
          </cell>
          <cell r="G118">
            <v>0</v>
          </cell>
          <cell r="H118">
            <v>-2345182</v>
          </cell>
          <cell r="J118">
            <v>-3144560</v>
          </cell>
          <cell r="K118">
            <v>-3144560</v>
          </cell>
          <cell r="L118">
            <v>-2345182</v>
          </cell>
          <cell r="M118">
            <v>-3144560</v>
          </cell>
          <cell r="N118">
            <v>-5489742</v>
          </cell>
          <cell r="O118">
            <v>0</v>
          </cell>
          <cell r="P118">
            <v>0</v>
          </cell>
          <cell r="Q118">
            <v>0</v>
          </cell>
          <cell r="R118">
            <v>-9829308</v>
          </cell>
          <cell r="S118">
            <v>0</v>
          </cell>
          <cell r="T118">
            <v>-9829308</v>
          </cell>
          <cell r="U118">
            <v>0</v>
          </cell>
          <cell r="V118">
            <v>-10700720</v>
          </cell>
          <cell r="W118">
            <v>-10700720</v>
          </cell>
          <cell r="X118">
            <v>-9829308</v>
          </cell>
          <cell r="Y118">
            <v>-10700720</v>
          </cell>
          <cell r="Z118">
            <v>-20530028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153800</v>
          </cell>
          <cell r="G119">
            <v>0</v>
          </cell>
          <cell r="H119">
            <v>153800</v>
          </cell>
          <cell r="K119">
            <v>0</v>
          </cell>
          <cell r="L119">
            <v>153800</v>
          </cell>
          <cell r="M119">
            <v>0</v>
          </cell>
          <cell r="N119">
            <v>153800</v>
          </cell>
          <cell r="O119">
            <v>0</v>
          </cell>
          <cell r="P119">
            <v>0</v>
          </cell>
          <cell r="Q119">
            <v>0</v>
          </cell>
          <cell r="R119">
            <v>623000</v>
          </cell>
          <cell r="S119">
            <v>0</v>
          </cell>
          <cell r="T119">
            <v>623000</v>
          </cell>
          <cell r="U119">
            <v>0</v>
          </cell>
          <cell r="V119">
            <v>0</v>
          </cell>
          <cell r="W119">
            <v>0</v>
          </cell>
          <cell r="X119">
            <v>623000</v>
          </cell>
          <cell r="Y119">
            <v>0</v>
          </cell>
          <cell r="Z119">
            <v>623000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-72135.78</v>
          </cell>
          <cell r="D122">
            <v>0</v>
          </cell>
          <cell r="E122">
            <v>-72135.78</v>
          </cell>
          <cell r="F122">
            <v>-313143.23</v>
          </cell>
          <cell r="G122">
            <v>0</v>
          </cell>
          <cell r="H122">
            <v>-313143.23</v>
          </cell>
          <cell r="K122">
            <v>0</v>
          </cell>
          <cell r="L122">
            <v>-385279.01</v>
          </cell>
          <cell r="M122">
            <v>0</v>
          </cell>
          <cell r="N122">
            <v>-385279.01</v>
          </cell>
          <cell r="O122">
            <v>-245100.81</v>
          </cell>
          <cell r="P122">
            <v>0</v>
          </cell>
          <cell r="Q122">
            <v>-245100.81</v>
          </cell>
          <cell r="R122">
            <v>-1354025.35</v>
          </cell>
          <cell r="S122">
            <v>0</v>
          </cell>
          <cell r="T122">
            <v>-1354025.35</v>
          </cell>
          <cell r="U122">
            <v>0</v>
          </cell>
          <cell r="V122">
            <v>0</v>
          </cell>
          <cell r="W122">
            <v>0</v>
          </cell>
          <cell r="X122">
            <v>-1599126.1600000001</v>
          </cell>
          <cell r="Y122">
            <v>0</v>
          </cell>
          <cell r="Z122">
            <v>-1599126.1600000001</v>
          </cell>
        </row>
        <row r="123">
          <cell r="A123" t="str">
            <v>43000-02</v>
          </cell>
          <cell r="B123" t="str">
            <v>Other Income</v>
          </cell>
          <cell r="C123">
            <v>-583044.35</v>
          </cell>
          <cell r="D123">
            <v>0</v>
          </cell>
          <cell r="E123">
            <v>-583044.35</v>
          </cell>
          <cell r="F123">
            <v>-191081.16</v>
          </cell>
          <cell r="G123">
            <v>0</v>
          </cell>
          <cell r="H123">
            <v>-191081.16</v>
          </cell>
          <cell r="K123">
            <v>0</v>
          </cell>
          <cell r="L123">
            <v>-774125.51</v>
          </cell>
          <cell r="M123">
            <v>0</v>
          </cell>
          <cell r="N123">
            <v>-774125.51</v>
          </cell>
          <cell r="O123">
            <v>-710119.42999999993</v>
          </cell>
          <cell r="P123">
            <v>0</v>
          </cell>
          <cell r="Q123">
            <v>-710119.42999999993</v>
          </cell>
          <cell r="R123">
            <v>-4804311.6399999997</v>
          </cell>
          <cell r="S123">
            <v>0</v>
          </cell>
          <cell r="T123">
            <v>-4804311.6399999997</v>
          </cell>
          <cell r="U123">
            <v>0</v>
          </cell>
          <cell r="V123">
            <v>0</v>
          </cell>
          <cell r="W123">
            <v>0</v>
          </cell>
          <cell r="X123">
            <v>-5514431.0699999994</v>
          </cell>
          <cell r="Y123">
            <v>0</v>
          </cell>
          <cell r="Z123">
            <v>-5514431.0699999994</v>
          </cell>
        </row>
        <row r="124">
          <cell r="B124" t="str">
            <v xml:space="preserve"> Other Income -Mould</v>
          </cell>
          <cell r="C124">
            <v>-518500</v>
          </cell>
          <cell r="D124">
            <v>0</v>
          </cell>
          <cell r="E124">
            <v>-518500</v>
          </cell>
          <cell r="F124">
            <v>0</v>
          </cell>
          <cell r="H124">
            <v>0</v>
          </cell>
          <cell r="L124">
            <v>-518500</v>
          </cell>
          <cell r="M124">
            <v>0</v>
          </cell>
          <cell r="N124">
            <v>-518500</v>
          </cell>
          <cell r="O124">
            <v>-541500</v>
          </cell>
          <cell r="P124">
            <v>0</v>
          </cell>
          <cell r="Q124">
            <v>-541500</v>
          </cell>
          <cell r="R124">
            <v>-180452.68</v>
          </cell>
          <cell r="S124">
            <v>0</v>
          </cell>
          <cell r="T124">
            <v>-180452.68</v>
          </cell>
          <cell r="U124">
            <v>0</v>
          </cell>
          <cell r="V124">
            <v>0</v>
          </cell>
          <cell r="W124">
            <v>0</v>
          </cell>
          <cell r="X124">
            <v>-721952.67999999993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-64544.35</v>
          </cell>
          <cell r="D125">
            <v>0</v>
          </cell>
          <cell r="E125">
            <v>-64544.35</v>
          </cell>
          <cell r="F125">
            <v>-191081.16</v>
          </cell>
          <cell r="H125">
            <v>-191081.16</v>
          </cell>
          <cell r="L125">
            <v>-255625.51</v>
          </cell>
          <cell r="M125">
            <v>0</v>
          </cell>
          <cell r="N125">
            <v>-255625.51</v>
          </cell>
          <cell r="O125">
            <v>-168619.43</v>
          </cell>
          <cell r="P125">
            <v>0</v>
          </cell>
          <cell r="Q125">
            <v>-168619.43</v>
          </cell>
          <cell r="R125">
            <v>-4623858.96</v>
          </cell>
          <cell r="S125">
            <v>0</v>
          </cell>
          <cell r="T125">
            <v>-4623858.96</v>
          </cell>
          <cell r="U125">
            <v>0</v>
          </cell>
          <cell r="V125">
            <v>0</v>
          </cell>
          <cell r="W125">
            <v>0</v>
          </cell>
          <cell r="X125">
            <v>-4792478.3899999997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-1087100.45</v>
          </cell>
          <cell r="J128">
            <v>1087100.45</v>
          </cell>
          <cell r="K128">
            <v>1087100.45</v>
          </cell>
          <cell r="L128">
            <v>-1087100.45</v>
          </cell>
          <cell r="M128">
            <v>1087100.45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-7610012.5800000001</v>
          </cell>
          <cell r="S128">
            <v>0</v>
          </cell>
          <cell r="T128">
            <v>-7610012.5800000001</v>
          </cell>
          <cell r="U128">
            <v>0</v>
          </cell>
          <cell r="V128">
            <v>7610012.5800000001</v>
          </cell>
          <cell r="W128">
            <v>7610012.5800000001</v>
          </cell>
          <cell r="X128">
            <v>-7610012.5800000001</v>
          </cell>
          <cell r="Y128">
            <v>7610012.5800000001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3270088.26</v>
          </cell>
          <cell r="D132">
            <v>0</v>
          </cell>
          <cell r="E132">
            <v>3270088.26</v>
          </cell>
          <cell r="F132">
            <v>3723327.45</v>
          </cell>
          <cell r="G132">
            <v>0</v>
          </cell>
          <cell r="H132">
            <v>3723327.45</v>
          </cell>
          <cell r="K132">
            <v>0</v>
          </cell>
          <cell r="L132">
            <v>6993415.71</v>
          </cell>
          <cell r="M132">
            <v>0</v>
          </cell>
          <cell r="N132">
            <v>6993415.71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807798.89</v>
          </cell>
          <cell r="D134">
            <v>0</v>
          </cell>
          <cell r="E134">
            <v>807798.89</v>
          </cell>
          <cell r="F134">
            <v>3345096.4</v>
          </cell>
          <cell r="G134">
            <v>0</v>
          </cell>
          <cell r="H134">
            <v>3345096.4</v>
          </cell>
          <cell r="J134">
            <v>746548.42</v>
          </cell>
          <cell r="K134">
            <v>746548.42</v>
          </cell>
          <cell r="L134">
            <v>4152895.29</v>
          </cell>
          <cell r="M134">
            <v>746548.42</v>
          </cell>
          <cell r="N134">
            <v>4899443.71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5429.5</v>
          </cell>
          <cell r="D135">
            <v>0</v>
          </cell>
          <cell r="E135">
            <v>5429.5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5429.5</v>
          </cell>
          <cell r="M135">
            <v>0</v>
          </cell>
          <cell r="N135">
            <v>5429.5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2322926.5</v>
          </cell>
          <cell r="D136">
            <v>0</v>
          </cell>
          <cell r="E136">
            <v>2322926.5</v>
          </cell>
          <cell r="F136">
            <v>5042721.4000000004</v>
          </cell>
          <cell r="G136">
            <v>0</v>
          </cell>
          <cell r="H136">
            <v>5042721.4000000004</v>
          </cell>
          <cell r="J136">
            <v>2020239.14</v>
          </cell>
          <cell r="K136">
            <v>2020239.14</v>
          </cell>
          <cell r="L136">
            <v>7365647.9000000004</v>
          </cell>
          <cell r="M136">
            <v>2020239.14</v>
          </cell>
          <cell r="N136">
            <v>9385887.040000001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2896246.92</v>
          </cell>
          <cell r="E137">
            <v>2896246.92</v>
          </cell>
          <cell r="F137">
            <v>177838.59</v>
          </cell>
          <cell r="G137">
            <v>0</v>
          </cell>
          <cell r="H137">
            <v>177838.59</v>
          </cell>
          <cell r="J137">
            <v>4725.46</v>
          </cell>
          <cell r="K137">
            <v>4725.46</v>
          </cell>
          <cell r="L137">
            <v>3074085.51</v>
          </cell>
          <cell r="M137">
            <v>4725.46</v>
          </cell>
          <cell r="N137">
            <v>3078810.9699999997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-3901772.92</v>
          </cell>
          <cell r="D139">
            <v>0</v>
          </cell>
          <cell r="E139">
            <v>-3901772.92</v>
          </cell>
          <cell r="F139">
            <v>-4408150.62</v>
          </cell>
          <cell r="H139">
            <v>-4408150.62</v>
          </cell>
          <cell r="J139">
            <v>0</v>
          </cell>
          <cell r="K139">
            <v>0</v>
          </cell>
          <cell r="L139">
            <v>-8309923.54</v>
          </cell>
          <cell r="M139">
            <v>0</v>
          </cell>
          <cell r="N139">
            <v>-8309923.54</v>
          </cell>
          <cell r="O139">
            <v>-3901772.92</v>
          </cell>
          <cell r="P139">
            <v>0</v>
          </cell>
          <cell r="Q139">
            <v>-3901772.92</v>
          </cell>
          <cell r="R139">
            <v>-4408150.62</v>
          </cell>
          <cell r="S139">
            <v>0</v>
          </cell>
          <cell r="T139">
            <v>-4408150.62</v>
          </cell>
          <cell r="U139">
            <v>0</v>
          </cell>
          <cell r="V139">
            <v>0</v>
          </cell>
          <cell r="W139">
            <v>0</v>
          </cell>
          <cell r="X139">
            <v>-8309923.54</v>
          </cell>
          <cell r="Y139">
            <v>0</v>
          </cell>
          <cell r="Z139">
            <v>-8309923.54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-823633.09</v>
          </cell>
          <cell r="D141">
            <v>0</v>
          </cell>
          <cell r="E141">
            <v>-823633.09</v>
          </cell>
          <cell r="F141">
            <v>-3147689.63</v>
          </cell>
          <cell r="H141">
            <v>-3147689.63</v>
          </cell>
          <cell r="J141">
            <v>-930201.53</v>
          </cell>
          <cell r="K141">
            <v>-930201.53</v>
          </cell>
          <cell r="L141">
            <v>-3971322.7199999997</v>
          </cell>
          <cell r="M141">
            <v>-930201.53</v>
          </cell>
          <cell r="N141">
            <v>-4901524.25</v>
          </cell>
          <cell r="O141">
            <v>-823633.09</v>
          </cell>
          <cell r="P141">
            <v>0</v>
          </cell>
          <cell r="Q141">
            <v>-823633.09</v>
          </cell>
          <cell r="R141">
            <v>-3147689.63</v>
          </cell>
          <cell r="S141">
            <v>0</v>
          </cell>
          <cell r="T141">
            <v>-3147689.63</v>
          </cell>
          <cell r="U141">
            <v>0</v>
          </cell>
          <cell r="V141">
            <v>-930201.53</v>
          </cell>
          <cell r="W141">
            <v>-930201.53</v>
          </cell>
          <cell r="X141">
            <v>-3971322.7199999997</v>
          </cell>
          <cell r="Y141">
            <v>-930201.53</v>
          </cell>
          <cell r="Z141">
            <v>-4901524.25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-3876.5</v>
          </cell>
          <cell r="D142">
            <v>0</v>
          </cell>
          <cell r="E142">
            <v>-3876.5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-3876.5</v>
          </cell>
          <cell r="M142">
            <v>0</v>
          </cell>
          <cell r="N142">
            <v>-3876.5</v>
          </cell>
          <cell r="O142">
            <v>-3876.5</v>
          </cell>
          <cell r="P142">
            <v>0</v>
          </cell>
          <cell r="Q142">
            <v>-3876.5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-3876.5</v>
          </cell>
          <cell r="Y142">
            <v>0</v>
          </cell>
          <cell r="Z142">
            <v>-3876.5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-2144102.4900000002</v>
          </cell>
          <cell r="D143">
            <v>0</v>
          </cell>
          <cell r="E143">
            <v>-2144102.4900000002</v>
          </cell>
          <cell r="F143">
            <v>-4144277.64</v>
          </cell>
          <cell r="H143">
            <v>-4144277.64</v>
          </cell>
          <cell r="J143">
            <v>-655694.78</v>
          </cell>
          <cell r="K143">
            <v>-655694.78</v>
          </cell>
          <cell r="M143">
            <v>-655694.78</v>
          </cell>
          <cell r="N143">
            <v>-655694.78</v>
          </cell>
          <cell r="O143">
            <v>-2144102.4900000002</v>
          </cell>
          <cell r="P143">
            <v>0</v>
          </cell>
          <cell r="Q143">
            <v>-2144102.4900000002</v>
          </cell>
          <cell r="R143">
            <v>-4144277.64</v>
          </cell>
          <cell r="S143">
            <v>0</v>
          </cell>
          <cell r="T143">
            <v>-4144277.64</v>
          </cell>
          <cell r="U143">
            <v>0</v>
          </cell>
          <cell r="V143">
            <v>-655694.78</v>
          </cell>
          <cell r="W143">
            <v>-655694.78</v>
          </cell>
          <cell r="X143">
            <v>-6288380.1300000008</v>
          </cell>
          <cell r="Y143">
            <v>-655694.78</v>
          </cell>
          <cell r="Z143">
            <v>-6944074.9100000011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-3433485.34</v>
          </cell>
          <cell r="D144">
            <v>0</v>
          </cell>
          <cell r="E144">
            <v>-3433485.34</v>
          </cell>
          <cell r="F144">
            <v>-3552.5</v>
          </cell>
          <cell r="H144">
            <v>-3552.5</v>
          </cell>
          <cell r="J144">
            <v>-114838.13</v>
          </cell>
          <cell r="K144">
            <v>-114838.13</v>
          </cell>
          <cell r="M144">
            <v>-114838.13</v>
          </cell>
          <cell r="N144">
            <v>-114838.13</v>
          </cell>
          <cell r="O144">
            <v>-3433485.34</v>
          </cell>
          <cell r="P144">
            <v>0</v>
          </cell>
          <cell r="Q144">
            <v>-3433485.34</v>
          </cell>
          <cell r="R144">
            <v>-3552.5</v>
          </cell>
          <cell r="S144">
            <v>0</v>
          </cell>
          <cell r="T144">
            <v>-3552.5</v>
          </cell>
          <cell r="U144">
            <v>0</v>
          </cell>
          <cell r="V144">
            <v>-114838.13</v>
          </cell>
          <cell r="W144">
            <v>-114838.13</v>
          </cell>
          <cell r="X144">
            <v>-3437037.84</v>
          </cell>
          <cell r="Y144">
            <v>-114838.13</v>
          </cell>
          <cell r="Z144">
            <v>-3551875.9699999997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8213527.8700000001</v>
          </cell>
          <cell r="D146">
            <v>0</v>
          </cell>
          <cell r="E146">
            <v>8213527.8700000001</v>
          </cell>
          <cell r="F146">
            <v>4720026.7300000004</v>
          </cell>
          <cell r="H146">
            <v>4720026.7300000004</v>
          </cell>
          <cell r="K146">
            <v>0</v>
          </cell>
          <cell r="L146">
            <v>12933554.600000001</v>
          </cell>
          <cell r="M146">
            <v>0</v>
          </cell>
          <cell r="N146">
            <v>12933554.600000001</v>
          </cell>
          <cell r="O146">
            <v>28465763.860000003</v>
          </cell>
          <cell r="P146">
            <v>0</v>
          </cell>
          <cell r="Q146">
            <v>28465763.860000003</v>
          </cell>
          <cell r="R146">
            <v>22786261.849999998</v>
          </cell>
          <cell r="S146">
            <v>0</v>
          </cell>
          <cell r="T146">
            <v>22786261.849999998</v>
          </cell>
          <cell r="U146">
            <v>0</v>
          </cell>
          <cell r="V146">
            <v>0</v>
          </cell>
          <cell r="W146">
            <v>0</v>
          </cell>
          <cell r="X146">
            <v>51252025.710000001</v>
          </cell>
          <cell r="Y146">
            <v>0</v>
          </cell>
          <cell r="Z146">
            <v>51252025.710000001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3440</v>
          </cell>
          <cell r="D147">
            <v>0</v>
          </cell>
          <cell r="E147">
            <v>3440</v>
          </cell>
          <cell r="H147">
            <v>0</v>
          </cell>
          <cell r="K147">
            <v>0</v>
          </cell>
          <cell r="L147">
            <v>3440</v>
          </cell>
          <cell r="M147">
            <v>0</v>
          </cell>
          <cell r="N147">
            <v>3440</v>
          </cell>
          <cell r="O147">
            <v>13200</v>
          </cell>
          <cell r="P147">
            <v>0</v>
          </cell>
          <cell r="Q147">
            <v>13200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13200</v>
          </cell>
          <cell r="Y147">
            <v>0</v>
          </cell>
          <cell r="Z147">
            <v>13200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4194859.46</v>
          </cell>
          <cell r="D148">
            <v>0</v>
          </cell>
          <cell r="E148">
            <v>4194859.46</v>
          </cell>
          <cell r="F148">
            <v>34197446.759999998</v>
          </cell>
          <cell r="H148">
            <v>34197446.759999998</v>
          </cell>
          <cell r="J148">
            <v>26602406.010000002</v>
          </cell>
          <cell r="K148">
            <v>26602406.010000002</v>
          </cell>
          <cell r="L148">
            <v>38392306.219999999</v>
          </cell>
          <cell r="M148">
            <v>26602406.010000002</v>
          </cell>
          <cell r="N148">
            <v>64994712.230000004</v>
          </cell>
          <cell r="O148">
            <v>12606333.640000001</v>
          </cell>
          <cell r="P148">
            <v>0</v>
          </cell>
          <cell r="Q148">
            <v>12606333.640000001</v>
          </cell>
          <cell r="R148">
            <v>154694314.69</v>
          </cell>
          <cell r="S148">
            <v>0</v>
          </cell>
          <cell r="T148">
            <v>154694314.69</v>
          </cell>
          <cell r="U148">
            <v>0</v>
          </cell>
          <cell r="V148">
            <v>109109536.7</v>
          </cell>
          <cell r="W148">
            <v>109109536.7</v>
          </cell>
          <cell r="X148">
            <v>167300648.32999998</v>
          </cell>
          <cell r="Y148">
            <v>109109536.7</v>
          </cell>
          <cell r="Z148">
            <v>276410185.02999997</v>
          </cell>
        </row>
        <row r="149">
          <cell r="B149" t="str">
            <v>Purchase : Packing (goods)</v>
          </cell>
          <cell r="C149">
            <v>27548</v>
          </cell>
          <cell r="D149">
            <v>0</v>
          </cell>
          <cell r="E149">
            <v>27548</v>
          </cell>
          <cell r="F149">
            <v>0</v>
          </cell>
          <cell r="H149">
            <v>0</v>
          </cell>
          <cell r="K149">
            <v>0</v>
          </cell>
          <cell r="L149">
            <v>27548</v>
          </cell>
          <cell r="M149">
            <v>0</v>
          </cell>
          <cell r="N149">
            <v>27548</v>
          </cell>
          <cell r="O149">
            <v>128516</v>
          </cell>
          <cell r="P149">
            <v>0</v>
          </cell>
          <cell r="Q149">
            <v>128516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47716.41</v>
          </cell>
          <cell r="E150">
            <v>47716.41</v>
          </cell>
          <cell r="F150">
            <v>113031.62</v>
          </cell>
          <cell r="H150">
            <v>113031.62</v>
          </cell>
          <cell r="J150">
            <v>88163.86</v>
          </cell>
          <cell r="K150">
            <v>88163.86</v>
          </cell>
          <cell r="L150">
            <v>160748.03</v>
          </cell>
          <cell r="M150">
            <v>88163.86</v>
          </cell>
          <cell r="N150">
            <v>248911.89</v>
          </cell>
          <cell r="O150">
            <v>162206.20000000001</v>
          </cell>
          <cell r="P150">
            <v>0</v>
          </cell>
          <cell r="Q150">
            <v>162206.20000000001</v>
          </cell>
          <cell r="R150">
            <v>502830.02999999997</v>
          </cell>
          <cell r="S150">
            <v>0</v>
          </cell>
          <cell r="T150">
            <v>502830.02999999997</v>
          </cell>
          <cell r="U150">
            <v>0</v>
          </cell>
          <cell r="V150">
            <v>343133.98</v>
          </cell>
          <cell r="W150">
            <v>343133.98</v>
          </cell>
          <cell r="Y150">
            <v>343133.98</v>
          </cell>
        </row>
        <row r="151">
          <cell r="A151" t="str">
            <v>51004-04</v>
          </cell>
          <cell r="B151" t="str">
            <v>Purchase : Packing</v>
          </cell>
          <cell r="C151">
            <v>75264.41</v>
          </cell>
          <cell r="D151">
            <v>0</v>
          </cell>
          <cell r="E151">
            <v>75264.41</v>
          </cell>
          <cell r="F151">
            <v>113031.62</v>
          </cell>
          <cell r="H151">
            <v>113031.62</v>
          </cell>
          <cell r="J151">
            <v>88163.86</v>
          </cell>
          <cell r="K151">
            <v>88163.86</v>
          </cell>
          <cell r="L151">
            <v>188296.03</v>
          </cell>
          <cell r="M151">
            <v>88163.86</v>
          </cell>
          <cell r="N151">
            <v>276459.89</v>
          </cell>
          <cell r="O151">
            <v>290722.2</v>
          </cell>
          <cell r="P151">
            <v>0</v>
          </cell>
          <cell r="Q151">
            <v>290722.2</v>
          </cell>
          <cell r="R151">
            <v>502830.02999999997</v>
          </cell>
          <cell r="S151">
            <v>0</v>
          </cell>
          <cell r="T151">
            <v>502830.02999999997</v>
          </cell>
          <cell r="U151">
            <v>0</v>
          </cell>
          <cell r="V151">
            <v>343133.98</v>
          </cell>
          <cell r="W151">
            <v>343133.98</v>
          </cell>
          <cell r="X151">
            <v>793552.23</v>
          </cell>
          <cell r="Y151">
            <v>343133.98</v>
          </cell>
          <cell r="Z151">
            <v>1136686.21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1551780.86</v>
          </cell>
          <cell r="D156">
            <v>0</v>
          </cell>
          <cell r="E156">
            <v>1551780.86</v>
          </cell>
          <cell r="F156">
            <v>2288181.77</v>
          </cell>
          <cell r="H156">
            <v>2288181.77</v>
          </cell>
          <cell r="J156">
            <v>1497182.8</v>
          </cell>
          <cell r="K156">
            <v>1497182.8</v>
          </cell>
          <cell r="L156">
            <v>3839962.63</v>
          </cell>
          <cell r="M156">
            <v>1497182.8</v>
          </cell>
          <cell r="N156">
            <v>5337145.43</v>
          </cell>
          <cell r="O156">
            <v>5922366.2700000005</v>
          </cell>
          <cell r="P156">
            <v>0</v>
          </cell>
          <cell r="Q156">
            <v>5922366.2700000005</v>
          </cell>
          <cell r="R156">
            <v>9291063.1199999992</v>
          </cell>
          <cell r="S156">
            <v>0</v>
          </cell>
          <cell r="T156">
            <v>9291063.1199999992</v>
          </cell>
          <cell r="U156">
            <v>0</v>
          </cell>
          <cell r="V156">
            <v>6151873.7699999996</v>
          </cell>
          <cell r="W156">
            <v>6151873.7699999996</v>
          </cell>
          <cell r="X156">
            <v>15213429.390000001</v>
          </cell>
          <cell r="Y156">
            <v>6151873.7699999996</v>
          </cell>
          <cell r="Z156">
            <v>21365303.16</v>
          </cell>
        </row>
        <row r="157">
          <cell r="A157" t="str">
            <v>52001-02</v>
          </cell>
          <cell r="B157" t="str">
            <v>Wages - Factory</v>
          </cell>
          <cell r="C157">
            <v>130805.94</v>
          </cell>
          <cell r="D157">
            <v>0</v>
          </cell>
          <cell r="E157">
            <v>130805.94</v>
          </cell>
          <cell r="F157">
            <v>421261.48</v>
          </cell>
          <cell r="H157">
            <v>421261.48</v>
          </cell>
          <cell r="J157">
            <v>275636.08</v>
          </cell>
          <cell r="K157">
            <v>275636.08</v>
          </cell>
          <cell r="L157">
            <v>552067.41999999993</v>
          </cell>
          <cell r="M157">
            <v>275636.08</v>
          </cell>
          <cell r="N157">
            <v>827703.5</v>
          </cell>
          <cell r="O157">
            <v>688184.84000000008</v>
          </cell>
          <cell r="P157">
            <v>0</v>
          </cell>
          <cell r="Q157">
            <v>688184.84000000008</v>
          </cell>
          <cell r="R157">
            <v>1936447.58</v>
          </cell>
          <cell r="S157">
            <v>0</v>
          </cell>
          <cell r="T157">
            <v>1936447.58</v>
          </cell>
          <cell r="U157">
            <v>0</v>
          </cell>
          <cell r="V157">
            <v>1268519.58</v>
          </cell>
          <cell r="W157">
            <v>1268519.58</v>
          </cell>
          <cell r="X157">
            <v>2624632.42</v>
          </cell>
          <cell r="Y157">
            <v>1268519.58</v>
          </cell>
          <cell r="Z157">
            <v>3893152</v>
          </cell>
        </row>
        <row r="158">
          <cell r="A158" t="str">
            <v>52001-03</v>
          </cell>
          <cell r="B158" t="str">
            <v>Bonus - Factory</v>
          </cell>
          <cell r="C158">
            <v>166564</v>
          </cell>
          <cell r="D158">
            <v>0</v>
          </cell>
          <cell r="E158">
            <v>166564</v>
          </cell>
          <cell r="F158">
            <v>266056.96999999997</v>
          </cell>
          <cell r="H158">
            <v>266056.96999999997</v>
          </cell>
          <cell r="J158">
            <v>174084.03</v>
          </cell>
          <cell r="K158">
            <v>174084.03</v>
          </cell>
          <cell r="L158">
            <v>432620.97</v>
          </cell>
          <cell r="M158">
            <v>174084.03</v>
          </cell>
          <cell r="N158">
            <v>606705</v>
          </cell>
          <cell r="O158">
            <v>653406</v>
          </cell>
          <cell r="P158">
            <v>0</v>
          </cell>
          <cell r="Q158">
            <v>653406</v>
          </cell>
          <cell r="R158">
            <v>1087777.8500000001</v>
          </cell>
          <cell r="S158">
            <v>0</v>
          </cell>
          <cell r="T158">
            <v>1087777.8500000001</v>
          </cell>
          <cell r="U158">
            <v>0</v>
          </cell>
          <cell r="V158">
            <v>718688.15</v>
          </cell>
          <cell r="W158">
            <v>718688.15</v>
          </cell>
          <cell r="X158">
            <v>1741183.85</v>
          </cell>
          <cell r="Y158">
            <v>718688.15</v>
          </cell>
          <cell r="Z158">
            <v>2459872</v>
          </cell>
        </row>
        <row r="159">
          <cell r="A159" t="str">
            <v>52001-04</v>
          </cell>
          <cell r="B159" t="str">
            <v>Overtime - Factory</v>
          </cell>
          <cell r="C159">
            <v>279524.92</v>
          </cell>
          <cell r="D159">
            <v>0</v>
          </cell>
          <cell r="E159">
            <v>279524.92</v>
          </cell>
          <cell r="F159">
            <v>287533.40000000002</v>
          </cell>
          <cell r="H159">
            <v>287533.40000000002</v>
          </cell>
          <cell r="J159">
            <v>188136.3</v>
          </cell>
          <cell r="K159">
            <v>188136.3</v>
          </cell>
          <cell r="L159">
            <v>567058.32000000007</v>
          </cell>
          <cell r="M159">
            <v>188136.3</v>
          </cell>
          <cell r="N159">
            <v>755194.62000000011</v>
          </cell>
          <cell r="O159">
            <v>1594854.73</v>
          </cell>
          <cell r="P159">
            <v>0</v>
          </cell>
          <cell r="Q159">
            <v>1594854.73</v>
          </cell>
          <cell r="R159">
            <v>1948162.2999999998</v>
          </cell>
          <cell r="S159">
            <v>0</v>
          </cell>
          <cell r="T159">
            <v>1948162.2999999998</v>
          </cell>
          <cell r="U159">
            <v>0</v>
          </cell>
          <cell r="V159">
            <v>1295760.01</v>
          </cell>
          <cell r="W159">
            <v>1295760.01</v>
          </cell>
          <cell r="X159">
            <v>3543017.03</v>
          </cell>
          <cell r="Y159">
            <v>1295760.01</v>
          </cell>
          <cell r="Z159">
            <v>4838777.04</v>
          </cell>
        </row>
        <row r="160">
          <cell r="A160" t="str">
            <v>52001-05</v>
          </cell>
          <cell r="B160" t="str">
            <v>Allowance - Factory</v>
          </cell>
          <cell r="C160">
            <v>234668.85</v>
          </cell>
          <cell r="D160">
            <v>0</v>
          </cell>
          <cell r="E160">
            <v>234668.85</v>
          </cell>
          <cell r="F160">
            <v>338578.48</v>
          </cell>
          <cell r="H160">
            <v>338578.48</v>
          </cell>
          <cell r="J160">
            <v>221535.67</v>
          </cell>
          <cell r="K160">
            <v>221535.67</v>
          </cell>
          <cell r="L160">
            <v>573247.32999999996</v>
          </cell>
          <cell r="M160">
            <v>221535.67</v>
          </cell>
          <cell r="N160">
            <v>794783</v>
          </cell>
          <cell r="O160">
            <v>1045150.1</v>
          </cell>
          <cell r="P160">
            <v>0</v>
          </cell>
          <cell r="Q160">
            <v>1045150.1</v>
          </cell>
          <cell r="R160">
            <v>1480342.98</v>
          </cell>
          <cell r="S160">
            <v>0</v>
          </cell>
          <cell r="T160">
            <v>1480342.98</v>
          </cell>
          <cell r="U160">
            <v>0</v>
          </cell>
          <cell r="V160">
            <v>978173.84000000008</v>
          </cell>
          <cell r="W160">
            <v>978173.84000000008</v>
          </cell>
          <cell r="X160">
            <v>2525493.08</v>
          </cell>
          <cell r="Y160">
            <v>978173.84000000008</v>
          </cell>
          <cell r="Z160">
            <v>3503666.92</v>
          </cell>
        </row>
        <row r="161">
          <cell r="A161" t="str">
            <v>52001-06</v>
          </cell>
          <cell r="B161" t="str">
            <v>Welfare - Factory</v>
          </cell>
          <cell r="C161">
            <v>416753.68</v>
          </cell>
          <cell r="D161">
            <v>0</v>
          </cell>
          <cell r="E161">
            <v>416753.68</v>
          </cell>
          <cell r="F161">
            <v>544434.89</v>
          </cell>
          <cell r="H161">
            <v>544434.89</v>
          </cell>
          <cell r="J161">
            <v>356229.8</v>
          </cell>
          <cell r="K161">
            <v>356229.8</v>
          </cell>
          <cell r="L161">
            <v>961188.57000000007</v>
          </cell>
          <cell r="M161">
            <v>356229.8</v>
          </cell>
          <cell r="N161">
            <v>1317418.3700000001</v>
          </cell>
          <cell r="O161">
            <v>2096686.3</v>
          </cell>
          <cell r="P161">
            <v>0</v>
          </cell>
          <cell r="Q161">
            <v>2096686.3</v>
          </cell>
          <cell r="R161">
            <v>2402715.63</v>
          </cell>
          <cell r="S161">
            <v>0</v>
          </cell>
          <cell r="T161">
            <v>2402715.63</v>
          </cell>
          <cell r="U161">
            <v>0</v>
          </cell>
          <cell r="V161">
            <v>1571972.57</v>
          </cell>
          <cell r="W161">
            <v>1571972.57</v>
          </cell>
          <cell r="X161">
            <v>4499401.93</v>
          </cell>
          <cell r="Y161">
            <v>1571972.57</v>
          </cell>
          <cell r="Z161">
            <v>6071374.5</v>
          </cell>
        </row>
        <row r="162">
          <cell r="A162" t="str">
            <v>52001-07</v>
          </cell>
          <cell r="B162" t="str">
            <v>Provident Fund - Factory</v>
          </cell>
          <cell r="C162">
            <v>39450.519999999997</v>
          </cell>
          <cell r="D162">
            <v>0</v>
          </cell>
          <cell r="E162">
            <v>39450.519999999997</v>
          </cell>
          <cell r="F162">
            <v>50043.69</v>
          </cell>
          <cell r="H162">
            <v>50043.69</v>
          </cell>
          <cell r="J162">
            <v>32744.14</v>
          </cell>
          <cell r="K162">
            <v>32744.14</v>
          </cell>
          <cell r="L162">
            <v>89494.209999999992</v>
          </cell>
          <cell r="M162">
            <v>32744.14</v>
          </cell>
          <cell r="N162">
            <v>122238.34999999999</v>
          </cell>
          <cell r="O162">
            <v>161188.82999999999</v>
          </cell>
          <cell r="P162">
            <v>0</v>
          </cell>
          <cell r="Q162">
            <v>161188.82999999999</v>
          </cell>
          <cell r="R162">
            <v>205936.9</v>
          </cell>
          <cell r="S162">
            <v>0</v>
          </cell>
          <cell r="T162">
            <v>205936.9</v>
          </cell>
          <cell r="U162">
            <v>0</v>
          </cell>
          <cell r="V162">
            <v>135471.01</v>
          </cell>
          <cell r="W162">
            <v>135471.01</v>
          </cell>
          <cell r="X162">
            <v>367125.73</v>
          </cell>
          <cell r="Y162">
            <v>135471.01</v>
          </cell>
          <cell r="Z162">
            <v>502596.74</v>
          </cell>
        </row>
        <row r="163">
          <cell r="A163" t="str">
            <v>52001-08</v>
          </cell>
          <cell r="B163" t="str">
            <v>Medical Expense - Factory</v>
          </cell>
          <cell r="C163">
            <v>13951.38</v>
          </cell>
          <cell r="D163">
            <v>0</v>
          </cell>
          <cell r="E163">
            <v>13951.38</v>
          </cell>
          <cell r="F163">
            <v>13286.75</v>
          </cell>
          <cell r="H163">
            <v>13286.75</v>
          </cell>
          <cell r="J163">
            <v>8693.67</v>
          </cell>
          <cell r="K163">
            <v>8693.67</v>
          </cell>
          <cell r="L163">
            <v>27238.129999999997</v>
          </cell>
          <cell r="M163">
            <v>8693.67</v>
          </cell>
          <cell r="N163">
            <v>35931.799999999996</v>
          </cell>
          <cell r="O163">
            <v>51942.38</v>
          </cell>
          <cell r="P163">
            <v>0</v>
          </cell>
          <cell r="Q163">
            <v>51942.38</v>
          </cell>
          <cell r="R163">
            <v>39260.65</v>
          </cell>
          <cell r="S163">
            <v>0</v>
          </cell>
          <cell r="T163">
            <v>39260.65</v>
          </cell>
          <cell r="U163">
            <v>0</v>
          </cell>
          <cell r="V163">
            <v>25239.769999999997</v>
          </cell>
          <cell r="W163">
            <v>25239.769999999997</v>
          </cell>
          <cell r="X163">
            <v>91203.03</v>
          </cell>
          <cell r="Y163">
            <v>25239.769999999997</v>
          </cell>
          <cell r="Z163">
            <v>116442.79999999999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347991.84</v>
          </cell>
          <cell r="D165">
            <v>0</v>
          </cell>
          <cell r="E165">
            <v>347991.84</v>
          </cell>
          <cell r="F165">
            <v>1051142.6599999999</v>
          </cell>
          <cell r="H165">
            <v>1051142.6599999999</v>
          </cell>
          <cell r="J165">
            <v>427166.11</v>
          </cell>
          <cell r="K165">
            <v>427166.11</v>
          </cell>
          <cell r="L165">
            <v>1399134.5</v>
          </cell>
          <cell r="M165">
            <v>427166.11</v>
          </cell>
          <cell r="N165">
            <v>1826300.6099999999</v>
          </cell>
          <cell r="O165">
            <v>1128917.42</v>
          </cell>
          <cell r="P165">
            <v>0</v>
          </cell>
          <cell r="Q165">
            <v>1128917.42</v>
          </cell>
          <cell r="R165">
            <v>3971818.4699999997</v>
          </cell>
          <cell r="S165">
            <v>0</v>
          </cell>
          <cell r="T165">
            <v>3971818.4699999997</v>
          </cell>
          <cell r="U165">
            <v>0</v>
          </cell>
          <cell r="V165">
            <v>2247251.66</v>
          </cell>
          <cell r="W165">
            <v>2247251.66</v>
          </cell>
          <cell r="X165">
            <v>5100735.8899999997</v>
          </cell>
          <cell r="Y165">
            <v>2247251.66</v>
          </cell>
          <cell r="Z165">
            <v>7347987.5499999998</v>
          </cell>
        </row>
        <row r="166">
          <cell r="A166" t="str">
            <v>52002-02</v>
          </cell>
          <cell r="B166" t="str">
            <v>Water</v>
          </cell>
          <cell r="C166">
            <v>16629.63</v>
          </cell>
          <cell r="D166">
            <v>0</v>
          </cell>
          <cell r="E166">
            <v>16629.63</v>
          </cell>
          <cell r="F166">
            <v>57719.39</v>
          </cell>
          <cell r="H166">
            <v>57719.39</v>
          </cell>
          <cell r="J166">
            <v>23456.16</v>
          </cell>
          <cell r="K166">
            <v>23456.16</v>
          </cell>
          <cell r="L166">
            <v>74349.02</v>
          </cell>
          <cell r="M166">
            <v>23456.16</v>
          </cell>
          <cell r="N166">
            <v>97805.180000000008</v>
          </cell>
          <cell r="O166">
            <v>59856.25</v>
          </cell>
          <cell r="P166">
            <v>0</v>
          </cell>
          <cell r="Q166">
            <v>59856.25</v>
          </cell>
          <cell r="R166">
            <v>236969.93</v>
          </cell>
          <cell r="S166">
            <v>0</v>
          </cell>
          <cell r="T166">
            <v>236969.93</v>
          </cell>
          <cell r="U166">
            <v>0</v>
          </cell>
          <cell r="V166">
            <v>135290.57999999999</v>
          </cell>
          <cell r="W166">
            <v>135290.57999999999</v>
          </cell>
          <cell r="X166">
            <v>296826.18</v>
          </cell>
          <cell r="Y166">
            <v>135290.57999999999</v>
          </cell>
          <cell r="Z166">
            <v>432116.76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16666.400000000001</v>
          </cell>
          <cell r="D168">
            <v>0</v>
          </cell>
          <cell r="E168">
            <v>16666.400000000001</v>
          </cell>
          <cell r="F168">
            <v>48609.56</v>
          </cell>
          <cell r="H168">
            <v>48609.56</v>
          </cell>
          <cell r="J168">
            <v>21664.04</v>
          </cell>
          <cell r="K168">
            <v>21664.04</v>
          </cell>
          <cell r="L168">
            <v>65275.96</v>
          </cell>
          <cell r="M168">
            <v>21664.04</v>
          </cell>
          <cell r="N168">
            <v>86940</v>
          </cell>
          <cell r="O168">
            <v>53730.090000000004</v>
          </cell>
          <cell r="P168">
            <v>0</v>
          </cell>
          <cell r="Q168">
            <v>53730.090000000004</v>
          </cell>
          <cell r="R168">
            <v>197739.94</v>
          </cell>
          <cell r="S168">
            <v>0</v>
          </cell>
          <cell r="T168">
            <v>197739.94</v>
          </cell>
          <cell r="U168">
            <v>0</v>
          </cell>
          <cell r="V168">
            <v>99187.97</v>
          </cell>
          <cell r="W168">
            <v>99187.97</v>
          </cell>
          <cell r="X168">
            <v>251470.03</v>
          </cell>
          <cell r="Y168">
            <v>99187.97</v>
          </cell>
          <cell r="Z168">
            <v>350658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394940.5</v>
          </cell>
          <cell r="D169">
            <v>0</v>
          </cell>
          <cell r="E169">
            <v>394940.5</v>
          </cell>
          <cell r="F169">
            <v>121028.85</v>
          </cell>
          <cell r="H169">
            <v>121028.85</v>
          </cell>
          <cell r="J169">
            <v>49184.02</v>
          </cell>
          <cell r="K169">
            <v>49184.02</v>
          </cell>
          <cell r="L169">
            <v>515969.35</v>
          </cell>
          <cell r="M169">
            <v>49184.02</v>
          </cell>
          <cell r="N169">
            <v>565153.37</v>
          </cell>
          <cell r="O169">
            <v>815849.36</v>
          </cell>
          <cell r="P169">
            <v>0</v>
          </cell>
          <cell r="Q169">
            <v>815849.36</v>
          </cell>
          <cell r="R169">
            <v>917958.28999999992</v>
          </cell>
          <cell r="S169">
            <v>0</v>
          </cell>
          <cell r="T169">
            <v>917958.28999999992</v>
          </cell>
          <cell r="U169">
            <v>0</v>
          </cell>
          <cell r="V169">
            <v>509071.60000000003</v>
          </cell>
          <cell r="W169">
            <v>509071.60000000003</v>
          </cell>
          <cell r="X169">
            <v>1733807.65</v>
          </cell>
          <cell r="Y169">
            <v>509071.60000000003</v>
          </cell>
          <cell r="Z169">
            <v>2242879.25</v>
          </cell>
        </row>
        <row r="170">
          <cell r="A170" t="str">
            <v>52003-03</v>
          </cell>
          <cell r="B170" t="str">
            <v>Maintenance Expense</v>
          </cell>
          <cell r="C170">
            <v>13683.71</v>
          </cell>
          <cell r="D170">
            <v>0</v>
          </cell>
          <cell r="E170">
            <v>13683.71</v>
          </cell>
          <cell r="F170">
            <v>17585.75</v>
          </cell>
          <cell r="H170">
            <v>17585.75</v>
          </cell>
          <cell r="J170">
            <v>7146.54</v>
          </cell>
          <cell r="K170">
            <v>7146.54</v>
          </cell>
          <cell r="L170">
            <v>31269.46</v>
          </cell>
          <cell r="M170">
            <v>7146.54</v>
          </cell>
          <cell r="N170">
            <v>38416</v>
          </cell>
          <cell r="O170">
            <v>75633.790000000008</v>
          </cell>
          <cell r="P170">
            <v>0</v>
          </cell>
          <cell r="Q170">
            <v>75633.790000000008</v>
          </cell>
          <cell r="R170">
            <v>208660.24</v>
          </cell>
          <cell r="S170">
            <v>0</v>
          </cell>
          <cell r="T170">
            <v>208660.24</v>
          </cell>
          <cell r="U170">
            <v>0</v>
          </cell>
          <cell r="V170">
            <v>135097.72</v>
          </cell>
          <cell r="W170">
            <v>135097.72</v>
          </cell>
          <cell r="X170">
            <v>284294.03000000003</v>
          </cell>
          <cell r="Y170">
            <v>135097.72</v>
          </cell>
          <cell r="Z170">
            <v>419391.75</v>
          </cell>
        </row>
        <row r="171">
          <cell r="A171" t="str">
            <v>52003-04</v>
          </cell>
          <cell r="B171" t="str">
            <v>Factory Supplies Expense</v>
          </cell>
          <cell r="C171">
            <v>180421.49000000002</v>
          </cell>
          <cell r="D171">
            <v>0</v>
          </cell>
          <cell r="E171">
            <v>180421.49000000002</v>
          </cell>
          <cell r="F171">
            <v>215610.58</v>
          </cell>
          <cell r="H171">
            <v>215610.58</v>
          </cell>
          <cell r="J171">
            <v>97276.19</v>
          </cell>
          <cell r="K171">
            <v>97276.19</v>
          </cell>
          <cell r="L171">
            <v>396032.07</v>
          </cell>
          <cell r="M171">
            <v>97276.19</v>
          </cell>
          <cell r="N171">
            <v>493308.26</v>
          </cell>
          <cell r="O171">
            <v>569978.69000000006</v>
          </cell>
          <cell r="P171">
            <v>0</v>
          </cell>
          <cell r="Q171">
            <v>569978.69000000006</v>
          </cell>
          <cell r="R171">
            <v>759301.42999999993</v>
          </cell>
          <cell r="S171">
            <v>0</v>
          </cell>
          <cell r="T171">
            <v>759301.42999999993</v>
          </cell>
          <cell r="U171">
            <v>0</v>
          </cell>
          <cell r="V171">
            <v>426122.03</v>
          </cell>
          <cell r="W171">
            <v>426122.03</v>
          </cell>
          <cell r="X171">
            <v>1329280.1200000001</v>
          </cell>
          <cell r="Y171">
            <v>426122.03</v>
          </cell>
          <cell r="Z171">
            <v>1755402.1500000001</v>
          </cell>
        </row>
        <row r="172">
          <cell r="A172" t="str">
            <v>52003-05</v>
          </cell>
          <cell r="B172" t="str">
            <v>Spare Parts Expense</v>
          </cell>
          <cell r="C172">
            <v>1550</v>
          </cell>
          <cell r="D172">
            <v>0</v>
          </cell>
          <cell r="E172">
            <v>1550</v>
          </cell>
          <cell r="F172">
            <v>6957.17</v>
          </cell>
          <cell r="H172">
            <v>6957.17</v>
          </cell>
          <cell r="J172">
            <v>2827.28</v>
          </cell>
          <cell r="K172">
            <v>2827.28</v>
          </cell>
          <cell r="L172">
            <v>8507.17</v>
          </cell>
          <cell r="M172">
            <v>2827.28</v>
          </cell>
          <cell r="N172">
            <v>11334.45</v>
          </cell>
          <cell r="O172">
            <v>32983.5</v>
          </cell>
          <cell r="P172">
            <v>0</v>
          </cell>
          <cell r="Q172">
            <v>32983.5</v>
          </cell>
          <cell r="R172">
            <v>213027.67</v>
          </cell>
          <cell r="S172">
            <v>0</v>
          </cell>
          <cell r="T172">
            <v>213027.67</v>
          </cell>
          <cell r="U172">
            <v>0</v>
          </cell>
          <cell r="V172">
            <v>121130.06</v>
          </cell>
          <cell r="W172">
            <v>121130.06</v>
          </cell>
          <cell r="X172">
            <v>246011.17</v>
          </cell>
          <cell r="Y172">
            <v>121130.06</v>
          </cell>
          <cell r="Z172">
            <v>367141.23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7267.42</v>
          </cell>
          <cell r="S173">
            <v>0</v>
          </cell>
          <cell r="T173">
            <v>7267.42</v>
          </cell>
          <cell r="U173">
            <v>0</v>
          </cell>
          <cell r="V173">
            <v>4732.58</v>
          </cell>
          <cell r="W173">
            <v>4732.58</v>
          </cell>
          <cell r="X173">
            <v>7267.42</v>
          </cell>
          <cell r="Y173">
            <v>4732.58</v>
          </cell>
          <cell r="Z173">
            <v>12000</v>
          </cell>
        </row>
        <row r="174">
          <cell r="A174" t="str">
            <v>52003-07</v>
          </cell>
          <cell r="B174" t="str">
            <v>Water Treatment Charge</v>
          </cell>
          <cell r="C174">
            <v>613.44000000000005</v>
          </cell>
          <cell r="D174">
            <v>0</v>
          </cell>
          <cell r="E174">
            <v>613.44000000000005</v>
          </cell>
          <cell r="F174">
            <v>1789.17</v>
          </cell>
          <cell r="H174">
            <v>1789.17</v>
          </cell>
          <cell r="J174">
            <v>797.39</v>
          </cell>
          <cell r="K174">
            <v>797.39</v>
          </cell>
          <cell r="L174">
            <v>2402.61</v>
          </cell>
          <cell r="M174">
            <v>797.39</v>
          </cell>
          <cell r="N174">
            <v>3200</v>
          </cell>
          <cell r="O174">
            <v>3155.39</v>
          </cell>
          <cell r="P174">
            <v>0</v>
          </cell>
          <cell r="Q174">
            <v>3155.39</v>
          </cell>
          <cell r="R174">
            <v>10700.6</v>
          </cell>
          <cell r="S174">
            <v>0</v>
          </cell>
          <cell r="T174">
            <v>10700.6</v>
          </cell>
          <cell r="U174">
            <v>0</v>
          </cell>
          <cell r="V174">
            <v>5594.01</v>
          </cell>
          <cell r="W174">
            <v>5594.01</v>
          </cell>
          <cell r="X174">
            <v>13855.99</v>
          </cell>
          <cell r="Y174">
            <v>5594.01</v>
          </cell>
          <cell r="Z174">
            <v>19450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344389.93</v>
          </cell>
          <cell r="H179">
            <v>344389.93</v>
          </cell>
          <cell r="J179">
            <v>153485.76000000001</v>
          </cell>
          <cell r="K179">
            <v>153485.76000000001</v>
          </cell>
          <cell r="L179">
            <v>776734.83000000007</v>
          </cell>
          <cell r="M179">
            <v>153485.76000000001</v>
          </cell>
          <cell r="N179">
            <v>930220.59000000008</v>
          </cell>
          <cell r="O179">
            <v>1743791.0499999998</v>
          </cell>
          <cell r="P179">
            <v>0</v>
          </cell>
          <cell r="Q179">
            <v>1743791.0499999998</v>
          </cell>
          <cell r="R179">
            <v>1337790.3699999999</v>
          </cell>
          <cell r="S179">
            <v>0</v>
          </cell>
          <cell r="T179">
            <v>1337790.3699999999</v>
          </cell>
          <cell r="U179">
            <v>0</v>
          </cell>
          <cell r="V179">
            <v>670308.26</v>
          </cell>
          <cell r="W179">
            <v>670308.26</v>
          </cell>
          <cell r="X179">
            <v>3081581.42</v>
          </cell>
          <cell r="Y179">
            <v>670308.26</v>
          </cell>
          <cell r="Z179">
            <v>3751889.6799999997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310168.34999999998</v>
          </cell>
          <cell r="D180">
            <v>0</v>
          </cell>
          <cell r="E180">
            <v>310168.34999999998</v>
          </cell>
          <cell r="F180">
            <v>1170090.69</v>
          </cell>
          <cell r="H180">
            <v>1170090.69</v>
          </cell>
          <cell r="J180">
            <v>475504.52</v>
          </cell>
          <cell r="K180">
            <v>475504.52</v>
          </cell>
          <cell r="L180">
            <v>1480259.04</v>
          </cell>
          <cell r="M180">
            <v>475504.52</v>
          </cell>
          <cell r="N180">
            <v>1955763.56</v>
          </cell>
          <cell r="O180">
            <v>1477015.5</v>
          </cell>
          <cell r="P180">
            <v>0</v>
          </cell>
          <cell r="Q180">
            <v>1477015.5</v>
          </cell>
          <cell r="R180">
            <v>4816319.09</v>
          </cell>
          <cell r="S180">
            <v>0</v>
          </cell>
          <cell r="T180">
            <v>4816319.09</v>
          </cell>
          <cell r="U180">
            <v>0</v>
          </cell>
          <cell r="V180">
            <v>2735583.79</v>
          </cell>
          <cell r="W180">
            <v>2735583.79</v>
          </cell>
          <cell r="X180">
            <v>6293334.5899999999</v>
          </cell>
          <cell r="Y180">
            <v>2735583.79</v>
          </cell>
          <cell r="Z180">
            <v>9028918.379999999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164813.03</v>
          </cell>
          <cell r="H182">
            <v>164813.03</v>
          </cell>
          <cell r="J182">
            <v>124084.39</v>
          </cell>
          <cell r="K182">
            <v>124084.39</v>
          </cell>
          <cell r="L182">
            <v>203767.13</v>
          </cell>
          <cell r="M182">
            <v>124084.39</v>
          </cell>
          <cell r="N182">
            <v>327851.52000000002</v>
          </cell>
          <cell r="O182">
            <v>157114.88</v>
          </cell>
          <cell r="P182">
            <v>0</v>
          </cell>
          <cell r="Q182">
            <v>157114.88</v>
          </cell>
          <cell r="R182">
            <v>670573.29</v>
          </cell>
          <cell r="S182">
            <v>0</v>
          </cell>
          <cell r="T182">
            <v>670573.29</v>
          </cell>
          <cell r="U182">
            <v>0</v>
          </cell>
          <cell r="V182">
            <v>494646.34</v>
          </cell>
          <cell r="W182">
            <v>494646.34</v>
          </cell>
          <cell r="X182">
            <v>827688.17</v>
          </cell>
          <cell r="Y182">
            <v>494646.34</v>
          </cell>
          <cell r="Z182">
            <v>1322334.51</v>
          </cell>
        </row>
        <row r="183">
          <cell r="A183" t="str">
            <v>52006-01</v>
          </cell>
          <cell r="B183" t="str">
            <v>Other Injection</v>
          </cell>
          <cell r="C183">
            <v>251937.32</v>
          </cell>
          <cell r="D183">
            <v>0</v>
          </cell>
          <cell r="E183">
            <v>251937.32</v>
          </cell>
          <cell r="F183">
            <v>293341.34999999998</v>
          </cell>
          <cell r="H183">
            <v>293341.34999999998</v>
          </cell>
          <cell r="J183">
            <v>232905.43</v>
          </cell>
          <cell r="K183">
            <v>232905.43</v>
          </cell>
          <cell r="L183">
            <v>545278.66999999993</v>
          </cell>
          <cell r="M183">
            <v>232905.43</v>
          </cell>
          <cell r="N183">
            <v>778184.09999999986</v>
          </cell>
          <cell r="O183">
            <v>914684.3</v>
          </cell>
          <cell r="P183">
            <v>0</v>
          </cell>
          <cell r="Q183">
            <v>914684.3</v>
          </cell>
          <cell r="R183">
            <v>1790296.15</v>
          </cell>
          <cell r="S183">
            <v>0</v>
          </cell>
          <cell r="T183">
            <v>1790296.15</v>
          </cell>
          <cell r="U183">
            <v>0</v>
          </cell>
          <cell r="V183">
            <v>1217105.6000000001</v>
          </cell>
          <cell r="W183">
            <v>1217105.6000000001</v>
          </cell>
          <cell r="X183">
            <v>2704980.45</v>
          </cell>
          <cell r="Y183">
            <v>1217105.6000000001</v>
          </cell>
          <cell r="Z183">
            <v>3922086.0500000003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17329.68</v>
          </cell>
          <cell r="D185">
            <v>0</v>
          </cell>
          <cell r="E185">
            <v>17329.68</v>
          </cell>
          <cell r="F185">
            <v>51956.22</v>
          </cell>
          <cell r="H185">
            <v>51956.22</v>
          </cell>
          <cell r="J185">
            <v>21114.1</v>
          </cell>
          <cell r="K185">
            <v>21114.1</v>
          </cell>
          <cell r="L185">
            <v>69285.899999999994</v>
          </cell>
          <cell r="M185">
            <v>21114.1</v>
          </cell>
          <cell r="N185">
            <v>90400</v>
          </cell>
          <cell r="O185">
            <v>62161.440000000002</v>
          </cell>
          <cell r="P185">
            <v>0</v>
          </cell>
          <cell r="Q185">
            <v>62161.440000000002</v>
          </cell>
          <cell r="R185">
            <v>219765.23</v>
          </cell>
          <cell r="S185">
            <v>0</v>
          </cell>
          <cell r="T185">
            <v>219765.23</v>
          </cell>
          <cell r="U185">
            <v>0</v>
          </cell>
          <cell r="V185">
            <v>124812.62</v>
          </cell>
          <cell r="W185">
            <v>124812.62</v>
          </cell>
          <cell r="X185">
            <v>281926.67000000004</v>
          </cell>
          <cell r="Y185">
            <v>124812.62</v>
          </cell>
          <cell r="Z185">
            <v>406739.29000000004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11729.72</v>
          </cell>
          <cell r="D188">
            <v>0</v>
          </cell>
          <cell r="E188">
            <v>11729.72</v>
          </cell>
          <cell r="F188">
            <v>9699.6299999999992</v>
          </cell>
          <cell r="H188">
            <v>9699.6299999999992</v>
          </cell>
          <cell r="J188">
            <v>7565.65</v>
          </cell>
          <cell r="K188">
            <v>7565.65</v>
          </cell>
          <cell r="L188">
            <v>21429.35</v>
          </cell>
          <cell r="M188">
            <v>7565.65</v>
          </cell>
          <cell r="N188">
            <v>28995</v>
          </cell>
          <cell r="O188">
            <v>35081.89</v>
          </cell>
          <cell r="P188">
            <v>0</v>
          </cell>
          <cell r="Q188">
            <v>35081.89</v>
          </cell>
          <cell r="R188">
            <v>80614.53</v>
          </cell>
          <cell r="S188">
            <v>0</v>
          </cell>
          <cell r="T188">
            <v>80614.53</v>
          </cell>
          <cell r="U188">
            <v>0</v>
          </cell>
          <cell r="V188">
            <v>41919.96</v>
          </cell>
          <cell r="W188">
            <v>41919.96</v>
          </cell>
          <cell r="X188">
            <v>115696.42</v>
          </cell>
          <cell r="Y188">
            <v>41919.96</v>
          </cell>
          <cell r="Z188">
            <v>157616.38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6191.75</v>
          </cell>
          <cell r="D189">
            <v>0</v>
          </cell>
          <cell r="E189">
            <v>6191.75</v>
          </cell>
          <cell r="F189">
            <v>14667.15</v>
          </cell>
          <cell r="H189">
            <v>14667.15</v>
          </cell>
          <cell r="J189">
            <v>11440.27</v>
          </cell>
          <cell r="K189">
            <v>11440.27</v>
          </cell>
          <cell r="L189">
            <v>20858.900000000001</v>
          </cell>
          <cell r="M189">
            <v>11440.27</v>
          </cell>
          <cell r="N189">
            <v>32299.170000000002</v>
          </cell>
          <cell r="O189">
            <v>72135.320000000007</v>
          </cell>
          <cell r="P189">
            <v>0</v>
          </cell>
          <cell r="Q189">
            <v>72135.320000000007</v>
          </cell>
          <cell r="R189">
            <v>263256.16000000003</v>
          </cell>
          <cell r="S189">
            <v>0</v>
          </cell>
          <cell r="T189">
            <v>263256.16000000003</v>
          </cell>
          <cell r="U189">
            <v>0</v>
          </cell>
          <cell r="V189">
            <v>171531.88999999998</v>
          </cell>
          <cell r="W189">
            <v>171531.88999999998</v>
          </cell>
          <cell r="X189">
            <v>335391.48000000004</v>
          </cell>
          <cell r="Y189">
            <v>171531.88999999998</v>
          </cell>
          <cell r="Z189">
            <v>506923.37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5774</v>
          </cell>
          <cell r="P190">
            <v>0</v>
          </cell>
          <cell r="Q190">
            <v>5774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16363.09</v>
          </cell>
          <cell r="Y190">
            <v>5636.91</v>
          </cell>
          <cell r="Z190">
            <v>22000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10000</v>
          </cell>
          <cell r="H191">
            <v>10000</v>
          </cell>
          <cell r="K191">
            <v>0</v>
          </cell>
          <cell r="L191">
            <v>10000</v>
          </cell>
          <cell r="M191">
            <v>0</v>
          </cell>
          <cell r="N191">
            <v>10000</v>
          </cell>
          <cell r="O191">
            <v>0</v>
          </cell>
          <cell r="P191">
            <v>0</v>
          </cell>
          <cell r="Q191">
            <v>0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10000</v>
          </cell>
          <cell r="Y191">
            <v>0</v>
          </cell>
          <cell r="Z191">
            <v>10000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 t="str">
            <v>53002-02</v>
          </cell>
          <cell r="B194" t="str">
            <v>Freight - Lacal Sale</v>
          </cell>
          <cell r="C194">
            <v>328676</v>
          </cell>
          <cell r="D194">
            <v>0</v>
          </cell>
          <cell r="E194">
            <v>328676</v>
          </cell>
          <cell r="H194">
            <v>0</v>
          </cell>
          <cell r="K194">
            <v>0</v>
          </cell>
          <cell r="L194">
            <v>328676</v>
          </cell>
          <cell r="M194">
            <v>0</v>
          </cell>
          <cell r="N194">
            <v>328676</v>
          </cell>
          <cell r="O194">
            <v>1233253</v>
          </cell>
          <cell r="P194">
            <v>0</v>
          </cell>
          <cell r="Q194">
            <v>1233253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1233253</v>
          </cell>
          <cell r="Y194">
            <v>0</v>
          </cell>
          <cell r="Z194">
            <v>1233253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739563.9</v>
          </cell>
          <cell r="D198">
            <v>0</v>
          </cell>
          <cell r="E198">
            <v>739563.9</v>
          </cell>
          <cell r="F198">
            <v>1550064.25</v>
          </cell>
          <cell r="H198">
            <v>1550064.25</v>
          </cell>
          <cell r="J198">
            <v>1209039.0900000001</v>
          </cell>
          <cell r="K198">
            <v>1209039.0900000001</v>
          </cell>
          <cell r="L198">
            <v>2289628.15</v>
          </cell>
          <cell r="M198">
            <v>1209039.0900000001</v>
          </cell>
          <cell r="N198">
            <v>3498667.24</v>
          </cell>
          <cell r="O198">
            <v>2565700.11</v>
          </cell>
          <cell r="P198">
            <v>0</v>
          </cell>
          <cell r="Q198">
            <v>2565700.11</v>
          </cell>
          <cell r="R198">
            <v>6991551.0800000001</v>
          </cell>
          <cell r="S198">
            <v>0</v>
          </cell>
          <cell r="T198">
            <v>6991551.0800000001</v>
          </cell>
          <cell r="U198">
            <v>0</v>
          </cell>
          <cell r="V198">
            <v>4787439.28</v>
          </cell>
          <cell r="W198">
            <v>4787439.28</v>
          </cell>
          <cell r="X198">
            <v>9557251.1899999995</v>
          </cell>
          <cell r="Y198">
            <v>4787439.28</v>
          </cell>
          <cell r="Z198">
            <v>14344690.469999999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16372.42</v>
          </cell>
          <cell r="D199">
            <v>0</v>
          </cell>
          <cell r="E199">
            <v>16372.42</v>
          </cell>
          <cell r="F199">
            <v>38458.07</v>
          </cell>
          <cell r="H199">
            <v>38458.07</v>
          </cell>
          <cell r="J199">
            <v>29997.02</v>
          </cell>
          <cell r="K199">
            <v>29997.02</v>
          </cell>
          <cell r="L199">
            <v>54830.49</v>
          </cell>
          <cell r="M199">
            <v>29997.02</v>
          </cell>
          <cell r="N199">
            <v>84827.51</v>
          </cell>
          <cell r="O199">
            <v>91828.599999999991</v>
          </cell>
          <cell r="P199">
            <v>0</v>
          </cell>
          <cell r="Q199">
            <v>91828.599999999991</v>
          </cell>
          <cell r="R199">
            <v>231986.06</v>
          </cell>
          <cell r="S199">
            <v>0</v>
          </cell>
          <cell r="T199">
            <v>231986.06</v>
          </cell>
          <cell r="U199">
            <v>0</v>
          </cell>
          <cell r="V199">
            <v>159022.57999999999</v>
          </cell>
          <cell r="W199">
            <v>159022.57999999999</v>
          </cell>
          <cell r="X199">
            <v>323814.65999999997</v>
          </cell>
          <cell r="Y199">
            <v>159022.57999999999</v>
          </cell>
          <cell r="Z199">
            <v>482837.24</v>
          </cell>
        </row>
        <row r="200">
          <cell r="A200" t="str">
            <v>54001-03</v>
          </cell>
          <cell r="B200" t="str">
            <v>Bonus - Office</v>
          </cell>
          <cell r="C200">
            <v>75599</v>
          </cell>
          <cell r="D200">
            <v>0</v>
          </cell>
          <cell r="E200">
            <v>75599</v>
          </cell>
          <cell r="F200">
            <v>155736</v>
          </cell>
          <cell r="H200">
            <v>155736</v>
          </cell>
          <cell r="J200">
            <v>121473</v>
          </cell>
          <cell r="K200">
            <v>121473</v>
          </cell>
          <cell r="L200">
            <v>231335</v>
          </cell>
          <cell r="M200">
            <v>121473</v>
          </cell>
          <cell r="N200">
            <v>352808</v>
          </cell>
          <cell r="O200">
            <v>263843</v>
          </cell>
          <cell r="P200">
            <v>0</v>
          </cell>
          <cell r="Q200">
            <v>263843</v>
          </cell>
          <cell r="R200">
            <v>702369</v>
          </cell>
          <cell r="S200">
            <v>0</v>
          </cell>
          <cell r="T200">
            <v>702369</v>
          </cell>
          <cell r="U200">
            <v>0</v>
          </cell>
          <cell r="V200">
            <v>480544</v>
          </cell>
          <cell r="W200">
            <v>480544</v>
          </cell>
          <cell r="X200">
            <v>966212</v>
          </cell>
          <cell r="Y200">
            <v>480544</v>
          </cell>
          <cell r="Z200">
            <v>1446756</v>
          </cell>
        </row>
        <row r="201">
          <cell r="A201" t="str">
            <v>54001-04</v>
          </cell>
          <cell r="B201" t="str">
            <v>Allowance : Office</v>
          </cell>
          <cell r="C201">
            <v>64096.55</v>
          </cell>
          <cell r="D201">
            <v>0</v>
          </cell>
          <cell r="E201">
            <v>64096.55</v>
          </cell>
          <cell r="F201">
            <v>120317.21</v>
          </cell>
          <cell r="H201">
            <v>120317.21</v>
          </cell>
          <cell r="J201">
            <v>93846.57</v>
          </cell>
          <cell r="K201">
            <v>93846.57</v>
          </cell>
          <cell r="L201">
            <v>184413.76</v>
          </cell>
          <cell r="M201">
            <v>93846.57</v>
          </cell>
          <cell r="N201">
            <v>278260.33</v>
          </cell>
          <cell r="O201">
            <v>239638.59000000003</v>
          </cell>
          <cell r="P201">
            <v>0</v>
          </cell>
          <cell r="Q201">
            <v>239638.59000000003</v>
          </cell>
          <cell r="R201">
            <v>569647.35999999999</v>
          </cell>
          <cell r="S201">
            <v>0</v>
          </cell>
          <cell r="T201">
            <v>569647.35999999999</v>
          </cell>
          <cell r="U201">
            <v>0</v>
          </cell>
          <cell r="V201">
            <v>390146.27</v>
          </cell>
          <cell r="W201">
            <v>390146.27</v>
          </cell>
          <cell r="X201">
            <v>809285.95</v>
          </cell>
          <cell r="Y201">
            <v>390146.27</v>
          </cell>
          <cell r="Z201">
            <v>1199432.22</v>
          </cell>
        </row>
        <row r="202">
          <cell r="A202" t="str">
            <v>54001-05</v>
          </cell>
          <cell r="B202" t="str">
            <v>Provident Fund - Office</v>
          </cell>
          <cell r="C202">
            <v>10676.39</v>
          </cell>
          <cell r="D202">
            <v>0</v>
          </cell>
          <cell r="E202">
            <v>10676.39</v>
          </cell>
          <cell r="F202">
            <v>18374.21</v>
          </cell>
          <cell r="H202">
            <v>18374.21</v>
          </cell>
          <cell r="J202">
            <v>14331.75</v>
          </cell>
          <cell r="K202">
            <v>14331.75</v>
          </cell>
          <cell r="L202">
            <v>29050.6</v>
          </cell>
          <cell r="M202">
            <v>14331.75</v>
          </cell>
          <cell r="N202">
            <v>43382.35</v>
          </cell>
          <cell r="O202">
            <v>38932.839999999997</v>
          </cell>
          <cell r="P202">
            <v>0</v>
          </cell>
          <cell r="Q202">
            <v>38932.839999999997</v>
          </cell>
          <cell r="R202">
            <v>81023.850000000006</v>
          </cell>
          <cell r="S202">
            <v>0</v>
          </cell>
          <cell r="T202">
            <v>81023.850000000006</v>
          </cell>
          <cell r="U202">
            <v>0</v>
          </cell>
          <cell r="V202">
            <v>55643.47</v>
          </cell>
          <cell r="W202">
            <v>55643.47</v>
          </cell>
          <cell r="X202">
            <v>119956.69</v>
          </cell>
          <cell r="Y202">
            <v>55643.47</v>
          </cell>
          <cell r="Z202">
            <v>175600.16</v>
          </cell>
        </row>
        <row r="203">
          <cell r="A203" t="str">
            <v>54001-06</v>
          </cell>
          <cell r="B203" t="str">
            <v>Welfare - Office</v>
          </cell>
          <cell r="C203">
            <v>69495.62</v>
          </cell>
          <cell r="D203">
            <v>0</v>
          </cell>
          <cell r="E203">
            <v>69495.62</v>
          </cell>
          <cell r="F203">
            <v>125121.91</v>
          </cell>
          <cell r="H203">
            <v>125121.91</v>
          </cell>
          <cell r="J203">
            <v>97593.54</v>
          </cell>
          <cell r="K203">
            <v>97593.54</v>
          </cell>
          <cell r="L203">
            <v>194617.53</v>
          </cell>
          <cell r="M203">
            <v>97593.54</v>
          </cell>
          <cell r="N203">
            <v>292211.07</v>
          </cell>
          <cell r="O203">
            <v>440695.87</v>
          </cell>
          <cell r="P203">
            <v>0</v>
          </cell>
          <cell r="Q203">
            <v>440695.87</v>
          </cell>
          <cell r="R203">
            <v>595140.22</v>
          </cell>
          <cell r="S203">
            <v>0</v>
          </cell>
          <cell r="T203">
            <v>595140.22</v>
          </cell>
          <cell r="U203">
            <v>0</v>
          </cell>
          <cell r="V203">
            <v>406544.79</v>
          </cell>
          <cell r="W203">
            <v>406544.79</v>
          </cell>
          <cell r="X203">
            <v>1035836.09</v>
          </cell>
          <cell r="Y203">
            <v>406544.79</v>
          </cell>
          <cell r="Z203">
            <v>1442380.88</v>
          </cell>
        </row>
        <row r="204">
          <cell r="A204" t="str">
            <v>54001-07</v>
          </cell>
          <cell r="B204" t="str">
            <v>Medical Expense - Office</v>
          </cell>
          <cell r="C204">
            <v>2372.87</v>
          </cell>
          <cell r="D204">
            <v>0</v>
          </cell>
          <cell r="E204">
            <v>2372.87</v>
          </cell>
          <cell r="F204">
            <v>5748.82</v>
          </cell>
          <cell r="H204">
            <v>5748.82</v>
          </cell>
          <cell r="J204">
            <v>4496.51</v>
          </cell>
          <cell r="K204">
            <v>4496.51</v>
          </cell>
          <cell r="L204">
            <v>8121.69</v>
          </cell>
          <cell r="M204">
            <v>4496.51</v>
          </cell>
          <cell r="N204">
            <v>12618.2</v>
          </cell>
          <cell r="O204">
            <v>5754.52</v>
          </cell>
          <cell r="P204">
            <v>0</v>
          </cell>
          <cell r="Q204">
            <v>5754.52</v>
          </cell>
          <cell r="R204">
            <v>18686.809999999998</v>
          </cell>
          <cell r="S204">
            <v>0</v>
          </cell>
          <cell r="T204">
            <v>18686.809999999998</v>
          </cell>
          <cell r="U204">
            <v>0</v>
          </cell>
          <cell r="V204">
            <v>12749.87</v>
          </cell>
          <cell r="W204">
            <v>12749.87</v>
          </cell>
          <cell r="X204">
            <v>24441.329999999998</v>
          </cell>
          <cell r="Y204">
            <v>12749.87</v>
          </cell>
          <cell r="Z204">
            <v>37191.199999999997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15694.81</v>
          </cell>
          <cell r="D205">
            <v>0</v>
          </cell>
          <cell r="E205">
            <v>15694.81</v>
          </cell>
          <cell r="F205">
            <v>5421.74</v>
          </cell>
          <cell r="H205">
            <v>5421.74</v>
          </cell>
          <cell r="J205">
            <v>4216.45</v>
          </cell>
          <cell r="K205">
            <v>4216.45</v>
          </cell>
          <cell r="L205">
            <v>21116.55</v>
          </cell>
          <cell r="M205">
            <v>4216.45</v>
          </cell>
          <cell r="N205">
            <v>25333</v>
          </cell>
          <cell r="O205">
            <v>83606.06</v>
          </cell>
          <cell r="P205">
            <v>0</v>
          </cell>
          <cell r="Q205">
            <v>83606.06</v>
          </cell>
          <cell r="R205">
            <v>59777.65</v>
          </cell>
          <cell r="S205">
            <v>0</v>
          </cell>
          <cell r="T205">
            <v>59777.65</v>
          </cell>
          <cell r="U205">
            <v>0</v>
          </cell>
          <cell r="V205">
            <v>39744.289999999994</v>
          </cell>
          <cell r="W205">
            <v>39744.289999999994</v>
          </cell>
          <cell r="X205">
            <v>143383.71</v>
          </cell>
          <cell r="Y205">
            <v>39744.289999999994</v>
          </cell>
          <cell r="Z205">
            <v>183128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3660.7</v>
          </cell>
          <cell r="D207">
            <v>0</v>
          </cell>
          <cell r="E207">
            <v>3660.7</v>
          </cell>
          <cell r="F207">
            <v>8671.5499999999993</v>
          </cell>
          <cell r="H207">
            <v>8671.5499999999993</v>
          </cell>
          <cell r="J207">
            <v>6763.75</v>
          </cell>
          <cell r="K207">
            <v>6763.75</v>
          </cell>
          <cell r="L207">
            <v>12332.25</v>
          </cell>
          <cell r="M207">
            <v>6763.75</v>
          </cell>
          <cell r="N207">
            <v>19096</v>
          </cell>
          <cell r="O207">
            <v>14439.07</v>
          </cell>
          <cell r="P207">
            <v>0</v>
          </cell>
          <cell r="Q207">
            <v>14439.07</v>
          </cell>
          <cell r="R207">
            <v>46542.69</v>
          </cell>
          <cell r="S207">
            <v>0</v>
          </cell>
          <cell r="T207">
            <v>46542.69</v>
          </cell>
          <cell r="U207">
            <v>0</v>
          </cell>
          <cell r="V207">
            <v>31662.99</v>
          </cell>
          <cell r="W207">
            <v>31662.99</v>
          </cell>
          <cell r="X207">
            <v>60981.760000000002</v>
          </cell>
          <cell r="Y207">
            <v>31662.99</v>
          </cell>
          <cell r="Z207">
            <v>92644.75</v>
          </cell>
        </row>
        <row r="208">
          <cell r="A208" t="str">
            <v>54002-03</v>
          </cell>
          <cell r="B208" t="str">
            <v>Other Rental</v>
          </cell>
          <cell r="C208">
            <v>2625.65</v>
          </cell>
          <cell r="D208">
            <v>0</v>
          </cell>
          <cell r="E208">
            <v>2625.65</v>
          </cell>
          <cell r="F208">
            <v>6219.69</v>
          </cell>
          <cell r="H208">
            <v>6219.69</v>
          </cell>
          <cell r="J208">
            <v>4851.32</v>
          </cell>
          <cell r="K208">
            <v>4851.32</v>
          </cell>
          <cell r="L208">
            <v>8845.34</v>
          </cell>
          <cell r="M208">
            <v>4851.32</v>
          </cell>
          <cell r="N208">
            <v>13696.66</v>
          </cell>
          <cell r="O208">
            <v>8435.7800000000007</v>
          </cell>
          <cell r="P208">
            <v>0</v>
          </cell>
          <cell r="Q208">
            <v>8435.7800000000007</v>
          </cell>
          <cell r="R208">
            <v>27446.69</v>
          </cell>
          <cell r="S208">
            <v>0</v>
          </cell>
          <cell r="T208">
            <v>27446.69</v>
          </cell>
          <cell r="U208">
            <v>0</v>
          </cell>
          <cell r="V208">
            <v>18904.199999999997</v>
          </cell>
          <cell r="W208">
            <v>18904.199999999997</v>
          </cell>
          <cell r="X208">
            <v>35882.47</v>
          </cell>
          <cell r="Y208">
            <v>18904.199999999997</v>
          </cell>
          <cell r="Z208">
            <v>54786.67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24517.85</v>
          </cell>
          <cell r="D210">
            <v>0</v>
          </cell>
          <cell r="E210">
            <v>24517.85</v>
          </cell>
          <cell r="F210">
            <v>58078.38</v>
          </cell>
          <cell r="H210">
            <v>58078.38</v>
          </cell>
          <cell r="J210">
            <v>45300.72</v>
          </cell>
          <cell r="K210">
            <v>45300.72</v>
          </cell>
          <cell r="L210">
            <v>82596.23</v>
          </cell>
          <cell r="M210">
            <v>45300.72</v>
          </cell>
          <cell r="N210">
            <v>127896.95</v>
          </cell>
          <cell r="O210">
            <v>77864.36</v>
          </cell>
          <cell r="P210">
            <v>0</v>
          </cell>
          <cell r="Q210">
            <v>77864.36</v>
          </cell>
          <cell r="R210">
            <v>252244.64</v>
          </cell>
          <cell r="S210">
            <v>0</v>
          </cell>
          <cell r="T210">
            <v>252244.64</v>
          </cell>
          <cell r="U210">
            <v>0</v>
          </cell>
          <cell r="V210">
            <v>173781.8</v>
          </cell>
          <cell r="W210">
            <v>173781.8</v>
          </cell>
          <cell r="X210">
            <v>330109</v>
          </cell>
          <cell r="Y210">
            <v>173781.8</v>
          </cell>
          <cell r="Z210">
            <v>503890.8</v>
          </cell>
        </row>
        <row r="211">
          <cell r="A211" t="str">
            <v>54003-02</v>
          </cell>
          <cell r="B211" t="str">
            <v>General Maintenance</v>
          </cell>
          <cell r="C211">
            <v>22091.16</v>
          </cell>
          <cell r="D211">
            <v>0</v>
          </cell>
          <cell r="E211">
            <v>22091.16</v>
          </cell>
          <cell r="F211">
            <v>52329.99</v>
          </cell>
          <cell r="H211">
            <v>52329.99</v>
          </cell>
          <cell r="J211">
            <v>40817.019999999997</v>
          </cell>
          <cell r="K211">
            <v>40817.019999999997</v>
          </cell>
          <cell r="L211">
            <v>74421.149999999994</v>
          </cell>
          <cell r="M211">
            <v>40817.019999999997</v>
          </cell>
          <cell r="N211">
            <v>115238.16999999998</v>
          </cell>
          <cell r="O211">
            <v>68553.460000000006</v>
          </cell>
          <cell r="P211">
            <v>0</v>
          </cell>
          <cell r="Q211">
            <v>68553.460000000006</v>
          </cell>
          <cell r="R211">
            <v>209379.97</v>
          </cell>
          <cell r="S211">
            <v>0</v>
          </cell>
          <cell r="T211">
            <v>209379.97</v>
          </cell>
          <cell r="U211">
            <v>0</v>
          </cell>
          <cell r="V211">
            <v>142839.76999999999</v>
          </cell>
          <cell r="W211">
            <v>142839.76999999999</v>
          </cell>
          <cell r="X211">
            <v>277933.43</v>
          </cell>
          <cell r="Y211">
            <v>142839.76999999999</v>
          </cell>
          <cell r="Z211">
            <v>420773.19999999995</v>
          </cell>
        </row>
        <row r="212">
          <cell r="A212" t="str">
            <v>54003-03</v>
          </cell>
          <cell r="B212" t="str">
            <v>Janitorial</v>
          </cell>
          <cell r="C212">
            <v>62.62</v>
          </cell>
          <cell r="D212">
            <v>0</v>
          </cell>
          <cell r="E212">
            <v>62.62</v>
          </cell>
          <cell r="F212">
            <v>148.34</v>
          </cell>
          <cell r="H212">
            <v>148.34</v>
          </cell>
          <cell r="J212">
            <v>115.71</v>
          </cell>
          <cell r="K212">
            <v>115.71</v>
          </cell>
          <cell r="L212">
            <v>210.96</v>
          </cell>
          <cell r="M212">
            <v>115.71</v>
          </cell>
          <cell r="N212">
            <v>326.67</v>
          </cell>
          <cell r="O212">
            <v>260.12</v>
          </cell>
          <cell r="P212">
            <v>0</v>
          </cell>
          <cell r="Q212">
            <v>260.12</v>
          </cell>
          <cell r="R212">
            <v>804.47</v>
          </cell>
          <cell r="S212">
            <v>0</v>
          </cell>
          <cell r="T212">
            <v>804.47</v>
          </cell>
          <cell r="U212">
            <v>0</v>
          </cell>
          <cell r="V212">
            <v>568.76</v>
          </cell>
          <cell r="W212">
            <v>568.76</v>
          </cell>
          <cell r="X212">
            <v>1064.5900000000001</v>
          </cell>
          <cell r="Y212">
            <v>568.76</v>
          </cell>
          <cell r="Z212">
            <v>1633.3500000000001</v>
          </cell>
        </row>
        <row r="213">
          <cell r="A213" t="str">
            <v>54003-04</v>
          </cell>
          <cell r="B213" t="str">
            <v>Cumputer Maintenance</v>
          </cell>
          <cell r="C213">
            <v>5875.5</v>
          </cell>
          <cell r="D213">
            <v>0</v>
          </cell>
          <cell r="E213">
            <v>5875.5</v>
          </cell>
          <cell r="F213">
            <v>6811.54</v>
          </cell>
          <cell r="H213">
            <v>6811.54</v>
          </cell>
          <cell r="J213">
            <v>5312.96</v>
          </cell>
          <cell r="K213">
            <v>5312.96</v>
          </cell>
          <cell r="L213">
            <v>12687.04</v>
          </cell>
          <cell r="M213">
            <v>5312.96</v>
          </cell>
          <cell r="N213">
            <v>18000</v>
          </cell>
          <cell r="O213">
            <v>37660.69</v>
          </cell>
          <cell r="P213">
            <v>0</v>
          </cell>
          <cell r="Q213">
            <v>37660.69</v>
          </cell>
          <cell r="R213">
            <v>75631.860000000102</v>
          </cell>
          <cell r="S213">
            <v>0</v>
          </cell>
          <cell r="T213">
            <v>75631.860000000102</v>
          </cell>
          <cell r="U213">
            <v>0</v>
          </cell>
          <cell r="V213">
            <v>56554.420000000122</v>
          </cell>
          <cell r="W213">
            <v>56554.420000000122</v>
          </cell>
          <cell r="X213">
            <v>113292.5500000001</v>
          </cell>
          <cell r="Y213">
            <v>56554.420000000122</v>
          </cell>
          <cell r="Z213">
            <v>169846.97000000023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1552.61</v>
          </cell>
          <cell r="D215">
            <v>0</v>
          </cell>
          <cell r="E215">
            <v>1552.61</v>
          </cell>
          <cell r="F215">
            <v>3677.84</v>
          </cell>
          <cell r="H215">
            <v>3677.84</v>
          </cell>
          <cell r="J215">
            <v>2868.69</v>
          </cell>
          <cell r="K215">
            <v>2868.69</v>
          </cell>
          <cell r="L215">
            <v>5230.45</v>
          </cell>
          <cell r="M215">
            <v>2868.69</v>
          </cell>
          <cell r="N215">
            <v>8099.1399999999994</v>
          </cell>
          <cell r="O215">
            <v>7609.99</v>
          </cell>
          <cell r="P215">
            <v>0</v>
          </cell>
          <cell r="Q215">
            <v>7609.99</v>
          </cell>
          <cell r="R215">
            <v>25290.39</v>
          </cell>
          <cell r="S215">
            <v>0</v>
          </cell>
          <cell r="T215">
            <v>25290.39</v>
          </cell>
          <cell r="U215">
            <v>0</v>
          </cell>
          <cell r="V215">
            <v>17125.5</v>
          </cell>
          <cell r="W215">
            <v>17125.5</v>
          </cell>
          <cell r="X215">
            <v>32900.379999999997</v>
          </cell>
          <cell r="Y215">
            <v>17125.5</v>
          </cell>
          <cell r="Z215">
            <v>50025.88</v>
          </cell>
        </row>
        <row r="216">
          <cell r="A216" t="str">
            <v>54004-02</v>
          </cell>
          <cell r="B216" t="str">
            <v>Insurance - Other</v>
          </cell>
          <cell r="C216">
            <v>1209.73</v>
          </cell>
          <cell r="E216">
            <v>1209.73</v>
          </cell>
          <cell r="F216">
            <v>2865.63</v>
          </cell>
          <cell r="H216">
            <v>2865.63</v>
          </cell>
          <cell r="J216">
            <v>2235.17</v>
          </cell>
          <cell r="K216">
            <v>2235.17</v>
          </cell>
          <cell r="L216">
            <v>4075.36</v>
          </cell>
          <cell r="M216">
            <v>2235.17</v>
          </cell>
          <cell r="N216">
            <v>6310.5300000000007</v>
          </cell>
          <cell r="O216">
            <v>3680.75</v>
          </cell>
          <cell r="P216">
            <v>0</v>
          </cell>
          <cell r="Q216">
            <v>3680.75</v>
          </cell>
          <cell r="R216">
            <v>11996.96</v>
          </cell>
          <cell r="S216">
            <v>0</v>
          </cell>
          <cell r="T216">
            <v>11996.96</v>
          </cell>
          <cell r="U216">
            <v>0</v>
          </cell>
          <cell r="V216">
            <v>8250.82</v>
          </cell>
          <cell r="W216">
            <v>8250.82</v>
          </cell>
          <cell r="X216">
            <v>15677.71</v>
          </cell>
          <cell r="Y216">
            <v>8250.82</v>
          </cell>
          <cell r="Z216">
            <v>23928.53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18087.169999999998</v>
          </cell>
          <cell r="D218">
            <v>0</v>
          </cell>
          <cell r="E218">
            <v>18087.169999999998</v>
          </cell>
          <cell r="F218">
            <v>40192.199999999997</v>
          </cell>
          <cell r="H218">
            <v>40192.199999999997</v>
          </cell>
          <cell r="J218">
            <v>31349.63</v>
          </cell>
          <cell r="K218">
            <v>31349.63</v>
          </cell>
          <cell r="L218">
            <v>58279.369999999995</v>
          </cell>
          <cell r="M218">
            <v>31349.63</v>
          </cell>
          <cell r="N218">
            <v>89629</v>
          </cell>
          <cell r="O218">
            <v>63205.659999999996</v>
          </cell>
          <cell r="P218">
            <v>0</v>
          </cell>
          <cell r="Q218">
            <v>63205.659999999996</v>
          </cell>
          <cell r="R218">
            <v>193285.87</v>
          </cell>
          <cell r="S218">
            <v>0</v>
          </cell>
          <cell r="T218">
            <v>193285.87</v>
          </cell>
          <cell r="U218">
            <v>0</v>
          </cell>
          <cell r="V218">
            <v>129922.47</v>
          </cell>
          <cell r="W218">
            <v>129922.47</v>
          </cell>
          <cell r="X218">
            <v>256491.53</v>
          </cell>
          <cell r="Y218">
            <v>129922.47</v>
          </cell>
          <cell r="Z218">
            <v>386414</v>
          </cell>
        </row>
        <row r="219">
          <cell r="A219" t="str">
            <v>54005-02</v>
          </cell>
          <cell r="B219" t="str">
            <v>Vehicle Maintenance</v>
          </cell>
          <cell r="C219">
            <v>4305.2700000000004</v>
          </cell>
          <cell r="D219">
            <v>0</v>
          </cell>
          <cell r="E219">
            <v>4305.2700000000004</v>
          </cell>
          <cell r="F219">
            <v>2618.21</v>
          </cell>
          <cell r="H219">
            <v>2618.21</v>
          </cell>
          <cell r="J219">
            <v>2042.17</v>
          </cell>
          <cell r="K219">
            <v>2042.17</v>
          </cell>
          <cell r="L219">
            <v>6923.4800000000005</v>
          </cell>
          <cell r="M219">
            <v>2042.17</v>
          </cell>
          <cell r="N219">
            <v>8965.6500000000015</v>
          </cell>
          <cell r="O219">
            <v>9729.43</v>
          </cell>
          <cell r="P219">
            <v>0</v>
          </cell>
          <cell r="Q219">
            <v>9729.43</v>
          </cell>
          <cell r="R219">
            <v>20329.899999999998</v>
          </cell>
          <cell r="S219">
            <v>0</v>
          </cell>
          <cell r="T219">
            <v>20329.899999999998</v>
          </cell>
          <cell r="U219">
            <v>0</v>
          </cell>
          <cell r="V219">
            <v>13337.4</v>
          </cell>
          <cell r="W219">
            <v>13337.4</v>
          </cell>
          <cell r="X219">
            <v>30059.329999999998</v>
          </cell>
          <cell r="Y219">
            <v>13337.4</v>
          </cell>
          <cell r="Z219">
            <v>43396.729999999996</v>
          </cell>
        </row>
        <row r="220">
          <cell r="A220" t="str">
            <v>54005-04</v>
          </cell>
          <cell r="B220" t="str">
            <v>Car tax</v>
          </cell>
          <cell r="C220">
            <v>543.99</v>
          </cell>
          <cell r="D220">
            <v>0</v>
          </cell>
          <cell r="E220">
            <v>543.99</v>
          </cell>
          <cell r="F220">
            <v>1288.6199999999999</v>
          </cell>
          <cell r="H220">
            <v>1288.6199999999999</v>
          </cell>
          <cell r="J220">
            <v>1005.12</v>
          </cell>
          <cell r="K220">
            <v>1005.12</v>
          </cell>
          <cell r="L220">
            <v>1832.61</v>
          </cell>
          <cell r="M220">
            <v>1005.12</v>
          </cell>
          <cell r="N220">
            <v>2837.73</v>
          </cell>
          <cell r="O220">
            <v>2300.25</v>
          </cell>
          <cell r="P220">
            <v>0</v>
          </cell>
          <cell r="Q220">
            <v>2300.25</v>
          </cell>
          <cell r="R220">
            <v>7663.54</v>
          </cell>
          <cell r="S220">
            <v>0</v>
          </cell>
          <cell r="T220">
            <v>7663.54</v>
          </cell>
          <cell r="U220">
            <v>0</v>
          </cell>
          <cell r="V220">
            <v>5184.24</v>
          </cell>
          <cell r="W220">
            <v>5184.24</v>
          </cell>
          <cell r="X220">
            <v>9963.7900000000009</v>
          </cell>
          <cell r="Y220">
            <v>5184.24</v>
          </cell>
          <cell r="Z220">
            <v>15148.03</v>
          </cell>
        </row>
        <row r="221">
          <cell r="A221" t="str">
            <v>54005-05</v>
          </cell>
          <cell r="B221" t="str">
            <v>Local Conveyance</v>
          </cell>
          <cell r="C221">
            <v>1138.06</v>
          </cell>
          <cell r="D221">
            <v>0</v>
          </cell>
          <cell r="E221">
            <v>1138.06</v>
          </cell>
          <cell r="F221">
            <v>1878.63</v>
          </cell>
          <cell r="H221">
            <v>1878.63</v>
          </cell>
          <cell r="J221">
            <v>1465.31</v>
          </cell>
          <cell r="K221">
            <v>1465.31</v>
          </cell>
          <cell r="L221">
            <v>3016.69</v>
          </cell>
          <cell r="M221">
            <v>1465.31</v>
          </cell>
          <cell r="N221">
            <v>4482</v>
          </cell>
          <cell r="O221">
            <v>3262.44</v>
          </cell>
          <cell r="P221">
            <v>0</v>
          </cell>
          <cell r="Q221">
            <v>3262.44</v>
          </cell>
          <cell r="R221">
            <v>10591.86</v>
          </cell>
          <cell r="S221">
            <v>0</v>
          </cell>
          <cell r="T221">
            <v>10591.86</v>
          </cell>
          <cell r="U221">
            <v>0</v>
          </cell>
          <cell r="V221">
            <v>6907.7000000000007</v>
          </cell>
          <cell r="W221">
            <v>6907.7000000000007</v>
          </cell>
          <cell r="X221">
            <v>13854.300000000001</v>
          </cell>
          <cell r="Y221">
            <v>6907.7000000000007</v>
          </cell>
          <cell r="Z221">
            <v>20762</v>
          </cell>
        </row>
        <row r="222">
          <cell r="A222" t="str">
            <v>54005-06</v>
          </cell>
          <cell r="B222" t="str">
            <v>Vehicle Rental</v>
          </cell>
          <cell r="C222">
            <v>26603.93</v>
          </cell>
          <cell r="D222">
            <v>0</v>
          </cell>
          <cell r="E222">
            <v>26603.93</v>
          </cell>
          <cell r="F222">
            <v>63019.95</v>
          </cell>
          <cell r="H222">
            <v>63019.95</v>
          </cell>
          <cell r="J222">
            <v>49155.12</v>
          </cell>
          <cell r="K222">
            <v>49155.12</v>
          </cell>
          <cell r="L222">
            <v>89623.88</v>
          </cell>
          <cell r="M222">
            <v>49155.12</v>
          </cell>
          <cell r="N222">
            <v>138779</v>
          </cell>
          <cell r="O222">
            <v>85473.98000000001</v>
          </cell>
          <cell r="P222">
            <v>0</v>
          </cell>
          <cell r="Q222">
            <v>85473.98000000001</v>
          </cell>
          <cell r="R222">
            <v>278098.53999999998</v>
          </cell>
          <cell r="S222">
            <v>0</v>
          </cell>
          <cell r="T222">
            <v>278098.53999999998</v>
          </cell>
          <cell r="U222">
            <v>0</v>
          </cell>
          <cell r="V222">
            <v>191543.47999999998</v>
          </cell>
          <cell r="W222">
            <v>191543.47999999998</v>
          </cell>
          <cell r="X222">
            <v>363572.52</v>
          </cell>
          <cell r="Y222">
            <v>191543.47999999998</v>
          </cell>
          <cell r="Z222">
            <v>555116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8578.73</v>
          </cell>
          <cell r="D224">
            <v>0</v>
          </cell>
          <cell r="E224">
            <v>8578.73</v>
          </cell>
          <cell r="F224">
            <v>20321.47</v>
          </cell>
          <cell r="H224">
            <v>20321.47</v>
          </cell>
          <cell r="J224">
            <v>15850.6</v>
          </cell>
          <cell r="K224">
            <v>15850.6</v>
          </cell>
          <cell r="L224">
            <v>28900.2</v>
          </cell>
          <cell r="M224">
            <v>15850.6</v>
          </cell>
          <cell r="N224">
            <v>44750.8</v>
          </cell>
          <cell r="O224">
            <v>39594.71</v>
          </cell>
          <cell r="P224">
            <v>0</v>
          </cell>
          <cell r="Q224">
            <v>39594.71</v>
          </cell>
          <cell r="R224">
            <v>131234.29</v>
          </cell>
          <cell r="S224">
            <v>0</v>
          </cell>
          <cell r="T224">
            <v>131234.29</v>
          </cell>
          <cell r="U224">
            <v>0</v>
          </cell>
          <cell r="V224">
            <v>88575.02</v>
          </cell>
          <cell r="W224">
            <v>88575.02</v>
          </cell>
          <cell r="X224">
            <v>170829</v>
          </cell>
          <cell r="Y224">
            <v>88575.02</v>
          </cell>
          <cell r="Z224">
            <v>259404.02000000002</v>
          </cell>
        </row>
        <row r="225">
          <cell r="A225" t="str">
            <v>54006-02</v>
          </cell>
          <cell r="B225" t="str">
            <v>Postage &amp; Courier</v>
          </cell>
          <cell r="C225">
            <v>88.38</v>
          </cell>
          <cell r="D225">
            <v>0</v>
          </cell>
          <cell r="E225">
            <v>88.38</v>
          </cell>
          <cell r="F225">
            <v>209.33</v>
          </cell>
          <cell r="H225">
            <v>209.33</v>
          </cell>
          <cell r="J225">
            <v>163.29</v>
          </cell>
          <cell r="K225">
            <v>163.29</v>
          </cell>
          <cell r="L225">
            <v>297.71000000000004</v>
          </cell>
          <cell r="M225">
            <v>163.29</v>
          </cell>
          <cell r="N225">
            <v>461</v>
          </cell>
          <cell r="O225">
            <v>295.01</v>
          </cell>
          <cell r="P225">
            <v>0</v>
          </cell>
          <cell r="Q225">
            <v>295.01</v>
          </cell>
          <cell r="R225">
            <v>1055.96</v>
          </cell>
          <cell r="S225">
            <v>0</v>
          </cell>
          <cell r="T225">
            <v>1055.96</v>
          </cell>
          <cell r="U225">
            <v>0</v>
          </cell>
          <cell r="V225">
            <v>685.03</v>
          </cell>
          <cell r="W225">
            <v>685.03</v>
          </cell>
          <cell r="X225">
            <v>1350.97</v>
          </cell>
          <cell r="Y225">
            <v>685.03</v>
          </cell>
          <cell r="Z225">
            <v>2036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1658.45</v>
          </cell>
          <cell r="D227">
            <v>0</v>
          </cell>
          <cell r="E227">
            <v>1658.45</v>
          </cell>
          <cell r="F227">
            <v>3928.58</v>
          </cell>
          <cell r="H227">
            <v>3928.58</v>
          </cell>
          <cell r="J227">
            <v>3064.26</v>
          </cell>
          <cell r="K227">
            <v>3064.26</v>
          </cell>
          <cell r="L227">
            <v>5587.03</v>
          </cell>
          <cell r="M227">
            <v>3064.26</v>
          </cell>
          <cell r="N227">
            <v>8651.2900000000009</v>
          </cell>
          <cell r="O227">
            <v>11954.17</v>
          </cell>
          <cell r="P227">
            <v>0</v>
          </cell>
          <cell r="Q227">
            <v>11954.17</v>
          </cell>
          <cell r="R227">
            <v>47095.360000000001</v>
          </cell>
          <cell r="S227">
            <v>0</v>
          </cell>
          <cell r="T227">
            <v>47095.360000000001</v>
          </cell>
          <cell r="U227">
            <v>0</v>
          </cell>
          <cell r="V227">
            <v>29560.370000000003</v>
          </cell>
          <cell r="W227">
            <v>29560.370000000003</v>
          </cell>
          <cell r="X227">
            <v>59049.53</v>
          </cell>
          <cell r="Y227">
            <v>29560.370000000003</v>
          </cell>
          <cell r="Z227">
            <v>88609.9</v>
          </cell>
        </row>
        <row r="228">
          <cell r="A228" t="str">
            <v>54007-02</v>
          </cell>
          <cell r="B228" t="str">
            <v>Office Supplies</v>
          </cell>
          <cell r="C228">
            <v>2727.09</v>
          </cell>
          <cell r="D228">
            <v>0</v>
          </cell>
          <cell r="E228">
            <v>2727.09</v>
          </cell>
          <cell r="F228">
            <v>6459.98</v>
          </cell>
          <cell r="H228">
            <v>6459.98</v>
          </cell>
          <cell r="J228">
            <v>5038.7299999999996</v>
          </cell>
          <cell r="K228">
            <v>5038.7299999999996</v>
          </cell>
          <cell r="L228">
            <v>9187.07</v>
          </cell>
          <cell r="M228">
            <v>5038.7299999999996</v>
          </cell>
          <cell r="N228">
            <v>14225.8</v>
          </cell>
          <cell r="O228">
            <v>9443.4500000000007</v>
          </cell>
          <cell r="P228">
            <v>0</v>
          </cell>
          <cell r="Q228">
            <v>9443.4500000000007</v>
          </cell>
          <cell r="R228">
            <v>29500.92</v>
          </cell>
          <cell r="S228">
            <v>0</v>
          </cell>
          <cell r="T228">
            <v>29500.92</v>
          </cell>
          <cell r="U228">
            <v>0</v>
          </cell>
          <cell r="V228">
            <v>20868.010000000002</v>
          </cell>
          <cell r="W228">
            <v>20868.010000000002</v>
          </cell>
          <cell r="X228">
            <v>38944.369999999995</v>
          </cell>
          <cell r="Y228">
            <v>20868.010000000002</v>
          </cell>
          <cell r="Z228">
            <v>59812.38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2446.48</v>
          </cell>
          <cell r="D231">
            <v>0</v>
          </cell>
          <cell r="E231">
            <v>2446.48</v>
          </cell>
          <cell r="F231">
            <v>5795.26</v>
          </cell>
          <cell r="H231">
            <v>5795.26</v>
          </cell>
          <cell r="J231">
            <v>4520.26</v>
          </cell>
          <cell r="K231">
            <v>4520.26</v>
          </cell>
          <cell r="L231">
            <v>8241.74</v>
          </cell>
          <cell r="M231">
            <v>4520.26</v>
          </cell>
          <cell r="N231">
            <v>12762</v>
          </cell>
          <cell r="O231">
            <v>9445.66</v>
          </cell>
          <cell r="P231">
            <v>0</v>
          </cell>
          <cell r="Q231">
            <v>9445.66</v>
          </cell>
          <cell r="R231">
            <v>32009.769999999997</v>
          </cell>
          <cell r="S231">
            <v>0</v>
          </cell>
          <cell r="T231">
            <v>32009.769999999997</v>
          </cell>
          <cell r="U231">
            <v>0</v>
          </cell>
          <cell r="V231">
            <v>21286.57</v>
          </cell>
          <cell r="W231">
            <v>21286.57</v>
          </cell>
          <cell r="X231">
            <v>41455.429999999993</v>
          </cell>
          <cell r="Y231">
            <v>21286.57</v>
          </cell>
          <cell r="Z231">
            <v>62741.999999999993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57.7</v>
          </cell>
          <cell r="D233">
            <v>0</v>
          </cell>
          <cell r="E233">
            <v>57.7</v>
          </cell>
          <cell r="F233">
            <v>136.69</v>
          </cell>
          <cell r="H233">
            <v>136.69</v>
          </cell>
          <cell r="J233">
            <v>106.61</v>
          </cell>
          <cell r="K233">
            <v>106.61</v>
          </cell>
          <cell r="L233">
            <v>194.39</v>
          </cell>
          <cell r="M233">
            <v>106.61</v>
          </cell>
          <cell r="N233">
            <v>301</v>
          </cell>
          <cell r="O233">
            <v>406.9</v>
          </cell>
          <cell r="P233">
            <v>0</v>
          </cell>
          <cell r="Q233">
            <v>406.9</v>
          </cell>
          <cell r="R233">
            <v>1412.0800000000002</v>
          </cell>
          <cell r="S233">
            <v>0</v>
          </cell>
          <cell r="T233">
            <v>1412.0800000000002</v>
          </cell>
          <cell r="U233">
            <v>0</v>
          </cell>
          <cell r="V233">
            <v>950.02</v>
          </cell>
          <cell r="W233">
            <v>950.02</v>
          </cell>
          <cell r="X233">
            <v>1818.98</v>
          </cell>
          <cell r="Y233">
            <v>950.02</v>
          </cell>
          <cell r="Z233">
            <v>2769</v>
          </cell>
        </row>
        <row r="234">
          <cell r="A234" t="str">
            <v>54009-02</v>
          </cell>
          <cell r="B234" t="str">
            <v>Club Membership</v>
          </cell>
          <cell r="C234">
            <v>57.51</v>
          </cell>
          <cell r="D234">
            <v>0</v>
          </cell>
          <cell r="E234">
            <v>57.51</v>
          </cell>
          <cell r="F234">
            <v>136.22999999999999</v>
          </cell>
          <cell r="H234">
            <v>136.22999999999999</v>
          </cell>
          <cell r="J234">
            <v>106.26</v>
          </cell>
          <cell r="K234">
            <v>106.26</v>
          </cell>
          <cell r="L234">
            <v>193.73999999999998</v>
          </cell>
          <cell r="M234">
            <v>106.26</v>
          </cell>
          <cell r="N234">
            <v>300</v>
          </cell>
          <cell r="O234">
            <v>1057.6100000000001</v>
          </cell>
          <cell r="P234">
            <v>0</v>
          </cell>
          <cell r="Q234">
            <v>1057.6100000000001</v>
          </cell>
          <cell r="R234">
            <v>3953.87</v>
          </cell>
          <cell r="S234">
            <v>0</v>
          </cell>
          <cell r="T234">
            <v>3953.87</v>
          </cell>
          <cell r="U234">
            <v>0</v>
          </cell>
          <cell r="V234">
            <v>2138.52</v>
          </cell>
          <cell r="W234">
            <v>2138.52</v>
          </cell>
          <cell r="X234">
            <v>5011.4799999999996</v>
          </cell>
          <cell r="Y234">
            <v>2138.52</v>
          </cell>
          <cell r="Z234">
            <v>7150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10019.52</v>
          </cell>
          <cell r="D236">
            <v>0</v>
          </cell>
          <cell r="E236">
            <v>10019.52</v>
          </cell>
          <cell r="F236">
            <v>23734.45</v>
          </cell>
          <cell r="H236">
            <v>23734.45</v>
          </cell>
          <cell r="J236">
            <v>18512.7</v>
          </cell>
          <cell r="K236">
            <v>18512.7</v>
          </cell>
          <cell r="L236">
            <v>33753.97</v>
          </cell>
          <cell r="M236">
            <v>18512.7</v>
          </cell>
          <cell r="N236">
            <v>52266.67</v>
          </cell>
          <cell r="O236">
            <v>40696.89</v>
          </cell>
          <cell r="P236">
            <v>0</v>
          </cell>
          <cell r="Q236">
            <v>40696.89</v>
          </cell>
          <cell r="R236">
            <v>132880.56</v>
          </cell>
          <cell r="S236">
            <v>0</v>
          </cell>
          <cell r="T236">
            <v>132880.56</v>
          </cell>
          <cell r="U236">
            <v>0</v>
          </cell>
          <cell r="V236">
            <v>93103.360000000001</v>
          </cell>
          <cell r="W236">
            <v>93103.360000000001</v>
          </cell>
          <cell r="X236">
            <v>173577.45</v>
          </cell>
          <cell r="Y236">
            <v>93103.360000000001</v>
          </cell>
          <cell r="Z236">
            <v>266680.81</v>
          </cell>
        </row>
        <row r="237">
          <cell r="A237" t="str">
            <v>54010-02</v>
          </cell>
          <cell r="B237" t="str">
            <v>Sports &amp; Staff Party</v>
          </cell>
          <cell r="C237">
            <v>12843.9</v>
          </cell>
          <cell r="D237">
            <v>0</v>
          </cell>
          <cell r="E237">
            <v>12843.9</v>
          </cell>
          <cell r="F237">
            <v>30424.9</v>
          </cell>
          <cell r="H237">
            <v>30424.9</v>
          </cell>
          <cell r="J237">
            <v>23731.200000000001</v>
          </cell>
          <cell r="K237">
            <v>23731.200000000001</v>
          </cell>
          <cell r="L237">
            <v>43268.800000000003</v>
          </cell>
          <cell r="M237">
            <v>23731.200000000001</v>
          </cell>
          <cell r="N237">
            <v>67000</v>
          </cell>
          <cell r="O237">
            <v>41265.300000000003</v>
          </cell>
          <cell r="P237">
            <v>0</v>
          </cell>
          <cell r="Q237">
            <v>41265.300000000003</v>
          </cell>
          <cell r="R237">
            <v>134260.97</v>
          </cell>
          <cell r="S237">
            <v>0</v>
          </cell>
          <cell r="T237">
            <v>134260.97</v>
          </cell>
          <cell r="U237">
            <v>0</v>
          </cell>
          <cell r="V237">
            <v>92473.73</v>
          </cell>
          <cell r="W237">
            <v>92473.73</v>
          </cell>
          <cell r="X237">
            <v>175526.27000000002</v>
          </cell>
          <cell r="Y237">
            <v>92473.73</v>
          </cell>
          <cell r="Z237">
            <v>268000</v>
          </cell>
        </row>
        <row r="238">
          <cell r="A238" t="str">
            <v>54010-03</v>
          </cell>
          <cell r="B238" t="str">
            <v>Others - Activity</v>
          </cell>
          <cell r="C238">
            <v>62.11</v>
          </cell>
          <cell r="D238">
            <v>0</v>
          </cell>
          <cell r="E238">
            <v>62.11</v>
          </cell>
          <cell r="F238">
            <v>147.13</v>
          </cell>
          <cell r="H238">
            <v>147.13</v>
          </cell>
          <cell r="J238">
            <v>114.76</v>
          </cell>
          <cell r="K238">
            <v>114.76</v>
          </cell>
          <cell r="L238">
            <v>209.24</v>
          </cell>
          <cell r="M238">
            <v>114.76</v>
          </cell>
          <cell r="N238">
            <v>324</v>
          </cell>
          <cell r="O238">
            <v>62.11</v>
          </cell>
          <cell r="P238">
            <v>0</v>
          </cell>
          <cell r="Q238">
            <v>62.11</v>
          </cell>
          <cell r="R238">
            <v>147.13</v>
          </cell>
          <cell r="S238">
            <v>0</v>
          </cell>
          <cell r="T238">
            <v>147.13</v>
          </cell>
          <cell r="U238">
            <v>0</v>
          </cell>
          <cell r="V238">
            <v>114.76</v>
          </cell>
          <cell r="W238">
            <v>114.76</v>
          </cell>
          <cell r="X238">
            <v>209.24</v>
          </cell>
          <cell r="Y238">
            <v>114.76</v>
          </cell>
          <cell r="Z238">
            <v>324</v>
          </cell>
        </row>
        <row r="239">
          <cell r="A239" t="str">
            <v>54010-04</v>
          </cell>
          <cell r="B239" t="str">
            <v>Good Attendance</v>
          </cell>
          <cell r="C239">
            <v>17636.400000000001</v>
          </cell>
          <cell r="D239">
            <v>0</v>
          </cell>
          <cell r="E239">
            <v>17636.400000000001</v>
          </cell>
          <cell r="F239">
            <v>41777.47</v>
          </cell>
          <cell r="H239">
            <v>41777.47</v>
          </cell>
          <cell r="J239">
            <v>32586.13</v>
          </cell>
          <cell r="K239">
            <v>32586.13</v>
          </cell>
          <cell r="L239">
            <v>59413.87</v>
          </cell>
          <cell r="M239">
            <v>32586.13</v>
          </cell>
          <cell r="N239">
            <v>92000</v>
          </cell>
          <cell r="O239">
            <v>56662.8</v>
          </cell>
          <cell r="P239">
            <v>0</v>
          </cell>
          <cell r="Q239">
            <v>56662.8</v>
          </cell>
          <cell r="R239">
            <v>184358.34</v>
          </cell>
          <cell r="S239">
            <v>0</v>
          </cell>
          <cell r="T239">
            <v>184358.34</v>
          </cell>
          <cell r="U239">
            <v>0</v>
          </cell>
          <cell r="V239">
            <v>126978.86</v>
          </cell>
          <cell r="W239">
            <v>126978.86</v>
          </cell>
          <cell r="X239">
            <v>241021.14</v>
          </cell>
          <cell r="Y239">
            <v>126978.86</v>
          </cell>
          <cell r="Z239">
            <v>368000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5175.8999999999996</v>
          </cell>
          <cell r="D241">
            <v>0</v>
          </cell>
          <cell r="E241">
            <v>5175.8999999999996</v>
          </cell>
          <cell r="F241">
            <v>12260.78</v>
          </cell>
          <cell r="H241">
            <v>12260.78</v>
          </cell>
          <cell r="J241">
            <v>9563.32</v>
          </cell>
          <cell r="K241">
            <v>9563.32</v>
          </cell>
          <cell r="L241">
            <v>17436.68</v>
          </cell>
          <cell r="M241">
            <v>9563.32</v>
          </cell>
          <cell r="N241">
            <v>27000</v>
          </cell>
          <cell r="O241">
            <v>16629.3</v>
          </cell>
          <cell r="P241">
            <v>0</v>
          </cell>
          <cell r="Q241">
            <v>16629.3</v>
          </cell>
          <cell r="R241">
            <v>54105.159999999996</v>
          </cell>
          <cell r="S241">
            <v>0</v>
          </cell>
          <cell r="T241">
            <v>54105.159999999996</v>
          </cell>
          <cell r="U241">
            <v>0</v>
          </cell>
          <cell r="V241">
            <v>37265.54</v>
          </cell>
          <cell r="W241">
            <v>37265.54</v>
          </cell>
          <cell r="X241">
            <v>70734.459999999992</v>
          </cell>
          <cell r="Y241">
            <v>37265.54</v>
          </cell>
          <cell r="Z241">
            <v>108000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37636.019999999997</v>
          </cell>
          <cell r="D242">
            <v>0</v>
          </cell>
          <cell r="E242">
            <v>37636.019999999997</v>
          </cell>
          <cell r="F242">
            <v>44145.39</v>
          </cell>
          <cell r="H242">
            <v>44145.39</v>
          </cell>
          <cell r="J242">
            <v>34433.089999999997</v>
          </cell>
          <cell r="K242">
            <v>34433.089999999997</v>
          </cell>
          <cell r="L242">
            <v>81781.41</v>
          </cell>
          <cell r="M242">
            <v>34433.089999999997</v>
          </cell>
          <cell r="N242">
            <v>116214.5</v>
          </cell>
          <cell r="O242">
            <v>57035.53</v>
          </cell>
          <cell r="P242">
            <v>0</v>
          </cell>
          <cell r="Q242">
            <v>57035.53</v>
          </cell>
          <cell r="R242">
            <v>81193.119999999995</v>
          </cell>
          <cell r="S242">
            <v>0</v>
          </cell>
          <cell r="T242">
            <v>81193.119999999995</v>
          </cell>
          <cell r="U242">
            <v>0</v>
          </cell>
          <cell r="V242">
            <v>61650.799999999996</v>
          </cell>
          <cell r="W242">
            <v>61650.799999999996</v>
          </cell>
          <cell r="X242">
            <v>138228.65</v>
          </cell>
          <cell r="Y242">
            <v>61650.799999999996</v>
          </cell>
          <cell r="Z242">
            <v>199879.44999999998</v>
          </cell>
        </row>
        <row r="243">
          <cell r="A243" t="str">
            <v>54011-03</v>
          </cell>
          <cell r="B243" t="str">
            <v>Management Fee</v>
          </cell>
          <cell r="C243">
            <v>23674.95</v>
          </cell>
          <cell r="D243">
            <v>0</v>
          </cell>
          <cell r="E243">
            <v>23674.95</v>
          </cell>
          <cell r="F243">
            <v>56081.71</v>
          </cell>
          <cell r="H243">
            <v>56081.71</v>
          </cell>
          <cell r="J243">
            <v>43743.34</v>
          </cell>
          <cell r="K243">
            <v>43743.34</v>
          </cell>
          <cell r="L243">
            <v>79756.66</v>
          </cell>
          <cell r="M243">
            <v>43743.34</v>
          </cell>
          <cell r="N243">
            <v>123500</v>
          </cell>
          <cell r="O243">
            <v>76063.649999999994</v>
          </cell>
          <cell r="P243">
            <v>0</v>
          </cell>
          <cell r="Q243">
            <v>76063.649999999994</v>
          </cell>
          <cell r="R243">
            <v>247481.03</v>
          </cell>
          <cell r="S243">
            <v>0</v>
          </cell>
          <cell r="T243">
            <v>247481.03</v>
          </cell>
          <cell r="U243">
            <v>0</v>
          </cell>
          <cell r="V243">
            <v>170455.32</v>
          </cell>
          <cell r="W243">
            <v>170455.32</v>
          </cell>
          <cell r="X243">
            <v>323544.68</v>
          </cell>
          <cell r="Y243">
            <v>170455.32</v>
          </cell>
          <cell r="Z243">
            <v>494000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1042.8499999999999</v>
          </cell>
          <cell r="D247">
            <v>0</v>
          </cell>
          <cell r="E247">
            <v>1042.8499999999999</v>
          </cell>
          <cell r="F247">
            <v>2470.31</v>
          </cell>
          <cell r="H247">
            <v>2470.31</v>
          </cell>
          <cell r="J247">
            <v>1926.84</v>
          </cell>
          <cell r="K247">
            <v>1926.84</v>
          </cell>
          <cell r="L247">
            <v>3513.16</v>
          </cell>
          <cell r="M247">
            <v>1926.84</v>
          </cell>
          <cell r="N247">
            <v>5440</v>
          </cell>
          <cell r="O247">
            <v>3732.7</v>
          </cell>
          <cell r="P247">
            <v>0</v>
          </cell>
          <cell r="Q247">
            <v>3732.7</v>
          </cell>
          <cell r="R247">
            <v>11368.6</v>
          </cell>
          <cell r="S247">
            <v>0</v>
          </cell>
          <cell r="T247">
            <v>11368.6</v>
          </cell>
          <cell r="U247">
            <v>0</v>
          </cell>
          <cell r="V247">
            <v>7358.7</v>
          </cell>
          <cell r="W247">
            <v>7358.7</v>
          </cell>
          <cell r="X247">
            <v>15101.3</v>
          </cell>
          <cell r="Y247">
            <v>7358.7</v>
          </cell>
          <cell r="Z247">
            <v>22460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301.74</v>
          </cell>
          <cell r="D249">
            <v>0</v>
          </cell>
          <cell r="E249">
            <v>301.74</v>
          </cell>
          <cell r="F249">
            <v>714.76</v>
          </cell>
          <cell r="H249">
            <v>714.76</v>
          </cell>
          <cell r="J249">
            <v>557.5</v>
          </cell>
          <cell r="K249">
            <v>557.5</v>
          </cell>
          <cell r="L249">
            <v>1016.5</v>
          </cell>
          <cell r="M249">
            <v>557.5</v>
          </cell>
          <cell r="N249">
            <v>1574</v>
          </cell>
          <cell r="O249">
            <v>972.55</v>
          </cell>
          <cell r="P249">
            <v>0</v>
          </cell>
          <cell r="Q249">
            <v>972.55</v>
          </cell>
          <cell r="R249">
            <v>3186.5600000000004</v>
          </cell>
          <cell r="S249">
            <v>0</v>
          </cell>
          <cell r="T249">
            <v>3186.5600000000004</v>
          </cell>
          <cell r="U249">
            <v>0</v>
          </cell>
          <cell r="V249">
            <v>2187.8900000000003</v>
          </cell>
          <cell r="W249">
            <v>2187.8900000000003</v>
          </cell>
          <cell r="X249">
            <v>4159.1100000000006</v>
          </cell>
          <cell r="Y249">
            <v>2187.8900000000003</v>
          </cell>
          <cell r="Z249">
            <v>6347.0000000000009</v>
          </cell>
        </row>
        <row r="250">
          <cell r="A250" t="str">
            <v>54014-02</v>
          </cell>
          <cell r="B250" t="str">
            <v>Property Tax</v>
          </cell>
          <cell r="C250">
            <v>4880.87</v>
          </cell>
          <cell r="D250">
            <v>0</v>
          </cell>
          <cell r="E250">
            <v>4880.87</v>
          </cell>
          <cell r="F250">
            <v>11561.92</v>
          </cell>
          <cell r="H250">
            <v>11561.92</v>
          </cell>
          <cell r="J250">
            <v>9018.2099999999991</v>
          </cell>
          <cell r="K250">
            <v>9018.2099999999991</v>
          </cell>
          <cell r="L250">
            <v>16442.79</v>
          </cell>
          <cell r="M250">
            <v>9018.2099999999991</v>
          </cell>
          <cell r="N250">
            <v>25461</v>
          </cell>
          <cell r="O250">
            <v>17679.25</v>
          </cell>
          <cell r="P250">
            <v>0</v>
          </cell>
          <cell r="Q250">
            <v>17679.25</v>
          </cell>
          <cell r="R250">
            <v>51558.03</v>
          </cell>
          <cell r="S250">
            <v>0</v>
          </cell>
          <cell r="T250">
            <v>51558.03</v>
          </cell>
          <cell r="U250">
            <v>0</v>
          </cell>
          <cell r="V250">
            <v>35399.72</v>
          </cell>
          <cell r="W250">
            <v>35399.72</v>
          </cell>
          <cell r="X250">
            <v>69237.279999999999</v>
          </cell>
          <cell r="Y250">
            <v>35399.72</v>
          </cell>
          <cell r="Z250">
            <v>104637</v>
          </cell>
        </row>
        <row r="251">
          <cell r="A251" t="str">
            <v>54014-03</v>
          </cell>
          <cell r="B251" t="str">
            <v>Duty Stamp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12.71</v>
          </cell>
          <cell r="P251">
            <v>0</v>
          </cell>
          <cell r="Q251">
            <v>12.71</v>
          </cell>
          <cell r="R251">
            <v>41.63</v>
          </cell>
          <cell r="S251">
            <v>0</v>
          </cell>
          <cell r="T251">
            <v>41.63</v>
          </cell>
          <cell r="U251">
            <v>0</v>
          </cell>
          <cell r="V251">
            <v>25.66</v>
          </cell>
          <cell r="W251">
            <v>25.66</v>
          </cell>
          <cell r="X251">
            <v>54.34</v>
          </cell>
          <cell r="Y251">
            <v>25.66</v>
          </cell>
          <cell r="Z251">
            <v>80</v>
          </cell>
        </row>
        <row r="252">
          <cell r="A252" t="str">
            <v>54014-04</v>
          </cell>
          <cell r="B252" t="str">
            <v>Special Business Tax</v>
          </cell>
          <cell r="C252">
            <v>16.78</v>
          </cell>
          <cell r="D252">
            <v>0</v>
          </cell>
          <cell r="E252">
            <v>16.78</v>
          </cell>
          <cell r="F252">
            <v>39.76</v>
          </cell>
          <cell r="H252">
            <v>39.76</v>
          </cell>
          <cell r="J252">
            <v>31.01</v>
          </cell>
          <cell r="K252">
            <v>31.01</v>
          </cell>
          <cell r="L252">
            <v>56.54</v>
          </cell>
          <cell r="M252">
            <v>31.01</v>
          </cell>
          <cell r="N252">
            <v>87.55</v>
          </cell>
          <cell r="O252">
            <v>42.44</v>
          </cell>
          <cell r="P252">
            <v>0</v>
          </cell>
          <cell r="Q252">
            <v>42.44</v>
          </cell>
          <cell r="R252">
            <v>130.77000000000001</v>
          </cell>
          <cell r="S252">
            <v>0</v>
          </cell>
          <cell r="T252">
            <v>130.77000000000001</v>
          </cell>
          <cell r="U252">
            <v>0</v>
          </cell>
          <cell r="V252">
            <v>97.960000000000008</v>
          </cell>
          <cell r="W252">
            <v>97.960000000000008</v>
          </cell>
          <cell r="X252">
            <v>173.21</v>
          </cell>
          <cell r="Y252">
            <v>97.960000000000008</v>
          </cell>
          <cell r="Z252">
            <v>271.17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535.66999999999996</v>
          </cell>
          <cell r="D254">
            <v>0</v>
          </cell>
          <cell r="E254">
            <v>535.66999999999996</v>
          </cell>
          <cell r="F254">
            <v>1268.9100000000001</v>
          </cell>
          <cell r="H254">
            <v>1268.9100000000001</v>
          </cell>
          <cell r="J254">
            <v>989.74</v>
          </cell>
          <cell r="K254">
            <v>989.74</v>
          </cell>
          <cell r="L254">
            <v>1804.58</v>
          </cell>
          <cell r="M254">
            <v>989.74</v>
          </cell>
          <cell r="N254">
            <v>2794.3199999999997</v>
          </cell>
          <cell r="O254">
            <v>1710.12</v>
          </cell>
          <cell r="P254">
            <v>0</v>
          </cell>
          <cell r="Q254">
            <v>1710.12</v>
          </cell>
          <cell r="R254">
            <v>5615.69</v>
          </cell>
          <cell r="S254">
            <v>0</v>
          </cell>
          <cell r="T254">
            <v>5615.69</v>
          </cell>
          <cell r="U254">
            <v>0</v>
          </cell>
          <cell r="V254">
            <v>3851.46</v>
          </cell>
          <cell r="W254">
            <v>3851.46</v>
          </cell>
          <cell r="X254">
            <v>7325.8099999999995</v>
          </cell>
          <cell r="Y254">
            <v>3851.46</v>
          </cell>
          <cell r="Z254">
            <v>11177.27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3.83</v>
          </cell>
          <cell r="D255">
            <v>0</v>
          </cell>
          <cell r="E255">
            <v>3.83</v>
          </cell>
          <cell r="F255">
            <v>9.08</v>
          </cell>
          <cell r="H255">
            <v>9.08</v>
          </cell>
          <cell r="J255">
            <v>7.09</v>
          </cell>
          <cell r="K255">
            <v>7.09</v>
          </cell>
          <cell r="L255">
            <v>12.91</v>
          </cell>
          <cell r="M255">
            <v>7.09</v>
          </cell>
          <cell r="N255">
            <v>20</v>
          </cell>
          <cell r="O255">
            <v>223.14000000000001</v>
          </cell>
          <cell r="P255">
            <v>0</v>
          </cell>
          <cell r="Q255">
            <v>223.14000000000001</v>
          </cell>
          <cell r="R255">
            <v>1046.98</v>
          </cell>
          <cell r="S255">
            <v>0</v>
          </cell>
          <cell r="T255">
            <v>1046.98</v>
          </cell>
          <cell r="U255">
            <v>0</v>
          </cell>
          <cell r="V255">
            <v>669.88</v>
          </cell>
          <cell r="W255">
            <v>669.88</v>
          </cell>
          <cell r="X255">
            <v>1270.1200000000001</v>
          </cell>
          <cell r="Y255">
            <v>669.88</v>
          </cell>
          <cell r="Z255">
            <v>1940</v>
          </cell>
        </row>
        <row r="256">
          <cell r="A256" t="str">
            <v>54015-03</v>
          </cell>
          <cell r="B256" t="str">
            <v>Bank Charge - Others</v>
          </cell>
          <cell r="C256">
            <v>2670.4300000000003</v>
          </cell>
          <cell r="D256">
            <v>0</v>
          </cell>
          <cell r="E256">
            <v>2670.4300000000003</v>
          </cell>
          <cell r="F256">
            <v>3246.32</v>
          </cell>
          <cell r="H256">
            <v>3246.32</v>
          </cell>
          <cell r="J256">
            <v>2532.12</v>
          </cell>
          <cell r="K256">
            <v>2532.12</v>
          </cell>
          <cell r="L256">
            <v>5916.75</v>
          </cell>
          <cell r="M256">
            <v>2532.12</v>
          </cell>
          <cell r="N256">
            <v>8448.869999999999</v>
          </cell>
          <cell r="O256">
            <v>10475.25</v>
          </cell>
          <cell r="P256">
            <v>0</v>
          </cell>
          <cell r="Q256">
            <v>10475.25</v>
          </cell>
          <cell r="R256">
            <v>22134.47</v>
          </cell>
          <cell r="S256">
            <v>0</v>
          </cell>
          <cell r="T256">
            <v>22134.47</v>
          </cell>
          <cell r="U256">
            <v>0</v>
          </cell>
          <cell r="V256">
            <v>11996.380000000001</v>
          </cell>
          <cell r="W256">
            <v>11996.380000000001</v>
          </cell>
          <cell r="X256">
            <v>32609.72</v>
          </cell>
          <cell r="Y256">
            <v>11996.380000000001</v>
          </cell>
          <cell r="Z256">
            <v>44606.100000000006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15060.91</v>
          </cell>
          <cell r="D259">
            <v>0</v>
          </cell>
          <cell r="E259">
            <v>15060.91</v>
          </cell>
          <cell r="F259">
            <v>11988.4</v>
          </cell>
          <cell r="H259">
            <v>11988.4</v>
          </cell>
          <cell r="J259">
            <v>9350.8700000000008</v>
          </cell>
          <cell r="K259">
            <v>9350.8700000000008</v>
          </cell>
          <cell r="L259">
            <v>27049.309999999998</v>
          </cell>
          <cell r="M259">
            <v>9350.8700000000008</v>
          </cell>
          <cell r="N259">
            <v>36400.18</v>
          </cell>
          <cell r="O259">
            <v>513160.91</v>
          </cell>
          <cell r="P259">
            <v>0</v>
          </cell>
          <cell r="Q259">
            <v>513160.91</v>
          </cell>
          <cell r="R259">
            <v>2558304.42</v>
          </cell>
          <cell r="S259">
            <v>0</v>
          </cell>
          <cell r="T259">
            <v>2558304.42</v>
          </cell>
          <cell r="U259">
            <v>0</v>
          </cell>
          <cell r="V259">
            <v>1765444.51</v>
          </cell>
          <cell r="W259">
            <v>1765444.51</v>
          </cell>
          <cell r="X259">
            <v>3071465.33</v>
          </cell>
          <cell r="Y259">
            <v>1765444.51</v>
          </cell>
          <cell r="Z259">
            <v>4836909.84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10750.26</v>
          </cell>
          <cell r="D261">
            <v>0</v>
          </cell>
          <cell r="E261">
            <v>10750.26</v>
          </cell>
          <cell r="F261">
            <v>25465.43</v>
          </cell>
          <cell r="H261">
            <v>25465.43</v>
          </cell>
          <cell r="J261">
            <v>19862.86</v>
          </cell>
          <cell r="K261">
            <v>19862.86</v>
          </cell>
          <cell r="L261">
            <v>36215.69</v>
          </cell>
          <cell r="M261">
            <v>19862.86</v>
          </cell>
          <cell r="N261">
            <v>56078.55</v>
          </cell>
          <cell r="O261">
            <v>42695.26</v>
          </cell>
          <cell r="P261">
            <v>0</v>
          </cell>
          <cell r="Q261">
            <v>42695.26</v>
          </cell>
          <cell r="R261">
            <v>148269.41</v>
          </cell>
          <cell r="S261">
            <v>0</v>
          </cell>
          <cell r="T261">
            <v>148269.41</v>
          </cell>
          <cell r="U261">
            <v>0</v>
          </cell>
          <cell r="V261">
            <v>100347.73</v>
          </cell>
          <cell r="W261">
            <v>100347.73</v>
          </cell>
          <cell r="X261">
            <v>190964.67</v>
          </cell>
          <cell r="Y261">
            <v>100347.73</v>
          </cell>
          <cell r="Z261">
            <v>291312.40000000002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83898.29</v>
          </cell>
          <cell r="D263">
            <v>0</v>
          </cell>
          <cell r="E263">
            <v>83898.29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83898.29</v>
          </cell>
          <cell r="M263">
            <v>0</v>
          </cell>
          <cell r="N263">
            <v>83898.29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C265">
            <v>83898.29</v>
          </cell>
          <cell r="D265">
            <v>0</v>
          </cell>
          <cell r="E265">
            <v>83898.29</v>
          </cell>
          <cell r="H265">
            <v>0</v>
          </cell>
          <cell r="K265">
            <v>0</v>
          </cell>
          <cell r="L265">
            <v>83898.29</v>
          </cell>
          <cell r="M265">
            <v>0</v>
          </cell>
          <cell r="N265">
            <v>83898.29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16237.07</v>
          </cell>
          <cell r="D269">
            <v>0</v>
          </cell>
          <cell r="E269">
            <v>16237.07</v>
          </cell>
          <cell r="F269">
            <v>38462.720000000001</v>
          </cell>
          <cell r="H269">
            <v>38462.720000000001</v>
          </cell>
          <cell r="J269">
            <v>30000.639999999999</v>
          </cell>
          <cell r="K269">
            <v>30000.639999999999</v>
          </cell>
          <cell r="L269">
            <v>54699.79</v>
          </cell>
          <cell r="M269">
            <v>30000.639999999999</v>
          </cell>
          <cell r="N269">
            <v>84700.43</v>
          </cell>
          <cell r="O269">
            <v>53718.409999999996</v>
          </cell>
          <cell r="P269">
            <v>0</v>
          </cell>
          <cell r="Q269">
            <v>53718.409999999996</v>
          </cell>
          <cell r="R269">
            <v>176461.4</v>
          </cell>
          <cell r="S269">
            <v>0</v>
          </cell>
          <cell r="T269">
            <v>176461.4</v>
          </cell>
          <cell r="U269">
            <v>0</v>
          </cell>
          <cell r="V269">
            <v>120993.45</v>
          </cell>
          <cell r="W269">
            <v>120993.45</v>
          </cell>
          <cell r="X269">
            <v>230179.81</v>
          </cell>
          <cell r="Y269">
            <v>120993.45</v>
          </cell>
          <cell r="Z269">
            <v>351173.26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89493.03</v>
          </cell>
          <cell r="D270">
            <v>0</v>
          </cell>
          <cell r="E270">
            <v>89493.03</v>
          </cell>
          <cell r="F270">
            <v>211992.94</v>
          </cell>
          <cell r="H270">
            <v>211992.94</v>
          </cell>
          <cell r="J270">
            <v>165352.99</v>
          </cell>
          <cell r="K270">
            <v>165352.99</v>
          </cell>
          <cell r="L270">
            <v>301485.96999999997</v>
          </cell>
          <cell r="M270">
            <v>165352.99</v>
          </cell>
          <cell r="N270">
            <v>466838.95999999996</v>
          </cell>
          <cell r="O270">
            <v>291012.73</v>
          </cell>
          <cell r="P270">
            <v>0</v>
          </cell>
          <cell r="Q270">
            <v>291012.73</v>
          </cell>
          <cell r="R270">
            <v>953306.46</v>
          </cell>
          <cell r="S270">
            <v>0</v>
          </cell>
          <cell r="T270">
            <v>953306.46</v>
          </cell>
          <cell r="U270">
            <v>0</v>
          </cell>
          <cell r="V270">
            <v>655550.03</v>
          </cell>
          <cell r="W270">
            <v>655550.03</v>
          </cell>
          <cell r="X270">
            <v>1244319.19</v>
          </cell>
          <cell r="Y270">
            <v>655550.03</v>
          </cell>
          <cell r="Z270">
            <v>1899869.22</v>
          </cell>
        </row>
        <row r="271">
          <cell r="A271" t="str">
            <v>54020-03</v>
          </cell>
          <cell r="B271" t="str">
            <v>Depreciation - Vehicle</v>
          </cell>
          <cell r="C271">
            <v>18996.89</v>
          </cell>
          <cell r="D271">
            <v>0</v>
          </cell>
          <cell r="E271">
            <v>18996.89</v>
          </cell>
          <cell r="F271">
            <v>45000.24</v>
          </cell>
          <cell r="H271">
            <v>45000.24</v>
          </cell>
          <cell r="J271">
            <v>35099.86</v>
          </cell>
          <cell r="K271">
            <v>35099.86</v>
          </cell>
          <cell r="L271">
            <v>63997.13</v>
          </cell>
          <cell r="M271">
            <v>35099.86</v>
          </cell>
          <cell r="N271">
            <v>99096.989999999991</v>
          </cell>
          <cell r="O271">
            <v>70609</v>
          </cell>
          <cell r="P271">
            <v>0</v>
          </cell>
          <cell r="Q271">
            <v>70609</v>
          </cell>
          <cell r="R271">
            <v>232686.43</v>
          </cell>
          <cell r="S271">
            <v>0</v>
          </cell>
          <cell r="T271">
            <v>232686.43</v>
          </cell>
          <cell r="U271">
            <v>0</v>
          </cell>
          <cell r="V271">
            <v>158106.59</v>
          </cell>
          <cell r="W271">
            <v>158106.59</v>
          </cell>
          <cell r="X271">
            <v>303295.43</v>
          </cell>
          <cell r="Y271">
            <v>158106.59</v>
          </cell>
          <cell r="Z271">
            <v>461402.02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8435.83</v>
          </cell>
          <cell r="D272">
            <v>0</v>
          </cell>
          <cell r="E272">
            <v>8435.83</v>
          </cell>
          <cell r="F272">
            <v>19982.98</v>
          </cell>
          <cell r="H272">
            <v>19982.98</v>
          </cell>
          <cell r="J272">
            <v>15586.58</v>
          </cell>
          <cell r="K272">
            <v>15586.58</v>
          </cell>
          <cell r="L272">
            <v>28418.809999999998</v>
          </cell>
          <cell r="M272">
            <v>15586.58</v>
          </cell>
          <cell r="N272">
            <v>44005.39</v>
          </cell>
          <cell r="O272">
            <v>35961.06</v>
          </cell>
          <cell r="P272">
            <v>0</v>
          </cell>
          <cell r="Q272">
            <v>35961.06</v>
          </cell>
          <cell r="R272">
            <v>120847.51</v>
          </cell>
          <cell r="S272">
            <v>0</v>
          </cell>
          <cell r="T272">
            <v>120847.51</v>
          </cell>
          <cell r="U272">
            <v>0</v>
          </cell>
          <cell r="V272">
            <v>80000.5</v>
          </cell>
          <cell r="W272">
            <v>80000.5</v>
          </cell>
          <cell r="X272">
            <v>156808.57</v>
          </cell>
          <cell r="Y272">
            <v>80000.5</v>
          </cell>
          <cell r="Z272">
            <v>236809.07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654905.80999999994</v>
          </cell>
          <cell r="P273">
            <v>0</v>
          </cell>
          <cell r="Q273">
            <v>654905.80999999994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654905.80999999994</v>
          </cell>
          <cell r="Y273">
            <v>0</v>
          </cell>
          <cell r="Z273">
            <v>654905.80999999994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7584.92</v>
          </cell>
          <cell r="D282">
            <v>0</v>
          </cell>
          <cell r="E282">
            <v>7584.92</v>
          </cell>
          <cell r="F282">
            <v>38901.5</v>
          </cell>
          <cell r="H282">
            <v>38901.5</v>
          </cell>
          <cell r="J282">
            <v>30342.9</v>
          </cell>
          <cell r="K282">
            <v>30342.9</v>
          </cell>
          <cell r="L282">
            <v>46486.42</v>
          </cell>
          <cell r="M282">
            <v>30342.9</v>
          </cell>
          <cell r="N282">
            <v>76829.320000000007</v>
          </cell>
          <cell r="O282">
            <v>15645.060000000001</v>
          </cell>
          <cell r="P282">
            <v>0</v>
          </cell>
          <cell r="Q282">
            <v>15645.060000000001</v>
          </cell>
          <cell r="R282">
            <v>207464.6</v>
          </cell>
          <cell r="S282">
            <v>0</v>
          </cell>
          <cell r="T282">
            <v>207464.6</v>
          </cell>
          <cell r="U282">
            <v>0</v>
          </cell>
          <cell r="V282">
            <v>141192.04</v>
          </cell>
          <cell r="W282">
            <v>141192.04</v>
          </cell>
          <cell r="X282">
            <v>223109.66</v>
          </cell>
          <cell r="Y282">
            <v>141192.04</v>
          </cell>
          <cell r="Z282">
            <v>364301.7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105.02</v>
          </cell>
          <cell r="D283">
            <v>0</v>
          </cell>
          <cell r="E283">
            <v>105.02</v>
          </cell>
          <cell r="F283">
            <v>0</v>
          </cell>
          <cell r="H283">
            <v>0</v>
          </cell>
          <cell r="K283">
            <v>0</v>
          </cell>
          <cell r="L283">
            <v>105.02</v>
          </cell>
          <cell r="M283">
            <v>0</v>
          </cell>
          <cell r="N283">
            <v>105.02</v>
          </cell>
          <cell r="O283">
            <v>-20062.34</v>
          </cell>
          <cell r="P283">
            <v>0</v>
          </cell>
          <cell r="Q283">
            <v>-20062.34</v>
          </cell>
          <cell r="R283">
            <v>-36105.61</v>
          </cell>
          <cell r="S283">
            <v>0</v>
          </cell>
          <cell r="T283">
            <v>-36105.61</v>
          </cell>
          <cell r="U283">
            <v>0</v>
          </cell>
          <cell r="V283">
            <v>0</v>
          </cell>
          <cell r="W283">
            <v>0</v>
          </cell>
          <cell r="X283">
            <v>-56167.95</v>
          </cell>
          <cell r="Y283">
            <v>0</v>
          </cell>
          <cell r="Z283">
            <v>-56167.95</v>
          </cell>
        </row>
        <row r="284">
          <cell r="A284" t="str">
            <v>51001-02</v>
          </cell>
          <cell r="B284" t="str">
            <v>Gain (loss) on Fixed Asset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-947134.05</v>
          </cell>
          <cell r="P284">
            <v>0</v>
          </cell>
          <cell r="Q284">
            <v>-947134.05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-947187.72000000009</v>
          </cell>
          <cell r="Y284">
            <v>0</v>
          </cell>
          <cell r="Z284">
            <v>-947187.72000000009</v>
          </cell>
        </row>
        <row r="285">
          <cell r="A285">
            <v>999999</v>
          </cell>
          <cell r="B285" t="str">
            <v>Contra Account</v>
          </cell>
          <cell r="C285">
            <v>8399044.9499999993</v>
          </cell>
          <cell r="D285">
            <v>0</v>
          </cell>
          <cell r="E285">
            <v>8399044.9499999993</v>
          </cell>
          <cell r="F285">
            <v>14017529.450000022</v>
          </cell>
          <cell r="G285">
            <v>0</v>
          </cell>
          <cell r="H285">
            <v>15104629.900000025</v>
          </cell>
          <cell r="I285">
            <v>0</v>
          </cell>
          <cell r="J285">
            <v>731352.46000001032</v>
          </cell>
          <cell r="K285">
            <v>731352.46000001032</v>
          </cell>
          <cell r="L285">
            <v>32141992.369999994</v>
          </cell>
          <cell r="M285">
            <v>731352.46000001032</v>
          </cell>
          <cell r="N285">
            <v>32873344.830000002</v>
          </cell>
          <cell r="O285">
            <v>10720980.85999999</v>
          </cell>
          <cell r="P285">
            <v>0</v>
          </cell>
          <cell r="Q285">
            <v>10720980.85999999</v>
          </cell>
          <cell r="R285">
            <v>13990026.999999996</v>
          </cell>
          <cell r="S285">
            <v>0</v>
          </cell>
          <cell r="T285">
            <v>13990026.999999996</v>
          </cell>
          <cell r="U285">
            <v>0</v>
          </cell>
          <cell r="V285">
            <v>3159610.6400000439</v>
          </cell>
          <cell r="W285">
            <v>3159610.6400000439</v>
          </cell>
          <cell r="X285">
            <v>24711007.860000025</v>
          </cell>
          <cell r="Y285">
            <v>3159610.6400000439</v>
          </cell>
          <cell r="Z285">
            <v>1.8195714801549911E-7</v>
          </cell>
        </row>
      </sheetData>
      <sheetData sheetId="14"/>
      <sheetData sheetId="15"/>
      <sheetData sheetId="16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10649</v>
          </cell>
        </row>
        <row r="9">
          <cell r="A9" t="str">
            <v>11001-02</v>
          </cell>
          <cell r="B9" t="str">
            <v>Petty Cash</v>
          </cell>
          <cell r="Z9">
            <v>38742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2489560.5299999998</v>
          </cell>
        </row>
        <row r="12">
          <cell r="A12" t="str">
            <v>11002-04</v>
          </cell>
          <cell r="B12" t="str">
            <v>Saving A/C - Bay : Bangpoo</v>
          </cell>
          <cell r="Z12">
            <v>60489108.509999998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2184828.56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3645.81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-24800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226660581.94999999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9986.31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3542117.34</v>
          </cell>
          <cell r="E34">
            <v>3542117.34</v>
          </cell>
          <cell r="F34">
            <v>3904901.16</v>
          </cell>
          <cell r="G34">
            <v>0</v>
          </cell>
          <cell r="H34">
            <v>3904901.16</v>
          </cell>
          <cell r="K34">
            <v>0</v>
          </cell>
          <cell r="L34">
            <v>7447018.5</v>
          </cell>
          <cell r="M34">
            <v>0</v>
          </cell>
          <cell r="N34">
            <v>7447018.5</v>
          </cell>
          <cell r="O34">
            <v>3542117.34</v>
          </cell>
          <cell r="P34">
            <v>0</v>
          </cell>
          <cell r="Q34">
            <v>3542117.34</v>
          </cell>
          <cell r="R34">
            <v>3904901.16</v>
          </cell>
          <cell r="S34">
            <v>0</v>
          </cell>
          <cell r="T34">
            <v>3904901.16</v>
          </cell>
          <cell r="V34">
            <v>0</v>
          </cell>
          <cell r="W34">
            <v>0</v>
          </cell>
          <cell r="X34">
            <v>7447018.5</v>
          </cell>
          <cell r="Y34">
            <v>0</v>
          </cell>
          <cell r="Z34">
            <v>7447018.5</v>
          </cell>
        </row>
        <row r="35">
          <cell r="A35" t="str">
            <v>11009-02</v>
          </cell>
          <cell r="B35" t="str">
            <v>Decoration Materials in Stock</v>
          </cell>
          <cell r="C35">
            <v>31230</v>
          </cell>
          <cell r="E35">
            <v>31230</v>
          </cell>
          <cell r="F35">
            <v>65470</v>
          </cell>
          <cell r="G35">
            <v>0</v>
          </cell>
          <cell r="H35">
            <v>65470</v>
          </cell>
          <cell r="K35">
            <v>0</v>
          </cell>
          <cell r="L35">
            <v>96700</v>
          </cell>
          <cell r="M35">
            <v>0</v>
          </cell>
          <cell r="N35">
            <v>96700</v>
          </cell>
          <cell r="O35">
            <v>31230</v>
          </cell>
          <cell r="P35">
            <v>0</v>
          </cell>
          <cell r="Q35">
            <v>31230</v>
          </cell>
          <cell r="R35">
            <v>65470</v>
          </cell>
          <cell r="S35">
            <v>0</v>
          </cell>
          <cell r="T35">
            <v>65470</v>
          </cell>
          <cell r="V35">
            <v>0</v>
          </cell>
          <cell r="W35">
            <v>0</v>
          </cell>
          <cell r="X35">
            <v>96700</v>
          </cell>
          <cell r="Y35">
            <v>0</v>
          </cell>
          <cell r="Z35">
            <v>96700</v>
          </cell>
        </row>
        <row r="36">
          <cell r="A36" t="str">
            <v>11009-03</v>
          </cell>
          <cell r="B36" t="str">
            <v>Assembly Materials in Stock</v>
          </cell>
          <cell r="C36">
            <v>588685.64</v>
          </cell>
          <cell r="E36">
            <v>588685.64</v>
          </cell>
          <cell r="F36">
            <v>2513491.3199999998</v>
          </cell>
          <cell r="G36">
            <v>0</v>
          </cell>
          <cell r="H36">
            <v>2513491.3199999998</v>
          </cell>
          <cell r="J36">
            <v>898263.16</v>
          </cell>
          <cell r="K36">
            <v>898263.16</v>
          </cell>
          <cell r="L36">
            <v>3102176.96</v>
          </cell>
          <cell r="M36">
            <v>898263.16</v>
          </cell>
          <cell r="N36">
            <v>4000440.12</v>
          </cell>
          <cell r="O36">
            <v>588685.64</v>
          </cell>
          <cell r="P36">
            <v>0</v>
          </cell>
          <cell r="Q36">
            <v>588685.64</v>
          </cell>
          <cell r="R36">
            <v>2513491.3199999998</v>
          </cell>
          <cell r="S36">
            <v>0</v>
          </cell>
          <cell r="T36">
            <v>2513491.3199999998</v>
          </cell>
          <cell r="V36">
            <v>898263.16</v>
          </cell>
          <cell r="W36">
            <v>898263.16</v>
          </cell>
          <cell r="X36">
            <v>3102176.96</v>
          </cell>
          <cell r="Y36">
            <v>898263.16</v>
          </cell>
          <cell r="Z36">
            <v>4000440.12</v>
          </cell>
        </row>
        <row r="37">
          <cell r="A37" t="str">
            <v>11009-04</v>
          </cell>
          <cell r="B37" t="str">
            <v>Packing Material in Stock</v>
          </cell>
          <cell r="C37">
            <v>5002</v>
          </cell>
          <cell r="E37">
            <v>5002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5002</v>
          </cell>
          <cell r="M37">
            <v>0</v>
          </cell>
          <cell r="N37">
            <v>5002</v>
          </cell>
          <cell r="O37">
            <v>5002</v>
          </cell>
          <cell r="P37">
            <v>0</v>
          </cell>
          <cell r="Q37">
            <v>5002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5002</v>
          </cell>
          <cell r="Y37">
            <v>0</v>
          </cell>
          <cell r="Z37">
            <v>5002</v>
          </cell>
        </row>
        <row r="38">
          <cell r="A38" t="str">
            <v>11009-05</v>
          </cell>
          <cell r="B38" t="str">
            <v>Factory Supplies In Stock</v>
          </cell>
          <cell r="C38">
            <v>31294</v>
          </cell>
          <cell r="E38">
            <v>31294</v>
          </cell>
          <cell r="F38">
            <v>66543.3</v>
          </cell>
          <cell r="G38">
            <v>0</v>
          </cell>
          <cell r="H38">
            <v>66543.3</v>
          </cell>
          <cell r="K38">
            <v>0</v>
          </cell>
          <cell r="L38">
            <v>97837.3</v>
          </cell>
          <cell r="M38">
            <v>0</v>
          </cell>
          <cell r="N38">
            <v>97837.3</v>
          </cell>
          <cell r="O38">
            <v>31294</v>
          </cell>
          <cell r="P38">
            <v>0</v>
          </cell>
          <cell r="Q38">
            <v>31294</v>
          </cell>
          <cell r="R38">
            <v>66543.3</v>
          </cell>
          <cell r="S38">
            <v>0</v>
          </cell>
          <cell r="T38">
            <v>66543.3</v>
          </cell>
          <cell r="V38">
            <v>0</v>
          </cell>
          <cell r="W38">
            <v>0</v>
          </cell>
          <cell r="X38">
            <v>97837.3</v>
          </cell>
          <cell r="Y38">
            <v>0</v>
          </cell>
          <cell r="Z38">
            <v>97837.3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1727461.14</v>
          </cell>
          <cell r="E39">
            <v>1727461.14</v>
          </cell>
          <cell r="F39">
            <v>5143030.2699999996</v>
          </cell>
          <cell r="G39">
            <v>0</v>
          </cell>
          <cell r="H39">
            <v>5143030.2699999996</v>
          </cell>
          <cell r="J39">
            <v>1033891.04</v>
          </cell>
          <cell r="K39">
            <v>1033891.04</v>
          </cell>
          <cell r="L39">
            <v>6870491.4099999992</v>
          </cell>
          <cell r="M39">
            <v>1033891.04</v>
          </cell>
          <cell r="N39">
            <v>7904382.4499999993</v>
          </cell>
          <cell r="O39">
            <v>1727461.14</v>
          </cell>
          <cell r="P39">
            <v>0</v>
          </cell>
          <cell r="Q39">
            <v>1727461.14</v>
          </cell>
          <cell r="R39">
            <v>5143030.2699999996</v>
          </cell>
          <cell r="S39">
            <v>0</v>
          </cell>
          <cell r="T39">
            <v>5143030.2699999996</v>
          </cell>
          <cell r="V39">
            <v>1033891.04</v>
          </cell>
          <cell r="W39">
            <v>1033891.04</v>
          </cell>
          <cell r="X39">
            <v>6870491.4099999992</v>
          </cell>
          <cell r="Y39">
            <v>1033891.04</v>
          </cell>
          <cell r="Z39">
            <v>7904382.4499999993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4214610.26</v>
          </cell>
          <cell r="E40">
            <v>4214610.26</v>
          </cell>
          <cell r="F40">
            <v>57843.74</v>
          </cell>
          <cell r="G40">
            <v>0</v>
          </cell>
          <cell r="H40">
            <v>57843.74</v>
          </cell>
          <cell r="J40">
            <v>0</v>
          </cell>
          <cell r="K40">
            <v>0</v>
          </cell>
          <cell r="L40">
            <v>4272454</v>
          </cell>
          <cell r="M40">
            <v>0</v>
          </cell>
          <cell r="N40">
            <v>4272454</v>
          </cell>
          <cell r="O40">
            <v>4214610.26</v>
          </cell>
          <cell r="P40">
            <v>0</v>
          </cell>
          <cell r="Q40">
            <v>4214610.26</v>
          </cell>
          <cell r="R40">
            <v>57843.74</v>
          </cell>
          <cell r="S40">
            <v>0</v>
          </cell>
          <cell r="T40">
            <v>57843.74</v>
          </cell>
          <cell r="V40">
            <v>0</v>
          </cell>
          <cell r="W40">
            <v>0</v>
          </cell>
          <cell r="X40">
            <v>4272454</v>
          </cell>
          <cell r="Y40">
            <v>0</v>
          </cell>
          <cell r="Z40">
            <v>4272454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56000</v>
          </cell>
        </row>
        <row r="48">
          <cell r="A48" t="str">
            <v>11010-02</v>
          </cell>
          <cell r="B48" t="str">
            <v>Prepaid Expense</v>
          </cell>
          <cell r="Z48">
            <v>985104.01</v>
          </cell>
        </row>
        <row r="49">
          <cell r="A49" t="str">
            <v>11010-03</v>
          </cell>
          <cell r="B49" t="str">
            <v>Refundable Deposit</v>
          </cell>
          <cell r="Z49">
            <v>2395195.19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522437.32</v>
          </cell>
        </row>
        <row r="52">
          <cell r="A52" t="str">
            <v>11010-06</v>
          </cell>
          <cell r="B52" t="str">
            <v>Purchase Vat</v>
          </cell>
          <cell r="Z52">
            <v>6015625.4400000004</v>
          </cell>
        </row>
        <row r="53">
          <cell r="A53" t="str">
            <v>11010-07</v>
          </cell>
          <cell r="B53" t="str">
            <v>Vat in Transit</v>
          </cell>
          <cell r="Z53">
            <v>207980.05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4226495.04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880452.25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700115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144991173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527574051.55000001</v>
          </cell>
        </row>
        <row r="67">
          <cell r="A67" t="str">
            <v>14004-01</v>
          </cell>
          <cell r="B67" t="str">
            <v>Funiture &amp; Fixture</v>
          </cell>
          <cell r="Z67">
            <v>8816678.25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-111494106.98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-490337765.94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-6470022.0499999998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-28323653.440000001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-3894983.71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-13301977.27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-8193679.3399999999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-216964197.68000001</v>
          </cell>
        </row>
        <row r="87">
          <cell r="A87" t="str">
            <v>21002-02</v>
          </cell>
          <cell r="B87" t="str">
            <v>Accounts Payable - Export</v>
          </cell>
          <cell r="Z87">
            <v>-999189.31</v>
          </cell>
        </row>
        <row r="88">
          <cell r="A88" t="str">
            <v>21002-03</v>
          </cell>
          <cell r="B88" t="str">
            <v>Accounts Payable - Related</v>
          </cell>
          <cell r="Z88">
            <v>-30381262.420000002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-9651564.5399999991</v>
          </cell>
        </row>
        <row r="91">
          <cell r="A91" t="str">
            <v>21003-03</v>
          </cell>
          <cell r="B91" t="str">
            <v>Other Creditors</v>
          </cell>
          <cell r="Z91">
            <v>-9000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-204036.33</v>
          </cell>
        </row>
        <row r="96">
          <cell r="A96" t="str">
            <v>21004-02</v>
          </cell>
          <cell r="B96" t="str">
            <v>W/T Phor Ngor Dor 3</v>
          </cell>
          <cell r="Z96">
            <v>-2355.17</v>
          </cell>
        </row>
        <row r="97">
          <cell r="A97" t="str">
            <v>21004-03</v>
          </cell>
          <cell r="B97" t="str">
            <v>W/T Phor Ngor Dor 1</v>
          </cell>
          <cell r="Z97">
            <v>-930156.31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-591772</v>
          </cell>
        </row>
        <row r="102">
          <cell r="A102" t="str">
            <v>21007-01</v>
          </cell>
          <cell r="B102" t="str">
            <v>Selling Tax</v>
          </cell>
          <cell r="Z102">
            <v>-7257424.8600000003</v>
          </cell>
        </row>
        <row r="103">
          <cell r="A103" t="str">
            <v>21008-01</v>
          </cell>
          <cell r="B103" t="str">
            <v>Accrued Bonus</v>
          </cell>
          <cell r="Z103">
            <v>-6711148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-11697138.279999999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-250441.13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-25107266.870000001</v>
          </cell>
          <cell r="D115">
            <v>0</v>
          </cell>
          <cell r="E115">
            <v>-25107266.870000001</v>
          </cell>
          <cell r="F115">
            <v>-59663031.200000003</v>
          </cell>
          <cell r="G115">
            <v>0</v>
          </cell>
          <cell r="H115">
            <v>-59663031.200000003</v>
          </cell>
          <cell r="J115">
            <v>-14839788</v>
          </cell>
          <cell r="K115">
            <v>-14839788</v>
          </cell>
          <cell r="L115">
            <v>-84770298.070000008</v>
          </cell>
          <cell r="M115">
            <v>-14839788</v>
          </cell>
          <cell r="N115">
            <v>-99610086.070000008</v>
          </cell>
          <cell r="O115">
            <v>-133681495.16000001</v>
          </cell>
          <cell r="P115">
            <v>0</v>
          </cell>
          <cell r="Q115">
            <v>-133681495.16000001</v>
          </cell>
          <cell r="R115">
            <v>-372143794.37</v>
          </cell>
          <cell r="S115">
            <v>0</v>
          </cell>
          <cell r="T115">
            <v>-372143794.37</v>
          </cell>
          <cell r="U115">
            <v>0</v>
          </cell>
          <cell r="V115">
            <v>-196223377.44999999</v>
          </cell>
          <cell r="W115">
            <v>-196223377.44999999</v>
          </cell>
          <cell r="X115">
            <v>-505825289.53000003</v>
          </cell>
          <cell r="Y115">
            <v>-196223377.44999999</v>
          </cell>
          <cell r="Z115">
            <v>-702048666.98000002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-3971202.92</v>
          </cell>
          <cell r="G118">
            <v>0</v>
          </cell>
          <cell r="H118">
            <v>-3971202.92</v>
          </cell>
          <cell r="J118">
            <v>-2313570</v>
          </cell>
          <cell r="K118">
            <v>-2313570</v>
          </cell>
          <cell r="L118">
            <v>-3971202.92</v>
          </cell>
          <cell r="M118">
            <v>-2313570</v>
          </cell>
          <cell r="N118">
            <v>-6284772.9199999999</v>
          </cell>
          <cell r="O118">
            <v>0</v>
          </cell>
          <cell r="P118">
            <v>0</v>
          </cell>
          <cell r="Q118">
            <v>0</v>
          </cell>
          <cell r="R118">
            <v>-20493526.920000002</v>
          </cell>
          <cell r="S118">
            <v>0</v>
          </cell>
          <cell r="T118">
            <v>-20493526.920000002</v>
          </cell>
          <cell r="U118">
            <v>0</v>
          </cell>
          <cell r="V118">
            <v>-17526710</v>
          </cell>
          <cell r="W118">
            <v>-17526710</v>
          </cell>
          <cell r="X118">
            <v>-20493526.920000002</v>
          </cell>
          <cell r="Y118">
            <v>-17526710</v>
          </cell>
          <cell r="Z118">
            <v>-38020236.920000002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156450</v>
          </cell>
          <cell r="G119">
            <v>0</v>
          </cell>
          <cell r="H119">
            <v>156450</v>
          </cell>
          <cell r="K119">
            <v>0</v>
          </cell>
          <cell r="L119">
            <v>156450</v>
          </cell>
          <cell r="M119">
            <v>0</v>
          </cell>
          <cell r="N119">
            <v>156450</v>
          </cell>
          <cell r="O119">
            <v>0</v>
          </cell>
          <cell r="P119">
            <v>0</v>
          </cell>
          <cell r="Q119">
            <v>0</v>
          </cell>
          <cell r="R119">
            <v>1093500</v>
          </cell>
          <cell r="S119">
            <v>0</v>
          </cell>
          <cell r="T119">
            <v>1093500</v>
          </cell>
          <cell r="U119">
            <v>0</v>
          </cell>
          <cell r="V119">
            <v>0</v>
          </cell>
          <cell r="W119">
            <v>0</v>
          </cell>
          <cell r="X119">
            <v>1093500</v>
          </cell>
          <cell r="Y119">
            <v>0</v>
          </cell>
          <cell r="Z119">
            <v>1093500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-92581.96</v>
          </cell>
          <cell r="D122">
            <v>0</v>
          </cell>
          <cell r="E122">
            <v>-92581.96</v>
          </cell>
          <cell r="F122">
            <v>-308921.01</v>
          </cell>
          <cell r="G122">
            <v>0</v>
          </cell>
          <cell r="H122">
            <v>-308921.01</v>
          </cell>
          <cell r="K122">
            <v>0</v>
          </cell>
          <cell r="L122">
            <v>-401502.97000000003</v>
          </cell>
          <cell r="M122">
            <v>0</v>
          </cell>
          <cell r="N122">
            <v>-401502.97000000003</v>
          </cell>
          <cell r="O122">
            <v>-495012.9</v>
          </cell>
          <cell r="P122">
            <v>0</v>
          </cell>
          <cell r="Q122">
            <v>-495012.9</v>
          </cell>
          <cell r="R122">
            <v>-2256005.33</v>
          </cell>
          <cell r="S122">
            <v>0</v>
          </cell>
          <cell r="T122">
            <v>-2256005.33</v>
          </cell>
          <cell r="U122">
            <v>0</v>
          </cell>
          <cell r="V122">
            <v>0</v>
          </cell>
          <cell r="W122">
            <v>0</v>
          </cell>
          <cell r="X122">
            <v>-2751018.23</v>
          </cell>
          <cell r="Y122">
            <v>0</v>
          </cell>
          <cell r="Z122">
            <v>-2751018.23</v>
          </cell>
        </row>
        <row r="123">
          <cell r="A123" t="str">
            <v>43000-02</v>
          </cell>
          <cell r="B123" t="str">
            <v>Other Income</v>
          </cell>
          <cell r="C123">
            <v>-215980.05</v>
          </cell>
          <cell r="D123">
            <v>0</v>
          </cell>
          <cell r="E123">
            <v>-215980.05</v>
          </cell>
          <cell r="F123">
            <v>-477410.67</v>
          </cell>
          <cell r="G123">
            <v>0</v>
          </cell>
          <cell r="H123">
            <v>-477410.67</v>
          </cell>
          <cell r="K123">
            <v>0</v>
          </cell>
          <cell r="L123">
            <v>-693390.72</v>
          </cell>
          <cell r="M123">
            <v>0</v>
          </cell>
          <cell r="N123">
            <v>-693390.72</v>
          </cell>
          <cell r="O123">
            <v>-1205343.69</v>
          </cell>
          <cell r="P123">
            <v>0</v>
          </cell>
          <cell r="Q123">
            <v>-1205343.69</v>
          </cell>
          <cell r="R123">
            <v>-6448162.4199999999</v>
          </cell>
          <cell r="S123">
            <v>0</v>
          </cell>
          <cell r="T123">
            <v>-6448162.4199999999</v>
          </cell>
          <cell r="U123">
            <v>0</v>
          </cell>
          <cell r="V123">
            <v>0</v>
          </cell>
          <cell r="W123">
            <v>0</v>
          </cell>
          <cell r="X123">
            <v>-7653506.1100000013</v>
          </cell>
          <cell r="Y123">
            <v>0</v>
          </cell>
          <cell r="Z123">
            <v>-7653506.1100000013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-224548.05</v>
          </cell>
          <cell r="H124">
            <v>-224548.05</v>
          </cell>
          <cell r="L124">
            <v>-224548.05</v>
          </cell>
          <cell r="M124">
            <v>0</v>
          </cell>
          <cell r="N124">
            <v>-224548.05</v>
          </cell>
          <cell r="O124">
            <v>-811500</v>
          </cell>
          <cell r="P124">
            <v>0</v>
          </cell>
          <cell r="Q124">
            <v>-811500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-1216500.73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-215980.05</v>
          </cell>
          <cell r="D125">
            <v>0</v>
          </cell>
          <cell r="E125">
            <v>-215980.05</v>
          </cell>
          <cell r="F125">
            <v>-252862.62</v>
          </cell>
          <cell r="H125">
            <v>-252862.62</v>
          </cell>
          <cell r="L125">
            <v>-468842.67</v>
          </cell>
          <cell r="M125">
            <v>0</v>
          </cell>
          <cell r="N125">
            <v>-468842.67</v>
          </cell>
          <cell r="O125">
            <v>-393843.69</v>
          </cell>
          <cell r="P125">
            <v>0</v>
          </cell>
          <cell r="Q125">
            <v>-393843.69</v>
          </cell>
          <cell r="R125">
            <v>-6043161.6900000004</v>
          </cell>
          <cell r="S125">
            <v>0</v>
          </cell>
          <cell r="T125">
            <v>-6043161.6900000004</v>
          </cell>
          <cell r="U125">
            <v>0</v>
          </cell>
          <cell r="V125">
            <v>0</v>
          </cell>
          <cell r="W125">
            <v>0</v>
          </cell>
          <cell r="X125">
            <v>-6437005.3800000008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-593001.85</v>
          </cell>
          <cell r="J128">
            <v>593001.85</v>
          </cell>
          <cell r="K128">
            <v>593001.85</v>
          </cell>
          <cell r="L128">
            <v>-593001.85</v>
          </cell>
          <cell r="M128">
            <v>593001.85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-11262862.58</v>
          </cell>
          <cell r="S128">
            <v>0</v>
          </cell>
          <cell r="T128">
            <v>-11262862.58</v>
          </cell>
          <cell r="U128">
            <v>0</v>
          </cell>
          <cell r="V128">
            <v>11262862.58</v>
          </cell>
          <cell r="W128">
            <v>11262862.58</v>
          </cell>
          <cell r="X128">
            <v>-11262862.58</v>
          </cell>
          <cell r="Y128">
            <v>11262862.58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3934916.88</v>
          </cell>
          <cell r="D132">
            <v>0</v>
          </cell>
          <cell r="E132">
            <v>3934916.88</v>
          </cell>
          <cell r="F132">
            <v>3385833.24</v>
          </cell>
          <cell r="G132">
            <v>0</v>
          </cell>
          <cell r="H132">
            <v>3385833.24</v>
          </cell>
          <cell r="K132">
            <v>0</v>
          </cell>
          <cell r="L132">
            <v>7320750.1200000001</v>
          </cell>
          <cell r="M132">
            <v>0</v>
          </cell>
          <cell r="N132">
            <v>7320750.1200000001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43020</v>
          </cell>
          <cell r="D133">
            <v>0</v>
          </cell>
          <cell r="E133">
            <v>43020</v>
          </cell>
          <cell r="F133">
            <v>2642</v>
          </cell>
          <cell r="G133">
            <v>0</v>
          </cell>
          <cell r="H133">
            <v>2642</v>
          </cell>
          <cell r="K133">
            <v>0</v>
          </cell>
          <cell r="L133">
            <v>45662</v>
          </cell>
          <cell r="M133">
            <v>0</v>
          </cell>
          <cell r="N133">
            <v>45662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532814.01</v>
          </cell>
          <cell r="D134">
            <v>0</v>
          </cell>
          <cell r="E134">
            <v>532814.01</v>
          </cell>
          <cell r="F134">
            <v>2196600.4700000002</v>
          </cell>
          <cell r="G134">
            <v>0</v>
          </cell>
          <cell r="H134">
            <v>2196600.4700000002</v>
          </cell>
          <cell r="J134">
            <v>549353.4</v>
          </cell>
          <cell r="K134">
            <v>549353.4</v>
          </cell>
          <cell r="L134">
            <v>2729414.4800000004</v>
          </cell>
          <cell r="M134">
            <v>549353.4</v>
          </cell>
          <cell r="N134">
            <v>3278767.8800000004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4338</v>
          </cell>
          <cell r="D135">
            <v>0</v>
          </cell>
          <cell r="E135">
            <v>4338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4338</v>
          </cell>
          <cell r="M135">
            <v>0</v>
          </cell>
          <cell r="N135">
            <v>4338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2627330.87</v>
          </cell>
          <cell r="D136">
            <v>0</v>
          </cell>
          <cell r="E136">
            <v>2627330.87</v>
          </cell>
          <cell r="F136">
            <v>5162128.8899999997</v>
          </cell>
          <cell r="G136">
            <v>0</v>
          </cell>
          <cell r="H136">
            <v>5162128.8899999997</v>
          </cell>
          <cell r="J136">
            <v>1296645.52</v>
          </cell>
          <cell r="K136">
            <v>1296645.52</v>
          </cell>
          <cell r="L136">
            <v>7789459.7599999998</v>
          </cell>
          <cell r="M136">
            <v>1296645.52</v>
          </cell>
          <cell r="N136">
            <v>9086105.2799999993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6370110.4800000004</v>
          </cell>
          <cell r="E137">
            <v>6370110.4800000004</v>
          </cell>
          <cell r="F137">
            <v>37539.65</v>
          </cell>
          <cell r="G137">
            <v>0</v>
          </cell>
          <cell r="H137">
            <v>37539.65</v>
          </cell>
          <cell r="J137">
            <v>0</v>
          </cell>
          <cell r="K137">
            <v>0</v>
          </cell>
          <cell r="L137">
            <v>6407650.1300000008</v>
          </cell>
          <cell r="M137">
            <v>0</v>
          </cell>
          <cell r="N137">
            <v>6407650.1300000008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-3542117.34</v>
          </cell>
          <cell r="D139">
            <v>0</v>
          </cell>
          <cell r="E139">
            <v>-3542117.34</v>
          </cell>
          <cell r="F139">
            <v>-3904901.16</v>
          </cell>
          <cell r="H139">
            <v>-3904901.16</v>
          </cell>
          <cell r="J139">
            <v>0</v>
          </cell>
          <cell r="K139">
            <v>0</v>
          </cell>
          <cell r="L139">
            <v>-7447018.5</v>
          </cell>
          <cell r="M139">
            <v>0</v>
          </cell>
          <cell r="N139">
            <v>-7447018.5</v>
          </cell>
          <cell r="O139">
            <v>-3542117.34</v>
          </cell>
          <cell r="P139">
            <v>0</v>
          </cell>
          <cell r="Q139">
            <v>-3542117.34</v>
          </cell>
          <cell r="R139">
            <v>-3904901.16</v>
          </cell>
          <cell r="S139">
            <v>0</v>
          </cell>
          <cell r="T139">
            <v>-3904901.16</v>
          </cell>
          <cell r="U139">
            <v>0</v>
          </cell>
          <cell r="V139">
            <v>0</v>
          </cell>
          <cell r="W139">
            <v>0</v>
          </cell>
          <cell r="X139">
            <v>-7447018.5</v>
          </cell>
          <cell r="Y139">
            <v>0</v>
          </cell>
          <cell r="Z139">
            <v>-7447018.5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-31230</v>
          </cell>
          <cell r="D140">
            <v>0</v>
          </cell>
          <cell r="E140">
            <v>-31230</v>
          </cell>
          <cell r="F140">
            <v>-65470</v>
          </cell>
          <cell r="H140">
            <v>-65470</v>
          </cell>
          <cell r="J140">
            <v>0</v>
          </cell>
          <cell r="K140">
            <v>0</v>
          </cell>
          <cell r="L140">
            <v>-96700</v>
          </cell>
          <cell r="M140">
            <v>0</v>
          </cell>
          <cell r="N140">
            <v>-96700</v>
          </cell>
          <cell r="O140">
            <v>-31230</v>
          </cell>
          <cell r="P140">
            <v>0</v>
          </cell>
          <cell r="Q140">
            <v>-31230</v>
          </cell>
          <cell r="R140">
            <v>-65470</v>
          </cell>
          <cell r="S140">
            <v>0</v>
          </cell>
          <cell r="T140">
            <v>-65470</v>
          </cell>
          <cell r="U140">
            <v>0</v>
          </cell>
          <cell r="V140">
            <v>0</v>
          </cell>
          <cell r="W140">
            <v>0</v>
          </cell>
          <cell r="X140">
            <v>-96700</v>
          </cell>
          <cell r="Y140">
            <v>0</v>
          </cell>
          <cell r="Z140">
            <v>-96700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-588685.64</v>
          </cell>
          <cell r="D141">
            <v>0</v>
          </cell>
          <cell r="E141">
            <v>-588685.64</v>
          </cell>
          <cell r="F141">
            <v>-2513491.3199999998</v>
          </cell>
          <cell r="H141">
            <v>-2513491.3199999998</v>
          </cell>
          <cell r="J141">
            <v>-898263.16</v>
          </cell>
          <cell r="K141">
            <v>-898263.16</v>
          </cell>
          <cell r="L141">
            <v>-3102176.96</v>
          </cell>
          <cell r="M141">
            <v>-898263.16</v>
          </cell>
          <cell r="N141">
            <v>-4000440.12</v>
          </cell>
          <cell r="O141">
            <v>-588685.64</v>
          </cell>
          <cell r="P141">
            <v>0</v>
          </cell>
          <cell r="Q141">
            <v>-588685.64</v>
          </cell>
          <cell r="R141">
            <v>-2513491.3199999998</v>
          </cell>
          <cell r="S141">
            <v>0</v>
          </cell>
          <cell r="T141">
            <v>-2513491.3199999998</v>
          </cell>
          <cell r="U141">
            <v>0</v>
          </cell>
          <cell r="V141">
            <v>-898263.16</v>
          </cell>
          <cell r="W141">
            <v>-898263.16</v>
          </cell>
          <cell r="X141">
            <v>-3102176.96</v>
          </cell>
          <cell r="Y141">
            <v>-898263.16</v>
          </cell>
          <cell r="Z141">
            <v>-4000440.12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-5002</v>
          </cell>
          <cell r="D142">
            <v>0</v>
          </cell>
          <cell r="E142">
            <v>-5002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-5002</v>
          </cell>
          <cell r="M142">
            <v>0</v>
          </cell>
          <cell r="N142">
            <v>-5002</v>
          </cell>
          <cell r="O142">
            <v>-5002</v>
          </cell>
          <cell r="P142">
            <v>0</v>
          </cell>
          <cell r="Q142">
            <v>-5002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-5002</v>
          </cell>
          <cell r="Y142">
            <v>0</v>
          </cell>
          <cell r="Z142">
            <v>-5002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-1727461.14</v>
          </cell>
          <cell r="D143">
            <v>0</v>
          </cell>
          <cell r="E143">
            <v>-1727461.14</v>
          </cell>
          <cell r="F143">
            <v>-5143030.2699999996</v>
          </cell>
          <cell r="H143">
            <v>-5143030.2699999996</v>
          </cell>
          <cell r="J143">
            <v>-1033891.04</v>
          </cell>
          <cell r="K143">
            <v>-1033891.04</v>
          </cell>
          <cell r="M143">
            <v>-1033891.04</v>
          </cell>
          <cell r="N143">
            <v>-1033891.04</v>
          </cell>
          <cell r="O143">
            <v>-1727461.14</v>
          </cell>
          <cell r="P143">
            <v>0</v>
          </cell>
          <cell r="Q143">
            <v>-1727461.14</v>
          </cell>
          <cell r="R143">
            <v>-5143030.2699999996</v>
          </cell>
          <cell r="S143">
            <v>0</v>
          </cell>
          <cell r="T143">
            <v>-5143030.2699999996</v>
          </cell>
          <cell r="U143">
            <v>0</v>
          </cell>
          <cell r="V143">
            <v>-1033891.04</v>
          </cell>
          <cell r="W143">
            <v>-1033891.04</v>
          </cell>
          <cell r="X143">
            <v>-6870491.4099999992</v>
          </cell>
          <cell r="Y143">
            <v>-1033891.04</v>
          </cell>
          <cell r="Z143">
            <v>-7904382.4499999993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-4214610.26</v>
          </cell>
          <cell r="D144">
            <v>0</v>
          </cell>
          <cell r="E144">
            <v>-4214610.26</v>
          </cell>
          <cell r="F144">
            <v>-57843.74</v>
          </cell>
          <cell r="H144">
            <v>-57843.74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-4214610.26</v>
          </cell>
          <cell r="P144">
            <v>0</v>
          </cell>
          <cell r="Q144">
            <v>-4214610.26</v>
          </cell>
          <cell r="R144">
            <v>-57843.74</v>
          </cell>
          <cell r="S144">
            <v>0</v>
          </cell>
          <cell r="T144">
            <v>-57843.74</v>
          </cell>
          <cell r="U144">
            <v>0</v>
          </cell>
          <cell r="V144">
            <v>0</v>
          </cell>
          <cell r="W144">
            <v>0</v>
          </cell>
          <cell r="X144">
            <v>-4272454</v>
          </cell>
          <cell r="Y144">
            <v>0</v>
          </cell>
          <cell r="Z144">
            <v>-4272454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8255845.5899999999</v>
          </cell>
          <cell r="D146">
            <v>0</v>
          </cell>
          <cell r="E146">
            <v>8255845.5899999999</v>
          </cell>
          <cell r="F146">
            <v>5059666.99</v>
          </cell>
          <cell r="H146">
            <v>5059666.99</v>
          </cell>
          <cell r="K146">
            <v>0</v>
          </cell>
          <cell r="L146">
            <v>13315512.58</v>
          </cell>
          <cell r="M146">
            <v>0</v>
          </cell>
          <cell r="N146">
            <v>13315512.58</v>
          </cell>
          <cell r="O146">
            <v>58106346.74000001</v>
          </cell>
          <cell r="P146">
            <v>0</v>
          </cell>
          <cell r="Q146">
            <v>58106346.74000001</v>
          </cell>
          <cell r="R146">
            <v>38061766.509999998</v>
          </cell>
          <cell r="S146">
            <v>0</v>
          </cell>
          <cell r="T146">
            <v>38061766.509999998</v>
          </cell>
          <cell r="U146">
            <v>0</v>
          </cell>
          <cell r="V146">
            <v>0</v>
          </cell>
          <cell r="W146">
            <v>0</v>
          </cell>
          <cell r="X146">
            <v>96168113.25</v>
          </cell>
          <cell r="Y146">
            <v>0</v>
          </cell>
          <cell r="Z146">
            <v>96168113.25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2420</v>
          </cell>
          <cell r="D147">
            <v>0</v>
          </cell>
          <cell r="E147">
            <v>2420</v>
          </cell>
          <cell r="F147">
            <v>64200</v>
          </cell>
          <cell r="H147">
            <v>64200</v>
          </cell>
          <cell r="K147">
            <v>0</v>
          </cell>
          <cell r="L147">
            <v>66620</v>
          </cell>
          <cell r="M147">
            <v>0</v>
          </cell>
          <cell r="N147">
            <v>66620</v>
          </cell>
          <cell r="O147">
            <v>73520</v>
          </cell>
          <cell r="P147">
            <v>0</v>
          </cell>
          <cell r="Q147">
            <v>73520</v>
          </cell>
          <cell r="R147">
            <v>67470</v>
          </cell>
          <cell r="S147">
            <v>0</v>
          </cell>
          <cell r="T147">
            <v>67470</v>
          </cell>
          <cell r="U147">
            <v>0</v>
          </cell>
          <cell r="V147">
            <v>0</v>
          </cell>
          <cell r="W147">
            <v>0</v>
          </cell>
          <cell r="X147">
            <v>140990</v>
          </cell>
          <cell r="Y147">
            <v>0</v>
          </cell>
          <cell r="Z147">
            <v>140990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3872166.57</v>
          </cell>
          <cell r="D148">
            <v>0</v>
          </cell>
          <cell r="E148">
            <v>3872166.57</v>
          </cell>
          <cell r="F148">
            <v>49414108.859999999</v>
          </cell>
          <cell r="H148">
            <v>49414108.859999999</v>
          </cell>
          <cell r="J148">
            <v>11106836.189999999</v>
          </cell>
          <cell r="K148">
            <v>11106836.189999999</v>
          </cell>
          <cell r="L148">
            <v>53286275.43</v>
          </cell>
          <cell r="M148">
            <v>11106836.189999999</v>
          </cell>
          <cell r="N148">
            <v>64393111.619999997</v>
          </cell>
          <cell r="O148">
            <v>23910564.100000001</v>
          </cell>
          <cell r="P148">
            <v>0</v>
          </cell>
          <cell r="Q148">
            <v>23910564.100000001</v>
          </cell>
          <cell r="R148">
            <v>293066471.22999996</v>
          </cell>
          <cell r="S148">
            <v>0</v>
          </cell>
          <cell r="T148">
            <v>293066471.22999996</v>
          </cell>
          <cell r="U148">
            <v>0</v>
          </cell>
          <cell r="V148">
            <v>154918950.30000001</v>
          </cell>
          <cell r="W148">
            <v>154918950.30000001</v>
          </cell>
          <cell r="X148">
            <v>316977035.32999998</v>
          </cell>
          <cell r="Y148">
            <v>154918950.30000001</v>
          </cell>
          <cell r="Z148">
            <v>471895985.63</v>
          </cell>
        </row>
        <row r="149">
          <cell r="B149" t="str">
            <v>Purchase : Packing (goods)</v>
          </cell>
          <cell r="C149">
            <v>101697</v>
          </cell>
          <cell r="D149">
            <v>0</v>
          </cell>
          <cell r="E149">
            <v>101697</v>
          </cell>
          <cell r="F149">
            <v>0</v>
          </cell>
          <cell r="H149">
            <v>0</v>
          </cell>
          <cell r="K149">
            <v>0</v>
          </cell>
          <cell r="L149">
            <v>101697</v>
          </cell>
          <cell r="M149">
            <v>0</v>
          </cell>
          <cell r="N149">
            <v>101697</v>
          </cell>
          <cell r="O149">
            <v>583038.41999999993</v>
          </cell>
          <cell r="P149">
            <v>0</v>
          </cell>
          <cell r="Q149">
            <v>583038.41999999993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95065.5</v>
          </cell>
          <cell r="D150">
            <v>0</v>
          </cell>
          <cell r="E150">
            <v>95065.5</v>
          </cell>
          <cell r="F150">
            <v>240371.26</v>
          </cell>
          <cell r="H150">
            <v>240371.26</v>
          </cell>
          <cell r="J150">
            <v>64166</v>
          </cell>
          <cell r="K150">
            <v>64166</v>
          </cell>
          <cell r="L150">
            <v>335436.76</v>
          </cell>
          <cell r="M150">
            <v>64166</v>
          </cell>
          <cell r="N150">
            <v>399602.76</v>
          </cell>
          <cell r="O150">
            <v>373653.29</v>
          </cell>
          <cell r="P150">
            <v>0</v>
          </cell>
          <cell r="Q150">
            <v>373653.29</v>
          </cell>
          <cell r="R150">
            <v>1061477.24</v>
          </cell>
          <cell r="S150">
            <v>0</v>
          </cell>
          <cell r="T150">
            <v>1061477.24</v>
          </cell>
          <cell r="U150">
            <v>0</v>
          </cell>
          <cell r="V150">
            <v>538484.6</v>
          </cell>
          <cell r="W150">
            <v>538484.6</v>
          </cell>
          <cell r="Y150">
            <v>538484.6</v>
          </cell>
        </row>
        <row r="151">
          <cell r="A151" t="str">
            <v>51004-04</v>
          </cell>
          <cell r="B151" t="str">
            <v>Purchase : Packing</v>
          </cell>
          <cell r="C151">
            <v>196762.5</v>
          </cell>
          <cell r="D151">
            <v>0</v>
          </cell>
          <cell r="E151">
            <v>196762.5</v>
          </cell>
          <cell r="F151">
            <v>240371.26</v>
          </cell>
          <cell r="H151">
            <v>240371.26</v>
          </cell>
          <cell r="J151">
            <v>64166</v>
          </cell>
          <cell r="K151">
            <v>64166</v>
          </cell>
          <cell r="L151">
            <v>437133.76</v>
          </cell>
          <cell r="M151">
            <v>64166</v>
          </cell>
          <cell r="N151">
            <v>501299.76</v>
          </cell>
          <cell r="O151">
            <v>956691.71</v>
          </cell>
          <cell r="P151">
            <v>0</v>
          </cell>
          <cell r="Q151">
            <v>956691.71</v>
          </cell>
          <cell r="R151">
            <v>1061477.24</v>
          </cell>
          <cell r="S151">
            <v>0</v>
          </cell>
          <cell r="T151">
            <v>1061477.24</v>
          </cell>
          <cell r="U151">
            <v>0</v>
          </cell>
          <cell r="V151">
            <v>538484.6</v>
          </cell>
          <cell r="W151">
            <v>538484.6</v>
          </cell>
          <cell r="X151">
            <v>2018168.95</v>
          </cell>
          <cell r="Y151">
            <v>538484.6</v>
          </cell>
          <cell r="Z151">
            <v>2556653.5499999998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1615651.05</v>
          </cell>
          <cell r="D156">
            <v>0</v>
          </cell>
          <cell r="E156">
            <v>1615651.05</v>
          </cell>
          <cell r="F156">
            <v>2853988.05</v>
          </cell>
          <cell r="H156">
            <v>2853988.05</v>
          </cell>
          <cell r="J156">
            <v>967003.32</v>
          </cell>
          <cell r="K156">
            <v>967003.32</v>
          </cell>
          <cell r="L156">
            <v>4469639.0999999996</v>
          </cell>
          <cell r="M156">
            <v>967003.32</v>
          </cell>
          <cell r="N156">
            <v>5436642.4199999999</v>
          </cell>
          <cell r="O156">
            <v>10569695.210000001</v>
          </cell>
          <cell r="P156">
            <v>0</v>
          </cell>
          <cell r="Q156">
            <v>10569695.210000001</v>
          </cell>
          <cell r="R156">
            <v>17239019.189999998</v>
          </cell>
          <cell r="S156">
            <v>0</v>
          </cell>
          <cell r="T156">
            <v>17239019.189999998</v>
          </cell>
          <cell r="U156">
            <v>0</v>
          </cell>
          <cell r="V156">
            <v>9374253.2599999998</v>
          </cell>
          <cell r="W156">
            <v>9374253.2599999998</v>
          </cell>
          <cell r="X156">
            <v>27808714.399999999</v>
          </cell>
          <cell r="Y156">
            <v>9374253.2599999998</v>
          </cell>
          <cell r="Z156">
            <v>37182967.659999996</v>
          </cell>
        </row>
        <row r="157">
          <cell r="A157" t="str">
            <v>52001-02</v>
          </cell>
          <cell r="B157" t="str">
            <v>Wages - Factory</v>
          </cell>
          <cell r="C157">
            <v>189836.3</v>
          </cell>
          <cell r="D157">
            <v>0</v>
          </cell>
          <cell r="E157">
            <v>189836.3</v>
          </cell>
          <cell r="F157">
            <v>390866.31</v>
          </cell>
          <cell r="H157">
            <v>390866.31</v>
          </cell>
          <cell r="J157">
            <v>132435.39000000001</v>
          </cell>
          <cell r="K157">
            <v>132435.39000000001</v>
          </cell>
          <cell r="L157">
            <v>580702.61</v>
          </cell>
          <cell r="M157">
            <v>132435.39000000001</v>
          </cell>
          <cell r="N157">
            <v>713138</v>
          </cell>
          <cell r="O157">
            <v>1258263.4000000001</v>
          </cell>
          <cell r="P157">
            <v>0</v>
          </cell>
          <cell r="Q157">
            <v>1258263.4000000001</v>
          </cell>
          <cell r="R157">
            <v>3193688.6</v>
          </cell>
          <cell r="S157">
            <v>0</v>
          </cell>
          <cell r="T157">
            <v>3193688.6</v>
          </cell>
          <cell r="U157">
            <v>0</v>
          </cell>
          <cell r="V157">
            <v>1770529</v>
          </cell>
          <cell r="W157">
            <v>1770529</v>
          </cell>
          <cell r="X157">
            <v>4451952</v>
          </cell>
          <cell r="Y157">
            <v>1770529</v>
          </cell>
          <cell r="Z157">
            <v>6222481</v>
          </cell>
        </row>
        <row r="158">
          <cell r="A158" t="str">
            <v>52001-03</v>
          </cell>
          <cell r="B158" t="str">
            <v>Bonus - Factory</v>
          </cell>
          <cell r="C158">
            <v>173815</v>
          </cell>
          <cell r="D158">
            <v>0</v>
          </cell>
          <cell r="E158">
            <v>173815</v>
          </cell>
          <cell r="F158">
            <v>317543.3</v>
          </cell>
          <cell r="H158">
            <v>317543.3</v>
          </cell>
          <cell r="J158">
            <v>107591.7</v>
          </cell>
          <cell r="K158">
            <v>107591.7</v>
          </cell>
          <cell r="L158">
            <v>491358.3</v>
          </cell>
          <cell r="M158">
            <v>107591.7</v>
          </cell>
          <cell r="N158">
            <v>598950</v>
          </cell>
          <cell r="O158">
            <v>1157639</v>
          </cell>
          <cell r="P158">
            <v>0</v>
          </cell>
          <cell r="Q158">
            <v>1157639</v>
          </cell>
          <cell r="R158">
            <v>1988997.4100000001</v>
          </cell>
          <cell r="S158">
            <v>0</v>
          </cell>
          <cell r="T158">
            <v>1988997.4100000001</v>
          </cell>
          <cell r="U158">
            <v>0</v>
          </cell>
          <cell r="V158">
            <v>1084463.5900000001</v>
          </cell>
          <cell r="W158">
            <v>1084463.5900000001</v>
          </cell>
          <cell r="X158">
            <v>3146636.41</v>
          </cell>
          <cell r="Y158">
            <v>1084463.5900000001</v>
          </cell>
          <cell r="Z158">
            <v>4231100</v>
          </cell>
        </row>
        <row r="159">
          <cell r="A159" t="str">
            <v>52001-04</v>
          </cell>
          <cell r="B159" t="str">
            <v>Overtime - Factory</v>
          </cell>
          <cell r="C159">
            <v>371700.08</v>
          </cell>
          <cell r="D159">
            <v>0</v>
          </cell>
          <cell r="E159">
            <v>371700.08</v>
          </cell>
          <cell r="F159">
            <v>483737.55</v>
          </cell>
          <cell r="H159">
            <v>483737.55</v>
          </cell>
          <cell r="J159">
            <v>163902.51</v>
          </cell>
          <cell r="K159">
            <v>163902.51</v>
          </cell>
          <cell r="L159">
            <v>855437.63</v>
          </cell>
          <cell r="M159">
            <v>163902.51</v>
          </cell>
          <cell r="N159">
            <v>1019340.14</v>
          </cell>
          <cell r="O159">
            <v>2873362.29</v>
          </cell>
          <cell r="P159">
            <v>0</v>
          </cell>
          <cell r="Q159">
            <v>2873362.29</v>
          </cell>
          <cell r="R159">
            <v>3438168.38</v>
          </cell>
          <cell r="S159">
            <v>0</v>
          </cell>
          <cell r="T159">
            <v>3438168.38</v>
          </cell>
          <cell r="U159">
            <v>0</v>
          </cell>
          <cell r="V159">
            <v>1890602.87</v>
          </cell>
          <cell r="W159">
            <v>1890602.87</v>
          </cell>
          <cell r="X159">
            <v>6311530.6699999999</v>
          </cell>
          <cell r="Y159">
            <v>1890602.87</v>
          </cell>
          <cell r="Z159">
            <v>8202133.54</v>
          </cell>
        </row>
        <row r="160">
          <cell r="A160" t="str">
            <v>52001-05</v>
          </cell>
          <cell r="B160" t="str">
            <v>Allowance - Factory</v>
          </cell>
          <cell r="C160">
            <v>283853.17</v>
          </cell>
          <cell r="D160">
            <v>0</v>
          </cell>
          <cell r="E160">
            <v>283853.17</v>
          </cell>
          <cell r="F160">
            <v>513196.28</v>
          </cell>
          <cell r="H160">
            <v>513196.28</v>
          </cell>
          <cell r="J160">
            <v>173883.88</v>
          </cell>
          <cell r="K160">
            <v>173883.88</v>
          </cell>
          <cell r="L160">
            <v>797049.45</v>
          </cell>
          <cell r="M160">
            <v>173883.88</v>
          </cell>
          <cell r="N160">
            <v>970933.33</v>
          </cell>
          <cell r="O160">
            <v>1859650.28</v>
          </cell>
          <cell r="P160">
            <v>0</v>
          </cell>
          <cell r="Q160">
            <v>1859650.28</v>
          </cell>
          <cell r="R160">
            <v>2853934.6799999997</v>
          </cell>
          <cell r="S160">
            <v>0</v>
          </cell>
          <cell r="T160">
            <v>2853934.6799999997</v>
          </cell>
          <cell r="U160">
            <v>0</v>
          </cell>
          <cell r="V160">
            <v>1541915.1800000002</v>
          </cell>
          <cell r="W160">
            <v>1541915.1800000002</v>
          </cell>
          <cell r="X160">
            <v>4713584.96</v>
          </cell>
          <cell r="Y160">
            <v>1541915.1800000002</v>
          </cell>
          <cell r="Z160">
            <v>6255500.1400000006</v>
          </cell>
        </row>
        <row r="161">
          <cell r="A161" t="str">
            <v>52001-06</v>
          </cell>
          <cell r="B161" t="str">
            <v>Welfare - Factory</v>
          </cell>
          <cell r="C161">
            <v>604617.85</v>
          </cell>
          <cell r="D161">
            <v>0</v>
          </cell>
          <cell r="E161">
            <v>604617.85</v>
          </cell>
          <cell r="F161">
            <v>731167.43</v>
          </cell>
          <cell r="H161">
            <v>731167.43</v>
          </cell>
          <cell r="J161">
            <v>247738.01</v>
          </cell>
          <cell r="K161">
            <v>247738.01</v>
          </cell>
          <cell r="L161">
            <v>1335785.28</v>
          </cell>
          <cell r="M161">
            <v>247738.01</v>
          </cell>
          <cell r="N161">
            <v>1583523.29</v>
          </cell>
          <cell r="O161">
            <v>3636128.0900000003</v>
          </cell>
          <cell r="P161">
            <v>0</v>
          </cell>
          <cell r="Q161">
            <v>3636128.0900000003</v>
          </cell>
          <cell r="R161">
            <v>4452021.0999999996</v>
          </cell>
          <cell r="S161">
            <v>0</v>
          </cell>
          <cell r="T161">
            <v>4452021.0999999996</v>
          </cell>
          <cell r="U161">
            <v>0</v>
          </cell>
          <cell r="V161">
            <v>2422369.8600000003</v>
          </cell>
          <cell r="W161">
            <v>2422369.8600000003</v>
          </cell>
          <cell r="X161">
            <v>8088149.1899999995</v>
          </cell>
          <cell r="Y161">
            <v>2422369.8600000003</v>
          </cell>
          <cell r="Z161">
            <v>10510519.050000001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36639.089999999997</v>
          </cell>
          <cell r="D162">
            <v>0</v>
          </cell>
          <cell r="E162">
            <v>36639.089999999997</v>
          </cell>
          <cell r="F162">
            <v>57766.98</v>
          </cell>
          <cell r="H162">
            <v>57766.98</v>
          </cell>
          <cell r="J162">
            <v>19572.91</v>
          </cell>
          <cell r="K162">
            <v>19572.91</v>
          </cell>
          <cell r="L162">
            <v>94406.07</v>
          </cell>
          <cell r="M162">
            <v>19572.91</v>
          </cell>
          <cell r="N162">
            <v>113978.98000000001</v>
          </cell>
          <cell r="O162">
            <v>273893.90000000002</v>
          </cell>
          <cell r="P162">
            <v>0</v>
          </cell>
          <cell r="Q162">
            <v>273893.90000000002</v>
          </cell>
          <cell r="R162">
            <v>374626.38999999996</v>
          </cell>
          <cell r="S162">
            <v>0</v>
          </cell>
          <cell r="T162">
            <v>374626.38999999996</v>
          </cell>
          <cell r="U162">
            <v>0</v>
          </cell>
          <cell r="V162">
            <v>204759.6</v>
          </cell>
          <cell r="W162">
            <v>204759.6</v>
          </cell>
          <cell r="X162">
            <v>648520.29</v>
          </cell>
          <cell r="Y162">
            <v>204759.6</v>
          </cell>
          <cell r="Z162">
            <v>853279.89</v>
          </cell>
        </row>
        <row r="163">
          <cell r="A163" t="str">
            <v>52001-08</v>
          </cell>
          <cell r="B163" t="str">
            <v>Medical Expense - Factory</v>
          </cell>
          <cell r="C163">
            <v>14150.74</v>
          </cell>
          <cell r="D163">
            <v>0</v>
          </cell>
          <cell r="E163">
            <v>14150.74</v>
          </cell>
          <cell r="F163">
            <v>11116.66</v>
          </cell>
          <cell r="H163">
            <v>11116.66</v>
          </cell>
          <cell r="J163">
            <v>3766.6</v>
          </cell>
          <cell r="K163">
            <v>3766.6</v>
          </cell>
          <cell r="L163">
            <v>25267.4</v>
          </cell>
          <cell r="M163">
            <v>3766.6</v>
          </cell>
          <cell r="N163">
            <v>29034</v>
          </cell>
          <cell r="O163">
            <v>79280.3</v>
          </cell>
          <cell r="P163">
            <v>0</v>
          </cell>
          <cell r="Q163">
            <v>79280.3</v>
          </cell>
          <cell r="R163">
            <v>68615.199999999997</v>
          </cell>
          <cell r="S163">
            <v>0</v>
          </cell>
          <cell r="T163">
            <v>68615.199999999997</v>
          </cell>
          <cell r="U163">
            <v>0</v>
          </cell>
          <cell r="V163">
            <v>37371.299999999996</v>
          </cell>
          <cell r="W163">
            <v>37371.299999999996</v>
          </cell>
          <cell r="X163">
            <v>147895.5</v>
          </cell>
          <cell r="Y163">
            <v>37371.299999999996</v>
          </cell>
          <cell r="Z163">
            <v>185266.8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463976.51</v>
          </cell>
          <cell r="D165">
            <v>0</v>
          </cell>
          <cell r="E165">
            <v>463976.51</v>
          </cell>
          <cell r="F165">
            <v>1245758.7</v>
          </cell>
          <cell r="H165">
            <v>1245758.7</v>
          </cell>
          <cell r="J165">
            <v>248179.98</v>
          </cell>
          <cell r="K165">
            <v>248179.98</v>
          </cell>
          <cell r="L165">
            <v>1709735.21</v>
          </cell>
          <cell r="M165">
            <v>248179.98</v>
          </cell>
          <cell r="N165">
            <v>1957915.19</v>
          </cell>
          <cell r="O165">
            <v>2445986.42</v>
          </cell>
          <cell r="P165">
            <v>0</v>
          </cell>
          <cell r="Q165">
            <v>2445986.42</v>
          </cell>
          <cell r="R165">
            <v>7732597.4200000009</v>
          </cell>
          <cell r="S165">
            <v>0</v>
          </cell>
          <cell r="T165">
            <v>7732597.4200000009</v>
          </cell>
          <cell r="U165">
            <v>0</v>
          </cell>
          <cell r="V165">
            <v>3283388.68</v>
          </cell>
          <cell r="W165">
            <v>3283388.68</v>
          </cell>
          <cell r="X165">
            <v>10178583.84</v>
          </cell>
          <cell r="Y165">
            <v>3283388.68</v>
          </cell>
          <cell r="Z165">
            <v>13461972.52</v>
          </cell>
        </row>
        <row r="166">
          <cell r="A166" t="str">
            <v>52002-02</v>
          </cell>
          <cell r="B166" t="str">
            <v>Water</v>
          </cell>
          <cell r="C166">
            <v>25868.799999999999</v>
          </cell>
          <cell r="D166">
            <v>0</v>
          </cell>
          <cell r="E166">
            <v>25868.799999999999</v>
          </cell>
          <cell r="F166">
            <v>75935.789999999994</v>
          </cell>
          <cell r="H166">
            <v>75935.789999999994</v>
          </cell>
          <cell r="J166">
            <v>15127.92</v>
          </cell>
          <cell r="K166">
            <v>15127.92</v>
          </cell>
          <cell r="L166">
            <v>101804.59</v>
          </cell>
          <cell r="M166">
            <v>15127.92</v>
          </cell>
          <cell r="N166">
            <v>116932.51</v>
          </cell>
          <cell r="O166">
            <v>126842.95</v>
          </cell>
          <cell r="P166">
            <v>0</v>
          </cell>
          <cell r="Q166">
            <v>126842.95</v>
          </cell>
          <cell r="R166">
            <v>454448.38</v>
          </cell>
          <cell r="S166">
            <v>0</v>
          </cell>
          <cell r="T166">
            <v>454448.38</v>
          </cell>
          <cell r="U166">
            <v>0</v>
          </cell>
          <cell r="V166">
            <v>192234.94</v>
          </cell>
          <cell r="W166">
            <v>192234.94</v>
          </cell>
          <cell r="X166">
            <v>581291.32999999996</v>
          </cell>
          <cell r="Y166">
            <v>192234.94</v>
          </cell>
          <cell r="Z166">
            <v>773526.27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21372.46</v>
          </cell>
          <cell r="D168">
            <v>0</v>
          </cell>
          <cell r="E168">
            <v>21372.46</v>
          </cell>
          <cell r="F168">
            <v>52835.33</v>
          </cell>
          <cell r="H168">
            <v>52835.33</v>
          </cell>
          <cell r="J168">
            <v>15630.21</v>
          </cell>
          <cell r="K168">
            <v>15630.21</v>
          </cell>
          <cell r="L168">
            <v>74207.790000000008</v>
          </cell>
          <cell r="M168">
            <v>15630.21</v>
          </cell>
          <cell r="N168">
            <v>89838</v>
          </cell>
          <cell r="O168">
            <v>111488.38999999998</v>
          </cell>
          <cell r="P168">
            <v>0</v>
          </cell>
          <cell r="Q168">
            <v>111488.38999999998</v>
          </cell>
          <cell r="R168">
            <v>353914.14</v>
          </cell>
          <cell r="S168">
            <v>0</v>
          </cell>
          <cell r="T168">
            <v>353914.14</v>
          </cell>
          <cell r="U168">
            <v>0</v>
          </cell>
          <cell r="V168">
            <v>151871.47</v>
          </cell>
          <cell r="W168">
            <v>151871.47</v>
          </cell>
          <cell r="X168">
            <v>465402.53</v>
          </cell>
          <cell r="Y168">
            <v>151871.47</v>
          </cell>
          <cell r="Z168">
            <v>617274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22450.5</v>
          </cell>
          <cell r="D169">
            <v>0</v>
          </cell>
          <cell r="E169">
            <v>22450.5</v>
          </cell>
          <cell r="F169">
            <v>576377.96</v>
          </cell>
          <cell r="H169">
            <v>576377.96</v>
          </cell>
          <cell r="J169">
            <v>114825.99</v>
          </cell>
          <cell r="K169">
            <v>114825.99</v>
          </cell>
          <cell r="L169">
            <v>598828.46</v>
          </cell>
          <cell r="M169">
            <v>114825.99</v>
          </cell>
          <cell r="N169">
            <v>713654.45</v>
          </cell>
          <cell r="O169">
            <v>919119.01</v>
          </cell>
          <cell r="P169">
            <v>0</v>
          </cell>
          <cell r="Q169">
            <v>919119.01</v>
          </cell>
          <cell r="R169">
            <v>2646877.9900000002</v>
          </cell>
          <cell r="S169">
            <v>0</v>
          </cell>
          <cell r="T169">
            <v>2646877.9900000002</v>
          </cell>
          <cell r="U169">
            <v>0</v>
          </cell>
          <cell r="V169">
            <v>1083618.3400000001</v>
          </cell>
          <cell r="W169">
            <v>1083618.3400000001</v>
          </cell>
          <cell r="X169">
            <v>3565997</v>
          </cell>
          <cell r="Y169">
            <v>1083618.3400000001</v>
          </cell>
          <cell r="Z169">
            <v>4649615.34</v>
          </cell>
        </row>
        <row r="170">
          <cell r="A170" t="str">
            <v>52003-03</v>
          </cell>
          <cell r="B170" t="str">
            <v>Maintenance Expense</v>
          </cell>
          <cell r="C170">
            <v>4646.8999999999996</v>
          </cell>
          <cell r="D170">
            <v>0</v>
          </cell>
          <cell r="E170">
            <v>4646.8999999999996</v>
          </cell>
          <cell r="F170">
            <v>24020.7</v>
          </cell>
          <cell r="H170">
            <v>24020.7</v>
          </cell>
          <cell r="J170">
            <v>4785.3999999999996</v>
          </cell>
          <cell r="K170">
            <v>4785.3999999999996</v>
          </cell>
          <cell r="L170">
            <v>28667.599999999999</v>
          </cell>
          <cell r="M170">
            <v>4785.3999999999996</v>
          </cell>
          <cell r="N170">
            <v>33453</v>
          </cell>
          <cell r="O170">
            <v>223025.82</v>
          </cell>
          <cell r="P170">
            <v>0</v>
          </cell>
          <cell r="Q170">
            <v>223025.82</v>
          </cell>
          <cell r="R170">
            <v>321353.04000000004</v>
          </cell>
          <cell r="S170">
            <v>0</v>
          </cell>
          <cell r="T170">
            <v>321353.04000000004</v>
          </cell>
          <cell r="U170">
            <v>0</v>
          </cell>
          <cell r="V170">
            <v>143907.97999999998</v>
          </cell>
          <cell r="W170">
            <v>143907.97999999998</v>
          </cell>
          <cell r="X170">
            <v>544378.8600000001</v>
          </cell>
          <cell r="Y170">
            <v>143907.97999999998</v>
          </cell>
          <cell r="Z170">
            <v>688286.84000000008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122786.99</v>
          </cell>
          <cell r="D171">
            <v>0</v>
          </cell>
          <cell r="E171">
            <v>122786.99</v>
          </cell>
          <cell r="F171">
            <v>354936.45</v>
          </cell>
          <cell r="H171">
            <v>354936.45</v>
          </cell>
          <cell r="J171">
            <v>75869.8</v>
          </cell>
          <cell r="K171">
            <v>75869.8</v>
          </cell>
          <cell r="L171">
            <v>477723.44</v>
          </cell>
          <cell r="M171">
            <v>75869.8</v>
          </cell>
          <cell r="N171">
            <v>553593.24</v>
          </cell>
          <cell r="O171">
            <v>1152166.74</v>
          </cell>
          <cell r="P171">
            <v>0</v>
          </cell>
          <cell r="Q171">
            <v>1152166.74</v>
          </cell>
          <cell r="R171">
            <v>1522239.24</v>
          </cell>
          <cell r="S171">
            <v>0</v>
          </cell>
          <cell r="T171">
            <v>1522239.24</v>
          </cell>
          <cell r="U171">
            <v>0</v>
          </cell>
          <cell r="V171">
            <v>639093.66</v>
          </cell>
          <cell r="W171">
            <v>639093.66</v>
          </cell>
          <cell r="X171">
            <v>2674405.98</v>
          </cell>
          <cell r="Y171">
            <v>639093.66</v>
          </cell>
          <cell r="Z171">
            <v>3313499.64</v>
          </cell>
        </row>
        <row r="172">
          <cell r="A172" t="str">
            <v>52003-05</v>
          </cell>
          <cell r="B172" t="str">
            <v>Spare Parts Expense</v>
          </cell>
          <cell r="C172">
            <v>154967</v>
          </cell>
          <cell r="D172">
            <v>0</v>
          </cell>
          <cell r="E172">
            <v>154967</v>
          </cell>
          <cell r="F172">
            <v>403594.01</v>
          </cell>
          <cell r="H172">
            <v>403594.01</v>
          </cell>
          <cell r="J172">
            <v>80403.98</v>
          </cell>
          <cell r="K172">
            <v>80403.98</v>
          </cell>
          <cell r="L172">
            <v>558561.01</v>
          </cell>
          <cell r="M172">
            <v>80403.98</v>
          </cell>
          <cell r="N172">
            <v>638964.99</v>
          </cell>
          <cell r="O172">
            <v>266565</v>
          </cell>
          <cell r="P172">
            <v>0</v>
          </cell>
          <cell r="Q172">
            <v>266565</v>
          </cell>
          <cell r="R172">
            <v>1024717.54</v>
          </cell>
          <cell r="S172">
            <v>0</v>
          </cell>
          <cell r="T172">
            <v>1024717.54</v>
          </cell>
          <cell r="U172">
            <v>0</v>
          </cell>
          <cell r="V172">
            <v>363680.57</v>
          </cell>
          <cell r="W172">
            <v>363680.57</v>
          </cell>
          <cell r="X172">
            <v>1291282.54</v>
          </cell>
          <cell r="Y172">
            <v>363680.57</v>
          </cell>
          <cell r="Z172">
            <v>1654963.11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8174.93</v>
          </cell>
          <cell r="S173">
            <v>0</v>
          </cell>
          <cell r="T173">
            <v>8174.93</v>
          </cell>
          <cell r="U173">
            <v>0</v>
          </cell>
          <cell r="V173">
            <v>3825.07</v>
          </cell>
          <cell r="W173">
            <v>3825.07</v>
          </cell>
          <cell r="X173">
            <v>17674.93</v>
          </cell>
          <cell r="Y173">
            <v>3825.07</v>
          </cell>
          <cell r="Z173">
            <v>21500</v>
          </cell>
        </row>
        <row r="174">
          <cell r="A174" t="str">
            <v>52003-07</v>
          </cell>
          <cell r="B174" t="str">
            <v>Water Treatment Charge</v>
          </cell>
          <cell r="C174">
            <v>915.92</v>
          </cell>
          <cell r="D174">
            <v>0</v>
          </cell>
          <cell r="E174">
            <v>915.92</v>
          </cell>
          <cell r="F174">
            <v>2264.25</v>
          </cell>
          <cell r="H174">
            <v>2264.25</v>
          </cell>
          <cell r="J174">
            <v>669.83</v>
          </cell>
          <cell r="K174">
            <v>669.83</v>
          </cell>
          <cell r="L174">
            <v>3180.17</v>
          </cell>
          <cell r="M174">
            <v>669.83</v>
          </cell>
          <cell r="N174">
            <v>3850</v>
          </cell>
          <cell r="O174">
            <v>5318.91</v>
          </cell>
          <cell r="P174">
            <v>0</v>
          </cell>
          <cell r="Q174">
            <v>5318.91</v>
          </cell>
          <cell r="R174">
            <v>16719.919999999998</v>
          </cell>
          <cell r="S174">
            <v>0</v>
          </cell>
          <cell r="T174">
            <v>16719.919999999998</v>
          </cell>
          <cell r="U174">
            <v>0</v>
          </cell>
          <cell r="V174">
            <v>7211.17</v>
          </cell>
          <cell r="W174">
            <v>7211.17</v>
          </cell>
          <cell r="X174">
            <v>22038.829999999998</v>
          </cell>
          <cell r="Y174">
            <v>7211.17</v>
          </cell>
          <cell r="Z174">
            <v>29250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397021.27</v>
          </cell>
          <cell r="H179">
            <v>397021.27</v>
          </cell>
          <cell r="J179">
            <v>117450.29</v>
          </cell>
          <cell r="K179">
            <v>117450.29</v>
          </cell>
          <cell r="L179">
            <v>843777.65</v>
          </cell>
          <cell r="M179">
            <v>117450.29</v>
          </cell>
          <cell r="N179">
            <v>961227.94000000006</v>
          </cell>
          <cell r="O179">
            <v>3069648.71</v>
          </cell>
          <cell r="P179">
            <v>0</v>
          </cell>
          <cell r="Q179">
            <v>3069648.71</v>
          </cell>
          <cell r="R179">
            <v>2476487.38</v>
          </cell>
          <cell r="S179">
            <v>0</v>
          </cell>
          <cell r="T179">
            <v>2476487.38</v>
          </cell>
          <cell r="U179">
            <v>0</v>
          </cell>
          <cell r="V179">
            <v>1058430.06</v>
          </cell>
          <cell r="W179">
            <v>1058430.06</v>
          </cell>
          <cell r="X179">
            <v>5546136.0899999999</v>
          </cell>
          <cell r="Y179">
            <v>1058430.06</v>
          </cell>
          <cell r="Z179">
            <v>6604566.1500000004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285090.65999999997</v>
          </cell>
          <cell r="D180">
            <v>0</v>
          </cell>
          <cell r="E180">
            <v>285090.65999999997</v>
          </cell>
          <cell r="F180">
            <v>1404970.43</v>
          </cell>
          <cell r="H180">
            <v>1404970.43</v>
          </cell>
          <cell r="J180">
            <v>279898.13</v>
          </cell>
          <cell r="K180">
            <v>279898.13</v>
          </cell>
          <cell r="L180">
            <v>1690061.0899999999</v>
          </cell>
          <cell r="M180">
            <v>279898.13</v>
          </cell>
          <cell r="N180">
            <v>1969959.2199999997</v>
          </cell>
          <cell r="O180">
            <v>2361011.2999999998</v>
          </cell>
          <cell r="P180">
            <v>0</v>
          </cell>
          <cell r="Q180">
            <v>2361011.2999999998</v>
          </cell>
          <cell r="R180">
            <v>8824044.1300000008</v>
          </cell>
          <cell r="S180">
            <v>0</v>
          </cell>
          <cell r="T180">
            <v>8824044.1300000008</v>
          </cell>
          <cell r="U180">
            <v>0</v>
          </cell>
          <cell r="V180">
            <v>3751302</v>
          </cell>
          <cell r="W180">
            <v>3751302</v>
          </cell>
          <cell r="X180">
            <v>11185055.43</v>
          </cell>
          <cell r="Y180">
            <v>3751302</v>
          </cell>
          <cell r="Z180">
            <v>14936357.43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209900.45</v>
          </cell>
          <cell r="H182">
            <v>209900.45</v>
          </cell>
          <cell r="J182">
            <v>88626.89</v>
          </cell>
          <cell r="K182">
            <v>88626.89</v>
          </cell>
          <cell r="L182">
            <v>250153.02000000002</v>
          </cell>
          <cell r="M182">
            <v>88626.89</v>
          </cell>
          <cell r="N182">
            <v>338779.91000000003</v>
          </cell>
          <cell r="O182">
            <v>276574.12</v>
          </cell>
          <cell r="P182">
            <v>0</v>
          </cell>
          <cell r="Q182">
            <v>276574.12</v>
          </cell>
          <cell r="R182">
            <v>1274795.3899999999</v>
          </cell>
          <cell r="S182">
            <v>0</v>
          </cell>
          <cell r="T182">
            <v>1274795.3899999999</v>
          </cell>
          <cell r="U182">
            <v>0</v>
          </cell>
          <cell r="V182">
            <v>776376.34</v>
          </cell>
          <cell r="W182">
            <v>776376.34</v>
          </cell>
          <cell r="X182">
            <v>1551369.5099999998</v>
          </cell>
          <cell r="Y182">
            <v>776376.34</v>
          </cell>
          <cell r="Z182">
            <v>2327745.8499999996</v>
          </cell>
        </row>
        <row r="183">
          <cell r="A183" t="str">
            <v>52006-01</v>
          </cell>
          <cell r="B183" t="str">
            <v>Other Injection</v>
          </cell>
          <cell r="C183">
            <v>582193.62</v>
          </cell>
          <cell r="D183">
            <v>0</v>
          </cell>
          <cell r="E183">
            <v>582193.62</v>
          </cell>
          <cell r="F183">
            <v>271695.62999999995</v>
          </cell>
          <cell r="H183">
            <v>271695.62999999995</v>
          </cell>
          <cell r="J183">
            <v>56532.85</v>
          </cell>
          <cell r="K183">
            <v>56532.85</v>
          </cell>
          <cell r="L183">
            <v>853889.25</v>
          </cell>
          <cell r="M183">
            <v>56532.85</v>
          </cell>
          <cell r="N183">
            <v>910422.1</v>
          </cell>
          <cell r="O183">
            <v>2923309.8600000003</v>
          </cell>
          <cell r="P183">
            <v>0</v>
          </cell>
          <cell r="Q183">
            <v>2923309.8600000003</v>
          </cell>
          <cell r="R183">
            <v>3048226.8899999997</v>
          </cell>
          <cell r="S183">
            <v>0</v>
          </cell>
          <cell r="T183">
            <v>3048226.8899999997</v>
          </cell>
          <cell r="U183">
            <v>0</v>
          </cell>
          <cell r="V183">
            <v>2245677.46</v>
          </cell>
          <cell r="W183">
            <v>2245677.46</v>
          </cell>
          <cell r="X183">
            <v>5971536.75</v>
          </cell>
          <cell r="Y183">
            <v>2245677.46</v>
          </cell>
          <cell r="Z183">
            <v>8217214.21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9777.69</v>
          </cell>
          <cell r="D185">
            <v>0</v>
          </cell>
          <cell r="E185">
            <v>9777.69</v>
          </cell>
          <cell r="F185">
            <v>26118.9</v>
          </cell>
          <cell r="H185">
            <v>26118.9</v>
          </cell>
          <cell r="J185">
            <v>5203.41</v>
          </cell>
          <cell r="K185">
            <v>5203.41</v>
          </cell>
          <cell r="L185">
            <v>35896.590000000004</v>
          </cell>
          <cell r="M185">
            <v>5203.41</v>
          </cell>
          <cell r="N185">
            <v>41100</v>
          </cell>
          <cell r="O185">
            <v>103634.94</v>
          </cell>
          <cell r="P185">
            <v>0</v>
          </cell>
          <cell r="Q185">
            <v>103634.94</v>
          </cell>
          <cell r="R185">
            <v>344315.79000000004</v>
          </cell>
          <cell r="S185">
            <v>0</v>
          </cell>
          <cell r="T185">
            <v>344315.79000000004</v>
          </cell>
          <cell r="U185">
            <v>0</v>
          </cell>
          <cell r="V185">
            <v>154088.56</v>
          </cell>
          <cell r="W185">
            <v>154088.56</v>
          </cell>
          <cell r="X185">
            <v>447950.73000000004</v>
          </cell>
          <cell r="Y185">
            <v>154088.56</v>
          </cell>
          <cell r="Z185">
            <v>602039.29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16503.38</v>
          </cell>
          <cell r="D188">
            <v>0</v>
          </cell>
          <cell r="E188">
            <v>16503.38</v>
          </cell>
          <cell r="F188">
            <v>39293.129999999997</v>
          </cell>
          <cell r="H188">
            <v>39293.129999999997</v>
          </cell>
          <cell r="J188">
            <v>8687.24</v>
          </cell>
          <cell r="K188">
            <v>8687.24</v>
          </cell>
          <cell r="L188">
            <v>55796.509999999995</v>
          </cell>
          <cell r="M188">
            <v>8687.24</v>
          </cell>
          <cell r="N188">
            <v>64483.749999999993</v>
          </cell>
          <cell r="O188">
            <v>97789.98000000001</v>
          </cell>
          <cell r="P188">
            <v>0</v>
          </cell>
          <cell r="Q188">
            <v>97789.98000000001</v>
          </cell>
          <cell r="R188">
            <v>255072.5</v>
          </cell>
          <cell r="S188">
            <v>0</v>
          </cell>
          <cell r="T188">
            <v>255072.5</v>
          </cell>
          <cell r="U188">
            <v>0</v>
          </cell>
          <cell r="V188">
            <v>101086.22</v>
          </cell>
          <cell r="W188">
            <v>101086.22</v>
          </cell>
          <cell r="X188">
            <v>352862.48</v>
          </cell>
          <cell r="Y188">
            <v>101086.22</v>
          </cell>
          <cell r="Z188">
            <v>453948.69999999995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31295.37</v>
          </cell>
          <cell r="D189">
            <v>0</v>
          </cell>
          <cell r="E189">
            <v>31295.37</v>
          </cell>
          <cell r="F189">
            <v>79129.7</v>
          </cell>
          <cell r="H189">
            <v>79129.7</v>
          </cell>
          <cell r="J189">
            <v>21123.32</v>
          </cell>
          <cell r="K189">
            <v>21123.32</v>
          </cell>
          <cell r="L189">
            <v>110425.06999999999</v>
          </cell>
          <cell r="M189">
            <v>21123.32</v>
          </cell>
          <cell r="N189">
            <v>131548.38999999998</v>
          </cell>
          <cell r="O189">
            <v>165274.35999999999</v>
          </cell>
          <cell r="P189">
            <v>0</v>
          </cell>
          <cell r="Q189">
            <v>165274.35999999999</v>
          </cell>
          <cell r="R189">
            <v>526030.48</v>
          </cell>
          <cell r="S189">
            <v>0</v>
          </cell>
          <cell r="T189">
            <v>526030.48</v>
          </cell>
          <cell r="U189">
            <v>0</v>
          </cell>
          <cell r="V189">
            <v>263316.94</v>
          </cell>
          <cell r="W189">
            <v>263316.94</v>
          </cell>
          <cell r="X189">
            <v>691304.84</v>
          </cell>
          <cell r="Y189">
            <v>263316.94</v>
          </cell>
          <cell r="Z189">
            <v>954621.78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5607.66</v>
          </cell>
          <cell r="D191">
            <v>0</v>
          </cell>
          <cell r="E191">
            <v>5607.66</v>
          </cell>
          <cell r="F191">
            <v>0</v>
          </cell>
          <cell r="H191">
            <v>0</v>
          </cell>
          <cell r="K191">
            <v>0</v>
          </cell>
          <cell r="L191">
            <v>5607.66</v>
          </cell>
          <cell r="M191">
            <v>0</v>
          </cell>
          <cell r="N191">
            <v>5607.66</v>
          </cell>
          <cell r="O191">
            <v>20492.419999999998</v>
          </cell>
          <cell r="P191">
            <v>0</v>
          </cell>
          <cell r="Q191">
            <v>20492.419999999998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30492.42</v>
          </cell>
          <cell r="Y191">
            <v>0</v>
          </cell>
          <cell r="Z191">
            <v>30492.42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497392</v>
          </cell>
          <cell r="D194">
            <v>0</v>
          </cell>
          <cell r="E194">
            <v>497392</v>
          </cell>
          <cell r="H194">
            <v>0</v>
          </cell>
          <cell r="K194">
            <v>0</v>
          </cell>
          <cell r="L194">
            <v>497392</v>
          </cell>
          <cell r="M194">
            <v>0</v>
          </cell>
          <cell r="N194">
            <v>497392</v>
          </cell>
          <cell r="O194">
            <v>2555454</v>
          </cell>
          <cell r="P194">
            <v>0</v>
          </cell>
          <cell r="Q194">
            <v>2555454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2555454</v>
          </cell>
          <cell r="Y194">
            <v>0</v>
          </cell>
          <cell r="Z194">
            <v>2555454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848741.81</v>
          </cell>
          <cell r="D198">
            <v>0</v>
          </cell>
          <cell r="E198">
            <v>848741.81</v>
          </cell>
          <cell r="F198">
            <v>1959233.73</v>
          </cell>
          <cell r="H198">
            <v>1959233.73</v>
          </cell>
          <cell r="J198">
            <v>523008.43</v>
          </cell>
          <cell r="K198">
            <v>523008.43</v>
          </cell>
          <cell r="L198">
            <v>2807975.54</v>
          </cell>
          <cell r="M198">
            <v>523008.43</v>
          </cell>
          <cell r="N198">
            <v>3330983.97</v>
          </cell>
          <cell r="O198">
            <v>4972835.58</v>
          </cell>
          <cell r="P198">
            <v>0</v>
          </cell>
          <cell r="Q198">
            <v>4972835.58</v>
          </cell>
          <cell r="R198">
            <v>12749498.1</v>
          </cell>
          <cell r="S198">
            <v>0</v>
          </cell>
          <cell r="T198">
            <v>12749498.1</v>
          </cell>
          <cell r="U198">
            <v>0</v>
          </cell>
          <cell r="V198">
            <v>6874568.5800000001</v>
          </cell>
          <cell r="W198">
            <v>6874568.5800000001</v>
          </cell>
          <cell r="X198">
            <v>17722333.68</v>
          </cell>
          <cell r="Y198">
            <v>6874568.5800000001</v>
          </cell>
          <cell r="Z198">
            <v>24596902.259999998</v>
          </cell>
        </row>
        <row r="199">
          <cell r="A199" t="str">
            <v>54001-02</v>
          </cell>
          <cell r="B199" t="str">
            <v>Overtime - Office</v>
          </cell>
          <cell r="C199">
            <v>32416.61</v>
          </cell>
          <cell r="D199">
            <v>0</v>
          </cell>
          <cell r="E199">
            <v>32416.61</v>
          </cell>
          <cell r="F199">
            <v>76105.73</v>
          </cell>
          <cell r="H199">
            <v>76105.73</v>
          </cell>
          <cell r="J199">
            <v>20316.080000000002</v>
          </cell>
          <cell r="K199">
            <v>20316.080000000002</v>
          </cell>
          <cell r="L199">
            <v>108522.34</v>
          </cell>
          <cell r="M199">
            <v>20316.080000000002</v>
          </cell>
          <cell r="N199">
            <v>128838.42</v>
          </cell>
          <cell r="O199">
            <v>174785.89</v>
          </cell>
          <cell r="P199">
            <v>0</v>
          </cell>
          <cell r="Q199">
            <v>174785.89</v>
          </cell>
          <cell r="R199">
            <v>434057</v>
          </cell>
          <cell r="S199">
            <v>0</v>
          </cell>
          <cell r="T199">
            <v>434057</v>
          </cell>
          <cell r="U199">
            <v>0</v>
          </cell>
          <cell r="V199">
            <v>230847.49</v>
          </cell>
          <cell r="W199">
            <v>230847.49</v>
          </cell>
          <cell r="X199">
            <v>608842.89</v>
          </cell>
          <cell r="Y199">
            <v>230847.49</v>
          </cell>
          <cell r="Z199">
            <v>839690.38</v>
          </cell>
        </row>
        <row r="200">
          <cell r="A200" t="str">
            <v>54001-03</v>
          </cell>
          <cell r="B200" t="str">
            <v>Bonus - Office</v>
          </cell>
          <cell r="C200">
            <v>86297</v>
          </cell>
          <cell r="D200">
            <v>0</v>
          </cell>
          <cell r="E200">
            <v>86297</v>
          </cell>
          <cell r="F200">
            <v>196786</v>
          </cell>
          <cell r="H200">
            <v>196786</v>
          </cell>
          <cell r="J200">
            <v>52531</v>
          </cell>
          <cell r="K200">
            <v>52531</v>
          </cell>
          <cell r="L200">
            <v>283083</v>
          </cell>
          <cell r="M200">
            <v>52531</v>
          </cell>
          <cell r="N200">
            <v>335614</v>
          </cell>
          <cell r="O200">
            <v>509018</v>
          </cell>
          <cell r="P200">
            <v>0</v>
          </cell>
          <cell r="Q200">
            <v>509018</v>
          </cell>
          <cell r="R200">
            <v>1280834</v>
          </cell>
          <cell r="S200">
            <v>0</v>
          </cell>
          <cell r="T200">
            <v>1280834</v>
          </cell>
          <cell r="U200">
            <v>0</v>
          </cell>
          <cell r="V200">
            <v>690196</v>
          </cell>
          <cell r="W200">
            <v>690196</v>
          </cell>
          <cell r="X200">
            <v>1789852</v>
          </cell>
          <cell r="Y200">
            <v>690196</v>
          </cell>
          <cell r="Z200">
            <v>2480048</v>
          </cell>
        </row>
        <row r="201">
          <cell r="A201" t="str">
            <v>54001-04</v>
          </cell>
          <cell r="B201" t="str">
            <v>Allowance : Office</v>
          </cell>
          <cell r="C201">
            <v>91442.23</v>
          </cell>
          <cell r="D201">
            <v>0</v>
          </cell>
          <cell r="E201">
            <v>91442.23</v>
          </cell>
          <cell r="F201">
            <v>196709.17</v>
          </cell>
          <cell r="H201">
            <v>196709.17</v>
          </cell>
          <cell r="J201">
            <v>52510.6</v>
          </cell>
          <cell r="K201">
            <v>52510.6</v>
          </cell>
          <cell r="L201">
            <v>288151.40000000002</v>
          </cell>
          <cell r="M201">
            <v>52510.6</v>
          </cell>
          <cell r="N201">
            <v>340662</v>
          </cell>
          <cell r="O201">
            <v>481259.98</v>
          </cell>
          <cell r="P201">
            <v>0</v>
          </cell>
          <cell r="Q201">
            <v>481259.98</v>
          </cell>
          <cell r="R201">
            <v>1100361.78</v>
          </cell>
          <cell r="S201">
            <v>0</v>
          </cell>
          <cell r="T201">
            <v>1100361.78</v>
          </cell>
          <cell r="U201">
            <v>0</v>
          </cell>
          <cell r="V201">
            <v>578696.71</v>
          </cell>
          <cell r="W201">
            <v>578696.71</v>
          </cell>
          <cell r="X201">
            <v>1581621.76</v>
          </cell>
          <cell r="Y201">
            <v>578696.71</v>
          </cell>
          <cell r="Z201">
            <v>2160318.4699999997</v>
          </cell>
        </row>
        <row r="202">
          <cell r="A202" t="str">
            <v>54001-05</v>
          </cell>
          <cell r="B202" t="str">
            <v>Provident Fund - Office</v>
          </cell>
          <cell r="C202">
            <v>12093.3</v>
          </cell>
          <cell r="D202">
            <v>0</v>
          </cell>
          <cell r="E202">
            <v>12093.3</v>
          </cell>
          <cell r="F202">
            <v>24153.43</v>
          </cell>
          <cell r="H202">
            <v>24153.43</v>
          </cell>
          <cell r="J202">
            <v>6447.65</v>
          </cell>
          <cell r="K202">
            <v>6447.65</v>
          </cell>
          <cell r="L202">
            <v>36246.729999999996</v>
          </cell>
          <cell r="M202">
            <v>6447.65</v>
          </cell>
          <cell r="N202">
            <v>42694.38</v>
          </cell>
          <cell r="O202">
            <v>73449.91</v>
          </cell>
          <cell r="P202">
            <v>0</v>
          </cell>
          <cell r="Q202">
            <v>73449.91</v>
          </cell>
          <cell r="R202">
            <v>150351.94</v>
          </cell>
          <cell r="S202">
            <v>0</v>
          </cell>
          <cell r="T202">
            <v>150351.94</v>
          </cell>
          <cell r="U202">
            <v>0</v>
          </cell>
          <cell r="V202">
            <v>80678.89</v>
          </cell>
          <cell r="W202">
            <v>80678.89</v>
          </cell>
          <cell r="X202">
            <v>223801.85</v>
          </cell>
          <cell r="Y202">
            <v>80678.89</v>
          </cell>
          <cell r="Z202">
            <v>304480.74</v>
          </cell>
        </row>
        <row r="203">
          <cell r="A203" t="str">
            <v>54001-06</v>
          </cell>
          <cell r="B203" t="str">
            <v>Welfare - Office</v>
          </cell>
          <cell r="C203">
            <v>137525.31</v>
          </cell>
          <cell r="D203">
            <v>0</v>
          </cell>
          <cell r="E203">
            <v>137525.31</v>
          </cell>
          <cell r="F203">
            <v>166163.85999999999</v>
          </cell>
          <cell r="H203">
            <v>166163.85999999999</v>
          </cell>
          <cell r="J203">
            <v>44356.35</v>
          </cell>
          <cell r="K203">
            <v>44356.35</v>
          </cell>
          <cell r="L203">
            <v>303689.17</v>
          </cell>
          <cell r="M203">
            <v>44356.35</v>
          </cell>
          <cell r="N203">
            <v>348045.51999999996</v>
          </cell>
          <cell r="O203">
            <v>797976.09000000008</v>
          </cell>
          <cell r="P203">
            <v>0</v>
          </cell>
          <cell r="Q203">
            <v>797976.09000000008</v>
          </cell>
          <cell r="R203">
            <v>1105909.99</v>
          </cell>
          <cell r="S203">
            <v>0</v>
          </cell>
          <cell r="T203">
            <v>1105909.99</v>
          </cell>
          <cell r="U203">
            <v>0</v>
          </cell>
          <cell r="V203">
            <v>594159.59</v>
          </cell>
          <cell r="W203">
            <v>594159.59</v>
          </cell>
          <cell r="X203">
            <v>1903886.08</v>
          </cell>
          <cell r="Y203">
            <v>594159.59</v>
          </cell>
          <cell r="Z203">
            <v>2498045.67</v>
          </cell>
        </row>
        <row r="204">
          <cell r="A204" t="str">
            <v>54001-07</v>
          </cell>
          <cell r="B204" t="str">
            <v>Medical Expense - Office</v>
          </cell>
          <cell r="C204">
            <v>2841.72</v>
          </cell>
          <cell r="D204">
            <v>0</v>
          </cell>
          <cell r="E204">
            <v>2841.72</v>
          </cell>
          <cell r="F204">
            <v>7185.22</v>
          </cell>
          <cell r="H204">
            <v>7185.22</v>
          </cell>
          <cell r="J204">
            <v>1918.06</v>
          </cell>
          <cell r="K204">
            <v>1918.06</v>
          </cell>
          <cell r="L204">
            <v>10026.94</v>
          </cell>
          <cell r="M204">
            <v>1918.06</v>
          </cell>
          <cell r="N204">
            <v>11945</v>
          </cell>
          <cell r="O204">
            <v>10141.619999999999</v>
          </cell>
          <cell r="P204">
            <v>0</v>
          </cell>
          <cell r="Q204">
            <v>10141.619999999999</v>
          </cell>
          <cell r="R204">
            <v>29987</v>
          </cell>
          <cell r="S204">
            <v>0</v>
          </cell>
          <cell r="T204">
            <v>29987</v>
          </cell>
          <cell r="U204">
            <v>0</v>
          </cell>
          <cell r="V204">
            <v>16402.580000000002</v>
          </cell>
          <cell r="W204">
            <v>16402.580000000002</v>
          </cell>
          <cell r="X204">
            <v>40128.619999999995</v>
          </cell>
          <cell r="Y204">
            <v>16402.580000000002</v>
          </cell>
          <cell r="Z204">
            <v>56531.199999999997</v>
          </cell>
        </row>
        <row r="205">
          <cell r="A205" t="str">
            <v>54001-08</v>
          </cell>
          <cell r="B205" t="str">
            <v>Wages - Office</v>
          </cell>
          <cell r="C205">
            <v>14227.2</v>
          </cell>
          <cell r="D205">
            <v>0</v>
          </cell>
          <cell r="E205">
            <v>14227.2</v>
          </cell>
          <cell r="F205">
            <v>8627.68</v>
          </cell>
          <cell r="H205">
            <v>8627.68</v>
          </cell>
          <cell r="J205">
            <v>2303.12</v>
          </cell>
          <cell r="K205">
            <v>2303.12</v>
          </cell>
          <cell r="L205">
            <v>22854.880000000001</v>
          </cell>
          <cell r="M205">
            <v>2303.12</v>
          </cell>
          <cell r="N205">
            <v>25158</v>
          </cell>
          <cell r="O205">
            <v>128222.28</v>
          </cell>
          <cell r="P205">
            <v>0</v>
          </cell>
          <cell r="Q205">
            <v>128222.28</v>
          </cell>
          <cell r="R205">
            <v>86252.549999999988</v>
          </cell>
          <cell r="S205">
            <v>0</v>
          </cell>
          <cell r="T205">
            <v>86252.549999999988</v>
          </cell>
          <cell r="U205">
            <v>0</v>
          </cell>
          <cell r="V205">
            <v>49373.170000000006</v>
          </cell>
          <cell r="W205">
            <v>49373.170000000006</v>
          </cell>
          <cell r="X205">
            <v>214474.83</v>
          </cell>
          <cell r="Y205">
            <v>49373.170000000006</v>
          </cell>
          <cell r="Z205">
            <v>263848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4293.2</v>
          </cell>
          <cell r="D207">
            <v>0</v>
          </cell>
          <cell r="E207">
            <v>4293.2</v>
          </cell>
          <cell r="F207">
            <v>10855.28</v>
          </cell>
          <cell r="H207">
            <v>10855.28</v>
          </cell>
          <cell r="J207">
            <v>2897.77</v>
          </cell>
          <cell r="K207">
            <v>2897.77</v>
          </cell>
          <cell r="L207">
            <v>15148.48</v>
          </cell>
          <cell r="M207">
            <v>2897.77</v>
          </cell>
          <cell r="N207">
            <v>18046.25</v>
          </cell>
          <cell r="O207">
            <v>28410.280000000002</v>
          </cell>
          <cell r="P207">
            <v>0</v>
          </cell>
          <cell r="Q207">
            <v>28410.280000000002</v>
          </cell>
          <cell r="R207">
            <v>84062.76</v>
          </cell>
          <cell r="S207">
            <v>0</v>
          </cell>
          <cell r="T207">
            <v>84062.76</v>
          </cell>
          <cell r="U207">
            <v>0</v>
          </cell>
          <cell r="V207">
            <v>45482.71</v>
          </cell>
          <cell r="W207">
            <v>45482.71</v>
          </cell>
          <cell r="X207">
            <v>112473.04</v>
          </cell>
          <cell r="Y207">
            <v>45482.71</v>
          </cell>
          <cell r="Z207">
            <v>157955.75</v>
          </cell>
        </row>
        <row r="208">
          <cell r="A208" t="str">
            <v>54002-03</v>
          </cell>
          <cell r="B208" t="str">
            <v>Other Rental</v>
          </cell>
          <cell r="C208">
            <v>3258.44</v>
          </cell>
          <cell r="D208">
            <v>0</v>
          </cell>
          <cell r="E208">
            <v>3258.44</v>
          </cell>
          <cell r="F208">
            <v>8238.9</v>
          </cell>
          <cell r="H208">
            <v>8238.9</v>
          </cell>
          <cell r="J208">
            <v>2199.33</v>
          </cell>
          <cell r="K208">
            <v>2199.33</v>
          </cell>
          <cell r="L208">
            <v>11497.34</v>
          </cell>
          <cell r="M208">
            <v>2199.33</v>
          </cell>
          <cell r="N208">
            <v>13696.67</v>
          </cell>
          <cell r="O208">
            <v>17324.919999999998</v>
          </cell>
          <cell r="P208">
            <v>0</v>
          </cell>
          <cell r="Q208">
            <v>17324.919999999998</v>
          </cell>
          <cell r="R208">
            <v>51100.270000000004</v>
          </cell>
          <cell r="S208">
            <v>0</v>
          </cell>
          <cell r="T208">
            <v>51100.270000000004</v>
          </cell>
          <cell r="U208">
            <v>0</v>
          </cell>
          <cell r="V208">
            <v>27451.480000000003</v>
          </cell>
          <cell r="W208">
            <v>27451.480000000003</v>
          </cell>
          <cell r="X208">
            <v>68425.19</v>
          </cell>
          <cell r="Y208">
            <v>27451.480000000003</v>
          </cell>
          <cell r="Z208">
            <v>95876.670000000013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29573.82</v>
          </cell>
          <cell r="D210">
            <v>0</v>
          </cell>
          <cell r="E210">
            <v>29573.82</v>
          </cell>
          <cell r="F210">
            <v>74776.81</v>
          </cell>
          <cell r="H210">
            <v>74776.81</v>
          </cell>
          <cell r="J210">
            <v>19961.32</v>
          </cell>
          <cell r="K210">
            <v>19961.32</v>
          </cell>
          <cell r="L210">
            <v>104350.63</v>
          </cell>
          <cell r="M210">
            <v>19961.32</v>
          </cell>
          <cell r="N210">
            <v>124311.95000000001</v>
          </cell>
          <cell r="O210">
            <v>159047.60999999999</v>
          </cell>
          <cell r="P210">
            <v>0</v>
          </cell>
          <cell r="Q210">
            <v>159047.60999999999</v>
          </cell>
          <cell r="R210">
            <v>468315.93</v>
          </cell>
          <cell r="S210">
            <v>0</v>
          </cell>
          <cell r="T210">
            <v>468315.93</v>
          </cell>
          <cell r="U210">
            <v>0</v>
          </cell>
          <cell r="V210">
            <v>251927.11000000002</v>
          </cell>
          <cell r="W210">
            <v>251927.11000000002</v>
          </cell>
          <cell r="X210">
            <v>627363.54</v>
          </cell>
          <cell r="Y210">
            <v>251927.11000000002</v>
          </cell>
          <cell r="Z210">
            <v>879290.65</v>
          </cell>
        </row>
        <row r="211">
          <cell r="A211" t="str">
            <v>54003-02</v>
          </cell>
          <cell r="B211" t="str">
            <v>General Maintenance</v>
          </cell>
          <cell r="C211">
            <v>30846.66</v>
          </cell>
          <cell r="D211">
            <v>0</v>
          </cell>
          <cell r="E211">
            <v>30846.66</v>
          </cell>
          <cell r="F211">
            <v>61508.79</v>
          </cell>
          <cell r="H211">
            <v>61508.79</v>
          </cell>
          <cell r="J211">
            <v>15218.24</v>
          </cell>
          <cell r="K211">
            <v>15218.24</v>
          </cell>
          <cell r="L211">
            <v>92355.45</v>
          </cell>
          <cell r="M211">
            <v>15218.24</v>
          </cell>
          <cell r="N211">
            <v>107573.69</v>
          </cell>
          <cell r="O211">
            <v>154378.12</v>
          </cell>
          <cell r="P211">
            <v>0</v>
          </cell>
          <cell r="Q211">
            <v>154378.12</v>
          </cell>
          <cell r="R211">
            <v>474072.32999999996</v>
          </cell>
          <cell r="S211">
            <v>0</v>
          </cell>
          <cell r="T211">
            <v>474072.32999999996</v>
          </cell>
          <cell r="U211">
            <v>0</v>
          </cell>
          <cell r="V211">
            <v>211069.28</v>
          </cell>
          <cell r="W211">
            <v>211069.28</v>
          </cell>
          <cell r="X211">
            <v>628450.44999999995</v>
          </cell>
          <cell r="Y211">
            <v>211069.28</v>
          </cell>
          <cell r="Z211">
            <v>839519.73</v>
          </cell>
        </row>
        <row r="212">
          <cell r="A212" t="str">
            <v>54003-03</v>
          </cell>
          <cell r="B212" t="str">
            <v>Janitorial</v>
          </cell>
          <cell r="C212">
            <v>77.709999999999994</v>
          </cell>
          <cell r="D212">
            <v>0</v>
          </cell>
          <cell r="E212">
            <v>77.709999999999994</v>
          </cell>
          <cell r="F212">
            <v>196.5</v>
          </cell>
          <cell r="H212">
            <v>196.5</v>
          </cell>
          <cell r="J212">
            <v>52.46</v>
          </cell>
          <cell r="K212">
            <v>52.46</v>
          </cell>
          <cell r="L212">
            <v>274.20999999999998</v>
          </cell>
          <cell r="M212">
            <v>52.46</v>
          </cell>
          <cell r="N212">
            <v>326.66999999999996</v>
          </cell>
          <cell r="O212">
            <v>472.12</v>
          </cell>
          <cell r="P212">
            <v>0</v>
          </cell>
          <cell r="Q212">
            <v>472.12</v>
          </cell>
          <cell r="R212">
            <v>1368.61</v>
          </cell>
          <cell r="S212">
            <v>0</v>
          </cell>
          <cell r="T212">
            <v>1368.61</v>
          </cell>
          <cell r="U212">
            <v>0</v>
          </cell>
          <cell r="V212">
            <v>772.63</v>
          </cell>
          <cell r="W212">
            <v>772.63</v>
          </cell>
          <cell r="X212">
            <v>1840.73</v>
          </cell>
          <cell r="Y212">
            <v>772.63</v>
          </cell>
          <cell r="Z212">
            <v>2613.36</v>
          </cell>
        </row>
        <row r="213">
          <cell r="A213" t="str">
            <v>54003-04</v>
          </cell>
          <cell r="B213" t="str">
            <v>Cumputer Maintenance</v>
          </cell>
          <cell r="C213">
            <v>9183.83</v>
          </cell>
          <cell r="D213">
            <v>0</v>
          </cell>
          <cell r="E213">
            <v>9183.83</v>
          </cell>
          <cell r="F213">
            <v>23221.13</v>
          </cell>
          <cell r="H213">
            <v>23221.13</v>
          </cell>
          <cell r="J213">
            <v>6198.78</v>
          </cell>
          <cell r="K213">
            <v>6198.78</v>
          </cell>
          <cell r="L213">
            <v>32404.959999999999</v>
          </cell>
          <cell r="M213">
            <v>6198.78</v>
          </cell>
          <cell r="N213">
            <v>38603.74</v>
          </cell>
          <cell r="O213">
            <v>55368.520000000004</v>
          </cell>
          <cell r="P213">
            <v>0</v>
          </cell>
          <cell r="Q213">
            <v>55368.520000000004</v>
          </cell>
          <cell r="R213">
            <v>125655.76000000001</v>
          </cell>
          <cell r="S213">
            <v>0</v>
          </cell>
          <cell r="T213">
            <v>125655.76000000001</v>
          </cell>
          <cell r="U213">
            <v>0</v>
          </cell>
          <cell r="V213">
            <v>72426.430000000124</v>
          </cell>
          <cell r="W213">
            <v>72426.430000000124</v>
          </cell>
          <cell r="X213">
            <v>181024.28000000003</v>
          </cell>
          <cell r="Y213">
            <v>72426.430000000124</v>
          </cell>
          <cell r="Z213">
            <v>253450.71000000014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3275.8</v>
          </cell>
          <cell r="D215">
            <v>0</v>
          </cell>
          <cell r="E215">
            <v>3275.8</v>
          </cell>
          <cell r="F215">
            <v>8282.7900000000009</v>
          </cell>
          <cell r="H215">
            <v>8282.7900000000009</v>
          </cell>
          <cell r="J215">
            <v>2211.0500000000002</v>
          </cell>
          <cell r="K215">
            <v>2211.0500000000002</v>
          </cell>
          <cell r="L215">
            <v>11558.59</v>
          </cell>
          <cell r="M215">
            <v>2211.0500000000002</v>
          </cell>
          <cell r="N215">
            <v>13769.64</v>
          </cell>
          <cell r="O215">
            <v>16511.330000000002</v>
          </cell>
          <cell r="P215">
            <v>0</v>
          </cell>
          <cell r="Q215">
            <v>16511.330000000002</v>
          </cell>
          <cell r="R215">
            <v>49903.44</v>
          </cell>
          <cell r="S215">
            <v>0</v>
          </cell>
          <cell r="T215">
            <v>49903.44</v>
          </cell>
          <cell r="U215">
            <v>0</v>
          </cell>
          <cell r="V215">
            <v>25739.649999999998</v>
          </cell>
          <cell r="W215">
            <v>25739.649999999998</v>
          </cell>
          <cell r="X215">
            <v>66414.77</v>
          </cell>
          <cell r="Y215">
            <v>25739.649999999998</v>
          </cell>
          <cell r="Z215">
            <v>92154.42</v>
          </cell>
        </row>
        <row r="216">
          <cell r="A216" t="str">
            <v>54004-02</v>
          </cell>
          <cell r="B216" t="str">
            <v>Insurance - Other</v>
          </cell>
          <cell r="C216">
            <v>1435.48</v>
          </cell>
          <cell r="E216">
            <v>1435.48</v>
          </cell>
          <cell r="F216">
            <v>3629.57</v>
          </cell>
          <cell r="H216">
            <v>3629.57</v>
          </cell>
          <cell r="J216">
            <v>968.9</v>
          </cell>
          <cell r="K216">
            <v>968.9</v>
          </cell>
          <cell r="L216">
            <v>5065.05</v>
          </cell>
          <cell r="M216">
            <v>968.9</v>
          </cell>
          <cell r="N216">
            <v>6033.95</v>
          </cell>
          <cell r="O216">
            <v>7426.98</v>
          </cell>
          <cell r="P216">
            <v>0</v>
          </cell>
          <cell r="Q216">
            <v>7426.98</v>
          </cell>
          <cell r="R216">
            <v>21983.65</v>
          </cell>
          <cell r="S216">
            <v>0</v>
          </cell>
          <cell r="T216">
            <v>21983.65</v>
          </cell>
          <cell r="U216">
            <v>0</v>
          </cell>
          <cell r="V216">
            <v>11826.859999999999</v>
          </cell>
          <cell r="W216">
            <v>11826.859999999999</v>
          </cell>
          <cell r="X216">
            <v>29410.63</v>
          </cell>
          <cell r="Y216">
            <v>11826.859999999999</v>
          </cell>
          <cell r="Z216">
            <v>41237.49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31324.06</v>
          </cell>
          <cell r="D218">
            <v>0</v>
          </cell>
          <cell r="E218">
            <v>31324.06</v>
          </cell>
          <cell r="F218">
            <v>79202.259999999995</v>
          </cell>
          <cell r="H218">
            <v>79202.259999999995</v>
          </cell>
          <cell r="J218">
            <v>21142.68</v>
          </cell>
          <cell r="K218">
            <v>21142.68</v>
          </cell>
          <cell r="L218">
            <v>110526.31999999999</v>
          </cell>
          <cell r="M218">
            <v>21142.68</v>
          </cell>
          <cell r="N218">
            <v>131669</v>
          </cell>
          <cell r="O218">
            <v>155200.63</v>
          </cell>
          <cell r="P218">
            <v>0</v>
          </cell>
          <cell r="Q218">
            <v>155200.63</v>
          </cell>
          <cell r="R218">
            <v>440764.83</v>
          </cell>
          <cell r="S218">
            <v>0</v>
          </cell>
          <cell r="T218">
            <v>440764.83</v>
          </cell>
          <cell r="U218">
            <v>0</v>
          </cell>
          <cell r="V218">
            <v>219607.53999999998</v>
          </cell>
          <cell r="W218">
            <v>219607.53999999998</v>
          </cell>
          <cell r="X218">
            <v>595965.46</v>
          </cell>
          <cell r="Y218">
            <v>219607.53999999998</v>
          </cell>
          <cell r="Z218">
            <v>815573</v>
          </cell>
        </row>
        <row r="219">
          <cell r="A219" t="str">
            <v>54005-02</v>
          </cell>
          <cell r="B219" t="str">
            <v>Vehicle Maintenance</v>
          </cell>
          <cell r="C219">
            <v>2865.5</v>
          </cell>
          <cell r="D219">
            <v>0</v>
          </cell>
          <cell r="E219">
            <v>2865.5</v>
          </cell>
          <cell r="F219">
            <v>7245.37</v>
          </cell>
          <cell r="H219">
            <v>7245.37</v>
          </cell>
          <cell r="J219">
            <v>1934.12</v>
          </cell>
          <cell r="K219">
            <v>1934.12</v>
          </cell>
          <cell r="L219">
            <v>10110.869999999999</v>
          </cell>
          <cell r="M219">
            <v>1934.12</v>
          </cell>
          <cell r="N219">
            <v>12044.989999999998</v>
          </cell>
          <cell r="O219">
            <v>45894</v>
          </cell>
          <cell r="P219">
            <v>0</v>
          </cell>
          <cell r="Q219">
            <v>45894</v>
          </cell>
          <cell r="R219">
            <v>126040.40999999999</v>
          </cell>
          <cell r="S219">
            <v>0</v>
          </cell>
          <cell r="T219">
            <v>126040.40999999999</v>
          </cell>
          <cell r="U219">
            <v>0</v>
          </cell>
          <cell r="V219">
            <v>53264.29</v>
          </cell>
          <cell r="W219">
            <v>53264.29</v>
          </cell>
          <cell r="X219">
            <v>171934.40999999997</v>
          </cell>
          <cell r="Y219">
            <v>53264.29</v>
          </cell>
          <cell r="Z219">
            <v>225198.69999999998</v>
          </cell>
        </row>
        <row r="220">
          <cell r="A220" t="str">
            <v>54005-04</v>
          </cell>
          <cell r="B220" t="str">
            <v>Car tax</v>
          </cell>
          <cell r="C220">
            <v>683.49</v>
          </cell>
          <cell r="D220">
            <v>0</v>
          </cell>
          <cell r="E220">
            <v>683.49</v>
          </cell>
          <cell r="F220">
            <v>1728.2</v>
          </cell>
          <cell r="H220">
            <v>1728.2</v>
          </cell>
          <cell r="J220">
            <v>461.34</v>
          </cell>
          <cell r="K220">
            <v>461.34</v>
          </cell>
          <cell r="L220">
            <v>2411.69</v>
          </cell>
          <cell r="M220">
            <v>461.34</v>
          </cell>
          <cell r="N220">
            <v>2873.03</v>
          </cell>
          <cell r="O220">
            <v>4147.37</v>
          </cell>
          <cell r="P220">
            <v>0</v>
          </cell>
          <cell r="Q220">
            <v>4147.37</v>
          </cell>
          <cell r="R220">
            <v>12570.12</v>
          </cell>
          <cell r="S220">
            <v>0</v>
          </cell>
          <cell r="T220">
            <v>12570.12</v>
          </cell>
          <cell r="U220">
            <v>0</v>
          </cell>
          <cell r="V220">
            <v>6956.96</v>
          </cell>
          <cell r="W220">
            <v>6956.96</v>
          </cell>
          <cell r="X220">
            <v>16717.490000000002</v>
          </cell>
          <cell r="Y220">
            <v>6956.96</v>
          </cell>
          <cell r="Z220">
            <v>23674.45</v>
          </cell>
        </row>
        <row r="221">
          <cell r="A221" t="str">
            <v>54005-05</v>
          </cell>
          <cell r="B221" t="str">
            <v>Local Conveyance</v>
          </cell>
          <cell r="C221">
            <v>740.34</v>
          </cell>
          <cell r="D221">
            <v>0</v>
          </cell>
          <cell r="E221">
            <v>740.34</v>
          </cell>
          <cell r="F221">
            <v>1871.95</v>
          </cell>
          <cell r="H221">
            <v>1871.95</v>
          </cell>
          <cell r="J221">
            <v>499.71</v>
          </cell>
          <cell r="K221">
            <v>499.71</v>
          </cell>
          <cell r="L221">
            <v>2612.29</v>
          </cell>
          <cell r="M221">
            <v>499.71</v>
          </cell>
          <cell r="N221">
            <v>3112</v>
          </cell>
          <cell r="O221">
            <v>6966.4800000000005</v>
          </cell>
          <cell r="P221">
            <v>0</v>
          </cell>
          <cell r="Q221">
            <v>6966.4800000000005</v>
          </cell>
          <cell r="R221">
            <v>20542.04</v>
          </cell>
          <cell r="S221">
            <v>0</v>
          </cell>
          <cell r="T221">
            <v>20542.04</v>
          </cell>
          <cell r="U221">
            <v>0</v>
          </cell>
          <cell r="V221">
            <v>10670.48</v>
          </cell>
          <cell r="W221">
            <v>10670.48</v>
          </cell>
          <cell r="X221">
            <v>27508.52</v>
          </cell>
          <cell r="Y221">
            <v>10670.48</v>
          </cell>
          <cell r="Z221">
            <v>38179</v>
          </cell>
        </row>
        <row r="222">
          <cell r="A222" t="str">
            <v>54005-06</v>
          </cell>
          <cell r="B222" t="str">
            <v>Vehicle Rental</v>
          </cell>
          <cell r="C222">
            <v>29307.27</v>
          </cell>
          <cell r="D222">
            <v>0</v>
          </cell>
          <cell r="E222">
            <v>29307.27</v>
          </cell>
          <cell r="F222">
            <v>74102.850000000006</v>
          </cell>
          <cell r="H222">
            <v>74102.850000000006</v>
          </cell>
          <cell r="J222">
            <v>19781.419999999998</v>
          </cell>
          <cell r="K222">
            <v>19781.419999999998</v>
          </cell>
          <cell r="L222">
            <v>103410.12000000001</v>
          </cell>
          <cell r="M222">
            <v>19781.419999999998</v>
          </cell>
          <cell r="N222">
            <v>123191.54000000001</v>
          </cell>
          <cell r="O222">
            <v>171747.18</v>
          </cell>
          <cell r="P222">
            <v>0</v>
          </cell>
          <cell r="Q222">
            <v>171747.18</v>
          </cell>
          <cell r="R222">
            <v>508545.37</v>
          </cell>
          <cell r="S222">
            <v>0</v>
          </cell>
          <cell r="T222">
            <v>508545.37</v>
          </cell>
          <cell r="U222">
            <v>0</v>
          </cell>
          <cell r="V222">
            <v>275572.99</v>
          </cell>
          <cell r="W222">
            <v>275572.99</v>
          </cell>
          <cell r="X222">
            <v>680292.55</v>
          </cell>
          <cell r="Y222">
            <v>275572.99</v>
          </cell>
          <cell r="Z222">
            <v>955865.54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8596.44</v>
          </cell>
          <cell r="D224">
            <v>0</v>
          </cell>
          <cell r="E224">
            <v>8980.64</v>
          </cell>
          <cell r="F224">
            <v>21735.93</v>
          </cell>
          <cell r="H224">
            <v>21301.59</v>
          </cell>
          <cell r="J224">
            <v>5802.31</v>
          </cell>
          <cell r="K224">
            <v>5802.31</v>
          </cell>
          <cell r="L224">
            <v>30332.370000000003</v>
          </cell>
          <cell r="M224">
            <v>5802.31</v>
          </cell>
          <cell r="N224">
            <v>36134.68</v>
          </cell>
          <cell r="O224">
            <v>68580.069999999992</v>
          </cell>
          <cell r="P224">
            <v>0</v>
          </cell>
          <cell r="Q224">
            <v>68580.069999999992</v>
          </cell>
          <cell r="R224">
            <v>208292.28</v>
          </cell>
          <cell r="S224">
            <v>0</v>
          </cell>
          <cell r="T224">
            <v>208292.28</v>
          </cell>
          <cell r="U224">
            <v>0</v>
          </cell>
          <cell r="V224">
            <v>117330.95999999999</v>
          </cell>
          <cell r="W224">
            <v>117330.95999999999</v>
          </cell>
          <cell r="X224">
            <v>276872.34999999998</v>
          </cell>
          <cell r="Y224">
            <v>117330.95999999999</v>
          </cell>
          <cell r="Z224">
            <v>394203.30999999994</v>
          </cell>
        </row>
        <row r="225">
          <cell r="A225" t="str">
            <v>54006-02</v>
          </cell>
          <cell r="B225" t="str">
            <v>Postage &amp; Courier</v>
          </cell>
          <cell r="C225">
            <v>335.91</v>
          </cell>
          <cell r="D225">
            <v>0</v>
          </cell>
          <cell r="E225">
            <v>335.91</v>
          </cell>
          <cell r="F225">
            <v>849.36</v>
          </cell>
          <cell r="H225">
            <v>849.36</v>
          </cell>
          <cell r="J225">
            <v>226.73</v>
          </cell>
          <cell r="K225">
            <v>226.73</v>
          </cell>
          <cell r="L225">
            <v>1185.27</v>
          </cell>
          <cell r="M225">
            <v>226.73</v>
          </cell>
          <cell r="N225">
            <v>1412</v>
          </cell>
          <cell r="O225">
            <v>802.67000000000007</v>
          </cell>
          <cell r="P225">
            <v>0</v>
          </cell>
          <cell r="Q225">
            <v>802.67000000000007</v>
          </cell>
          <cell r="R225">
            <v>2378.09</v>
          </cell>
          <cell r="S225">
            <v>0</v>
          </cell>
          <cell r="T225">
            <v>2378.09</v>
          </cell>
          <cell r="U225">
            <v>0</v>
          </cell>
          <cell r="V225">
            <v>1105.24</v>
          </cell>
          <cell r="W225">
            <v>1105.24</v>
          </cell>
          <cell r="X225">
            <v>3180.76</v>
          </cell>
          <cell r="Y225">
            <v>1105.24</v>
          </cell>
          <cell r="Z225">
            <v>4286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5015.84</v>
          </cell>
          <cell r="D227">
            <v>0</v>
          </cell>
          <cell r="E227">
            <v>5015.84</v>
          </cell>
          <cell r="F227">
            <v>19033.7</v>
          </cell>
          <cell r="H227">
            <v>19033.7</v>
          </cell>
          <cell r="J227">
            <v>4600.46</v>
          </cell>
          <cell r="K227">
            <v>4600.46</v>
          </cell>
          <cell r="L227">
            <v>24049.54</v>
          </cell>
          <cell r="M227">
            <v>4600.46</v>
          </cell>
          <cell r="N227">
            <v>28650</v>
          </cell>
          <cell r="O227">
            <v>19134.239999999998</v>
          </cell>
          <cell r="P227">
            <v>0</v>
          </cell>
          <cell r="Q227">
            <v>19134.239999999998</v>
          </cell>
          <cell r="R227">
            <v>71386.960000000006</v>
          </cell>
          <cell r="S227">
            <v>0</v>
          </cell>
          <cell r="T227">
            <v>71386.960000000006</v>
          </cell>
          <cell r="U227">
            <v>0</v>
          </cell>
          <cell r="V227">
            <v>36557.01</v>
          </cell>
          <cell r="W227">
            <v>36557.01</v>
          </cell>
          <cell r="X227">
            <v>90521.200000000012</v>
          </cell>
          <cell r="Y227">
            <v>36557.01</v>
          </cell>
          <cell r="Z227">
            <v>127078.21000000002</v>
          </cell>
        </row>
        <row r="228">
          <cell r="A228" t="str">
            <v>54007-02</v>
          </cell>
          <cell r="B228" t="str">
            <v>Office Supplies</v>
          </cell>
          <cell r="C228">
            <v>4054.45</v>
          </cell>
          <cell r="D228">
            <v>0</v>
          </cell>
          <cell r="E228">
            <v>4054.45</v>
          </cell>
          <cell r="F228">
            <v>10251.6</v>
          </cell>
          <cell r="H228">
            <v>10251.6</v>
          </cell>
          <cell r="J228">
            <v>2736.62</v>
          </cell>
          <cell r="K228">
            <v>2736.62</v>
          </cell>
          <cell r="L228">
            <v>14306.05</v>
          </cell>
          <cell r="M228">
            <v>2736.62</v>
          </cell>
          <cell r="N228">
            <v>17042.669999999998</v>
          </cell>
          <cell r="O228">
            <v>19950.52</v>
          </cell>
          <cell r="P228">
            <v>0</v>
          </cell>
          <cell r="Q228">
            <v>19950.52</v>
          </cell>
          <cell r="R228">
            <v>57257.57</v>
          </cell>
          <cell r="S228">
            <v>0</v>
          </cell>
          <cell r="T228">
            <v>57257.57</v>
          </cell>
          <cell r="U228">
            <v>0</v>
          </cell>
          <cell r="V228">
            <v>30868.719999999998</v>
          </cell>
          <cell r="W228">
            <v>30868.719999999998</v>
          </cell>
          <cell r="X228">
            <v>77208.09</v>
          </cell>
          <cell r="Y228">
            <v>30868.719999999998</v>
          </cell>
          <cell r="Z228">
            <v>108076.81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724.05</v>
          </cell>
          <cell r="D231">
            <v>0</v>
          </cell>
          <cell r="E231">
            <v>724.05</v>
          </cell>
          <cell r="F231">
            <v>1830.75</v>
          </cell>
          <cell r="H231">
            <v>1830.75</v>
          </cell>
          <cell r="J231">
            <v>488.72</v>
          </cell>
          <cell r="K231">
            <v>488.72</v>
          </cell>
          <cell r="L231">
            <v>2554.8000000000002</v>
          </cell>
          <cell r="M231">
            <v>488.72</v>
          </cell>
          <cell r="N231">
            <v>3043.5200000000004</v>
          </cell>
          <cell r="O231">
            <v>17489.88</v>
          </cell>
          <cell r="P231">
            <v>0</v>
          </cell>
          <cell r="Q231">
            <v>17489.88</v>
          </cell>
          <cell r="R231">
            <v>55172.03</v>
          </cell>
          <cell r="S231">
            <v>0</v>
          </cell>
          <cell r="T231">
            <v>55172.03</v>
          </cell>
          <cell r="U231">
            <v>0</v>
          </cell>
          <cell r="V231">
            <v>30112.61</v>
          </cell>
          <cell r="W231">
            <v>30112.61</v>
          </cell>
          <cell r="X231">
            <v>72661.91</v>
          </cell>
          <cell r="Y231">
            <v>30112.61</v>
          </cell>
          <cell r="Z231">
            <v>102774.52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194.13</v>
          </cell>
          <cell r="D233">
            <v>0</v>
          </cell>
          <cell r="E233">
            <v>194.13</v>
          </cell>
          <cell r="F233">
            <v>490.84</v>
          </cell>
          <cell r="H233">
            <v>490.84</v>
          </cell>
          <cell r="J233">
            <v>131.03</v>
          </cell>
          <cell r="K233">
            <v>131.03</v>
          </cell>
          <cell r="L233">
            <v>684.97</v>
          </cell>
          <cell r="M233">
            <v>131.03</v>
          </cell>
          <cell r="N233">
            <v>816</v>
          </cell>
          <cell r="O233">
            <v>932.2</v>
          </cell>
          <cell r="P233">
            <v>0</v>
          </cell>
          <cell r="Q233">
            <v>932.2</v>
          </cell>
          <cell r="R233">
            <v>2808.4700000000003</v>
          </cell>
          <cell r="S233">
            <v>0</v>
          </cell>
          <cell r="T233">
            <v>2808.4700000000003</v>
          </cell>
          <cell r="U233">
            <v>0</v>
          </cell>
          <cell r="V233">
            <v>1454.33</v>
          </cell>
          <cell r="W233">
            <v>1454.33</v>
          </cell>
          <cell r="X233">
            <v>3740.67</v>
          </cell>
          <cell r="Y233">
            <v>1454.33</v>
          </cell>
          <cell r="Z233">
            <v>5195</v>
          </cell>
        </row>
        <row r="234">
          <cell r="A234" t="str">
            <v>54009-02</v>
          </cell>
          <cell r="B234" t="str">
            <v>Club Membership</v>
          </cell>
          <cell r="C234">
            <v>4282.2</v>
          </cell>
          <cell r="D234">
            <v>0</v>
          </cell>
          <cell r="E234">
            <v>4282.2</v>
          </cell>
          <cell r="F234">
            <v>10827.46</v>
          </cell>
          <cell r="H234">
            <v>10827.46</v>
          </cell>
          <cell r="J234">
            <v>2890.34</v>
          </cell>
          <cell r="K234">
            <v>2890.34</v>
          </cell>
          <cell r="L234">
            <v>15109.66</v>
          </cell>
          <cell r="M234">
            <v>2890.34</v>
          </cell>
          <cell r="N234">
            <v>18000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3799.03</v>
          </cell>
          <cell r="D236">
            <v>0</v>
          </cell>
          <cell r="E236">
            <v>3799.03</v>
          </cell>
          <cell r="F236">
            <v>9605.76</v>
          </cell>
          <cell r="H236">
            <v>9605.76</v>
          </cell>
          <cell r="J236">
            <v>2564.21</v>
          </cell>
          <cell r="K236">
            <v>2564.21</v>
          </cell>
          <cell r="L236">
            <v>13404.79</v>
          </cell>
          <cell r="M236">
            <v>2564.21</v>
          </cell>
          <cell r="N236">
            <v>15969</v>
          </cell>
          <cell r="O236">
            <v>87750.94</v>
          </cell>
          <cell r="P236">
            <v>0</v>
          </cell>
          <cell r="Q236">
            <v>87750.94</v>
          </cell>
          <cell r="R236">
            <v>263973.07</v>
          </cell>
          <cell r="S236">
            <v>0</v>
          </cell>
          <cell r="T236">
            <v>263973.07</v>
          </cell>
          <cell r="U236">
            <v>0</v>
          </cell>
          <cell r="V236">
            <v>144633.84</v>
          </cell>
          <cell r="W236">
            <v>144633.84</v>
          </cell>
          <cell r="X236">
            <v>351724.01</v>
          </cell>
          <cell r="Y236">
            <v>144633.84</v>
          </cell>
          <cell r="Z236">
            <v>496357.85</v>
          </cell>
        </row>
        <row r="237">
          <cell r="A237" t="str">
            <v>54010-02</v>
          </cell>
          <cell r="B237" t="str">
            <v>Sports &amp; Staff Party</v>
          </cell>
          <cell r="C237">
            <v>15939.3</v>
          </cell>
          <cell r="D237">
            <v>0</v>
          </cell>
          <cell r="E237">
            <v>15939.3</v>
          </cell>
          <cell r="F237">
            <v>40302.21</v>
          </cell>
          <cell r="H237">
            <v>40302.21</v>
          </cell>
          <cell r="J237">
            <v>10758.49</v>
          </cell>
          <cell r="K237">
            <v>10758.49</v>
          </cell>
          <cell r="L237">
            <v>56241.509999999995</v>
          </cell>
          <cell r="M237">
            <v>10758.49</v>
          </cell>
          <cell r="N237">
            <v>67000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249967.22999999998</v>
          </cell>
          <cell r="S237">
            <v>0</v>
          </cell>
          <cell r="T237">
            <v>249967.22999999998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334715.52999999997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625.27</v>
          </cell>
          <cell r="P238">
            <v>0</v>
          </cell>
          <cell r="Q238">
            <v>625.27</v>
          </cell>
          <cell r="R238">
            <v>1919.92</v>
          </cell>
          <cell r="S238">
            <v>0</v>
          </cell>
          <cell r="T238">
            <v>1919.92</v>
          </cell>
          <cell r="U238">
            <v>0</v>
          </cell>
          <cell r="V238">
            <v>764.81</v>
          </cell>
          <cell r="W238">
            <v>764.81</v>
          </cell>
          <cell r="X238">
            <v>2545.19</v>
          </cell>
          <cell r="Y238">
            <v>764.81</v>
          </cell>
          <cell r="Z238">
            <v>3310</v>
          </cell>
        </row>
        <row r="239">
          <cell r="A239" t="str">
            <v>54010-04</v>
          </cell>
          <cell r="B239" t="str">
            <v>Good Attendance</v>
          </cell>
          <cell r="C239">
            <v>21886.799999999999</v>
          </cell>
          <cell r="D239">
            <v>0</v>
          </cell>
          <cell r="E239">
            <v>21886.799999999999</v>
          </cell>
          <cell r="F239">
            <v>55340.35</v>
          </cell>
          <cell r="H239">
            <v>55340.35</v>
          </cell>
          <cell r="J239">
            <v>14772.85</v>
          </cell>
          <cell r="K239">
            <v>14772.85</v>
          </cell>
          <cell r="L239">
            <v>77227.149999999994</v>
          </cell>
          <cell r="M239">
            <v>14772.85</v>
          </cell>
          <cell r="N239">
            <v>92000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343238.58999999997</v>
          </cell>
          <cell r="S239">
            <v>0</v>
          </cell>
          <cell r="T239">
            <v>343238.58999999997</v>
          </cell>
          <cell r="U239">
            <v>0</v>
          </cell>
          <cell r="V239">
            <v>184390.61000000002</v>
          </cell>
          <cell r="W239">
            <v>184390.61000000002</v>
          </cell>
          <cell r="X239">
            <v>459609.38999999996</v>
          </cell>
          <cell r="Y239">
            <v>184390.61000000002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5947.5</v>
          </cell>
          <cell r="D241">
            <v>0</v>
          </cell>
          <cell r="E241">
            <v>5947.5</v>
          </cell>
          <cell r="F241">
            <v>15038.14</v>
          </cell>
          <cell r="H241">
            <v>15038.14</v>
          </cell>
          <cell r="J241">
            <v>4014.36</v>
          </cell>
          <cell r="K241">
            <v>4014.36</v>
          </cell>
          <cell r="L241">
            <v>20985.64</v>
          </cell>
          <cell r="M241">
            <v>4014.36</v>
          </cell>
          <cell r="N241">
            <v>25000</v>
          </cell>
          <cell r="O241">
            <v>36157.490000000005</v>
          </cell>
          <cell r="P241">
            <v>0</v>
          </cell>
          <cell r="Q241">
            <v>36157.490000000005</v>
          </cell>
          <cell r="R241">
            <v>106322</v>
          </cell>
          <cell r="S241">
            <v>0</v>
          </cell>
          <cell r="T241">
            <v>106322</v>
          </cell>
          <cell r="U241">
            <v>0</v>
          </cell>
          <cell r="V241">
            <v>56590.51</v>
          </cell>
          <cell r="W241">
            <v>56590.51</v>
          </cell>
          <cell r="X241">
            <v>142479.49</v>
          </cell>
          <cell r="Y241">
            <v>56590.51</v>
          </cell>
          <cell r="Z241">
            <v>199070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7008.53</v>
          </cell>
          <cell r="D242">
            <v>0</v>
          </cell>
          <cell r="E242">
            <v>7008.53</v>
          </cell>
          <cell r="F242">
            <v>17720.939999999999</v>
          </cell>
          <cell r="H242">
            <v>17720.939999999999</v>
          </cell>
          <cell r="J242">
            <v>4730.53</v>
          </cell>
          <cell r="K242">
            <v>4730.53</v>
          </cell>
          <cell r="L242">
            <v>24729.469999999998</v>
          </cell>
          <cell r="M242">
            <v>4730.53</v>
          </cell>
          <cell r="N242">
            <v>29459.999999999996</v>
          </cell>
          <cell r="O242">
            <v>101093.59</v>
          </cell>
          <cell r="P242">
            <v>0</v>
          </cell>
          <cell r="Q242">
            <v>101093.59</v>
          </cell>
          <cell r="R242">
            <v>213981.75</v>
          </cell>
          <cell r="S242">
            <v>0</v>
          </cell>
          <cell r="T242">
            <v>213981.75</v>
          </cell>
          <cell r="U242">
            <v>0</v>
          </cell>
          <cell r="V242">
            <v>109044.70999999999</v>
          </cell>
          <cell r="W242">
            <v>109044.70999999999</v>
          </cell>
          <cell r="X242">
            <v>315075.33999999997</v>
          </cell>
          <cell r="Y242">
            <v>109044.70999999999</v>
          </cell>
          <cell r="Z242">
            <v>424120.04999999993</v>
          </cell>
        </row>
        <row r="243">
          <cell r="A243" t="str">
            <v>54011-03</v>
          </cell>
          <cell r="B243" t="str">
            <v>Management Fee</v>
          </cell>
          <cell r="C243">
            <v>29380.65</v>
          </cell>
          <cell r="D243">
            <v>0</v>
          </cell>
          <cell r="E243">
            <v>29380.65</v>
          </cell>
          <cell r="F243">
            <v>74288.399999999994</v>
          </cell>
          <cell r="H243">
            <v>74288.399999999994</v>
          </cell>
          <cell r="J243">
            <v>19830.95</v>
          </cell>
          <cell r="K243">
            <v>19830.95</v>
          </cell>
          <cell r="L243">
            <v>103669.04999999999</v>
          </cell>
          <cell r="M243">
            <v>19830.95</v>
          </cell>
          <cell r="N243">
            <v>123499.99999999999</v>
          </cell>
          <cell r="O243">
            <v>156215.15</v>
          </cell>
          <cell r="P243">
            <v>0</v>
          </cell>
          <cell r="Q243">
            <v>156215.15</v>
          </cell>
          <cell r="R243">
            <v>460760.48</v>
          </cell>
          <cell r="S243">
            <v>0</v>
          </cell>
          <cell r="T243">
            <v>460760.48</v>
          </cell>
          <cell r="U243">
            <v>0</v>
          </cell>
          <cell r="V243">
            <v>247524.37000000002</v>
          </cell>
          <cell r="W243">
            <v>247524.37000000002</v>
          </cell>
          <cell r="X243">
            <v>616975.63</v>
          </cell>
          <cell r="Y243">
            <v>247524.37000000002</v>
          </cell>
          <cell r="Z243">
            <v>864500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986.34</v>
          </cell>
          <cell r="D247">
            <v>0</v>
          </cell>
          <cell r="E247">
            <v>986.34</v>
          </cell>
          <cell r="F247">
            <v>2493.92</v>
          </cell>
          <cell r="H247">
            <v>2493.92</v>
          </cell>
          <cell r="J247">
            <v>665.74</v>
          </cell>
          <cell r="K247">
            <v>665.74</v>
          </cell>
          <cell r="L247">
            <v>3480.26</v>
          </cell>
          <cell r="M247">
            <v>665.74</v>
          </cell>
          <cell r="N247">
            <v>4146</v>
          </cell>
          <cell r="O247">
            <v>7482.08</v>
          </cell>
          <cell r="P247">
            <v>0</v>
          </cell>
          <cell r="Q247">
            <v>7482.08</v>
          </cell>
          <cell r="R247">
            <v>22486.019999999997</v>
          </cell>
          <cell r="S247">
            <v>0</v>
          </cell>
          <cell r="T247">
            <v>22486.019999999997</v>
          </cell>
          <cell r="U247">
            <v>0</v>
          </cell>
          <cell r="V247">
            <v>11208.9</v>
          </cell>
          <cell r="W247">
            <v>11208.9</v>
          </cell>
          <cell r="X247">
            <v>29968.1</v>
          </cell>
          <cell r="Y247">
            <v>11208.9</v>
          </cell>
          <cell r="Z247">
            <v>41177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386.83</v>
          </cell>
          <cell r="D249">
            <v>0</v>
          </cell>
          <cell r="E249">
            <v>386.83</v>
          </cell>
          <cell r="F249">
            <v>978.08</v>
          </cell>
          <cell r="H249">
            <v>978.08</v>
          </cell>
          <cell r="J249">
            <v>261.08999999999997</v>
          </cell>
          <cell r="K249">
            <v>261.08999999999997</v>
          </cell>
          <cell r="L249">
            <v>1364.91</v>
          </cell>
          <cell r="M249">
            <v>261.08999999999997</v>
          </cell>
          <cell r="N249">
            <v>1626</v>
          </cell>
          <cell r="O249">
            <v>2018.03</v>
          </cell>
          <cell r="P249">
            <v>0</v>
          </cell>
          <cell r="Q249">
            <v>2018.03</v>
          </cell>
          <cell r="R249">
            <v>5963.71</v>
          </cell>
          <cell r="S249">
            <v>0</v>
          </cell>
          <cell r="T249">
            <v>5963.71</v>
          </cell>
          <cell r="U249">
            <v>0</v>
          </cell>
          <cell r="V249">
            <v>3191.26</v>
          </cell>
          <cell r="W249">
            <v>3191.26</v>
          </cell>
          <cell r="X249">
            <v>7981.74</v>
          </cell>
          <cell r="Y249">
            <v>3191.26</v>
          </cell>
          <cell r="Z249">
            <v>11173</v>
          </cell>
        </row>
        <row r="250">
          <cell r="A250" t="str">
            <v>54014-02</v>
          </cell>
          <cell r="B250" t="str">
            <v>Property Tax</v>
          </cell>
          <cell r="C250">
            <v>6259.15</v>
          </cell>
          <cell r="D250">
            <v>0</v>
          </cell>
          <cell r="E250">
            <v>6259.15</v>
          </cell>
          <cell r="F250">
            <v>15826.14</v>
          </cell>
          <cell r="H250">
            <v>15826.14</v>
          </cell>
          <cell r="J250">
            <v>4224.71</v>
          </cell>
          <cell r="K250">
            <v>4224.71</v>
          </cell>
          <cell r="L250">
            <v>22085.29</v>
          </cell>
          <cell r="M250">
            <v>4224.71</v>
          </cell>
          <cell r="N250">
            <v>26310</v>
          </cell>
          <cell r="O250">
            <v>34594.32</v>
          </cell>
          <cell r="P250">
            <v>0</v>
          </cell>
          <cell r="Q250">
            <v>34594.32</v>
          </cell>
          <cell r="R250">
            <v>96490.27</v>
          </cell>
          <cell r="S250">
            <v>0</v>
          </cell>
          <cell r="T250">
            <v>96490.27</v>
          </cell>
          <cell r="U250">
            <v>0</v>
          </cell>
          <cell r="V250">
            <v>51633.409999999996</v>
          </cell>
          <cell r="W250">
            <v>51633.409999999996</v>
          </cell>
          <cell r="X250">
            <v>131084.59</v>
          </cell>
          <cell r="Y250">
            <v>51633.409999999996</v>
          </cell>
          <cell r="Z250">
            <v>182718</v>
          </cell>
        </row>
        <row r="251">
          <cell r="A251" t="str">
            <v>54014-03</v>
          </cell>
          <cell r="B251" t="str">
            <v>Duty Stamp</v>
          </cell>
          <cell r="C251">
            <v>30.93</v>
          </cell>
          <cell r="D251">
            <v>0</v>
          </cell>
          <cell r="E251">
            <v>30.93</v>
          </cell>
          <cell r="F251">
            <v>78.2</v>
          </cell>
          <cell r="H251">
            <v>78.2</v>
          </cell>
          <cell r="J251">
            <v>20.87</v>
          </cell>
          <cell r="K251">
            <v>20.87</v>
          </cell>
          <cell r="L251">
            <v>109.13</v>
          </cell>
          <cell r="M251">
            <v>20.87</v>
          </cell>
          <cell r="N251">
            <v>130</v>
          </cell>
          <cell r="O251">
            <v>43.64</v>
          </cell>
          <cell r="P251">
            <v>0</v>
          </cell>
          <cell r="Q251">
            <v>43.64</v>
          </cell>
          <cell r="R251">
            <v>119.83000000000001</v>
          </cell>
          <cell r="S251">
            <v>0</v>
          </cell>
          <cell r="T251">
            <v>119.83000000000001</v>
          </cell>
          <cell r="U251">
            <v>0</v>
          </cell>
          <cell r="V251">
            <v>46.53</v>
          </cell>
          <cell r="W251">
            <v>46.53</v>
          </cell>
          <cell r="X251">
            <v>163.47000000000003</v>
          </cell>
          <cell r="Y251">
            <v>46.53</v>
          </cell>
          <cell r="Z251">
            <v>210.00000000000003</v>
          </cell>
        </row>
        <row r="252">
          <cell r="A252" t="str">
            <v>54014-04</v>
          </cell>
          <cell r="B252" t="str">
            <v>Special Business Tax</v>
          </cell>
          <cell r="C252">
            <v>18.78</v>
          </cell>
          <cell r="D252">
            <v>0</v>
          </cell>
          <cell r="E252">
            <v>18.78</v>
          </cell>
          <cell r="F252">
            <v>47.48</v>
          </cell>
          <cell r="H252">
            <v>47.48</v>
          </cell>
          <cell r="J252">
            <v>12.68</v>
          </cell>
          <cell r="K252">
            <v>12.68</v>
          </cell>
          <cell r="L252">
            <v>66.259999999999991</v>
          </cell>
          <cell r="M252">
            <v>12.68</v>
          </cell>
          <cell r="N252">
            <v>78.94</v>
          </cell>
          <cell r="O252">
            <v>3141.69</v>
          </cell>
          <cell r="P252">
            <v>0</v>
          </cell>
          <cell r="Q252">
            <v>3141.69</v>
          </cell>
          <cell r="R252">
            <v>7704.03</v>
          </cell>
          <cell r="S252">
            <v>0</v>
          </cell>
          <cell r="T252">
            <v>7704.03</v>
          </cell>
          <cell r="U252">
            <v>0</v>
          </cell>
          <cell r="V252">
            <v>3524.0099999999998</v>
          </cell>
          <cell r="W252">
            <v>3524.0099999999998</v>
          </cell>
          <cell r="X252">
            <v>10845.72</v>
          </cell>
          <cell r="Y252">
            <v>3524.0099999999998</v>
          </cell>
          <cell r="Z252">
            <v>14369.73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686.93</v>
          </cell>
          <cell r="D254">
            <v>0</v>
          </cell>
          <cell r="E254">
            <v>686.93</v>
          </cell>
          <cell r="F254">
            <v>1736.88</v>
          </cell>
          <cell r="H254">
            <v>1736.88</v>
          </cell>
          <cell r="J254">
            <v>463.65</v>
          </cell>
          <cell r="K254">
            <v>463.65</v>
          </cell>
          <cell r="L254">
            <v>2423.81</v>
          </cell>
          <cell r="M254">
            <v>463.65</v>
          </cell>
          <cell r="N254">
            <v>2887.46</v>
          </cell>
          <cell r="O254">
            <v>3566.52</v>
          </cell>
          <cell r="P254">
            <v>0</v>
          </cell>
          <cell r="Q254">
            <v>3566.52</v>
          </cell>
          <cell r="R254">
            <v>10546.920000000002</v>
          </cell>
          <cell r="S254">
            <v>0</v>
          </cell>
          <cell r="T254">
            <v>10546.920000000002</v>
          </cell>
          <cell r="U254">
            <v>0</v>
          </cell>
          <cell r="V254">
            <v>5633.07</v>
          </cell>
          <cell r="W254">
            <v>5633.07</v>
          </cell>
          <cell r="X254">
            <v>14113.440000000002</v>
          </cell>
          <cell r="Y254">
            <v>5633.07</v>
          </cell>
          <cell r="Z254">
            <v>19746.510000000002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468.66</v>
          </cell>
          <cell r="D255">
            <v>0</v>
          </cell>
          <cell r="E255">
            <v>468.66</v>
          </cell>
          <cell r="F255">
            <v>1185.01</v>
          </cell>
          <cell r="H255">
            <v>1185.01</v>
          </cell>
          <cell r="J255">
            <v>316.33</v>
          </cell>
          <cell r="K255">
            <v>316.33</v>
          </cell>
          <cell r="L255">
            <v>1653.67</v>
          </cell>
          <cell r="M255">
            <v>316.33</v>
          </cell>
          <cell r="N255">
            <v>1970</v>
          </cell>
          <cell r="O255">
            <v>967.02</v>
          </cell>
          <cell r="P255">
            <v>0</v>
          </cell>
          <cell r="Q255">
            <v>967.02</v>
          </cell>
          <cell r="R255">
            <v>2892.58</v>
          </cell>
          <cell r="S255">
            <v>0</v>
          </cell>
          <cell r="T255">
            <v>2892.58</v>
          </cell>
          <cell r="U255">
            <v>0</v>
          </cell>
          <cell r="V255">
            <v>1290.4000000000001</v>
          </cell>
          <cell r="W255">
            <v>1290.4000000000001</v>
          </cell>
          <cell r="X255">
            <v>3859.6</v>
          </cell>
          <cell r="Y255">
            <v>1290.4000000000001</v>
          </cell>
          <cell r="Z255">
            <v>5150</v>
          </cell>
        </row>
        <row r="256">
          <cell r="A256" t="str">
            <v>54015-03</v>
          </cell>
          <cell r="B256" t="str">
            <v>Bank Charge - Others</v>
          </cell>
          <cell r="C256">
            <v>2906.14</v>
          </cell>
          <cell r="D256">
            <v>0</v>
          </cell>
          <cell r="E256">
            <v>2906.14</v>
          </cell>
          <cell r="F256">
            <v>4566.78</v>
          </cell>
          <cell r="H256">
            <v>4566.78</v>
          </cell>
          <cell r="J256">
            <v>1219.08</v>
          </cell>
          <cell r="K256">
            <v>1219.08</v>
          </cell>
          <cell r="L256">
            <v>7472.92</v>
          </cell>
          <cell r="M256">
            <v>1219.08</v>
          </cell>
          <cell r="N256">
            <v>8692</v>
          </cell>
          <cell r="O256">
            <v>18807.79</v>
          </cell>
          <cell r="P256">
            <v>0</v>
          </cell>
          <cell r="Q256">
            <v>18807.79</v>
          </cell>
          <cell r="R256">
            <v>35512.840000000004</v>
          </cell>
          <cell r="S256">
            <v>0</v>
          </cell>
          <cell r="T256">
            <v>35512.840000000004</v>
          </cell>
          <cell r="U256">
            <v>0</v>
          </cell>
          <cell r="V256">
            <v>16851.47</v>
          </cell>
          <cell r="W256">
            <v>16851.47</v>
          </cell>
          <cell r="X256">
            <v>54320.630000000005</v>
          </cell>
          <cell r="Y256">
            <v>16851.47</v>
          </cell>
          <cell r="Z256">
            <v>71172.100000000006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5522.81</v>
          </cell>
          <cell r="D259">
            <v>0</v>
          </cell>
          <cell r="E259">
            <v>5522.81</v>
          </cell>
          <cell r="F259">
            <v>13964.33</v>
          </cell>
          <cell r="H259">
            <v>13964.33</v>
          </cell>
          <cell r="J259">
            <v>3727.71</v>
          </cell>
          <cell r="K259">
            <v>3727.71</v>
          </cell>
          <cell r="L259">
            <v>19487.14</v>
          </cell>
          <cell r="M259">
            <v>3727.71</v>
          </cell>
          <cell r="N259">
            <v>23214.85</v>
          </cell>
          <cell r="O259">
            <v>531738.15</v>
          </cell>
          <cell r="P259">
            <v>0</v>
          </cell>
          <cell r="Q259">
            <v>531738.15</v>
          </cell>
          <cell r="R259">
            <v>2592680.65</v>
          </cell>
          <cell r="S259">
            <v>0</v>
          </cell>
          <cell r="T259">
            <v>2592680.65</v>
          </cell>
          <cell r="U259">
            <v>0</v>
          </cell>
          <cell r="V259">
            <v>1776692.43</v>
          </cell>
          <cell r="W259">
            <v>1776692.43</v>
          </cell>
          <cell r="X259">
            <v>3124418.8</v>
          </cell>
          <cell r="Y259">
            <v>1776692.43</v>
          </cell>
          <cell r="Z259">
            <v>4901111.2299999995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12842.04</v>
          </cell>
          <cell r="D261">
            <v>0</v>
          </cell>
          <cell r="E261">
            <v>12842.04</v>
          </cell>
          <cell r="F261">
            <v>32470.83</v>
          </cell>
          <cell r="H261">
            <v>32470.83</v>
          </cell>
          <cell r="J261">
            <v>8667.94</v>
          </cell>
          <cell r="K261">
            <v>8667.94</v>
          </cell>
          <cell r="L261">
            <v>45312.87</v>
          </cell>
          <cell r="M261">
            <v>8667.94</v>
          </cell>
          <cell r="N261">
            <v>53980.810000000005</v>
          </cell>
          <cell r="O261">
            <v>87564.28</v>
          </cell>
          <cell r="P261">
            <v>0</v>
          </cell>
          <cell r="Q261">
            <v>87564.28</v>
          </cell>
          <cell r="R261">
            <v>267708.05</v>
          </cell>
          <cell r="S261">
            <v>0</v>
          </cell>
          <cell r="T261">
            <v>267708.05</v>
          </cell>
          <cell r="U261">
            <v>0</v>
          </cell>
          <cell r="V261">
            <v>145075.74</v>
          </cell>
          <cell r="W261">
            <v>145075.74</v>
          </cell>
          <cell r="X261">
            <v>355272.32999999996</v>
          </cell>
          <cell r="Y261">
            <v>145075.74</v>
          </cell>
          <cell r="Z261">
            <v>500348.06999999995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20188.38</v>
          </cell>
          <cell r="D269">
            <v>0</v>
          </cell>
          <cell r="E269">
            <v>20188.38</v>
          </cell>
          <cell r="F269">
            <v>51045.94</v>
          </cell>
          <cell r="H269">
            <v>51045.94</v>
          </cell>
          <cell r="J269">
            <v>13626.48</v>
          </cell>
          <cell r="K269">
            <v>13626.48</v>
          </cell>
          <cell r="L269">
            <v>71234.320000000007</v>
          </cell>
          <cell r="M269">
            <v>13626.48</v>
          </cell>
          <cell r="N269">
            <v>84860.800000000003</v>
          </cell>
          <cell r="O269">
            <v>108906.54000000001</v>
          </cell>
          <cell r="P269">
            <v>0</v>
          </cell>
          <cell r="Q269">
            <v>108906.54000000001</v>
          </cell>
          <cell r="R269">
            <v>323054.24</v>
          </cell>
          <cell r="S269">
            <v>0</v>
          </cell>
          <cell r="T269">
            <v>323054.24</v>
          </cell>
          <cell r="U269">
            <v>0</v>
          </cell>
          <cell r="V269">
            <v>174060.35</v>
          </cell>
          <cell r="W269">
            <v>174060.35</v>
          </cell>
          <cell r="X269">
            <v>431960.78</v>
          </cell>
          <cell r="Y269">
            <v>174060.35</v>
          </cell>
          <cell r="Z269">
            <v>606021.13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106291.94</v>
          </cell>
          <cell r="D270">
            <v>0</v>
          </cell>
          <cell r="E270">
            <v>106291.94</v>
          </cell>
          <cell r="F270">
            <v>268757.09000000003</v>
          </cell>
          <cell r="H270">
            <v>268757.09000000003</v>
          </cell>
          <cell r="J270">
            <v>71743.47</v>
          </cell>
          <cell r="K270">
            <v>71743.47</v>
          </cell>
          <cell r="L270">
            <v>375049.03</v>
          </cell>
          <cell r="M270">
            <v>71743.47</v>
          </cell>
          <cell r="N270">
            <v>446792.5</v>
          </cell>
          <cell r="O270">
            <v>580406.48</v>
          </cell>
          <cell r="P270">
            <v>0</v>
          </cell>
          <cell r="Q270">
            <v>580406.48</v>
          </cell>
          <cell r="R270">
            <v>1720853.52</v>
          </cell>
          <cell r="S270">
            <v>0</v>
          </cell>
          <cell r="T270">
            <v>1720853.52</v>
          </cell>
          <cell r="U270">
            <v>0</v>
          </cell>
          <cell r="V270">
            <v>933556.9</v>
          </cell>
          <cell r="W270">
            <v>933556.9</v>
          </cell>
          <cell r="X270">
            <v>2301260</v>
          </cell>
          <cell r="Y270">
            <v>933556.9</v>
          </cell>
          <cell r="Z270">
            <v>3234816.9</v>
          </cell>
        </row>
        <row r="271">
          <cell r="A271" t="str">
            <v>54020-03</v>
          </cell>
          <cell r="B271" t="str">
            <v>Depreciation - Vehicle</v>
          </cell>
          <cell r="C271">
            <v>24361.01</v>
          </cell>
          <cell r="D271">
            <v>0</v>
          </cell>
          <cell r="E271">
            <v>24361.01</v>
          </cell>
          <cell r="F271">
            <v>61596.34</v>
          </cell>
          <cell r="H271">
            <v>61596.34</v>
          </cell>
          <cell r="J271">
            <v>16442.86</v>
          </cell>
          <cell r="K271">
            <v>16442.86</v>
          </cell>
          <cell r="L271">
            <v>85957.349999999991</v>
          </cell>
          <cell r="M271">
            <v>16442.86</v>
          </cell>
          <cell r="N271">
            <v>102400.20999999999</v>
          </cell>
          <cell r="O271">
            <v>136443.75</v>
          </cell>
          <cell r="P271">
            <v>0</v>
          </cell>
          <cell r="Q271">
            <v>136443.75</v>
          </cell>
          <cell r="R271">
            <v>407566.28</v>
          </cell>
          <cell r="S271">
            <v>0</v>
          </cell>
          <cell r="T271">
            <v>407566.28</v>
          </cell>
          <cell r="U271">
            <v>0</v>
          </cell>
          <cell r="V271">
            <v>221289.40000000002</v>
          </cell>
          <cell r="W271">
            <v>221289.40000000002</v>
          </cell>
          <cell r="X271">
            <v>544010.03</v>
          </cell>
          <cell r="Y271">
            <v>221289.40000000002</v>
          </cell>
          <cell r="Z271">
            <v>765299.43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10814.07</v>
          </cell>
          <cell r="D272">
            <v>0</v>
          </cell>
          <cell r="E272">
            <v>10814.07</v>
          </cell>
          <cell r="F272">
            <v>27343.16</v>
          </cell>
          <cell r="H272">
            <v>27343.16</v>
          </cell>
          <cell r="J272">
            <v>7299.13</v>
          </cell>
          <cell r="K272">
            <v>7299.13</v>
          </cell>
          <cell r="L272">
            <v>38157.229999999996</v>
          </cell>
          <cell r="M272">
            <v>7299.13</v>
          </cell>
          <cell r="N272">
            <v>45456.359999999993</v>
          </cell>
          <cell r="O272">
            <v>65191.8</v>
          </cell>
          <cell r="P272">
            <v>0</v>
          </cell>
          <cell r="Q272">
            <v>65191.8</v>
          </cell>
          <cell r="R272">
            <v>198494.9</v>
          </cell>
          <cell r="S272">
            <v>0</v>
          </cell>
          <cell r="T272">
            <v>198494.9</v>
          </cell>
          <cell r="U272">
            <v>0</v>
          </cell>
          <cell r="V272">
            <v>108054.8</v>
          </cell>
          <cell r="W272">
            <v>108054.8</v>
          </cell>
          <cell r="X272">
            <v>263686.7</v>
          </cell>
          <cell r="Y272">
            <v>108054.8</v>
          </cell>
          <cell r="Z272">
            <v>371741.5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1152850.73</v>
          </cell>
          <cell r="P273">
            <v>0</v>
          </cell>
          <cell r="Q273">
            <v>1152850.73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1152850.73</v>
          </cell>
          <cell r="Y273">
            <v>0</v>
          </cell>
          <cell r="Z273">
            <v>1152850.73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4656.67</v>
          </cell>
          <cell r="D282">
            <v>0</v>
          </cell>
          <cell r="E282">
            <v>4656.67</v>
          </cell>
          <cell r="F282">
            <v>45528.2</v>
          </cell>
          <cell r="H282">
            <v>45528.2</v>
          </cell>
          <cell r="J282">
            <v>12153.55</v>
          </cell>
          <cell r="K282">
            <v>12153.55</v>
          </cell>
          <cell r="L282">
            <v>50184.869999999995</v>
          </cell>
          <cell r="M282">
            <v>12153.55</v>
          </cell>
          <cell r="N282">
            <v>62338.42</v>
          </cell>
          <cell r="O282">
            <v>28263.879999999997</v>
          </cell>
          <cell r="P282">
            <v>0</v>
          </cell>
          <cell r="Q282">
            <v>28263.879999999997</v>
          </cell>
          <cell r="R282">
            <v>343937.29000000004</v>
          </cell>
          <cell r="S282">
            <v>0</v>
          </cell>
          <cell r="T282">
            <v>343937.29000000004</v>
          </cell>
          <cell r="U282">
            <v>0</v>
          </cell>
          <cell r="V282">
            <v>190993.87</v>
          </cell>
          <cell r="W282">
            <v>190993.87</v>
          </cell>
          <cell r="X282">
            <v>372201.17000000004</v>
          </cell>
          <cell r="Y282">
            <v>190993.87</v>
          </cell>
          <cell r="Z282">
            <v>563195.04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-977.42</v>
          </cell>
          <cell r="D283">
            <v>0</v>
          </cell>
          <cell r="E283">
            <v>-977.42</v>
          </cell>
          <cell r="H283">
            <v>0</v>
          </cell>
          <cell r="K283">
            <v>0</v>
          </cell>
          <cell r="L283">
            <v>-977.42</v>
          </cell>
          <cell r="M283">
            <v>0</v>
          </cell>
          <cell r="N283">
            <v>-977.42</v>
          </cell>
          <cell r="O283">
            <v>17176.890000000003</v>
          </cell>
          <cell r="P283">
            <v>0</v>
          </cell>
          <cell r="Q283">
            <v>17176.890000000003</v>
          </cell>
          <cell r="R283">
            <v>-6049.35</v>
          </cell>
          <cell r="S283">
            <v>0</v>
          </cell>
          <cell r="T283">
            <v>-6049.35</v>
          </cell>
          <cell r="U283">
            <v>0</v>
          </cell>
          <cell r="V283">
            <v>0</v>
          </cell>
          <cell r="W283">
            <v>0</v>
          </cell>
          <cell r="X283">
            <v>11127.540000000003</v>
          </cell>
          <cell r="Y283">
            <v>0</v>
          </cell>
          <cell r="Z283">
            <v>11127.540000000003</v>
          </cell>
        </row>
        <row r="284">
          <cell r="A284" t="str">
            <v>51001-02</v>
          </cell>
          <cell r="B284" t="str">
            <v>Gain (loss) on Fixed Asset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-948304.89</v>
          </cell>
          <cell r="P284">
            <v>0</v>
          </cell>
          <cell r="Q284">
            <v>-948304.89</v>
          </cell>
          <cell r="R284">
            <v>-53.67</v>
          </cell>
          <cell r="S284">
            <v>0</v>
          </cell>
          <cell r="T284">
            <v>-53.67</v>
          </cell>
          <cell r="U284">
            <v>0</v>
          </cell>
          <cell r="V284">
            <v>0</v>
          </cell>
          <cell r="W284">
            <v>0</v>
          </cell>
          <cell r="X284">
            <v>-948358.56</v>
          </cell>
          <cell r="Y284">
            <v>0</v>
          </cell>
          <cell r="Z284">
            <v>-948358.56</v>
          </cell>
        </row>
        <row r="285">
          <cell r="A285">
            <v>999999</v>
          </cell>
          <cell r="B285" t="str">
            <v>Contra Account</v>
          </cell>
          <cell r="C285">
            <v>8104172.3199999984</v>
          </cell>
          <cell r="D285">
            <v>0</v>
          </cell>
          <cell r="E285">
            <v>8104556.5199999977</v>
          </cell>
          <cell r="F285">
            <v>14613100.639999995</v>
          </cell>
          <cell r="G285">
            <v>0</v>
          </cell>
          <cell r="H285">
            <v>15205668.149999985</v>
          </cell>
          <cell r="I285">
            <v>0</v>
          </cell>
          <cell r="J285">
            <v>416865.81999999873</v>
          </cell>
          <cell r="K285">
            <v>416865.81999999873</v>
          </cell>
          <cell r="L285">
            <v>33860218.370000005</v>
          </cell>
          <cell r="M285">
            <v>416865.81999999873</v>
          </cell>
          <cell r="N285">
            <v>34277084.189999998</v>
          </cell>
          <cell r="O285">
            <v>6111018.5199999809</v>
          </cell>
          <cell r="P285">
            <v>0</v>
          </cell>
          <cell r="Q285">
            <v>6111018.5199999809</v>
          </cell>
          <cell r="R285">
            <v>20708385.489999946</v>
          </cell>
          <cell r="S285">
            <v>0</v>
          </cell>
          <cell r="T285">
            <v>20708385.489999946</v>
          </cell>
          <cell r="U285">
            <v>0</v>
          </cell>
          <cell r="V285">
            <v>1924510.870000063</v>
          </cell>
          <cell r="W285">
            <v>1924510.870000063</v>
          </cell>
          <cell r="X285">
            <v>26819404.009999905</v>
          </cell>
          <cell r="Y285">
            <v>1924510.870000063</v>
          </cell>
          <cell r="Z285">
            <v>-1.862645149230957E-8</v>
          </cell>
        </row>
      </sheetData>
      <sheetData sheetId="17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34239</v>
          </cell>
        </row>
        <row r="9">
          <cell r="A9" t="str">
            <v>11001-02</v>
          </cell>
          <cell r="B9" t="str">
            <v>Petty Cash</v>
          </cell>
          <cell r="Z9">
            <v>12776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1541929.23</v>
          </cell>
        </row>
        <row r="12">
          <cell r="A12" t="str">
            <v>11002-04</v>
          </cell>
          <cell r="B12" t="str">
            <v>Saving A/C - Bay : Bangpoo</v>
          </cell>
          <cell r="Z12">
            <v>52166564.239999995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2176871.71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-58800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0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213774219.94999999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485938.23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3918126.27</v>
          </cell>
          <cell r="E34">
            <v>3918126.27</v>
          </cell>
          <cell r="F34">
            <v>4220837.3099999996</v>
          </cell>
          <cell r="G34">
            <v>0</v>
          </cell>
          <cell r="H34">
            <v>4220837.3099999996</v>
          </cell>
          <cell r="K34">
            <v>0</v>
          </cell>
          <cell r="L34">
            <v>8138963.5800000001</v>
          </cell>
          <cell r="M34">
            <v>0</v>
          </cell>
          <cell r="N34">
            <v>8138963.5800000001</v>
          </cell>
          <cell r="O34">
            <v>3918126.27</v>
          </cell>
          <cell r="P34">
            <v>0</v>
          </cell>
          <cell r="Q34">
            <v>3918126.27</v>
          </cell>
          <cell r="R34">
            <v>4220837.3099999996</v>
          </cell>
          <cell r="S34">
            <v>0</v>
          </cell>
          <cell r="T34">
            <v>4220837.3099999996</v>
          </cell>
          <cell r="V34">
            <v>0</v>
          </cell>
          <cell r="W34">
            <v>0</v>
          </cell>
          <cell r="X34">
            <v>8138963.5800000001</v>
          </cell>
          <cell r="Y34">
            <v>0</v>
          </cell>
          <cell r="Z34">
            <v>8138963.5800000001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30400</v>
          </cell>
          <cell r="E35">
            <v>30400</v>
          </cell>
          <cell r="F35">
            <v>105470</v>
          </cell>
          <cell r="G35">
            <v>0</v>
          </cell>
          <cell r="H35">
            <v>105470</v>
          </cell>
          <cell r="K35">
            <v>0</v>
          </cell>
          <cell r="L35">
            <v>135870</v>
          </cell>
          <cell r="M35">
            <v>0</v>
          </cell>
          <cell r="N35">
            <v>135870</v>
          </cell>
          <cell r="O35">
            <v>30400</v>
          </cell>
          <cell r="P35">
            <v>0</v>
          </cell>
          <cell r="Q35">
            <v>30400</v>
          </cell>
          <cell r="R35">
            <v>105470</v>
          </cell>
          <cell r="S35">
            <v>0</v>
          </cell>
          <cell r="T35">
            <v>105470</v>
          </cell>
          <cell r="V35">
            <v>0</v>
          </cell>
          <cell r="W35">
            <v>0</v>
          </cell>
          <cell r="X35">
            <v>135870</v>
          </cell>
          <cell r="Y35">
            <v>0</v>
          </cell>
          <cell r="Z35">
            <v>135870</v>
          </cell>
        </row>
        <row r="36">
          <cell r="A36" t="str">
            <v>11009-03</v>
          </cell>
          <cell r="B36" t="str">
            <v>Assembly Materials in Stock</v>
          </cell>
          <cell r="C36">
            <v>1124679.3899999999</v>
          </cell>
          <cell r="E36">
            <v>1124679.3899999999</v>
          </cell>
          <cell r="F36">
            <v>4434910.66</v>
          </cell>
          <cell r="G36">
            <v>0</v>
          </cell>
          <cell r="H36">
            <v>4434910.66</v>
          </cell>
          <cell r="J36">
            <v>587508.03</v>
          </cell>
          <cell r="K36">
            <v>587508.03</v>
          </cell>
          <cell r="L36">
            <v>5559590.0499999998</v>
          </cell>
          <cell r="M36">
            <v>587508.03</v>
          </cell>
          <cell r="N36">
            <v>6147098.0800000001</v>
          </cell>
          <cell r="O36">
            <v>1124679.3899999999</v>
          </cell>
          <cell r="P36">
            <v>0</v>
          </cell>
          <cell r="Q36">
            <v>1124679.3899999999</v>
          </cell>
          <cell r="R36">
            <v>4434910.66</v>
          </cell>
          <cell r="S36">
            <v>0</v>
          </cell>
          <cell r="T36">
            <v>4434910.66</v>
          </cell>
          <cell r="V36">
            <v>587508.03</v>
          </cell>
          <cell r="W36">
            <v>587508.03</v>
          </cell>
          <cell r="X36">
            <v>5559590.0499999998</v>
          </cell>
          <cell r="Y36">
            <v>587508.03</v>
          </cell>
          <cell r="Z36">
            <v>6147098.0800000001</v>
          </cell>
        </row>
        <row r="37">
          <cell r="A37" t="str">
            <v>11009-04</v>
          </cell>
          <cell r="B37" t="str">
            <v>Packing Material in Stock</v>
          </cell>
          <cell r="C37">
            <v>9915.5</v>
          </cell>
          <cell r="E37">
            <v>9915.5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9915.5</v>
          </cell>
          <cell r="M37">
            <v>0</v>
          </cell>
          <cell r="N37">
            <v>9915.5</v>
          </cell>
          <cell r="O37">
            <v>9915.5</v>
          </cell>
          <cell r="P37">
            <v>0</v>
          </cell>
          <cell r="Q37">
            <v>9915.5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9915.5</v>
          </cell>
          <cell r="Y37">
            <v>0</v>
          </cell>
          <cell r="Z37">
            <v>9915.5</v>
          </cell>
        </row>
        <row r="38">
          <cell r="A38" t="str">
            <v>11009-05</v>
          </cell>
          <cell r="B38" t="str">
            <v>Factory Supplies In Stock</v>
          </cell>
          <cell r="C38">
            <v>40581.67</v>
          </cell>
          <cell r="E38">
            <v>40581.67</v>
          </cell>
          <cell r="F38">
            <v>71321.710000000006</v>
          </cell>
          <cell r="G38">
            <v>0</v>
          </cell>
          <cell r="H38">
            <v>71321.710000000006</v>
          </cell>
          <cell r="K38">
            <v>0</v>
          </cell>
          <cell r="L38">
            <v>111903.38</v>
          </cell>
          <cell r="M38">
            <v>0</v>
          </cell>
          <cell r="N38">
            <v>111903.38</v>
          </cell>
          <cell r="O38">
            <v>40581.67</v>
          </cell>
          <cell r="P38">
            <v>0</v>
          </cell>
          <cell r="Q38">
            <v>40581.67</v>
          </cell>
          <cell r="R38">
            <v>71321.710000000006</v>
          </cell>
          <cell r="S38">
            <v>0</v>
          </cell>
          <cell r="T38">
            <v>71321.710000000006</v>
          </cell>
          <cell r="V38">
            <v>0</v>
          </cell>
          <cell r="W38">
            <v>0</v>
          </cell>
          <cell r="X38">
            <v>111903.38</v>
          </cell>
          <cell r="Y38">
            <v>0</v>
          </cell>
          <cell r="Z38">
            <v>111903.38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2534066.69</v>
          </cell>
          <cell r="E39">
            <v>2534066.69</v>
          </cell>
          <cell r="F39">
            <v>3572384.92</v>
          </cell>
          <cell r="G39">
            <v>0</v>
          </cell>
          <cell r="H39">
            <v>3572384.92</v>
          </cell>
          <cell r="J39">
            <v>677779.7</v>
          </cell>
          <cell r="K39">
            <v>677779.7</v>
          </cell>
          <cell r="L39">
            <v>6106451.6099999994</v>
          </cell>
          <cell r="M39">
            <v>677779.7</v>
          </cell>
          <cell r="N39">
            <v>6784231.3099999996</v>
          </cell>
          <cell r="O39">
            <v>2534066.69</v>
          </cell>
          <cell r="P39">
            <v>0</v>
          </cell>
          <cell r="Q39">
            <v>2534066.69</v>
          </cell>
          <cell r="R39">
            <v>3572384.92</v>
          </cell>
          <cell r="S39">
            <v>0</v>
          </cell>
          <cell r="T39">
            <v>3572384.92</v>
          </cell>
          <cell r="V39">
            <v>677779.7</v>
          </cell>
          <cell r="W39">
            <v>677779.7</v>
          </cell>
          <cell r="X39">
            <v>6106451.6099999994</v>
          </cell>
          <cell r="Y39">
            <v>677779.7</v>
          </cell>
          <cell r="Z39">
            <v>6784231.3099999996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4545243.0599999996</v>
          </cell>
          <cell r="E40">
            <v>4545243.0599999996</v>
          </cell>
          <cell r="F40">
            <v>184460.88</v>
          </cell>
          <cell r="G40">
            <v>0</v>
          </cell>
          <cell r="H40">
            <v>184460.88</v>
          </cell>
          <cell r="J40">
            <v>0</v>
          </cell>
          <cell r="K40">
            <v>0</v>
          </cell>
          <cell r="L40">
            <v>4729703.9399999995</v>
          </cell>
          <cell r="M40">
            <v>0</v>
          </cell>
          <cell r="N40">
            <v>4729703.9399999995</v>
          </cell>
          <cell r="O40">
            <v>4545243.0599999996</v>
          </cell>
          <cell r="P40">
            <v>0</v>
          </cell>
          <cell r="Q40">
            <v>4545243.0599999996</v>
          </cell>
          <cell r="R40">
            <v>184460.88</v>
          </cell>
          <cell r="S40">
            <v>0</v>
          </cell>
          <cell r="T40">
            <v>184460.88</v>
          </cell>
          <cell r="V40">
            <v>0</v>
          </cell>
          <cell r="W40">
            <v>0</v>
          </cell>
          <cell r="X40">
            <v>4729703.9399999995</v>
          </cell>
          <cell r="Y40">
            <v>0</v>
          </cell>
          <cell r="Z40">
            <v>4729703.9399999995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81000</v>
          </cell>
        </row>
        <row r="48">
          <cell r="A48" t="str">
            <v>11010-02</v>
          </cell>
          <cell r="B48" t="str">
            <v>Prepaid Expense</v>
          </cell>
          <cell r="Z48">
            <v>809493.22</v>
          </cell>
        </row>
        <row r="49">
          <cell r="A49" t="str">
            <v>11010-03</v>
          </cell>
          <cell r="B49" t="str">
            <v>Refundable Deposit</v>
          </cell>
          <cell r="Z49">
            <v>1963600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536095.56000000006</v>
          </cell>
        </row>
        <row r="52">
          <cell r="A52" t="str">
            <v>11010-06</v>
          </cell>
          <cell r="B52" t="str">
            <v>Purchase Vat</v>
          </cell>
          <cell r="Z52">
            <v>5747989.6799999997</v>
          </cell>
        </row>
        <row r="53">
          <cell r="A53" t="str">
            <v>11010-07</v>
          </cell>
          <cell r="B53" t="str">
            <v>Vat in Transit</v>
          </cell>
          <cell r="Z53">
            <v>172759.39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4181219.63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1764355.1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672332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139751668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533398990.74000001</v>
          </cell>
        </row>
        <row r="67">
          <cell r="A67" t="str">
            <v>14004-01</v>
          </cell>
          <cell r="B67" t="str">
            <v>Funiture &amp; Fixture</v>
          </cell>
          <cell r="Z67">
            <v>8816678.25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-112623120.70999999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-492208647.61000001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-6553776.3499999996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-28764178.850000001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-3997383.92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-13639458.710000001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-8238859.4199999999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-209121838.19</v>
          </cell>
        </row>
        <row r="87">
          <cell r="A87" t="str">
            <v>21002-02</v>
          </cell>
          <cell r="B87" t="str">
            <v>Accounts Payable - Export</v>
          </cell>
          <cell r="Z87">
            <v>-1374647.71</v>
          </cell>
        </row>
        <row r="88">
          <cell r="A88" t="str">
            <v>21002-03</v>
          </cell>
          <cell r="B88" t="str">
            <v>Accounts Payable - Related</v>
          </cell>
          <cell r="Z88">
            <v>-30407985.82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-8338280.7400000002</v>
          </cell>
        </row>
        <row r="91">
          <cell r="A91" t="str">
            <v>21003-03</v>
          </cell>
          <cell r="B91" t="str">
            <v>Other Creditors</v>
          </cell>
          <cell r="Z91">
            <v>-9000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-179568.44</v>
          </cell>
        </row>
        <row r="96">
          <cell r="A96" t="str">
            <v>21004-02</v>
          </cell>
          <cell r="B96" t="str">
            <v>W/T Phor Ngor Dor 3</v>
          </cell>
          <cell r="Z96">
            <v>-4349.2700000000004</v>
          </cell>
        </row>
        <row r="97">
          <cell r="A97" t="str">
            <v>21004-03</v>
          </cell>
          <cell r="B97" t="str">
            <v>W/T Phor Ngor Dor 1</v>
          </cell>
          <cell r="Z97">
            <v>-743866.08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-612560</v>
          </cell>
        </row>
        <row r="102">
          <cell r="A102" t="str">
            <v>21007-01</v>
          </cell>
          <cell r="B102" t="str">
            <v>Selling Tax</v>
          </cell>
          <cell r="Z102">
            <v>-7154168.5999999996</v>
          </cell>
        </row>
        <row r="103">
          <cell r="A103" t="str">
            <v>21008-01</v>
          </cell>
          <cell r="B103" t="str">
            <v>Accrued Bonus</v>
          </cell>
          <cell r="Z103">
            <v>-7629081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-17070666.280000001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-186965.52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-17839585.079999998</v>
          </cell>
          <cell r="D115">
            <v>0</v>
          </cell>
          <cell r="E115">
            <v>-17839585.079999998</v>
          </cell>
          <cell r="F115">
            <v>-57882481.089999996</v>
          </cell>
          <cell r="G115">
            <v>0</v>
          </cell>
          <cell r="H115">
            <v>-57882481.089999996</v>
          </cell>
          <cell r="J115">
            <v>-13997943.199999999</v>
          </cell>
          <cell r="K115">
            <v>-13997943.199999999</v>
          </cell>
          <cell r="L115">
            <v>-75722066.169999987</v>
          </cell>
          <cell r="M115">
            <v>-13997943.199999999</v>
          </cell>
          <cell r="N115">
            <v>-89720009.36999999</v>
          </cell>
          <cell r="O115">
            <v>-151521080.24000001</v>
          </cell>
          <cell r="P115">
            <v>0</v>
          </cell>
          <cell r="Q115">
            <v>-151521080.24000001</v>
          </cell>
          <cell r="R115">
            <v>-430026275.45999998</v>
          </cell>
          <cell r="S115">
            <v>0</v>
          </cell>
          <cell r="T115">
            <v>-430026275.45999998</v>
          </cell>
          <cell r="U115">
            <v>0</v>
          </cell>
          <cell r="V115">
            <v>-210221320.64999998</v>
          </cell>
          <cell r="W115">
            <v>-210221320.64999998</v>
          </cell>
          <cell r="X115">
            <v>-581547355.70000005</v>
          </cell>
          <cell r="Y115">
            <v>-210221320.64999998</v>
          </cell>
          <cell r="Z115">
            <v>-791768676.35000002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-4009402.2</v>
          </cell>
          <cell r="G118">
            <v>0</v>
          </cell>
          <cell r="H118">
            <v>-4009402.2</v>
          </cell>
          <cell r="J118">
            <v>-1954320</v>
          </cell>
          <cell r="K118">
            <v>-1954320</v>
          </cell>
          <cell r="L118">
            <v>-4009402.2</v>
          </cell>
          <cell r="M118">
            <v>-1954320</v>
          </cell>
          <cell r="N118">
            <v>-5963722.2000000002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157700</v>
          </cell>
          <cell r="G119">
            <v>0</v>
          </cell>
          <cell r="H119">
            <v>157700</v>
          </cell>
          <cell r="K119">
            <v>0</v>
          </cell>
          <cell r="L119">
            <v>157700</v>
          </cell>
          <cell r="M119">
            <v>0</v>
          </cell>
          <cell r="N119">
            <v>157700</v>
          </cell>
          <cell r="O119">
            <v>0</v>
          </cell>
          <cell r="P119">
            <v>0</v>
          </cell>
          <cell r="Q119">
            <v>0</v>
          </cell>
          <cell r="R119">
            <v>1251200</v>
          </cell>
          <cell r="S119">
            <v>0</v>
          </cell>
          <cell r="T119">
            <v>1251200</v>
          </cell>
          <cell r="U119">
            <v>0</v>
          </cell>
          <cell r="V119">
            <v>0</v>
          </cell>
          <cell r="W119">
            <v>0</v>
          </cell>
          <cell r="X119">
            <v>1251200</v>
          </cell>
          <cell r="Y119">
            <v>0</v>
          </cell>
          <cell r="Z119">
            <v>1251200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-71688.27</v>
          </cell>
          <cell r="D122">
            <v>0</v>
          </cell>
          <cell r="E122">
            <v>-71688.27</v>
          </cell>
          <cell r="F122">
            <v>-312081.89</v>
          </cell>
          <cell r="G122">
            <v>0</v>
          </cell>
          <cell r="H122">
            <v>-312081.89</v>
          </cell>
          <cell r="K122">
            <v>0</v>
          </cell>
          <cell r="L122">
            <v>-383770.16000000003</v>
          </cell>
          <cell r="M122">
            <v>0</v>
          </cell>
          <cell r="N122">
            <v>-383770.16000000003</v>
          </cell>
          <cell r="O122">
            <v>-566701.17000000004</v>
          </cell>
          <cell r="P122">
            <v>0</v>
          </cell>
          <cell r="Q122">
            <v>-566701.17000000004</v>
          </cell>
          <cell r="R122">
            <v>-2568087.2200000002</v>
          </cell>
          <cell r="S122">
            <v>0</v>
          </cell>
          <cell r="T122">
            <v>-2568087.2200000002</v>
          </cell>
          <cell r="U122">
            <v>0</v>
          </cell>
          <cell r="V122">
            <v>0</v>
          </cell>
          <cell r="W122">
            <v>0</v>
          </cell>
          <cell r="X122">
            <v>-3134788.39</v>
          </cell>
          <cell r="Y122">
            <v>0</v>
          </cell>
          <cell r="Z122">
            <v>-3134788.39</v>
          </cell>
        </row>
        <row r="123">
          <cell r="A123" t="str">
            <v>43000-02</v>
          </cell>
          <cell r="B123" t="str">
            <v>Other Income</v>
          </cell>
          <cell r="C123">
            <v>-2.83</v>
          </cell>
          <cell r="D123">
            <v>0</v>
          </cell>
          <cell r="E123">
            <v>-2.83</v>
          </cell>
          <cell r="F123">
            <v>-183845.41</v>
          </cell>
          <cell r="G123">
            <v>0</v>
          </cell>
          <cell r="H123">
            <v>-183845.41</v>
          </cell>
          <cell r="K123">
            <v>0</v>
          </cell>
          <cell r="L123">
            <v>-183848.24</v>
          </cell>
          <cell r="M123">
            <v>0</v>
          </cell>
          <cell r="N123">
            <v>-183848.24</v>
          </cell>
          <cell r="O123">
            <v>-1205346.52</v>
          </cell>
          <cell r="P123">
            <v>0</v>
          </cell>
          <cell r="Q123">
            <v>-1205346.52</v>
          </cell>
          <cell r="R123">
            <v>-6632007.8300000001</v>
          </cell>
          <cell r="S123">
            <v>0</v>
          </cell>
          <cell r="T123">
            <v>-6632007.8300000001</v>
          </cell>
          <cell r="U123">
            <v>0</v>
          </cell>
          <cell r="V123">
            <v>0</v>
          </cell>
          <cell r="W123">
            <v>0</v>
          </cell>
          <cell r="X123">
            <v>-7837354.3500000015</v>
          </cell>
          <cell r="Y123">
            <v>0</v>
          </cell>
          <cell r="Z123">
            <v>-7837354.3500000015</v>
          </cell>
        </row>
        <row r="124">
          <cell r="B124" t="str">
            <v xml:space="preserve"> Other Income -Mould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-811500</v>
          </cell>
          <cell r="P124">
            <v>0</v>
          </cell>
          <cell r="Q124">
            <v>-811500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-1216500.73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-2.83</v>
          </cell>
          <cell r="D125">
            <v>0</v>
          </cell>
          <cell r="E125">
            <v>-2.83</v>
          </cell>
          <cell r="F125">
            <v>-183845.41</v>
          </cell>
          <cell r="H125">
            <v>-183845.41</v>
          </cell>
          <cell r="L125">
            <v>-183848.24</v>
          </cell>
          <cell r="M125">
            <v>0</v>
          </cell>
          <cell r="N125">
            <v>-183848.24</v>
          </cell>
          <cell r="O125">
            <v>-393846.52</v>
          </cell>
          <cell r="P125">
            <v>0</v>
          </cell>
          <cell r="Q125">
            <v>-393846.52</v>
          </cell>
          <cell r="R125">
            <v>-6227007.1000000006</v>
          </cell>
          <cell r="S125">
            <v>0</v>
          </cell>
          <cell r="T125">
            <v>-6227007.1000000006</v>
          </cell>
          <cell r="U125">
            <v>0</v>
          </cell>
          <cell r="V125">
            <v>0</v>
          </cell>
          <cell r="W125">
            <v>0</v>
          </cell>
          <cell r="X125">
            <v>-6620853.620000001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-576009.28</v>
          </cell>
          <cell r="J128">
            <v>576009.28</v>
          </cell>
          <cell r="K128">
            <v>576009.28</v>
          </cell>
          <cell r="L128">
            <v>-576009.28</v>
          </cell>
          <cell r="M128">
            <v>576009.28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-11838871.859999999</v>
          </cell>
          <cell r="S128">
            <v>0</v>
          </cell>
          <cell r="T128">
            <v>-11838871.859999999</v>
          </cell>
          <cell r="U128">
            <v>0</v>
          </cell>
          <cell r="V128">
            <v>11838871.859999999</v>
          </cell>
          <cell r="W128">
            <v>11838871.859999999</v>
          </cell>
          <cell r="X128">
            <v>-11838871.859999999</v>
          </cell>
          <cell r="Y128">
            <v>11838871.859999999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3542117.34</v>
          </cell>
          <cell r="D132">
            <v>0</v>
          </cell>
          <cell r="E132">
            <v>3542117.34</v>
          </cell>
          <cell r="F132">
            <v>3904901.16</v>
          </cell>
          <cell r="G132">
            <v>0</v>
          </cell>
          <cell r="H132">
            <v>3904901.16</v>
          </cell>
          <cell r="K132">
            <v>0</v>
          </cell>
          <cell r="L132">
            <v>7447018.5</v>
          </cell>
          <cell r="M132">
            <v>0</v>
          </cell>
          <cell r="N132">
            <v>7447018.5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31230</v>
          </cell>
          <cell r="D133">
            <v>0</v>
          </cell>
          <cell r="E133">
            <v>31230</v>
          </cell>
          <cell r="F133">
            <v>65470</v>
          </cell>
          <cell r="G133">
            <v>0</v>
          </cell>
          <cell r="H133">
            <v>65470</v>
          </cell>
          <cell r="K133">
            <v>0</v>
          </cell>
          <cell r="L133">
            <v>96700</v>
          </cell>
          <cell r="M133">
            <v>0</v>
          </cell>
          <cell r="N133">
            <v>96700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588685.64</v>
          </cell>
          <cell r="D134">
            <v>0</v>
          </cell>
          <cell r="E134">
            <v>588685.64</v>
          </cell>
          <cell r="F134">
            <v>2513491.3199999998</v>
          </cell>
          <cell r="G134">
            <v>0</v>
          </cell>
          <cell r="H134">
            <v>2513491.3199999998</v>
          </cell>
          <cell r="J134">
            <v>898263.16</v>
          </cell>
          <cell r="K134">
            <v>898263.16</v>
          </cell>
          <cell r="L134">
            <v>3102176.96</v>
          </cell>
          <cell r="M134">
            <v>898263.16</v>
          </cell>
          <cell r="N134">
            <v>4000440.12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5002</v>
          </cell>
          <cell r="D135">
            <v>0</v>
          </cell>
          <cell r="E135">
            <v>5002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5002</v>
          </cell>
          <cell r="M135">
            <v>0</v>
          </cell>
          <cell r="N135">
            <v>5002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1727461.14</v>
          </cell>
          <cell r="D136">
            <v>0</v>
          </cell>
          <cell r="E136">
            <v>1727461.14</v>
          </cell>
          <cell r="F136">
            <v>5143030.2699999996</v>
          </cell>
          <cell r="G136">
            <v>0</v>
          </cell>
          <cell r="H136">
            <v>5143030.2699999996</v>
          </cell>
          <cell r="J136">
            <v>1033891.04</v>
          </cell>
          <cell r="K136">
            <v>1033891.04</v>
          </cell>
          <cell r="L136">
            <v>6870491.4099999992</v>
          </cell>
          <cell r="M136">
            <v>1033891.04</v>
          </cell>
          <cell r="N136">
            <v>7904382.4499999993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4214610.26</v>
          </cell>
          <cell r="E137">
            <v>4214610.26</v>
          </cell>
          <cell r="F137">
            <v>57843.74</v>
          </cell>
          <cell r="G137">
            <v>0</v>
          </cell>
          <cell r="H137">
            <v>57843.74</v>
          </cell>
          <cell r="J137">
            <v>0</v>
          </cell>
          <cell r="K137">
            <v>0</v>
          </cell>
          <cell r="L137">
            <v>4272454</v>
          </cell>
          <cell r="M137">
            <v>0</v>
          </cell>
          <cell r="N137">
            <v>4272454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-3918126.27</v>
          </cell>
          <cell r="D139">
            <v>0</v>
          </cell>
          <cell r="E139">
            <v>-3918126.27</v>
          </cell>
          <cell r="F139">
            <v>-4220837.3099999996</v>
          </cell>
          <cell r="H139">
            <v>-4220837.3099999996</v>
          </cell>
          <cell r="J139">
            <v>0</v>
          </cell>
          <cell r="K139">
            <v>0</v>
          </cell>
          <cell r="L139">
            <v>-8138963.5800000001</v>
          </cell>
          <cell r="M139">
            <v>0</v>
          </cell>
          <cell r="N139">
            <v>-8138963.5800000001</v>
          </cell>
          <cell r="O139">
            <v>-3918126.27</v>
          </cell>
          <cell r="P139">
            <v>0</v>
          </cell>
          <cell r="Q139">
            <v>-3918126.27</v>
          </cell>
          <cell r="R139">
            <v>-4220837.3099999996</v>
          </cell>
          <cell r="S139">
            <v>0</v>
          </cell>
          <cell r="T139">
            <v>-4220837.3099999996</v>
          </cell>
          <cell r="U139">
            <v>0</v>
          </cell>
          <cell r="V139">
            <v>0</v>
          </cell>
          <cell r="W139">
            <v>0</v>
          </cell>
          <cell r="X139">
            <v>-8138963.5800000001</v>
          </cell>
          <cell r="Y139">
            <v>0</v>
          </cell>
          <cell r="Z139">
            <v>-8138963.5800000001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-30400</v>
          </cell>
          <cell r="D140">
            <v>0</v>
          </cell>
          <cell r="E140">
            <v>-30400</v>
          </cell>
          <cell r="F140">
            <v>-105470</v>
          </cell>
          <cell r="H140">
            <v>-105470</v>
          </cell>
          <cell r="J140">
            <v>0</v>
          </cell>
          <cell r="K140">
            <v>0</v>
          </cell>
          <cell r="L140">
            <v>-135870</v>
          </cell>
          <cell r="M140">
            <v>0</v>
          </cell>
          <cell r="N140">
            <v>-135870</v>
          </cell>
          <cell r="O140">
            <v>-30400</v>
          </cell>
          <cell r="P140">
            <v>0</v>
          </cell>
          <cell r="Q140">
            <v>-30400</v>
          </cell>
          <cell r="R140">
            <v>-105470</v>
          </cell>
          <cell r="S140">
            <v>0</v>
          </cell>
          <cell r="T140">
            <v>-105470</v>
          </cell>
          <cell r="U140">
            <v>0</v>
          </cell>
          <cell r="V140">
            <v>0</v>
          </cell>
          <cell r="W140">
            <v>0</v>
          </cell>
          <cell r="X140">
            <v>-135870</v>
          </cell>
          <cell r="Y140">
            <v>0</v>
          </cell>
          <cell r="Z140">
            <v>-135870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-1124679.3899999999</v>
          </cell>
          <cell r="D141">
            <v>0</v>
          </cell>
          <cell r="E141">
            <v>-1124679.3899999999</v>
          </cell>
          <cell r="F141">
            <v>-4434910.66</v>
          </cell>
          <cell r="H141">
            <v>-4434910.66</v>
          </cell>
          <cell r="J141">
            <v>-587508.03</v>
          </cell>
          <cell r="K141">
            <v>-587508.03</v>
          </cell>
          <cell r="L141">
            <v>-5559590.0499999998</v>
          </cell>
          <cell r="M141">
            <v>-587508.03</v>
          </cell>
          <cell r="N141">
            <v>-6147098.0800000001</v>
          </cell>
          <cell r="O141">
            <v>-1124679.3899999999</v>
          </cell>
          <cell r="P141">
            <v>0</v>
          </cell>
          <cell r="Q141">
            <v>-1124679.3899999999</v>
          </cell>
          <cell r="R141">
            <v>-4434910.66</v>
          </cell>
          <cell r="S141">
            <v>0</v>
          </cell>
          <cell r="T141">
            <v>-4434910.66</v>
          </cell>
          <cell r="U141">
            <v>0</v>
          </cell>
          <cell r="V141">
            <v>-587508.03</v>
          </cell>
          <cell r="W141">
            <v>-587508.03</v>
          </cell>
          <cell r="X141">
            <v>-5559590.0499999998</v>
          </cell>
          <cell r="Y141">
            <v>-587508.03</v>
          </cell>
          <cell r="Z141">
            <v>-6147098.0800000001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-9915.5</v>
          </cell>
          <cell r="D142">
            <v>0</v>
          </cell>
          <cell r="E142">
            <v>-9915.5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-9915.5</v>
          </cell>
          <cell r="M142">
            <v>0</v>
          </cell>
          <cell r="N142">
            <v>-9915.5</v>
          </cell>
          <cell r="O142">
            <v>-9915.5</v>
          </cell>
          <cell r="P142">
            <v>0</v>
          </cell>
          <cell r="Q142">
            <v>-9915.5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-9915.5</v>
          </cell>
          <cell r="Y142">
            <v>0</v>
          </cell>
          <cell r="Z142">
            <v>-9915.5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-2534066.69</v>
          </cell>
          <cell r="D143">
            <v>0</v>
          </cell>
          <cell r="E143">
            <v>-2534066.69</v>
          </cell>
          <cell r="F143">
            <v>-3572384.92</v>
          </cell>
          <cell r="H143">
            <v>-3572384.92</v>
          </cell>
          <cell r="J143">
            <v>-677779.7</v>
          </cell>
          <cell r="K143">
            <v>-677779.7</v>
          </cell>
          <cell r="M143">
            <v>-677779.7</v>
          </cell>
          <cell r="N143">
            <v>-677779.7</v>
          </cell>
          <cell r="O143">
            <v>-2534066.69</v>
          </cell>
          <cell r="P143">
            <v>0</v>
          </cell>
          <cell r="Q143">
            <v>-2534066.69</v>
          </cell>
          <cell r="R143">
            <v>-3572384.92</v>
          </cell>
          <cell r="S143">
            <v>0</v>
          </cell>
          <cell r="T143">
            <v>-3572384.92</v>
          </cell>
          <cell r="U143">
            <v>0</v>
          </cell>
          <cell r="V143">
            <v>-677779.7</v>
          </cell>
          <cell r="W143">
            <v>-677779.7</v>
          </cell>
          <cell r="X143">
            <v>-6106451.6099999994</v>
          </cell>
          <cell r="Y143">
            <v>-677779.7</v>
          </cell>
          <cell r="Z143">
            <v>-6784231.3099999996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-4545243.0599999996</v>
          </cell>
          <cell r="D144">
            <v>0</v>
          </cell>
          <cell r="E144">
            <v>-4545243.0599999996</v>
          </cell>
          <cell r="F144">
            <v>-184460.88</v>
          </cell>
          <cell r="H144">
            <v>-184460.88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-4545243.0599999996</v>
          </cell>
          <cell r="P144">
            <v>0</v>
          </cell>
          <cell r="Q144">
            <v>-4545243.0599999996</v>
          </cell>
          <cell r="R144">
            <v>-184460.88</v>
          </cell>
          <cell r="S144">
            <v>0</v>
          </cell>
          <cell r="T144">
            <v>-184460.88</v>
          </cell>
          <cell r="U144">
            <v>0</v>
          </cell>
          <cell r="V144">
            <v>0</v>
          </cell>
          <cell r="W144">
            <v>0</v>
          </cell>
          <cell r="X144">
            <v>-4729703.9399999995</v>
          </cell>
          <cell r="Y144">
            <v>0</v>
          </cell>
          <cell r="Z144">
            <v>-4729703.9399999995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7967853.7800000003</v>
          </cell>
          <cell r="D146">
            <v>0</v>
          </cell>
          <cell r="E146">
            <v>7967853.7800000003</v>
          </cell>
          <cell r="F146">
            <v>3462250.31</v>
          </cell>
          <cell r="H146">
            <v>3462250.31</v>
          </cell>
          <cell r="K146">
            <v>0</v>
          </cell>
          <cell r="L146">
            <v>11430104.09</v>
          </cell>
          <cell r="M146">
            <v>0</v>
          </cell>
          <cell r="N146">
            <v>11430104.09</v>
          </cell>
          <cell r="O146">
            <v>66074200.520000011</v>
          </cell>
          <cell r="P146">
            <v>0</v>
          </cell>
          <cell r="Q146">
            <v>66074200.520000011</v>
          </cell>
          <cell r="R146">
            <v>41524016.82</v>
          </cell>
          <cell r="S146">
            <v>0</v>
          </cell>
          <cell r="T146">
            <v>41524016.82</v>
          </cell>
          <cell r="U146">
            <v>0</v>
          </cell>
          <cell r="V146">
            <v>0</v>
          </cell>
          <cell r="W146">
            <v>0</v>
          </cell>
          <cell r="X146">
            <v>107598217.34</v>
          </cell>
          <cell r="Y146">
            <v>0</v>
          </cell>
          <cell r="Z146">
            <v>107598217.34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40000</v>
          </cell>
          <cell r="H147">
            <v>40000</v>
          </cell>
          <cell r="K147">
            <v>0</v>
          </cell>
          <cell r="L147">
            <v>40000</v>
          </cell>
          <cell r="M147">
            <v>0</v>
          </cell>
          <cell r="N147">
            <v>40000</v>
          </cell>
          <cell r="O147">
            <v>73520</v>
          </cell>
          <cell r="P147">
            <v>0</v>
          </cell>
          <cell r="Q147">
            <v>73520</v>
          </cell>
          <cell r="R147">
            <v>107470</v>
          </cell>
          <cell r="S147">
            <v>0</v>
          </cell>
          <cell r="T147">
            <v>107470</v>
          </cell>
          <cell r="U147">
            <v>0</v>
          </cell>
          <cell r="V147">
            <v>0</v>
          </cell>
          <cell r="W147">
            <v>0</v>
          </cell>
          <cell r="X147">
            <v>180990</v>
          </cell>
          <cell r="Y147">
            <v>0</v>
          </cell>
          <cell r="Z147">
            <v>180990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4338761.12</v>
          </cell>
          <cell r="D148">
            <v>0</v>
          </cell>
          <cell r="E148">
            <v>4338761.12</v>
          </cell>
          <cell r="F148">
            <v>49166501.93</v>
          </cell>
          <cell r="H148">
            <v>49166501.93</v>
          </cell>
          <cell r="J148">
            <v>11072116.130000001</v>
          </cell>
          <cell r="K148">
            <v>11072116.130000001</v>
          </cell>
          <cell r="L148">
            <v>53505263.049999997</v>
          </cell>
          <cell r="M148">
            <v>11072116.130000001</v>
          </cell>
          <cell r="N148">
            <v>64577379.18</v>
          </cell>
          <cell r="O148">
            <v>28249325.220000003</v>
          </cell>
          <cell r="P148">
            <v>0</v>
          </cell>
          <cell r="Q148">
            <v>28249325.220000003</v>
          </cell>
          <cell r="R148">
            <v>342232973.15999997</v>
          </cell>
          <cell r="S148">
            <v>0</v>
          </cell>
          <cell r="T148">
            <v>342232973.15999997</v>
          </cell>
          <cell r="U148">
            <v>0</v>
          </cell>
          <cell r="V148">
            <v>165991066.43000001</v>
          </cell>
          <cell r="W148">
            <v>165991066.43000001</v>
          </cell>
          <cell r="X148">
            <v>370482298.38</v>
          </cell>
          <cell r="Y148">
            <v>165991066.43000001</v>
          </cell>
          <cell r="Z148">
            <v>536473364.81</v>
          </cell>
        </row>
        <row r="149">
          <cell r="B149" t="str">
            <v>Purchase : Packing (goods)</v>
          </cell>
          <cell r="C149">
            <v>12991</v>
          </cell>
          <cell r="D149">
            <v>0</v>
          </cell>
          <cell r="E149">
            <v>12991</v>
          </cell>
          <cell r="F149">
            <v>0</v>
          </cell>
          <cell r="H149">
            <v>0</v>
          </cell>
          <cell r="K149">
            <v>0</v>
          </cell>
          <cell r="L149">
            <v>12991</v>
          </cell>
          <cell r="M149">
            <v>0</v>
          </cell>
          <cell r="N149">
            <v>12991</v>
          </cell>
          <cell r="O149">
            <v>596029.42000000004</v>
          </cell>
          <cell r="P149">
            <v>0</v>
          </cell>
          <cell r="Q149">
            <v>596029.42000000004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52847.87</v>
          </cell>
          <cell r="D150">
            <v>0</v>
          </cell>
          <cell r="E150">
            <v>52847.87</v>
          </cell>
          <cell r="F150">
            <v>175558.05</v>
          </cell>
          <cell r="H150">
            <v>175558.05</v>
          </cell>
          <cell r="J150">
            <v>44992.27</v>
          </cell>
          <cell r="K150">
            <v>44992.27</v>
          </cell>
          <cell r="L150">
            <v>228405.91999999998</v>
          </cell>
          <cell r="M150">
            <v>44992.27</v>
          </cell>
          <cell r="N150">
            <v>273398.19</v>
          </cell>
          <cell r="O150">
            <v>426501.16</v>
          </cell>
          <cell r="P150">
            <v>0</v>
          </cell>
          <cell r="Q150">
            <v>426501.16</v>
          </cell>
          <cell r="R150">
            <v>1237035.29</v>
          </cell>
          <cell r="S150">
            <v>0</v>
          </cell>
          <cell r="T150">
            <v>1237035.29</v>
          </cell>
          <cell r="U150">
            <v>0</v>
          </cell>
          <cell r="V150">
            <v>583476.87</v>
          </cell>
          <cell r="W150">
            <v>583476.87</v>
          </cell>
          <cell r="Y150">
            <v>583476.87</v>
          </cell>
        </row>
        <row r="151">
          <cell r="A151" t="str">
            <v>51004-04</v>
          </cell>
          <cell r="B151" t="str">
            <v>Purchase : Packing</v>
          </cell>
          <cell r="C151">
            <v>65838.87</v>
          </cell>
          <cell r="D151">
            <v>0</v>
          </cell>
          <cell r="E151">
            <v>65838.87</v>
          </cell>
          <cell r="F151">
            <v>175558.05</v>
          </cell>
          <cell r="H151">
            <v>175558.05</v>
          </cell>
          <cell r="J151">
            <v>44992.27</v>
          </cell>
          <cell r="K151">
            <v>44992.27</v>
          </cell>
          <cell r="L151">
            <v>241396.91999999998</v>
          </cell>
          <cell r="M151">
            <v>44992.27</v>
          </cell>
          <cell r="N151">
            <v>286389.19</v>
          </cell>
          <cell r="O151">
            <v>1022530.58</v>
          </cell>
          <cell r="P151">
            <v>0</v>
          </cell>
          <cell r="Q151">
            <v>1022530.58</v>
          </cell>
          <cell r="R151">
            <v>1237035.29</v>
          </cell>
          <cell r="S151">
            <v>0</v>
          </cell>
          <cell r="T151">
            <v>1237035.29</v>
          </cell>
          <cell r="U151">
            <v>0</v>
          </cell>
          <cell r="V151">
            <v>583476.87</v>
          </cell>
          <cell r="W151">
            <v>583476.87</v>
          </cell>
          <cell r="X151">
            <v>2259565.87</v>
          </cell>
          <cell r="Y151">
            <v>583476.87</v>
          </cell>
          <cell r="Z151">
            <v>2843042.74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1552847.3699999999</v>
          </cell>
          <cell r="D156">
            <v>0</v>
          </cell>
          <cell r="E156">
            <v>1552847.3699999999</v>
          </cell>
          <cell r="F156">
            <v>2811547.36</v>
          </cell>
          <cell r="H156">
            <v>2811547.36</v>
          </cell>
          <cell r="J156">
            <v>1023194.22</v>
          </cell>
          <cell r="K156">
            <v>1023194.22</v>
          </cell>
          <cell r="L156">
            <v>4364394.7299999995</v>
          </cell>
          <cell r="M156">
            <v>1023194.22</v>
          </cell>
          <cell r="N156">
            <v>5387588.9499999993</v>
          </cell>
          <cell r="O156">
            <v>12122542.58</v>
          </cell>
          <cell r="P156">
            <v>0</v>
          </cell>
          <cell r="Q156">
            <v>12122542.58</v>
          </cell>
          <cell r="R156">
            <v>20050566.549999997</v>
          </cell>
          <cell r="S156">
            <v>0</v>
          </cell>
          <cell r="T156">
            <v>20050566.549999997</v>
          </cell>
          <cell r="U156">
            <v>0</v>
          </cell>
          <cell r="V156">
            <v>10397447.48</v>
          </cell>
          <cell r="W156">
            <v>10397447.48</v>
          </cell>
          <cell r="X156">
            <v>32173109.129999995</v>
          </cell>
          <cell r="Y156">
            <v>10397447.48</v>
          </cell>
          <cell r="Z156">
            <v>42570556.609999999</v>
          </cell>
        </row>
        <row r="157">
          <cell r="A157" t="str">
            <v>52001-02</v>
          </cell>
          <cell r="B157" t="str">
            <v>Wages - Factory</v>
          </cell>
          <cell r="C157">
            <v>168589.15</v>
          </cell>
          <cell r="D157">
            <v>0</v>
          </cell>
          <cell r="E157">
            <v>168589.15</v>
          </cell>
          <cell r="F157">
            <v>373716.75</v>
          </cell>
          <cell r="H157">
            <v>373716.75</v>
          </cell>
          <cell r="J157">
            <v>136005.12</v>
          </cell>
          <cell r="K157">
            <v>136005.12</v>
          </cell>
          <cell r="L157">
            <v>542305.9</v>
          </cell>
          <cell r="M157">
            <v>136005.12</v>
          </cell>
          <cell r="N157">
            <v>678311.02</v>
          </cell>
          <cell r="O157">
            <v>1426852.5499999998</v>
          </cell>
          <cell r="P157">
            <v>0</v>
          </cell>
          <cell r="Q157">
            <v>1426852.5499999998</v>
          </cell>
          <cell r="R157">
            <v>3567405.35</v>
          </cell>
          <cell r="S157">
            <v>0</v>
          </cell>
          <cell r="T157">
            <v>3567405.35</v>
          </cell>
          <cell r="U157">
            <v>0</v>
          </cell>
          <cell r="V157">
            <v>1906534.12</v>
          </cell>
          <cell r="W157">
            <v>1906534.12</v>
          </cell>
          <cell r="X157">
            <v>4994257.9000000004</v>
          </cell>
          <cell r="Y157">
            <v>1906534.12</v>
          </cell>
          <cell r="Z157">
            <v>6900792.0200000005</v>
          </cell>
        </row>
        <row r="158">
          <cell r="A158" t="str">
            <v>52001-03</v>
          </cell>
          <cell r="B158" t="str">
            <v>Bonus - Factory</v>
          </cell>
          <cell r="C158">
            <v>169113</v>
          </cell>
          <cell r="D158">
            <v>0</v>
          </cell>
          <cell r="E158">
            <v>169113</v>
          </cell>
          <cell r="F158">
            <v>312499.44</v>
          </cell>
          <cell r="H158">
            <v>312499.44</v>
          </cell>
          <cell r="J158">
            <v>113726.56</v>
          </cell>
          <cell r="K158">
            <v>113726.56</v>
          </cell>
          <cell r="L158">
            <v>481612.44</v>
          </cell>
          <cell r="M158">
            <v>113726.56</v>
          </cell>
          <cell r="N158">
            <v>595339</v>
          </cell>
          <cell r="O158">
            <v>1326752</v>
          </cell>
          <cell r="P158">
            <v>0</v>
          </cell>
          <cell r="Q158">
            <v>1326752</v>
          </cell>
          <cell r="R158">
            <v>2301496.85</v>
          </cell>
          <cell r="S158">
            <v>0</v>
          </cell>
          <cell r="T158">
            <v>2301496.85</v>
          </cell>
          <cell r="U158">
            <v>0</v>
          </cell>
          <cell r="V158">
            <v>1198190.1500000001</v>
          </cell>
          <cell r="W158">
            <v>1198190.1500000001</v>
          </cell>
          <cell r="X158">
            <v>3628248.85</v>
          </cell>
          <cell r="Y158">
            <v>1198190.1500000001</v>
          </cell>
          <cell r="Z158">
            <v>4826439</v>
          </cell>
        </row>
        <row r="159">
          <cell r="A159" t="str">
            <v>52001-04</v>
          </cell>
          <cell r="B159" t="str">
            <v>Overtime - Factory</v>
          </cell>
          <cell r="C159">
            <v>396399.67</v>
          </cell>
          <cell r="D159">
            <v>0</v>
          </cell>
          <cell r="E159">
            <v>396399.67</v>
          </cell>
          <cell r="F159">
            <v>548470.18000000005</v>
          </cell>
          <cell r="H159">
            <v>548470.18000000005</v>
          </cell>
          <cell r="J159">
            <v>199602.37</v>
          </cell>
          <cell r="K159">
            <v>199602.37</v>
          </cell>
          <cell r="L159">
            <v>944869.85000000009</v>
          </cell>
          <cell r="M159">
            <v>199602.37</v>
          </cell>
          <cell r="N159">
            <v>1144472.2200000002</v>
          </cell>
          <cell r="O159">
            <v>3269761.96</v>
          </cell>
          <cell r="P159">
            <v>0</v>
          </cell>
          <cell r="Q159">
            <v>3269761.96</v>
          </cell>
          <cell r="R159">
            <v>3986638.56</v>
          </cell>
          <cell r="S159">
            <v>0</v>
          </cell>
          <cell r="T159">
            <v>3986638.56</v>
          </cell>
          <cell r="U159">
            <v>0</v>
          </cell>
          <cell r="V159">
            <v>2090205.2400000002</v>
          </cell>
          <cell r="W159">
            <v>2090205.2400000002</v>
          </cell>
          <cell r="X159">
            <v>7256400.5199999996</v>
          </cell>
          <cell r="Y159">
            <v>2090205.2400000002</v>
          </cell>
          <cell r="Z159">
            <v>9346605.7599999998</v>
          </cell>
        </row>
        <row r="160">
          <cell r="A160" t="str">
            <v>52001-05</v>
          </cell>
          <cell r="B160" t="str">
            <v>Allowance - Factory</v>
          </cell>
          <cell r="C160">
            <v>251660.74000000002</v>
          </cell>
          <cell r="D160">
            <v>0</v>
          </cell>
          <cell r="E160">
            <v>251660.74000000002</v>
          </cell>
          <cell r="F160">
            <v>453375.78</v>
          </cell>
          <cell r="H160">
            <v>453375.78</v>
          </cell>
          <cell r="J160">
            <v>164995.07999999999</v>
          </cell>
          <cell r="K160">
            <v>164995.07999999999</v>
          </cell>
          <cell r="L160">
            <v>705036.52</v>
          </cell>
          <cell r="M160">
            <v>164995.07999999999</v>
          </cell>
          <cell r="N160">
            <v>870031.6</v>
          </cell>
          <cell r="O160">
            <v>2111311.02</v>
          </cell>
          <cell r="P160">
            <v>0</v>
          </cell>
          <cell r="Q160">
            <v>2111311.02</v>
          </cell>
          <cell r="R160">
            <v>3307310.46</v>
          </cell>
          <cell r="S160">
            <v>0</v>
          </cell>
          <cell r="T160">
            <v>3307310.46</v>
          </cell>
          <cell r="U160">
            <v>0</v>
          </cell>
          <cell r="V160">
            <v>1706910.26</v>
          </cell>
          <cell r="W160">
            <v>1706910.26</v>
          </cell>
          <cell r="X160">
            <v>5418621.4800000004</v>
          </cell>
          <cell r="Y160">
            <v>1706910.26</v>
          </cell>
          <cell r="Z160">
            <v>7125531.7400000002</v>
          </cell>
        </row>
        <row r="161">
          <cell r="A161" t="str">
            <v>52001-06</v>
          </cell>
          <cell r="B161" t="str">
            <v>Welfare - Factory</v>
          </cell>
          <cell r="C161">
            <v>747466.91</v>
          </cell>
          <cell r="D161">
            <v>0</v>
          </cell>
          <cell r="E161">
            <v>747466.91</v>
          </cell>
          <cell r="F161">
            <v>665564.96</v>
          </cell>
          <cell r="H161">
            <v>665564.96</v>
          </cell>
          <cell r="J161">
            <v>242216.17</v>
          </cell>
          <cell r="K161">
            <v>242216.17</v>
          </cell>
          <cell r="L161">
            <v>1413031.87</v>
          </cell>
          <cell r="M161">
            <v>242216.17</v>
          </cell>
          <cell r="N161">
            <v>1655248.04</v>
          </cell>
          <cell r="O161">
            <v>4383595</v>
          </cell>
          <cell r="P161">
            <v>0</v>
          </cell>
          <cell r="Q161">
            <v>4383595</v>
          </cell>
          <cell r="R161">
            <v>5117586.0599999996</v>
          </cell>
          <cell r="S161">
            <v>0</v>
          </cell>
          <cell r="T161">
            <v>5117586.0599999996</v>
          </cell>
          <cell r="U161">
            <v>0</v>
          </cell>
          <cell r="V161">
            <v>2664586.0299999998</v>
          </cell>
          <cell r="W161">
            <v>2664586.0299999998</v>
          </cell>
          <cell r="X161">
            <v>9501181.0599999987</v>
          </cell>
          <cell r="Y161">
            <v>2664586.0299999998</v>
          </cell>
          <cell r="Z161">
            <v>12165767.089999998</v>
          </cell>
        </row>
        <row r="162">
          <cell r="A162" t="str">
            <v>52001-07</v>
          </cell>
          <cell r="B162" t="str">
            <v>Provident Fund - Factory</v>
          </cell>
          <cell r="C162">
            <v>37382.730000000003</v>
          </cell>
          <cell r="D162">
            <v>0</v>
          </cell>
          <cell r="E162">
            <v>37382.730000000003</v>
          </cell>
          <cell r="F162">
            <v>56587.77</v>
          </cell>
          <cell r="H162">
            <v>56587.77</v>
          </cell>
          <cell r="J162">
            <v>20593.740000000002</v>
          </cell>
          <cell r="K162">
            <v>20593.740000000002</v>
          </cell>
          <cell r="L162">
            <v>93970.5</v>
          </cell>
          <cell r="M162">
            <v>20593.740000000002</v>
          </cell>
          <cell r="N162">
            <v>114564.24</v>
          </cell>
          <cell r="O162">
            <v>311276.63</v>
          </cell>
          <cell r="P162">
            <v>0</v>
          </cell>
          <cell r="Q162">
            <v>311276.63</v>
          </cell>
          <cell r="R162">
            <v>431214.16000000003</v>
          </cell>
          <cell r="S162">
            <v>0</v>
          </cell>
          <cell r="T162">
            <v>431214.16000000003</v>
          </cell>
          <cell r="U162">
            <v>0</v>
          </cell>
          <cell r="V162">
            <v>225353.34</v>
          </cell>
          <cell r="W162">
            <v>225353.34</v>
          </cell>
          <cell r="X162">
            <v>742490.79</v>
          </cell>
          <cell r="Y162">
            <v>225353.34</v>
          </cell>
          <cell r="Z162">
            <v>967844.13</v>
          </cell>
        </row>
        <row r="163">
          <cell r="A163" t="str">
            <v>52001-08</v>
          </cell>
          <cell r="B163" t="str">
            <v>Medical Expense - Factory</v>
          </cell>
          <cell r="C163">
            <v>11263.35</v>
          </cell>
          <cell r="D163">
            <v>0</v>
          </cell>
          <cell r="E163">
            <v>11263.35</v>
          </cell>
          <cell r="F163">
            <v>8445.9500000000007</v>
          </cell>
          <cell r="H163">
            <v>8445.9500000000007</v>
          </cell>
          <cell r="J163">
            <v>3073.7</v>
          </cell>
          <cell r="K163">
            <v>3073.7</v>
          </cell>
          <cell r="L163">
            <v>19709.300000000003</v>
          </cell>
          <cell r="M163">
            <v>3073.7</v>
          </cell>
          <cell r="N163">
            <v>22783.000000000004</v>
          </cell>
          <cell r="O163">
            <v>90543.650000000009</v>
          </cell>
          <cell r="P163">
            <v>0</v>
          </cell>
          <cell r="Q163">
            <v>90543.650000000009</v>
          </cell>
          <cell r="R163">
            <v>77061.149999999994</v>
          </cell>
          <cell r="S163">
            <v>0</v>
          </cell>
          <cell r="T163">
            <v>77061.149999999994</v>
          </cell>
          <cell r="U163">
            <v>0</v>
          </cell>
          <cell r="V163">
            <v>40445</v>
          </cell>
          <cell r="W163">
            <v>40445</v>
          </cell>
          <cell r="X163">
            <v>167604.79999999999</v>
          </cell>
          <cell r="Y163">
            <v>40445</v>
          </cell>
          <cell r="Z163">
            <v>208049.8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330205.21999999997</v>
          </cell>
          <cell r="D165">
            <v>0</v>
          </cell>
          <cell r="E165">
            <v>330205.21999999997</v>
          </cell>
          <cell r="F165">
            <v>1076068.8999999999</v>
          </cell>
          <cell r="H165">
            <v>1076068.8999999999</v>
          </cell>
          <cell r="J165">
            <v>314607.7</v>
          </cell>
          <cell r="K165">
            <v>314607.7</v>
          </cell>
          <cell r="L165">
            <v>1406274.1199999999</v>
          </cell>
          <cell r="M165">
            <v>314607.7</v>
          </cell>
          <cell r="N165">
            <v>1720881.8199999998</v>
          </cell>
          <cell r="O165">
            <v>2776191.6399999997</v>
          </cell>
          <cell r="P165">
            <v>0</v>
          </cell>
          <cell r="Q165">
            <v>2776191.6399999997</v>
          </cell>
          <cell r="R165">
            <v>8808666.3200000003</v>
          </cell>
          <cell r="S165">
            <v>0</v>
          </cell>
          <cell r="T165">
            <v>8808666.3200000003</v>
          </cell>
          <cell r="U165">
            <v>0</v>
          </cell>
          <cell r="V165">
            <v>3597996.3800000004</v>
          </cell>
          <cell r="W165">
            <v>3597996.3800000004</v>
          </cell>
          <cell r="X165">
            <v>11584857.960000001</v>
          </cell>
          <cell r="Y165">
            <v>3597996.3800000004</v>
          </cell>
          <cell r="Z165">
            <v>15182854.340000002</v>
          </cell>
        </row>
        <row r="166">
          <cell r="A166" t="str">
            <v>52002-02</v>
          </cell>
          <cell r="B166" t="str">
            <v>Water</v>
          </cell>
          <cell r="C166">
            <v>22555.17</v>
          </cell>
          <cell r="D166">
            <v>0</v>
          </cell>
          <cell r="E166">
            <v>22555.17</v>
          </cell>
          <cell r="F166">
            <v>86878.79</v>
          </cell>
          <cell r="H166">
            <v>86878.79</v>
          </cell>
          <cell r="J166">
            <v>25400.54</v>
          </cell>
          <cell r="K166">
            <v>25400.54</v>
          </cell>
          <cell r="L166">
            <v>109433.95999999999</v>
          </cell>
          <cell r="M166">
            <v>25400.54</v>
          </cell>
          <cell r="N166">
            <v>134834.5</v>
          </cell>
          <cell r="O166">
            <v>149398.12</v>
          </cell>
          <cell r="P166">
            <v>0</v>
          </cell>
          <cell r="Q166">
            <v>149398.12</v>
          </cell>
          <cell r="R166">
            <v>541327.17000000004</v>
          </cell>
          <cell r="S166">
            <v>0</v>
          </cell>
          <cell r="T166">
            <v>541327.17000000004</v>
          </cell>
          <cell r="U166">
            <v>0</v>
          </cell>
          <cell r="V166">
            <v>217635.48</v>
          </cell>
          <cell r="W166">
            <v>217635.48</v>
          </cell>
          <cell r="X166">
            <v>690725.29</v>
          </cell>
          <cell r="Y166">
            <v>217635.48</v>
          </cell>
          <cell r="Z166">
            <v>908360.77</v>
          </cell>
        </row>
        <row r="167">
          <cell r="A167">
            <v>52003</v>
          </cell>
          <cell r="B167" t="str">
            <v>Repairs, Maintenance &amp; insurance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17365.689999999999</v>
          </cell>
          <cell r="D168">
            <v>0</v>
          </cell>
          <cell r="E168">
            <v>17365.689999999999</v>
          </cell>
          <cell r="F168">
            <v>55136.33</v>
          </cell>
          <cell r="H168">
            <v>55136.33</v>
          </cell>
          <cell r="J168">
            <v>17335.98</v>
          </cell>
          <cell r="K168">
            <v>17335.98</v>
          </cell>
          <cell r="L168">
            <v>72502.02</v>
          </cell>
          <cell r="M168">
            <v>17335.98</v>
          </cell>
          <cell r="N168">
            <v>89838</v>
          </cell>
          <cell r="O168">
            <v>128854.08</v>
          </cell>
          <cell r="P168">
            <v>0</v>
          </cell>
          <cell r="Q168">
            <v>128854.08</v>
          </cell>
          <cell r="R168">
            <v>409050.47000000003</v>
          </cell>
          <cell r="S168">
            <v>0</v>
          </cell>
          <cell r="T168">
            <v>409050.47000000003</v>
          </cell>
          <cell r="U168">
            <v>0</v>
          </cell>
          <cell r="V168">
            <v>169207.45</v>
          </cell>
          <cell r="W168">
            <v>169207.45</v>
          </cell>
          <cell r="X168">
            <v>537904.55000000005</v>
          </cell>
          <cell r="Y168">
            <v>169207.45</v>
          </cell>
          <cell r="Z168">
            <v>707112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100621</v>
          </cell>
          <cell r="D169">
            <v>0</v>
          </cell>
          <cell r="E169">
            <v>100621</v>
          </cell>
          <cell r="F169">
            <v>358917.69</v>
          </cell>
          <cell r="H169">
            <v>358917.69</v>
          </cell>
          <cell r="J169">
            <v>104935.91</v>
          </cell>
          <cell r="K169">
            <v>104935.91</v>
          </cell>
          <cell r="L169">
            <v>459538.69</v>
          </cell>
          <cell r="M169">
            <v>104935.91</v>
          </cell>
          <cell r="N169">
            <v>564474.6</v>
          </cell>
          <cell r="O169">
            <v>1019740.01</v>
          </cell>
          <cell r="P169">
            <v>0</v>
          </cell>
          <cell r="Q169">
            <v>1019740.01</v>
          </cell>
          <cell r="R169">
            <v>3005795.68</v>
          </cell>
          <cell r="S169">
            <v>0</v>
          </cell>
          <cell r="T169">
            <v>3005795.68</v>
          </cell>
          <cell r="U169">
            <v>0</v>
          </cell>
          <cell r="V169">
            <v>1188554.25</v>
          </cell>
          <cell r="W169">
            <v>1188554.25</v>
          </cell>
          <cell r="X169">
            <v>4025535.6900000004</v>
          </cell>
          <cell r="Y169">
            <v>1188554.25</v>
          </cell>
          <cell r="Z169">
            <v>5214089.9400000004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10644.27</v>
          </cell>
          <cell r="D170">
            <v>0</v>
          </cell>
          <cell r="E170">
            <v>10644.27</v>
          </cell>
          <cell r="F170">
            <v>29046.48</v>
          </cell>
          <cell r="H170">
            <v>29046.48</v>
          </cell>
          <cell r="J170">
            <v>8492.25</v>
          </cell>
          <cell r="K170">
            <v>8492.25</v>
          </cell>
          <cell r="L170">
            <v>39690.75</v>
          </cell>
          <cell r="M170">
            <v>8492.25</v>
          </cell>
          <cell r="N170">
            <v>48183</v>
          </cell>
          <cell r="O170">
            <v>233670.09</v>
          </cell>
          <cell r="P170">
            <v>0</v>
          </cell>
          <cell r="Q170">
            <v>233670.09</v>
          </cell>
          <cell r="R170">
            <v>350399.51999999996</v>
          </cell>
          <cell r="S170">
            <v>0</v>
          </cell>
          <cell r="T170">
            <v>350399.51999999996</v>
          </cell>
          <cell r="U170">
            <v>0</v>
          </cell>
          <cell r="V170">
            <v>152400.23000000001</v>
          </cell>
          <cell r="W170">
            <v>152400.23000000001</v>
          </cell>
          <cell r="X170">
            <v>584069.61</v>
          </cell>
          <cell r="Y170">
            <v>152400.23000000001</v>
          </cell>
          <cell r="Z170">
            <v>736469.84</v>
          </cell>
        </row>
        <row r="171">
          <cell r="A171" t="str">
            <v>52003-04</v>
          </cell>
          <cell r="B171" t="str">
            <v>Factory Supplies Expense</v>
          </cell>
          <cell r="C171">
            <v>149278.45000000001</v>
          </cell>
          <cell r="D171">
            <v>0</v>
          </cell>
          <cell r="E171">
            <v>149278.45000000001</v>
          </cell>
          <cell r="F171">
            <v>259013.31</v>
          </cell>
          <cell r="H171">
            <v>259013.31</v>
          </cell>
          <cell r="J171">
            <v>72463.929999999993</v>
          </cell>
          <cell r="K171">
            <v>72463.929999999993</v>
          </cell>
          <cell r="L171">
            <v>408291.76</v>
          </cell>
          <cell r="M171">
            <v>72463.929999999993</v>
          </cell>
          <cell r="N171">
            <v>480755.69</v>
          </cell>
          <cell r="O171">
            <v>1301445.19</v>
          </cell>
          <cell r="P171">
            <v>0</v>
          </cell>
          <cell r="Q171">
            <v>1301445.19</v>
          </cell>
          <cell r="R171">
            <v>1781252.55</v>
          </cell>
          <cell r="S171">
            <v>0</v>
          </cell>
          <cell r="T171">
            <v>1781252.55</v>
          </cell>
          <cell r="U171">
            <v>0</v>
          </cell>
          <cell r="V171">
            <v>711557.59000000008</v>
          </cell>
          <cell r="W171">
            <v>711557.59000000008</v>
          </cell>
          <cell r="X171">
            <v>3082697.74</v>
          </cell>
          <cell r="Y171">
            <v>711557.59000000008</v>
          </cell>
          <cell r="Z171">
            <v>3794255.33</v>
          </cell>
        </row>
        <row r="172">
          <cell r="A172" t="str">
            <v>52003-05</v>
          </cell>
          <cell r="B172" t="str">
            <v>Spare Parts Expense</v>
          </cell>
          <cell r="C172">
            <v>31088.400000000001</v>
          </cell>
          <cell r="D172">
            <v>0</v>
          </cell>
          <cell r="E172">
            <v>31088.400000000001</v>
          </cell>
          <cell r="F172">
            <v>191660.54</v>
          </cell>
          <cell r="H172">
            <v>191660.54</v>
          </cell>
          <cell r="J172">
            <v>56035.33</v>
          </cell>
          <cell r="K172">
            <v>56035.33</v>
          </cell>
          <cell r="L172">
            <v>222748.94</v>
          </cell>
          <cell r="M172">
            <v>56035.33</v>
          </cell>
          <cell r="N172">
            <v>278784.27</v>
          </cell>
          <cell r="O172">
            <v>297653.40000000002</v>
          </cell>
          <cell r="P172">
            <v>0</v>
          </cell>
          <cell r="Q172">
            <v>297653.40000000002</v>
          </cell>
          <cell r="R172">
            <v>1216378.08</v>
          </cell>
          <cell r="S172">
            <v>0</v>
          </cell>
          <cell r="T172">
            <v>1216378.08</v>
          </cell>
          <cell r="U172">
            <v>0</v>
          </cell>
          <cell r="V172">
            <v>419715.9</v>
          </cell>
          <cell r="W172">
            <v>419715.9</v>
          </cell>
          <cell r="X172">
            <v>1514031.48</v>
          </cell>
          <cell r="Y172">
            <v>419715.9</v>
          </cell>
          <cell r="Z172">
            <v>1933747.38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8174.93</v>
          </cell>
          <cell r="S173">
            <v>0</v>
          </cell>
          <cell r="T173">
            <v>8174.93</v>
          </cell>
          <cell r="U173">
            <v>0</v>
          </cell>
          <cell r="V173">
            <v>3825.07</v>
          </cell>
          <cell r="W173">
            <v>3825.07</v>
          </cell>
          <cell r="X173">
            <v>17674.93</v>
          </cell>
          <cell r="Y173">
            <v>3825.07</v>
          </cell>
          <cell r="Z173">
            <v>21500</v>
          </cell>
        </row>
        <row r="174">
          <cell r="A174" t="str">
            <v>52003-07</v>
          </cell>
          <cell r="B174" t="str">
            <v>Water Treatment Charge</v>
          </cell>
          <cell r="C174">
            <v>309.27999999999997</v>
          </cell>
          <cell r="D174">
            <v>0</v>
          </cell>
          <cell r="E174">
            <v>309.27999999999997</v>
          </cell>
          <cell r="F174">
            <v>981.97</v>
          </cell>
          <cell r="H174">
            <v>981.97</v>
          </cell>
          <cell r="J174">
            <v>308.75</v>
          </cell>
          <cell r="K174">
            <v>308.75</v>
          </cell>
          <cell r="L174">
            <v>1291.25</v>
          </cell>
          <cell r="M174">
            <v>308.75</v>
          </cell>
          <cell r="N174">
            <v>1600</v>
          </cell>
          <cell r="O174">
            <v>5628.19</v>
          </cell>
          <cell r="P174">
            <v>0</v>
          </cell>
          <cell r="Q174">
            <v>5628.19</v>
          </cell>
          <cell r="R174">
            <v>17701.89</v>
          </cell>
          <cell r="S174">
            <v>0</v>
          </cell>
          <cell r="T174">
            <v>17701.89</v>
          </cell>
          <cell r="U174">
            <v>0</v>
          </cell>
          <cell r="V174">
            <v>7519.92</v>
          </cell>
          <cell r="W174">
            <v>7519.92</v>
          </cell>
          <cell r="X174">
            <v>23330.079999999998</v>
          </cell>
          <cell r="Y174">
            <v>7519.92</v>
          </cell>
          <cell r="Z174">
            <v>30850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391405.67</v>
          </cell>
          <cell r="H179">
            <v>391405.67</v>
          </cell>
          <cell r="J179">
            <v>123065.89</v>
          </cell>
          <cell r="K179">
            <v>123065.89</v>
          </cell>
          <cell r="L179">
            <v>838162.05</v>
          </cell>
          <cell r="M179">
            <v>123065.89</v>
          </cell>
          <cell r="N179">
            <v>961227.94000000006</v>
          </cell>
          <cell r="O179">
            <v>3516405.09</v>
          </cell>
          <cell r="P179">
            <v>0</v>
          </cell>
          <cell r="Q179">
            <v>3516405.09</v>
          </cell>
          <cell r="R179">
            <v>2867893.05</v>
          </cell>
          <cell r="S179">
            <v>0</v>
          </cell>
          <cell r="T179">
            <v>2867893.05</v>
          </cell>
          <cell r="U179">
            <v>0</v>
          </cell>
          <cell r="V179">
            <v>1181495.95</v>
          </cell>
          <cell r="W179">
            <v>1181495.95</v>
          </cell>
          <cell r="X179">
            <v>6384298.1399999997</v>
          </cell>
          <cell r="Y179">
            <v>1181495.95</v>
          </cell>
          <cell r="Z179">
            <v>7565794.0899999999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282764.59999999998</v>
          </cell>
          <cell r="D180">
            <v>0</v>
          </cell>
          <cell r="E180">
            <v>282764.59999999998</v>
          </cell>
          <cell r="F180">
            <v>1304245.05</v>
          </cell>
          <cell r="H180">
            <v>1304245.05</v>
          </cell>
          <cell r="J180">
            <v>381319.02</v>
          </cell>
          <cell r="K180">
            <v>381319.02</v>
          </cell>
          <cell r="L180">
            <v>1587009.65</v>
          </cell>
          <cell r="M180">
            <v>381319.02</v>
          </cell>
          <cell r="N180">
            <v>1968328.67</v>
          </cell>
          <cell r="O180">
            <v>2643775.9</v>
          </cell>
          <cell r="P180">
            <v>0</v>
          </cell>
          <cell r="Q180">
            <v>2643775.9</v>
          </cell>
          <cell r="R180">
            <v>10128289.180000002</v>
          </cell>
          <cell r="S180">
            <v>0</v>
          </cell>
          <cell r="T180">
            <v>10128289.180000002</v>
          </cell>
          <cell r="U180">
            <v>0</v>
          </cell>
          <cell r="V180">
            <v>4132621.02</v>
          </cell>
          <cell r="W180">
            <v>4132621.02</v>
          </cell>
          <cell r="X180">
            <v>12772065.080000002</v>
          </cell>
          <cell r="Y180">
            <v>4132621.02</v>
          </cell>
          <cell r="Z180">
            <v>16904686.100000001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214602.44</v>
          </cell>
          <cell r="H182">
            <v>214602.44</v>
          </cell>
          <cell r="J182">
            <v>83924.9</v>
          </cell>
          <cell r="K182">
            <v>83924.9</v>
          </cell>
          <cell r="L182">
            <v>253556.54</v>
          </cell>
          <cell r="M182">
            <v>83924.9</v>
          </cell>
          <cell r="N182">
            <v>337481.44</v>
          </cell>
          <cell r="O182">
            <v>315528.21999999997</v>
          </cell>
          <cell r="P182">
            <v>0</v>
          </cell>
          <cell r="Q182">
            <v>315528.21999999997</v>
          </cell>
          <cell r="R182">
            <v>1489397.8299999998</v>
          </cell>
          <cell r="S182">
            <v>0</v>
          </cell>
          <cell r="T182">
            <v>1489397.8299999998</v>
          </cell>
          <cell r="U182">
            <v>0</v>
          </cell>
          <cell r="V182">
            <v>860301.24</v>
          </cell>
          <cell r="W182">
            <v>860301.24</v>
          </cell>
          <cell r="X182">
            <v>1804926.0499999998</v>
          </cell>
          <cell r="Y182">
            <v>860301.24</v>
          </cell>
          <cell r="Z182">
            <v>2665227.29</v>
          </cell>
        </row>
        <row r="183">
          <cell r="A183" t="str">
            <v>52006-01</v>
          </cell>
          <cell r="B183" t="str">
            <v>Other Injection</v>
          </cell>
          <cell r="C183">
            <v>305140.02</v>
          </cell>
          <cell r="D183">
            <v>0</v>
          </cell>
          <cell r="E183">
            <v>305140.02</v>
          </cell>
          <cell r="F183">
            <v>152237.54</v>
          </cell>
          <cell r="H183">
            <v>152237.54</v>
          </cell>
          <cell r="J183">
            <v>86227.199999999997</v>
          </cell>
          <cell r="K183">
            <v>86227.199999999997</v>
          </cell>
          <cell r="L183">
            <v>457377.56000000006</v>
          </cell>
          <cell r="M183">
            <v>86227.199999999997</v>
          </cell>
          <cell r="N183">
            <v>543604.76</v>
          </cell>
          <cell r="O183">
            <v>3228449.88</v>
          </cell>
          <cell r="P183">
            <v>0</v>
          </cell>
          <cell r="Q183">
            <v>3228449.88</v>
          </cell>
          <cell r="R183">
            <v>3200464.43</v>
          </cell>
          <cell r="S183">
            <v>0</v>
          </cell>
          <cell r="T183">
            <v>3200464.43</v>
          </cell>
          <cell r="U183">
            <v>0</v>
          </cell>
          <cell r="V183">
            <v>2331904.66</v>
          </cell>
          <cell r="W183">
            <v>2331904.66</v>
          </cell>
          <cell r="X183">
            <v>6428914.3100000005</v>
          </cell>
          <cell r="Y183">
            <v>2331904.66</v>
          </cell>
          <cell r="Z183">
            <v>8760818.9700000007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7944.63</v>
          </cell>
          <cell r="D185">
            <v>0</v>
          </cell>
          <cell r="E185">
            <v>7944.63</v>
          </cell>
          <cell r="F185">
            <v>25654.75</v>
          </cell>
          <cell r="H185">
            <v>25654.75</v>
          </cell>
          <cell r="J185">
            <v>7500.62</v>
          </cell>
          <cell r="K185">
            <v>7500.62</v>
          </cell>
          <cell r="L185">
            <v>33599.379999999997</v>
          </cell>
          <cell r="M185">
            <v>7500.62</v>
          </cell>
          <cell r="N185">
            <v>41100</v>
          </cell>
          <cell r="O185">
            <v>111579.57</v>
          </cell>
          <cell r="P185">
            <v>0</v>
          </cell>
          <cell r="Q185">
            <v>111579.57</v>
          </cell>
          <cell r="R185">
            <v>369970.54</v>
          </cell>
          <cell r="S185">
            <v>0</v>
          </cell>
          <cell r="T185">
            <v>369970.54</v>
          </cell>
          <cell r="U185">
            <v>0</v>
          </cell>
          <cell r="V185">
            <v>161589.18</v>
          </cell>
          <cell r="W185">
            <v>161589.18</v>
          </cell>
          <cell r="X185">
            <v>481550.11</v>
          </cell>
          <cell r="Y185">
            <v>161589.18</v>
          </cell>
          <cell r="Z185">
            <v>643139.29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17538.8</v>
          </cell>
          <cell r="D188">
            <v>0</v>
          </cell>
          <cell r="E188">
            <v>17538.8</v>
          </cell>
          <cell r="F188">
            <v>23259.3</v>
          </cell>
          <cell r="H188">
            <v>23259.3</v>
          </cell>
          <cell r="J188">
            <v>5860.98</v>
          </cell>
          <cell r="K188">
            <v>5860.98</v>
          </cell>
          <cell r="L188">
            <v>40798.1</v>
          </cell>
          <cell r="M188">
            <v>5860.98</v>
          </cell>
          <cell r="N188">
            <v>46659.08</v>
          </cell>
          <cell r="O188">
            <v>115328.78</v>
          </cell>
          <cell r="P188">
            <v>0</v>
          </cell>
          <cell r="Q188">
            <v>115328.78</v>
          </cell>
          <cell r="R188">
            <v>278331.8</v>
          </cell>
          <cell r="S188">
            <v>0</v>
          </cell>
          <cell r="T188">
            <v>278331.8</v>
          </cell>
          <cell r="U188">
            <v>0</v>
          </cell>
          <cell r="V188">
            <v>106947.2</v>
          </cell>
          <cell r="W188">
            <v>106947.2</v>
          </cell>
          <cell r="X188">
            <v>393660.57999999996</v>
          </cell>
          <cell r="Y188">
            <v>106947.2</v>
          </cell>
          <cell r="Z188">
            <v>500607.77999999997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31768.16</v>
          </cell>
          <cell r="D189">
            <v>0</v>
          </cell>
          <cell r="E189">
            <v>31768.16</v>
          </cell>
          <cell r="F189">
            <v>105532.29</v>
          </cell>
          <cell r="H189">
            <v>105532.29</v>
          </cell>
          <cell r="J189">
            <v>27045.96</v>
          </cell>
          <cell r="K189">
            <v>27045.96</v>
          </cell>
          <cell r="L189">
            <v>137300.44999999998</v>
          </cell>
          <cell r="M189">
            <v>27045.96</v>
          </cell>
          <cell r="N189">
            <v>164346.40999999997</v>
          </cell>
          <cell r="O189">
            <v>197042.52</v>
          </cell>
          <cell r="P189">
            <v>0</v>
          </cell>
          <cell r="Q189">
            <v>197042.52</v>
          </cell>
          <cell r="R189">
            <v>631562.77</v>
          </cell>
          <cell r="S189">
            <v>0</v>
          </cell>
          <cell r="T189">
            <v>631562.77</v>
          </cell>
          <cell r="U189">
            <v>0</v>
          </cell>
          <cell r="V189">
            <v>290362.90000000002</v>
          </cell>
          <cell r="W189">
            <v>290362.90000000002</v>
          </cell>
          <cell r="X189">
            <v>828605.29</v>
          </cell>
          <cell r="Y189">
            <v>290362.90000000002</v>
          </cell>
          <cell r="Z189">
            <v>1118968.19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655.11</v>
          </cell>
          <cell r="D191">
            <v>0</v>
          </cell>
          <cell r="E191">
            <v>655.11</v>
          </cell>
          <cell r="F191">
            <v>0</v>
          </cell>
          <cell r="H191">
            <v>0</v>
          </cell>
          <cell r="K191">
            <v>0</v>
          </cell>
          <cell r="L191">
            <v>655.11</v>
          </cell>
          <cell r="M191">
            <v>0</v>
          </cell>
          <cell r="N191">
            <v>655.11</v>
          </cell>
          <cell r="O191">
            <v>21147.53</v>
          </cell>
          <cell r="P191">
            <v>0</v>
          </cell>
          <cell r="Q191">
            <v>21147.53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31147.53</v>
          </cell>
          <cell r="Y191">
            <v>0</v>
          </cell>
          <cell r="Z191">
            <v>31147.53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391423</v>
          </cell>
          <cell r="D194">
            <v>0</v>
          </cell>
          <cell r="E194">
            <v>391423</v>
          </cell>
          <cell r="H194">
            <v>0</v>
          </cell>
          <cell r="K194">
            <v>0</v>
          </cell>
          <cell r="L194">
            <v>391423</v>
          </cell>
          <cell r="M194">
            <v>0</v>
          </cell>
          <cell r="N194">
            <v>391423</v>
          </cell>
          <cell r="O194">
            <v>2946877</v>
          </cell>
          <cell r="P194">
            <v>0</v>
          </cell>
          <cell r="Q194">
            <v>2946877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2946877</v>
          </cell>
          <cell r="Y194">
            <v>0</v>
          </cell>
          <cell r="Z194">
            <v>2946877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686321.99</v>
          </cell>
          <cell r="D198">
            <v>0</v>
          </cell>
          <cell r="E198">
            <v>686321.99</v>
          </cell>
          <cell r="F198">
            <v>1994364.1099999999</v>
          </cell>
          <cell r="H198">
            <v>1994364.1099999999</v>
          </cell>
          <cell r="J198">
            <v>511118.44000000006</v>
          </cell>
          <cell r="K198">
            <v>511118.44000000006</v>
          </cell>
          <cell r="L198">
            <v>2680686.0999999996</v>
          </cell>
          <cell r="M198">
            <v>511118.44000000006</v>
          </cell>
          <cell r="N198">
            <v>3191804.5399999996</v>
          </cell>
          <cell r="O198">
            <v>5659157.5700000003</v>
          </cell>
          <cell r="P198">
            <v>0</v>
          </cell>
          <cell r="Q198">
            <v>5659157.5700000003</v>
          </cell>
          <cell r="R198">
            <v>14743862.209999999</v>
          </cell>
          <cell r="S198">
            <v>0</v>
          </cell>
          <cell r="T198">
            <v>14743862.209999999</v>
          </cell>
          <cell r="U198">
            <v>0</v>
          </cell>
          <cell r="V198">
            <v>7385687.0200000005</v>
          </cell>
          <cell r="W198">
            <v>7385687.0200000005</v>
          </cell>
          <cell r="X198">
            <v>20403019.780000001</v>
          </cell>
          <cell r="Y198">
            <v>7385687.0200000005</v>
          </cell>
          <cell r="Z198">
            <v>27788706.800000001</v>
          </cell>
        </row>
        <row r="199">
          <cell r="A199" t="str">
            <v>54001-02</v>
          </cell>
          <cell r="B199" t="str">
            <v>Overtime - Office</v>
          </cell>
          <cell r="C199">
            <v>25675.35</v>
          </cell>
          <cell r="D199">
            <v>0</v>
          </cell>
          <cell r="E199">
            <v>25675.35</v>
          </cell>
          <cell r="F199">
            <v>78047.850000000006</v>
          </cell>
          <cell r="H199">
            <v>78047.850000000006</v>
          </cell>
          <cell r="J199">
            <v>20002.21</v>
          </cell>
          <cell r="K199">
            <v>20002.21</v>
          </cell>
          <cell r="L199">
            <v>103723.20000000001</v>
          </cell>
          <cell r="M199">
            <v>20002.21</v>
          </cell>
          <cell r="N199">
            <v>123725.41</v>
          </cell>
          <cell r="O199">
            <v>200461.24000000002</v>
          </cell>
          <cell r="P199">
            <v>0</v>
          </cell>
          <cell r="Q199">
            <v>200461.24000000002</v>
          </cell>
          <cell r="R199">
            <v>512104.85</v>
          </cell>
          <cell r="S199">
            <v>0</v>
          </cell>
          <cell r="T199">
            <v>512104.85</v>
          </cell>
          <cell r="U199">
            <v>0</v>
          </cell>
          <cell r="V199">
            <v>250849.69999999998</v>
          </cell>
          <cell r="W199">
            <v>250849.69999999998</v>
          </cell>
          <cell r="X199">
            <v>712566.09</v>
          </cell>
          <cell r="Y199">
            <v>250849.69999999998</v>
          </cell>
          <cell r="Z199">
            <v>963415.78999999992</v>
          </cell>
        </row>
        <row r="200">
          <cell r="A200" t="str">
            <v>54001-03</v>
          </cell>
          <cell r="B200" t="str">
            <v>Bonus - Office</v>
          </cell>
          <cell r="C200">
            <v>70399</v>
          </cell>
          <cell r="D200">
            <v>0</v>
          </cell>
          <cell r="E200">
            <v>70399</v>
          </cell>
          <cell r="F200">
            <v>200747</v>
          </cell>
          <cell r="H200">
            <v>200747</v>
          </cell>
          <cell r="J200">
            <v>51448</v>
          </cell>
          <cell r="K200">
            <v>51448</v>
          </cell>
          <cell r="L200">
            <v>271146</v>
          </cell>
          <cell r="M200">
            <v>51448</v>
          </cell>
          <cell r="N200">
            <v>322594</v>
          </cell>
          <cell r="O200">
            <v>579417</v>
          </cell>
          <cell r="P200">
            <v>0</v>
          </cell>
          <cell r="Q200">
            <v>579417</v>
          </cell>
          <cell r="R200">
            <v>1481581</v>
          </cell>
          <cell r="S200">
            <v>0</v>
          </cell>
          <cell r="T200">
            <v>1481581</v>
          </cell>
          <cell r="U200">
            <v>0</v>
          </cell>
          <cell r="V200">
            <v>741644</v>
          </cell>
          <cell r="W200">
            <v>741644</v>
          </cell>
          <cell r="X200">
            <v>2060998</v>
          </cell>
          <cell r="Y200">
            <v>741644</v>
          </cell>
          <cell r="Z200">
            <v>2802642</v>
          </cell>
        </row>
        <row r="201">
          <cell r="A201" t="str">
            <v>54001-04</v>
          </cell>
          <cell r="B201" t="str">
            <v>Allowance : Office</v>
          </cell>
          <cell r="C201">
            <v>68127.05</v>
          </cell>
          <cell r="D201">
            <v>0</v>
          </cell>
          <cell r="E201">
            <v>68127.05</v>
          </cell>
          <cell r="F201">
            <v>184513.88</v>
          </cell>
          <cell r="H201">
            <v>184513.88</v>
          </cell>
          <cell r="J201">
            <v>47287.47</v>
          </cell>
          <cell r="K201">
            <v>47287.47</v>
          </cell>
          <cell r="L201">
            <v>252640.93</v>
          </cell>
          <cell r="M201">
            <v>47287.47</v>
          </cell>
          <cell r="N201">
            <v>299928.40000000002</v>
          </cell>
          <cell r="O201">
            <v>549387.03</v>
          </cell>
          <cell r="P201">
            <v>0</v>
          </cell>
          <cell r="Q201">
            <v>549387.03</v>
          </cell>
          <cell r="R201">
            <v>1284875.6600000001</v>
          </cell>
          <cell r="S201">
            <v>0</v>
          </cell>
          <cell r="T201">
            <v>1284875.6600000001</v>
          </cell>
          <cell r="U201">
            <v>0</v>
          </cell>
          <cell r="V201">
            <v>625984.17999999993</v>
          </cell>
          <cell r="W201">
            <v>625984.17999999993</v>
          </cell>
          <cell r="X201">
            <v>1834262.6900000002</v>
          </cell>
          <cell r="Y201">
            <v>625984.17999999993</v>
          </cell>
          <cell r="Z201">
            <v>2460246.87</v>
          </cell>
        </row>
        <row r="202">
          <cell r="A202" t="str">
            <v>54001-05</v>
          </cell>
          <cell r="B202" t="str">
            <v>Provident Fund - Office</v>
          </cell>
          <cell r="C202">
            <v>10846</v>
          </cell>
          <cell r="D202">
            <v>0</v>
          </cell>
          <cell r="E202">
            <v>10846</v>
          </cell>
          <cell r="F202">
            <v>26094.97</v>
          </cell>
          <cell r="H202">
            <v>26094.97</v>
          </cell>
          <cell r="J202">
            <v>6687.66</v>
          </cell>
          <cell r="K202">
            <v>6687.66</v>
          </cell>
          <cell r="L202">
            <v>36940.97</v>
          </cell>
          <cell r="M202">
            <v>6687.66</v>
          </cell>
          <cell r="N202">
            <v>43628.630000000005</v>
          </cell>
          <cell r="O202">
            <v>84295.91</v>
          </cell>
          <cell r="P202">
            <v>0</v>
          </cell>
          <cell r="Q202">
            <v>84295.91</v>
          </cell>
          <cell r="R202">
            <v>176446.91</v>
          </cell>
          <cell r="S202">
            <v>0</v>
          </cell>
          <cell r="T202">
            <v>176446.91</v>
          </cell>
          <cell r="U202">
            <v>0</v>
          </cell>
          <cell r="V202">
            <v>87366.55</v>
          </cell>
          <cell r="W202">
            <v>87366.55</v>
          </cell>
          <cell r="X202">
            <v>260742.82</v>
          </cell>
          <cell r="Y202">
            <v>87366.55</v>
          </cell>
          <cell r="Z202">
            <v>348109.37</v>
          </cell>
        </row>
        <row r="203">
          <cell r="A203" t="str">
            <v>54001-06</v>
          </cell>
          <cell r="B203" t="str">
            <v>Welfare - Office</v>
          </cell>
          <cell r="C203">
            <v>138121.19</v>
          </cell>
          <cell r="D203">
            <v>0</v>
          </cell>
          <cell r="E203">
            <v>138121.19</v>
          </cell>
          <cell r="F203">
            <v>173998.87</v>
          </cell>
          <cell r="H203">
            <v>173998.87</v>
          </cell>
          <cell r="J203">
            <v>44592.26</v>
          </cell>
          <cell r="K203">
            <v>44592.26</v>
          </cell>
          <cell r="L203">
            <v>312120.06</v>
          </cell>
          <cell r="M203">
            <v>44592.26</v>
          </cell>
          <cell r="N203">
            <v>356712.32</v>
          </cell>
          <cell r="O203">
            <v>936097.28000000003</v>
          </cell>
          <cell r="P203">
            <v>0</v>
          </cell>
          <cell r="Q203">
            <v>936097.28000000003</v>
          </cell>
          <cell r="R203">
            <v>1279908.8599999999</v>
          </cell>
          <cell r="S203">
            <v>0</v>
          </cell>
          <cell r="T203">
            <v>1279908.8599999999</v>
          </cell>
          <cell r="U203">
            <v>0</v>
          </cell>
          <cell r="V203">
            <v>638751.85</v>
          </cell>
          <cell r="W203">
            <v>638751.85</v>
          </cell>
          <cell r="X203">
            <v>2216006.1399999997</v>
          </cell>
          <cell r="Y203">
            <v>638751.85</v>
          </cell>
          <cell r="Z203">
            <v>2854757.9899999998</v>
          </cell>
        </row>
        <row r="204">
          <cell r="A204" t="str">
            <v>54001-07</v>
          </cell>
          <cell r="B204" t="str">
            <v>Medical Expense - Office</v>
          </cell>
          <cell r="C204">
            <v>1444.34</v>
          </cell>
          <cell r="D204">
            <v>0</v>
          </cell>
          <cell r="E204">
            <v>1444.34</v>
          </cell>
          <cell r="F204">
            <v>4798.0200000000004</v>
          </cell>
          <cell r="H204">
            <v>4798.0200000000004</v>
          </cell>
          <cell r="J204">
            <v>1229.6400000000001</v>
          </cell>
          <cell r="K204">
            <v>1229.6400000000001</v>
          </cell>
          <cell r="L204">
            <v>6242.3600000000006</v>
          </cell>
          <cell r="M204">
            <v>1229.6400000000001</v>
          </cell>
          <cell r="N204">
            <v>7472.0000000000009</v>
          </cell>
          <cell r="O204">
            <v>11585.960000000001</v>
          </cell>
          <cell r="P204">
            <v>0</v>
          </cell>
          <cell r="Q204">
            <v>11585.960000000001</v>
          </cell>
          <cell r="R204">
            <v>34785.020000000004</v>
          </cell>
          <cell r="S204">
            <v>0</v>
          </cell>
          <cell r="T204">
            <v>34785.020000000004</v>
          </cell>
          <cell r="U204">
            <v>0</v>
          </cell>
          <cell r="V204">
            <v>17632.22</v>
          </cell>
          <cell r="W204">
            <v>17632.22</v>
          </cell>
          <cell r="X204">
            <v>46370.98</v>
          </cell>
          <cell r="Y204">
            <v>17632.22</v>
          </cell>
          <cell r="Z204">
            <v>64003.200000000004</v>
          </cell>
        </row>
        <row r="205">
          <cell r="A205" t="str">
            <v>54001-08</v>
          </cell>
          <cell r="B205" t="str">
            <v>Wages - Office</v>
          </cell>
          <cell r="C205">
            <v>17671.729999999996</v>
          </cell>
          <cell r="D205">
            <v>0</v>
          </cell>
          <cell r="E205">
            <v>17671.729999999996</v>
          </cell>
          <cell r="F205">
            <v>13107.550000000003</v>
          </cell>
          <cell r="H205">
            <v>13107.550000000003</v>
          </cell>
          <cell r="J205">
            <v>3359.2200000000012</v>
          </cell>
          <cell r="K205">
            <v>3359.2200000000012</v>
          </cell>
          <cell r="L205">
            <v>30779.279999999999</v>
          </cell>
          <cell r="M205">
            <v>3359.2200000000012</v>
          </cell>
          <cell r="N205">
            <v>34138.5</v>
          </cell>
          <cell r="O205">
            <v>145894.01</v>
          </cell>
          <cell r="P205">
            <v>0</v>
          </cell>
          <cell r="Q205">
            <v>145894.01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245254.11000000002</v>
          </cell>
          <cell r="Y205">
            <v>52732.39</v>
          </cell>
          <cell r="Z205">
            <v>297986.5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3615.87</v>
          </cell>
          <cell r="D207">
            <v>0</v>
          </cell>
          <cell r="E207">
            <v>3615.87</v>
          </cell>
          <cell r="F207">
            <v>12011.74</v>
          </cell>
          <cell r="H207">
            <v>12011.74</v>
          </cell>
          <cell r="J207">
            <v>3078.39</v>
          </cell>
          <cell r="K207">
            <v>3078.39</v>
          </cell>
          <cell r="L207">
            <v>15627.61</v>
          </cell>
          <cell r="M207">
            <v>3078.39</v>
          </cell>
          <cell r="N207">
            <v>18706</v>
          </cell>
          <cell r="O207">
            <v>32026.149999999998</v>
          </cell>
          <cell r="P207">
            <v>0</v>
          </cell>
          <cell r="Q207">
            <v>32026.149999999998</v>
          </cell>
          <cell r="R207">
            <v>96074.5</v>
          </cell>
          <cell r="S207">
            <v>0</v>
          </cell>
          <cell r="T207">
            <v>96074.5</v>
          </cell>
          <cell r="U207">
            <v>0</v>
          </cell>
          <cell r="V207">
            <v>48561.1</v>
          </cell>
          <cell r="W207">
            <v>48561.1</v>
          </cell>
          <cell r="X207">
            <v>128100.65</v>
          </cell>
          <cell r="Y207">
            <v>48561.1</v>
          </cell>
          <cell r="Z207">
            <v>176661.75</v>
          </cell>
        </row>
        <row r="208">
          <cell r="A208" t="str">
            <v>54002-03</v>
          </cell>
          <cell r="B208" t="str">
            <v>Other Rental</v>
          </cell>
          <cell r="C208">
            <v>2647.57</v>
          </cell>
          <cell r="D208">
            <v>0</v>
          </cell>
          <cell r="E208">
            <v>2647.57</v>
          </cell>
          <cell r="F208">
            <v>8795.08</v>
          </cell>
          <cell r="H208">
            <v>8795.08</v>
          </cell>
          <cell r="J208">
            <v>2254.02</v>
          </cell>
          <cell r="K208">
            <v>2254.02</v>
          </cell>
          <cell r="L208">
            <v>11442.65</v>
          </cell>
          <cell r="M208">
            <v>2254.02</v>
          </cell>
          <cell r="N208">
            <v>13696.67</v>
          </cell>
          <cell r="O208">
            <v>19972.489999999998</v>
          </cell>
          <cell r="P208">
            <v>0</v>
          </cell>
          <cell r="Q208">
            <v>19972.489999999998</v>
          </cell>
          <cell r="R208">
            <v>59895.35</v>
          </cell>
          <cell r="S208">
            <v>0</v>
          </cell>
          <cell r="T208">
            <v>59895.35</v>
          </cell>
          <cell r="U208">
            <v>0</v>
          </cell>
          <cell r="V208">
            <v>29705.5</v>
          </cell>
          <cell r="W208">
            <v>29705.5</v>
          </cell>
          <cell r="X208">
            <v>79867.839999999997</v>
          </cell>
          <cell r="Y208">
            <v>29705.5</v>
          </cell>
          <cell r="Z208">
            <v>109573.34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24460.75</v>
          </cell>
          <cell r="D210">
            <v>0</v>
          </cell>
          <cell r="E210">
            <v>24460.75</v>
          </cell>
          <cell r="F210">
            <v>81257.429999999993</v>
          </cell>
          <cell r="H210">
            <v>81257.429999999993</v>
          </cell>
          <cell r="J210">
            <v>20824.77</v>
          </cell>
          <cell r="K210">
            <v>20824.77</v>
          </cell>
          <cell r="L210">
            <v>105718.18</v>
          </cell>
          <cell r="M210">
            <v>20824.77</v>
          </cell>
          <cell r="N210">
            <v>126542.95</v>
          </cell>
          <cell r="O210">
            <v>183508.36</v>
          </cell>
          <cell r="P210">
            <v>0</v>
          </cell>
          <cell r="Q210">
            <v>183508.36</v>
          </cell>
          <cell r="R210">
            <v>549573.36</v>
          </cell>
          <cell r="S210">
            <v>0</v>
          </cell>
          <cell r="T210">
            <v>549573.36</v>
          </cell>
          <cell r="U210">
            <v>0</v>
          </cell>
          <cell r="V210">
            <v>272751.88</v>
          </cell>
          <cell r="W210">
            <v>272751.88</v>
          </cell>
          <cell r="X210">
            <v>733081.72</v>
          </cell>
          <cell r="Y210">
            <v>272751.88</v>
          </cell>
          <cell r="Z210">
            <v>1005833.6</v>
          </cell>
        </row>
        <row r="211">
          <cell r="A211" t="str">
            <v>54003-02</v>
          </cell>
          <cell r="B211" t="str">
            <v>General Maintenance</v>
          </cell>
          <cell r="C211">
            <v>23115.54</v>
          </cell>
          <cell r="D211">
            <v>0</v>
          </cell>
          <cell r="E211">
            <v>23115.54</v>
          </cell>
          <cell r="F211">
            <v>73998.25</v>
          </cell>
          <cell r="H211">
            <v>73998.25</v>
          </cell>
          <cell r="J211">
            <v>18964.38</v>
          </cell>
          <cell r="K211">
            <v>18964.38</v>
          </cell>
          <cell r="L211">
            <v>97113.790000000008</v>
          </cell>
          <cell r="M211">
            <v>18964.38</v>
          </cell>
          <cell r="N211">
            <v>116078.17000000001</v>
          </cell>
          <cell r="O211">
            <v>177493.66</v>
          </cell>
          <cell r="P211">
            <v>0</v>
          </cell>
          <cell r="Q211">
            <v>177493.66</v>
          </cell>
          <cell r="R211">
            <v>548070.58000000007</v>
          </cell>
          <cell r="S211">
            <v>0</v>
          </cell>
          <cell r="T211">
            <v>548070.58000000007</v>
          </cell>
          <cell r="U211">
            <v>0</v>
          </cell>
          <cell r="V211">
            <v>230033.66</v>
          </cell>
          <cell r="W211">
            <v>230033.66</v>
          </cell>
          <cell r="X211">
            <v>725564.24000000011</v>
          </cell>
          <cell r="Y211">
            <v>230033.66</v>
          </cell>
          <cell r="Z211">
            <v>955597.90000000014</v>
          </cell>
        </row>
        <row r="212">
          <cell r="A212" t="str">
            <v>54003-03</v>
          </cell>
          <cell r="B212" t="str">
            <v>Janitorial</v>
          </cell>
          <cell r="C212">
            <v>63.15</v>
          </cell>
          <cell r="D212">
            <v>0</v>
          </cell>
          <cell r="E212">
            <v>63.15</v>
          </cell>
          <cell r="F212">
            <v>209.76</v>
          </cell>
          <cell r="H212">
            <v>209.76</v>
          </cell>
          <cell r="J212">
            <v>53.76</v>
          </cell>
          <cell r="K212">
            <v>53.76</v>
          </cell>
          <cell r="L212">
            <v>272.90999999999997</v>
          </cell>
          <cell r="M212">
            <v>53.76</v>
          </cell>
          <cell r="N212">
            <v>326.66999999999996</v>
          </cell>
          <cell r="O212">
            <v>535.27</v>
          </cell>
          <cell r="P212">
            <v>0</v>
          </cell>
          <cell r="Q212">
            <v>535.27</v>
          </cell>
          <cell r="R212">
            <v>1578.37</v>
          </cell>
          <cell r="S212">
            <v>0</v>
          </cell>
          <cell r="T212">
            <v>1578.37</v>
          </cell>
          <cell r="U212">
            <v>0</v>
          </cell>
          <cell r="V212">
            <v>826.39</v>
          </cell>
          <cell r="W212">
            <v>826.39</v>
          </cell>
          <cell r="X212">
            <v>2113.64</v>
          </cell>
          <cell r="Y212">
            <v>826.39</v>
          </cell>
          <cell r="Z212">
            <v>2940.0299999999997</v>
          </cell>
        </row>
        <row r="213">
          <cell r="A213" t="str">
            <v>54003-04</v>
          </cell>
          <cell r="B213" t="str">
            <v>Cumputer Maintenance</v>
          </cell>
          <cell r="C213">
            <v>2899.5</v>
          </cell>
          <cell r="D213">
            <v>0</v>
          </cell>
          <cell r="E213">
            <v>2899.5</v>
          </cell>
          <cell r="F213">
            <v>9632</v>
          </cell>
          <cell r="H213">
            <v>9632</v>
          </cell>
          <cell r="J213">
            <v>2468.5</v>
          </cell>
          <cell r="K213">
            <v>2468.5</v>
          </cell>
          <cell r="L213">
            <v>12531.5</v>
          </cell>
          <cell r="M213">
            <v>2468.5</v>
          </cell>
          <cell r="N213">
            <v>15000</v>
          </cell>
          <cell r="O213">
            <v>58268.02</v>
          </cell>
          <cell r="P213">
            <v>0</v>
          </cell>
          <cell r="Q213">
            <v>58268.02</v>
          </cell>
          <cell r="R213">
            <v>135287.76</v>
          </cell>
          <cell r="S213">
            <v>0</v>
          </cell>
          <cell r="T213">
            <v>135287.76</v>
          </cell>
          <cell r="U213">
            <v>0</v>
          </cell>
          <cell r="V213">
            <v>74894.930000000124</v>
          </cell>
          <cell r="W213">
            <v>74894.930000000124</v>
          </cell>
          <cell r="X213">
            <v>193555.78</v>
          </cell>
          <cell r="Y213">
            <v>74894.930000000124</v>
          </cell>
          <cell r="Z213">
            <v>268450.71000000014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2661.67</v>
          </cell>
          <cell r="D215">
            <v>0</v>
          </cell>
          <cell r="E215">
            <v>2661.67</v>
          </cell>
          <cell r="F215">
            <v>8841.94</v>
          </cell>
          <cell r="H215">
            <v>8841.94</v>
          </cell>
          <cell r="J215">
            <v>2266.0300000000002</v>
          </cell>
          <cell r="K215">
            <v>2266.0300000000002</v>
          </cell>
          <cell r="L215">
            <v>11503.61</v>
          </cell>
          <cell r="M215">
            <v>2266.0300000000002</v>
          </cell>
          <cell r="N215">
            <v>13769.640000000001</v>
          </cell>
          <cell r="O215">
            <v>19173</v>
          </cell>
          <cell r="P215">
            <v>0</v>
          </cell>
          <cell r="Q215">
            <v>19173</v>
          </cell>
          <cell r="R215">
            <v>58745.380000000005</v>
          </cell>
          <cell r="S215">
            <v>0</v>
          </cell>
          <cell r="T215">
            <v>58745.380000000005</v>
          </cell>
          <cell r="U215">
            <v>0</v>
          </cell>
          <cell r="V215">
            <v>28005.68</v>
          </cell>
          <cell r="W215">
            <v>28005.68</v>
          </cell>
          <cell r="X215">
            <v>77918.38</v>
          </cell>
          <cell r="Y215">
            <v>28005.68</v>
          </cell>
          <cell r="Z215">
            <v>105924.06</v>
          </cell>
        </row>
        <row r="216">
          <cell r="A216" t="str">
            <v>54004-02</v>
          </cell>
          <cell r="B216" t="str">
            <v>Insurance - Other</v>
          </cell>
          <cell r="C216">
            <v>1166.3599999999999</v>
          </cell>
          <cell r="E216">
            <v>1166.3599999999999</v>
          </cell>
          <cell r="F216">
            <v>3874.6</v>
          </cell>
          <cell r="H216">
            <v>3874.6</v>
          </cell>
          <cell r="J216">
            <v>992.99</v>
          </cell>
          <cell r="K216">
            <v>992.99</v>
          </cell>
          <cell r="L216">
            <v>5040.96</v>
          </cell>
          <cell r="M216">
            <v>992.99</v>
          </cell>
          <cell r="N216">
            <v>6033.95</v>
          </cell>
          <cell r="O216">
            <v>8593.34</v>
          </cell>
          <cell r="P216">
            <v>0</v>
          </cell>
          <cell r="Q216">
            <v>8593.34</v>
          </cell>
          <cell r="R216">
            <v>25858.25</v>
          </cell>
          <cell r="S216">
            <v>0</v>
          </cell>
          <cell r="T216">
            <v>25858.25</v>
          </cell>
          <cell r="U216">
            <v>0</v>
          </cell>
          <cell r="V216">
            <v>12819.85</v>
          </cell>
          <cell r="W216">
            <v>12819.85</v>
          </cell>
          <cell r="X216">
            <v>34451.589999999997</v>
          </cell>
          <cell r="Y216">
            <v>12819.85</v>
          </cell>
          <cell r="Z216">
            <v>47271.439999999995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19896.169999999998</v>
          </cell>
          <cell r="D218">
            <v>0</v>
          </cell>
          <cell r="E218">
            <v>19896.169999999998</v>
          </cell>
          <cell r="F218">
            <v>66094.12</v>
          </cell>
          <cell r="H218">
            <v>66094.12</v>
          </cell>
          <cell r="J218">
            <v>16938.71</v>
          </cell>
          <cell r="K218">
            <v>16938.71</v>
          </cell>
          <cell r="L218">
            <v>85990.29</v>
          </cell>
          <cell r="M218">
            <v>16938.71</v>
          </cell>
          <cell r="N218">
            <v>102929</v>
          </cell>
          <cell r="O218">
            <v>175096.8</v>
          </cell>
          <cell r="P218">
            <v>0</v>
          </cell>
          <cell r="Q218">
            <v>175096.8</v>
          </cell>
          <cell r="R218">
            <v>506858.95</v>
          </cell>
          <cell r="S218">
            <v>0</v>
          </cell>
          <cell r="T218">
            <v>506858.95</v>
          </cell>
          <cell r="U218">
            <v>0</v>
          </cell>
          <cell r="V218">
            <v>236546.25</v>
          </cell>
          <cell r="W218">
            <v>236546.25</v>
          </cell>
          <cell r="X218">
            <v>681955.75</v>
          </cell>
          <cell r="Y218">
            <v>236546.25</v>
          </cell>
          <cell r="Z218">
            <v>918502</v>
          </cell>
        </row>
        <row r="219">
          <cell r="A219" t="str">
            <v>54005-02</v>
          </cell>
          <cell r="B219" t="str">
            <v>Vehicle Maintenance</v>
          </cell>
          <cell r="C219">
            <v>1519.82</v>
          </cell>
          <cell r="D219">
            <v>0</v>
          </cell>
          <cell r="E219">
            <v>1519.82</v>
          </cell>
          <cell r="F219">
            <v>5048.7900000000009</v>
          </cell>
          <cell r="H219">
            <v>5048.7900000000009</v>
          </cell>
          <cell r="J219">
            <v>1293.9000000000001</v>
          </cell>
          <cell r="K219">
            <v>1293.9000000000001</v>
          </cell>
          <cell r="L219">
            <v>6568.6100000000006</v>
          </cell>
          <cell r="M219">
            <v>1293.9000000000001</v>
          </cell>
          <cell r="N219">
            <v>7862.51</v>
          </cell>
          <cell r="O219">
            <v>47413.82</v>
          </cell>
          <cell r="P219">
            <v>0</v>
          </cell>
          <cell r="Q219">
            <v>47413.82</v>
          </cell>
          <cell r="R219">
            <v>131089.20000000001</v>
          </cell>
          <cell r="S219">
            <v>0</v>
          </cell>
          <cell r="T219">
            <v>131089.20000000001</v>
          </cell>
          <cell r="U219">
            <v>0</v>
          </cell>
          <cell r="V219">
            <v>54558.19</v>
          </cell>
          <cell r="W219">
            <v>54558.19</v>
          </cell>
          <cell r="X219">
            <v>178503.02000000002</v>
          </cell>
          <cell r="Y219">
            <v>54558.19</v>
          </cell>
          <cell r="Z219">
            <v>233061.21000000002</v>
          </cell>
        </row>
        <row r="220">
          <cell r="A220" t="str">
            <v>54005-04</v>
          </cell>
          <cell r="B220" t="str">
            <v>Car tax</v>
          </cell>
          <cell r="C220">
            <v>555.36</v>
          </cell>
          <cell r="D220">
            <v>0</v>
          </cell>
          <cell r="E220">
            <v>555.36</v>
          </cell>
          <cell r="F220">
            <v>1844.87</v>
          </cell>
          <cell r="H220">
            <v>1844.87</v>
          </cell>
          <cell r="J220">
            <v>472.8</v>
          </cell>
          <cell r="K220">
            <v>472.8</v>
          </cell>
          <cell r="L220">
            <v>2400.23</v>
          </cell>
          <cell r="M220">
            <v>472.8</v>
          </cell>
          <cell r="N220">
            <v>2873.03</v>
          </cell>
          <cell r="O220">
            <v>4702.7299999999996</v>
          </cell>
          <cell r="P220">
            <v>0</v>
          </cell>
          <cell r="Q220">
            <v>4702.7299999999996</v>
          </cell>
          <cell r="R220">
            <v>14414.990000000002</v>
          </cell>
          <cell r="S220">
            <v>0</v>
          </cell>
          <cell r="T220">
            <v>14414.990000000002</v>
          </cell>
          <cell r="U220">
            <v>0</v>
          </cell>
          <cell r="V220">
            <v>7429.76</v>
          </cell>
          <cell r="W220">
            <v>7429.76</v>
          </cell>
          <cell r="X220">
            <v>19117.72</v>
          </cell>
          <cell r="Y220">
            <v>7429.76</v>
          </cell>
          <cell r="Z220">
            <v>26547.480000000003</v>
          </cell>
        </row>
        <row r="221">
          <cell r="A221" t="str">
            <v>54005-05</v>
          </cell>
          <cell r="B221" t="str">
            <v>Local Conveyance</v>
          </cell>
          <cell r="C221">
            <v>224.23</v>
          </cell>
          <cell r="D221">
            <v>0</v>
          </cell>
          <cell r="E221">
            <v>224.23</v>
          </cell>
          <cell r="F221">
            <v>744.87</v>
          </cell>
          <cell r="H221">
            <v>744.87</v>
          </cell>
          <cell r="J221">
            <v>190.9</v>
          </cell>
          <cell r="K221">
            <v>190.9</v>
          </cell>
          <cell r="L221">
            <v>969.1</v>
          </cell>
          <cell r="M221">
            <v>190.9</v>
          </cell>
          <cell r="N221">
            <v>1160</v>
          </cell>
          <cell r="O221">
            <v>7190.7099999999991</v>
          </cell>
          <cell r="P221">
            <v>0</v>
          </cell>
          <cell r="Q221">
            <v>7190.7099999999991</v>
          </cell>
          <cell r="R221">
            <v>21286.91</v>
          </cell>
          <cell r="S221">
            <v>0</v>
          </cell>
          <cell r="T221">
            <v>21286.91</v>
          </cell>
          <cell r="U221">
            <v>0</v>
          </cell>
          <cell r="V221">
            <v>10861.38</v>
          </cell>
          <cell r="W221">
            <v>10861.38</v>
          </cell>
          <cell r="X221">
            <v>28477.62</v>
          </cell>
          <cell r="Y221">
            <v>10861.38</v>
          </cell>
          <cell r="Z221">
            <v>39339</v>
          </cell>
        </row>
        <row r="222">
          <cell r="A222" t="str">
            <v>54005-06</v>
          </cell>
          <cell r="B222" t="str">
            <v>Vehicle Rental</v>
          </cell>
          <cell r="C222">
            <v>27913.51</v>
          </cell>
          <cell r="D222">
            <v>0</v>
          </cell>
          <cell r="E222">
            <v>27913.51</v>
          </cell>
          <cell r="F222">
            <v>92727.32</v>
          </cell>
          <cell r="H222">
            <v>92727.32</v>
          </cell>
          <cell r="J222">
            <v>23764.29</v>
          </cell>
          <cell r="K222">
            <v>23764.29</v>
          </cell>
          <cell r="L222">
            <v>120640.83</v>
          </cell>
          <cell r="M222">
            <v>23764.29</v>
          </cell>
          <cell r="N222">
            <v>144405.12</v>
          </cell>
          <cell r="O222">
            <v>199660.69</v>
          </cell>
          <cell r="P222">
            <v>0</v>
          </cell>
          <cell r="Q222">
            <v>199660.69</v>
          </cell>
          <cell r="R222">
            <v>601272.68999999994</v>
          </cell>
          <cell r="S222">
            <v>0</v>
          </cell>
          <cell r="T222">
            <v>601272.68999999994</v>
          </cell>
          <cell r="U222">
            <v>0</v>
          </cell>
          <cell r="V222">
            <v>299337.27999999997</v>
          </cell>
          <cell r="W222">
            <v>299337.27999999997</v>
          </cell>
          <cell r="X222">
            <v>800933.37999999989</v>
          </cell>
          <cell r="Y222">
            <v>299337.27999999997</v>
          </cell>
          <cell r="Z222">
            <v>1100270.6599999999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12770.11</v>
          </cell>
          <cell r="D224">
            <v>0</v>
          </cell>
          <cell r="E224">
            <v>8980.64</v>
          </cell>
          <cell r="F224">
            <v>42421.68</v>
          </cell>
          <cell r="H224">
            <v>21301.59</v>
          </cell>
          <cell r="J224">
            <v>10871.89</v>
          </cell>
          <cell r="K224">
            <v>10871.89</v>
          </cell>
          <cell r="L224">
            <v>55191.79</v>
          </cell>
          <cell r="M224">
            <v>10871.89</v>
          </cell>
          <cell r="N224">
            <v>66063.679999999993</v>
          </cell>
          <cell r="O224">
            <v>81350.180000000008</v>
          </cell>
          <cell r="P224">
            <v>0</v>
          </cell>
          <cell r="Q224">
            <v>81350.180000000008</v>
          </cell>
          <cell r="R224">
            <v>250713.96</v>
          </cell>
          <cell r="S224">
            <v>0</v>
          </cell>
          <cell r="T224">
            <v>250713.96</v>
          </cell>
          <cell r="U224">
            <v>0</v>
          </cell>
          <cell r="V224">
            <v>128202.85</v>
          </cell>
          <cell r="W224">
            <v>128202.85</v>
          </cell>
          <cell r="X224">
            <v>332064.14</v>
          </cell>
          <cell r="Y224">
            <v>128202.85</v>
          </cell>
          <cell r="Z224">
            <v>460266.99</v>
          </cell>
        </row>
        <row r="225">
          <cell r="A225" t="str">
            <v>54006-02</v>
          </cell>
          <cell r="B225" t="str">
            <v>Postage &amp; Courier</v>
          </cell>
          <cell r="C225">
            <v>76.16</v>
          </cell>
          <cell r="D225">
            <v>0</v>
          </cell>
          <cell r="E225">
            <v>76.16</v>
          </cell>
          <cell r="F225">
            <v>253</v>
          </cell>
          <cell r="H225">
            <v>253</v>
          </cell>
          <cell r="J225">
            <v>64.84</v>
          </cell>
          <cell r="K225">
            <v>64.84</v>
          </cell>
          <cell r="L225">
            <v>329.15999999999997</v>
          </cell>
          <cell r="M225">
            <v>64.84</v>
          </cell>
          <cell r="N225">
            <v>394</v>
          </cell>
          <cell r="O225">
            <v>878.82999999999993</v>
          </cell>
          <cell r="P225">
            <v>0</v>
          </cell>
          <cell r="Q225">
            <v>878.82999999999993</v>
          </cell>
          <cell r="R225">
            <v>2631.09</v>
          </cell>
          <cell r="S225">
            <v>0</v>
          </cell>
          <cell r="T225">
            <v>2631.09</v>
          </cell>
          <cell r="U225">
            <v>0</v>
          </cell>
          <cell r="V225">
            <v>1170.08</v>
          </cell>
          <cell r="W225">
            <v>1170.08</v>
          </cell>
          <cell r="X225">
            <v>3509.92</v>
          </cell>
          <cell r="Y225">
            <v>1170.08</v>
          </cell>
          <cell r="Z225">
            <v>4680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3566.09</v>
          </cell>
          <cell r="D227">
            <v>0</v>
          </cell>
          <cell r="E227">
            <v>3566.09</v>
          </cell>
          <cell r="F227">
            <v>11846.36</v>
          </cell>
          <cell r="H227">
            <v>11846.36</v>
          </cell>
          <cell r="J227">
            <v>3036</v>
          </cell>
          <cell r="K227">
            <v>3036</v>
          </cell>
          <cell r="L227">
            <v>15412.45</v>
          </cell>
          <cell r="M227">
            <v>3036</v>
          </cell>
          <cell r="N227">
            <v>18448.45</v>
          </cell>
          <cell r="O227">
            <v>22700.33</v>
          </cell>
          <cell r="P227">
            <v>0</v>
          </cell>
          <cell r="Q227">
            <v>22700.33</v>
          </cell>
          <cell r="R227">
            <v>83233.320000000007</v>
          </cell>
          <cell r="S227">
            <v>0</v>
          </cell>
          <cell r="T227">
            <v>83233.320000000007</v>
          </cell>
          <cell r="U227">
            <v>0</v>
          </cell>
          <cell r="V227">
            <v>39593.01</v>
          </cell>
          <cell r="W227">
            <v>39593.01</v>
          </cell>
          <cell r="X227">
            <v>105933.65000000001</v>
          </cell>
          <cell r="Y227">
            <v>39593.01</v>
          </cell>
          <cell r="Z227">
            <v>145526.66</v>
          </cell>
        </row>
        <row r="228">
          <cell r="A228" t="str">
            <v>54007-02</v>
          </cell>
          <cell r="B228" t="str">
            <v>Office Supplies</v>
          </cell>
          <cell r="C228">
            <v>2963.4</v>
          </cell>
          <cell r="D228">
            <v>0</v>
          </cell>
          <cell r="E228">
            <v>2963.4</v>
          </cell>
          <cell r="F228">
            <v>9844.26</v>
          </cell>
          <cell r="H228">
            <v>9844.26</v>
          </cell>
          <cell r="J228">
            <v>2522.9</v>
          </cell>
          <cell r="K228">
            <v>2522.9</v>
          </cell>
          <cell r="L228">
            <v>12807.66</v>
          </cell>
          <cell r="M228">
            <v>2522.9</v>
          </cell>
          <cell r="N228">
            <v>15330.56</v>
          </cell>
          <cell r="O228">
            <v>22913.920000000002</v>
          </cell>
          <cell r="P228">
            <v>0</v>
          </cell>
          <cell r="Q228">
            <v>22913.920000000002</v>
          </cell>
          <cell r="R228">
            <v>67101.83</v>
          </cell>
          <cell r="S228">
            <v>0</v>
          </cell>
          <cell r="T228">
            <v>67101.83</v>
          </cell>
          <cell r="U228">
            <v>0</v>
          </cell>
          <cell r="V228">
            <v>33391.620000000003</v>
          </cell>
          <cell r="W228">
            <v>33391.620000000003</v>
          </cell>
          <cell r="X228">
            <v>90015.75</v>
          </cell>
          <cell r="Y228">
            <v>33391.620000000003</v>
          </cell>
          <cell r="Z228">
            <v>123407.37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738.41</v>
          </cell>
          <cell r="D231">
            <v>0</v>
          </cell>
          <cell r="E231">
            <v>738.41</v>
          </cell>
          <cell r="F231">
            <v>2452.9499999999998</v>
          </cell>
          <cell r="H231">
            <v>2452.9499999999998</v>
          </cell>
          <cell r="J231">
            <v>628.64</v>
          </cell>
          <cell r="K231">
            <v>628.64</v>
          </cell>
          <cell r="L231">
            <v>3191.3599999999997</v>
          </cell>
          <cell r="M231">
            <v>628.64</v>
          </cell>
          <cell r="N231">
            <v>3819.9999999999995</v>
          </cell>
          <cell r="O231">
            <v>18228.29</v>
          </cell>
          <cell r="P231">
            <v>0</v>
          </cell>
          <cell r="Q231">
            <v>18228.29</v>
          </cell>
          <cell r="R231">
            <v>57624.979999999996</v>
          </cell>
          <cell r="S231">
            <v>0</v>
          </cell>
          <cell r="T231">
            <v>57624.979999999996</v>
          </cell>
          <cell r="U231">
            <v>0</v>
          </cell>
          <cell r="V231">
            <v>30741.25</v>
          </cell>
          <cell r="W231">
            <v>30741.25</v>
          </cell>
          <cell r="X231">
            <v>75853.26999999999</v>
          </cell>
          <cell r="Y231">
            <v>30741.25</v>
          </cell>
          <cell r="Z231">
            <v>106594.51999999999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138.02000000000001</v>
          </cell>
          <cell r="D233">
            <v>0</v>
          </cell>
          <cell r="E233">
            <v>138.02000000000001</v>
          </cell>
          <cell r="F233">
            <v>458.48</v>
          </cell>
          <cell r="H233">
            <v>458.48</v>
          </cell>
          <cell r="J233">
            <v>117.5</v>
          </cell>
          <cell r="K233">
            <v>117.5</v>
          </cell>
          <cell r="L233">
            <v>596.5</v>
          </cell>
          <cell r="M233">
            <v>117.5</v>
          </cell>
          <cell r="N233">
            <v>714</v>
          </cell>
          <cell r="O233">
            <v>1070.22</v>
          </cell>
          <cell r="P233">
            <v>0</v>
          </cell>
          <cell r="Q233">
            <v>1070.22</v>
          </cell>
          <cell r="R233">
            <v>3266.95</v>
          </cell>
          <cell r="S233">
            <v>0</v>
          </cell>
          <cell r="T233">
            <v>3266.95</v>
          </cell>
          <cell r="U233">
            <v>0</v>
          </cell>
          <cell r="V233">
            <v>1571.83</v>
          </cell>
          <cell r="W233">
            <v>1571.83</v>
          </cell>
          <cell r="X233">
            <v>4337.17</v>
          </cell>
          <cell r="Y233">
            <v>1571.83</v>
          </cell>
          <cell r="Z233">
            <v>5909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5605.7</v>
          </cell>
          <cell r="D236">
            <v>0</v>
          </cell>
          <cell r="E236">
            <v>5605.7</v>
          </cell>
          <cell r="F236">
            <v>18621.86</v>
          </cell>
          <cell r="H236">
            <v>18621.86</v>
          </cell>
          <cell r="J236">
            <v>4772.4399999999996</v>
          </cell>
          <cell r="K236">
            <v>4772.4399999999996</v>
          </cell>
          <cell r="L236">
            <v>24227.56</v>
          </cell>
          <cell r="M236">
            <v>4772.4399999999996</v>
          </cell>
          <cell r="N236">
            <v>29000</v>
          </cell>
          <cell r="O236">
            <v>93356.64</v>
          </cell>
          <cell r="P236">
            <v>0</v>
          </cell>
          <cell r="Q236">
            <v>93356.64</v>
          </cell>
          <cell r="R236">
            <v>282594.93</v>
          </cell>
          <cell r="S236">
            <v>0</v>
          </cell>
          <cell r="T236">
            <v>282594.93</v>
          </cell>
          <cell r="U236">
            <v>0</v>
          </cell>
          <cell r="V236">
            <v>149406.28</v>
          </cell>
          <cell r="W236">
            <v>149406.28</v>
          </cell>
          <cell r="X236">
            <v>375951.57</v>
          </cell>
          <cell r="Y236">
            <v>149406.28</v>
          </cell>
          <cell r="Z236">
            <v>525357.85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20417.89</v>
          </cell>
          <cell r="D238">
            <v>0</v>
          </cell>
          <cell r="E238">
            <v>20417.89</v>
          </cell>
          <cell r="F238">
            <v>67827.25</v>
          </cell>
          <cell r="H238">
            <v>67827.25</v>
          </cell>
          <cell r="J238">
            <v>17382.86</v>
          </cell>
          <cell r="K238">
            <v>17382.86</v>
          </cell>
          <cell r="L238">
            <v>88245.14</v>
          </cell>
          <cell r="M238">
            <v>17382.86</v>
          </cell>
          <cell r="N238">
            <v>105628</v>
          </cell>
          <cell r="O238">
            <v>21043.16</v>
          </cell>
          <cell r="P238">
            <v>0</v>
          </cell>
          <cell r="Q238">
            <v>21043.16</v>
          </cell>
          <cell r="R238">
            <v>69747.17</v>
          </cell>
          <cell r="S238">
            <v>0</v>
          </cell>
          <cell r="T238">
            <v>69747.17</v>
          </cell>
          <cell r="U238">
            <v>0</v>
          </cell>
          <cell r="V238">
            <v>18147.670000000002</v>
          </cell>
          <cell r="W238">
            <v>18147.670000000002</v>
          </cell>
          <cell r="X238">
            <v>90790.33</v>
          </cell>
          <cell r="Y238">
            <v>18147.670000000002</v>
          </cell>
          <cell r="Z238">
            <v>108938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4832.5</v>
          </cell>
          <cell r="D241">
            <v>0</v>
          </cell>
          <cell r="E241">
            <v>4832.5</v>
          </cell>
          <cell r="F241">
            <v>16053.33</v>
          </cell>
          <cell r="H241">
            <v>16053.33</v>
          </cell>
          <cell r="J241">
            <v>4114.17</v>
          </cell>
          <cell r="K241">
            <v>4114.17</v>
          </cell>
          <cell r="L241">
            <v>20885.830000000002</v>
          </cell>
          <cell r="M241">
            <v>4114.17</v>
          </cell>
          <cell r="N241">
            <v>25000</v>
          </cell>
          <cell r="O241">
            <v>40989.99</v>
          </cell>
          <cell r="P241">
            <v>0</v>
          </cell>
          <cell r="Q241">
            <v>40989.99</v>
          </cell>
          <cell r="R241">
            <v>122375.33</v>
          </cell>
          <cell r="S241">
            <v>0</v>
          </cell>
          <cell r="T241">
            <v>122375.33</v>
          </cell>
          <cell r="U241">
            <v>0</v>
          </cell>
          <cell r="V241">
            <v>60704.68</v>
          </cell>
          <cell r="W241">
            <v>60704.68</v>
          </cell>
          <cell r="X241">
            <v>163365.32</v>
          </cell>
          <cell r="Y241">
            <v>60704.68</v>
          </cell>
          <cell r="Z241">
            <v>224070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294.2</v>
          </cell>
          <cell r="D242">
            <v>0</v>
          </cell>
          <cell r="E242">
            <v>294.2</v>
          </cell>
          <cell r="F242">
            <v>977.33</v>
          </cell>
          <cell r="H242">
            <v>977.33</v>
          </cell>
          <cell r="J242">
            <v>250.47</v>
          </cell>
          <cell r="K242">
            <v>250.47</v>
          </cell>
          <cell r="L242">
            <v>1271.53</v>
          </cell>
          <cell r="M242">
            <v>250.47</v>
          </cell>
          <cell r="N242">
            <v>1522</v>
          </cell>
          <cell r="O242">
            <v>101387.79</v>
          </cell>
          <cell r="P242">
            <v>0</v>
          </cell>
          <cell r="Q242">
            <v>101387.79</v>
          </cell>
          <cell r="R242">
            <v>214959.08</v>
          </cell>
          <cell r="S242">
            <v>0</v>
          </cell>
          <cell r="T242">
            <v>214959.08</v>
          </cell>
          <cell r="U242">
            <v>0</v>
          </cell>
          <cell r="V242">
            <v>109295.18000000001</v>
          </cell>
          <cell r="W242">
            <v>109295.18000000001</v>
          </cell>
          <cell r="X242">
            <v>316346.87</v>
          </cell>
          <cell r="Y242">
            <v>109295.18000000001</v>
          </cell>
          <cell r="Z242">
            <v>425642.05</v>
          </cell>
        </row>
        <row r="243">
          <cell r="A243" t="str">
            <v>54011-03</v>
          </cell>
          <cell r="B243" t="str">
            <v>Management Fee</v>
          </cell>
          <cell r="C243">
            <v>1710376.39</v>
          </cell>
          <cell r="D243">
            <v>0</v>
          </cell>
          <cell r="E243">
            <v>1710376.39</v>
          </cell>
          <cell r="F243">
            <v>5681787.1900000004</v>
          </cell>
          <cell r="H243">
            <v>5681787.1900000004</v>
          </cell>
          <cell r="J243">
            <v>1456136.42</v>
          </cell>
          <cell r="K243">
            <v>1456136.42</v>
          </cell>
          <cell r="L243">
            <v>7392163.5800000001</v>
          </cell>
          <cell r="M243">
            <v>1456136.42</v>
          </cell>
          <cell r="N243">
            <v>8848300</v>
          </cell>
          <cell r="O243">
            <v>1866591.5399999998</v>
          </cell>
          <cell r="P243">
            <v>0</v>
          </cell>
          <cell r="Q243">
            <v>1866591.5399999998</v>
          </cell>
          <cell r="R243">
            <v>6142547.6699999999</v>
          </cell>
          <cell r="S243">
            <v>0</v>
          </cell>
          <cell r="T243">
            <v>6142547.6699999999</v>
          </cell>
          <cell r="U243">
            <v>0</v>
          </cell>
          <cell r="V243">
            <v>1703660.79</v>
          </cell>
          <cell r="W243">
            <v>1703660.79</v>
          </cell>
          <cell r="X243">
            <v>8009139.21</v>
          </cell>
          <cell r="Y243">
            <v>1703660.79</v>
          </cell>
          <cell r="Z243">
            <v>9712800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1589.8899999999999</v>
          </cell>
          <cell r="D247">
            <v>0</v>
          </cell>
          <cell r="E247">
            <v>1589.8899999999999</v>
          </cell>
          <cell r="F247">
            <v>5281.54</v>
          </cell>
          <cell r="H247">
            <v>5281.54</v>
          </cell>
          <cell r="J247">
            <v>1353.5700000000002</v>
          </cell>
          <cell r="K247">
            <v>1353.5700000000002</v>
          </cell>
          <cell r="L247">
            <v>6871.43</v>
          </cell>
          <cell r="M247">
            <v>1353.5700000000002</v>
          </cell>
          <cell r="N247">
            <v>8225</v>
          </cell>
          <cell r="O247">
            <v>9071.9699999999993</v>
          </cell>
          <cell r="P247">
            <v>0</v>
          </cell>
          <cell r="Q247">
            <v>9071.9699999999993</v>
          </cell>
          <cell r="R247">
            <v>27767.56</v>
          </cell>
          <cell r="S247">
            <v>0</v>
          </cell>
          <cell r="T247">
            <v>27767.56</v>
          </cell>
          <cell r="U247">
            <v>0</v>
          </cell>
          <cell r="V247">
            <v>12562.47</v>
          </cell>
          <cell r="W247">
            <v>12562.47</v>
          </cell>
          <cell r="X247">
            <v>36839.53</v>
          </cell>
          <cell r="Y247">
            <v>12562.47</v>
          </cell>
          <cell r="Z247">
            <v>49402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314.31</v>
          </cell>
          <cell r="D249">
            <v>0</v>
          </cell>
          <cell r="E249">
            <v>314.31</v>
          </cell>
          <cell r="F249">
            <v>1044.1099999999999</v>
          </cell>
          <cell r="H249">
            <v>1044.1099999999999</v>
          </cell>
          <cell r="J249">
            <v>267.58</v>
          </cell>
          <cell r="K249">
            <v>267.58</v>
          </cell>
          <cell r="L249">
            <v>1358.4199999999998</v>
          </cell>
          <cell r="M249">
            <v>267.58</v>
          </cell>
          <cell r="N249">
            <v>1625.9999999999998</v>
          </cell>
          <cell r="O249">
            <v>2332.34</v>
          </cell>
          <cell r="P249">
            <v>0</v>
          </cell>
          <cell r="Q249">
            <v>2332.34</v>
          </cell>
          <cell r="R249">
            <v>7007.82</v>
          </cell>
          <cell r="S249">
            <v>0</v>
          </cell>
          <cell r="T249">
            <v>7007.82</v>
          </cell>
          <cell r="U249">
            <v>0</v>
          </cell>
          <cell r="V249">
            <v>3458.84</v>
          </cell>
          <cell r="W249">
            <v>3458.84</v>
          </cell>
          <cell r="X249">
            <v>9340.16</v>
          </cell>
          <cell r="Y249">
            <v>3458.84</v>
          </cell>
          <cell r="Z249">
            <v>12799</v>
          </cell>
        </row>
        <row r="250">
          <cell r="A250" t="str">
            <v>54014-02</v>
          </cell>
          <cell r="B250" t="str">
            <v>Property Tax</v>
          </cell>
          <cell r="C250">
            <v>5085.72</v>
          </cell>
          <cell r="D250">
            <v>0</v>
          </cell>
          <cell r="E250">
            <v>5085.72</v>
          </cell>
          <cell r="F250">
            <v>16894.53</v>
          </cell>
          <cell r="H250">
            <v>16894.53</v>
          </cell>
          <cell r="J250">
            <v>4329.75</v>
          </cell>
          <cell r="K250">
            <v>4329.75</v>
          </cell>
          <cell r="L250">
            <v>21980.25</v>
          </cell>
          <cell r="M250">
            <v>4329.75</v>
          </cell>
          <cell r="N250">
            <v>26310</v>
          </cell>
          <cell r="O250">
            <v>39680.04</v>
          </cell>
          <cell r="P250">
            <v>0</v>
          </cell>
          <cell r="Q250">
            <v>39680.04</v>
          </cell>
          <cell r="R250">
            <v>113384.8</v>
          </cell>
          <cell r="S250">
            <v>0</v>
          </cell>
          <cell r="T250">
            <v>113384.8</v>
          </cell>
          <cell r="U250">
            <v>0</v>
          </cell>
          <cell r="V250">
            <v>55963.16</v>
          </cell>
          <cell r="W250">
            <v>55963.16</v>
          </cell>
          <cell r="X250">
            <v>153064.84</v>
          </cell>
          <cell r="Y250">
            <v>55963.16</v>
          </cell>
          <cell r="Z250">
            <v>209028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43.64</v>
          </cell>
          <cell r="P251">
            <v>0</v>
          </cell>
          <cell r="Q251">
            <v>43.64</v>
          </cell>
          <cell r="R251">
            <v>119.83</v>
          </cell>
          <cell r="S251">
            <v>0</v>
          </cell>
          <cell r="T251">
            <v>119.83</v>
          </cell>
          <cell r="U251">
            <v>0</v>
          </cell>
          <cell r="V251">
            <v>46.53</v>
          </cell>
          <cell r="W251">
            <v>46.53</v>
          </cell>
          <cell r="X251">
            <v>163.47</v>
          </cell>
          <cell r="Y251">
            <v>46.53</v>
          </cell>
          <cell r="Z251">
            <v>210</v>
          </cell>
        </row>
        <row r="252">
          <cell r="A252" t="str">
            <v>54014-04</v>
          </cell>
          <cell r="B252" t="str">
            <v>Special Business Tax</v>
          </cell>
          <cell r="C252">
            <v>395.78</v>
          </cell>
          <cell r="D252">
            <v>0</v>
          </cell>
          <cell r="E252">
            <v>395.78</v>
          </cell>
          <cell r="F252">
            <v>1314.76</v>
          </cell>
          <cell r="H252">
            <v>1314.76</v>
          </cell>
          <cell r="J252">
            <v>336.95</v>
          </cell>
          <cell r="K252">
            <v>336.95</v>
          </cell>
          <cell r="L252">
            <v>1710.54</v>
          </cell>
          <cell r="M252">
            <v>336.95</v>
          </cell>
          <cell r="N252">
            <v>2047.49</v>
          </cell>
          <cell r="O252">
            <v>3537.4700000000003</v>
          </cell>
          <cell r="P252">
            <v>0</v>
          </cell>
          <cell r="Q252">
            <v>3537.4700000000003</v>
          </cell>
          <cell r="R252">
            <v>9018.7899999999991</v>
          </cell>
          <cell r="S252">
            <v>0</v>
          </cell>
          <cell r="T252">
            <v>9018.7899999999991</v>
          </cell>
          <cell r="U252">
            <v>0</v>
          </cell>
          <cell r="V252">
            <v>3860.96</v>
          </cell>
          <cell r="W252">
            <v>3860.96</v>
          </cell>
          <cell r="X252">
            <v>12556.259999999998</v>
          </cell>
          <cell r="Y252">
            <v>3860.96</v>
          </cell>
          <cell r="Z252">
            <v>16417.219999999998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558.15</v>
          </cell>
          <cell r="D254">
            <v>0</v>
          </cell>
          <cell r="E254">
            <v>558.15</v>
          </cell>
          <cell r="F254">
            <v>1854.13</v>
          </cell>
          <cell r="H254">
            <v>1854.13</v>
          </cell>
          <cell r="J254">
            <v>475.18</v>
          </cell>
          <cell r="K254">
            <v>475.18</v>
          </cell>
          <cell r="L254">
            <v>2412.2800000000002</v>
          </cell>
          <cell r="M254">
            <v>475.18</v>
          </cell>
          <cell r="N254">
            <v>2887.46</v>
          </cell>
          <cell r="O254">
            <v>4124.67</v>
          </cell>
          <cell r="P254">
            <v>0</v>
          </cell>
          <cell r="Q254">
            <v>4124.67</v>
          </cell>
          <cell r="R254">
            <v>12401.05</v>
          </cell>
          <cell r="S254">
            <v>0</v>
          </cell>
          <cell r="T254">
            <v>12401.05</v>
          </cell>
          <cell r="U254">
            <v>0</v>
          </cell>
          <cell r="V254">
            <v>6108.25</v>
          </cell>
          <cell r="W254">
            <v>6108.25</v>
          </cell>
          <cell r="X254">
            <v>16525.72</v>
          </cell>
          <cell r="Y254">
            <v>6108.25</v>
          </cell>
          <cell r="Z254">
            <v>22633.97</v>
          </cell>
        </row>
        <row r="255">
          <cell r="A255" t="str">
            <v>54015-02</v>
          </cell>
          <cell r="B255" t="str">
            <v>Bank Charge - Cheque Book</v>
          </cell>
          <cell r="C255">
            <v>3.87</v>
          </cell>
          <cell r="D255">
            <v>0</v>
          </cell>
          <cell r="E255">
            <v>3.87</v>
          </cell>
          <cell r="F255">
            <v>12.84</v>
          </cell>
          <cell r="H255">
            <v>12.84</v>
          </cell>
          <cell r="J255">
            <v>3.29</v>
          </cell>
          <cell r="K255">
            <v>3.29</v>
          </cell>
          <cell r="L255">
            <v>16.71</v>
          </cell>
          <cell r="M255">
            <v>3.29</v>
          </cell>
          <cell r="N255">
            <v>20</v>
          </cell>
          <cell r="O255">
            <v>970.89</v>
          </cell>
          <cell r="P255">
            <v>0</v>
          </cell>
          <cell r="Q255">
            <v>970.89</v>
          </cell>
          <cell r="R255">
            <v>2905.42</v>
          </cell>
          <cell r="S255">
            <v>0</v>
          </cell>
          <cell r="T255">
            <v>2905.42</v>
          </cell>
          <cell r="U255">
            <v>0</v>
          </cell>
          <cell r="V255">
            <v>1293.69</v>
          </cell>
          <cell r="W255">
            <v>1293.69</v>
          </cell>
          <cell r="X255">
            <v>3876.31</v>
          </cell>
          <cell r="Y255">
            <v>1293.69</v>
          </cell>
          <cell r="Z255">
            <v>5170</v>
          </cell>
        </row>
        <row r="256">
          <cell r="A256" t="str">
            <v>54015-03</v>
          </cell>
          <cell r="B256" t="str">
            <v>Bank Charge - Others</v>
          </cell>
          <cell r="C256">
            <v>3419.82</v>
          </cell>
          <cell r="D256">
            <v>0</v>
          </cell>
          <cell r="E256">
            <v>3419.82</v>
          </cell>
          <cell r="F256">
            <v>7706.34</v>
          </cell>
          <cell r="H256">
            <v>7706.34</v>
          </cell>
          <cell r="J256">
            <v>1974.99</v>
          </cell>
          <cell r="K256">
            <v>1974.99</v>
          </cell>
          <cell r="L256">
            <v>11126.16</v>
          </cell>
          <cell r="M256">
            <v>1974.99</v>
          </cell>
          <cell r="N256">
            <v>13101.15</v>
          </cell>
          <cell r="O256">
            <v>22227.61</v>
          </cell>
          <cell r="P256">
            <v>0</v>
          </cell>
          <cell r="Q256">
            <v>22227.61</v>
          </cell>
          <cell r="R256">
            <v>43219.179999999993</v>
          </cell>
          <cell r="S256">
            <v>0</v>
          </cell>
          <cell r="T256">
            <v>43219.179999999993</v>
          </cell>
          <cell r="U256">
            <v>0</v>
          </cell>
          <cell r="V256">
            <v>18826.460000000003</v>
          </cell>
          <cell r="W256">
            <v>18826.460000000003</v>
          </cell>
          <cell r="X256">
            <v>65446.789999999994</v>
          </cell>
          <cell r="Y256">
            <v>18826.460000000003</v>
          </cell>
          <cell r="Z256">
            <v>84273.25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743.69</v>
          </cell>
          <cell r="D259">
            <v>0</v>
          </cell>
          <cell r="E259">
            <v>743.69</v>
          </cell>
          <cell r="F259">
            <v>2470.5100000000002</v>
          </cell>
          <cell r="H259">
            <v>2470.5100000000002</v>
          </cell>
          <cell r="J259">
            <v>633.15</v>
          </cell>
          <cell r="K259">
            <v>633.15</v>
          </cell>
          <cell r="L259">
            <v>3214.2000000000003</v>
          </cell>
          <cell r="M259">
            <v>633.15</v>
          </cell>
          <cell r="N259">
            <v>3847.3500000000004</v>
          </cell>
          <cell r="O259">
            <v>532481.84</v>
          </cell>
          <cell r="P259">
            <v>0</v>
          </cell>
          <cell r="Q259">
            <v>532481.84</v>
          </cell>
          <cell r="R259">
            <v>2595151.1599999997</v>
          </cell>
          <cell r="S259">
            <v>0</v>
          </cell>
          <cell r="T259">
            <v>2595151.1599999997</v>
          </cell>
          <cell r="U259">
            <v>0</v>
          </cell>
          <cell r="V259">
            <v>1777325.5799999998</v>
          </cell>
          <cell r="W259">
            <v>1777325.5799999998</v>
          </cell>
          <cell r="X259">
            <v>3127632.9999999995</v>
          </cell>
          <cell r="Y259">
            <v>1777325.5799999998</v>
          </cell>
          <cell r="Z259">
            <v>4904958.5799999991</v>
          </cell>
        </row>
        <row r="260">
          <cell r="A260" t="str">
            <v>54018-01</v>
          </cell>
          <cell r="B260" t="str">
            <v>Donation &amp; Contribution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10149.01</v>
          </cell>
          <cell r="D261">
            <v>0</v>
          </cell>
          <cell r="E261">
            <v>10149.01</v>
          </cell>
          <cell r="F261">
            <v>33714.520000000004</v>
          </cell>
          <cell r="H261">
            <v>33714.520000000004</v>
          </cell>
          <cell r="J261">
            <v>8640.4</v>
          </cell>
          <cell r="K261">
            <v>8640.4</v>
          </cell>
          <cell r="L261">
            <v>43863.530000000006</v>
          </cell>
          <cell r="M261">
            <v>8640.4</v>
          </cell>
          <cell r="N261">
            <v>52503.930000000008</v>
          </cell>
          <cell r="O261">
            <v>97713.29</v>
          </cell>
          <cell r="P261">
            <v>0</v>
          </cell>
          <cell r="Q261">
            <v>97713.29</v>
          </cell>
          <cell r="R261">
            <v>301422.57</v>
          </cell>
          <cell r="S261">
            <v>0</v>
          </cell>
          <cell r="T261">
            <v>301422.57</v>
          </cell>
          <cell r="U261">
            <v>0</v>
          </cell>
          <cell r="V261">
            <v>153716.13999999998</v>
          </cell>
          <cell r="W261">
            <v>153716.13999999998</v>
          </cell>
          <cell r="X261">
            <v>399135.86</v>
          </cell>
          <cell r="Y261">
            <v>153716.13999999998</v>
          </cell>
          <cell r="Z261">
            <v>552852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16189.71</v>
          </cell>
          <cell r="D269">
            <v>0</v>
          </cell>
          <cell r="E269">
            <v>16189.71</v>
          </cell>
          <cell r="F269">
            <v>53781.41</v>
          </cell>
          <cell r="H269">
            <v>53781.41</v>
          </cell>
          <cell r="J269">
            <v>13783.18</v>
          </cell>
          <cell r="K269">
            <v>13783.18</v>
          </cell>
          <cell r="L269">
            <v>69971.12</v>
          </cell>
          <cell r="M269">
            <v>13783.18</v>
          </cell>
          <cell r="N269">
            <v>83754.299999999988</v>
          </cell>
          <cell r="O269">
            <v>125096.25</v>
          </cell>
          <cell r="P269">
            <v>0</v>
          </cell>
          <cell r="Q269">
            <v>125096.25</v>
          </cell>
          <cell r="R269">
            <v>376835.65</v>
          </cell>
          <cell r="S269">
            <v>0</v>
          </cell>
          <cell r="T269">
            <v>376835.65</v>
          </cell>
          <cell r="U269">
            <v>0</v>
          </cell>
          <cell r="V269">
            <v>187843.53</v>
          </cell>
          <cell r="W269">
            <v>187843.53</v>
          </cell>
          <cell r="X269">
            <v>501931.9</v>
          </cell>
          <cell r="Y269">
            <v>187843.53</v>
          </cell>
          <cell r="Z269">
            <v>689775.43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85153.56</v>
          </cell>
          <cell r="D270">
            <v>0</v>
          </cell>
          <cell r="E270">
            <v>85153.56</v>
          </cell>
          <cell r="F270">
            <v>282875.99</v>
          </cell>
          <cell r="H270">
            <v>282875.99</v>
          </cell>
          <cell r="J270">
            <v>72495.86</v>
          </cell>
          <cell r="K270">
            <v>72495.86</v>
          </cell>
          <cell r="L270">
            <v>368029.55</v>
          </cell>
          <cell r="M270">
            <v>72495.86</v>
          </cell>
          <cell r="N270">
            <v>440525.41</v>
          </cell>
          <cell r="O270">
            <v>665560.04</v>
          </cell>
          <cell r="P270">
            <v>0</v>
          </cell>
          <cell r="Q270">
            <v>665560.04</v>
          </cell>
          <cell r="R270">
            <v>2003729.51</v>
          </cell>
          <cell r="S270">
            <v>0</v>
          </cell>
          <cell r="T270">
            <v>2003729.51</v>
          </cell>
          <cell r="U270">
            <v>0</v>
          </cell>
          <cell r="V270">
            <v>1006052.76</v>
          </cell>
          <cell r="W270">
            <v>1006052.76</v>
          </cell>
          <cell r="X270">
            <v>2669289.5499999998</v>
          </cell>
          <cell r="Y270">
            <v>1006052.76</v>
          </cell>
          <cell r="Z270">
            <v>3675342.3099999996</v>
          </cell>
        </row>
        <row r="271">
          <cell r="A271" t="str">
            <v>54020-03</v>
          </cell>
          <cell r="B271" t="str">
            <v>Depreciation - Vehicle</v>
          </cell>
          <cell r="C271">
            <v>19793.96</v>
          </cell>
          <cell r="D271">
            <v>0</v>
          </cell>
          <cell r="E271">
            <v>19793.96</v>
          </cell>
          <cell r="F271">
            <v>65754.58</v>
          </cell>
          <cell r="H271">
            <v>65754.58</v>
          </cell>
          <cell r="J271">
            <v>16851.669999999998</v>
          </cell>
          <cell r="K271">
            <v>16851.669999999998</v>
          </cell>
          <cell r="L271">
            <v>85548.540000000008</v>
          </cell>
          <cell r="M271">
            <v>16851.669999999998</v>
          </cell>
          <cell r="N271">
            <v>102400.21</v>
          </cell>
          <cell r="O271">
            <v>156237.71</v>
          </cell>
          <cell r="P271">
            <v>0</v>
          </cell>
          <cell r="Q271">
            <v>156237.71</v>
          </cell>
          <cell r="R271">
            <v>473320.86000000004</v>
          </cell>
          <cell r="S271">
            <v>0</v>
          </cell>
          <cell r="T271">
            <v>473320.86000000004</v>
          </cell>
          <cell r="U271">
            <v>0</v>
          </cell>
          <cell r="V271">
            <v>238141.07</v>
          </cell>
          <cell r="W271">
            <v>238141.07</v>
          </cell>
          <cell r="X271">
            <v>629558.57000000007</v>
          </cell>
          <cell r="Y271">
            <v>238141.07</v>
          </cell>
          <cell r="Z271">
            <v>867699.64000000013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8733.31</v>
          </cell>
          <cell r="D272">
            <v>0</v>
          </cell>
          <cell r="E272">
            <v>8733.31</v>
          </cell>
          <cell r="F272">
            <v>29011.63</v>
          </cell>
          <cell r="H272">
            <v>29011.63</v>
          </cell>
          <cell r="J272">
            <v>7435.14</v>
          </cell>
          <cell r="K272">
            <v>7435.14</v>
          </cell>
          <cell r="L272">
            <v>37744.94</v>
          </cell>
          <cell r="M272">
            <v>7435.14</v>
          </cell>
          <cell r="N272">
            <v>45180.08</v>
          </cell>
          <cell r="O272">
            <v>73925.11</v>
          </cell>
          <cell r="P272">
            <v>0</v>
          </cell>
          <cell r="Q272">
            <v>73925.11</v>
          </cell>
          <cell r="R272">
            <v>227506.53</v>
          </cell>
          <cell r="S272">
            <v>0</v>
          </cell>
          <cell r="T272">
            <v>227506.53</v>
          </cell>
          <cell r="U272">
            <v>0</v>
          </cell>
          <cell r="V272">
            <v>115489.94</v>
          </cell>
          <cell r="W272">
            <v>115489.94</v>
          </cell>
          <cell r="X272">
            <v>301431.64</v>
          </cell>
          <cell r="Y272">
            <v>115489.94</v>
          </cell>
          <cell r="Z272">
            <v>416921.58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1320636.52</v>
          </cell>
          <cell r="P273">
            <v>0</v>
          </cell>
          <cell r="Q273">
            <v>1320636.52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1320636.52</v>
          </cell>
          <cell r="Y273">
            <v>0</v>
          </cell>
          <cell r="Z273">
            <v>1320636.52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3783.67</v>
          </cell>
          <cell r="D282">
            <v>0</v>
          </cell>
          <cell r="E282">
            <v>3783.67</v>
          </cell>
          <cell r="F282">
            <v>67591.13</v>
          </cell>
          <cell r="H282">
            <v>67591.13</v>
          </cell>
          <cell r="J282">
            <v>17322.349999999999</v>
          </cell>
          <cell r="K282">
            <v>17322.349999999999</v>
          </cell>
          <cell r="L282">
            <v>71374.8</v>
          </cell>
          <cell r="M282">
            <v>17322.349999999999</v>
          </cell>
          <cell r="N282">
            <v>88697.15</v>
          </cell>
          <cell r="O282">
            <v>32047.550000000003</v>
          </cell>
          <cell r="P282">
            <v>0</v>
          </cell>
          <cell r="Q282">
            <v>32047.550000000003</v>
          </cell>
          <cell r="R282">
            <v>411528.42</v>
          </cell>
          <cell r="S282">
            <v>0</v>
          </cell>
          <cell r="T282">
            <v>411528.42</v>
          </cell>
          <cell r="U282">
            <v>0</v>
          </cell>
          <cell r="V282">
            <v>208316.22</v>
          </cell>
          <cell r="W282">
            <v>208316.22</v>
          </cell>
          <cell r="X282">
            <v>443575.97</v>
          </cell>
          <cell r="Y282">
            <v>208316.22</v>
          </cell>
          <cell r="Z282">
            <v>651892.18999999994</v>
          </cell>
        </row>
        <row r="283">
          <cell r="A283" t="str">
            <v>55004-01</v>
          </cell>
          <cell r="B283" t="str">
            <v>Compensation Expense</v>
          </cell>
          <cell r="C283">
            <v>2504382.61</v>
          </cell>
          <cell r="D283">
            <v>0</v>
          </cell>
          <cell r="E283">
            <v>2504382.61</v>
          </cell>
          <cell r="F283">
            <v>4614523.58</v>
          </cell>
          <cell r="H283">
            <v>4614523.58</v>
          </cell>
          <cell r="J283">
            <v>1182616.5900000001</v>
          </cell>
          <cell r="K283">
            <v>1182616.5900000001</v>
          </cell>
          <cell r="L283">
            <v>7118906.1899999995</v>
          </cell>
          <cell r="M283">
            <v>1182616.5900000001</v>
          </cell>
          <cell r="N283">
            <v>8301522.7799999993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14074.18</v>
          </cell>
          <cell r="D284">
            <v>0</v>
          </cell>
          <cell r="E284">
            <v>14074.18</v>
          </cell>
          <cell r="H284">
            <v>0</v>
          </cell>
          <cell r="K284">
            <v>0</v>
          </cell>
          <cell r="L284">
            <v>14074.18</v>
          </cell>
          <cell r="M284">
            <v>0</v>
          </cell>
          <cell r="N284">
            <v>14074.18</v>
          </cell>
          <cell r="O284">
            <v>31251.07</v>
          </cell>
          <cell r="P284">
            <v>0</v>
          </cell>
          <cell r="Q284">
            <v>31251.07</v>
          </cell>
          <cell r="R284">
            <v>-6049.35</v>
          </cell>
          <cell r="S284">
            <v>0</v>
          </cell>
          <cell r="T284">
            <v>-6049.35</v>
          </cell>
          <cell r="U284">
            <v>0</v>
          </cell>
          <cell r="V284">
            <v>0</v>
          </cell>
          <cell r="W284">
            <v>0</v>
          </cell>
          <cell r="X284">
            <v>25201.72</v>
          </cell>
          <cell r="Y284">
            <v>0</v>
          </cell>
          <cell r="Z284">
            <v>25201.72</v>
          </cell>
        </row>
        <row r="285">
          <cell r="A285" t="str">
            <v>51001-02</v>
          </cell>
          <cell r="B285" t="str">
            <v>Gain (loss) on Fixed Asset</v>
          </cell>
          <cell r="C285">
            <v>-39.56</v>
          </cell>
          <cell r="D285">
            <v>0</v>
          </cell>
          <cell r="E285">
            <v>-39.56</v>
          </cell>
          <cell r="F285">
            <v>-41.72</v>
          </cell>
          <cell r="H285">
            <v>-41.72</v>
          </cell>
          <cell r="K285">
            <v>0</v>
          </cell>
          <cell r="L285">
            <v>-81.28</v>
          </cell>
          <cell r="M285">
            <v>0</v>
          </cell>
          <cell r="N285">
            <v>-81.28</v>
          </cell>
          <cell r="O285">
            <v>-948344.45000000007</v>
          </cell>
          <cell r="P285">
            <v>0</v>
          </cell>
          <cell r="Q285">
            <v>-948344.45000000007</v>
          </cell>
          <cell r="R285">
            <v>-95.39</v>
          </cell>
          <cell r="S285">
            <v>0</v>
          </cell>
          <cell r="T285">
            <v>-95.39</v>
          </cell>
          <cell r="U285">
            <v>0</v>
          </cell>
          <cell r="V285">
            <v>0</v>
          </cell>
          <cell r="W285">
            <v>0</v>
          </cell>
          <cell r="X285">
            <v>-948439.84000000008</v>
          </cell>
          <cell r="Y285">
            <v>0</v>
          </cell>
          <cell r="Z285">
            <v>-948439.84000000008</v>
          </cell>
        </row>
        <row r="286">
          <cell r="A286">
            <v>999999</v>
          </cell>
          <cell r="B286" t="str">
            <v>Contra Account</v>
          </cell>
          <cell r="C286">
            <v>15863840.500000002</v>
          </cell>
          <cell r="D286">
            <v>0</v>
          </cell>
          <cell r="E286">
            <v>15860051.030000003</v>
          </cell>
          <cell r="F286">
            <v>25192339.039999988</v>
          </cell>
          <cell r="G286">
            <v>0</v>
          </cell>
          <cell r="H286">
            <v>25747228.229999986</v>
          </cell>
          <cell r="I286">
            <v>0</v>
          </cell>
          <cell r="J286">
            <v>4498646.7200000035</v>
          </cell>
          <cell r="K286">
            <v>4498646.7200000035</v>
          </cell>
          <cell r="L286">
            <v>51892335.089999989</v>
          </cell>
          <cell r="M286">
            <v>4498646.7200000035</v>
          </cell>
          <cell r="N286">
            <v>56390981.810000032</v>
          </cell>
          <cell r="O286">
            <v>11834458.63999998</v>
          </cell>
          <cell r="P286">
            <v>0</v>
          </cell>
          <cell r="Q286">
            <v>11834458.63999998</v>
          </cell>
          <cell r="R286">
            <v>34149444.739999913</v>
          </cell>
          <cell r="S286">
            <v>0</v>
          </cell>
          <cell r="T286">
            <v>34149444.739999913</v>
          </cell>
          <cell r="U286">
            <v>0</v>
          </cell>
          <cell r="V286">
            <v>4491003.3900000341</v>
          </cell>
          <cell r="W286">
            <v>4491003.3900000341</v>
          </cell>
          <cell r="X286">
            <v>45983903.379999757</v>
          </cell>
          <cell r="Y286">
            <v>4491003.3900000341</v>
          </cell>
          <cell r="Z286">
            <v>1.9650906324386597E-7</v>
          </cell>
        </row>
      </sheetData>
      <sheetData sheetId="18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333.75</v>
          </cell>
        </row>
        <row r="9">
          <cell r="A9" t="str">
            <v>11001-02</v>
          </cell>
          <cell r="B9" t="str">
            <v>Petty Cash</v>
          </cell>
          <cell r="Z9">
            <v>28136.5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5277588.03</v>
          </cell>
        </row>
        <row r="12">
          <cell r="A12" t="str">
            <v>11002-04</v>
          </cell>
          <cell r="B12" t="str">
            <v>Saving A/C - Bay : Bangpoo</v>
          </cell>
          <cell r="Z12">
            <v>49312032.469999999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2742533.75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-710526.32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171787359.91999999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1308515.6399999999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6556316.1799999997</v>
          </cell>
          <cell r="E34">
            <v>6556316.1799999997</v>
          </cell>
          <cell r="F34">
            <v>3784160.65</v>
          </cell>
          <cell r="G34">
            <v>0</v>
          </cell>
          <cell r="H34">
            <v>3784160.65</v>
          </cell>
          <cell r="K34">
            <v>0</v>
          </cell>
          <cell r="L34">
            <v>10340476.83</v>
          </cell>
          <cell r="M34">
            <v>0</v>
          </cell>
          <cell r="N34">
            <v>10340476.83</v>
          </cell>
          <cell r="O34">
            <v>6556316.1799999997</v>
          </cell>
          <cell r="P34">
            <v>0</v>
          </cell>
          <cell r="Q34">
            <v>6556316.1799999997</v>
          </cell>
          <cell r="R34">
            <v>3784160.65</v>
          </cell>
          <cell r="S34">
            <v>0</v>
          </cell>
          <cell r="T34">
            <v>3784160.65</v>
          </cell>
          <cell r="V34">
            <v>0</v>
          </cell>
          <cell r="W34">
            <v>0</v>
          </cell>
          <cell r="X34">
            <v>10340476.83</v>
          </cell>
          <cell r="Y34">
            <v>0</v>
          </cell>
          <cell r="Z34">
            <v>10340476.83</v>
          </cell>
        </row>
        <row r="35">
          <cell r="A35" t="str">
            <v>11009-02</v>
          </cell>
          <cell r="B35" t="str">
            <v>Decoration Materials in Stock</v>
          </cell>
          <cell r="C35">
            <v>57436</v>
          </cell>
          <cell r="E35">
            <v>57436</v>
          </cell>
          <cell r="F35">
            <v>59793.8</v>
          </cell>
          <cell r="G35">
            <v>0</v>
          </cell>
          <cell r="H35">
            <v>59793.8</v>
          </cell>
          <cell r="K35">
            <v>0</v>
          </cell>
          <cell r="L35">
            <v>117229.8</v>
          </cell>
          <cell r="M35">
            <v>0</v>
          </cell>
          <cell r="N35">
            <v>117229.8</v>
          </cell>
          <cell r="O35">
            <v>57436</v>
          </cell>
          <cell r="P35">
            <v>0</v>
          </cell>
          <cell r="Q35">
            <v>57436</v>
          </cell>
          <cell r="R35">
            <v>59793.8</v>
          </cell>
          <cell r="S35">
            <v>0</v>
          </cell>
          <cell r="T35">
            <v>59793.8</v>
          </cell>
          <cell r="V35">
            <v>0</v>
          </cell>
          <cell r="W35">
            <v>0</v>
          </cell>
          <cell r="X35">
            <v>117229.8</v>
          </cell>
          <cell r="Y35">
            <v>0</v>
          </cell>
          <cell r="Z35">
            <v>117229.8</v>
          </cell>
        </row>
        <row r="36">
          <cell r="A36" t="str">
            <v>11009-03</v>
          </cell>
          <cell r="B36" t="str">
            <v>Assembly Materials in Stock</v>
          </cell>
          <cell r="C36">
            <v>1806187.47</v>
          </cell>
          <cell r="E36">
            <v>1806187.47</v>
          </cell>
          <cell r="F36">
            <v>997500.45</v>
          </cell>
          <cell r="G36">
            <v>0</v>
          </cell>
          <cell r="H36">
            <v>997500.45</v>
          </cell>
          <cell r="J36">
            <v>477997.91</v>
          </cell>
          <cell r="K36">
            <v>477997.91</v>
          </cell>
          <cell r="L36">
            <v>2803687.92</v>
          </cell>
          <cell r="M36">
            <v>477997.91</v>
          </cell>
          <cell r="N36">
            <v>3281685.83</v>
          </cell>
          <cell r="O36">
            <v>1806187.47</v>
          </cell>
          <cell r="P36">
            <v>0</v>
          </cell>
          <cell r="Q36">
            <v>1806187.47</v>
          </cell>
          <cell r="R36">
            <v>997500.45</v>
          </cell>
          <cell r="S36">
            <v>0</v>
          </cell>
          <cell r="T36">
            <v>997500.45</v>
          </cell>
          <cell r="V36">
            <v>477997.91</v>
          </cell>
          <cell r="W36">
            <v>477997.91</v>
          </cell>
          <cell r="X36">
            <v>2803687.92</v>
          </cell>
          <cell r="Y36">
            <v>477997.91</v>
          </cell>
          <cell r="Z36">
            <v>3281685.83</v>
          </cell>
        </row>
        <row r="37">
          <cell r="A37" t="str">
            <v>11009-04</v>
          </cell>
          <cell r="B37" t="str">
            <v>Packing Material in Stock</v>
          </cell>
          <cell r="C37">
            <v>4264</v>
          </cell>
          <cell r="E37">
            <v>4264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4264</v>
          </cell>
          <cell r="M37">
            <v>0</v>
          </cell>
          <cell r="N37">
            <v>4264</v>
          </cell>
          <cell r="O37">
            <v>4264</v>
          </cell>
          <cell r="P37">
            <v>0</v>
          </cell>
          <cell r="Q37">
            <v>4264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4264</v>
          </cell>
          <cell r="Y37">
            <v>0</v>
          </cell>
          <cell r="Z37">
            <v>4264</v>
          </cell>
        </row>
        <row r="38">
          <cell r="A38" t="str">
            <v>11009-05</v>
          </cell>
          <cell r="B38" t="str">
            <v>Factory Supplies In Stock</v>
          </cell>
          <cell r="C38">
            <v>57108</v>
          </cell>
          <cell r="E38">
            <v>57108</v>
          </cell>
          <cell r="F38">
            <v>64000.480000000003</v>
          </cell>
          <cell r="G38">
            <v>0</v>
          </cell>
          <cell r="H38">
            <v>64000.480000000003</v>
          </cell>
          <cell r="K38">
            <v>0</v>
          </cell>
          <cell r="L38">
            <v>121108.48000000001</v>
          </cell>
          <cell r="M38">
            <v>0</v>
          </cell>
          <cell r="N38">
            <v>121108.48000000001</v>
          </cell>
          <cell r="O38">
            <v>57108</v>
          </cell>
          <cell r="P38">
            <v>0</v>
          </cell>
          <cell r="Q38">
            <v>57108</v>
          </cell>
          <cell r="R38">
            <v>64000.480000000003</v>
          </cell>
          <cell r="S38">
            <v>0</v>
          </cell>
          <cell r="T38">
            <v>64000.480000000003</v>
          </cell>
          <cell r="V38">
            <v>0</v>
          </cell>
          <cell r="W38">
            <v>0</v>
          </cell>
          <cell r="X38">
            <v>121108.48000000001</v>
          </cell>
          <cell r="Y38">
            <v>0</v>
          </cell>
          <cell r="Z38">
            <v>121108.48000000001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2099315.94</v>
          </cell>
          <cell r="E39">
            <v>2099315.94</v>
          </cell>
          <cell r="F39">
            <v>1796944.44</v>
          </cell>
          <cell r="G39">
            <v>0</v>
          </cell>
          <cell r="H39">
            <v>1796944.44</v>
          </cell>
          <cell r="J39">
            <v>827257.58</v>
          </cell>
          <cell r="K39">
            <v>827257.58</v>
          </cell>
          <cell r="L39">
            <v>3896260.38</v>
          </cell>
          <cell r="M39">
            <v>827257.58</v>
          </cell>
          <cell r="N39">
            <v>4723517.96</v>
          </cell>
          <cell r="O39">
            <v>2099315.94</v>
          </cell>
          <cell r="P39">
            <v>0</v>
          </cell>
          <cell r="Q39">
            <v>2099315.94</v>
          </cell>
          <cell r="R39">
            <v>1796944.44</v>
          </cell>
          <cell r="S39">
            <v>0</v>
          </cell>
          <cell r="T39">
            <v>1796944.44</v>
          </cell>
          <cell r="V39">
            <v>827257.58</v>
          </cell>
          <cell r="W39">
            <v>827257.58</v>
          </cell>
          <cell r="X39">
            <v>3896260.38</v>
          </cell>
          <cell r="Y39">
            <v>827257.58</v>
          </cell>
          <cell r="Z39">
            <v>4723517.96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5760034</v>
          </cell>
          <cell r="E40">
            <v>5760034</v>
          </cell>
          <cell r="F40">
            <v>127567.14</v>
          </cell>
          <cell r="G40">
            <v>0</v>
          </cell>
          <cell r="H40">
            <v>127567.14</v>
          </cell>
          <cell r="J40">
            <v>0</v>
          </cell>
          <cell r="K40">
            <v>0</v>
          </cell>
          <cell r="L40">
            <v>5887601.1399999997</v>
          </cell>
          <cell r="M40">
            <v>0</v>
          </cell>
          <cell r="N40">
            <v>5887601.1399999997</v>
          </cell>
          <cell r="O40">
            <v>5760034</v>
          </cell>
          <cell r="P40">
            <v>0</v>
          </cell>
          <cell r="Q40">
            <v>5760034</v>
          </cell>
          <cell r="R40">
            <v>127567.14</v>
          </cell>
          <cell r="S40">
            <v>0</v>
          </cell>
          <cell r="T40">
            <v>127567.14</v>
          </cell>
          <cell r="V40">
            <v>0</v>
          </cell>
          <cell r="W40">
            <v>0</v>
          </cell>
          <cell r="X40">
            <v>5887601.1399999997</v>
          </cell>
          <cell r="Y40">
            <v>0</v>
          </cell>
          <cell r="Z40">
            <v>5887601.1399999997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35000</v>
          </cell>
        </row>
        <row r="48">
          <cell r="A48" t="str">
            <v>11010-02</v>
          </cell>
          <cell r="B48" t="str">
            <v>Prepaid Expense</v>
          </cell>
          <cell r="Z48">
            <v>675571.13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564704.56000000006</v>
          </cell>
        </row>
        <row r="52">
          <cell r="A52" t="str">
            <v>11010-06</v>
          </cell>
          <cell r="B52" t="str">
            <v>Purchase Vat</v>
          </cell>
          <cell r="Z52">
            <v>3922758.68</v>
          </cell>
        </row>
        <row r="53">
          <cell r="A53" t="str">
            <v>11010-07</v>
          </cell>
          <cell r="B53" t="str">
            <v>Vat in Transit</v>
          </cell>
          <cell r="Z53">
            <v>187136.7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3575593.31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1696719.02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664524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139510548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533265591.20999998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-113715714.64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-493294431.69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-6634325.5499999998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-29186230.899999999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-4096480.91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-13968608.699999999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-8282582.0700000003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-173291919.91</v>
          </cell>
        </row>
        <row r="87">
          <cell r="A87" t="str">
            <v>21002-02</v>
          </cell>
          <cell r="B87" t="str">
            <v>Accounts Payable - Export</v>
          </cell>
          <cell r="Z87">
            <v>-914723</v>
          </cell>
        </row>
        <row r="88">
          <cell r="A88" t="str">
            <v>21002-03</v>
          </cell>
          <cell r="B88" t="str">
            <v>Accounts Payable - Related</v>
          </cell>
          <cell r="Z88">
            <v>-28174365.23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-7392084.54</v>
          </cell>
        </row>
        <row r="91">
          <cell r="A91" t="str">
            <v>21003-03</v>
          </cell>
          <cell r="B91" t="str">
            <v>Other Creditors</v>
          </cell>
          <cell r="Z91">
            <v>-34380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-149632.38</v>
          </cell>
        </row>
        <row r="96">
          <cell r="A96" t="str">
            <v>21004-02</v>
          </cell>
          <cell r="B96" t="str">
            <v>W/T Phor Ngor Dor 3</v>
          </cell>
          <cell r="Z96">
            <v>-2040.92</v>
          </cell>
        </row>
        <row r="97">
          <cell r="A97" t="str">
            <v>21004-03</v>
          </cell>
          <cell r="B97" t="str">
            <v>W/T Phor Ngor Dor 1</v>
          </cell>
          <cell r="Z97">
            <v>-732828.31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-35526.32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-473072</v>
          </cell>
        </row>
        <row r="102">
          <cell r="A102" t="str">
            <v>21007-01</v>
          </cell>
          <cell r="B102" t="str">
            <v>Selling Tax</v>
          </cell>
          <cell r="Z102">
            <v>-4771300.3099999996</v>
          </cell>
        </row>
        <row r="103">
          <cell r="A103" t="str">
            <v>21008-01</v>
          </cell>
          <cell r="B103" t="str">
            <v>Accrued Bonus</v>
          </cell>
          <cell r="Z103">
            <v>-8387214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-16305604.279999999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-123489.91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-19185120.969999999</v>
          </cell>
          <cell r="D115">
            <v>0</v>
          </cell>
          <cell r="E115">
            <v>-19185120.969999999</v>
          </cell>
          <cell r="F115">
            <v>-23605452.800000001</v>
          </cell>
          <cell r="G115">
            <v>0</v>
          </cell>
          <cell r="H115">
            <v>-23605452.800000001</v>
          </cell>
          <cell r="J115">
            <v>-21333948.800000001</v>
          </cell>
          <cell r="K115">
            <v>-21333948.800000001</v>
          </cell>
          <cell r="L115">
            <v>-42790573.769999996</v>
          </cell>
          <cell r="M115">
            <v>-21333948.800000001</v>
          </cell>
          <cell r="N115">
            <v>-64124522.569999993</v>
          </cell>
          <cell r="O115">
            <v>-170706201.21000001</v>
          </cell>
          <cell r="P115">
            <v>0</v>
          </cell>
          <cell r="Q115">
            <v>-170706201.21000001</v>
          </cell>
          <cell r="R115">
            <v>-453631728.25999999</v>
          </cell>
          <cell r="S115">
            <v>0</v>
          </cell>
          <cell r="T115">
            <v>-453631728.25999999</v>
          </cell>
          <cell r="U115">
            <v>0</v>
          </cell>
          <cell r="V115">
            <v>-231555269.44999999</v>
          </cell>
          <cell r="W115">
            <v>-231555269.44999999</v>
          </cell>
          <cell r="X115">
            <v>-624337929.47000003</v>
          </cell>
          <cell r="Y115">
            <v>-231555269.44999999</v>
          </cell>
          <cell r="Z115">
            <v>-855893198.92000008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164950</v>
          </cell>
          <cell r="G119">
            <v>0</v>
          </cell>
          <cell r="H119">
            <v>164950</v>
          </cell>
          <cell r="K119">
            <v>0</v>
          </cell>
          <cell r="L119">
            <v>164950</v>
          </cell>
          <cell r="M119">
            <v>0</v>
          </cell>
          <cell r="N119">
            <v>164950</v>
          </cell>
          <cell r="O119">
            <v>0</v>
          </cell>
          <cell r="P119">
            <v>0</v>
          </cell>
          <cell r="Q119">
            <v>0</v>
          </cell>
          <cell r="R119">
            <v>1416150</v>
          </cell>
          <cell r="S119">
            <v>0</v>
          </cell>
          <cell r="T119">
            <v>1416150</v>
          </cell>
          <cell r="U119">
            <v>0</v>
          </cell>
          <cell r="V119">
            <v>0</v>
          </cell>
          <cell r="W119">
            <v>0</v>
          </cell>
          <cell r="X119">
            <v>1416150</v>
          </cell>
          <cell r="Y119">
            <v>0</v>
          </cell>
          <cell r="Z119">
            <v>1416150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-119618.95</v>
          </cell>
          <cell r="D122">
            <v>0</v>
          </cell>
          <cell r="E122">
            <v>-119618.95</v>
          </cell>
          <cell r="F122">
            <v>-279110.88</v>
          </cell>
          <cell r="G122">
            <v>0</v>
          </cell>
          <cell r="H122">
            <v>-279110.88</v>
          </cell>
          <cell r="K122">
            <v>0</v>
          </cell>
          <cell r="L122">
            <v>-398729.83</v>
          </cell>
          <cell r="M122">
            <v>0</v>
          </cell>
          <cell r="N122">
            <v>-398729.83</v>
          </cell>
          <cell r="O122">
            <v>-686320.12</v>
          </cell>
          <cell r="P122">
            <v>0</v>
          </cell>
          <cell r="Q122">
            <v>-686320.12</v>
          </cell>
          <cell r="R122">
            <v>-2847198.1</v>
          </cell>
          <cell r="S122">
            <v>0</v>
          </cell>
          <cell r="T122">
            <v>-2847198.1</v>
          </cell>
          <cell r="U122">
            <v>0</v>
          </cell>
          <cell r="V122">
            <v>0</v>
          </cell>
          <cell r="W122">
            <v>0</v>
          </cell>
          <cell r="X122">
            <v>-3533518.22</v>
          </cell>
          <cell r="Y122">
            <v>0</v>
          </cell>
          <cell r="Z122">
            <v>-3533518.22</v>
          </cell>
        </row>
        <row r="123">
          <cell r="A123" t="str">
            <v>43000-02</v>
          </cell>
          <cell r="B123" t="str">
            <v>Other Income</v>
          </cell>
          <cell r="C123">
            <v>-1311884.8700000001</v>
          </cell>
          <cell r="D123">
            <v>0</v>
          </cell>
          <cell r="E123">
            <v>-1311884.8700000001</v>
          </cell>
          <cell r="F123">
            <v>-10536.83</v>
          </cell>
          <cell r="G123">
            <v>0</v>
          </cell>
          <cell r="H123">
            <v>-10536.83</v>
          </cell>
          <cell r="K123">
            <v>0</v>
          </cell>
          <cell r="L123">
            <v>-1322421.7</v>
          </cell>
          <cell r="M123">
            <v>0</v>
          </cell>
          <cell r="N123">
            <v>-1322421.7</v>
          </cell>
          <cell r="O123">
            <v>-2517231.39</v>
          </cell>
          <cell r="P123">
            <v>0</v>
          </cell>
          <cell r="Q123">
            <v>-2517231.39</v>
          </cell>
          <cell r="R123">
            <v>-6642544.6600000001</v>
          </cell>
          <cell r="S123">
            <v>0</v>
          </cell>
          <cell r="T123">
            <v>-6642544.6600000001</v>
          </cell>
          <cell r="U123">
            <v>0</v>
          </cell>
          <cell r="V123">
            <v>0</v>
          </cell>
          <cell r="W123">
            <v>0</v>
          </cell>
          <cell r="X123">
            <v>-9159776.0500000007</v>
          </cell>
          <cell r="Y123">
            <v>0</v>
          </cell>
          <cell r="Z123">
            <v>-9159776.0500000007</v>
          </cell>
        </row>
        <row r="124">
          <cell r="B124" t="str">
            <v xml:space="preserve"> Other Income -Mould</v>
          </cell>
          <cell r="C124">
            <v>-1307390</v>
          </cell>
          <cell r="D124">
            <v>0</v>
          </cell>
          <cell r="E124">
            <v>-1307390</v>
          </cell>
          <cell r="F124">
            <v>0</v>
          </cell>
          <cell r="H124">
            <v>0</v>
          </cell>
          <cell r="L124">
            <v>-1307390</v>
          </cell>
          <cell r="M124">
            <v>0</v>
          </cell>
          <cell r="N124">
            <v>-1307390</v>
          </cell>
          <cell r="O124">
            <v>-2118890</v>
          </cell>
          <cell r="P124">
            <v>0</v>
          </cell>
          <cell r="Q124">
            <v>-2118890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-2523890.73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-4494.87</v>
          </cell>
          <cell r="D125">
            <v>0</v>
          </cell>
          <cell r="E125">
            <v>-4494.87</v>
          </cell>
          <cell r="F125">
            <v>-10536.83</v>
          </cell>
          <cell r="H125">
            <v>-10536.83</v>
          </cell>
          <cell r="L125">
            <v>-15031.7</v>
          </cell>
          <cell r="M125">
            <v>0</v>
          </cell>
          <cell r="N125">
            <v>-15031.7</v>
          </cell>
          <cell r="O125">
            <v>-398341.39</v>
          </cell>
          <cell r="P125">
            <v>0</v>
          </cell>
          <cell r="Q125">
            <v>-398341.39</v>
          </cell>
          <cell r="R125">
            <v>-6237543.9300000006</v>
          </cell>
          <cell r="S125">
            <v>0</v>
          </cell>
          <cell r="T125">
            <v>-6237543.9300000006</v>
          </cell>
          <cell r="U125">
            <v>0</v>
          </cell>
          <cell r="V125">
            <v>0</v>
          </cell>
          <cell r="W125">
            <v>0</v>
          </cell>
          <cell r="X125">
            <v>-6635885.3200000003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-1312911.78</v>
          </cell>
          <cell r="J128">
            <v>1312911.78</v>
          </cell>
          <cell r="K128">
            <v>1312911.78</v>
          </cell>
          <cell r="L128">
            <v>-1312911.78</v>
          </cell>
          <cell r="M128">
            <v>1312911.78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-13151783.639999999</v>
          </cell>
          <cell r="S128">
            <v>0</v>
          </cell>
          <cell r="T128">
            <v>-13151783.639999999</v>
          </cell>
          <cell r="U128">
            <v>0</v>
          </cell>
          <cell r="V128">
            <v>13151783.639999999</v>
          </cell>
          <cell r="W128">
            <v>13151783.639999999</v>
          </cell>
          <cell r="X128">
            <v>-13151783.639999999</v>
          </cell>
          <cell r="Y128">
            <v>13151783.639999999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3918126.27</v>
          </cell>
          <cell r="D132">
            <v>0</v>
          </cell>
          <cell r="E132">
            <v>3918126.27</v>
          </cell>
          <cell r="F132">
            <v>4220837.3099999996</v>
          </cell>
          <cell r="G132">
            <v>0</v>
          </cell>
          <cell r="H132">
            <v>4220837.3099999996</v>
          </cell>
          <cell r="K132">
            <v>0</v>
          </cell>
          <cell r="L132">
            <v>8138963.5800000001</v>
          </cell>
          <cell r="M132">
            <v>0</v>
          </cell>
          <cell r="N132">
            <v>8138963.5800000001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30400</v>
          </cell>
          <cell r="D133">
            <v>0</v>
          </cell>
          <cell r="E133">
            <v>30400</v>
          </cell>
          <cell r="F133">
            <v>105470</v>
          </cell>
          <cell r="G133">
            <v>0</v>
          </cell>
          <cell r="H133">
            <v>105470</v>
          </cell>
          <cell r="K133">
            <v>0</v>
          </cell>
          <cell r="L133">
            <v>135870</v>
          </cell>
          <cell r="M133">
            <v>0</v>
          </cell>
          <cell r="N133">
            <v>135870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1124679.3899999999</v>
          </cell>
          <cell r="D134">
            <v>0</v>
          </cell>
          <cell r="E134">
            <v>1124679.3899999999</v>
          </cell>
          <cell r="F134">
            <v>4434910.66</v>
          </cell>
          <cell r="G134">
            <v>0</v>
          </cell>
          <cell r="H134">
            <v>4434910.66</v>
          </cell>
          <cell r="J134">
            <v>587508.03</v>
          </cell>
          <cell r="K134">
            <v>587508.03</v>
          </cell>
          <cell r="L134">
            <v>5559590.0499999998</v>
          </cell>
          <cell r="M134">
            <v>587508.03</v>
          </cell>
          <cell r="N134">
            <v>6147098.0800000001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9915.5</v>
          </cell>
          <cell r="D135">
            <v>0</v>
          </cell>
          <cell r="E135">
            <v>9915.5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9915.5</v>
          </cell>
          <cell r="M135">
            <v>0</v>
          </cell>
          <cell r="N135">
            <v>9915.5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2534066.69</v>
          </cell>
          <cell r="D136">
            <v>0</v>
          </cell>
          <cell r="E136">
            <v>2534066.69</v>
          </cell>
          <cell r="F136">
            <v>3572384.92</v>
          </cell>
          <cell r="G136">
            <v>0</v>
          </cell>
          <cell r="H136">
            <v>3572384.92</v>
          </cell>
          <cell r="J136">
            <v>677779.7</v>
          </cell>
          <cell r="K136">
            <v>677779.7</v>
          </cell>
          <cell r="L136">
            <v>6106451.6099999994</v>
          </cell>
          <cell r="M136">
            <v>677779.7</v>
          </cell>
          <cell r="N136">
            <v>6784231.3099999996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4545243.0599999996</v>
          </cell>
          <cell r="E137">
            <v>4545243.0599999996</v>
          </cell>
          <cell r="F137">
            <v>184460.88</v>
          </cell>
          <cell r="G137">
            <v>0</v>
          </cell>
          <cell r="H137">
            <v>184460.88</v>
          </cell>
          <cell r="J137">
            <v>0</v>
          </cell>
          <cell r="K137">
            <v>0</v>
          </cell>
          <cell r="L137">
            <v>4729703.9399999995</v>
          </cell>
          <cell r="M137">
            <v>0</v>
          </cell>
          <cell r="N137">
            <v>4729703.9399999995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-6556316.1799999997</v>
          </cell>
          <cell r="D139">
            <v>0</v>
          </cell>
          <cell r="E139">
            <v>-6556316.1799999997</v>
          </cell>
          <cell r="F139">
            <v>-3784160.65</v>
          </cell>
          <cell r="H139">
            <v>-3784160.65</v>
          </cell>
          <cell r="J139">
            <v>0</v>
          </cell>
          <cell r="K139">
            <v>0</v>
          </cell>
          <cell r="L139">
            <v>-10340476.83</v>
          </cell>
          <cell r="M139">
            <v>0</v>
          </cell>
          <cell r="N139">
            <v>-10340476.83</v>
          </cell>
          <cell r="O139">
            <v>-6556316.1799999997</v>
          </cell>
          <cell r="P139">
            <v>0</v>
          </cell>
          <cell r="Q139">
            <v>-6556316.1799999997</v>
          </cell>
          <cell r="R139">
            <v>-3784160.65</v>
          </cell>
          <cell r="S139">
            <v>0</v>
          </cell>
          <cell r="T139">
            <v>-3784160.65</v>
          </cell>
          <cell r="U139">
            <v>0</v>
          </cell>
          <cell r="V139">
            <v>0</v>
          </cell>
          <cell r="W139">
            <v>0</v>
          </cell>
          <cell r="X139">
            <v>-10340476.83</v>
          </cell>
          <cell r="Y139">
            <v>0</v>
          </cell>
          <cell r="Z139">
            <v>-10340476.83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-57436</v>
          </cell>
          <cell r="D140">
            <v>0</v>
          </cell>
          <cell r="E140">
            <v>-57436</v>
          </cell>
          <cell r="F140">
            <v>-59793.8</v>
          </cell>
          <cell r="H140">
            <v>-59793.8</v>
          </cell>
          <cell r="J140">
            <v>0</v>
          </cell>
          <cell r="K140">
            <v>0</v>
          </cell>
          <cell r="L140">
            <v>-117229.8</v>
          </cell>
          <cell r="M140">
            <v>0</v>
          </cell>
          <cell r="N140">
            <v>-117229.8</v>
          </cell>
          <cell r="O140">
            <v>-57436</v>
          </cell>
          <cell r="P140">
            <v>0</v>
          </cell>
          <cell r="Q140">
            <v>-57436</v>
          </cell>
          <cell r="R140">
            <v>-59793.8</v>
          </cell>
          <cell r="S140">
            <v>0</v>
          </cell>
          <cell r="T140">
            <v>-59793.8</v>
          </cell>
          <cell r="U140">
            <v>0</v>
          </cell>
          <cell r="V140">
            <v>0</v>
          </cell>
          <cell r="W140">
            <v>0</v>
          </cell>
          <cell r="X140">
            <v>-117229.8</v>
          </cell>
          <cell r="Y140">
            <v>0</v>
          </cell>
          <cell r="Z140">
            <v>-117229.8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-1806187.47</v>
          </cell>
          <cell r="D141">
            <v>0</v>
          </cell>
          <cell r="E141">
            <v>-1806187.47</v>
          </cell>
          <cell r="F141">
            <v>-997500.45</v>
          </cell>
          <cell r="H141">
            <v>-997500.45</v>
          </cell>
          <cell r="J141">
            <v>-477997.91</v>
          </cell>
          <cell r="K141">
            <v>-477997.91</v>
          </cell>
          <cell r="L141">
            <v>-2803687.92</v>
          </cell>
          <cell r="M141">
            <v>-477997.91</v>
          </cell>
          <cell r="N141">
            <v>-3281685.83</v>
          </cell>
          <cell r="O141">
            <v>-1806187.47</v>
          </cell>
          <cell r="P141">
            <v>0</v>
          </cell>
          <cell r="Q141">
            <v>-1806187.47</v>
          </cell>
          <cell r="R141">
            <v>-997500.45</v>
          </cell>
          <cell r="S141">
            <v>0</v>
          </cell>
          <cell r="T141">
            <v>-997500.45</v>
          </cell>
          <cell r="U141">
            <v>0</v>
          </cell>
          <cell r="V141">
            <v>-477997.91</v>
          </cell>
          <cell r="W141">
            <v>-477997.91</v>
          </cell>
          <cell r="X141">
            <v>-2803687.92</v>
          </cell>
          <cell r="Y141">
            <v>-477997.91</v>
          </cell>
          <cell r="Z141">
            <v>-3281685.83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-4264</v>
          </cell>
          <cell r="D142">
            <v>0</v>
          </cell>
          <cell r="E142">
            <v>-4264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-4264</v>
          </cell>
          <cell r="M142">
            <v>0</v>
          </cell>
          <cell r="N142">
            <v>-4264</v>
          </cell>
          <cell r="O142">
            <v>-4264</v>
          </cell>
          <cell r="P142">
            <v>0</v>
          </cell>
          <cell r="Q142">
            <v>-4264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-4264</v>
          </cell>
          <cell r="Y142">
            <v>0</v>
          </cell>
          <cell r="Z142">
            <v>-4264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-2099315.94</v>
          </cell>
          <cell r="D143">
            <v>0</v>
          </cell>
          <cell r="E143">
            <v>-2099315.94</v>
          </cell>
          <cell r="F143">
            <v>-1796944.44</v>
          </cell>
          <cell r="H143">
            <v>-1796944.44</v>
          </cell>
          <cell r="J143">
            <v>-827257.58</v>
          </cell>
          <cell r="K143">
            <v>-827257.58</v>
          </cell>
          <cell r="M143">
            <v>-827257.58</v>
          </cell>
          <cell r="N143">
            <v>-827257.58</v>
          </cell>
          <cell r="O143">
            <v>-2099315.94</v>
          </cell>
          <cell r="P143">
            <v>0</v>
          </cell>
          <cell r="Q143">
            <v>-2099315.94</v>
          </cell>
          <cell r="R143">
            <v>-1796944.44</v>
          </cell>
          <cell r="S143">
            <v>0</v>
          </cell>
          <cell r="T143">
            <v>-1796944.44</v>
          </cell>
          <cell r="U143">
            <v>0</v>
          </cell>
          <cell r="V143">
            <v>-827257.58</v>
          </cell>
          <cell r="W143">
            <v>-827257.58</v>
          </cell>
          <cell r="X143">
            <v>-3896260.38</v>
          </cell>
          <cell r="Y143">
            <v>-827257.58</v>
          </cell>
          <cell r="Z143">
            <v>-4723517.96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-5760034</v>
          </cell>
          <cell r="D144">
            <v>0</v>
          </cell>
          <cell r="E144">
            <v>-5760034</v>
          </cell>
          <cell r="F144">
            <v>-127567.14</v>
          </cell>
          <cell r="H144">
            <v>-127567.14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-5760034</v>
          </cell>
          <cell r="P144">
            <v>0</v>
          </cell>
          <cell r="Q144">
            <v>-5760034</v>
          </cell>
          <cell r="R144">
            <v>-127567.14</v>
          </cell>
          <cell r="S144">
            <v>0</v>
          </cell>
          <cell r="T144">
            <v>-127567.14</v>
          </cell>
          <cell r="U144">
            <v>0</v>
          </cell>
          <cell r="V144">
            <v>0</v>
          </cell>
          <cell r="W144">
            <v>0</v>
          </cell>
          <cell r="X144">
            <v>-5887601.1399999997</v>
          </cell>
          <cell r="Y144">
            <v>0</v>
          </cell>
          <cell r="Z144">
            <v>-5887601.1399999997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11498205.76</v>
          </cell>
          <cell r="D146">
            <v>0</v>
          </cell>
          <cell r="E146">
            <v>11498205.76</v>
          </cell>
          <cell r="F146">
            <v>2091223.25</v>
          </cell>
          <cell r="H146">
            <v>2091223.25</v>
          </cell>
          <cell r="K146">
            <v>0</v>
          </cell>
          <cell r="L146">
            <v>13589429.01</v>
          </cell>
          <cell r="M146">
            <v>0</v>
          </cell>
          <cell r="N146">
            <v>13589429.01</v>
          </cell>
          <cell r="O146">
            <v>77572406.280000016</v>
          </cell>
          <cell r="P146">
            <v>0</v>
          </cell>
          <cell r="Q146">
            <v>77572406.280000016</v>
          </cell>
          <cell r="R146">
            <v>43615240.07</v>
          </cell>
          <cell r="S146">
            <v>0</v>
          </cell>
          <cell r="T146">
            <v>43615240.07</v>
          </cell>
          <cell r="U146">
            <v>0</v>
          </cell>
          <cell r="V146">
            <v>0</v>
          </cell>
          <cell r="W146">
            <v>0</v>
          </cell>
          <cell r="X146">
            <v>121187646.35000002</v>
          </cell>
          <cell r="Y146">
            <v>0</v>
          </cell>
          <cell r="Z146">
            <v>121187646.35000002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29751</v>
          </cell>
          <cell r="D147">
            <v>0</v>
          </cell>
          <cell r="E147">
            <v>29751</v>
          </cell>
          <cell r="F147">
            <v>48095</v>
          </cell>
          <cell r="H147">
            <v>48095</v>
          </cell>
          <cell r="K147">
            <v>0</v>
          </cell>
          <cell r="L147">
            <v>77846</v>
          </cell>
          <cell r="M147">
            <v>0</v>
          </cell>
          <cell r="N147">
            <v>77846</v>
          </cell>
          <cell r="O147">
            <v>103271</v>
          </cell>
          <cell r="P147">
            <v>0</v>
          </cell>
          <cell r="Q147">
            <v>103271</v>
          </cell>
          <cell r="R147">
            <v>155565</v>
          </cell>
          <cell r="S147">
            <v>0</v>
          </cell>
          <cell r="T147">
            <v>155565</v>
          </cell>
          <cell r="U147">
            <v>0</v>
          </cell>
          <cell r="V147">
            <v>0</v>
          </cell>
          <cell r="W147">
            <v>0</v>
          </cell>
          <cell r="X147">
            <v>258836</v>
          </cell>
          <cell r="Y147">
            <v>0</v>
          </cell>
          <cell r="Z147">
            <v>258836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3846084.81</v>
          </cell>
          <cell r="D148">
            <v>0</v>
          </cell>
          <cell r="E148">
            <v>3846084.81</v>
          </cell>
          <cell r="F148">
            <v>13619630.67</v>
          </cell>
          <cell r="H148">
            <v>13619630.67</v>
          </cell>
          <cell r="J148">
            <v>17209921.23</v>
          </cell>
          <cell r="K148">
            <v>17209921.23</v>
          </cell>
          <cell r="L148">
            <v>17465715.48</v>
          </cell>
          <cell r="M148">
            <v>17209921.23</v>
          </cell>
          <cell r="N148">
            <v>34675636.710000001</v>
          </cell>
          <cell r="O148">
            <v>32095410.030000001</v>
          </cell>
          <cell r="P148">
            <v>0</v>
          </cell>
          <cell r="Q148">
            <v>32095410.030000001</v>
          </cell>
          <cell r="R148">
            <v>355852603.82999998</v>
          </cell>
          <cell r="S148">
            <v>0</v>
          </cell>
          <cell r="T148">
            <v>355852603.82999998</v>
          </cell>
          <cell r="U148">
            <v>0</v>
          </cell>
          <cell r="V148">
            <v>183200987.66</v>
          </cell>
          <cell r="W148">
            <v>183200987.66</v>
          </cell>
          <cell r="X148">
            <v>387948013.86000001</v>
          </cell>
          <cell r="Y148">
            <v>183200987.66</v>
          </cell>
          <cell r="Z148">
            <v>571149001.51999998</v>
          </cell>
        </row>
        <row r="149">
          <cell r="B149" t="str">
            <v>Purchase : Packing (goods)</v>
          </cell>
          <cell r="C149">
            <v>27303.5</v>
          </cell>
          <cell r="D149">
            <v>0</v>
          </cell>
          <cell r="E149">
            <v>27303.5</v>
          </cell>
          <cell r="F149">
            <v>0</v>
          </cell>
          <cell r="H149">
            <v>0</v>
          </cell>
          <cell r="K149">
            <v>0</v>
          </cell>
          <cell r="L149">
            <v>27303.5</v>
          </cell>
          <cell r="M149">
            <v>0</v>
          </cell>
          <cell r="N149">
            <v>27303.5</v>
          </cell>
          <cell r="O149">
            <v>623332.92000000004</v>
          </cell>
          <cell r="P149">
            <v>0</v>
          </cell>
          <cell r="Q149">
            <v>623332.92000000004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80706.7</v>
          </cell>
          <cell r="D150">
            <v>0</v>
          </cell>
          <cell r="E150">
            <v>80706.7</v>
          </cell>
          <cell r="F150">
            <v>92893.759999999995</v>
          </cell>
          <cell r="H150">
            <v>92893.759999999995</v>
          </cell>
          <cell r="J150">
            <v>83509.119999999995</v>
          </cell>
          <cell r="K150">
            <v>83509.119999999995</v>
          </cell>
          <cell r="L150">
            <v>173600.46</v>
          </cell>
          <cell r="M150">
            <v>83509.119999999995</v>
          </cell>
          <cell r="N150">
            <v>257109.58</v>
          </cell>
          <cell r="O150">
            <v>507207.86</v>
          </cell>
          <cell r="P150">
            <v>0</v>
          </cell>
          <cell r="Q150">
            <v>507207.86</v>
          </cell>
          <cell r="R150">
            <v>1329929.05</v>
          </cell>
          <cell r="S150">
            <v>0</v>
          </cell>
          <cell r="T150">
            <v>1329929.05</v>
          </cell>
          <cell r="U150">
            <v>0</v>
          </cell>
          <cell r="V150">
            <v>666985.99</v>
          </cell>
          <cell r="W150">
            <v>666985.99</v>
          </cell>
          <cell r="Y150">
            <v>666985.99</v>
          </cell>
        </row>
        <row r="151">
          <cell r="A151" t="str">
            <v>51004-04</v>
          </cell>
          <cell r="B151" t="str">
            <v>Purchase : Packing</v>
          </cell>
          <cell r="C151">
            <v>108010.2</v>
          </cell>
          <cell r="D151">
            <v>0</v>
          </cell>
          <cell r="E151">
            <v>108010.2</v>
          </cell>
          <cell r="F151">
            <v>92893.759999999995</v>
          </cell>
          <cell r="H151">
            <v>92893.759999999995</v>
          </cell>
          <cell r="J151">
            <v>83509.119999999995</v>
          </cell>
          <cell r="K151">
            <v>83509.119999999995</v>
          </cell>
          <cell r="L151">
            <v>200903.96</v>
          </cell>
          <cell r="M151">
            <v>83509.119999999995</v>
          </cell>
          <cell r="N151">
            <v>284413.07999999996</v>
          </cell>
          <cell r="O151">
            <v>1130540.78</v>
          </cell>
          <cell r="P151">
            <v>0</v>
          </cell>
          <cell r="Q151">
            <v>1130540.78</v>
          </cell>
          <cell r="R151">
            <v>1329929.05</v>
          </cell>
          <cell r="S151">
            <v>0</v>
          </cell>
          <cell r="T151">
            <v>1329929.05</v>
          </cell>
          <cell r="U151">
            <v>0</v>
          </cell>
          <cell r="V151">
            <v>666985.99</v>
          </cell>
          <cell r="W151">
            <v>666985.99</v>
          </cell>
          <cell r="X151">
            <v>2460469.83</v>
          </cell>
          <cell r="Y151">
            <v>666985.99</v>
          </cell>
          <cell r="Z151">
            <v>3127455.8200000003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1496378.14</v>
          </cell>
          <cell r="D156">
            <v>0</v>
          </cell>
          <cell r="E156">
            <v>1496378.14</v>
          </cell>
          <cell r="F156">
            <v>1130071.57</v>
          </cell>
          <cell r="H156">
            <v>1130071.57</v>
          </cell>
          <cell r="J156">
            <v>1526882.67</v>
          </cell>
          <cell r="K156">
            <v>1526882.67</v>
          </cell>
          <cell r="L156">
            <v>2626449.71</v>
          </cell>
          <cell r="M156">
            <v>1526882.67</v>
          </cell>
          <cell r="N156">
            <v>4153332.38</v>
          </cell>
          <cell r="O156">
            <v>13618920.720000001</v>
          </cell>
          <cell r="P156">
            <v>0</v>
          </cell>
          <cell r="Q156">
            <v>13618920.720000001</v>
          </cell>
          <cell r="R156">
            <v>21180638.119999997</v>
          </cell>
          <cell r="S156">
            <v>0</v>
          </cell>
          <cell r="T156">
            <v>21180638.119999997</v>
          </cell>
          <cell r="U156">
            <v>0</v>
          </cell>
          <cell r="V156">
            <v>11924330.15</v>
          </cell>
          <cell r="W156">
            <v>11924330.15</v>
          </cell>
          <cell r="X156">
            <v>34799558.839999996</v>
          </cell>
          <cell r="Y156">
            <v>11924330.15</v>
          </cell>
          <cell r="Z156">
            <v>46723888.989999995</v>
          </cell>
        </row>
        <row r="157">
          <cell r="A157" t="str">
            <v>52001-02</v>
          </cell>
          <cell r="B157" t="str">
            <v>Wages - Factory</v>
          </cell>
          <cell r="C157">
            <v>160096.78</v>
          </cell>
          <cell r="D157">
            <v>0</v>
          </cell>
          <cell r="E157">
            <v>160096.78</v>
          </cell>
          <cell r="F157">
            <v>121434.05</v>
          </cell>
          <cell r="H157">
            <v>121434.05</v>
          </cell>
          <cell r="J157">
            <v>170218.17</v>
          </cell>
          <cell r="K157">
            <v>170218.17</v>
          </cell>
          <cell r="L157">
            <v>281530.83</v>
          </cell>
          <cell r="M157">
            <v>170218.17</v>
          </cell>
          <cell r="N157">
            <v>451749</v>
          </cell>
          <cell r="O157">
            <v>1586949.33</v>
          </cell>
          <cell r="P157">
            <v>0</v>
          </cell>
          <cell r="Q157">
            <v>1586949.33</v>
          </cell>
          <cell r="R157">
            <v>3688839.4</v>
          </cell>
          <cell r="S157">
            <v>0</v>
          </cell>
          <cell r="T157">
            <v>3688839.4</v>
          </cell>
          <cell r="U157">
            <v>0</v>
          </cell>
          <cell r="V157">
            <v>2076752.29</v>
          </cell>
          <cell r="W157">
            <v>2076752.29</v>
          </cell>
          <cell r="X157">
            <v>5275788.7300000004</v>
          </cell>
          <cell r="Y157">
            <v>2076752.29</v>
          </cell>
          <cell r="Z157">
            <v>7352541.0200000005</v>
          </cell>
        </row>
        <row r="158">
          <cell r="A158" t="str">
            <v>52001-03</v>
          </cell>
          <cell r="B158" t="str">
            <v>Bonus - Factory</v>
          </cell>
          <cell r="C158">
            <v>162709</v>
          </cell>
          <cell r="D158">
            <v>0</v>
          </cell>
          <cell r="E158">
            <v>162709</v>
          </cell>
          <cell r="F158">
            <v>126204.56</v>
          </cell>
          <cell r="H158">
            <v>126204.56</v>
          </cell>
          <cell r="J158">
            <v>168563.44</v>
          </cell>
          <cell r="K158">
            <v>168563.44</v>
          </cell>
          <cell r="L158">
            <v>288913.56</v>
          </cell>
          <cell r="M158">
            <v>168563.44</v>
          </cell>
          <cell r="N158">
            <v>457477</v>
          </cell>
          <cell r="O158">
            <v>1489461</v>
          </cell>
          <cell r="P158">
            <v>0</v>
          </cell>
          <cell r="Q158">
            <v>1489461</v>
          </cell>
          <cell r="R158">
            <v>2427701.41</v>
          </cell>
          <cell r="S158">
            <v>0</v>
          </cell>
          <cell r="T158">
            <v>2427701.41</v>
          </cell>
          <cell r="U158">
            <v>0</v>
          </cell>
          <cell r="V158">
            <v>1366753.5899999999</v>
          </cell>
          <cell r="W158">
            <v>1366753.5899999999</v>
          </cell>
          <cell r="X158">
            <v>3917162.41</v>
          </cell>
          <cell r="Y158">
            <v>1366753.5899999999</v>
          </cell>
          <cell r="Z158">
            <v>5283916</v>
          </cell>
        </row>
        <row r="159">
          <cell r="A159" t="str">
            <v>52001-04</v>
          </cell>
          <cell r="B159" t="str">
            <v>Overtime - Factory</v>
          </cell>
          <cell r="C159">
            <v>621538.32000000007</v>
          </cell>
          <cell r="D159">
            <v>0</v>
          </cell>
          <cell r="E159">
            <v>621538.32000000007</v>
          </cell>
          <cell r="F159">
            <v>494903.06</v>
          </cell>
          <cell r="H159">
            <v>494903.06</v>
          </cell>
          <cell r="J159">
            <v>432824.6</v>
          </cell>
          <cell r="K159">
            <v>432824.6</v>
          </cell>
          <cell r="L159">
            <v>1116441.3800000001</v>
          </cell>
          <cell r="M159">
            <v>432824.6</v>
          </cell>
          <cell r="N159">
            <v>1549265.98</v>
          </cell>
          <cell r="O159">
            <v>3891300.2800000003</v>
          </cell>
          <cell r="P159">
            <v>0</v>
          </cell>
          <cell r="Q159">
            <v>3891300.2800000003</v>
          </cell>
          <cell r="R159">
            <v>4481541.62</v>
          </cell>
          <cell r="S159">
            <v>0</v>
          </cell>
          <cell r="T159">
            <v>4481541.62</v>
          </cell>
          <cell r="U159">
            <v>0</v>
          </cell>
          <cell r="V159">
            <v>2523029.84</v>
          </cell>
          <cell r="W159">
            <v>2523029.84</v>
          </cell>
          <cell r="X159">
            <v>8372841.9000000004</v>
          </cell>
          <cell r="Y159">
            <v>2523029.84</v>
          </cell>
          <cell r="Z159">
            <v>10895871.74</v>
          </cell>
        </row>
        <row r="160">
          <cell r="A160" t="str">
            <v>52001-05</v>
          </cell>
          <cell r="B160" t="str">
            <v>Allowance - Factory</v>
          </cell>
          <cell r="C160">
            <v>263609.29000000004</v>
          </cell>
          <cell r="D160">
            <v>0</v>
          </cell>
          <cell r="E160">
            <v>263609.29000000004</v>
          </cell>
          <cell r="F160">
            <v>217805.25</v>
          </cell>
          <cell r="H160">
            <v>217805.25</v>
          </cell>
          <cell r="J160">
            <v>277668.45</v>
          </cell>
          <cell r="K160">
            <v>277668.45</v>
          </cell>
          <cell r="L160">
            <v>481414.54000000004</v>
          </cell>
          <cell r="M160">
            <v>277668.45</v>
          </cell>
          <cell r="N160">
            <v>759082.99</v>
          </cell>
          <cell r="O160">
            <v>2374920.31</v>
          </cell>
          <cell r="P160">
            <v>0</v>
          </cell>
          <cell r="Q160">
            <v>2374920.31</v>
          </cell>
          <cell r="R160">
            <v>3525115.71</v>
          </cell>
          <cell r="S160">
            <v>0</v>
          </cell>
          <cell r="T160">
            <v>3525115.71</v>
          </cell>
          <cell r="U160">
            <v>0</v>
          </cell>
          <cell r="V160">
            <v>1984578.71</v>
          </cell>
          <cell r="W160">
            <v>1984578.71</v>
          </cell>
          <cell r="X160">
            <v>5900036.0199999996</v>
          </cell>
          <cell r="Y160">
            <v>1984578.71</v>
          </cell>
          <cell r="Z160">
            <v>7884614.7299999995</v>
          </cell>
        </row>
        <row r="161">
          <cell r="A161" t="str">
            <v>52001-06</v>
          </cell>
          <cell r="B161" t="str">
            <v>Welfare - Factory</v>
          </cell>
          <cell r="C161">
            <v>319768.56</v>
          </cell>
          <cell r="D161">
            <v>0</v>
          </cell>
          <cell r="E161">
            <v>319768.56</v>
          </cell>
          <cell r="F161">
            <v>426529.3</v>
          </cell>
          <cell r="H161">
            <v>426529.3</v>
          </cell>
          <cell r="J161">
            <v>456654.3</v>
          </cell>
          <cell r="K161">
            <v>456654.3</v>
          </cell>
          <cell r="L161">
            <v>746297.86</v>
          </cell>
          <cell r="M161">
            <v>456654.3</v>
          </cell>
          <cell r="N161">
            <v>1202952.1599999999</v>
          </cell>
          <cell r="O161">
            <v>4703363.5599999996</v>
          </cell>
          <cell r="P161">
            <v>0</v>
          </cell>
          <cell r="Q161">
            <v>4703363.5599999996</v>
          </cell>
          <cell r="R161">
            <v>5544115.3599999994</v>
          </cell>
          <cell r="S161">
            <v>0</v>
          </cell>
          <cell r="T161">
            <v>5544115.3599999994</v>
          </cell>
          <cell r="U161">
            <v>0</v>
          </cell>
          <cell r="V161">
            <v>3121240.3299999996</v>
          </cell>
          <cell r="W161">
            <v>3121240.3299999996</v>
          </cell>
          <cell r="X161">
            <v>10247478.919999998</v>
          </cell>
          <cell r="Y161">
            <v>3121240.3299999996</v>
          </cell>
          <cell r="Z161">
            <v>13368719.249999998</v>
          </cell>
        </row>
        <row r="162">
          <cell r="A162" t="str">
            <v>52001-07</v>
          </cell>
          <cell r="B162" t="str">
            <v>Provident Fund - Factory</v>
          </cell>
          <cell r="C162">
            <v>33437.149999999994</v>
          </cell>
          <cell r="D162">
            <v>0</v>
          </cell>
          <cell r="E162">
            <v>33437.149999999994</v>
          </cell>
          <cell r="F162">
            <v>25759.01</v>
          </cell>
          <cell r="H162">
            <v>25759.01</v>
          </cell>
          <cell r="J162">
            <v>31914.59</v>
          </cell>
          <cell r="K162">
            <v>31914.59</v>
          </cell>
          <cell r="L162">
            <v>59196.159999999989</v>
          </cell>
          <cell r="M162">
            <v>31914.59</v>
          </cell>
          <cell r="N162">
            <v>91110.749999999985</v>
          </cell>
          <cell r="O162">
            <v>344713.78</v>
          </cell>
          <cell r="P162">
            <v>0</v>
          </cell>
          <cell r="Q162">
            <v>344713.78</v>
          </cell>
          <cell r="R162">
            <v>456973.17</v>
          </cell>
          <cell r="S162">
            <v>0</v>
          </cell>
          <cell r="T162">
            <v>456973.17</v>
          </cell>
          <cell r="U162">
            <v>0</v>
          </cell>
          <cell r="V162">
            <v>257267.93</v>
          </cell>
          <cell r="W162">
            <v>257267.93</v>
          </cell>
          <cell r="X162">
            <v>801686.95</v>
          </cell>
          <cell r="Y162">
            <v>257267.93</v>
          </cell>
          <cell r="Z162">
            <v>1058954.8799999999</v>
          </cell>
        </row>
        <row r="163">
          <cell r="A163" t="str">
            <v>52001-08</v>
          </cell>
          <cell r="B163" t="str">
            <v>Medical Expense - Factory</v>
          </cell>
          <cell r="C163">
            <v>4751.07</v>
          </cell>
          <cell r="D163">
            <v>0</v>
          </cell>
          <cell r="E163">
            <v>4751.07</v>
          </cell>
          <cell r="F163">
            <v>3154.77</v>
          </cell>
          <cell r="H163">
            <v>3154.77</v>
          </cell>
          <cell r="J163">
            <v>4715.16</v>
          </cell>
          <cell r="K163">
            <v>4715.16</v>
          </cell>
          <cell r="L163">
            <v>7905.84</v>
          </cell>
          <cell r="M163">
            <v>4715.16</v>
          </cell>
          <cell r="N163">
            <v>12621</v>
          </cell>
          <cell r="O163">
            <v>95294.720000000001</v>
          </cell>
          <cell r="P163">
            <v>0</v>
          </cell>
          <cell r="Q163">
            <v>95294.720000000001</v>
          </cell>
          <cell r="R163">
            <v>80215.92</v>
          </cell>
          <cell r="S163">
            <v>0</v>
          </cell>
          <cell r="T163">
            <v>80215.92</v>
          </cell>
          <cell r="U163">
            <v>0</v>
          </cell>
          <cell r="V163">
            <v>45160.160000000003</v>
          </cell>
          <cell r="W163">
            <v>45160.160000000003</v>
          </cell>
          <cell r="X163">
            <v>175510.64</v>
          </cell>
          <cell r="Y163">
            <v>45160.160000000003</v>
          </cell>
          <cell r="Z163">
            <v>220670.80000000002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555858.88</v>
          </cell>
          <cell r="D165">
            <v>0</v>
          </cell>
          <cell r="E165">
            <v>555858.88</v>
          </cell>
          <cell r="F165">
            <v>605032.35</v>
          </cell>
          <cell r="H165">
            <v>605032.35</v>
          </cell>
          <cell r="J165">
            <v>613870.91</v>
          </cell>
          <cell r="K165">
            <v>613870.91</v>
          </cell>
          <cell r="L165">
            <v>1160891.23</v>
          </cell>
          <cell r="M165">
            <v>613870.91</v>
          </cell>
          <cell r="N165">
            <v>1774762.1400000001</v>
          </cell>
          <cell r="O165">
            <v>3332050.52</v>
          </cell>
          <cell r="P165">
            <v>0</v>
          </cell>
          <cell r="Q165">
            <v>3332050.52</v>
          </cell>
          <cell r="R165">
            <v>9413698.6699999999</v>
          </cell>
          <cell r="S165">
            <v>0</v>
          </cell>
          <cell r="T165">
            <v>9413698.6699999999</v>
          </cell>
          <cell r="U165">
            <v>0</v>
          </cell>
          <cell r="V165">
            <v>4211867.29</v>
          </cell>
          <cell r="W165">
            <v>4211867.29</v>
          </cell>
          <cell r="X165">
            <v>12745749.189999999</v>
          </cell>
          <cell r="Y165">
            <v>4211867.29</v>
          </cell>
          <cell r="Z165">
            <v>16957616.48</v>
          </cell>
        </row>
        <row r="166">
          <cell r="A166" t="str">
            <v>52002-02</v>
          </cell>
          <cell r="B166" t="str">
            <v>Water</v>
          </cell>
          <cell r="C166">
            <v>28560.34</v>
          </cell>
          <cell r="D166">
            <v>0</v>
          </cell>
          <cell r="E166">
            <v>28560.34</v>
          </cell>
          <cell r="F166">
            <v>30568.27</v>
          </cell>
          <cell r="H166">
            <v>30568.27</v>
          </cell>
          <cell r="J166">
            <v>38241.39</v>
          </cell>
          <cell r="K166">
            <v>38241.39</v>
          </cell>
          <cell r="L166">
            <v>59128.61</v>
          </cell>
          <cell r="M166">
            <v>38241.39</v>
          </cell>
          <cell r="N166">
            <v>97370</v>
          </cell>
          <cell r="O166">
            <v>177958.46</v>
          </cell>
          <cell r="P166">
            <v>0</v>
          </cell>
          <cell r="Q166">
            <v>177958.46</v>
          </cell>
          <cell r="R166">
            <v>571895.44000000006</v>
          </cell>
          <cell r="S166">
            <v>0</v>
          </cell>
          <cell r="T166">
            <v>571895.44000000006</v>
          </cell>
          <cell r="U166">
            <v>0</v>
          </cell>
          <cell r="V166">
            <v>255876.87</v>
          </cell>
          <cell r="W166">
            <v>255876.87</v>
          </cell>
          <cell r="X166">
            <v>749853.9</v>
          </cell>
          <cell r="Y166">
            <v>255876.87</v>
          </cell>
          <cell r="Z166">
            <v>1005730.77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27290.47</v>
          </cell>
          <cell r="D168">
            <v>0</v>
          </cell>
          <cell r="E168">
            <v>27290.47</v>
          </cell>
          <cell r="F168">
            <v>34540.699999999997</v>
          </cell>
          <cell r="H168">
            <v>34540.699999999997</v>
          </cell>
          <cell r="J168">
            <v>25108.83</v>
          </cell>
          <cell r="K168">
            <v>25108.83</v>
          </cell>
          <cell r="L168">
            <v>61831.17</v>
          </cell>
          <cell r="M168">
            <v>25108.83</v>
          </cell>
          <cell r="N168">
            <v>86940</v>
          </cell>
          <cell r="O168">
            <v>156144.54999999999</v>
          </cell>
          <cell r="P168">
            <v>0</v>
          </cell>
          <cell r="Q168">
            <v>156144.54999999999</v>
          </cell>
          <cell r="R168">
            <v>443591.17</v>
          </cell>
          <cell r="S168">
            <v>0</v>
          </cell>
          <cell r="T168">
            <v>443591.17</v>
          </cell>
          <cell r="U168">
            <v>0</v>
          </cell>
          <cell r="V168">
            <v>194316.28000000003</v>
          </cell>
          <cell r="W168">
            <v>194316.28000000003</v>
          </cell>
          <cell r="X168">
            <v>599735.72</v>
          </cell>
          <cell r="Y168">
            <v>194316.28000000003</v>
          </cell>
          <cell r="Z168">
            <v>794052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107806</v>
          </cell>
          <cell r="D169">
            <v>0</v>
          </cell>
          <cell r="E169">
            <v>107806</v>
          </cell>
          <cell r="F169">
            <v>-101974.57</v>
          </cell>
          <cell r="H169">
            <v>-101974.57</v>
          </cell>
          <cell r="J169">
            <v>110670.37</v>
          </cell>
          <cell r="K169">
            <v>110670.37</v>
          </cell>
          <cell r="L169">
            <v>5831.429999999993</v>
          </cell>
          <cell r="M169">
            <v>110670.37</v>
          </cell>
          <cell r="N169">
            <v>116501.79999999999</v>
          </cell>
          <cell r="O169">
            <v>1127546.01</v>
          </cell>
          <cell r="P169">
            <v>0</v>
          </cell>
          <cell r="Q169">
            <v>1127546.01</v>
          </cell>
          <cell r="R169">
            <v>2903821.1100000003</v>
          </cell>
          <cell r="S169">
            <v>0</v>
          </cell>
          <cell r="T169">
            <v>2903821.1100000003</v>
          </cell>
          <cell r="U169">
            <v>0</v>
          </cell>
          <cell r="V169">
            <v>1299224.6200000001</v>
          </cell>
          <cell r="W169">
            <v>1299224.6200000001</v>
          </cell>
          <cell r="X169">
            <v>4031367.12</v>
          </cell>
          <cell r="Y169">
            <v>1299224.6200000001</v>
          </cell>
          <cell r="Z169">
            <v>5330591.74</v>
          </cell>
        </row>
        <row r="170">
          <cell r="A170" t="str">
            <v>52003-03</v>
          </cell>
          <cell r="B170" t="str">
            <v>Maintenance Expense</v>
          </cell>
          <cell r="C170">
            <v>1046.23</v>
          </cell>
          <cell r="D170">
            <v>0</v>
          </cell>
          <cell r="E170">
            <v>1046.23</v>
          </cell>
          <cell r="F170">
            <v>22254.52</v>
          </cell>
          <cell r="H170">
            <v>22254.52</v>
          </cell>
          <cell r="J170">
            <v>14332.25</v>
          </cell>
          <cell r="K170">
            <v>14332.25</v>
          </cell>
          <cell r="L170">
            <v>23300.75</v>
          </cell>
          <cell r="M170">
            <v>14332.25</v>
          </cell>
          <cell r="N170">
            <v>37633</v>
          </cell>
          <cell r="O170">
            <v>234716.32</v>
          </cell>
          <cell r="P170">
            <v>0</v>
          </cell>
          <cell r="Q170">
            <v>234716.32</v>
          </cell>
          <cell r="R170">
            <v>372654.04000000004</v>
          </cell>
          <cell r="S170">
            <v>0</v>
          </cell>
          <cell r="T170">
            <v>372654.04000000004</v>
          </cell>
          <cell r="U170">
            <v>0</v>
          </cell>
          <cell r="V170">
            <v>166732.48000000001</v>
          </cell>
          <cell r="W170">
            <v>166732.48000000001</v>
          </cell>
          <cell r="X170">
            <v>607370.3600000001</v>
          </cell>
          <cell r="Y170">
            <v>166732.48000000001</v>
          </cell>
          <cell r="Z170">
            <v>774102.84000000008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114247.96</v>
          </cell>
          <cell r="D171">
            <v>0</v>
          </cell>
          <cell r="E171">
            <v>114247.96</v>
          </cell>
          <cell r="F171">
            <v>124271.08</v>
          </cell>
          <cell r="H171">
            <v>124271.08</v>
          </cell>
          <cell r="J171">
            <v>145645.15</v>
          </cell>
          <cell r="K171">
            <v>145645.15</v>
          </cell>
          <cell r="L171">
            <v>238519.04000000001</v>
          </cell>
          <cell r="M171">
            <v>145645.15</v>
          </cell>
          <cell r="N171">
            <v>384164.19</v>
          </cell>
          <cell r="O171">
            <v>1415693.15</v>
          </cell>
          <cell r="P171">
            <v>0</v>
          </cell>
          <cell r="Q171">
            <v>1415693.15</v>
          </cell>
          <cell r="R171">
            <v>1905523.6300000001</v>
          </cell>
          <cell r="S171">
            <v>0</v>
          </cell>
          <cell r="T171">
            <v>1905523.6300000001</v>
          </cell>
          <cell r="U171">
            <v>0</v>
          </cell>
          <cell r="V171">
            <v>857202.74</v>
          </cell>
          <cell r="W171">
            <v>857202.74</v>
          </cell>
          <cell r="X171">
            <v>3321216.7800000003</v>
          </cell>
          <cell r="Y171">
            <v>857202.74</v>
          </cell>
          <cell r="Z171">
            <v>4178419.5200000005</v>
          </cell>
        </row>
        <row r="172">
          <cell r="A172" t="str">
            <v>52003-05</v>
          </cell>
          <cell r="B172" t="str">
            <v>Spare Parts Expense</v>
          </cell>
          <cell r="C172">
            <v>25475.599999999999</v>
          </cell>
          <cell r="D172">
            <v>0</v>
          </cell>
          <cell r="E172">
            <v>25475.599999999999</v>
          </cell>
          <cell r="F172">
            <v>-2776.1800000000076</v>
          </cell>
          <cell r="H172">
            <v>-2776.1800000000076</v>
          </cell>
          <cell r="J172">
            <v>116177.1</v>
          </cell>
          <cell r="K172">
            <v>116177.1</v>
          </cell>
          <cell r="L172">
            <v>22699.419999999991</v>
          </cell>
          <cell r="M172">
            <v>116177.1</v>
          </cell>
          <cell r="N172">
            <v>138876.51999999999</v>
          </cell>
          <cell r="O172">
            <v>323129</v>
          </cell>
          <cell r="P172">
            <v>0</v>
          </cell>
          <cell r="Q172">
            <v>323129</v>
          </cell>
          <cell r="R172">
            <v>1213601.9000000001</v>
          </cell>
          <cell r="S172">
            <v>0</v>
          </cell>
          <cell r="T172">
            <v>1213601.9000000001</v>
          </cell>
          <cell r="U172">
            <v>0</v>
          </cell>
          <cell r="V172">
            <v>535893</v>
          </cell>
          <cell r="W172">
            <v>535893</v>
          </cell>
          <cell r="X172">
            <v>1536730.9000000001</v>
          </cell>
          <cell r="Y172">
            <v>535893</v>
          </cell>
          <cell r="Z172">
            <v>2072623.9000000001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116.69</v>
          </cell>
          <cell r="H173">
            <v>116.69</v>
          </cell>
          <cell r="J173">
            <v>-116.69</v>
          </cell>
          <cell r="K173">
            <v>-116.69</v>
          </cell>
          <cell r="L173">
            <v>116.69</v>
          </cell>
          <cell r="M173">
            <v>-116.69</v>
          </cell>
          <cell r="N173">
            <v>0</v>
          </cell>
          <cell r="O173">
            <v>9500</v>
          </cell>
          <cell r="P173">
            <v>0</v>
          </cell>
          <cell r="Q173">
            <v>9500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17791.620000000003</v>
          </cell>
          <cell r="Y173">
            <v>3708.38</v>
          </cell>
          <cell r="Z173">
            <v>21500.000000000004</v>
          </cell>
        </row>
        <row r="174">
          <cell r="A174" t="str">
            <v>52003-07</v>
          </cell>
          <cell r="B174" t="str">
            <v>Water Treatment Charge</v>
          </cell>
          <cell r="C174">
            <v>2511.1999999999998</v>
          </cell>
          <cell r="D174">
            <v>0</v>
          </cell>
          <cell r="E174">
            <v>2511.1999999999998</v>
          </cell>
          <cell r="F174">
            <v>3653.8</v>
          </cell>
          <cell r="H174">
            <v>3653.8</v>
          </cell>
          <cell r="J174">
            <v>1835</v>
          </cell>
          <cell r="K174">
            <v>1835</v>
          </cell>
          <cell r="L174">
            <v>6165</v>
          </cell>
          <cell r="M174">
            <v>1835</v>
          </cell>
          <cell r="N174">
            <v>8000</v>
          </cell>
          <cell r="O174">
            <v>8139.3899999999994</v>
          </cell>
          <cell r="P174">
            <v>0</v>
          </cell>
          <cell r="Q174">
            <v>8139.3899999999994</v>
          </cell>
          <cell r="R174">
            <v>21355.69</v>
          </cell>
          <cell r="S174">
            <v>0</v>
          </cell>
          <cell r="T174">
            <v>21355.69</v>
          </cell>
          <cell r="U174">
            <v>0</v>
          </cell>
          <cell r="V174">
            <v>9354.92</v>
          </cell>
          <cell r="W174">
            <v>9354.92</v>
          </cell>
          <cell r="X174">
            <v>29495.079999999998</v>
          </cell>
          <cell r="Y174">
            <v>9354.92</v>
          </cell>
          <cell r="Z174">
            <v>38850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68500</v>
          </cell>
          <cell r="H176">
            <v>68500</v>
          </cell>
          <cell r="K176">
            <v>0</v>
          </cell>
          <cell r="L176">
            <v>68500</v>
          </cell>
          <cell r="M176">
            <v>0</v>
          </cell>
          <cell r="N176">
            <v>68500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294205.90000000002</v>
          </cell>
          <cell r="H179">
            <v>294205.90000000002</v>
          </cell>
          <cell r="J179">
            <v>203669.79</v>
          </cell>
          <cell r="K179">
            <v>203669.79</v>
          </cell>
          <cell r="L179">
            <v>726550.8</v>
          </cell>
          <cell r="M179">
            <v>203669.79</v>
          </cell>
          <cell r="N179">
            <v>930220.59000000008</v>
          </cell>
          <cell r="O179">
            <v>3948749.9899999998</v>
          </cell>
          <cell r="P179">
            <v>0</v>
          </cell>
          <cell r="Q179">
            <v>3948749.9899999998</v>
          </cell>
          <cell r="R179">
            <v>3162098.9499999997</v>
          </cell>
          <cell r="S179">
            <v>0</v>
          </cell>
          <cell r="T179">
            <v>3162098.9499999997</v>
          </cell>
          <cell r="U179">
            <v>0</v>
          </cell>
          <cell r="V179">
            <v>1385165.74</v>
          </cell>
          <cell r="W179">
            <v>1385165.74</v>
          </cell>
          <cell r="X179">
            <v>7110848.9399999995</v>
          </cell>
          <cell r="Y179">
            <v>1385165.74</v>
          </cell>
          <cell r="Z179">
            <v>8496014.6799999997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261709.24</v>
          </cell>
          <cell r="D180">
            <v>0</v>
          </cell>
          <cell r="E180">
            <v>261709.24</v>
          </cell>
          <cell r="F180">
            <v>919254.27</v>
          </cell>
          <cell r="H180">
            <v>919254.27</v>
          </cell>
          <cell r="J180">
            <v>810259.4</v>
          </cell>
          <cell r="K180">
            <v>810259.4</v>
          </cell>
          <cell r="L180">
            <v>1180963.51</v>
          </cell>
          <cell r="M180">
            <v>810259.4</v>
          </cell>
          <cell r="N180">
            <v>1991222.9100000001</v>
          </cell>
          <cell r="O180">
            <v>2905485.1399999997</v>
          </cell>
          <cell r="P180">
            <v>0</v>
          </cell>
          <cell r="Q180">
            <v>2905485.1399999997</v>
          </cell>
          <cell r="R180">
            <v>11047543.450000001</v>
          </cell>
          <cell r="S180">
            <v>0</v>
          </cell>
          <cell r="T180">
            <v>11047543.450000001</v>
          </cell>
          <cell r="U180">
            <v>0</v>
          </cell>
          <cell r="V180">
            <v>4942880.42</v>
          </cell>
          <cell r="W180">
            <v>4942880.42</v>
          </cell>
          <cell r="X180">
            <v>13953028.59</v>
          </cell>
          <cell r="Y180">
            <v>4942880.42</v>
          </cell>
          <cell r="Z180">
            <v>18895909.009999998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148940.85</v>
          </cell>
          <cell r="H182">
            <v>148940.85</v>
          </cell>
          <cell r="J182">
            <v>139956.57</v>
          </cell>
          <cell r="K182">
            <v>139956.57</v>
          </cell>
          <cell r="L182">
            <v>189193.42</v>
          </cell>
          <cell r="M182">
            <v>139956.57</v>
          </cell>
          <cell r="N182">
            <v>329149.99</v>
          </cell>
          <cell r="O182">
            <v>355780.79</v>
          </cell>
          <cell r="P182">
            <v>0</v>
          </cell>
          <cell r="Q182">
            <v>355780.79</v>
          </cell>
          <cell r="R182">
            <v>1638338.6800000002</v>
          </cell>
          <cell r="S182">
            <v>0</v>
          </cell>
          <cell r="T182">
            <v>1638338.6800000002</v>
          </cell>
          <cell r="U182">
            <v>0</v>
          </cell>
          <cell r="V182">
            <v>1000257.81</v>
          </cell>
          <cell r="W182">
            <v>1000257.81</v>
          </cell>
          <cell r="X182">
            <v>1994119.4700000002</v>
          </cell>
          <cell r="Y182">
            <v>1000257.81</v>
          </cell>
          <cell r="Z182">
            <v>2994377.2800000003</v>
          </cell>
        </row>
        <row r="183">
          <cell r="A183" t="str">
            <v>52006-01</v>
          </cell>
          <cell r="B183" t="str">
            <v>Other Injection</v>
          </cell>
          <cell r="C183">
            <v>264882.21000000002</v>
          </cell>
          <cell r="D183">
            <v>0</v>
          </cell>
          <cell r="E183">
            <v>264882.21000000002</v>
          </cell>
          <cell r="F183">
            <v>85779.99</v>
          </cell>
          <cell r="H183">
            <v>85779.99</v>
          </cell>
          <cell r="J183">
            <v>84266.01</v>
          </cell>
          <cell r="K183">
            <v>84266.01</v>
          </cell>
          <cell r="L183">
            <v>350662.2</v>
          </cell>
          <cell r="M183">
            <v>84266.01</v>
          </cell>
          <cell r="N183">
            <v>434928.21</v>
          </cell>
          <cell r="O183">
            <v>3493332.09</v>
          </cell>
          <cell r="P183">
            <v>0</v>
          </cell>
          <cell r="Q183">
            <v>3493332.09</v>
          </cell>
          <cell r="R183">
            <v>3286244.4200000004</v>
          </cell>
          <cell r="S183">
            <v>0</v>
          </cell>
          <cell r="T183">
            <v>3286244.4200000004</v>
          </cell>
          <cell r="U183">
            <v>0</v>
          </cell>
          <cell r="V183">
            <v>2416170.67</v>
          </cell>
          <cell r="W183">
            <v>2416170.67</v>
          </cell>
          <cell r="X183">
            <v>6779576.5099999998</v>
          </cell>
          <cell r="Y183">
            <v>2416170.67</v>
          </cell>
          <cell r="Z183">
            <v>9195747.1799999997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12901.29</v>
          </cell>
          <cell r="D185">
            <v>0</v>
          </cell>
          <cell r="E185">
            <v>12901.29</v>
          </cell>
          <cell r="F185">
            <v>16758.14</v>
          </cell>
          <cell r="H185">
            <v>16758.14</v>
          </cell>
          <cell r="J185">
            <v>11440.57</v>
          </cell>
          <cell r="K185">
            <v>11440.57</v>
          </cell>
          <cell r="L185">
            <v>29659.43</v>
          </cell>
          <cell r="M185">
            <v>11440.57</v>
          </cell>
          <cell r="N185">
            <v>41100</v>
          </cell>
          <cell r="O185">
            <v>124480.86000000002</v>
          </cell>
          <cell r="P185">
            <v>0</v>
          </cell>
          <cell r="Q185">
            <v>124480.86000000002</v>
          </cell>
          <cell r="R185">
            <v>386728.68</v>
          </cell>
          <cell r="S185">
            <v>0</v>
          </cell>
          <cell r="T185">
            <v>386728.68</v>
          </cell>
          <cell r="U185">
            <v>0</v>
          </cell>
          <cell r="V185">
            <v>173029.75</v>
          </cell>
          <cell r="W185">
            <v>173029.75</v>
          </cell>
          <cell r="X185">
            <v>511209.54000000004</v>
          </cell>
          <cell r="Y185">
            <v>173029.75</v>
          </cell>
          <cell r="Z185">
            <v>684239.29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23781.239999999998</v>
          </cell>
          <cell r="D188">
            <v>0</v>
          </cell>
          <cell r="E188">
            <v>23781.239999999998</v>
          </cell>
          <cell r="F188">
            <v>38268.620000000003</v>
          </cell>
          <cell r="H188">
            <v>38268.620000000003</v>
          </cell>
          <cell r="J188">
            <v>8698.14</v>
          </cell>
          <cell r="K188">
            <v>8698.14</v>
          </cell>
          <cell r="L188">
            <v>62049.86</v>
          </cell>
          <cell r="M188">
            <v>8698.14</v>
          </cell>
          <cell r="N188">
            <v>70748</v>
          </cell>
          <cell r="O188">
            <v>139110.01999999999</v>
          </cell>
          <cell r="P188">
            <v>0</v>
          </cell>
          <cell r="Q188">
            <v>139110.01999999999</v>
          </cell>
          <cell r="R188">
            <v>316600.42</v>
          </cell>
          <cell r="S188">
            <v>0</v>
          </cell>
          <cell r="T188">
            <v>316600.42</v>
          </cell>
          <cell r="U188">
            <v>0</v>
          </cell>
          <cell r="V188">
            <v>115645.34</v>
          </cell>
          <cell r="W188">
            <v>115645.34</v>
          </cell>
          <cell r="X188">
            <v>455710.43999999994</v>
          </cell>
          <cell r="Y188">
            <v>115645.34</v>
          </cell>
          <cell r="Z188">
            <v>571355.77999999991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49339.360000000001</v>
          </cell>
          <cell r="D189">
            <v>0</v>
          </cell>
          <cell r="E189">
            <v>49339.360000000001</v>
          </cell>
          <cell r="F189">
            <v>56789.82</v>
          </cell>
          <cell r="H189">
            <v>56789.82</v>
          </cell>
          <cell r="J189">
            <v>51052.61</v>
          </cell>
          <cell r="K189">
            <v>51052.61</v>
          </cell>
          <cell r="L189">
            <v>106129.18</v>
          </cell>
          <cell r="M189">
            <v>51052.61</v>
          </cell>
          <cell r="N189">
            <v>157181.78999999998</v>
          </cell>
          <cell r="O189">
            <v>246381.88</v>
          </cell>
          <cell r="P189">
            <v>0</v>
          </cell>
          <cell r="Q189">
            <v>246381.88</v>
          </cell>
          <cell r="R189">
            <v>688352.59</v>
          </cell>
          <cell r="S189">
            <v>0</v>
          </cell>
          <cell r="T189">
            <v>688352.59</v>
          </cell>
          <cell r="U189">
            <v>0</v>
          </cell>
          <cell r="V189">
            <v>341415.51</v>
          </cell>
          <cell r="W189">
            <v>341415.51</v>
          </cell>
          <cell r="X189">
            <v>934734.47</v>
          </cell>
          <cell r="Y189">
            <v>341415.51</v>
          </cell>
          <cell r="Z189">
            <v>1276149.98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655.11</v>
          </cell>
          <cell r="D191">
            <v>0</v>
          </cell>
          <cell r="E191">
            <v>655.11</v>
          </cell>
          <cell r="F191">
            <v>0</v>
          </cell>
          <cell r="H191">
            <v>0</v>
          </cell>
          <cell r="K191">
            <v>0</v>
          </cell>
          <cell r="L191">
            <v>655.11</v>
          </cell>
          <cell r="M191">
            <v>0</v>
          </cell>
          <cell r="N191">
            <v>655.11</v>
          </cell>
          <cell r="O191">
            <v>21802.639999999999</v>
          </cell>
          <cell r="P191">
            <v>0</v>
          </cell>
          <cell r="Q191">
            <v>21802.639999999999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31802.639999999999</v>
          </cell>
          <cell r="Y191">
            <v>0</v>
          </cell>
          <cell r="Z191">
            <v>31802.639999999999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7001.93</v>
          </cell>
          <cell r="Y193">
            <v>0</v>
          </cell>
          <cell r="Z193">
            <v>7001.93</v>
          </cell>
        </row>
        <row r="194">
          <cell r="A194" t="str">
            <v>53002-02</v>
          </cell>
          <cell r="B194" t="str">
            <v>Freight - Lacal Sale</v>
          </cell>
          <cell r="C194">
            <v>433375</v>
          </cell>
          <cell r="D194">
            <v>0</v>
          </cell>
          <cell r="E194">
            <v>433375</v>
          </cell>
          <cell r="H194">
            <v>0</v>
          </cell>
          <cell r="K194">
            <v>0</v>
          </cell>
          <cell r="L194">
            <v>433375</v>
          </cell>
          <cell r="M194">
            <v>0</v>
          </cell>
          <cell r="N194">
            <v>433375</v>
          </cell>
          <cell r="O194">
            <v>3380252</v>
          </cell>
          <cell r="P194">
            <v>0</v>
          </cell>
          <cell r="Q194">
            <v>3380252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3380252</v>
          </cell>
          <cell r="Y194">
            <v>0</v>
          </cell>
          <cell r="Z194">
            <v>3380252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D196">
            <v>0</v>
          </cell>
          <cell r="E196">
            <v>0</v>
          </cell>
          <cell r="H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973729.08</v>
          </cell>
          <cell r="D198">
            <v>0</v>
          </cell>
          <cell r="E198">
            <v>973729.08</v>
          </cell>
          <cell r="F198">
            <v>1068479.08</v>
          </cell>
          <cell r="H198">
            <v>1068479.08</v>
          </cell>
          <cell r="J198">
            <v>960535.51</v>
          </cell>
          <cell r="K198">
            <v>960535.51</v>
          </cell>
          <cell r="L198">
            <v>2042208.1600000001</v>
          </cell>
          <cell r="M198">
            <v>960535.51</v>
          </cell>
          <cell r="N198">
            <v>3002743.67</v>
          </cell>
          <cell r="O198">
            <v>6632886.6500000004</v>
          </cell>
          <cell r="P198">
            <v>0</v>
          </cell>
          <cell r="Q198">
            <v>6632886.6500000004</v>
          </cell>
          <cell r="R198">
            <v>15812341.289999999</v>
          </cell>
          <cell r="S198">
            <v>0</v>
          </cell>
          <cell r="T198">
            <v>15812341.289999999</v>
          </cell>
          <cell r="U198">
            <v>0</v>
          </cell>
          <cell r="V198">
            <v>8346222.5300000003</v>
          </cell>
          <cell r="W198">
            <v>8346222.5300000003</v>
          </cell>
          <cell r="X198">
            <v>22445227.939999998</v>
          </cell>
          <cell r="Y198">
            <v>8346222.5300000003</v>
          </cell>
          <cell r="Z198">
            <v>30791450.469999999</v>
          </cell>
        </row>
        <row r="199">
          <cell r="A199" t="str">
            <v>54001-02</v>
          </cell>
          <cell r="B199" t="str">
            <v>Overtime - Office</v>
          </cell>
          <cell r="C199">
            <v>49885.58</v>
          </cell>
          <cell r="D199">
            <v>0</v>
          </cell>
          <cell r="E199">
            <v>49885.58</v>
          </cell>
          <cell r="F199">
            <v>47037.68</v>
          </cell>
          <cell r="H199">
            <v>47037.68</v>
          </cell>
          <cell r="J199">
            <v>42285.68</v>
          </cell>
          <cell r="K199">
            <v>42285.68</v>
          </cell>
          <cell r="L199">
            <v>96923.260000000009</v>
          </cell>
          <cell r="M199">
            <v>42285.68</v>
          </cell>
          <cell r="N199">
            <v>139208.94</v>
          </cell>
          <cell r="O199">
            <v>250346.82</v>
          </cell>
          <cell r="P199">
            <v>0</v>
          </cell>
          <cell r="Q199">
            <v>250346.82</v>
          </cell>
          <cell r="R199">
            <v>559142.53</v>
          </cell>
          <cell r="S199">
            <v>0</v>
          </cell>
          <cell r="T199">
            <v>559142.53</v>
          </cell>
          <cell r="U199">
            <v>0</v>
          </cell>
          <cell r="V199">
            <v>293135.38</v>
          </cell>
          <cell r="W199">
            <v>293135.38</v>
          </cell>
          <cell r="X199">
            <v>809489.35000000009</v>
          </cell>
          <cell r="Y199">
            <v>293135.38</v>
          </cell>
          <cell r="Z199">
            <v>1102624.73</v>
          </cell>
        </row>
        <row r="200">
          <cell r="A200" t="str">
            <v>54001-03</v>
          </cell>
          <cell r="B200" t="str">
            <v>Bonus - Office</v>
          </cell>
          <cell r="C200">
            <v>97754</v>
          </cell>
          <cell r="D200">
            <v>0</v>
          </cell>
          <cell r="E200">
            <v>97754</v>
          </cell>
          <cell r="F200">
            <v>106848</v>
          </cell>
          <cell r="H200">
            <v>106848</v>
          </cell>
          <cell r="J200">
            <v>96054</v>
          </cell>
          <cell r="K200">
            <v>96054</v>
          </cell>
          <cell r="L200">
            <v>204602</v>
          </cell>
          <cell r="M200">
            <v>96054</v>
          </cell>
          <cell r="N200">
            <v>300656</v>
          </cell>
          <cell r="O200">
            <v>677171</v>
          </cell>
          <cell r="P200">
            <v>0</v>
          </cell>
          <cell r="Q200">
            <v>677171</v>
          </cell>
          <cell r="R200">
            <v>1588429</v>
          </cell>
          <cell r="S200">
            <v>0</v>
          </cell>
          <cell r="T200">
            <v>1588429</v>
          </cell>
          <cell r="U200">
            <v>0</v>
          </cell>
          <cell r="V200">
            <v>837698</v>
          </cell>
          <cell r="W200">
            <v>837698</v>
          </cell>
          <cell r="X200">
            <v>2265600</v>
          </cell>
          <cell r="Y200">
            <v>837698</v>
          </cell>
          <cell r="Z200">
            <v>3103298</v>
          </cell>
        </row>
        <row r="201">
          <cell r="A201" t="str">
            <v>54001-04</v>
          </cell>
          <cell r="B201" t="str">
            <v>Allowance : Office</v>
          </cell>
          <cell r="C201">
            <v>87915.26</v>
          </cell>
          <cell r="D201">
            <v>0</v>
          </cell>
          <cell r="E201">
            <v>87915.26</v>
          </cell>
          <cell r="F201">
            <v>93326.510000000009</v>
          </cell>
          <cell r="H201">
            <v>93326.510000000009</v>
          </cell>
          <cell r="J201">
            <v>83898.159999999989</v>
          </cell>
          <cell r="K201">
            <v>83898.159999999989</v>
          </cell>
          <cell r="L201">
            <v>181241.77000000002</v>
          </cell>
          <cell r="M201">
            <v>83898.159999999989</v>
          </cell>
          <cell r="N201">
            <v>265139.93</v>
          </cell>
          <cell r="O201">
            <v>637302.29</v>
          </cell>
          <cell r="P201">
            <v>0</v>
          </cell>
          <cell r="Q201">
            <v>637302.29</v>
          </cell>
          <cell r="R201">
            <v>1378202.17</v>
          </cell>
          <cell r="S201">
            <v>0</v>
          </cell>
          <cell r="T201">
            <v>1378202.17</v>
          </cell>
          <cell r="U201">
            <v>0</v>
          </cell>
          <cell r="V201">
            <v>709882.34000000008</v>
          </cell>
          <cell r="W201">
            <v>709882.34000000008</v>
          </cell>
          <cell r="X201">
            <v>2015504.46</v>
          </cell>
          <cell r="Y201">
            <v>709882.34000000008</v>
          </cell>
          <cell r="Z201">
            <v>2725386.8</v>
          </cell>
        </row>
        <row r="202">
          <cell r="A202" t="str">
            <v>54001-05</v>
          </cell>
          <cell r="B202" t="str">
            <v>Provident Fund - Office</v>
          </cell>
          <cell r="C202">
            <v>11698.23</v>
          </cell>
          <cell r="D202">
            <v>0</v>
          </cell>
          <cell r="E202">
            <v>11698.23</v>
          </cell>
          <cell r="F202">
            <v>11764.67</v>
          </cell>
          <cell r="H202">
            <v>11764.67</v>
          </cell>
          <cell r="J202">
            <v>10576.13</v>
          </cell>
          <cell r="K202">
            <v>10576.13</v>
          </cell>
          <cell r="L202">
            <v>23462.9</v>
          </cell>
          <cell r="M202">
            <v>10576.13</v>
          </cell>
          <cell r="N202">
            <v>34039.03</v>
          </cell>
          <cell r="O202">
            <v>95994.14</v>
          </cell>
          <cell r="P202">
            <v>0</v>
          </cell>
          <cell r="Q202">
            <v>95994.14</v>
          </cell>
          <cell r="R202">
            <v>188211.58000000002</v>
          </cell>
          <cell r="S202">
            <v>0</v>
          </cell>
          <cell r="T202">
            <v>188211.58000000002</v>
          </cell>
          <cell r="U202">
            <v>0</v>
          </cell>
          <cell r="V202">
            <v>97942.680000000008</v>
          </cell>
          <cell r="W202">
            <v>97942.680000000008</v>
          </cell>
          <cell r="X202">
            <v>284205.72000000003</v>
          </cell>
          <cell r="Y202">
            <v>97942.680000000008</v>
          </cell>
          <cell r="Z202">
            <v>382148.4</v>
          </cell>
        </row>
        <row r="203">
          <cell r="A203" t="str">
            <v>54001-06</v>
          </cell>
          <cell r="B203" t="str">
            <v>Welfare - Office</v>
          </cell>
          <cell r="C203">
            <v>98895.18</v>
          </cell>
          <cell r="D203">
            <v>0</v>
          </cell>
          <cell r="E203">
            <v>98895.18</v>
          </cell>
          <cell r="F203">
            <v>117868.02000000002</v>
          </cell>
          <cell r="H203">
            <v>117868.02000000002</v>
          </cell>
          <cell r="J203">
            <v>105960.23999999999</v>
          </cell>
          <cell r="K203">
            <v>105960.23999999999</v>
          </cell>
          <cell r="L203">
            <v>216763.2</v>
          </cell>
          <cell r="M203">
            <v>105960.23999999999</v>
          </cell>
          <cell r="N203">
            <v>322723.44</v>
          </cell>
          <cell r="O203">
            <v>1034992.46</v>
          </cell>
          <cell r="P203">
            <v>0</v>
          </cell>
          <cell r="Q203">
            <v>1034992.46</v>
          </cell>
          <cell r="R203">
            <v>1397776.8800000001</v>
          </cell>
          <cell r="S203">
            <v>0</v>
          </cell>
          <cell r="T203">
            <v>1397776.8800000001</v>
          </cell>
          <cell r="U203">
            <v>0</v>
          </cell>
          <cell r="V203">
            <v>744712.09</v>
          </cell>
          <cell r="W203">
            <v>744712.09</v>
          </cell>
          <cell r="X203">
            <v>2432769.34</v>
          </cell>
          <cell r="Y203">
            <v>744712.09</v>
          </cell>
          <cell r="Z203">
            <v>3177481.4299999997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1179.95</v>
          </cell>
          <cell r="D204">
            <v>0</v>
          </cell>
          <cell r="E204">
            <v>1179.95</v>
          </cell>
          <cell r="F204">
            <v>1358.13</v>
          </cell>
          <cell r="H204">
            <v>1358.13</v>
          </cell>
          <cell r="J204">
            <v>1220.92</v>
          </cell>
          <cell r="K204">
            <v>1220.92</v>
          </cell>
          <cell r="L204">
            <v>2538.08</v>
          </cell>
          <cell r="M204">
            <v>1220.92</v>
          </cell>
          <cell r="N204">
            <v>3759</v>
          </cell>
          <cell r="O204">
            <v>12765.91</v>
          </cell>
          <cell r="P204">
            <v>0</v>
          </cell>
          <cell r="Q204">
            <v>12765.91</v>
          </cell>
          <cell r="R204">
            <v>36143.149999999994</v>
          </cell>
          <cell r="S204">
            <v>0</v>
          </cell>
          <cell r="T204">
            <v>36143.149999999994</v>
          </cell>
          <cell r="U204">
            <v>0</v>
          </cell>
          <cell r="V204">
            <v>18853.14</v>
          </cell>
          <cell r="W204">
            <v>18853.14</v>
          </cell>
          <cell r="X204">
            <v>48909.06</v>
          </cell>
          <cell r="Y204">
            <v>18853.14</v>
          </cell>
          <cell r="Z204">
            <v>67762.2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149700.01</v>
          </cell>
          <cell r="P205">
            <v>0</v>
          </cell>
          <cell r="Q205">
            <v>149700.01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249060.11000000002</v>
          </cell>
          <cell r="Y205">
            <v>52732.39</v>
          </cell>
          <cell r="Z205">
            <v>301792.5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4125.43</v>
          </cell>
          <cell r="D207">
            <v>0</v>
          </cell>
          <cell r="E207">
            <v>4125.43</v>
          </cell>
          <cell r="F207">
            <v>4748.3900000000003</v>
          </cell>
          <cell r="H207">
            <v>4748.3900000000003</v>
          </cell>
          <cell r="J207">
            <v>4268.68</v>
          </cell>
          <cell r="K207">
            <v>4268.68</v>
          </cell>
          <cell r="L207">
            <v>8873.82</v>
          </cell>
          <cell r="M207">
            <v>4268.68</v>
          </cell>
          <cell r="N207">
            <v>13142.5</v>
          </cell>
          <cell r="O207">
            <v>36151.58</v>
          </cell>
          <cell r="P207">
            <v>0</v>
          </cell>
          <cell r="Q207">
            <v>36151.58</v>
          </cell>
          <cell r="R207">
            <v>100822.89</v>
          </cell>
          <cell r="S207">
            <v>0</v>
          </cell>
          <cell r="T207">
            <v>100822.89</v>
          </cell>
          <cell r="U207">
            <v>0</v>
          </cell>
          <cell r="V207">
            <v>52829.78</v>
          </cell>
          <cell r="W207">
            <v>52829.78</v>
          </cell>
          <cell r="X207">
            <v>136974.47</v>
          </cell>
          <cell r="Y207">
            <v>52829.78</v>
          </cell>
          <cell r="Z207">
            <v>189804.25</v>
          </cell>
        </row>
        <row r="208">
          <cell r="A208" t="str">
            <v>54002-03</v>
          </cell>
          <cell r="B208" t="str">
            <v>Other Rental</v>
          </cell>
          <cell r="C208">
            <v>4299.3900000000003</v>
          </cell>
          <cell r="D208">
            <v>0</v>
          </cell>
          <cell r="E208">
            <v>4299.3900000000003</v>
          </cell>
          <cell r="F208">
            <v>4948.6000000000004</v>
          </cell>
          <cell r="H208">
            <v>4948.6000000000004</v>
          </cell>
          <cell r="J208">
            <v>4448.68</v>
          </cell>
          <cell r="K208">
            <v>4448.68</v>
          </cell>
          <cell r="L208">
            <v>9247.9900000000016</v>
          </cell>
          <cell r="M208">
            <v>4448.68</v>
          </cell>
          <cell r="N208">
            <v>13696.670000000002</v>
          </cell>
          <cell r="O208">
            <v>24271.88</v>
          </cell>
          <cell r="P208">
            <v>0</v>
          </cell>
          <cell r="Q208">
            <v>24271.88</v>
          </cell>
          <cell r="R208">
            <v>64843.95</v>
          </cell>
          <cell r="S208">
            <v>0</v>
          </cell>
          <cell r="T208">
            <v>64843.95</v>
          </cell>
          <cell r="U208">
            <v>0</v>
          </cell>
          <cell r="V208">
            <v>34154.18</v>
          </cell>
          <cell r="W208">
            <v>34154.18</v>
          </cell>
          <cell r="X208">
            <v>89115.83</v>
          </cell>
          <cell r="Y208">
            <v>34154.18</v>
          </cell>
          <cell r="Z208">
            <v>123270.01000000001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37897.129999999997</v>
          </cell>
          <cell r="D210">
            <v>0</v>
          </cell>
          <cell r="E210">
            <v>37897.129999999997</v>
          </cell>
          <cell r="F210">
            <v>43619.77</v>
          </cell>
          <cell r="H210">
            <v>43619.77</v>
          </cell>
          <cell r="J210">
            <v>39213.049999999996</v>
          </cell>
          <cell r="K210">
            <v>39213.049999999996</v>
          </cell>
          <cell r="L210">
            <v>81516.899999999994</v>
          </cell>
          <cell r="M210">
            <v>39213.049999999996</v>
          </cell>
          <cell r="N210">
            <v>120729.94999999998</v>
          </cell>
          <cell r="O210">
            <v>221405.49</v>
          </cell>
          <cell r="P210">
            <v>0</v>
          </cell>
          <cell r="Q210">
            <v>221405.49</v>
          </cell>
          <cell r="R210">
            <v>593193.13</v>
          </cell>
          <cell r="S210">
            <v>0</v>
          </cell>
          <cell r="T210">
            <v>593193.13</v>
          </cell>
          <cell r="U210">
            <v>0</v>
          </cell>
          <cell r="V210">
            <v>311964.93</v>
          </cell>
          <cell r="W210">
            <v>311964.93</v>
          </cell>
          <cell r="X210">
            <v>814598.62</v>
          </cell>
          <cell r="Y210">
            <v>311964.93</v>
          </cell>
          <cell r="Z210">
            <v>1126563.55</v>
          </cell>
        </row>
        <row r="211">
          <cell r="A211" t="str">
            <v>54003-02</v>
          </cell>
          <cell r="B211" t="str">
            <v>General Maintenance</v>
          </cell>
          <cell r="C211">
            <v>30910.69</v>
          </cell>
          <cell r="D211">
            <v>0</v>
          </cell>
          <cell r="E211">
            <v>30910.69</v>
          </cell>
          <cell r="F211">
            <v>41161.230000000003</v>
          </cell>
          <cell r="H211">
            <v>41161.230000000003</v>
          </cell>
          <cell r="J211">
            <v>29811.1</v>
          </cell>
          <cell r="K211">
            <v>29811.1</v>
          </cell>
          <cell r="L211">
            <v>72071.92</v>
          </cell>
          <cell r="M211">
            <v>29811.1</v>
          </cell>
          <cell r="N211">
            <v>101883.01999999999</v>
          </cell>
          <cell r="O211">
            <v>208404.35</v>
          </cell>
          <cell r="P211">
            <v>0</v>
          </cell>
          <cell r="Q211">
            <v>208404.35</v>
          </cell>
          <cell r="R211">
            <v>589231.80999999994</v>
          </cell>
          <cell r="S211">
            <v>0</v>
          </cell>
          <cell r="T211">
            <v>589231.80999999994</v>
          </cell>
          <cell r="U211">
            <v>0</v>
          </cell>
          <cell r="V211">
            <v>259844.76</v>
          </cell>
          <cell r="W211">
            <v>259844.76</v>
          </cell>
          <cell r="X211">
            <v>797636.15999999992</v>
          </cell>
          <cell r="Y211">
            <v>259844.76</v>
          </cell>
          <cell r="Z211">
            <v>1057480.92</v>
          </cell>
        </row>
        <row r="212">
          <cell r="A212" t="str">
            <v>54003-03</v>
          </cell>
          <cell r="B212" t="str">
            <v>Janitorial</v>
          </cell>
          <cell r="C212">
            <v>102.54</v>
          </cell>
          <cell r="D212">
            <v>0</v>
          </cell>
          <cell r="E212">
            <v>102.54</v>
          </cell>
          <cell r="F212">
            <v>118.03</v>
          </cell>
          <cell r="H212">
            <v>118.03</v>
          </cell>
          <cell r="J212">
            <v>106.1</v>
          </cell>
          <cell r="K212">
            <v>106.1</v>
          </cell>
          <cell r="L212">
            <v>220.57</v>
          </cell>
          <cell r="M212">
            <v>106.1</v>
          </cell>
          <cell r="N212">
            <v>326.66999999999996</v>
          </cell>
          <cell r="O212">
            <v>637.80999999999995</v>
          </cell>
          <cell r="P212">
            <v>0</v>
          </cell>
          <cell r="Q212">
            <v>637.80999999999995</v>
          </cell>
          <cell r="R212">
            <v>1696.3999999999999</v>
          </cell>
          <cell r="S212">
            <v>0</v>
          </cell>
          <cell r="T212">
            <v>1696.3999999999999</v>
          </cell>
          <cell r="U212">
            <v>0</v>
          </cell>
          <cell r="V212">
            <v>932.49</v>
          </cell>
          <cell r="W212">
            <v>932.49</v>
          </cell>
          <cell r="X212">
            <v>2334.21</v>
          </cell>
          <cell r="Y212">
            <v>932.49</v>
          </cell>
          <cell r="Z212">
            <v>3266.7</v>
          </cell>
        </row>
        <row r="213">
          <cell r="A213" t="str">
            <v>54003-04</v>
          </cell>
          <cell r="B213" t="str">
            <v>Cumputer Maintenance</v>
          </cell>
          <cell r="C213">
            <v>4708.5</v>
          </cell>
          <cell r="D213">
            <v>0</v>
          </cell>
          <cell r="E213">
            <v>4708.5</v>
          </cell>
          <cell r="F213">
            <v>6009.5</v>
          </cell>
          <cell r="H213">
            <v>6009.5</v>
          </cell>
          <cell r="J213">
            <v>4872</v>
          </cell>
          <cell r="K213">
            <v>4872</v>
          </cell>
          <cell r="L213">
            <v>10718</v>
          </cell>
          <cell r="M213">
            <v>4872</v>
          </cell>
          <cell r="N213">
            <v>15590</v>
          </cell>
          <cell r="O213">
            <v>62976.52</v>
          </cell>
          <cell r="P213">
            <v>0</v>
          </cell>
          <cell r="Q213">
            <v>62976.52</v>
          </cell>
          <cell r="R213">
            <v>141297.26</v>
          </cell>
          <cell r="S213">
            <v>0</v>
          </cell>
          <cell r="T213">
            <v>141297.26</v>
          </cell>
          <cell r="U213">
            <v>0</v>
          </cell>
          <cell r="V213">
            <v>79766.930000000124</v>
          </cell>
          <cell r="W213">
            <v>79766.930000000124</v>
          </cell>
          <cell r="X213">
            <v>204273.78</v>
          </cell>
          <cell r="Y213">
            <v>79766.930000000124</v>
          </cell>
          <cell r="Z213">
            <v>284040.71000000014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3436.04</v>
          </cell>
          <cell r="D215">
            <v>0</v>
          </cell>
          <cell r="E215">
            <v>3436.04</v>
          </cell>
          <cell r="F215">
            <v>3954.9</v>
          </cell>
          <cell r="H215">
            <v>3954.9</v>
          </cell>
          <cell r="J215">
            <v>3555.35</v>
          </cell>
          <cell r="K215">
            <v>3555.35</v>
          </cell>
          <cell r="L215">
            <v>7390.9400000000005</v>
          </cell>
          <cell r="M215">
            <v>3555.35</v>
          </cell>
          <cell r="N215">
            <v>10946.29</v>
          </cell>
          <cell r="O215">
            <v>22609.040000000001</v>
          </cell>
          <cell r="P215">
            <v>0</v>
          </cell>
          <cell r="Q215">
            <v>22609.040000000001</v>
          </cell>
          <cell r="R215">
            <v>62700.28</v>
          </cell>
          <cell r="S215">
            <v>0</v>
          </cell>
          <cell r="T215">
            <v>62700.28</v>
          </cell>
          <cell r="U215">
            <v>0</v>
          </cell>
          <cell r="V215">
            <v>31561.03</v>
          </cell>
          <cell r="W215">
            <v>31561.03</v>
          </cell>
          <cell r="X215">
            <v>85309.32</v>
          </cell>
          <cell r="Y215">
            <v>31561.03</v>
          </cell>
          <cell r="Z215">
            <v>116870.35</v>
          </cell>
        </row>
        <row r="216">
          <cell r="A216" t="str">
            <v>54004-02</v>
          </cell>
          <cell r="B216" t="str">
            <v>Insurance - Other</v>
          </cell>
          <cell r="C216">
            <v>1832.83</v>
          </cell>
          <cell r="E216">
            <v>1832.83</v>
          </cell>
          <cell r="F216">
            <v>2109.59</v>
          </cell>
          <cell r="H216">
            <v>2109.59</v>
          </cell>
          <cell r="J216">
            <v>1896.47</v>
          </cell>
          <cell r="K216">
            <v>1896.47</v>
          </cell>
          <cell r="L216">
            <v>3942.42</v>
          </cell>
          <cell r="M216">
            <v>1896.47</v>
          </cell>
          <cell r="N216">
            <v>5838.89</v>
          </cell>
          <cell r="O216">
            <v>10426.17</v>
          </cell>
          <cell r="P216">
            <v>0</v>
          </cell>
          <cell r="Q216">
            <v>10426.17</v>
          </cell>
          <cell r="R216">
            <v>27967.84</v>
          </cell>
          <cell r="S216">
            <v>0</v>
          </cell>
          <cell r="T216">
            <v>27967.84</v>
          </cell>
          <cell r="U216">
            <v>0</v>
          </cell>
          <cell r="V216">
            <v>14716.32</v>
          </cell>
          <cell r="W216">
            <v>14716.32</v>
          </cell>
          <cell r="X216">
            <v>38394.01</v>
          </cell>
          <cell r="Y216">
            <v>14716.32</v>
          </cell>
          <cell r="Z216">
            <v>53110.33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31299.600000000002</v>
          </cell>
          <cell r="D218">
            <v>0</v>
          </cell>
          <cell r="E218">
            <v>31299.600000000002</v>
          </cell>
          <cell r="F218">
            <v>36025.97</v>
          </cell>
          <cell r="H218">
            <v>36025.97</v>
          </cell>
          <cell r="J218">
            <v>32386.43</v>
          </cell>
          <cell r="K218">
            <v>32386.43</v>
          </cell>
          <cell r="L218">
            <v>67325.570000000007</v>
          </cell>
          <cell r="M218">
            <v>32386.43</v>
          </cell>
          <cell r="N218">
            <v>99712</v>
          </cell>
          <cell r="O218">
            <v>206396.4</v>
          </cell>
          <cell r="P218">
            <v>0</v>
          </cell>
          <cell r="Q218">
            <v>206396.4</v>
          </cell>
          <cell r="R218">
            <v>542884.92000000004</v>
          </cell>
          <cell r="S218">
            <v>0</v>
          </cell>
          <cell r="T218">
            <v>542884.92000000004</v>
          </cell>
          <cell r="U218">
            <v>0</v>
          </cell>
          <cell r="V218">
            <v>268932.68</v>
          </cell>
          <cell r="W218">
            <v>268932.68</v>
          </cell>
          <cell r="X218">
            <v>749281.32000000007</v>
          </cell>
          <cell r="Y218">
            <v>268932.68</v>
          </cell>
          <cell r="Z218">
            <v>1018214</v>
          </cell>
        </row>
        <row r="219">
          <cell r="A219" t="str">
            <v>54005-02</v>
          </cell>
          <cell r="B219" t="str">
            <v>Vehicle Maintenance</v>
          </cell>
          <cell r="C219">
            <v>4717.55</v>
          </cell>
          <cell r="D219">
            <v>0</v>
          </cell>
          <cell r="E219">
            <v>4717.55</v>
          </cell>
          <cell r="F219">
            <v>5429.92</v>
          </cell>
          <cell r="H219">
            <v>5429.92</v>
          </cell>
          <cell r="J219">
            <v>4881.3599999999997</v>
          </cell>
          <cell r="K219">
            <v>4881.3599999999997</v>
          </cell>
          <cell r="L219">
            <v>10147.470000000001</v>
          </cell>
          <cell r="M219">
            <v>4881.3599999999997</v>
          </cell>
          <cell r="N219">
            <v>15028.830000000002</v>
          </cell>
          <cell r="O219">
            <v>52131.37</v>
          </cell>
          <cell r="P219">
            <v>0</v>
          </cell>
          <cell r="Q219">
            <v>52131.37</v>
          </cell>
          <cell r="R219">
            <v>136519.12000000002</v>
          </cell>
          <cell r="S219">
            <v>0</v>
          </cell>
          <cell r="T219">
            <v>136519.12000000002</v>
          </cell>
          <cell r="U219">
            <v>0</v>
          </cell>
          <cell r="V219">
            <v>59439.55</v>
          </cell>
          <cell r="W219">
            <v>59439.55</v>
          </cell>
          <cell r="X219">
            <v>188650.49000000002</v>
          </cell>
          <cell r="Y219">
            <v>59439.55</v>
          </cell>
          <cell r="Z219">
            <v>248090.04000000004</v>
          </cell>
        </row>
        <row r="220">
          <cell r="A220" t="str">
            <v>54005-04</v>
          </cell>
          <cell r="B220" t="str">
            <v>Car tax</v>
          </cell>
          <cell r="C220">
            <v>838.03</v>
          </cell>
          <cell r="D220">
            <v>0</v>
          </cell>
          <cell r="E220">
            <v>838.03</v>
          </cell>
          <cell r="F220">
            <v>964.57</v>
          </cell>
          <cell r="H220">
            <v>964.57</v>
          </cell>
          <cell r="J220">
            <v>867.12</v>
          </cell>
          <cell r="K220">
            <v>867.12</v>
          </cell>
          <cell r="L220">
            <v>1802.6</v>
          </cell>
          <cell r="M220">
            <v>867.12</v>
          </cell>
          <cell r="N220">
            <v>2669.72</v>
          </cell>
          <cell r="O220">
            <v>5540.7599999999993</v>
          </cell>
          <cell r="P220">
            <v>0</v>
          </cell>
          <cell r="Q220">
            <v>5540.7599999999993</v>
          </cell>
          <cell r="R220">
            <v>15379.56</v>
          </cell>
          <cell r="S220">
            <v>0</v>
          </cell>
          <cell r="T220">
            <v>15379.56</v>
          </cell>
          <cell r="U220">
            <v>0</v>
          </cell>
          <cell r="V220">
            <v>8296.880000000001</v>
          </cell>
          <cell r="W220">
            <v>8296.880000000001</v>
          </cell>
          <cell r="X220">
            <v>20920.32</v>
          </cell>
          <cell r="Y220">
            <v>8296.880000000001</v>
          </cell>
          <cell r="Z220">
            <v>29217.200000000001</v>
          </cell>
        </row>
        <row r="221">
          <cell r="A221" t="str">
            <v>54005-05</v>
          </cell>
          <cell r="B221" t="str">
            <v>Local Conveyance</v>
          </cell>
          <cell r="C221">
            <v>1845.74</v>
          </cell>
          <cell r="D221">
            <v>0</v>
          </cell>
          <cell r="E221">
            <v>1845.74</v>
          </cell>
          <cell r="F221">
            <v>2124.44</v>
          </cell>
          <cell r="H221">
            <v>2124.44</v>
          </cell>
          <cell r="J221">
            <v>1909.8200000000002</v>
          </cell>
          <cell r="K221">
            <v>1909.8200000000002</v>
          </cell>
          <cell r="L221">
            <v>3970.1800000000003</v>
          </cell>
          <cell r="M221">
            <v>1909.8200000000002</v>
          </cell>
          <cell r="N221">
            <v>5880</v>
          </cell>
          <cell r="O221">
            <v>9036.4500000000007</v>
          </cell>
          <cell r="P221">
            <v>0</v>
          </cell>
          <cell r="Q221">
            <v>9036.4500000000007</v>
          </cell>
          <cell r="R221">
            <v>23411.35</v>
          </cell>
          <cell r="S221">
            <v>0</v>
          </cell>
          <cell r="T221">
            <v>23411.35</v>
          </cell>
          <cell r="U221">
            <v>0</v>
          </cell>
          <cell r="V221">
            <v>12771.199999999999</v>
          </cell>
          <cell r="W221">
            <v>12771.199999999999</v>
          </cell>
          <cell r="X221">
            <v>32447.8</v>
          </cell>
          <cell r="Y221">
            <v>12771.199999999999</v>
          </cell>
          <cell r="Z221">
            <v>45219</v>
          </cell>
        </row>
        <row r="222">
          <cell r="A222" t="str">
            <v>54005-06</v>
          </cell>
          <cell r="B222" t="str">
            <v>Vehicle Rental</v>
          </cell>
          <cell r="C222">
            <v>45913.84</v>
          </cell>
          <cell r="D222">
            <v>0</v>
          </cell>
          <cell r="E222">
            <v>45913.84</v>
          </cell>
          <cell r="F222">
            <v>52847.03</v>
          </cell>
          <cell r="H222">
            <v>52847.03</v>
          </cell>
          <cell r="J222">
            <v>47508.13</v>
          </cell>
          <cell r="K222">
            <v>47508.13</v>
          </cell>
          <cell r="L222">
            <v>98760.87</v>
          </cell>
          <cell r="M222">
            <v>47508.13</v>
          </cell>
          <cell r="N222">
            <v>146269</v>
          </cell>
          <cell r="O222">
            <v>245574.53</v>
          </cell>
          <cell r="P222">
            <v>0</v>
          </cell>
          <cell r="Q222">
            <v>245574.53</v>
          </cell>
          <cell r="R222">
            <v>654119.72</v>
          </cell>
          <cell r="S222">
            <v>0</v>
          </cell>
          <cell r="T222">
            <v>654119.72</v>
          </cell>
          <cell r="U222">
            <v>0</v>
          </cell>
          <cell r="V222">
            <v>346845.41000000003</v>
          </cell>
          <cell r="W222">
            <v>346845.41000000003</v>
          </cell>
          <cell r="X222">
            <v>899694.25</v>
          </cell>
          <cell r="Y222">
            <v>346845.41000000003</v>
          </cell>
          <cell r="Z222">
            <v>1246539.6600000001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26680.980000000003</v>
          </cell>
          <cell r="D224">
            <v>0</v>
          </cell>
          <cell r="E224">
            <v>8980.64</v>
          </cell>
          <cell r="F224">
            <v>15746.87</v>
          </cell>
          <cell r="H224">
            <v>21301.59</v>
          </cell>
          <cell r="J224">
            <v>14156.039999999999</v>
          </cell>
          <cell r="K224">
            <v>14156.039999999999</v>
          </cell>
          <cell r="L224">
            <v>42427.850000000006</v>
          </cell>
          <cell r="M224">
            <v>14156.039999999999</v>
          </cell>
          <cell r="N224">
            <v>56583.890000000007</v>
          </cell>
          <cell r="O224">
            <v>108031.16</v>
          </cell>
          <cell r="P224">
            <v>0</v>
          </cell>
          <cell r="Q224">
            <v>108031.16</v>
          </cell>
          <cell r="R224">
            <v>266460.83</v>
          </cell>
          <cell r="S224">
            <v>0</v>
          </cell>
          <cell r="T224">
            <v>266460.83</v>
          </cell>
          <cell r="U224">
            <v>0</v>
          </cell>
          <cell r="V224">
            <v>142358.89000000001</v>
          </cell>
          <cell r="W224">
            <v>142358.89000000001</v>
          </cell>
          <cell r="X224">
            <v>374491.99</v>
          </cell>
          <cell r="Y224">
            <v>142358.89000000001</v>
          </cell>
          <cell r="Z224">
            <v>516850.88</v>
          </cell>
        </row>
        <row r="225">
          <cell r="A225" t="str">
            <v>54006-02</v>
          </cell>
          <cell r="B225" t="str">
            <v>Postage &amp; Courier</v>
          </cell>
          <cell r="C225">
            <v>50.22</v>
          </cell>
          <cell r="D225">
            <v>0</v>
          </cell>
          <cell r="E225">
            <v>50.22</v>
          </cell>
          <cell r="F225">
            <v>57.81</v>
          </cell>
          <cell r="H225">
            <v>57.81</v>
          </cell>
          <cell r="J225">
            <v>51.97</v>
          </cell>
          <cell r="K225">
            <v>51.97</v>
          </cell>
          <cell r="L225">
            <v>108.03</v>
          </cell>
          <cell r="M225">
            <v>51.97</v>
          </cell>
          <cell r="N225">
            <v>160</v>
          </cell>
          <cell r="O225">
            <v>929.05000000000007</v>
          </cell>
          <cell r="P225">
            <v>0</v>
          </cell>
          <cell r="Q225">
            <v>929.05000000000007</v>
          </cell>
          <cell r="R225">
            <v>2688.9</v>
          </cell>
          <cell r="S225">
            <v>0</v>
          </cell>
          <cell r="T225">
            <v>2688.9</v>
          </cell>
          <cell r="U225">
            <v>0</v>
          </cell>
          <cell r="V225">
            <v>1222.05</v>
          </cell>
          <cell r="W225">
            <v>1222.05</v>
          </cell>
          <cell r="X225">
            <v>3617.9500000000003</v>
          </cell>
          <cell r="Y225">
            <v>1222.05</v>
          </cell>
          <cell r="Z225">
            <v>4840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6275</v>
          </cell>
          <cell r="D227">
            <v>0</v>
          </cell>
          <cell r="E227">
            <v>6275</v>
          </cell>
          <cell r="F227">
            <v>1440</v>
          </cell>
          <cell r="H227">
            <v>1440</v>
          </cell>
          <cell r="K227">
            <v>0</v>
          </cell>
          <cell r="L227">
            <v>7715</v>
          </cell>
          <cell r="M227">
            <v>0</v>
          </cell>
          <cell r="N227">
            <v>7715</v>
          </cell>
          <cell r="O227">
            <v>28975.33</v>
          </cell>
          <cell r="P227">
            <v>0</v>
          </cell>
          <cell r="Q227">
            <v>28975.33</v>
          </cell>
          <cell r="R227">
            <v>84673.32</v>
          </cell>
          <cell r="S227">
            <v>0</v>
          </cell>
          <cell r="T227">
            <v>84673.32</v>
          </cell>
          <cell r="U227">
            <v>0</v>
          </cell>
          <cell r="V227">
            <v>39593.01</v>
          </cell>
          <cell r="W227">
            <v>39593.01</v>
          </cell>
          <cell r="X227">
            <v>113648.65000000001</v>
          </cell>
          <cell r="Y227">
            <v>39593.01</v>
          </cell>
          <cell r="Z227">
            <v>153241.66</v>
          </cell>
        </row>
        <row r="228">
          <cell r="A228" t="str">
            <v>54007-02</v>
          </cell>
          <cell r="B228" t="str">
            <v>Office Supplies</v>
          </cell>
          <cell r="C228">
            <v>13003.23</v>
          </cell>
          <cell r="D228">
            <v>0</v>
          </cell>
          <cell r="E228">
            <v>13003.23</v>
          </cell>
          <cell r="F228">
            <v>212.06</v>
          </cell>
          <cell r="H228">
            <v>212.06</v>
          </cell>
          <cell r="J228">
            <v>190.63</v>
          </cell>
          <cell r="K228">
            <v>190.63</v>
          </cell>
          <cell r="L228">
            <v>13215.289999999999</v>
          </cell>
          <cell r="M228">
            <v>190.63</v>
          </cell>
          <cell r="N228">
            <v>13405.919999999998</v>
          </cell>
          <cell r="O228">
            <v>35917.149999999994</v>
          </cell>
          <cell r="P228">
            <v>0</v>
          </cell>
          <cell r="Q228">
            <v>35917.149999999994</v>
          </cell>
          <cell r="R228">
            <v>67313.89</v>
          </cell>
          <cell r="S228">
            <v>0</v>
          </cell>
          <cell r="T228">
            <v>67313.89</v>
          </cell>
          <cell r="U228">
            <v>0</v>
          </cell>
          <cell r="V228">
            <v>33582.25</v>
          </cell>
          <cell r="W228">
            <v>33582.25</v>
          </cell>
          <cell r="X228">
            <v>103231.03999999999</v>
          </cell>
          <cell r="Y228">
            <v>33582.25</v>
          </cell>
          <cell r="Z228">
            <v>136813.28999999998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2616.04</v>
          </cell>
          <cell r="D231">
            <v>0</v>
          </cell>
          <cell r="E231">
            <v>2616.04</v>
          </cell>
          <cell r="F231">
            <v>3011.08</v>
          </cell>
          <cell r="H231">
            <v>3011.08</v>
          </cell>
          <cell r="J231">
            <v>2706.88</v>
          </cell>
          <cell r="K231">
            <v>2706.88</v>
          </cell>
          <cell r="L231">
            <v>5627.12</v>
          </cell>
          <cell r="M231">
            <v>2706.88</v>
          </cell>
          <cell r="N231">
            <v>8334</v>
          </cell>
          <cell r="O231">
            <v>20844.330000000002</v>
          </cell>
          <cell r="P231">
            <v>0</v>
          </cell>
          <cell r="Q231">
            <v>20844.330000000002</v>
          </cell>
          <cell r="R231">
            <v>60636.060000000005</v>
          </cell>
          <cell r="S231">
            <v>0</v>
          </cell>
          <cell r="T231">
            <v>60636.060000000005</v>
          </cell>
          <cell r="U231">
            <v>0</v>
          </cell>
          <cell r="V231">
            <v>33448.129999999997</v>
          </cell>
          <cell r="W231">
            <v>33448.129999999997</v>
          </cell>
          <cell r="X231">
            <v>81480.390000000014</v>
          </cell>
          <cell r="Y231">
            <v>33448.129999999997</v>
          </cell>
          <cell r="Z231">
            <v>114928.52000000002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252.06</v>
          </cell>
          <cell r="D233">
            <v>0</v>
          </cell>
          <cell r="E233">
            <v>252.06</v>
          </cell>
          <cell r="F233">
            <v>290.13</v>
          </cell>
          <cell r="H233">
            <v>290.13</v>
          </cell>
          <cell r="J233">
            <v>260.81</v>
          </cell>
          <cell r="K233">
            <v>260.81</v>
          </cell>
          <cell r="L233">
            <v>542.19000000000005</v>
          </cell>
          <cell r="M233">
            <v>260.81</v>
          </cell>
          <cell r="N233">
            <v>803</v>
          </cell>
          <cell r="O233">
            <v>1322.28</v>
          </cell>
          <cell r="P233">
            <v>0</v>
          </cell>
          <cell r="Q233">
            <v>1322.28</v>
          </cell>
          <cell r="R233">
            <v>3557.08</v>
          </cell>
          <cell r="S233">
            <v>0</v>
          </cell>
          <cell r="T233">
            <v>3557.08</v>
          </cell>
          <cell r="U233">
            <v>0</v>
          </cell>
          <cell r="V233">
            <v>1832.6399999999999</v>
          </cell>
          <cell r="W233">
            <v>1832.6399999999999</v>
          </cell>
          <cell r="X233">
            <v>4879.3599999999997</v>
          </cell>
          <cell r="Y233">
            <v>1832.6399999999999</v>
          </cell>
          <cell r="Z233">
            <v>6712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4740.5200000000004</v>
          </cell>
          <cell r="D236">
            <v>0</v>
          </cell>
          <cell r="E236">
            <v>4740.5200000000004</v>
          </cell>
          <cell r="F236">
            <v>5456.36</v>
          </cell>
          <cell r="H236">
            <v>5456.36</v>
          </cell>
          <cell r="J236">
            <v>4905.12</v>
          </cell>
          <cell r="K236">
            <v>4905.12</v>
          </cell>
          <cell r="L236">
            <v>10196.880000000001</v>
          </cell>
          <cell r="M236">
            <v>4905.12</v>
          </cell>
          <cell r="N236">
            <v>15102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5946.84</v>
          </cell>
          <cell r="D238">
            <v>0</v>
          </cell>
          <cell r="E238">
            <v>5946.84</v>
          </cell>
          <cell r="F238">
            <v>6844.83</v>
          </cell>
          <cell r="H238">
            <v>6844.83</v>
          </cell>
          <cell r="J238">
            <v>6153.33</v>
          </cell>
          <cell r="K238">
            <v>6153.33</v>
          </cell>
          <cell r="L238">
            <v>12791.67</v>
          </cell>
          <cell r="M238">
            <v>6153.33</v>
          </cell>
          <cell r="N238">
            <v>18945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7847.5</v>
          </cell>
          <cell r="D241">
            <v>0</v>
          </cell>
          <cell r="E241">
            <v>7847.5</v>
          </cell>
          <cell r="F241">
            <v>9032.51</v>
          </cell>
          <cell r="H241">
            <v>9032.51</v>
          </cell>
          <cell r="J241">
            <v>8119.99</v>
          </cell>
          <cell r="K241">
            <v>8119.99</v>
          </cell>
          <cell r="L241">
            <v>16880.010000000002</v>
          </cell>
          <cell r="M241">
            <v>8119.99</v>
          </cell>
          <cell r="N241">
            <v>25000</v>
          </cell>
          <cell r="O241">
            <v>48837.49</v>
          </cell>
          <cell r="P241">
            <v>0</v>
          </cell>
          <cell r="Q241">
            <v>48837.49</v>
          </cell>
          <cell r="R241">
            <v>131407.84</v>
          </cell>
          <cell r="S241">
            <v>0</v>
          </cell>
          <cell r="T241">
            <v>131407.84</v>
          </cell>
          <cell r="U241">
            <v>0</v>
          </cell>
          <cell r="V241">
            <v>68824.67</v>
          </cell>
          <cell r="W241">
            <v>68824.67</v>
          </cell>
          <cell r="X241">
            <v>180245.33</v>
          </cell>
          <cell r="Y241">
            <v>68824.67</v>
          </cell>
          <cell r="Z241">
            <v>249070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11738.45</v>
          </cell>
          <cell r="D242">
            <v>0</v>
          </cell>
          <cell r="E242">
            <v>11738.45</v>
          </cell>
          <cell r="F242">
            <v>13511</v>
          </cell>
          <cell r="H242">
            <v>13511</v>
          </cell>
          <cell r="J242">
            <v>12146.05</v>
          </cell>
          <cell r="K242">
            <v>12146.05</v>
          </cell>
          <cell r="L242">
            <v>25249.45</v>
          </cell>
          <cell r="M242">
            <v>12146.05</v>
          </cell>
          <cell r="N242">
            <v>37395.5</v>
          </cell>
          <cell r="O242">
            <v>113126.23999999999</v>
          </cell>
          <cell r="P242">
            <v>0</v>
          </cell>
          <cell r="Q242">
            <v>113126.23999999999</v>
          </cell>
          <cell r="R242">
            <v>228470.08</v>
          </cell>
          <cell r="S242">
            <v>0</v>
          </cell>
          <cell r="T242">
            <v>228470.08</v>
          </cell>
          <cell r="U242">
            <v>0</v>
          </cell>
          <cell r="V242">
            <v>121441.23</v>
          </cell>
          <cell r="W242">
            <v>121441.23</v>
          </cell>
          <cell r="X242">
            <v>341596.31999999995</v>
          </cell>
          <cell r="Y242">
            <v>121441.23</v>
          </cell>
          <cell r="Z242">
            <v>463037.54999999993</v>
          </cell>
        </row>
        <row r="243">
          <cell r="A243" t="str">
            <v>54011-03</v>
          </cell>
          <cell r="B243" t="str">
            <v>Management Fee</v>
          </cell>
          <cell r="C243">
            <v>38766.65</v>
          </cell>
          <cell r="D243">
            <v>0</v>
          </cell>
          <cell r="E243">
            <v>38766.65</v>
          </cell>
          <cell r="F243">
            <v>44620.58</v>
          </cell>
          <cell r="H243">
            <v>44620.58</v>
          </cell>
          <cell r="J243">
            <v>40112.769999999997</v>
          </cell>
          <cell r="K243">
            <v>40112.769999999997</v>
          </cell>
          <cell r="L243">
            <v>83387.23000000001</v>
          </cell>
          <cell r="M243">
            <v>40112.769999999997</v>
          </cell>
          <cell r="N243">
            <v>123500</v>
          </cell>
          <cell r="O243">
            <v>1905358.19</v>
          </cell>
          <cell r="P243">
            <v>0</v>
          </cell>
          <cell r="Q243">
            <v>1905358.19</v>
          </cell>
          <cell r="R243">
            <v>6187168.25</v>
          </cell>
          <cell r="S243">
            <v>0</v>
          </cell>
          <cell r="T243">
            <v>6187168.25</v>
          </cell>
          <cell r="U243">
            <v>0</v>
          </cell>
          <cell r="V243">
            <v>1743773.56</v>
          </cell>
          <cell r="W243">
            <v>1743773.56</v>
          </cell>
          <cell r="X243">
            <v>8092526.4399999995</v>
          </cell>
          <cell r="Y243">
            <v>1743773.56</v>
          </cell>
          <cell r="Z243">
            <v>9836300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931.97</v>
          </cell>
          <cell r="D247">
            <v>0</v>
          </cell>
          <cell r="E247">
            <v>931.97</v>
          </cell>
          <cell r="F247">
            <v>1072.7</v>
          </cell>
          <cell r="H247">
            <v>1072.7</v>
          </cell>
          <cell r="J247">
            <v>964.32999999999993</v>
          </cell>
          <cell r="K247">
            <v>964.32999999999993</v>
          </cell>
          <cell r="L247">
            <v>2004.67</v>
          </cell>
          <cell r="M247">
            <v>964.32999999999993</v>
          </cell>
          <cell r="N247">
            <v>2969</v>
          </cell>
          <cell r="O247">
            <v>10003.939999999999</v>
          </cell>
          <cell r="P247">
            <v>0</v>
          </cell>
          <cell r="Q247">
            <v>10003.939999999999</v>
          </cell>
          <cell r="R247">
            <v>28840.260000000002</v>
          </cell>
          <cell r="S247">
            <v>0</v>
          </cell>
          <cell r="T247">
            <v>28840.260000000002</v>
          </cell>
          <cell r="U247">
            <v>0</v>
          </cell>
          <cell r="V247">
            <v>13526.8</v>
          </cell>
          <cell r="W247">
            <v>13526.8</v>
          </cell>
          <cell r="X247">
            <v>38844.199999999997</v>
          </cell>
          <cell r="Y247">
            <v>13526.8</v>
          </cell>
          <cell r="Z247">
            <v>52371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494.08</v>
          </cell>
          <cell r="D249">
            <v>0</v>
          </cell>
          <cell r="E249">
            <v>494.08</v>
          </cell>
          <cell r="F249">
            <v>568.69000000000005</v>
          </cell>
          <cell r="H249">
            <v>568.69000000000005</v>
          </cell>
          <cell r="J249">
            <v>511.23</v>
          </cell>
          <cell r="K249">
            <v>511.23</v>
          </cell>
          <cell r="L249">
            <v>1062.77</v>
          </cell>
          <cell r="M249">
            <v>511.23</v>
          </cell>
          <cell r="N249">
            <v>1574</v>
          </cell>
          <cell r="O249">
            <v>2826.42</v>
          </cell>
          <cell r="P249">
            <v>0</v>
          </cell>
          <cell r="Q249">
            <v>2826.42</v>
          </cell>
          <cell r="R249">
            <v>7576.51</v>
          </cell>
          <cell r="S249">
            <v>0</v>
          </cell>
          <cell r="T249">
            <v>7576.51</v>
          </cell>
          <cell r="U249">
            <v>0</v>
          </cell>
          <cell r="V249">
            <v>3970.07</v>
          </cell>
          <cell r="W249">
            <v>3970.07</v>
          </cell>
          <cell r="X249">
            <v>10402.93</v>
          </cell>
          <cell r="Y249">
            <v>3970.07</v>
          </cell>
          <cell r="Z249">
            <v>14373</v>
          </cell>
        </row>
        <row r="250">
          <cell r="A250" t="str">
            <v>54014-02</v>
          </cell>
          <cell r="B250" t="str">
            <v>Property Tax</v>
          </cell>
          <cell r="C250">
            <v>7992.21</v>
          </cell>
          <cell r="D250">
            <v>0</v>
          </cell>
          <cell r="E250">
            <v>7992.21</v>
          </cell>
          <cell r="F250">
            <v>9199.06</v>
          </cell>
          <cell r="H250">
            <v>9199.06</v>
          </cell>
          <cell r="J250">
            <v>8269.73</v>
          </cell>
          <cell r="K250">
            <v>8269.73</v>
          </cell>
          <cell r="L250">
            <v>17191.27</v>
          </cell>
          <cell r="M250">
            <v>8269.73</v>
          </cell>
          <cell r="N250">
            <v>25461</v>
          </cell>
          <cell r="O250">
            <v>47672.25</v>
          </cell>
          <cell r="P250">
            <v>0</v>
          </cell>
          <cell r="Q250">
            <v>47672.25</v>
          </cell>
          <cell r="R250">
            <v>122583.86</v>
          </cell>
          <cell r="S250">
            <v>0</v>
          </cell>
          <cell r="T250">
            <v>122583.86</v>
          </cell>
          <cell r="U250">
            <v>0</v>
          </cell>
          <cell r="V250">
            <v>64232.89</v>
          </cell>
          <cell r="W250">
            <v>64232.89</v>
          </cell>
          <cell r="X250">
            <v>170256.11</v>
          </cell>
          <cell r="Y250">
            <v>64232.89</v>
          </cell>
          <cell r="Z250">
            <v>234489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43.64</v>
          </cell>
          <cell r="P251">
            <v>0</v>
          </cell>
          <cell r="Q251">
            <v>43.64</v>
          </cell>
          <cell r="R251">
            <v>119.83</v>
          </cell>
          <cell r="S251">
            <v>0</v>
          </cell>
          <cell r="T251">
            <v>119.83</v>
          </cell>
          <cell r="U251">
            <v>0</v>
          </cell>
          <cell r="V251">
            <v>46.53</v>
          </cell>
          <cell r="W251">
            <v>46.53</v>
          </cell>
          <cell r="X251">
            <v>163.47</v>
          </cell>
          <cell r="Y251">
            <v>46.53</v>
          </cell>
          <cell r="Z251">
            <v>210</v>
          </cell>
        </row>
        <row r="252">
          <cell r="A252" t="str">
            <v>54014-04</v>
          </cell>
          <cell r="B252" t="str">
            <v>Special Business Tax</v>
          </cell>
          <cell r="C252">
            <v>307.29000000000002</v>
          </cell>
          <cell r="D252">
            <v>0</v>
          </cell>
          <cell r="E252">
            <v>307.29000000000002</v>
          </cell>
          <cell r="F252">
            <v>353.7</v>
          </cell>
          <cell r="H252">
            <v>353.7</v>
          </cell>
          <cell r="J252">
            <v>317.95999999999998</v>
          </cell>
          <cell r="K252">
            <v>317.95999999999998</v>
          </cell>
          <cell r="L252">
            <v>660.99</v>
          </cell>
          <cell r="M252">
            <v>317.95999999999998</v>
          </cell>
          <cell r="N252">
            <v>978.95</v>
          </cell>
          <cell r="O252">
            <v>3844.7599999999998</v>
          </cell>
          <cell r="P252">
            <v>0</v>
          </cell>
          <cell r="Q252">
            <v>3844.7599999999998</v>
          </cell>
          <cell r="R252">
            <v>9372.4900000000016</v>
          </cell>
          <cell r="S252">
            <v>0</v>
          </cell>
          <cell r="T252">
            <v>9372.4900000000016</v>
          </cell>
          <cell r="U252">
            <v>0</v>
          </cell>
          <cell r="V252">
            <v>4178.92</v>
          </cell>
          <cell r="W252">
            <v>4178.92</v>
          </cell>
          <cell r="X252">
            <v>13217.250000000002</v>
          </cell>
          <cell r="Y252">
            <v>4178.92</v>
          </cell>
          <cell r="Z252">
            <v>17396.170000000002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877.13</v>
          </cell>
          <cell r="D254">
            <v>0</v>
          </cell>
          <cell r="E254">
            <v>877.13</v>
          </cell>
          <cell r="F254">
            <v>1009.58</v>
          </cell>
          <cell r="H254">
            <v>1009.58</v>
          </cell>
          <cell r="J254">
            <v>907.58</v>
          </cell>
          <cell r="K254">
            <v>907.58</v>
          </cell>
          <cell r="L254">
            <v>1886.71</v>
          </cell>
          <cell r="M254">
            <v>907.58</v>
          </cell>
          <cell r="N254">
            <v>2794.29</v>
          </cell>
          <cell r="O254">
            <v>5001.8</v>
          </cell>
          <cell r="P254">
            <v>0</v>
          </cell>
          <cell r="Q254">
            <v>5001.8</v>
          </cell>
          <cell r="R254">
            <v>13410.63</v>
          </cell>
          <cell r="S254">
            <v>0</v>
          </cell>
          <cell r="T254">
            <v>13410.63</v>
          </cell>
          <cell r="U254">
            <v>0</v>
          </cell>
          <cell r="V254">
            <v>7015.83</v>
          </cell>
          <cell r="W254">
            <v>7015.83</v>
          </cell>
          <cell r="X254">
            <v>18412.43</v>
          </cell>
          <cell r="Y254">
            <v>7015.83</v>
          </cell>
          <cell r="Z254">
            <v>25428.260000000002</v>
          </cell>
        </row>
        <row r="255">
          <cell r="A255" t="str">
            <v>54015-02</v>
          </cell>
          <cell r="B255" t="str">
            <v>Bank Charge - Cheque Book</v>
          </cell>
          <cell r="C255">
            <v>382.96</v>
          </cell>
          <cell r="D255">
            <v>0</v>
          </cell>
          <cell r="E255">
            <v>382.96</v>
          </cell>
          <cell r="F255">
            <v>440.79</v>
          </cell>
          <cell r="H255">
            <v>440.79</v>
          </cell>
          <cell r="J255">
            <v>396.25</v>
          </cell>
          <cell r="K255">
            <v>396.25</v>
          </cell>
          <cell r="L255">
            <v>823.75</v>
          </cell>
          <cell r="M255">
            <v>396.25</v>
          </cell>
          <cell r="N255">
            <v>1220</v>
          </cell>
          <cell r="O255">
            <v>1353.85</v>
          </cell>
          <cell r="P255">
            <v>0</v>
          </cell>
          <cell r="Q255">
            <v>1353.85</v>
          </cell>
          <cell r="R255">
            <v>3346.21</v>
          </cell>
          <cell r="S255">
            <v>0</v>
          </cell>
          <cell r="T255">
            <v>3346.21</v>
          </cell>
          <cell r="U255">
            <v>0</v>
          </cell>
          <cell r="V255">
            <v>1689.94</v>
          </cell>
          <cell r="W255">
            <v>1689.94</v>
          </cell>
          <cell r="X255">
            <v>4700.0599999999995</v>
          </cell>
          <cell r="Y255">
            <v>1689.94</v>
          </cell>
          <cell r="Z255">
            <v>6390</v>
          </cell>
        </row>
        <row r="256">
          <cell r="A256" t="str">
            <v>54015-03</v>
          </cell>
          <cell r="B256" t="str">
            <v>Bank Charge - Others</v>
          </cell>
          <cell r="C256">
            <v>3322.6400000000003</v>
          </cell>
          <cell r="D256">
            <v>0</v>
          </cell>
          <cell r="E256">
            <v>3322.6400000000003</v>
          </cell>
          <cell r="F256">
            <v>2212.96</v>
          </cell>
          <cell r="H256">
            <v>2212.96</v>
          </cell>
          <cell r="J256">
            <v>1989.4</v>
          </cell>
          <cell r="K256">
            <v>1989.4</v>
          </cell>
          <cell r="L256">
            <v>5535.6</v>
          </cell>
          <cell r="M256">
            <v>1989.4</v>
          </cell>
          <cell r="N256">
            <v>7525</v>
          </cell>
          <cell r="O256">
            <v>25550.25</v>
          </cell>
          <cell r="P256">
            <v>0</v>
          </cell>
          <cell r="Q256">
            <v>25550.25</v>
          </cell>
          <cell r="R256">
            <v>45432.14</v>
          </cell>
          <cell r="S256">
            <v>0</v>
          </cell>
          <cell r="T256">
            <v>45432.14</v>
          </cell>
          <cell r="U256">
            <v>0</v>
          </cell>
          <cell r="V256">
            <v>20815.86</v>
          </cell>
          <cell r="W256">
            <v>20815.86</v>
          </cell>
          <cell r="X256">
            <v>70982.39</v>
          </cell>
          <cell r="Y256">
            <v>20815.86</v>
          </cell>
          <cell r="Z256">
            <v>91798.25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6857.96</v>
          </cell>
          <cell r="D259">
            <v>0</v>
          </cell>
          <cell r="E259">
            <v>6857.96</v>
          </cell>
          <cell r="F259">
            <v>7893.53</v>
          </cell>
          <cell r="H259">
            <v>7893.53</v>
          </cell>
          <cell r="J259">
            <v>7096.09</v>
          </cell>
          <cell r="K259">
            <v>7096.09</v>
          </cell>
          <cell r="L259">
            <v>14751.49</v>
          </cell>
          <cell r="M259">
            <v>7096.09</v>
          </cell>
          <cell r="N259">
            <v>21847.58</v>
          </cell>
          <cell r="O259">
            <v>539339.79999999993</v>
          </cell>
          <cell r="P259">
            <v>0</v>
          </cell>
          <cell r="Q259">
            <v>539339.79999999993</v>
          </cell>
          <cell r="R259">
            <v>2603044.69</v>
          </cell>
          <cell r="S259">
            <v>0</v>
          </cell>
          <cell r="T259">
            <v>2603044.69</v>
          </cell>
          <cell r="U259">
            <v>0</v>
          </cell>
          <cell r="V259">
            <v>1784421.6700000002</v>
          </cell>
          <cell r="W259">
            <v>1784421.6700000002</v>
          </cell>
          <cell r="X259">
            <v>3142384.4899999998</v>
          </cell>
          <cell r="Y259">
            <v>1784421.6700000002</v>
          </cell>
          <cell r="Z259">
            <v>4926806.16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4561.4399999999996</v>
          </cell>
          <cell r="D260">
            <v>0</v>
          </cell>
          <cell r="E260">
            <v>4561.4399999999996</v>
          </cell>
          <cell r="F260">
            <v>5250.23</v>
          </cell>
          <cell r="H260">
            <v>5250.23</v>
          </cell>
          <cell r="J260">
            <v>4719.83</v>
          </cell>
          <cell r="K260">
            <v>4719.83</v>
          </cell>
          <cell r="L260">
            <v>9811.6699999999983</v>
          </cell>
          <cell r="M260">
            <v>4719.83</v>
          </cell>
          <cell r="N260">
            <v>14531.499999999998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20758.11</v>
          </cell>
          <cell r="D261">
            <v>0</v>
          </cell>
          <cell r="E261">
            <v>20758.11</v>
          </cell>
          <cell r="F261">
            <v>23892.649999999998</v>
          </cell>
          <cell r="H261">
            <v>23892.649999999998</v>
          </cell>
          <cell r="J261">
            <v>21478.899999999998</v>
          </cell>
          <cell r="K261">
            <v>21478.899999999998</v>
          </cell>
          <cell r="L261">
            <v>44650.759999999995</v>
          </cell>
          <cell r="M261">
            <v>21478.899999999998</v>
          </cell>
          <cell r="N261">
            <v>66129.659999999989</v>
          </cell>
          <cell r="O261">
            <v>118471.4</v>
          </cell>
          <cell r="P261">
            <v>0</v>
          </cell>
          <cell r="Q261">
            <v>118471.4</v>
          </cell>
          <cell r="R261">
            <v>325315.22000000003</v>
          </cell>
          <cell r="S261">
            <v>0</v>
          </cell>
          <cell r="T261">
            <v>325315.22000000003</v>
          </cell>
          <cell r="U261">
            <v>0</v>
          </cell>
          <cell r="V261">
            <v>175195.04</v>
          </cell>
          <cell r="W261">
            <v>175195.04</v>
          </cell>
          <cell r="X261">
            <v>443786.62</v>
          </cell>
          <cell r="Y261">
            <v>175195.04</v>
          </cell>
          <cell r="Z261">
            <v>618981.66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25284.39</v>
          </cell>
          <cell r="D269">
            <v>0</v>
          </cell>
          <cell r="E269">
            <v>25284.39</v>
          </cell>
          <cell r="F269">
            <v>29102.45</v>
          </cell>
          <cell r="H269">
            <v>29102.45</v>
          </cell>
          <cell r="J269">
            <v>26162.36</v>
          </cell>
          <cell r="K269">
            <v>26162.36</v>
          </cell>
          <cell r="L269">
            <v>54386.84</v>
          </cell>
          <cell r="M269">
            <v>26162.36</v>
          </cell>
          <cell r="N269">
            <v>80549.2</v>
          </cell>
          <cell r="O269">
            <v>150380.64000000001</v>
          </cell>
          <cell r="P269">
            <v>0</v>
          </cell>
          <cell r="Q269">
            <v>150380.64000000001</v>
          </cell>
          <cell r="R269">
            <v>405938.10000000003</v>
          </cell>
          <cell r="S269">
            <v>0</v>
          </cell>
          <cell r="T269">
            <v>405938.10000000003</v>
          </cell>
          <cell r="U269">
            <v>0</v>
          </cell>
          <cell r="V269">
            <v>214005.89</v>
          </cell>
          <cell r="W269">
            <v>214005.89</v>
          </cell>
          <cell r="X269">
            <v>556318.74</v>
          </cell>
          <cell r="Y269">
            <v>214005.89</v>
          </cell>
          <cell r="Z269">
            <v>770324.63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132482.14000000001</v>
          </cell>
          <cell r="D270">
            <v>0</v>
          </cell>
          <cell r="E270">
            <v>132482.14000000001</v>
          </cell>
          <cell r="F270">
            <v>152487.51</v>
          </cell>
          <cell r="H270">
            <v>152487.51</v>
          </cell>
          <cell r="J270">
            <v>137082.4</v>
          </cell>
          <cell r="K270">
            <v>137082.4</v>
          </cell>
          <cell r="L270">
            <v>284969.65000000002</v>
          </cell>
          <cell r="M270">
            <v>137082.4</v>
          </cell>
          <cell r="N270">
            <v>422052.05000000005</v>
          </cell>
          <cell r="O270">
            <v>798042.18</v>
          </cell>
          <cell r="P270">
            <v>0</v>
          </cell>
          <cell r="Q270">
            <v>798042.18</v>
          </cell>
          <cell r="R270">
            <v>2156217.02</v>
          </cell>
          <cell r="S270">
            <v>0</v>
          </cell>
          <cell r="T270">
            <v>2156217.02</v>
          </cell>
          <cell r="U270">
            <v>0</v>
          </cell>
          <cell r="V270">
            <v>1143135.1599999999</v>
          </cell>
          <cell r="W270">
            <v>1143135.1599999999</v>
          </cell>
          <cell r="X270">
            <v>2954259.2</v>
          </cell>
          <cell r="Y270">
            <v>1143135.1599999999</v>
          </cell>
          <cell r="Z270">
            <v>4097394.3600000003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31106.55</v>
          </cell>
          <cell r="D271">
            <v>0</v>
          </cell>
          <cell r="E271">
            <v>31106.55</v>
          </cell>
          <cell r="F271">
            <v>35803.769999999997</v>
          </cell>
          <cell r="H271">
            <v>35803.769999999997</v>
          </cell>
          <cell r="J271">
            <v>32186.67</v>
          </cell>
          <cell r="K271">
            <v>32186.67</v>
          </cell>
          <cell r="L271">
            <v>66910.319999999992</v>
          </cell>
          <cell r="M271">
            <v>32186.67</v>
          </cell>
          <cell r="N271">
            <v>99096.989999999991</v>
          </cell>
          <cell r="O271">
            <v>187344.25999999998</v>
          </cell>
          <cell r="P271">
            <v>0</v>
          </cell>
          <cell r="Q271">
            <v>187344.25999999998</v>
          </cell>
          <cell r="R271">
            <v>509124.63</v>
          </cell>
          <cell r="S271">
            <v>0</v>
          </cell>
          <cell r="T271">
            <v>509124.63</v>
          </cell>
          <cell r="U271">
            <v>0</v>
          </cell>
          <cell r="V271">
            <v>270327.74</v>
          </cell>
          <cell r="W271">
            <v>270327.74</v>
          </cell>
          <cell r="X271">
            <v>696468.89</v>
          </cell>
          <cell r="Y271">
            <v>270327.74</v>
          </cell>
          <cell r="Z271">
            <v>966796.63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13724.54</v>
          </cell>
          <cell r="D272">
            <v>0</v>
          </cell>
          <cell r="E272">
            <v>13724.54</v>
          </cell>
          <cell r="F272">
            <v>15797</v>
          </cell>
          <cell r="H272">
            <v>15797</v>
          </cell>
          <cell r="J272">
            <v>14201.11</v>
          </cell>
          <cell r="K272">
            <v>14201.11</v>
          </cell>
          <cell r="L272">
            <v>29521.54</v>
          </cell>
          <cell r="M272">
            <v>14201.11</v>
          </cell>
          <cell r="N272">
            <v>43722.65</v>
          </cell>
          <cell r="O272">
            <v>87649.65</v>
          </cell>
          <cell r="P272">
            <v>0</v>
          </cell>
          <cell r="Q272">
            <v>87649.65</v>
          </cell>
          <cell r="R272">
            <v>243303.53</v>
          </cell>
          <cell r="S272">
            <v>0</v>
          </cell>
          <cell r="T272">
            <v>243303.53</v>
          </cell>
          <cell r="U272">
            <v>0</v>
          </cell>
          <cell r="V272">
            <v>129691.05</v>
          </cell>
          <cell r="W272">
            <v>129691.05</v>
          </cell>
          <cell r="X272">
            <v>330953.18</v>
          </cell>
          <cell r="Y272">
            <v>129691.05</v>
          </cell>
          <cell r="Z272">
            <v>460644.23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1483009.86</v>
          </cell>
          <cell r="P273">
            <v>0</v>
          </cell>
          <cell r="Q273">
            <v>1483009.86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1483009.86</v>
          </cell>
          <cell r="Y273">
            <v>0</v>
          </cell>
          <cell r="Z273">
            <v>1483009.86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6003.26</v>
          </cell>
          <cell r="D282">
            <v>0</v>
          </cell>
          <cell r="E282">
            <v>6003.26</v>
          </cell>
          <cell r="F282">
            <v>32455.85</v>
          </cell>
          <cell r="H282">
            <v>32455.85</v>
          </cell>
          <cell r="J282">
            <v>29176.97</v>
          </cell>
          <cell r="K282">
            <v>29176.97</v>
          </cell>
          <cell r="L282">
            <v>38459.11</v>
          </cell>
          <cell r="M282">
            <v>29176.97</v>
          </cell>
          <cell r="N282">
            <v>67636.08</v>
          </cell>
          <cell r="O282">
            <v>38050.81</v>
          </cell>
          <cell r="P282">
            <v>0</v>
          </cell>
          <cell r="Q282">
            <v>38050.81</v>
          </cell>
          <cell r="R282">
            <v>443984.26999999996</v>
          </cell>
          <cell r="S282">
            <v>0</v>
          </cell>
          <cell r="T282">
            <v>443984.26999999996</v>
          </cell>
          <cell r="U282">
            <v>0</v>
          </cell>
          <cell r="V282">
            <v>237493.19</v>
          </cell>
          <cell r="W282">
            <v>237493.19</v>
          </cell>
          <cell r="X282">
            <v>482035.07999999996</v>
          </cell>
          <cell r="Y282">
            <v>237493.19</v>
          </cell>
          <cell r="Z282">
            <v>719528.27</v>
          </cell>
        </row>
        <row r="283">
          <cell r="A283" t="str">
            <v>55004-01</v>
          </cell>
          <cell r="B283" t="str">
            <v>Compensation Expense</v>
          </cell>
          <cell r="D283">
            <v>0</v>
          </cell>
          <cell r="E283">
            <v>0</v>
          </cell>
          <cell r="H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11665.2</v>
          </cell>
          <cell r="D284">
            <v>0</v>
          </cell>
          <cell r="E284">
            <v>11665.2</v>
          </cell>
          <cell r="H284">
            <v>0</v>
          </cell>
          <cell r="K284">
            <v>0</v>
          </cell>
          <cell r="L284">
            <v>11665.2</v>
          </cell>
          <cell r="M284">
            <v>0</v>
          </cell>
          <cell r="N284">
            <v>11665.2</v>
          </cell>
          <cell r="O284">
            <v>42916.270000000004</v>
          </cell>
          <cell r="P284">
            <v>0</v>
          </cell>
          <cell r="Q284">
            <v>42916.270000000004</v>
          </cell>
          <cell r="R284">
            <v>-6049.35</v>
          </cell>
          <cell r="S284">
            <v>0</v>
          </cell>
          <cell r="T284">
            <v>-6049.35</v>
          </cell>
          <cell r="U284">
            <v>0</v>
          </cell>
          <cell r="V284">
            <v>0</v>
          </cell>
          <cell r="W284">
            <v>0</v>
          </cell>
          <cell r="X284">
            <v>36866.920000000006</v>
          </cell>
          <cell r="Y284">
            <v>0</v>
          </cell>
          <cell r="Z284">
            <v>36866.920000000006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F285">
            <v>-12939.3</v>
          </cell>
          <cell r="H285">
            <v>-12939.3</v>
          </cell>
          <cell r="K285">
            <v>0</v>
          </cell>
          <cell r="L285">
            <v>-12939.3</v>
          </cell>
          <cell r="M285">
            <v>0</v>
          </cell>
          <cell r="N285">
            <v>-12939.3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-13034.689999999999</v>
          </cell>
          <cell r="S285">
            <v>0</v>
          </cell>
          <cell r="T285">
            <v>-13034.689999999999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13261240.220000004</v>
          </cell>
          <cell r="D286">
            <v>0</v>
          </cell>
          <cell r="E286">
            <v>13243539.880000005</v>
          </cell>
          <cell r="F286">
            <v>10325922.059999997</v>
          </cell>
          <cell r="G286">
            <v>0</v>
          </cell>
          <cell r="H286">
            <v>11644388.559999997</v>
          </cell>
          <cell r="I286">
            <v>0</v>
          </cell>
          <cell r="J286">
            <v>5832749.1700000009</v>
          </cell>
          <cell r="K286">
            <v>5832749.1700000009</v>
          </cell>
          <cell r="L286">
            <v>33371023.800000019</v>
          </cell>
          <cell r="M286">
            <v>5832749.1700000009</v>
          </cell>
          <cell r="N286">
            <v>39203772.970000014</v>
          </cell>
          <cell r="O286">
            <v>12892686.280000038</v>
          </cell>
          <cell r="P286">
            <v>0</v>
          </cell>
          <cell r="Q286">
            <v>12892686.280000038</v>
          </cell>
          <cell r="R286">
            <v>31885981.319999956</v>
          </cell>
          <cell r="S286">
            <v>0</v>
          </cell>
          <cell r="T286">
            <v>31885981.319999956</v>
          </cell>
          <cell r="U286">
            <v>0</v>
          </cell>
          <cell r="V286">
            <v>9058464.8300000224</v>
          </cell>
          <cell r="W286">
            <v>9058464.8300000224</v>
          </cell>
          <cell r="X286">
            <v>44778667.599999949</v>
          </cell>
          <cell r="Y286">
            <v>9058464.8300000224</v>
          </cell>
          <cell r="Z286">
            <v>-2.0035076886415482E-7</v>
          </cell>
        </row>
      </sheetData>
      <sheetData sheetId="19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1505.75</v>
          </cell>
        </row>
        <row r="9">
          <cell r="A9" t="str">
            <v>11001-02</v>
          </cell>
          <cell r="B9" t="str">
            <v>Petty Cash</v>
          </cell>
          <cell r="Z9">
            <v>3003.25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1712419.3</v>
          </cell>
        </row>
        <row r="12">
          <cell r="A12" t="str">
            <v>11002-04</v>
          </cell>
          <cell r="B12" t="str">
            <v>Saving A/C - Bay : Bangpoo</v>
          </cell>
          <cell r="Z12">
            <v>45693371.969999999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1844680.45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-981.26</v>
          </cell>
        </row>
        <row r="18">
          <cell r="A18" t="str">
            <v>11003-05</v>
          </cell>
          <cell r="B18" t="str">
            <v>Current A/C - Bay : Bangpoo</v>
          </cell>
          <cell r="Z18">
            <v>-477250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-101241.56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126379593.70999999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1987838.56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6850867.6100000003</v>
          </cell>
          <cell r="E34">
            <v>6850867.6100000003</v>
          </cell>
          <cell r="F34">
            <v>3726135.61</v>
          </cell>
          <cell r="G34">
            <v>0</v>
          </cell>
          <cell r="H34">
            <v>3726135.61</v>
          </cell>
          <cell r="K34">
            <v>0</v>
          </cell>
          <cell r="L34">
            <v>10577003.220000001</v>
          </cell>
          <cell r="M34">
            <v>0</v>
          </cell>
          <cell r="N34">
            <v>10577003.220000001</v>
          </cell>
          <cell r="O34">
            <v>6850867.6100000003</v>
          </cell>
          <cell r="P34">
            <v>0</v>
          </cell>
          <cell r="Q34">
            <v>6850867.6100000003</v>
          </cell>
          <cell r="R34">
            <v>3726135.61</v>
          </cell>
          <cell r="S34">
            <v>0</v>
          </cell>
          <cell r="T34">
            <v>3726135.61</v>
          </cell>
          <cell r="V34">
            <v>0</v>
          </cell>
          <cell r="W34">
            <v>0</v>
          </cell>
          <cell r="X34">
            <v>10577003.220000001</v>
          </cell>
          <cell r="Y34">
            <v>0</v>
          </cell>
          <cell r="Z34">
            <v>10577003.220000001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49880</v>
          </cell>
          <cell r="E35">
            <v>49880</v>
          </cell>
          <cell r="F35">
            <v>139495</v>
          </cell>
          <cell r="G35">
            <v>0</v>
          </cell>
          <cell r="H35">
            <v>139495</v>
          </cell>
          <cell r="K35">
            <v>0</v>
          </cell>
          <cell r="L35">
            <v>189375</v>
          </cell>
          <cell r="M35">
            <v>0</v>
          </cell>
          <cell r="N35">
            <v>189375</v>
          </cell>
          <cell r="O35">
            <v>49880</v>
          </cell>
          <cell r="P35">
            <v>0</v>
          </cell>
          <cell r="Q35">
            <v>49880</v>
          </cell>
          <cell r="R35">
            <v>139495</v>
          </cell>
          <cell r="S35">
            <v>0</v>
          </cell>
          <cell r="T35">
            <v>139495</v>
          </cell>
          <cell r="V35">
            <v>0</v>
          </cell>
          <cell r="W35">
            <v>0</v>
          </cell>
          <cell r="X35">
            <v>189375</v>
          </cell>
          <cell r="Y35">
            <v>0</v>
          </cell>
          <cell r="Z35">
            <v>189375</v>
          </cell>
        </row>
        <row r="36">
          <cell r="A36" t="str">
            <v>11009-03</v>
          </cell>
          <cell r="B36" t="str">
            <v>Assembly Materials in Stock</v>
          </cell>
          <cell r="C36">
            <v>1012484.75</v>
          </cell>
          <cell r="E36">
            <v>1012484.75</v>
          </cell>
          <cell r="F36">
            <v>1068240.27</v>
          </cell>
          <cell r="G36">
            <v>0</v>
          </cell>
          <cell r="H36">
            <v>1068240.27</v>
          </cell>
          <cell r="J36">
            <v>609240.43999999994</v>
          </cell>
          <cell r="K36">
            <v>609240.43999999994</v>
          </cell>
          <cell r="L36">
            <v>2080725.02</v>
          </cell>
          <cell r="M36">
            <v>609240.43999999994</v>
          </cell>
          <cell r="N36">
            <v>2689965.46</v>
          </cell>
          <cell r="O36">
            <v>1012484.75</v>
          </cell>
          <cell r="P36">
            <v>0</v>
          </cell>
          <cell r="Q36">
            <v>1012484.75</v>
          </cell>
          <cell r="R36">
            <v>1068240.27</v>
          </cell>
          <cell r="S36">
            <v>0</v>
          </cell>
          <cell r="T36">
            <v>1068240.27</v>
          </cell>
          <cell r="V36">
            <v>609240.43999999994</v>
          </cell>
          <cell r="W36">
            <v>609240.43999999994</v>
          </cell>
          <cell r="X36">
            <v>2080725.02</v>
          </cell>
          <cell r="Y36">
            <v>609240.43999999994</v>
          </cell>
          <cell r="Z36">
            <v>2689965.46</v>
          </cell>
        </row>
        <row r="37">
          <cell r="A37" t="str">
            <v>11009-04</v>
          </cell>
          <cell r="B37" t="str">
            <v>Packing Material in Stock</v>
          </cell>
          <cell r="C37">
            <v>4316</v>
          </cell>
          <cell r="E37">
            <v>4316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4316</v>
          </cell>
          <cell r="M37">
            <v>0</v>
          </cell>
          <cell r="N37">
            <v>4316</v>
          </cell>
          <cell r="O37">
            <v>4316</v>
          </cell>
          <cell r="P37">
            <v>0</v>
          </cell>
          <cell r="Q37">
            <v>4316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4316</v>
          </cell>
          <cell r="Y37">
            <v>0</v>
          </cell>
          <cell r="Z37">
            <v>4316</v>
          </cell>
        </row>
        <row r="38">
          <cell r="A38" t="str">
            <v>11009-05</v>
          </cell>
          <cell r="B38" t="str">
            <v>Factory Supplies In Stock</v>
          </cell>
          <cell r="C38">
            <v>6638</v>
          </cell>
          <cell r="E38">
            <v>6638</v>
          </cell>
          <cell r="F38">
            <v>59256.83</v>
          </cell>
          <cell r="G38">
            <v>0</v>
          </cell>
          <cell r="H38">
            <v>59256.83</v>
          </cell>
          <cell r="K38">
            <v>0</v>
          </cell>
          <cell r="L38">
            <v>65894.83</v>
          </cell>
          <cell r="M38">
            <v>0</v>
          </cell>
          <cell r="N38">
            <v>65894.83</v>
          </cell>
          <cell r="O38">
            <v>6638</v>
          </cell>
          <cell r="P38">
            <v>0</v>
          </cell>
          <cell r="Q38">
            <v>6638</v>
          </cell>
          <cell r="R38">
            <v>59256.83</v>
          </cell>
          <cell r="S38">
            <v>0</v>
          </cell>
          <cell r="T38">
            <v>59256.83</v>
          </cell>
          <cell r="V38">
            <v>0</v>
          </cell>
          <cell r="W38">
            <v>0</v>
          </cell>
          <cell r="X38">
            <v>65894.83</v>
          </cell>
          <cell r="Y38">
            <v>0</v>
          </cell>
          <cell r="Z38">
            <v>65894.83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3150329</v>
          </cell>
          <cell r="E39">
            <v>3150329</v>
          </cell>
          <cell r="F39">
            <v>1318117.1399999999</v>
          </cell>
          <cell r="G39">
            <v>0</v>
          </cell>
          <cell r="H39">
            <v>1318117.1399999999</v>
          </cell>
          <cell r="J39">
            <v>1871323.39</v>
          </cell>
          <cell r="K39">
            <v>1871323.39</v>
          </cell>
          <cell r="L39">
            <v>4468446.1399999997</v>
          </cell>
          <cell r="M39">
            <v>1871323.39</v>
          </cell>
          <cell r="N39">
            <v>6339769.5299999993</v>
          </cell>
          <cell r="O39">
            <v>3150329</v>
          </cell>
          <cell r="P39">
            <v>0</v>
          </cell>
          <cell r="Q39">
            <v>3150329</v>
          </cell>
          <cell r="R39">
            <v>1318117.1399999999</v>
          </cell>
          <cell r="S39">
            <v>0</v>
          </cell>
          <cell r="T39">
            <v>1318117.1399999999</v>
          </cell>
          <cell r="V39">
            <v>1871323.39</v>
          </cell>
          <cell r="W39">
            <v>1871323.39</v>
          </cell>
          <cell r="X39">
            <v>4468446.1399999997</v>
          </cell>
          <cell r="Y39">
            <v>1871323.39</v>
          </cell>
          <cell r="Z39">
            <v>6339769.5299999993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5553539.7800000003</v>
          </cell>
          <cell r="E40">
            <v>5553539.7800000003</v>
          </cell>
          <cell r="F40">
            <v>41581.019999999997</v>
          </cell>
          <cell r="G40">
            <v>0</v>
          </cell>
          <cell r="H40">
            <v>41581.019999999997</v>
          </cell>
          <cell r="J40">
            <v>950.48</v>
          </cell>
          <cell r="K40">
            <v>950.48</v>
          </cell>
          <cell r="L40">
            <v>5595120.7999999998</v>
          </cell>
          <cell r="M40">
            <v>950.48</v>
          </cell>
          <cell r="N40">
            <v>5596071.2800000003</v>
          </cell>
          <cell r="O40">
            <v>5553539.7800000003</v>
          </cell>
          <cell r="P40">
            <v>0</v>
          </cell>
          <cell r="Q40">
            <v>5553539.7800000003</v>
          </cell>
          <cell r="R40">
            <v>41581.019999999997</v>
          </cell>
          <cell r="S40">
            <v>0</v>
          </cell>
          <cell r="T40">
            <v>41581.019999999997</v>
          </cell>
          <cell r="V40">
            <v>950.48</v>
          </cell>
          <cell r="W40">
            <v>950.48</v>
          </cell>
          <cell r="X40">
            <v>5595120.7999999998</v>
          </cell>
          <cell r="Y40">
            <v>950.48</v>
          </cell>
          <cell r="Z40">
            <v>5596071.2800000003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197432</v>
          </cell>
        </row>
        <row r="48">
          <cell r="A48" t="str">
            <v>11010-02</v>
          </cell>
          <cell r="B48" t="str">
            <v>Prepaid Expense</v>
          </cell>
          <cell r="Z48">
            <v>567073.43000000005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610408.5</v>
          </cell>
        </row>
        <row r="52">
          <cell r="A52" t="str">
            <v>11010-06</v>
          </cell>
          <cell r="B52" t="str">
            <v>Purchase Vat</v>
          </cell>
          <cell r="Z52">
            <v>3079318.4099999997</v>
          </cell>
        </row>
        <row r="53">
          <cell r="A53" t="str">
            <v>11010-07</v>
          </cell>
          <cell r="B53" t="str">
            <v>Vat in Transit</v>
          </cell>
          <cell r="Z53">
            <v>203119.22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3551430.22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1635933.75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656692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149510548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533334991.20999998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37863022.399999999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-114844728.37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-494912168.95999998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-6717037.0999999996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-29617180.309999999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-4198881.12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-14307388.609999999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-8327762.1500000004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-131733008.08</v>
          </cell>
        </row>
        <row r="87">
          <cell r="A87" t="str">
            <v>21002-02</v>
          </cell>
          <cell r="B87" t="str">
            <v>Accounts Payable - Export</v>
          </cell>
          <cell r="Z87">
            <v>-237280.17</v>
          </cell>
        </row>
        <row r="88">
          <cell r="A88" t="str">
            <v>21002-03</v>
          </cell>
          <cell r="B88" t="str">
            <v>Accounts Payable - Related</v>
          </cell>
          <cell r="Z88">
            <v>-29151790.210000001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-8215844.0499999998</v>
          </cell>
        </row>
        <row r="91">
          <cell r="A91" t="str">
            <v>21003-03</v>
          </cell>
          <cell r="B91" t="str">
            <v>Other Creditors</v>
          </cell>
          <cell r="Z91">
            <v>-31624.44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-168218.53</v>
          </cell>
        </row>
        <row r="96">
          <cell r="A96" t="str">
            <v>21004-02</v>
          </cell>
          <cell r="B96" t="str">
            <v>W/T Phor Ngor Dor 3</v>
          </cell>
          <cell r="Z96">
            <v>-2293.67</v>
          </cell>
        </row>
        <row r="97">
          <cell r="A97" t="str">
            <v>21004-03</v>
          </cell>
          <cell r="B97" t="str">
            <v>W/T Phor Ngor Dor 1</v>
          </cell>
          <cell r="Z97">
            <v>-714852.88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-462326</v>
          </cell>
        </row>
        <row r="102">
          <cell r="A102" t="str">
            <v>21007-01</v>
          </cell>
          <cell r="B102" t="str">
            <v>Selling Tax</v>
          </cell>
          <cell r="Z102">
            <v>-3841279.46</v>
          </cell>
        </row>
        <row r="103">
          <cell r="A103" t="str">
            <v>21008-01</v>
          </cell>
          <cell r="B103" t="str">
            <v>Accrued Bonus</v>
          </cell>
          <cell r="Z103">
            <v>-9127140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-15124653.279999999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-113198.3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-27397421.73</v>
          </cell>
          <cell r="D115">
            <v>0</v>
          </cell>
          <cell r="E115">
            <v>-27397421.73</v>
          </cell>
          <cell r="F115">
            <v>-8728691.7100000009</v>
          </cell>
          <cell r="G115">
            <v>0</v>
          </cell>
          <cell r="H115">
            <v>-8728691.7100000009</v>
          </cell>
          <cell r="J115">
            <v>-18330044.800000001</v>
          </cell>
          <cell r="K115">
            <v>-18330044.800000001</v>
          </cell>
          <cell r="L115">
            <v>-36126113.439999998</v>
          </cell>
          <cell r="M115">
            <v>-18330044.800000001</v>
          </cell>
          <cell r="N115">
            <v>-54456158.239999995</v>
          </cell>
          <cell r="O115">
            <v>-198103622.94</v>
          </cell>
          <cell r="P115">
            <v>0</v>
          </cell>
          <cell r="Q115">
            <v>-198103622.94</v>
          </cell>
          <cell r="R115">
            <v>-462360419.96999997</v>
          </cell>
          <cell r="S115">
            <v>0</v>
          </cell>
          <cell r="T115">
            <v>-462360419.96999997</v>
          </cell>
          <cell r="U115">
            <v>0</v>
          </cell>
          <cell r="V115">
            <v>-249885314.25</v>
          </cell>
          <cell r="W115">
            <v>-249885314.25</v>
          </cell>
          <cell r="X115">
            <v>-660464042.90999997</v>
          </cell>
          <cell r="Y115">
            <v>-249885314.25</v>
          </cell>
          <cell r="Z115">
            <v>-910349357.15999997</v>
          </cell>
        </row>
        <row r="116">
          <cell r="A116" t="str">
            <v>41000-02</v>
          </cell>
          <cell r="B116" t="str">
            <v>Export Sales</v>
          </cell>
          <cell r="C116">
            <v>-7363.15</v>
          </cell>
          <cell r="D116">
            <v>0</v>
          </cell>
          <cell r="E116">
            <v>-7363.15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-7363.15</v>
          </cell>
          <cell r="M116">
            <v>0</v>
          </cell>
          <cell r="N116">
            <v>-7363.15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179650</v>
          </cell>
          <cell r="G119">
            <v>0</v>
          </cell>
          <cell r="H119">
            <v>179650</v>
          </cell>
          <cell r="K119">
            <v>0</v>
          </cell>
          <cell r="L119">
            <v>179650</v>
          </cell>
          <cell r="M119">
            <v>0</v>
          </cell>
          <cell r="N119">
            <v>179650</v>
          </cell>
          <cell r="O119">
            <v>0</v>
          </cell>
          <cell r="P119">
            <v>0</v>
          </cell>
          <cell r="Q119">
            <v>0</v>
          </cell>
          <cell r="R119">
            <v>1595800</v>
          </cell>
          <cell r="S119">
            <v>0</v>
          </cell>
          <cell r="T119">
            <v>1595800</v>
          </cell>
          <cell r="U119">
            <v>0</v>
          </cell>
          <cell r="V119">
            <v>0</v>
          </cell>
          <cell r="W119">
            <v>0</v>
          </cell>
          <cell r="X119">
            <v>1595800</v>
          </cell>
          <cell r="Y119">
            <v>0</v>
          </cell>
          <cell r="Z119">
            <v>1595800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-192877.66</v>
          </cell>
          <cell r="D122">
            <v>0</v>
          </cell>
          <cell r="E122">
            <v>-192877.66</v>
          </cell>
          <cell r="F122">
            <v>-189206.63</v>
          </cell>
          <cell r="G122">
            <v>0</v>
          </cell>
          <cell r="H122">
            <v>-189206.63</v>
          </cell>
          <cell r="K122">
            <v>0</v>
          </cell>
          <cell r="L122">
            <v>-382084.29000000004</v>
          </cell>
          <cell r="M122">
            <v>0</v>
          </cell>
          <cell r="N122">
            <v>-382084.29000000004</v>
          </cell>
          <cell r="O122">
            <v>-879197.78</v>
          </cell>
          <cell r="P122">
            <v>0</v>
          </cell>
          <cell r="Q122">
            <v>-879197.78</v>
          </cell>
          <cell r="R122">
            <v>-3036404.73</v>
          </cell>
          <cell r="S122">
            <v>0</v>
          </cell>
          <cell r="T122">
            <v>-3036404.73</v>
          </cell>
          <cell r="U122">
            <v>0</v>
          </cell>
          <cell r="V122">
            <v>0</v>
          </cell>
          <cell r="W122">
            <v>0</v>
          </cell>
          <cell r="X122">
            <v>-3915602.51</v>
          </cell>
          <cell r="Y122">
            <v>0</v>
          </cell>
          <cell r="Z122">
            <v>-3915602.51</v>
          </cell>
        </row>
        <row r="123">
          <cell r="A123" t="str">
            <v>43000-02</v>
          </cell>
          <cell r="B123" t="str">
            <v>Other Income</v>
          </cell>
          <cell r="C123">
            <v>-51030.63</v>
          </cell>
          <cell r="D123">
            <v>0</v>
          </cell>
          <cell r="E123">
            <v>-51030.63</v>
          </cell>
          <cell r="F123">
            <v>-62876.77</v>
          </cell>
          <cell r="G123">
            <v>0</v>
          </cell>
          <cell r="H123">
            <v>-62876.77</v>
          </cell>
          <cell r="K123">
            <v>0</v>
          </cell>
          <cell r="L123">
            <v>-113907.4</v>
          </cell>
          <cell r="M123">
            <v>0</v>
          </cell>
          <cell r="N123">
            <v>-113907.4</v>
          </cell>
          <cell r="O123">
            <v>-2568262.02</v>
          </cell>
          <cell r="P123">
            <v>0</v>
          </cell>
          <cell r="Q123">
            <v>-2568262.02</v>
          </cell>
          <cell r="R123">
            <v>-6705421.4299999997</v>
          </cell>
          <cell r="S123">
            <v>0</v>
          </cell>
          <cell r="T123">
            <v>-6705421.4299999997</v>
          </cell>
          <cell r="U123">
            <v>0</v>
          </cell>
          <cell r="V123">
            <v>0</v>
          </cell>
          <cell r="W123">
            <v>0</v>
          </cell>
          <cell r="X123">
            <v>-9273683.4500000011</v>
          </cell>
          <cell r="Y123">
            <v>0</v>
          </cell>
          <cell r="Z123">
            <v>-9273683.4500000011</v>
          </cell>
        </row>
        <row r="124">
          <cell r="B124" t="str">
            <v xml:space="preserve"> Other Income -Mould</v>
          </cell>
          <cell r="C124">
            <v>-51030</v>
          </cell>
          <cell r="D124">
            <v>0</v>
          </cell>
          <cell r="E124">
            <v>-51030</v>
          </cell>
          <cell r="F124">
            <v>0</v>
          </cell>
          <cell r="H124">
            <v>0</v>
          </cell>
          <cell r="L124">
            <v>-51030</v>
          </cell>
          <cell r="M124">
            <v>0</v>
          </cell>
          <cell r="N124">
            <v>-51030</v>
          </cell>
          <cell r="O124">
            <v>-2169920</v>
          </cell>
          <cell r="P124">
            <v>0</v>
          </cell>
          <cell r="Q124">
            <v>-2169920</v>
          </cell>
          <cell r="R124">
            <v>-405000.73</v>
          </cell>
          <cell r="S124">
            <v>0</v>
          </cell>
          <cell r="T124">
            <v>-405000.73</v>
          </cell>
          <cell r="U124">
            <v>0</v>
          </cell>
          <cell r="V124">
            <v>0</v>
          </cell>
          <cell r="W124">
            <v>0</v>
          </cell>
          <cell r="X124">
            <v>-2574920.73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-0.63</v>
          </cell>
          <cell r="D125">
            <v>0</v>
          </cell>
          <cell r="E125">
            <v>-0.63</v>
          </cell>
          <cell r="F125">
            <v>-62876.77</v>
          </cell>
          <cell r="H125">
            <v>-62876.77</v>
          </cell>
          <cell r="L125">
            <v>-62877.399999999994</v>
          </cell>
          <cell r="M125">
            <v>0</v>
          </cell>
          <cell r="N125">
            <v>-62877.399999999994</v>
          </cell>
          <cell r="O125">
            <v>-398342.02</v>
          </cell>
          <cell r="P125">
            <v>0</v>
          </cell>
          <cell r="Q125">
            <v>-398342.02</v>
          </cell>
          <cell r="R125">
            <v>-6300420.7000000002</v>
          </cell>
          <cell r="S125">
            <v>0</v>
          </cell>
          <cell r="T125">
            <v>-6300420.7000000002</v>
          </cell>
          <cell r="U125">
            <v>0</v>
          </cell>
          <cell r="V125">
            <v>0</v>
          </cell>
          <cell r="W125">
            <v>0</v>
          </cell>
          <cell r="X125">
            <v>-6698762.7200000007</v>
          </cell>
          <cell r="Y125">
            <v>0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-1186382.75</v>
          </cell>
          <cell r="J128">
            <v>1186382.75</v>
          </cell>
          <cell r="K128">
            <v>1186382.75</v>
          </cell>
          <cell r="L128">
            <v>-1186382.75</v>
          </cell>
          <cell r="M128">
            <v>1186382.75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-14338166.389999999</v>
          </cell>
          <cell r="S128">
            <v>0</v>
          </cell>
          <cell r="T128">
            <v>-14338166.389999999</v>
          </cell>
          <cell r="U128">
            <v>0</v>
          </cell>
          <cell r="V128">
            <v>14338166.389999999</v>
          </cell>
          <cell r="W128">
            <v>14338166.389999999</v>
          </cell>
          <cell r="X128">
            <v>-14338166.389999999</v>
          </cell>
          <cell r="Y128">
            <v>14338166.389999999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6556316.1799999997</v>
          </cell>
          <cell r="D132">
            <v>0</v>
          </cell>
          <cell r="E132">
            <v>6556316.1799999997</v>
          </cell>
          <cell r="F132">
            <v>3784160.65</v>
          </cell>
          <cell r="G132">
            <v>0</v>
          </cell>
          <cell r="H132">
            <v>3784160.65</v>
          </cell>
          <cell r="K132">
            <v>0</v>
          </cell>
          <cell r="L132">
            <v>10340476.83</v>
          </cell>
          <cell r="M132">
            <v>0</v>
          </cell>
          <cell r="N132">
            <v>10340476.83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57436</v>
          </cell>
          <cell r="D133">
            <v>0</v>
          </cell>
          <cell r="E133">
            <v>57436</v>
          </cell>
          <cell r="F133">
            <v>59793.8</v>
          </cell>
          <cell r="G133">
            <v>0</v>
          </cell>
          <cell r="H133">
            <v>59793.8</v>
          </cell>
          <cell r="K133">
            <v>0</v>
          </cell>
          <cell r="L133">
            <v>117229.8</v>
          </cell>
          <cell r="M133">
            <v>0</v>
          </cell>
          <cell r="N133">
            <v>117229.8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1806187.47</v>
          </cell>
          <cell r="D134">
            <v>0</v>
          </cell>
          <cell r="E134">
            <v>1806187.47</v>
          </cell>
          <cell r="F134">
            <v>997500.45</v>
          </cell>
          <cell r="G134">
            <v>0</v>
          </cell>
          <cell r="H134">
            <v>997500.45</v>
          </cell>
          <cell r="J134">
            <v>477997.91</v>
          </cell>
          <cell r="K134">
            <v>477997.91</v>
          </cell>
          <cell r="L134">
            <v>2803687.92</v>
          </cell>
          <cell r="M134">
            <v>477997.91</v>
          </cell>
          <cell r="N134">
            <v>3281685.83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4264</v>
          </cell>
          <cell r="D135">
            <v>0</v>
          </cell>
          <cell r="E135">
            <v>4264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4264</v>
          </cell>
          <cell r="M135">
            <v>0</v>
          </cell>
          <cell r="N135">
            <v>4264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2099315.94</v>
          </cell>
          <cell r="D136">
            <v>0</v>
          </cell>
          <cell r="E136">
            <v>2099315.94</v>
          </cell>
          <cell r="F136">
            <v>1796944.44</v>
          </cell>
          <cell r="G136">
            <v>0</v>
          </cell>
          <cell r="H136">
            <v>1796944.44</v>
          </cell>
          <cell r="J136">
            <v>827257.58</v>
          </cell>
          <cell r="K136">
            <v>827257.58</v>
          </cell>
          <cell r="L136">
            <v>3896260.38</v>
          </cell>
          <cell r="M136">
            <v>827257.58</v>
          </cell>
          <cell r="N136">
            <v>4723517.96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5760034</v>
          </cell>
          <cell r="E137">
            <v>5760034</v>
          </cell>
          <cell r="F137">
            <v>127567.14</v>
          </cell>
          <cell r="G137">
            <v>0</v>
          </cell>
          <cell r="H137">
            <v>127567.14</v>
          </cell>
          <cell r="J137">
            <v>0</v>
          </cell>
          <cell r="K137">
            <v>0</v>
          </cell>
          <cell r="L137">
            <v>5887601.1399999997</v>
          </cell>
          <cell r="M137">
            <v>0</v>
          </cell>
          <cell r="N137">
            <v>5887601.1399999997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-6850867.6100000003</v>
          </cell>
          <cell r="D139">
            <v>0</v>
          </cell>
          <cell r="E139">
            <v>-6850867.6100000003</v>
          </cell>
          <cell r="F139">
            <v>-3726135.61</v>
          </cell>
          <cell r="H139">
            <v>-3726135.61</v>
          </cell>
          <cell r="J139">
            <v>0</v>
          </cell>
          <cell r="K139">
            <v>0</v>
          </cell>
          <cell r="L139">
            <v>-10577003.220000001</v>
          </cell>
          <cell r="M139">
            <v>0</v>
          </cell>
          <cell r="N139">
            <v>-10577003.220000001</v>
          </cell>
          <cell r="O139">
            <v>-6850867.6100000003</v>
          </cell>
          <cell r="P139">
            <v>0</v>
          </cell>
          <cell r="Q139">
            <v>-6850867.6100000003</v>
          </cell>
          <cell r="R139">
            <v>-3726135.61</v>
          </cell>
          <cell r="S139">
            <v>0</v>
          </cell>
          <cell r="T139">
            <v>-3726135.61</v>
          </cell>
          <cell r="U139">
            <v>0</v>
          </cell>
          <cell r="V139">
            <v>0</v>
          </cell>
          <cell r="W139">
            <v>0</v>
          </cell>
          <cell r="X139">
            <v>-10577003.220000001</v>
          </cell>
          <cell r="Y139">
            <v>0</v>
          </cell>
          <cell r="Z139">
            <v>-10577003.220000001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-49880</v>
          </cell>
          <cell r="D140">
            <v>0</v>
          </cell>
          <cell r="E140">
            <v>-49880</v>
          </cell>
          <cell r="F140">
            <v>-139495</v>
          </cell>
          <cell r="H140">
            <v>-139495</v>
          </cell>
          <cell r="J140">
            <v>0</v>
          </cell>
          <cell r="K140">
            <v>0</v>
          </cell>
          <cell r="L140">
            <v>-189375</v>
          </cell>
          <cell r="M140">
            <v>0</v>
          </cell>
          <cell r="N140">
            <v>-189375</v>
          </cell>
          <cell r="O140">
            <v>-49880</v>
          </cell>
          <cell r="P140">
            <v>0</v>
          </cell>
          <cell r="Q140">
            <v>-49880</v>
          </cell>
          <cell r="R140">
            <v>-139495</v>
          </cell>
          <cell r="S140">
            <v>0</v>
          </cell>
          <cell r="T140">
            <v>-139495</v>
          </cell>
          <cell r="U140">
            <v>0</v>
          </cell>
          <cell r="V140">
            <v>0</v>
          </cell>
          <cell r="W140">
            <v>0</v>
          </cell>
          <cell r="X140">
            <v>-189375</v>
          </cell>
          <cell r="Y140">
            <v>0</v>
          </cell>
          <cell r="Z140">
            <v>-189375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-1012484.75</v>
          </cell>
          <cell r="D141">
            <v>0</v>
          </cell>
          <cell r="E141">
            <v>-1012484.75</v>
          </cell>
          <cell r="F141">
            <v>-1068240.27</v>
          </cell>
          <cell r="H141">
            <v>-1068240.27</v>
          </cell>
          <cell r="J141">
            <v>-609240.43999999994</v>
          </cell>
          <cell r="K141">
            <v>-609240.43999999994</v>
          </cell>
          <cell r="L141">
            <v>-2080725.02</v>
          </cell>
          <cell r="M141">
            <v>-609240.43999999994</v>
          </cell>
          <cell r="N141">
            <v>-2689965.46</v>
          </cell>
          <cell r="O141">
            <v>-1012484.75</v>
          </cell>
          <cell r="P141">
            <v>0</v>
          </cell>
          <cell r="Q141">
            <v>-1012484.75</v>
          </cell>
          <cell r="R141">
            <v>-1068240.27</v>
          </cell>
          <cell r="S141">
            <v>0</v>
          </cell>
          <cell r="T141">
            <v>-1068240.27</v>
          </cell>
          <cell r="U141">
            <v>0</v>
          </cell>
          <cell r="V141">
            <v>-609240.43999999994</v>
          </cell>
          <cell r="W141">
            <v>-609240.43999999994</v>
          </cell>
          <cell r="X141">
            <v>-2080725.02</v>
          </cell>
          <cell r="Y141">
            <v>-609240.43999999994</v>
          </cell>
          <cell r="Z141">
            <v>-2689965.46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-4316</v>
          </cell>
          <cell r="D142">
            <v>0</v>
          </cell>
          <cell r="E142">
            <v>-4316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-4316</v>
          </cell>
          <cell r="M142">
            <v>0</v>
          </cell>
          <cell r="N142">
            <v>-4316</v>
          </cell>
          <cell r="O142">
            <v>-4316</v>
          </cell>
          <cell r="P142">
            <v>0</v>
          </cell>
          <cell r="Q142">
            <v>-4316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-4316</v>
          </cell>
          <cell r="Y142">
            <v>0</v>
          </cell>
          <cell r="Z142">
            <v>-4316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-3150329</v>
          </cell>
          <cell r="D143">
            <v>0</v>
          </cell>
          <cell r="E143">
            <v>-3150329</v>
          </cell>
          <cell r="F143">
            <v>-1318117.1399999999</v>
          </cell>
          <cell r="H143">
            <v>-1318117.1399999999</v>
          </cell>
          <cell r="J143">
            <v>-1871323.39</v>
          </cell>
          <cell r="K143">
            <v>-1871323.39</v>
          </cell>
          <cell r="M143">
            <v>-1871323.39</v>
          </cell>
          <cell r="N143">
            <v>-1871323.39</v>
          </cell>
          <cell r="O143">
            <v>-3150329</v>
          </cell>
          <cell r="P143">
            <v>0</v>
          </cell>
          <cell r="Q143">
            <v>-3150329</v>
          </cell>
          <cell r="R143">
            <v>-1318117.1399999999</v>
          </cell>
          <cell r="S143">
            <v>0</v>
          </cell>
          <cell r="T143">
            <v>-1318117.1399999999</v>
          </cell>
          <cell r="U143">
            <v>0</v>
          </cell>
          <cell r="V143">
            <v>-1871323.39</v>
          </cell>
          <cell r="W143">
            <v>-1871323.39</v>
          </cell>
          <cell r="X143">
            <v>-4468446.1399999997</v>
          </cell>
          <cell r="Y143">
            <v>-1871323.39</v>
          </cell>
          <cell r="Z143">
            <v>-6339769.5299999993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-5553539.7800000003</v>
          </cell>
          <cell r="D144">
            <v>0</v>
          </cell>
          <cell r="E144">
            <v>-5553539.7800000003</v>
          </cell>
          <cell r="F144">
            <v>-41581.019999999997</v>
          </cell>
          <cell r="H144">
            <v>-41581.019999999997</v>
          </cell>
          <cell r="J144">
            <v>-950.48</v>
          </cell>
          <cell r="K144">
            <v>-950.48</v>
          </cell>
          <cell r="M144">
            <v>-950.48</v>
          </cell>
          <cell r="N144">
            <v>-950.48</v>
          </cell>
          <cell r="O144">
            <v>-5553539.7800000003</v>
          </cell>
          <cell r="P144">
            <v>0</v>
          </cell>
          <cell r="Q144">
            <v>-5553539.7800000003</v>
          </cell>
          <cell r="R144">
            <v>-41581.019999999997</v>
          </cell>
          <cell r="S144">
            <v>0</v>
          </cell>
          <cell r="T144">
            <v>-41581.019999999997</v>
          </cell>
          <cell r="U144">
            <v>0</v>
          </cell>
          <cell r="V144">
            <v>-950.48</v>
          </cell>
          <cell r="W144">
            <v>-950.48</v>
          </cell>
          <cell r="X144">
            <v>-5595120.7999999998</v>
          </cell>
          <cell r="Y144">
            <v>-950.48</v>
          </cell>
          <cell r="Z144">
            <v>-5596071.2800000003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12651370.949999999</v>
          </cell>
          <cell r="D146">
            <v>0</v>
          </cell>
          <cell r="E146">
            <v>12651370.949999999</v>
          </cell>
          <cell r="F146">
            <v>2125405.5</v>
          </cell>
          <cell r="H146">
            <v>2125405.5</v>
          </cell>
          <cell r="K146">
            <v>0</v>
          </cell>
          <cell r="L146">
            <v>14776776.449999999</v>
          </cell>
          <cell r="M146">
            <v>0</v>
          </cell>
          <cell r="N146">
            <v>14776776.449999999</v>
          </cell>
          <cell r="O146">
            <v>90223777.230000019</v>
          </cell>
          <cell r="P146">
            <v>0</v>
          </cell>
          <cell r="Q146">
            <v>90223777.230000019</v>
          </cell>
          <cell r="R146">
            <v>45740645.57</v>
          </cell>
          <cell r="S146">
            <v>0</v>
          </cell>
          <cell r="T146">
            <v>45740645.57</v>
          </cell>
          <cell r="U146">
            <v>0</v>
          </cell>
          <cell r="V146">
            <v>0</v>
          </cell>
          <cell r="W146">
            <v>0</v>
          </cell>
          <cell r="X146">
            <v>135964422.80000001</v>
          </cell>
          <cell r="Y146">
            <v>0</v>
          </cell>
          <cell r="Z146">
            <v>135964422.80000001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3715</v>
          </cell>
          <cell r="D147">
            <v>0</v>
          </cell>
          <cell r="E147">
            <v>3715</v>
          </cell>
          <cell r="F147">
            <v>116060</v>
          </cell>
          <cell r="H147">
            <v>116060</v>
          </cell>
          <cell r="K147">
            <v>0</v>
          </cell>
          <cell r="L147">
            <v>119775</v>
          </cell>
          <cell r="M147">
            <v>0</v>
          </cell>
          <cell r="N147">
            <v>119775</v>
          </cell>
          <cell r="O147">
            <v>106986</v>
          </cell>
          <cell r="P147">
            <v>0</v>
          </cell>
          <cell r="Q147">
            <v>106986</v>
          </cell>
          <cell r="R147">
            <v>271625</v>
          </cell>
          <cell r="S147">
            <v>0</v>
          </cell>
          <cell r="T147">
            <v>271625</v>
          </cell>
          <cell r="U147">
            <v>0</v>
          </cell>
          <cell r="V147">
            <v>0</v>
          </cell>
          <cell r="W147">
            <v>0</v>
          </cell>
          <cell r="X147">
            <v>378611</v>
          </cell>
          <cell r="Y147">
            <v>0</v>
          </cell>
          <cell r="Z147">
            <v>378611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3919092.43</v>
          </cell>
          <cell r="D148">
            <v>0</v>
          </cell>
          <cell r="E148">
            <v>3919092.43</v>
          </cell>
          <cell r="F148">
            <v>5236862.91</v>
          </cell>
          <cell r="H148">
            <v>5236862.91</v>
          </cell>
          <cell r="J148">
            <v>14693256.970000001</v>
          </cell>
          <cell r="K148">
            <v>14693256.970000001</v>
          </cell>
          <cell r="L148">
            <v>9155955.3399999999</v>
          </cell>
          <cell r="M148">
            <v>14693256.970000001</v>
          </cell>
          <cell r="N148">
            <v>23849212.310000002</v>
          </cell>
          <cell r="O148">
            <v>36014502.460000001</v>
          </cell>
          <cell r="P148">
            <v>0</v>
          </cell>
          <cell r="Q148">
            <v>36014502.460000001</v>
          </cell>
          <cell r="R148">
            <v>361089466.74000001</v>
          </cell>
          <cell r="S148">
            <v>0</v>
          </cell>
          <cell r="T148">
            <v>361089466.74000001</v>
          </cell>
          <cell r="U148">
            <v>0</v>
          </cell>
          <cell r="V148">
            <v>197894244.63</v>
          </cell>
          <cell r="W148">
            <v>197894244.63</v>
          </cell>
          <cell r="X148">
            <v>397103969.19999999</v>
          </cell>
          <cell r="Y148">
            <v>197894244.63</v>
          </cell>
          <cell r="Z148">
            <v>594998213.82999992</v>
          </cell>
        </row>
        <row r="149">
          <cell r="B149" t="str">
            <v>Purchase : Packing (goods)</v>
          </cell>
          <cell r="C149">
            <v>38712.5</v>
          </cell>
          <cell r="D149">
            <v>0</v>
          </cell>
          <cell r="E149">
            <v>38712.5</v>
          </cell>
          <cell r="F149">
            <v>0</v>
          </cell>
          <cell r="H149">
            <v>0</v>
          </cell>
          <cell r="K149">
            <v>0</v>
          </cell>
          <cell r="L149">
            <v>38712.5</v>
          </cell>
          <cell r="M149">
            <v>0</v>
          </cell>
          <cell r="N149">
            <v>38712.5</v>
          </cell>
          <cell r="O149">
            <v>662045.42000000004</v>
          </cell>
          <cell r="P149">
            <v>0</v>
          </cell>
          <cell r="Q149">
            <v>662045.42000000004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169568.75</v>
          </cell>
          <cell r="D150">
            <v>0</v>
          </cell>
          <cell r="E150">
            <v>169568.75</v>
          </cell>
          <cell r="F150">
            <v>53777.91</v>
          </cell>
          <cell r="H150">
            <v>53777.91</v>
          </cell>
          <cell r="J150">
            <v>112100.91</v>
          </cell>
          <cell r="K150">
            <v>112100.91</v>
          </cell>
          <cell r="L150">
            <v>223346.66</v>
          </cell>
          <cell r="M150">
            <v>112100.91</v>
          </cell>
          <cell r="N150">
            <v>335447.57</v>
          </cell>
          <cell r="O150">
            <v>676776.61</v>
          </cell>
          <cell r="P150">
            <v>0</v>
          </cell>
          <cell r="Q150">
            <v>676776.61</v>
          </cell>
          <cell r="R150">
            <v>1383706.96</v>
          </cell>
          <cell r="S150">
            <v>0</v>
          </cell>
          <cell r="T150">
            <v>1383706.96</v>
          </cell>
          <cell r="U150">
            <v>0</v>
          </cell>
          <cell r="V150">
            <v>779086.9</v>
          </cell>
          <cell r="W150">
            <v>779086.9</v>
          </cell>
          <cell r="Y150">
            <v>779086.9</v>
          </cell>
        </row>
        <row r="151">
          <cell r="A151" t="str">
            <v>51004-04</v>
          </cell>
          <cell r="B151" t="str">
            <v>Purchase : Packing</v>
          </cell>
          <cell r="C151">
            <v>208281.25</v>
          </cell>
          <cell r="D151">
            <v>0</v>
          </cell>
          <cell r="E151">
            <v>208281.25</v>
          </cell>
          <cell r="F151">
            <v>53777.91</v>
          </cell>
          <cell r="H151">
            <v>53777.91</v>
          </cell>
          <cell r="J151">
            <v>112100.91</v>
          </cell>
          <cell r="K151">
            <v>112100.91</v>
          </cell>
          <cell r="L151">
            <v>262059.16</v>
          </cell>
          <cell r="M151">
            <v>112100.91</v>
          </cell>
          <cell r="N151">
            <v>374160.07</v>
          </cell>
          <cell r="O151">
            <v>1338822.03</v>
          </cell>
          <cell r="P151">
            <v>0</v>
          </cell>
          <cell r="Q151">
            <v>1338822.03</v>
          </cell>
          <cell r="R151">
            <v>1383706.96</v>
          </cell>
          <cell r="S151">
            <v>0</v>
          </cell>
          <cell r="T151">
            <v>1383706.96</v>
          </cell>
          <cell r="U151">
            <v>0</v>
          </cell>
          <cell r="V151">
            <v>779086.9</v>
          </cell>
          <cell r="W151">
            <v>779086.9</v>
          </cell>
          <cell r="X151">
            <v>2722528.99</v>
          </cell>
          <cell r="Y151">
            <v>779086.9</v>
          </cell>
          <cell r="Z151">
            <v>3501615.89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1797765.95</v>
          </cell>
          <cell r="D156">
            <v>0</v>
          </cell>
          <cell r="E156">
            <v>1797765.95</v>
          </cell>
          <cell r="F156">
            <v>704038.34</v>
          </cell>
          <cell r="H156">
            <v>704038.34</v>
          </cell>
          <cell r="J156">
            <v>1542626.52</v>
          </cell>
          <cell r="K156">
            <v>1542626.52</v>
          </cell>
          <cell r="L156">
            <v>2501804.29</v>
          </cell>
          <cell r="M156">
            <v>1542626.52</v>
          </cell>
          <cell r="N156">
            <v>4044430.81</v>
          </cell>
          <cell r="O156">
            <v>15416686.67</v>
          </cell>
          <cell r="P156">
            <v>0</v>
          </cell>
          <cell r="Q156">
            <v>15416686.67</v>
          </cell>
          <cell r="R156">
            <v>21884676.459999997</v>
          </cell>
          <cell r="S156">
            <v>0</v>
          </cell>
          <cell r="T156">
            <v>21884676.459999997</v>
          </cell>
          <cell r="U156">
            <v>0</v>
          </cell>
          <cell r="V156">
            <v>13466956.67</v>
          </cell>
          <cell r="W156">
            <v>13466956.67</v>
          </cell>
          <cell r="X156">
            <v>37301363.129999995</v>
          </cell>
          <cell r="Y156">
            <v>13466956.67</v>
          </cell>
          <cell r="Z156">
            <v>50768319.799999997</v>
          </cell>
        </row>
        <row r="157">
          <cell r="A157" t="str">
            <v>52001-02</v>
          </cell>
          <cell r="B157" t="str">
            <v>Wages - Factory</v>
          </cell>
          <cell r="C157">
            <v>176113.53</v>
          </cell>
          <cell r="D157">
            <v>0</v>
          </cell>
          <cell r="E157">
            <v>176113.53</v>
          </cell>
          <cell r="F157">
            <v>91172.62</v>
          </cell>
          <cell r="H157">
            <v>91172.62</v>
          </cell>
          <cell r="J157">
            <v>199769.37</v>
          </cell>
          <cell r="K157">
            <v>199769.37</v>
          </cell>
          <cell r="L157">
            <v>267286.15000000002</v>
          </cell>
          <cell r="M157">
            <v>199769.37</v>
          </cell>
          <cell r="N157">
            <v>467055.52</v>
          </cell>
          <cell r="O157">
            <v>1763062.86</v>
          </cell>
          <cell r="P157">
            <v>0</v>
          </cell>
          <cell r="Q157">
            <v>1763062.86</v>
          </cell>
          <cell r="R157">
            <v>3780012.02</v>
          </cell>
          <cell r="S157">
            <v>0</v>
          </cell>
          <cell r="T157">
            <v>3780012.02</v>
          </cell>
          <cell r="U157">
            <v>0</v>
          </cell>
          <cell r="V157">
            <v>2276521.66</v>
          </cell>
          <cell r="W157">
            <v>2276521.66</v>
          </cell>
          <cell r="X157">
            <v>5543074.8799999999</v>
          </cell>
          <cell r="Y157">
            <v>2276521.66</v>
          </cell>
          <cell r="Z157">
            <v>7819596.54</v>
          </cell>
        </row>
        <row r="158">
          <cell r="A158" t="str">
            <v>52001-03</v>
          </cell>
          <cell r="B158" t="str">
            <v>Bonus - Factory</v>
          </cell>
          <cell r="C158">
            <v>192864</v>
          </cell>
          <cell r="D158">
            <v>0</v>
          </cell>
          <cell r="E158">
            <v>192864</v>
          </cell>
          <cell r="F158">
            <v>79527.149999999994</v>
          </cell>
          <cell r="H158">
            <v>79527.149999999994</v>
          </cell>
          <cell r="J158">
            <v>174252.85</v>
          </cell>
          <cell r="K158">
            <v>174252.85</v>
          </cell>
          <cell r="L158">
            <v>272391.15000000002</v>
          </cell>
          <cell r="M158">
            <v>174252.85</v>
          </cell>
          <cell r="N158">
            <v>446644</v>
          </cell>
          <cell r="O158">
            <v>1682325</v>
          </cell>
          <cell r="P158">
            <v>0</v>
          </cell>
          <cell r="Q158">
            <v>1682325</v>
          </cell>
          <cell r="R158">
            <v>2507228.56</v>
          </cell>
          <cell r="S158">
            <v>0</v>
          </cell>
          <cell r="T158">
            <v>2507228.56</v>
          </cell>
          <cell r="U158">
            <v>0</v>
          </cell>
          <cell r="V158">
            <v>1541006.4400000002</v>
          </cell>
          <cell r="W158">
            <v>1541006.4400000002</v>
          </cell>
          <cell r="X158">
            <v>4189553.56</v>
          </cell>
          <cell r="Y158">
            <v>1541006.4400000002</v>
          </cell>
          <cell r="Z158">
            <v>5730560</v>
          </cell>
        </row>
        <row r="159">
          <cell r="A159" t="str">
            <v>52001-04</v>
          </cell>
          <cell r="B159" t="str">
            <v>Overtime - Factory</v>
          </cell>
          <cell r="C159">
            <v>414458.95</v>
          </cell>
          <cell r="D159">
            <v>0</v>
          </cell>
          <cell r="E159">
            <v>414458.95</v>
          </cell>
          <cell r="F159">
            <v>132787.73000000001</v>
          </cell>
          <cell r="H159">
            <v>132787.73000000001</v>
          </cell>
          <cell r="J159">
            <v>290952.74</v>
          </cell>
          <cell r="K159">
            <v>290952.74</v>
          </cell>
          <cell r="L159">
            <v>547246.68000000005</v>
          </cell>
          <cell r="M159">
            <v>290952.74</v>
          </cell>
          <cell r="N159">
            <v>838199.42</v>
          </cell>
          <cell r="O159">
            <v>4305759.2299999995</v>
          </cell>
          <cell r="P159">
            <v>0</v>
          </cell>
          <cell r="Q159">
            <v>4305759.2299999995</v>
          </cell>
          <cell r="R159">
            <v>4614329.3500000006</v>
          </cell>
          <cell r="S159">
            <v>0</v>
          </cell>
          <cell r="T159">
            <v>4614329.3500000006</v>
          </cell>
          <cell r="U159">
            <v>0</v>
          </cell>
          <cell r="V159">
            <v>2813982.58</v>
          </cell>
          <cell r="W159">
            <v>2813982.58</v>
          </cell>
          <cell r="X159">
            <v>8920088.5800000001</v>
          </cell>
          <cell r="Y159">
            <v>2813982.58</v>
          </cell>
          <cell r="Z159">
            <v>11734071.16</v>
          </cell>
        </row>
        <row r="160">
          <cell r="A160" t="str">
            <v>52001-05</v>
          </cell>
          <cell r="B160" t="str">
            <v>Allowance - Factory</v>
          </cell>
          <cell r="C160">
            <v>297709.73</v>
          </cell>
          <cell r="D160">
            <v>0</v>
          </cell>
          <cell r="E160">
            <v>297709.73</v>
          </cell>
          <cell r="F160">
            <v>133081.57999999999</v>
          </cell>
          <cell r="H160">
            <v>133081.57999999999</v>
          </cell>
          <cell r="J160">
            <v>291596.58</v>
          </cell>
          <cell r="K160">
            <v>291596.58</v>
          </cell>
          <cell r="L160">
            <v>430791.30999999994</v>
          </cell>
          <cell r="M160">
            <v>291596.58</v>
          </cell>
          <cell r="N160">
            <v>722387.8899999999</v>
          </cell>
          <cell r="O160">
            <v>2672630.04</v>
          </cell>
          <cell r="P160">
            <v>0</v>
          </cell>
          <cell r="Q160">
            <v>2672630.04</v>
          </cell>
          <cell r="R160">
            <v>3658197.29</v>
          </cell>
          <cell r="S160">
            <v>0</v>
          </cell>
          <cell r="T160">
            <v>3658197.29</v>
          </cell>
          <cell r="U160">
            <v>0</v>
          </cell>
          <cell r="V160">
            <v>2276175.29</v>
          </cell>
          <cell r="W160">
            <v>2276175.29</v>
          </cell>
          <cell r="X160">
            <v>6330827.3300000001</v>
          </cell>
          <cell r="Y160">
            <v>2276175.29</v>
          </cell>
          <cell r="Z160">
            <v>8607002.620000001</v>
          </cell>
        </row>
        <row r="161">
          <cell r="A161" t="str">
            <v>52001-06</v>
          </cell>
          <cell r="B161" t="str">
            <v>Welfare - Factory</v>
          </cell>
          <cell r="C161">
            <v>538148.94000000006</v>
          </cell>
          <cell r="D161">
            <v>0</v>
          </cell>
          <cell r="E161">
            <v>538148.94000000006</v>
          </cell>
          <cell r="F161">
            <v>216793.49</v>
          </cell>
          <cell r="H161">
            <v>216793.49</v>
          </cell>
          <cell r="J161">
            <v>475018.72</v>
          </cell>
          <cell r="K161">
            <v>475018.72</v>
          </cell>
          <cell r="L161">
            <v>754942.43</v>
          </cell>
          <cell r="M161">
            <v>475018.72</v>
          </cell>
          <cell r="N161">
            <v>1229961.1499999999</v>
          </cell>
          <cell r="O161">
            <v>5241512.5</v>
          </cell>
          <cell r="P161">
            <v>0</v>
          </cell>
          <cell r="Q161">
            <v>5241512.5</v>
          </cell>
          <cell r="R161">
            <v>5760908.8499999996</v>
          </cell>
          <cell r="S161">
            <v>0</v>
          </cell>
          <cell r="T161">
            <v>5760908.8499999996</v>
          </cell>
          <cell r="U161">
            <v>0</v>
          </cell>
          <cell r="V161">
            <v>3596259.05</v>
          </cell>
          <cell r="W161">
            <v>3596259.05</v>
          </cell>
          <cell r="X161">
            <v>11002421.35</v>
          </cell>
          <cell r="Y161">
            <v>3596259.05</v>
          </cell>
          <cell r="Z161">
            <v>14598680.399999999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39056.28</v>
          </cell>
          <cell r="D162">
            <v>0</v>
          </cell>
          <cell r="E162">
            <v>39056.28</v>
          </cell>
          <cell r="F162">
            <v>16622</v>
          </cell>
          <cell r="H162">
            <v>16622</v>
          </cell>
          <cell r="J162">
            <v>36420.660000000003</v>
          </cell>
          <cell r="K162">
            <v>36420.660000000003</v>
          </cell>
          <cell r="L162">
            <v>55678.28</v>
          </cell>
          <cell r="M162">
            <v>36420.660000000003</v>
          </cell>
          <cell r="N162">
            <v>92098.94</v>
          </cell>
          <cell r="O162">
            <v>383770.06000000006</v>
          </cell>
          <cell r="P162">
            <v>0</v>
          </cell>
          <cell r="Q162">
            <v>383770.06000000006</v>
          </cell>
          <cell r="R162">
            <v>473595.17</v>
          </cell>
          <cell r="S162">
            <v>0</v>
          </cell>
          <cell r="T162">
            <v>473595.17</v>
          </cell>
          <cell r="U162">
            <v>0</v>
          </cell>
          <cell r="V162">
            <v>293688.58999999997</v>
          </cell>
          <cell r="W162">
            <v>293688.58999999997</v>
          </cell>
          <cell r="X162">
            <v>857365.23</v>
          </cell>
          <cell r="Y162">
            <v>293688.58999999997</v>
          </cell>
          <cell r="Z162">
            <v>1151053.8199999998</v>
          </cell>
        </row>
        <row r="163">
          <cell r="A163" t="str">
            <v>52001-08</v>
          </cell>
          <cell r="B163" t="str">
            <v>Medical Expense - Factory</v>
          </cell>
          <cell r="C163">
            <v>5618.79</v>
          </cell>
          <cell r="D163">
            <v>0</v>
          </cell>
          <cell r="E163">
            <v>5618.79</v>
          </cell>
          <cell r="F163">
            <v>3008.42</v>
          </cell>
          <cell r="H163">
            <v>3008.42</v>
          </cell>
          <cell r="J163">
            <v>6591.79</v>
          </cell>
          <cell r="K163">
            <v>6591.79</v>
          </cell>
          <cell r="L163">
            <v>8627.2099999999991</v>
          </cell>
          <cell r="M163">
            <v>6591.79</v>
          </cell>
          <cell r="N163">
            <v>15219</v>
          </cell>
          <cell r="O163">
            <v>100913.51</v>
          </cell>
          <cell r="P163">
            <v>0</v>
          </cell>
          <cell r="Q163">
            <v>100913.51</v>
          </cell>
          <cell r="R163">
            <v>83224.34</v>
          </cell>
          <cell r="S163">
            <v>0</v>
          </cell>
          <cell r="T163">
            <v>83224.34</v>
          </cell>
          <cell r="U163">
            <v>0</v>
          </cell>
          <cell r="V163">
            <v>51751.950000000004</v>
          </cell>
          <cell r="W163">
            <v>51751.950000000004</v>
          </cell>
          <cell r="X163">
            <v>184137.84999999998</v>
          </cell>
          <cell r="Y163">
            <v>51751.950000000004</v>
          </cell>
          <cell r="Z163">
            <v>235889.8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1034149.5</v>
          </cell>
          <cell r="D165">
            <v>0</v>
          </cell>
          <cell r="E165">
            <v>1034149.5</v>
          </cell>
          <cell r="F165">
            <v>264666.53999999998</v>
          </cell>
          <cell r="H165">
            <v>264666.53999999998</v>
          </cell>
          <cell r="J165">
            <v>747255.85</v>
          </cell>
          <cell r="K165">
            <v>747255.85</v>
          </cell>
          <cell r="L165">
            <v>1298816.04</v>
          </cell>
          <cell r="M165">
            <v>747255.85</v>
          </cell>
          <cell r="N165">
            <v>2046071.8900000001</v>
          </cell>
          <cell r="O165">
            <v>4366200.0199999996</v>
          </cell>
          <cell r="P165">
            <v>0</v>
          </cell>
          <cell r="Q165">
            <v>4366200.0199999996</v>
          </cell>
          <cell r="R165">
            <v>9678365.209999999</v>
          </cell>
          <cell r="S165">
            <v>0</v>
          </cell>
          <cell r="T165">
            <v>9678365.209999999</v>
          </cell>
          <cell r="U165">
            <v>0</v>
          </cell>
          <cell r="V165">
            <v>4959123.1399999997</v>
          </cell>
          <cell r="W165">
            <v>4959123.1399999997</v>
          </cell>
          <cell r="X165">
            <v>14044565.229999999</v>
          </cell>
          <cell r="Y165">
            <v>4959123.1399999997</v>
          </cell>
          <cell r="Z165">
            <v>19003688.369999997</v>
          </cell>
        </row>
        <row r="166">
          <cell r="A166" t="str">
            <v>52002-02</v>
          </cell>
          <cell r="B166" t="str">
            <v>Water</v>
          </cell>
          <cell r="C166">
            <v>42970.57</v>
          </cell>
          <cell r="D166">
            <v>0</v>
          </cell>
          <cell r="E166">
            <v>42970.57</v>
          </cell>
          <cell r="F166">
            <v>11759.32</v>
          </cell>
          <cell r="H166">
            <v>11759.32</v>
          </cell>
          <cell r="J166">
            <v>33201.11</v>
          </cell>
          <cell r="K166">
            <v>33201.11</v>
          </cell>
          <cell r="L166">
            <v>54729.89</v>
          </cell>
          <cell r="M166">
            <v>33201.11</v>
          </cell>
          <cell r="N166">
            <v>87931</v>
          </cell>
          <cell r="O166">
            <v>220929.03</v>
          </cell>
          <cell r="P166">
            <v>0</v>
          </cell>
          <cell r="Q166">
            <v>220929.03</v>
          </cell>
          <cell r="R166">
            <v>583654.75999999989</v>
          </cell>
          <cell r="S166">
            <v>0</v>
          </cell>
          <cell r="T166">
            <v>583654.75999999989</v>
          </cell>
          <cell r="U166">
            <v>0</v>
          </cell>
          <cell r="V166">
            <v>289077.98</v>
          </cell>
          <cell r="W166">
            <v>289077.98</v>
          </cell>
          <cell r="X166">
            <v>804583.78999999992</v>
          </cell>
          <cell r="Y166">
            <v>289077.98</v>
          </cell>
          <cell r="Z166">
            <v>1093661.77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45413.11</v>
          </cell>
          <cell r="D168">
            <v>0</v>
          </cell>
          <cell r="E168">
            <v>45413.11</v>
          </cell>
          <cell r="F168">
            <v>22212.07</v>
          </cell>
          <cell r="H168">
            <v>22212.07</v>
          </cell>
          <cell r="J168">
            <v>22212.82</v>
          </cell>
          <cell r="K168">
            <v>22212.82</v>
          </cell>
          <cell r="L168">
            <v>67625.179999999993</v>
          </cell>
          <cell r="M168">
            <v>22212.82</v>
          </cell>
          <cell r="N168">
            <v>89838</v>
          </cell>
          <cell r="O168">
            <v>201557.65999999997</v>
          </cell>
          <cell r="P168">
            <v>0</v>
          </cell>
          <cell r="Q168">
            <v>201557.65999999997</v>
          </cell>
          <cell r="R168">
            <v>465803.24</v>
          </cell>
          <cell r="S168">
            <v>0</v>
          </cell>
          <cell r="T168">
            <v>465803.24</v>
          </cell>
          <cell r="U168">
            <v>0</v>
          </cell>
          <cell r="V168">
            <v>216529.1</v>
          </cell>
          <cell r="W168">
            <v>216529.1</v>
          </cell>
          <cell r="X168">
            <v>667360.89999999991</v>
          </cell>
          <cell r="Y168">
            <v>216529.1</v>
          </cell>
          <cell r="Z168">
            <v>883889.99999999988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153930</v>
          </cell>
          <cell r="D169">
            <v>0</v>
          </cell>
          <cell r="E169">
            <v>153930</v>
          </cell>
          <cell r="F169">
            <v>2488.19</v>
          </cell>
          <cell r="H169">
            <v>2488.19</v>
          </cell>
          <cell r="J169">
            <v>7025.14</v>
          </cell>
          <cell r="K169">
            <v>7025.14</v>
          </cell>
          <cell r="L169">
            <v>156418.19</v>
          </cell>
          <cell r="M169">
            <v>7025.14</v>
          </cell>
          <cell r="N169">
            <v>163443.33000000002</v>
          </cell>
          <cell r="O169">
            <v>1281476.01</v>
          </cell>
          <cell r="P169">
            <v>0</v>
          </cell>
          <cell r="Q169">
            <v>1281476.01</v>
          </cell>
          <cell r="R169">
            <v>2906309.3</v>
          </cell>
          <cell r="S169">
            <v>0</v>
          </cell>
          <cell r="T169">
            <v>2906309.3</v>
          </cell>
          <cell r="U169">
            <v>0</v>
          </cell>
          <cell r="V169">
            <v>1306249.76</v>
          </cell>
          <cell r="W169">
            <v>1306249.76</v>
          </cell>
          <cell r="X169">
            <v>4187785.3099999996</v>
          </cell>
          <cell r="Y169">
            <v>1306249.76</v>
          </cell>
          <cell r="Z169">
            <v>5494035.0699999994</v>
          </cell>
        </row>
        <row r="170">
          <cell r="A170" t="str">
            <v>52003-03</v>
          </cell>
          <cell r="B170" t="str">
            <v>Maintenance Expense</v>
          </cell>
          <cell r="C170">
            <v>78184.83</v>
          </cell>
          <cell r="D170">
            <v>0</v>
          </cell>
          <cell r="E170">
            <v>78184.83</v>
          </cell>
          <cell r="F170">
            <v>12619.22</v>
          </cell>
          <cell r="H170">
            <v>12619.22</v>
          </cell>
          <cell r="J170">
            <v>35628.949999999997</v>
          </cell>
          <cell r="K170">
            <v>35628.949999999997</v>
          </cell>
          <cell r="L170">
            <v>90804.05</v>
          </cell>
          <cell r="M170">
            <v>35628.949999999997</v>
          </cell>
          <cell r="N170">
            <v>126433</v>
          </cell>
          <cell r="O170">
            <v>312901.15000000002</v>
          </cell>
          <cell r="P170">
            <v>0</v>
          </cell>
          <cell r="Q170">
            <v>312901.15000000002</v>
          </cell>
          <cell r="R170">
            <v>385273.25999999995</v>
          </cell>
          <cell r="S170">
            <v>0</v>
          </cell>
          <cell r="T170">
            <v>385273.25999999995</v>
          </cell>
          <cell r="U170">
            <v>0</v>
          </cell>
          <cell r="V170">
            <v>202361.43</v>
          </cell>
          <cell r="W170">
            <v>202361.43</v>
          </cell>
          <cell r="X170">
            <v>698174.40999999992</v>
          </cell>
          <cell r="Y170">
            <v>202361.43</v>
          </cell>
          <cell r="Z170">
            <v>900535.83999999985</v>
          </cell>
        </row>
        <row r="171">
          <cell r="A171" t="str">
            <v>52003-04</v>
          </cell>
          <cell r="B171" t="str">
            <v>Factory Supplies Expense</v>
          </cell>
          <cell r="C171">
            <v>167944.28</v>
          </cell>
          <cell r="D171">
            <v>0</v>
          </cell>
          <cell r="E171">
            <v>167944.28</v>
          </cell>
          <cell r="F171">
            <v>90704.84</v>
          </cell>
          <cell r="H171">
            <v>90704.84</v>
          </cell>
          <cell r="J171">
            <v>171192.55</v>
          </cell>
          <cell r="K171">
            <v>171192.55</v>
          </cell>
          <cell r="L171">
            <v>258649.12</v>
          </cell>
          <cell r="M171">
            <v>171192.55</v>
          </cell>
          <cell r="N171">
            <v>429841.67</v>
          </cell>
          <cell r="O171">
            <v>1583637.43</v>
          </cell>
          <cell r="P171">
            <v>0</v>
          </cell>
          <cell r="Q171">
            <v>1583637.43</v>
          </cell>
          <cell r="R171">
            <v>1996228.47</v>
          </cell>
          <cell r="S171">
            <v>0</v>
          </cell>
          <cell r="T171">
            <v>1996228.47</v>
          </cell>
          <cell r="U171">
            <v>0</v>
          </cell>
          <cell r="V171">
            <v>1028395.29</v>
          </cell>
          <cell r="W171">
            <v>1028395.29</v>
          </cell>
          <cell r="X171">
            <v>3579865.9</v>
          </cell>
          <cell r="Y171">
            <v>1028395.29</v>
          </cell>
          <cell r="Z171">
            <v>4608261.1899999995</v>
          </cell>
        </row>
        <row r="172">
          <cell r="A172" t="str">
            <v>52003-05</v>
          </cell>
          <cell r="B172" t="str">
            <v>Spare Parts Expense</v>
          </cell>
          <cell r="C172">
            <v>39317.4</v>
          </cell>
          <cell r="D172">
            <v>0</v>
          </cell>
          <cell r="E172">
            <v>39317.4</v>
          </cell>
          <cell r="F172">
            <v>26668.03</v>
          </cell>
          <cell r="H172">
            <v>26668.03</v>
          </cell>
          <cell r="J172">
            <v>74708.75</v>
          </cell>
          <cell r="K172">
            <v>74708.75</v>
          </cell>
          <cell r="L172">
            <v>65985.429999999993</v>
          </cell>
          <cell r="M172">
            <v>74708.75</v>
          </cell>
          <cell r="N172">
            <v>140694.18</v>
          </cell>
          <cell r="O172">
            <v>362446.4</v>
          </cell>
          <cell r="P172">
            <v>0</v>
          </cell>
          <cell r="Q172">
            <v>362446.4</v>
          </cell>
          <cell r="R172">
            <v>1240269.93</v>
          </cell>
          <cell r="S172">
            <v>0</v>
          </cell>
          <cell r="T172">
            <v>1240269.93</v>
          </cell>
          <cell r="U172">
            <v>0</v>
          </cell>
          <cell r="V172">
            <v>610601.75</v>
          </cell>
          <cell r="W172">
            <v>610601.75</v>
          </cell>
          <cell r="X172">
            <v>1602716.33</v>
          </cell>
          <cell r="Y172">
            <v>610601.75</v>
          </cell>
          <cell r="Z172">
            <v>2213318.08</v>
          </cell>
        </row>
        <row r="173">
          <cell r="A173" t="str">
            <v>52003-06</v>
          </cell>
          <cell r="B173" t="str">
            <v>Mould Expense</v>
          </cell>
          <cell r="C173">
            <v>32200</v>
          </cell>
          <cell r="D173">
            <v>0</v>
          </cell>
          <cell r="E173">
            <v>32200</v>
          </cell>
          <cell r="F173">
            <v>0</v>
          </cell>
          <cell r="H173">
            <v>0</v>
          </cell>
          <cell r="K173">
            <v>0</v>
          </cell>
          <cell r="L173">
            <v>32200</v>
          </cell>
          <cell r="M173">
            <v>0</v>
          </cell>
          <cell r="N173">
            <v>32200</v>
          </cell>
          <cell r="O173">
            <v>41700</v>
          </cell>
          <cell r="P173">
            <v>0</v>
          </cell>
          <cell r="Q173">
            <v>41700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49991.62</v>
          </cell>
          <cell r="Y173">
            <v>3708.38</v>
          </cell>
          <cell r="Z173">
            <v>53700</v>
          </cell>
        </row>
        <row r="174">
          <cell r="A174" t="str">
            <v>52003-07</v>
          </cell>
          <cell r="B174" t="str">
            <v>Water Treatment Charge</v>
          </cell>
          <cell r="C174">
            <v>1213.2</v>
          </cell>
          <cell r="D174">
            <v>0</v>
          </cell>
          <cell r="E174">
            <v>1213.2</v>
          </cell>
          <cell r="F174">
            <v>593.39</v>
          </cell>
          <cell r="H174">
            <v>593.39</v>
          </cell>
          <cell r="J174">
            <v>593.41</v>
          </cell>
          <cell r="K174">
            <v>593.41</v>
          </cell>
          <cell r="L174">
            <v>1806.5900000000001</v>
          </cell>
          <cell r="M174">
            <v>593.41</v>
          </cell>
          <cell r="N174">
            <v>2400</v>
          </cell>
          <cell r="O174">
            <v>9352.59</v>
          </cell>
          <cell r="P174">
            <v>0</v>
          </cell>
          <cell r="Q174">
            <v>9352.59</v>
          </cell>
          <cell r="R174">
            <v>21949.079999999998</v>
          </cell>
          <cell r="S174">
            <v>0</v>
          </cell>
          <cell r="T174">
            <v>21949.079999999998</v>
          </cell>
          <cell r="U174">
            <v>0</v>
          </cell>
          <cell r="V174">
            <v>9948.33</v>
          </cell>
          <cell r="W174">
            <v>9948.33</v>
          </cell>
          <cell r="X174">
            <v>31301.67</v>
          </cell>
          <cell r="Y174">
            <v>9948.33</v>
          </cell>
          <cell r="Z174">
            <v>41250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257231.38</v>
          </cell>
          <cell r="H179">
            <v>257231.38</v>
          </cell>
          <cell r="J179">
            <v>257240.18</v>
          </cell>
          <cell r="K179">
            <v>257240.18</v>
          </cell>
          <cell r="L179">
            <v>703987.76</v>
          </cell>
          <cell r="M179">
            <v>257240.18</v>
          </cell>
          <cell r="N179">
            <v>961227.94</v>
          </cell>
          <cell r="O179">
            <v>4395506.37</v>
          </cell>
          <cell r="P179">
            <v>0</v>
          </cell>
          <cell r="Q179">
            <v>4395506.37</v>
          </cell>
          <cell r="R179">
            <v>3419330.33</v>
          </cell>
          <cell r="S179">
            <v>0</v>
          </cell>
          <cell r="T179">
            <v>3419330.33</v>
          </cell>
          <cell r="U179">
            <v>0</v>
          </cell>
          <cell r="V179">
            <v>1642405.92</v>
          </cell>
          <cell r="W179">
            <v>1642405.92</v>
          </cell>
          <cell r="X179">
            <v>7814836.7000000002</v>
          </cell>
          <cell r="Y179">
            <v>1642405.92</v>
          </cell>
          <cell r="Z179">
            <v>9457242.620000001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266620.36</v>
          </cell>
          <cell r="D180">
            <v>0</v>
          </cell>
          <cell r="E180">
            <v>266620.36</v>
          </cell>
          <cell r="F180">
            <v>353382.27</v>
          </cell>
          <cell r="H180">
            <v>353382.27</v>
          </cell>
          <cell r="J180">
            <v>997734.64</v>
          </cell>
          <cell r="K180">
            <v>997734.64</v>
          </cell>
          <cell r="L180">
            <v>620002.63</v>
          </cell>
          <cell r="M180">
            <v>997734.64</v>
          </cell>
          <cell r="N180">
            <v>1617737.27</v>
          </cell>
          <cell r="O180">
            <v>3172105.5</v>
          </cell>
          <cell r="P180">
            <v>0</v>
          </cell>
          <cell r="Q180">
            <v>3172105.5</v>
          </cell>
          <cell r="R180">
            <v>11400925.720000001</v>
          </cell>
          <cell r="S180">
            <v>0</v>
          </cell>
          <cell r="T180">
            <v>11400925.720000001</v>
          </cell>
          <cell r="U180">
            <v>0</v>
          </cell>
          <cell r="V180">
            <v>5940615.0599999996</v>
          </cell>
          <cell r="W180">
            <v>5940615.0599999996</v>
          </cell>
          <cell r="X180">
            <v>14573031.220000001</v>
          </cell>
          <cell r="Y180">
            <v>5940615.0599999996</v>
          </cell>
          <cell r="Z180">
            <v>20513646.280000001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144780.10999999999</v>
          </cell>
          <cell r="H182">
            <v>144780.10999999999</v>
          </cell>
          <cell r="J182">
            <v>153747.23000000001</v>
          </cell>
          <cell r="K182">
            <v>153747.23000000001</v>
          </cell>
          <cell r="L182">
            <v>185032.68</v>
          </cell>
          <cell r="M182">
            <v>153747.23000000001</v>
          </cell>
          <cell r="N182">
            <v>338779.91000000003</v>
          </cell>
          <cell r="O182">
            <v>396033.36</v>
          </cell>
          <cell r="P182">
            <v>0</v>
          </cell>
          <cell r="Q182">
            <v>396033.36</v>
          </cell>
          <cell r="R182">
            <v>1783118.79</v>
          </cell>
          <cell r="S182">
            <v>0</v>
          </cell>
          <cell r="T182">
            <v>1783118.79</v>
          </cell>
          <cell r="U182">
            <v>0</v>
          </cell>
          <cell r="V182">
            <v>1154005.04</v>
          </cell>
          <cell r="W182">
            <v>1154005.04</v>
          </cell>
          <cell r="X182">
            <v>2179152.15</v>
          </cell>
          <cell r="Y182">
            <v>1154005.04</v>
          </cell>
          <cell r="Z182">
            <v>3333157.19</v>
          </cell>
        </row>
        <row r="183">
          <cell r="A183" t="str">
            <v>52006-01</v>
          </cell>
          <cell r="B183" t="str">
            <v>Other Injection</v>
          </cell>
          <cell r="C183">
            <v>345426.88</v>
          </cell>
          <cell r="D183">
            <v>0</v>
          </cell>
          <cell r="E183">
            <v>345426.88</v>
          </cell>
          <cell r="F183">
            <v>67174.8</v>
          </cell>
          <cell r="H183">
            <v>67174.8</v>
          </cell>
          <cell r="J183">
            <v>48482.96</v>
          </cell>
          <cell r="K183">
            <v>48482.96</v>
          </cell>
          <cell r="L183">
            <v>412601.68</v>
          </cell>
          <cell r="M183">
            <v>48482.96</v>
          </cell>
          <cell r="N183">
            <v>461084.64</v>
          </cell>
          <cell r="O183">
            <v>3838758.9699999997</v>
          </cell>
          <cell r="P183">
            <v>0</v>
          </cell>
          <cell r="Q183">
            <v>3838758.9699999997</v>
          </cell>
          <cell r="R183">
            <v>3353419.2199999997</v>
          </cell>
          <cell r="S183">
            <v>0</v>
          </cell>
          <cell r="T183">
            <v>3353419.2199999997</v>
          </cell>
          <cell r="U183">
            <v>0</v>
          </cell>
          <cell r="V183">
            <v>2464653.63</v>
          </cell>
          <cell r="W183">
            <v>2464653.63</v>
          </cell>
          <cell r="X183">
            <v>7192178.1899999995</v>
          </cell>
          <cell r="Y183">
            <v>2464653.63</v>
          </cell>
          <cell r="Z183">
            <v>9656831.8200000003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20776.05</v>
          </cell>
          <cell r="D185">
            <v>0</v>
          </cell>
          <cell r="E185">
            <v>20776.05</v>
          </cell>
          <cell r="F185">
            <v>5315.69</v>
          </cell>
          <cell r="H185">
            <v>5315.69</v>
          </cell>
          <cell r="J185">
            <v>15008.26</v>
          </cell>
          <cell r="K185">
            <v>15008.26</v>
          </cell>
          <cell r="L185">
            <v>26091.739999999998</v>
          </cell>
          <cell r="M185">
            <v>15008.26</v>
          </cell>
          <cell r="N185">
            <v>41100</v>
          </cell>
          <cell r="O185">
            <v>145256.91</v>
          </cell>
          <cell r="P185">
            <v>0</v>
          </cell>
          <cell r="Q185">
            <v>145256.91</v>
          </cell>
          <cell r="R185">
            <v>392044.37</v>
          </cell>
          <cell r="S185">
            <v>0</v>
          </cell>
          <cell r="T185">
            <v>392044.37</v>
          </cell>
          <cell r="U185">
            <v>0</v>
          </cell>
          <cell r="V185">
            <v>188038.01</v>
          </cell>
          <cell r="W185">
            <v>188038.01</v>
          </cell>
          <cell r="X185">
            <v>537301.28</v>
          </cell>
          <cell r="Y185">
            <v>188038.01</v>
          </cell>
          <cell r="Z185">
            <v>725339.29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38779.620000000003</v>
          </cell>
          <cell r="D188">
            <v>0</v>
          </cell>
          <cell r="E188">
            <v>38779.620000000003</v>
          </cell>
          <cell r="F188">
            <v>29981.949999999997</v>
          </cell>
          <cell r="H188">
            <v>29981.949999999997</v>
          </cell>
          <cell r="J188">
            <v>23600.82</v>
          </cell>
          <cell r="K188">
            <v>23600.82</v>
          </cell>
          <cell r="L188">
            <v>68761.570000000007</v>
          </cell>
          <cell r="M188">
            <v>23600.82</v>
          </cell>
          <cell r="N188">
            <v>92362.390000000014</v>
          </cell>
          <cell r="O188">
            <v>177889.63999999998</v>
          </cell>
          <cell r="P188">
            <v>0</v>
          </cell>
          <cell r="Q188">
            <v>177889.63999999998</v>
          </cell>
          <cell r="R188">
            <v>346582.37</v>
          </cell>
          <cell r="S188">
            <v>0</v>
          </cell>
          <cell r="T188">
            <v>346582.37</v>
          </cell>
          <cell r="U188">
            <v>0</v>
          </cell>
          <cell r="V188">
            <v>139246.16</v>
          </cell>
          <cell r="W188">
            <v>139246.16</v>
          </cell>
          <cell r="X188">
            <v>524472.01</v>
          </cell>
          <cell r="Y188">
            <v>139246.16</v>
          </cell>
          <cell r="Z188">
            <v>663718.17000000004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124777.06</v>
          </cell>
          <cell r="D189">
            <v>0</v>
          </cell>
          <cell r="E189">
            <v>124777.06</v>
          </cell>
          <cell r="F189">
            <v>39572.449999999997</v>
          </cell>
          <cell r="H189">
            <v>39572.449999999997</v>
          </cell>
          <cell r="J189">
            <v>82489.39</v>
          </cell>
          <cell r="K189">
            <v>82489.39</v>
          </cell>
          <cell r="L189">
            <v>164349.51</v>
          </cell>
          <cell r="M189">
            <v>82489.39</v>
          </cell>
          <cell r="N189">
            <v>246838.90000000002</v>
          </cell>
          <cell r="O189">
            <v>371158.94</v>
          </cell>
          <cell r="P189">
            <v>0</v>
          </cell>
          <cell r="Q189">
            <v>371158.94</v>
          </cell>
          <cell r="R189">
            <v>727925.03999999992</v>
          </cell>
          <cell r="S189">
            <v>0</v>
          </cell>
          <cell r="T189">
            <v>727925.03999999992</v>
          </cell>
          <cell r="U189">
            <v>0</v>
          </cell>
          <cell r="V189">
            <v>423904.9</v>
          </cell>
          <cell r="W189">
            <v>423904.9</v>
          </cell>
          <cell r="X189">
            <v>1099083.98</v>
          </cell>
          <cell r="Y189">
            <v>423904.9</v>
          </cell>
          <cell r="Z189">
            <v>1522988.88</v>
          </cell>
        </row>
        <row r="190">
          <cell r="A190" t="str">
            <v>53001-03</v>
          </cell>
          <cell r="B190" t="str">
            <v>Sales Promotion Expense - Other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8774</v>
          </cell>
          <cell r="P190">
            <v>0</v>
          </cell>
          <cell r="Q190">
            <v>8774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19363.09</v>
          </cell>
          <cell r="Y190">
            <v>5636.91</v>
          </cell>
          <cell r="Z190">
            <v>25000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5875.28</v>
          </cell>
          <cell r="D191">
            <v>0</v>
          </cell>
          <cell r="E191">
            <v>5875.28</v>
          </cell>
          <cell r="F191">
            <v>0</v>
          </cell>
          <cell r="H191">
            <v>0</v>
          </cell>
          <cell r="K191">
            <v>0</v>
          </cell>
          <cell r="L191">
            <v>5875.28</v>
          </cell>
          <cell r="M191">
            <v>0</v>
          </cell>
          <cell r="N191">
            <v>5875.28</v>
          </cell>
          <cell r="O191">
            <v>27677.919999999998</v>
          </cell>
          <cell r="P191">
            <v>0</v>
          </cell>
          <cell r="Q191">
            <v>27677.919999999998</v>
          </cell>
          <cell r="R191">
            <v>10000</v>
          </cell>
          <cell r="S191">
            <v>0</v>
          </cell>
          <cell r="T191">
            <v>10000</v>
          </cell>
          <cell r="U191">
            <v>0</v>
          </cell>
          <cell r="V191">
            <v>0</v>
          </cell>
          <cell r="W191">
            <v>0</v>
          </cell>
          <cell r="X191">
            <v>37677.919999999998</v>
          </cell>
          <cell r="Y191">
            <v>0</v>
          </cell>
          <cell r="Z191">
            <v>37677.919999999998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3868.62</v>
          </cell>
          <cell r="D193">
            <v>0</v>
          </cell>
          <cell r="E193">
            <v>3868.62</v>
          </cell>
          <cell r="H193">
            <v>0</v>
          </cell>
          <cell r="K193">
            <v>0</v>
          </cell>
          <cell r="L193">
            <v>3868.62</v>
          </cell>
          <cell r="M193">
            <v>0</v>
          </cell>
          <cell r="N193">
            <v>3868.62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420206</v>
          </cell>
          <cell r="D194">
            <v>0</v>
          </cell>
          <cell r="E194">
            <v>420206</v>
          </cell>
          <cell r="H194">
            <v>0</v>
          </cell>
          <cell r="K194">
            <v>0</v>
          </cell>
          <cell r="L194">
            <v>420206</v>
          </cell>
          <cell r="M194">
            <v>0</v>
          </cell>
          <cell r="N194">
            <v>420206</v>
          </cell>
          <cell r="O194">
            <v>3800458</v>
          </cell>
          <cell r="P194">
            <v>0</v>
          </cell>
          <cell r="Q194">
            <v>3800458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3800458</v>
          </cell>
          <cell r="Y194">
            <v>0</v>
          </cell>
          <cell r="Z194">
            <v>3800458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1507900.06</v>
          </cell>
          <cell r="D198">
            <v>0</v>
          </cell>
          <cell r="E198">
            <v>1507900.06</v>
          </cell>
          <cell r="F198">
            <v>474973.55</v>
          </cell>
          <cell r="H198">
            <v>474973.55</v>
          </cell>
          <cell r="J198">
            <v>990089.84</v>
          </cell>
          <cell r="K198">
            <v>990089.84</v>
          </cell>
          <cell r="L198">
            <v>1982873.61</v>
          </cell>
          <cell r="M198">
            <v>990089.84</v>
          </cell>
          <cell r="N198">
            <v>2972963.45</v>
          </cell>
          <cell r="O198">
            <v>8140786.7100000009</v>
          </cell>
          <cell r="P198">
            <v>0</v>
          </cell>
          <cell r="Q198">
            <v>8140786.7100000009</v>
          </cell>
          <cell r="R198">
            <v>16287314.84</v>
          </cell>
          <cell r="S198">
            <v>0</v>
          </cell>
          <cell r="T198">
            <v>16287314.84</v>
          </cell>
          <cell r="U198">
            <v>0</v>
          </cell>
          <cell r="V198">
            <v>9336312.370000001</v>
          </cell>
          <cell r="W198">
            <v>9336312.370000001</v>
          </cell>
          <cell r="X198">
            <v>24428101.550000001</v>
          </cell>
          <cell r="Y198">
            <v>9336312.370000001</v>
          </cell>
          <cell r="Z198">
            <v>33764413.920000002</v>
          </cell>
        </row>
        <row r="199">
          <cell r="A199" t="str">
            <v>54001-02</v>
          </cell>
          <cell r="B199" t="str">
            <v>Overtime - Office</v>
          </cell>
          <cell r="C199">
            <v>54629.62</v>
          </cell>
          <cell r="D199">
            <v>0</v>
          </cell>
          <cell r="E199">
            <v>54629.62</v>
          </cell>
          <cell r="F199">
            <v>24491.74</v>
          </cell>
          <cell r="H199">
            <v>24491.74</v>
          </cell>
          <cell r="J199">
            <v>51053.43</v>
          </cell>
          <cell r="K199">
            <v>51053.43</v>
          </cell>
          <cell r="L199">
            <v>79121.36</v>
          </cell>
          <cell r="M199">
            <v>51053.43</v>
          </cell>
          <cell r="N199">
            <v>130174.79000000001</v>
          </cell>
          <cell r="O199">
            <v>304976.44</v>
          </cell>
          <cell r="P199">
            <v>0</v>
          </cell>
          <cell r="Q199">
            <v>304976.44</v>
          </cell>
          <cell r="R199">
            <v>583634.27</v>
          </cell>
          <cell r="S199">
            <v>0</v>
          </cell>
          <cell r="T199">
            <v>583634.27</v>
          </cell>
          <cell r="U199">
            <v>0</v>
          </cell>
          <cell r="V199">
            <v>344188.81</v>
          </cell>
          <cell r="W199">
            <v>344188.81</v>
          </cell>
          <cell r="X199">
            <v>888610.71</v>
          </cell>
          <cell r="Y199">
            <v>344188.81</v>
          </cell>
          <cell r="Z199">
            <v>1232799.52</v>
          </cell>
        </row>
        <row r="200">
          <cell r="A200" t="str">
            <v>54001-03</v>
          </cell>
          <cell r="B200" t="str">
            <v>Bonus - Office</v>
          </cell>
          <cell r="C200">
            <v>147899</v>
          </cell>
          <cell r="D200">
            <v>0</v>
          </cell>
          <cell r="E200">
            <v>147899</v>
          </cell>
          <cell r="F200">
            <v>47133</v>
          </cell>
          <cell r="H200">
            <v>47133</v>
          </cell>
          <cell r="J200">
            <v>98250</v>
          </cell>
          <cell r="K200">
            <v>98250</v>
          </cell>
          <cell r="L200">
            <v>195032</v>
          </cell>
          <cell r="M200">
            <v>98250</v>
          </cell>
          <cell r="N200">
            <v>293282</v>
          </cell>
          <cell r="O200">
            <v>825070</v>
          </cell>
          <cell r="P200">
            <v>0</v>
          </cell>
          <cell r="Q200">
            <v>825070</v>
          </cell>
          <cell r="R200">
            <v>1635562</v>
          </cell>
          <cell r="S200">
            <v>0</v>
          </cell>
          <cell r="T200">
            <v>1635562</v>
          </cell>
          <cell r="U200">
            <v>0</v>
          </cell>
          <cell r="V200">
            <v>935948</v>
          </cell>
          <cell r="W200">
            <v>935948</v>
          </cell>
          <cell r="X200">
            <v>2460632</v>
          </cell>
          <cell r="Y200">
            <v>935948</v>
          </cell>
          <cell r="Z200">
            <v>3396580</v>
          </cell>
        </row>
        <row r="201">
          <cell r="A201" t="str">
            <v>54001-04</v>
          </cell>
          <cell r="B201" t="str">
            <v>Allowance : Office</v>
          </cell>
          <cell r="C201">
            <v>127624.56999999999</v>
          </cell>
          <cell r="D201">
            <v>0</v>
          </cell>
          <cell r="E201">
            <v>127624.56999999999</v>
          </cell>
          <cell r="F201">
            <v>41299.979999999996</v>
          </cell>
          <cell r="H201">
            <v>41299.979999999996</v>
          </cell>
          <cell r="J201">
            <v>86090.45</v>
          </cell>
          <cell r="K201">
            <v>86090.45</v>
          </cell>
          <cell r="L201">
            <v>168924.55</v>
          </cell>
          <cell r="M201">
            <v>86090.45</v>
          </cell>
          <cell r="N201">
            <v>255015</v>
          </cell>
          <cell r="O201">
            <v>764926.86</v>
          </cell>
          <cell r="P201">
            <v>0</v>
          </cell>
          <cell r="Q201">
            <v>764926.86</v>
          </cell>
          <cell r="R201">
            <v>1419502.15</v>
          </cell>
          <cell r="S201">
            <v>0</v>
          </cell>
          <cell r="T201">
            <v>1419502.15</v>
          </cell>
          <cell r="U201">
            <v>0</v>
          </cell>
          <cell r="V201">
            <v>795972.78999999992</v>
          </cell>
          <cell r="W201">
            <v>795972.78999999992</v>
          </cell>
          <cell r="X201">
            <v>2184429.0099999998</v>
          </cell>
          <cell r="Y201">
            <v>795972.78999999992</v>
          </cell>
          <cell r="Z201">
            <v>2980401.8</v>
          </cell>
        </row>
        <row r="202">
          <cell r="A202" t="str">
            <v>54001-05</v>
          </cell>
          <cell r="B202" t="str">
            <v>Provident Fund - Office</v>
          </cell>
          <cell r="C202">
            <v>16248.07</v>
          </cell>
          <cell r="D202">
            <v>0</v>
          </cell>
          <cell r="E202">
            <v>16248.07</v>
          </cell>
          <cell r="F202">
            <v>5313.2</v>
          </cell>
          <cell r="H202">
            <v>5313.2</v>
          </cell>
          <cell r="J202">
            <v>11075.44</v>
          </cell>
          <cell r="K202">
            <v>11075.44</v>
          </cell>
          <cell r="L202">
            <v>21561.27</v>
          </cell>
          <cell r="M202">
            <v>11075.44</v>
          </cell>
          <cell r="N202">
            <v>32636.71</v>
          </cell>
          <cell r="O202">
            <v>112242.20999999999</v>
          </cell>
          <cell r="P202">
            <v>0</v>
          </cell>
          <cell r="Q202">
            <v>112242.20999999999</v>
          </cell>
          <cell r="R202">
            <v>193524.78</v>
          </cell>
          <cell r="S202">
            <v>0</v>
          </cell>
          <cell r="T202">
            <v>193524.78</v>
          </cell>
          <cell r="U202">
            <v>0</v>
          </cell>
          <cell r="V202">
            <v>109018.12</v>
          </cell>
          <cell r="W202">
            <v>109018.12</v>
          </cell>
          <cell r="X202">
            <v>305766.99</v>
          </cell>
          <cell r="Y202">
            <v>109018.12</v>
          </cell>
          <cell r="Z202">
            <v>414785.11</v>
          </cell>
        </row>
        <row r="203">
          <cell r="A203" t="str">
            <v>54001-06</v>
          </cell>
          <cell r="B203" t="str">
            <v>Welfare - Office</v>
          </cell>
          <cell r="C203">
            <v>137885.66999999998</v>
          </cell>
          <cell r="D203">
            <v>0</v>
          </cell>
          <cell r="E203">
            <v>137885.66999999998</v>
          </cell>
          <cell r="F203">
            <v>43657.579999999994</v>
          </cell>
          <cell r="H203">
            <v>43657.579999999994</v>
          </cell>
          <cell r="J203">
            <v>91004.87</v>
          </cell>
          <cell r="K203">
            <v>91004.87</v>
          </cell>
          <cell r="L203">
            <v>181543.24999999997</v>
          </cell>
          <cell r="M203">
            <v>91004.87</v>
          </cell>
          <cell r="N203">
            <v>272548.12</v>
          </cell>
          <cell r="O203">
            <v>1172878.1299999999</v>
          </cell>
          <cell r="P203">
            <v>0</v>
          </cell>
          <cell r="Q203">
            <v>1172878.1299999999</v>
          </cell>
          <cell r="R203">
            <v>1441434.46</v>
          </cell>
          <cell r="S203">
            <v>0</v>
          </cell>
          <cell r="T203">
            <v>1441434.46</v>
          </cell>
          <cell r="U203">
            <v>0</v>
          </cell>
          <cell r="V203">
            <v>835716.96</v>
          </cell>
          <cell r="W203">
            <v>835716.96</v>
          </cell>
          <cell r="X203">
            <v>2614312.59</v>
          </cell>
          <cell r="Y203">
            <v>835716.96</v>
          </cell>
          <cell r="Z203">
            <v>3450029.55</v>
          </cell>
        </row>
        <row r="204">
          <cell r="A204" t="str">
            <v>54001-07</v>
          </cell>
          <cell r="B204" t="str">
            <v>Medical Expense - Office</v>
          </cell>
          <cell r="C204">
            <v>1771.78</v>
          </cell>
          <cell r="D204">
            <v>0</v>
          </cell>
          <cell r="E204">
            <v>1771.78</v>
          </cell>
          <cell r="F204">
            <v>561.91</v>
          </cell>
          <cell r="H204">
            <v>561.91</v>
          </cell>
          <cell r="J204">
            <v>1171.31</v>
          </cell>
          <cell r="K204">
            <v>1171.31</v>
          </cell>
          <cell r="L204">
            <v>2333.69</v>
          </cell>
          <cell r="M204">
            <v>1171.31</v>
          </cell>
          <cell r="N204">
            <v>3505</v>
          </cell>
          <cell r="O204">
            <v>14537.69</v>
          </cell>
          <cell r="P204">
            <v>0</v>
          </cell>
          <cell r="Q204">
            <v>14537.69</v>
          </cell>
          <cell r="R204">
            <v>36705.060000000005</v>
          </cell>
          <cell r="S204">
            <v>0</v>
          </cell>
          <cell r="T204">
            <v>36705.060000000005</v>
          </cell>
          <cell r="U204">
            <v>0</v>
          </cell>
          <cell r="V204">
            <v>20024.45</v>
          </cell>
          <cell r="W204">
            <v>20024.45</v>
          </cell>
          <cell r="X204">
            <v>51242.750000000007</v>
          </cell>
          <cell r="Y204">
            <v>20024.45</v>
          </cell>
          <cell r="Z204">
            <v>71267.200000000012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3805.9999999999982</v>
          </cell>
          <cell r="D205">
            <v>0</v>
          </cell>
          <cell r="E205">
            <v>3805.9999999999982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3805.9999999999982</v>
          </cell>
          <cell r="M205">
            <v>0</v>
          </cell>
          <cell r="N205">
            <v>3805.9999999999982</v>
          </cell>
          <cell r="O205">
            <v>153506.01</v>
          </cell>
          <cell r="P205">
            <v>0</v>
          </cell>
          <cell r="Q205">
            <v>153506.01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252866.11000000002</v>
          </cell>
          <cell r="Y205">
            <v>52732.39</v>
          </cell>
          <cell r="Z205">
            <v>305598.5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7575.93</v>
          </cell>
          <cell r="D207">
            <v>0</v>
          </cell>
          <cell r="E207">
            <v>7575.93</v>
          </cell>
          <cell r="F207">
            <v>2402.67</v>
          </cell>
          <cell r="H207">
            <v>2402.67</v>
          </cell>
          <cell r="J207">
            <v>5008.3999999999996</v>
          </cell>
          <cell r="K207">
            <v>5008.3999999999996</v>
          </cell>
          <cell r="L207">
            <v>9978.6</v>
          </cell>
          <cell r="M207">
            <v>5008.3999999999996</v>
          </cell>
          <cell r="N207">
            <v>14987</v>
          </cell>
          <cell r="O207">
            <v>43727.51</v>
          </cell>
          <cell r="P207">
            <v>0</v>
          </cell>
          <cell r="Q207">
            <v>43727.51</v>
          </cell>
          <cell r="R207">
            <v>103225.56</v>
          </cell>
          <cell r="S207">
            <v>0</v>
          </cell>
          <cell r="T207">
            <v>103225.56</v>
          </cell>
          <cell r="U207">
            <v>0</v>
          </cell>
          <cell r="V207">
            <v>57838.18</v>
          </cell>
          <cell r="W207">
            <v>57838.18</v>
          </cell>
          <cell r="X207">
            <v>146953.07</v>
          </cell>
          <cell r="Y207">
            <v>57838.18</v>
          </cell>
          <cell r="Z207">
            <v>204791.25</v>
          </cell>
        </row>
        <row r="208">
          <cell r="A208" t="str">
            <v>54002-03</v>
          </cell>
          <cell r="B208" t="str">
            <v>Other Rental</v>
          </cell>
          <cell r="C208">
            <v>5934.67</v>
          </cell>
          <cell r="D208">
            <v>0</v>
          </cell>
          <cell r="E208">
            <v>5934.67</v>
          </cell>
          <cell r="F208">
            <v>2516.44</v>
          </cell>
          <cell r="H208">
            <v>2516.44</v>
          </cell>
          <cell r="J208">
            <v>5245.56</v>
          </cell>
          <cell r="K208">
            <v>5245.56</v>
          </cell>
          <cell r="L208">
            <v>8451.11</v>
          </cell>
          <cell r="M208">
            <v>5245.56</v>
          </cell>
          <cell r="N208">
            <v>13696.670000000002</v>
          </cell>
          <cell r="O208">
            <v>30206.550000000003</v>
          </cell>
          <cell r="P208">
            <v>0</v>
          </cell>
          <cell r="Q208">
            <v>30206.550000000003</v>
          </cell>
          <cell r="R208">
            <v>67360.39</v>
          </cell>
          <cell r="S208">
            <v>0</v>
          </cell>
          <cell r="T208">
            <v>67360.39</v>
          </cell>
          <cell r="U208">
            <v>0</v>
          </cell>
          <cell r="V208">
            <v>39399.74</v>
          </cell>
          <cell r="W208">
            <v>39399.74</v>
          </cell>
          <cell r="X208">
            <v>97566.94</v>
          </cell>
          <cell r="Y208">
            <v>39399.74</v>
          </cell>
          <cell r="Z208">
            <v>136966.68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63359.35</v>
          </cell>
          <cell r="D210">
            <v>0</v>
          </cell>
          <cell r="E210">
            <v>63359.35</v>
          </cell>
          <cell r="F210">
            <v>20094.12</v>
          </cell>
          <cell r="H210">
            <v>20094.12</v>
          </cell>
          <cell r="J210">
            <v>41886.479999999996</v>
          </cell>
          <cell r="K210">
            <v>41886.479999999996</v>
          </cell>
          <cell r="L210">
            <v>83453.47</v>
          </cell>
          <cell r="M210">
            <v>41886.479999999996</v>
          </cell>
          <cell r="N210">
            <v>125339.95</v>
          </cell>
          <cell r="O210">
            <v>284764.83999999997</v>
          </cell>
          <cell r="P210">
            <v>0</v>
          </cell>
          <cell r="Q210">
            <v>284764.83999999997</v>
          </cell>
          <cell r="R210">
            <v>613287.25</v>
          </cell>
          <cell r="S210">
            <v>0</v>
          </cell>
          <cell r="T210">
            <v>613287.25</v>
          </cell>
          <cell r="U210">
            <v>0</v>
          </cell>
          <cell r="V210">
            <v>353851.41</v>
          </cell>
          <cell r="W210">
            <v>353851.41</v>
          </cell>
          <cell r="X210">
            <v>898052.09</v>
          </cell>
          <cell r="Y210">
            <v>353851.41</v>
          </cell>
          <cell r="Z210">
            <v>1251903.5</v>
          </cell>
        </row>
        <row r="211">
          <cell r="A211" t="str">
            <v>54003-02</v>
          </cell>
          <cell r="B211" t="str">
            <v>General Maintenance</v>
          </cell>
          <cell r="C211">
            <v>60679.29</v>
          </cell>
          <cell r="D211">
            <v>0</v>
          </cell>
          <cell r="E211">
            <v>60679.29</v>
          </cell>
          <cell r="F211">
            <v>19244.150000000001</v>
          </cell>
          <cell r="H211">
            <v>19244.150000000001</v>
          </cell>
          <cell r="J211">
            <v>40114.730000000003</v>
          </cell>
          <cell r="K211">
            <v>40114.730000000003</v>
          </cell>
          <cell r="L211">
            <v>79923.44</v>
          </cell>
          <cell r="M211">
            <v>40114.730000000003</v>
          </cell>
          <cell r="N211">
            <v>120038.17000000001</v>
          </cell>
          <cell r="O211">
            <v>269083.64</v>
          </cell>
          <cell r="P211">
            <v>0</v>
          </cell>
          <cell r="Q211">
            <v>269083.64</v>
          </cell>
          <cell r="R211">
            <v>608475.96000000008</v>
          </cell>
          <cell r="S211">
            <v>0</v>
          </cell>
          <cell r="T211">
            <v>608475.96000000008</v>
          </cell>
          <cell r="U211">
            <v>0</v>
          </cell>
          <cell r="V211">
            <v>299959.49</v>
          </cell>
          <cell r="W211">
            <v>299959.49</v>
          </cell>
          <cell r="X211">
            <v>877559.60000000009</v>
          </cell>
          <cell r="Y211">
            <v>299959.49</v>
          </cell>
          <cell r="Z211">
            <v>1177519.0900000001</v>
          </cell>
        </row>
        <row r="212">
          <cell r="A212" t="str">
            <v>54003-03</v>
          </cell>
          <cell r="B212" t="str">
            <v>Janitorial</v>
          </cell>
          <cell r="C212">
            <v>165.13</v>
          </cell>
          <cell r="D212">
            <v>0</v>
          </cell>
          <cell r="E212">
            <v>165.13</v>
          </cell>
          <cell r="F212">
            <v>52.37</v>
          </cell>
          <cell r="H212">
            <v>52.37</v>
          </cell>
          <cell r="J212">
            <v>109.17</v>
          </cell>
          <cell r="K212">
            <v>109.17</v>
          </cell>
          <cell r="L212">
            <v>217.5</v>
          </cell>
          <cell r="M212">
            <v>109.17</v>
          </cell>
          <cell r="N212">
            <v>326.67</v>
          </cell>
          <cell r="O212">
            <v>802.93999999999994</v>
          </cell>
          <cell r="P212">
            <v>0</v>
          </cell>
          <cell r="Q212">
            <v>802.93999999999994</v>
          </cell>
          <cell r="R212">
            <v>1748.77</v>
          </cell>
          <cell r="S212">
            <v>0</v>
          </cell>
          <cell r="T212">
            <v>1748.77</v>
          </cell>
          <cell r="U212">
            <v>0</v>
          </cell>
          <cell r="V212">
            <v>1041.6600000000001</v>
          </cell>
          <cell r="W212">
            <v>1041.6600000000001</v>
          </cell>
          <cell r="X212">
            <v>2551.71</v>
          </cell>
          <cell r="Y212">
            <v>1041.6600000000001</v>
          </cell>
          <cell r="Z212">
            <v>3593.37</v>
          </cell>
        </row>
        <row r="213">
          <cell r="A213" t="str">
            <v>54003-04</v>
          </cell>
          <cell r="B213" t="str">
            <v>Cumputer Maintenance</v>
          </cell>
          <cell r="C213">
            <v>14730.27</v>
          </cell>
          <cell r="D213">
            <v>0</v>
          </cell>
          <cell r="E213">
            <v>14730.27</v>
          </cell>
          <cell r="F213">
            <v>4671.63</v>
          </cell>
          <cell r="H213">
            <v>4671.63</v>
          </cell>
          <cell r="J213">
            <v>9738.1</v>
          </cell>
          <cell r="K213">
            <v>9738.1</v>
          </cell>
          <cell r="L213">
            <v>19401.900000000001</v>
          </cell>
          <cell r="M213">
            <v>9738.1</v>
          </cell>
          <cell r="N213">
            <v>29140</v>
          </cell>
          <cell r="O213">
            <v>77706.789999999994</v>
          </cell>
          <cell r="P213">
            <v>0</v>
          </cell>
          <cell r="Q213">
            <v>77706.789999999994</v>
          </cell>
          <cell r="R213">
            <v>145968.89000000001</v>
          </cell>
          <cell r="S213">
            <v>0</v>
          </cell>
          <cell r="T213">
            <v>145968.89000000001</v>
          </cell>
          <cell r="U213">
            <v>0</v>
          </cell>
          <cell r="V213">
            <v>89505.03000000013</v>
          </cell>
          <cell r="W213">
            <v>89505.03000000013</v>
          </cell>
          <cell r="X213">
            <v>223675.68</v>
          </cell>
          <cell r="Y213">
            <v>89505.03000000013</v>
          </cell>
          <cell r="Z213">
            <v>313180.71000000014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7907.35</v>
          </cell>
          <cell r="D215">
            <v>0</v>
          </cell>
          <cell r="E215">
            <v>7907.35</v>
          </cell>
          <cell r="F215">
            <v>2507.7800000000002</v>
          </cell>
          <cell r="H215">
            <v>2507.7800000000002</v>
          </cell>
          <cell r="J215">
            <v>5227.5</v>
          </cell>
          <cell r="K215">
            <v>5227.5</v>
          </cell>
          <cell r="L215">
            <v>10415.130000000001</v>
          </cell>
          <cell r="M215">
            <v>5227.5</v>
          </cell>
          <cell r="N215">
            <v>15642.630000000001</v>
          </cell>
          <cell r="O215">
            <v>30516.39</v>
          </cell>
          <cell r="P215">
            <v>0</v>
          </cell>
          <cell r="Q215">
            <v>30516.39</v>
          </cell>
          <cell r="R215">
            <v>65208.06</v>
          </cell>
          <cell r="S215">
            <v>0</v>
          </cell>
          <cell r="T215">
            <v>65208.06</v>
          </cell>
          <cell r="U215">
            <v>0</v>
          </cell>
          <cell r="V215">
            <v>36788.53</v>
          </cell>
          <cell r="W215">
            <v>36788.53</v>
          </cell>
          <cell r="X215">
            <v>95724.45</v>
          </cell>
          <cell r="Y215">
            <v>36788.53</v>
          </cell>
          <cell r="Z215">
            <v>132512.97999999998</v>
          </cell>
        </row>
        <row r="216">
          <cell r="A216" t="str">
            <v>54004-02</v>
          </cell>
          <cell r="B216" t="str">
            <v>Insurance - Other</v>
          </cell>
          <cell r="C216">
            <v>3050.16</v>
          </cell>
          <cell r="E216">
            <v>3050.16</v>
          </cell>
          <cell r="F216">
            <v>967.34</v>
          </cell>
          <cell r="H216">
            <v>967.34</v>
          </cell>
          <cell r="J216">
            <v>2016.45</v>
          </cell>
          <cell r="K216">
            <v>2016.45</v>
          </cell>
          <cell r="L216">
            <v>4017.5</v>
          </cell>
          <cell r="M216">
            <v>2016.45</v>
          </cell>
          <cell r="N216">
            <v>6033.95</v>
          </cell>
          <cell r="O216">
            <v>13476.33</v>
          </cell>
          <cell r="P216">
            <v>0</v>
          </cell>
          <cell r="Q216">
            <v>13476.33</v>
          </cell>
          <cell r="R216">
            <v>28935.18</v>
          </cell>
          <cell r="S216">
            <v>0</v>
          </cell>
          <cell r="T216">
            <v>28935.18</v>
          </cell>
          <cell r="U216">
            <v>0</v>
          </cell>
          <cell r="V216">
            <v>16732.77</v>
          </cell>
          <cell r="W216">
            <v>16732.77</v>
          </cell>
          <cell r="X216">
            <v>42411.51</v>
          </cell>
          <cell r="Y216">
            <v>16732.77</v>
          </cell>
          <cell r="Z216">
            <v>59144.28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53507.18</v>
          </cell>
          <cell r="D218">
            <v>0</v>
          </cell>
          <cell r="E218">
            <v>53507.18</v>
          </cell>
          <cell r="F218">
            <v>16969.54</v>
          </cell>
          <cell r="H218">
            <v>16969.54</v>
          </cell>
          <cell r="J218">
            <v>35373.279999999999</v>
          </cell>
          <cell r="K218">
            <v>35373.279999999999</v>
          </cell>
          <cell r="L218">
            <v>70476.72</v>
          </cell>
          <cell r="M218">
            <v>35373.279999999999</v>
          </cell>
          <cell r="N218">
            <v>105850</v>
          </cell>
          <cell r="O218">
            <v>259903.58</v>
          </cell>
          <cell r="P218">
            <v>0</v>
          </cell>
          <cell r="Q218">
            <v>259903.58</v>
          </cell>
          <cell r="R218">
            <v>559854.46000000008</v>
          </cell>
          <cell r="S218">
            <v>0</v>
          </cell>
          <cell r="T218">
            <v>559854.46000000008</v>
          </cell>
          <cell r="U218">
            <v>0</v>
          </cell>
          <cell r="V218">
            <v>304305.95999999996</v>
          </cell>
          <cell r="W218">
            <v>304305.95999999996</v>
          </cell>
          <cell r="X218">
            <v>819758.04</v>
          </cell>
          <cell r="Y218">
            <v>304305.95999999996</v>
          </cell>
          <cell r="Z218">
            <v>1124064</v>
          </cell>
        </row>
        <row r="219">
          <cell r="A219" t="str">
            <v>54005-02</v>
          </cell>
          <cell r="B219" t="str">
            <v>Vehicle Maintenance</v>
          </cell>
          <cell r="C219">
            <v>6241.72</v>
          </cell>
          <cell r="D219">
            <v>0</v>
          </cell>
          <cell r="E219">
            <v>6241.72</v>
          </cell>
          <cell r="F219">
            <v>1979.53</v>
          </cell>
          <cell r="H219">
            <v>1979.53</v>
          </cell>
          <cell r="J219">
            <v>4126.37</v>
          </cell>
          <cell r="K219">
            <v>4126.37</v>
          </cell>
          <cell r="L219">
            <v>8221.25</v>
          </cell>
          <cell r="M219">
            <v>4126.37</v>
          </cell>
          <cell r="N219">
            <v>12347.619999999999</v>
          </cell>
          <cell r="O219">
            <v>58373.090000000004</v>
          </cell>
          <cell r="P219">
            <v>0</v>
          </cell>
          <cell r="Q219">
            <v>58373.090000000004</v>
          </cell>
          <cell r="R219">
            <v>138498.65</v>
          </cell>
          <cell r="S219">
            <v>0</v>
          </cell>
          <cell r="T219">
            <v>138498.65</v>
          </cell>
          <cell r="U219">
            <v>0</v>
          </cell>
          <cell r="V219">
            <v>63565.920000000006</v>
          </cell>
          <cell r="W219">
            <v>63565.920000000006</v>
          </cell>
          <cell r="X219">
            <v>196871.74</v>
          </cell>
          <cell r="Y219">
            <v>63565.920000000006</v>
          </cell>
          <cell r="Z219">
            <v>260437.66</v>
          </cell>
        </row>
        <row r="220">
          <cell r="A220" t="str">
            <v>54005-04</v>
          </cell>
          <cell r="B220" t="str">
            <v>Car tax</v>
          </cell>
          <cell r="C220">
            <v>1156.1600000000001</v>
          </cell>
          <cell r="D220">
            <v>0</v>
          </cell>
          <cell r="E220">
            <v>1156.1600000000001</v>
          </cell>
          <cell r="F220">
            <v>366.67</v>
          </cell>
          <cell r="H220">
            <v>366.67</v>
          </cell>
          <cell r="J220">
            <v>764.33</v>
          </cell>
          <cell r="K220">
            <v>764.33</v>
          </cell>
          <cell r="L220">
            <v>1522.8300000000002</v>
          </cell>
          <cell r="M220">
            <v>764.33</v>
          </cell>
          <cell r="N220">
            <v>2287.1600000000003</v>
          </cell>
          <cell r="O220">
            <v>6696.92</v>
          </cell>
          <cell r="P220">
            <v>0</v>
          </cell>
          <cell r="Q220">
            <v>6696.92</v>
          </cell>
          <cell r="R220">
            <v>15746.23</v>
          </cell>
          <cell r="S220">
            <v>0</v>
          </cell>
          <cell r="T220">
            <v>15746.23</v>
          </cell>
          <cell r="U220">
            <v>0</v>
          </cell>
          <cell r="V220">
            <v>9061.2099999999991</v>
          </cell>
          <cell r="W220">
            <v>9061.2099999999991</v>
          </cell>
          <cell r="X220">
            <v>22443.15</v>
          </cell>
          <cell r="Y220">
            <v>9061.2099999999991</v>
          </cell>
          <cell r="Z220">
            <v>31504.36</v>
          </cell>
        </row>
        <row r="221">
          <cell r="A221" t="str">
            <v>54005-05</v>
          </cell>
          <cell r="B221" t="str">
            <v>Local Conveyance</v>
          </cell>
          <cell r="C221">
            <v>2732.74</v>
          </cell>
          <cell r="D221">
            <v>0</v>
          </cell>
          <cell r="E221">
            <v>2732.74</v>
          </cell>
          <cell r="F221">
            <v>866.67</v>
          </cell>
          <cell r="H221">
            <v>866.67</v>
          </cell>
          <cell r="J221">
            <v>1806.5900000000001</v>
          </cell>
          <cell r="K221">
            <v>1806.5900000000001</v>
          </cell>
          <cell r="L221">
            <v>3599.41</v>
          </cell>
          <cell r="M221">
            <v>1806.5900000000001</v>
          </cell>
          <cell r="N221">
            <v>5406</v>
          </cell>
          <cell r="O221">
            <v>11769.19</v>
          </cell>
          <cell r="P221">
            <v>0</v>
          </cell>
          <cell r="Q221">
            <v>11769.19</v>
          </cell>
          <cell r="R221">
            <v>24278.019999999997</v>
          </cell>
          <cell r="S221">
            <v>0</v>
          </cell>
          <cell r="T221">
            <v>24278.019999999997</v>
          </cell>
          <cell r="U221">
            <v>0</v>
          </cell>
          <cell r="V221">
            <v>14577.79</v>
          </cell>
          <cell r="W221">
            <v>14577.79</v>
          </cell>
          <cell r="X221">
            <v>36047.21</v>
          </cell>
          <cell r="Y221">
            <v>14577.79</v>
          </cell>
          <cell r="Z221">
            <v>50625</v>
          </cell>
        </row>
        <row r="222">
          <cell r="A222" t="str">
            <v>54005-06</v>
          </cell>
          <cell r="B222" t="str">
            <v>Vehicle Rental</v>
          </cell>
          <cell r="C222">
            <v>63608.08</v>
          </cell>
          <cell r="D222">
            <v>0</v>
          </cell>
          <cell r="E222">
            <v>63608.08</v>
          </cell>
          <cell r="F222">
            <v>20172.990000000002</v>
          </cell>
          <cell r="H222">
            <v>20172.990000000002</v>
          </cell>
          <cell r="J222">
            <v>42050.93</v>
          </cell>
          <cell r="K222">
            <v>42050.93</v>
          </cell>
          <cell r="L222">
            <v>83781.070000000007</v>
          </cell>
          <cell r="M222">
            <v>42050.93</v>
          </cell>
          <cell r="N222">
            <v>125832</v>
          </cell>
          <cell r="O222">
            <v>309182.61</v>
          </cell>
          <cell r="P222">
            <v>0</v>
          </cell>
          <cell r="Q222">
            <v>309182.61</v>
          </cell>
          <cell r="R222">
            <v>674292.71</v>
          </cell>
          <cell r="S222">
            <v>0</v>
          </cell>
          <cell r="T222">
            <v>674292.71</v>
          </cell>
          <cell r="U222">
            <v>0</v>
          </cell>
          <cell r="V222">
            <v>388896.33999999997</v>
          </cell>
          <cell r="W222">
            <v>388896.33999999997</v>
          </cell>
          <cell r="X222">
            <v>983475.32</v>
          </cell>
          <cell r="Y222">
            <v>388896.33999999997</v>
          </cell>
          <cell r="Z222">
            <v>1372371.66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25284.25</v>
          </cell>
          <cell r="D224">
            <v>0</v>
          </cell>
          <cell r="E224">
            <v>8980.64</v>
          </cell>
          <cell r="F224">
            <v>8018.79</v>
          </cell>
          <cell r="H224">
            <v>21301.59</v>
          </cell>
          <cell r="J224">
            <v>16715.27</v>
          </cell>
          <cell r="K224">
            <v>16715.27</v>
          </cell>
          <cell r="L224">
            <v>33303.040000000001</v>
          </cell>
          <cell r="M224">
            <v>16715.27</v>
          </cell>
          <cell r="N224">
            <v>50018.31</v>
          </cell>
          <cell r="O224">
            <v>133315.41</v>
          </cell>
          <cell r="P224">
            <v>0</v>
          </cell>
          <cell r="Q224">
            <v>133315.41</v>
          </cell>
          <cell r="R224">
            <v>274479.62</v>
          </cell>
          <cell r="S224">
            <v>0</v>
          </cell>
          <cell r="T224">
            <v>274479.62</v>
          </cell>
          <cell r="U224">
            <v>0</v>
          </cell>
          <cell r="V224">
            <v>159074.16</v>
          </cell>
          <cell r="W224">
            <v>159074.16</v>
          </cell>
          <cell r="X224">
            <v>407795.03</v>
          </cell>
          <cell r="Y224">
            <v>159074.16</v>
          </cell>
          <cell r="Z224">
            <v>566869.19000000006</v>
          </cell>
        </row>
        <row r="225">
          <cell r="A225" t="str">
            <v>54006-02</v>
          </cell>
          <cell r="B225" t="str">
            <v>Postage &amp; Courier</v>
          </cell>
          <cell r="C225">
            <v>214.34</v>
          </cell>
          <cell r="D225">
            <v>0</v>
          </cell>
          <cell r="E225">
            <v>214.34</v>
          </cell>
          <cell r="F225">
            <v>67.98</v>
          </cell>
          <cell r="H225">
            <v>67.98</v>
          </cell>
          <cell r="J225">
            <v>141.68</v>
          </cell>
          <cell r="K225">
            <v>141.68</v>
          </cell>
          <cell r="L225">
            <v>282.32</v>
          </cell>
          <cell r="M225">
            <v>141.68</v>
          </cell>
          <cell r="N225">
            <v>424</v>
          </cell>
          <cell r="O225">
            <v>1143.3899999999999</v>
          </cell>
          <cell r="P225">
            <v>0</v>
          </cell>
          <cell r="Q225">
            <v>1143.3899999999999</v>
          </cell>
          <cell r="R225">
            <v>2756.88</v>
          </cell>
          <cell r="S225">
            <v>0</v>
          </cell>
          <cell r="T225">
            <v>2756.88</v>
          </cell>
          <cell r="U225">
            <v>0</v>
          </cell>
          <cell r="V225">
            <v>1363.73</v>
          </cell>
          <cell r="W225">
            <v>1363.73</v>
          </cell>
          <cell r="X225">
            <v>3900.27</v>
          </cell>
          <cell r="Y225">
            <v>1363.73</v>
          </cell>
          <cell r="Z225">
            <v>5264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10010.68</v>
          </cell>
          <cell r="D227">
            <v>0</v>
          </cell>
          <cell r="E227">
            <v>10010.68</v>
          </cell>
          <cell r="F227">
            <v>3901.9</v>
          </cell>
          <cell r="H227">
            <v>3901.9</v>
          </cell>
          <cell r="J227">
            <v>6982.92</v>
          </cell>
          <cell r="K227">
            <v>6982.92</v>
          </cell>
          <cell r="L227">
            <v>13912.58</v>
          </cell>
          <cell r="M227">
            <v>6982.92</v>
          </cell>
          <cell r="N227">
            <v>20895.5</v>
          </cell>
          <cell r="O227">
            <v>38986.01</v>
          </cell>
          <cell r="P227">
            <v>0</v>
          </cell>
          <cell r="Q227">
            <v>38986.01</v>
          </cell>
          <cell r="R227">
            <v>88575.22</v>
          </cell>
          <cell r="S227">
            <v>0</v>
          </cell>
          <cell r="T227">
            <v>88575.22</v>
          </cell>
          <cell r="U227">
            <v>0</v>
          </cell>
          <cell r="V227">
            <v>46575.93</v>
          </cell>
          <cell r="W227">
            <v>46575.93</v>
          </cell>
          <cell r="X227">
            <v>127561.23000000001</v>
          </cell>
          <cell r="Y227">
            <v>46575.93</v>
          </cell>
          <cell r="Z227">
            <v>174137.16</v>
          </cell>
        </row>
        <row r="228">
          <cell r="A228" t="str">
            <v>54007-02</v>
          </cell>
          <cell r="B228" t="str">
            <v>Office Supplies</v>
          </cell>
          <cell r="C228">
            <v>6528.03</v>
          </cell>
          <cell r="D228">
            <v>0</v>
          </cell>
          <cell r="E228">
            <v>6528.03</v>
          </cell>
          <cell r="F228">
            <v>2070.33</v>
          </cell>
          <cell r="H228">
            <v>2070.33</v>
          </cell>
          <cell r="J228">
            <v>4315.6400000000003</v>
          </cell>
          <cell r="K228">
            <v>4315.6400000000003</v>
          </cell>
          <cell r="L228">
            <v>8598.36</v>
          </cell>
          <cell r="M228">
            <v>4315.6400000000003</v>
          </cell>
          <cell r="N228">
            <v>12914</v>
          </cell>
          <cell r="O228">
            <v>42445.18</v>
          </cell>
          <cell r="P228">
            <v>0</v>
          </cell>
          <cell r="Q228">
            <v>42445.18</v>
          </cell>
          <cell r="R228">
            <v>69384.22</v>
          </cell>
          <cell r="S228">
            <v>0</v>
          </cell>
          <cell r="T228">
            <v>69384.22</v>
          </cell>
          <cell r="U228">
            <v>0</v>
          </cell>
          <cell r="V228">
            <v>37897.89</v>
          </cell>
          <cell r="W228">
            <v>37897.89</v>
          </cell>
          <cell r="X228">
            <v>111829.4</v>
          </cell>
          <cell r="Y228">
            <v>37897.89</v>
          </cell>
          <cell r="Z228">
            <v>149727.28999999998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6912.72</v>
          </cell>
          <cell r="D231">
            <v>0</v>
          </cell>
          <cell r="E231">
            <v>6912.72</v>
          </cell>
          <cell r="F231">
            <v>2192.33</v>
          </cell>
          <cell r="H231">
            <v>2192.33</v>
          </cell>
          <cell r="J231">
            <v>4569.95</v>
          </cell>
          <cell r="K231">
            <v>4569.95</v>
          </cell>
          <cell r="L231">
            <v>9105.0499999999993</v>
          </cell>
          <cell r="M231">
            <v>4569.95</v>
          </cell>
          <cell r="N231">
            <v>13675</v>
          </cell>
          <cell r="O231">
            <v>27757.050000000003</v>
          </cell>
          <cell r="P231">
            <v>0</v>
          </cell>
          <cell r="Q231">
            <v>27757.050000000003</v>
          </cell>
          <cell r="R231">
            <v>62828.39</v>
          </cell>
          <cell r="S231">
            <v>0</v>
          </cell>
          <cell r="T231">
            <v>62828.39</v>
          </cell>
          <cell r="U231">
            <v>0</v>
          </cell>
          <cell r="V231">
            <v>38018.079999999994</v>
          </cell>
          <cell r="W231">
            <v>38018.079999999994</v>
          </cell>
          <cell r="X231">
            <v>90585.44</v>
          </cell>
          <cell r="Y231">
            <v>38018.079999999994</v>
          </cell>
          <cell r="Z231">
            <v>128603.51999999999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437.76</v>
          </cell>
          <cell r="D233">
            <v>0</v>
          </cell>
          <cell r="E233">
            <v>437.76</v>
          </cell>
          <cell r="F233">
            <v>138.84</v>
          </cell>
          <cell r="H233">
            <v>138.84</v>
          </cell>
          <cell r="J233">
            <v>289.39999999999998</v>
          </cell>
          <cell r="K233">
            <v>289.39999999999998</v>
          </cell>
          <cell r="L233">
            <v>576.6</v>
          </cell>
          <cell r="M233">
            <v>289.39999999999998</v>
          </cell>
          <cell r="N233">
            <v>866</v>
          </cell>
          <cell r="O233">
            <v>1760.04</v>
          </cell>
          <cell r="P233">
            <v>0</v>
          </cell>
          <cell r="Q233">
            <v>1760.04</v>
          </cell>
          <cell r="R233">
            <v>3695.92</v>
          </cell>
          <cell r="S233">
            <v>0</v>
          </cell>
          <cell r="T233">
            <v>3695.92</v>
          </cell>
          <cell r="U233">
            <v>0</v>
          </cell>
          <cell r="V233">
            <v>2122.04</v>
          </cell>
          <cell r="W233">
            <v>2122.04</v>
          </cell>
          <cell r="X233">
            <v>5455.96</v>
          </cell>
          <cell r="Y233">
            <v>2122.04</v>
          </cell>
          <cell r="Z233">
            <v>7578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5880.93</v>
          </cell>
          <cell r="P234">
            <v>0</v>
          </cell>
          <cell r="Q234">
            <v>5880.93</v>
          </cell>
          <cell r="R234">
            <v>16484.759999999998</v>
          </cell>
          <cell r="S234">
            <v>0</v>
          </cell>
          <cell r="T234">
            <v>16484.759999999998</v>
          </cell>
          <cell r="U234">
            <v>0</v>
          </cell>
          <cell r="V234">
            <v>5653.47</v>
          </cell>
          <cell r="W234">
            <v>5653.47</v>
          </cell>
          <cell r="X234">
            <v>22365.69</v>
          </cell>
          <cell r="Y234">
            <v>5653.47</v>
          </cell>
          <cell r="Z234">
            <v>28019.16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98097.16</v>
          </cell>
          <cell r="P236">
            <v>0</v>
          </cell>
          <cell r="Q236">
            <v>98097.16</v>
          </cell>
          <cell r="R236">
            <v>288051.28999999998</v>
          </cell>
          <cell r="S236">
            <v>0</v>
          </cell>
          <cell r="T236">
            <v>288051.28999999998</v>
          </cell>
          <cell r="U236">
            <v>0</v>
          </cell>
          <cell r="V236">
            <v>154311.4</v>
          </cell>
          <cell r="W236">
            <v>154311.4</v>
          </cell>
          <cell r="X236">
            <v>386148.44999999995</v>
          </cell>
          <cell r="Y236">
            <v>154311.4</v>
          </cell>
          <cell r="Z236">
            <v>540459.85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D238">
            <v>0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26990</v>
          </cell>
          <cell r="P238">
            <v>0</v>
          </cell>
          <cell r="Q238">
            <v>26990</v>
          </cell>
          <cell r="R238">
            <v>76592</v>
          </cell>
          <cell r="S238">
            <v>0</v>
          </cell>
          <cell r="T238">
            <v>76592</v>
          </cell>
          <cell r="U238">
            <v>0</v>
          </cell>
          <cell r="V238">
            <v>24301</v>
          </cell>
          <cell r="W238">
            <v>24301</v>
          </cell>
          <cell r="X238">
            <v>103582</v>
          </cell>
          <cell r="Y238">
            <v>24301</v>
          </cell>
          <cell r="Z238">
            <v>127883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12637.5</v>
          </cell>
          <cell r="D241">
            <v>0</v>
          </cell>
          <cell r="E241">
            <v>12637.5</v>
          </cell>
          <cell r="F241">
            <v>4007.92</v>
          </cell>
          <cell r="H241">
            <v>4007.92</v>
          </cell>
          <cell r="J241">
            <v>8354.58</v>
          </cell>
          <cell r="K241">
            <v>8354.58</v>
          </cell>
          <cell r="L241">
            <v>16645.419999999998</v>
          </cell>
          <cell r="M241">
            <v>8354.58</v>
          </cell>
          <cell r="N241">
            <v>25000</v>
          </cell>
          <cell r="O241">
            <v>61474.99</v>
          </cell>
          <cell r="P241">
            <v>0</v>
          </cell>
          <cell r="Q241">
            <v>61474.99</v>
          </cell>
          <cell r="R241">
            <v>135415.76</v>
          </cell>
          <cell r="S241">
            <v>0</v>
          </cell>
          <cell r="T241">
            <v>135415.76</v>
          </cell>
          <cell r="U241">
            <v>0</v>
          </cell>
          <cell r="V241">
            <v>77179.25</v>
          </cell>
          <cell r="W241">
            <v>77179.25</v>
          </cell>
          <cell r="X241">
            <v>196890.75</v>
          </cell>
          <cell r="Y241">
            <v>77179.25</v>
          </cell>
          <cell r="Z241">
            <v>274070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29494.91</v>
          </cell>
          <cell r="D242">
            <v>0</v>
          </cell>
          <cell r="E242">
            <v>29494.91</v>
          </cell>
          <cell r="F242">
            <v>9354.17</v>
          </cell>
          <cell r="H242">
            <v>9354.17</v>
          </cell>
          <cell r="J242">
            <v>19498.919999999998</v>
          </cell>
          <cell r="K242">
            <v>19498.919999999998</v>
          </cell>
          <cell r="L242">
            <v>38849.08</v>
          </cell>
          <cell r="M242">
            <v>19498.919999999998</v>
          </cell>
          <cell r="N242">
            <v>58348</v>
          </cell>
          <cell r="O242">
            <v>142621.15</v>
          </cell>
          <cell r="P242">
            <v>0</v>
          </cell>
          <cell r="Q242">
            <v>142621.15</v>
          </cell>
          <cell r="R242">
            <v>237824.25</v>
          </cell>
          <cell r="S242">
            <v>0</v>
          </cell>
          <cell r="T242">
            <v>237824.25</v>
          </cell>
          <cell r="U242">
            <v>0</v>
          </cell>
          <cell r="V242">
            <v>140940.15</v>
          </cell>
          <cell r="W242">
            <v>140940.15</v>
          </cell>
          <cell r="X242">
            <v>380445.4</v>
          </cell>
          <cell r="Y242">
            <v>140940.15</v>
          </cell>
          <cell r="Z242">
            <v>521385.55000000005</v>
          </cell>
        </row>
        <row r="243">
          <cell r="A243" t="str">
            <v>54011-03</v>
          </cell>
          <cell r="B243" t="str">
            <v>Management Fee</v>
          </cell>
          <cell r="C243">
            <v>62429.25</v>
          </cell>
          <cell r="D243">
            <v>0</v>
          </cell>
          <cell r="E243">
            <v>62429.25</v>
          </cell>
          <cell r="F243">
            <v>19799.14</v>
          </cell>
          <cell r="H243">
            <v>19799.14</v>
          </cell>
          <cell r="J243">
            <v>41271.61</v>
          </cell>
          <cell r="K243">
            <v>41271.61</v>
          </cell>
          <cell r="L243">
            <v>82228.39</v>
          </cell>
          <cell r="M243">
            <v>41271.61</v>
          </cell>
          <cell r="N243">
            <v>123500</v>
          </cell>
          <cell r="O243">
            <v>1967787.44</v>
          </cell>
          <cell r="P243">
            <v>0</v>
          </cell>
          <cell r="Q243">
            <v>1967787.44</v>
          </cell>
          <cell r="R243">
            <v>6206967.3899999997</v>
          </cell>
          <cell r="S243">
            <v>0</v>
          </cell>
          <cell r="T243">
            <v>6206967.3899999997</v>
          </cell>
          <cell r="U243">
            <v>0</v>
          </cell>
          <cell r="V243">
            <v>1785045.1700000002</v>
          </cell>
          <cell r="W243">
            <v>1785045.1700000002</v>
          </cell>
          <cell r="X243">
            <v>8174754.8300000001</v>
          </cell>
          <cell r="Y243">
            <v>1785045.1700000002</v>
          </cell>
          <cell r="Z243">
            <v>9959800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741.57</v>
          </cell>
          <cell r="D247">
            <v>0</v>
          </cell>
          <cell r="E247">
            <v>741.57</v>
          </cell>
          <cell r="F247">
            <v>235.19</v>
          </cell>
          <cell r="H247">
            <v>235.19</v>
          </cell>
          <cell r="J247">
            <v>490.24</v>
          </cell>
          <cell r="K247">
            <v>490.24</v>
          </cell>
          <cell r="L247">
            <v>976.76</v>
          </cell>
          <cell r="M247">
            <v>490.24</v>
          </cell>
          <cell r="N247">
            <v>1467</v>
          </cell>
          <cell r="O247">
            <v>10745.51</v>
          </cell>
          <cell r="P247">
            <v>0</v>
          </cell>
          <cell r="Q247">
            <v>10745.51</v>
          </cell>
          <cell r="R247">
            <v>29075.449999999997</v>
          </cell>
          <cell r="S247">
            <v>0</v>
          </cell>
          <cell r="T247">
            <v>29075.449999999997</v>
          </cell>
          <cell r="U247">
            <v>0</v>
          </cell>
          <cell r="V247">
            <v>14017.039999999999</v>
          </cell>
          <cell r="W247">
            <v>14017.039999999999</v>
          </cell>
          <cell r="X247">
            <v>39820.959999999999</v>
          </cell>
          <cell r="Y247">
            <v>14017.039999999999</v>
          </cell>
          <cell r="Z247">
            <v>53838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821.94</v>
          </cell>
          <cell r="D249">
            <v>0</v>
          </cell>
          <cell r="E249">
            <v>821.94</v>
          </cell>
          <cell r="F249">
            <v>260.68</v>
          </cell>
          <cell r="H249">
            <v>260.68</v>
          </cell>
          <cell r="J249">
            <v>543.38</v>
          </cell>
          <cell r="K249">
            <v>543.38</v>
          </cell>
          <cell r="L249">
            <v>1082.6200000000001</v>
          </cell>
          <cell r="M249">
            <v>543.38</v>
          </cell>
          <cell r="N249">
            <v>1626</v>
          </cell>
          <cell r="O249">
            <v>3648.36</v>
          </cell>
          <cell r="P249">
            <v>0</v>
          </cell>
          <cell r="Q249">
            <v>3648.36</v>
          </cell>
          <cell r="R249">
            <v>7837.1900000000005</v>
          </cell>
          <cell r="S249">
            <v>0</v>
          </cell>
          <cell r="T249">
            <v>7837.1900000000005</v>
          </cell>
          <cell r="U249">
            <v>0</v>
          </cell>
          <cell r="V249">
            <v>4513.45</v>
          </cell>
          <cell r="W249">
            <v>4513.45</v>
          </cell>
          <cell r="X249">
            <v>11485.550000000001</v>
          </cell>
          <cell r="Y249">
            <v>4513.45</v>
          </cell>
          <cell r="Z249">
            <v>15999</v>
          </cell>
        </row>
        <row r="250">
          <cell r="A250" t="str">
            <v>54014-02</v>
          </cell>
          <cell r="B250" t="str">
            <v>Property Tax</v>
          </cell>
          <cell r="C250">
            <v>13299.2</v>
          </cell>
          <cell r="D250">
            <v>0</v>
          </cell>
          <cell r="E250">
            <v>13299.2</v>
          </cell>
          <cell r="F250">
            <v>4217.78</v>
          </cell>
          <cell r="H250">
            <v>4217.78</v>
          </cell>
          <cell r="J250">
            <v>8792.02</v>
          </cell>
          <cell r="K250">
            <v>8792.02</v>
          </cell>
          <cell r="L250">
            <v>17516.98</v>
          </cell>
          <cell r="M250">
            <v>8792.02</v>
          </cell>
          <cell r="N250">
            <v>26309</v>
          </cell>
          <cell r="O250">
            <v>60971.45</v>
          </cell>
          <cell r="P250">
            <v>0</v>
          </cell>
          <cell r="Q250">
            <v>60971.45</v>
          </cell>
          <cell r="R250">
            <v>126801.64</v>
          </cell>
          <cell r="S250">
            <v>0</v>
          </cell>
          <cell r="T250">
            <v>126801.64</v>
          </cell>
          <cell r="U250">
            <v>0</v>
          </cell>
          <cell r="V250">
            <v>73024.91</v>
          </cell>
          <cell r="W250">
            <v>73024.91</v>
          </cell>
          <cell r="X250">
            <v>187773.09</v>
          </cell>
          <cell r="Y250">
            <v>73024.91</v>
          </cell>
          <cell r="Z250">
            <v>260798</v>
          </cell>
        </row>
        <row r="251">
          <cell r="A251" t="str">
            <v>54014-03</v>
          </cell>
          <cell r="B251" t="str">
            <v>Duty Stamp</v>
          </cell>
          <cell r="C251">
            <v>15.17</v>
          </cell>
          <cell r="D251">
            <v>0</v>
          </cell>
          <cell r="E251">
            <v>15.17</v>
          </cell>
          <cell r="F251">
            <v>4.8099999999999996</v>
          </cell>
          <cell r="H251">
            <v>4.8099999999999996</v>
          </cell>
          <cell r="J251">
            <v>10.02</v>
          </cell>
          <cell r="K251">
            <v>10.02</v>
          </cell>
          <cell r="L251">
            <v>19.98</v>
          </cell>
          <cell r="M251">
            <v>10.02</v>
          </cell>
          <cell r="N251">
            <v>30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467.5</v>
          </cell>
          <cell r="D252">
            <v>0</v>
          </cell>
          <cell r="E252">
            <v>467.5</v>
          </cell>
          <cell r="F252">
            <v>148.27000000000001</v>
          </cell>
          <cell r="H252">
            <v>148.27000000000001</v>
          </cell>
          <cell r="J252">
            <v>309.06</v>
          </cell>
          <cell r="K252">
            <v>309.06</v>
          </cell>
          <cell r="L252">
            <v>615.77</v>
          </cell>
          <cell r="M252">
            <v>309.06</v>
          </cell>
          <cell r="N252">
            <v>924.82999999999993</v>
          </cell>
          <cell r="O252">
            <v>4312.26</v>
          </cell>
          <cell r="P252">
            <v>0</v>
          </cell>
          <cell r="Q252">
            <v>4312.26</v>
          </cell>
          <cell r="R252">
            <v>9520.76</v>
          </cell>
          <cell r="S252">
            <v>0</v>
          </cell>
          <cell r="T252">
            <v>9520.76</v>
          </cell>
          <cell r="U252">
            <v>0</v>
          </cell>
          <cell r="V252">
            <v>4487.9800000000005</v>
          </cell>
          <cell r="W252">
            <v>4487.9800000000005</v>
          </cell>
          <cell r="X252">
            <v>13833.02</v>
          </cell>
          <cell r="Y252">
            <v>4487.9800000000005</v>
          </cell>
          <cell r="Z252">
            <v>18321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973.95</v>
          </cell>
          <cell r="D254">
            <v>0</v>
          </cell>
          <cell r="E254">
            <v>973.95</v>
          </cell>
          <cell r="F254">
            <v>308.88</v>
          </cell>
          <cell r="H254">
            <v>308.88</v>
          </cell>
          <cell r="J254">
            <v>643.87</v>
          </cell>
          <cell r="K254">
            <v>643.87</v>
          </cell>
          <cell r="L254">
            <v>1282.83</v>
          </cell>
          <cell r="M254">
            <v>643.87</v>
          </cell>
          <cell r="N254">
            <v>1926.6999999999998</v>
          </cell>
          <cell r="O254">
            <v>5975.75</v>
          </cell>
          <cell r="P254">
            <v>0</v>
          </cell>
          <cell r="Q254">
            <v>5975.75</v>
          </cell>
          <cell r="R254">
            <v>13719.509999999998</v>
          </cell>
          <cell r="S254">
            <v>0</v>
          </cell>
          <cell r="T254">
            <v>13719.509999999998</v>
          </cell>
          <cell r="U254">
            <v>0</v>
          </cell>
          <cell r="V254">
            <v>7659.7</v>
          </cell>
          <cell r="W254">
            <v>7659.7</v>
          </cell>
          <cell r="X254">
            <v>19695.259999999998</v>
          </cell>
          <cell r="Y254">
            <v>7659.7</v>
          </cell>
          <cell r="Z254">
            <v>27354.959999999999</v>
          </cell>
        </row>
        <row r="255">
          <cell r="A255" t="str">
            <v>54015-02</v>
          </cell>
          <cell r="B255" t="str">
            <v>Bank Charge - Cheque Book</v>
          </cell>
          <cell r="C255">
            <v>313.41000000000003</v>
          </cell>
          <cell r="D255">
            <v>0</v>
          </cell>
          <cell r="E255">
            <v>313.41000000000003</v>
          </cell>
          <cell r="F255">
            <v>99.4</v>
          </cell>
          <cell r="H255">
            <v>99.4</v>
          </cell>
          <cell r="J255">
            <v>207.19</v>
          </cell>
          <cell r="K255">
            <v>207.19</v>
          </cell>
          <cell r="L255">
            <v>412.81000000000006</v>
          </cell>
          <cell r="M255">
            <v>207.19</v>
          </cell>
          <cell r="N255">
            <v>620</v>
          </cell>
          <cell r="O255">
            <v>1667.26</v>
          </cell>
          <cell r="P255">
            <v>0</v>
          </cell>
          <cell r="Q255">
            <v>1667.26</v>
          </cell>
          <cell r="R255">
            <v>3445.61</v>
          </cell>
          <cell r="S255">
            <v>0</v>
          </cell>
          <cell r="T255">
            <v>3445.61</v>
          </cell>
          <cell r="U255">
            <v>0</v>
          </cell>
          <cell r="V255">
            <v>1897.13</v>
          </cell>
          <cell r="W255">
            <v>1897.13</v>
          </cell>
          <cell r="X255">
            <v>5112.87</v>
          </cell>
          <cell r="Y255">
            <v>1897.13</v>
          </cell>
          <cell r="Z255">
            <v>7010</v>
          </cell>
        </row>
        <row r="256">
          <cell r="A256" t="str">
            <v>54015-03</v>
          </cell>
          <cell r="B256" t="str">
            <v>Bank Charge - Others</v>
          </cell>
          <cell r="C256">
            <v>5850.07</v>
          </cell>
          <cell r="D256">
            <v>0</v>
          </cell>
          <cell r="E256">
            <v>5850.07</v>
          </cell>
          <cell r="F256">
            <v>2603.3000000000002</v>
          </cell>
          <cell r="H256">
            <v>2603.3000000000002</v>
          </cell>
          <cell r="J256">
            <v>3133.64</v>
          </cell>
          <cell r="K256">
            <v>3133.64</v>
          </cell>
          <cell r="L256">
            <v>8453.369999999999</v>
          </cell>
          <cell r="M256">
            <v>3133.64</v>
          </cell>
          <cell r="N256">
            <v>11587.009999999998</v>
          </cell>
          <cell r="O256">
            <v>31400.32</v>
          </cell>
          <cell r="P256">
            <v>0</v>
          </cell>
          <cell r="Q256">
            <v>31400.32</v>
          </cell>
          <cell r="R256">
            <v>48035.44</v>
          </cell>
          <cell r="S256">
            <v>0</v>
          </cell>
          <cell r="T256">
            <v>48035.44</v>
          </cell>
          <cell r="U256">
            <v>0</v>
          </cell>
          <cell r="V256">
            <v>23949.5</v>
          </cell>
          <cell r="W256">
            <v>23949.5</v>
          </cell>
          <cell r="X256">
            <v>79435.760000000009</v>
          </cell>
          <cell r="Y256">
            <v>23949.5</v>
          </cell>
          <cell r="Z256">
            <v>103385.26000000001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14637.91</v>
          </cell>
          <cell r="D259">
            <v>0</v>
          </cell>
          <cell r="E259">
            <v>14637.91</v>
          </cell>
          <cell r="F259">
            <v>4642.34</v>
          </cell>
          <cell r="H259">
            <v>4642.34</v>
          </cell>
          <cell r="J259">
            <v>9677.0300000000007</v>
          </cell>
          <cell r="K259">
            <v>9677.0300000000007</v>
          </cell>
          <cell r="L259">
            <v>19280.25</v>
          </cell>
          <cell r="M259">
            <v>9677.0300000000007</v>
          </cell>
          <cell r="N259">
            <v>28957.279999999999</v>
          </cell>
          <cell r="O259">
            <v>553977.71000000008</v>
          </cell>
          <cell r="P259">
            <v>0</v>
          </cell>
          <cell r="Q259">
            <v>553977.71000000008</v>
          </cell>
          <cell r="R259">
            <v>2607687.0299999998</v>
          </cell>
          <cell r="S259">
            <v>0</v>
          </cell>
          <cell r="T259">
            <v>2607687.0299999998</v>
          </cell>
          <cell r="U259">
            <v>0</v>
          </cell>
          <cell r="V259">
            <v>1794098.7</v>
          </cell>
          <cell r="W259">
            <v>1794098.7</v>
          </cell>
          <cell r="X259">
            <v>3161664.7399999998</v>
          </cell>
          <cell r="Y259">
            <v>1794098.7</v>
          </cell>
          <cell r="Z259">
            <v>4955763.4399999995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0</v>
          </cell>
          <cell r="D260">
            <v>0</v>
          </cell>
          <cell r="E260">
            <v>0</v>
          </cell>
          <cell r="H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4561.4399999999996</v>
          </cell>
          <cell r="P260">
            <v>0</v>
          </cell>
          <cell r="Q260">
            <v>4561.4399999999996</v>
          </cell>
          <cell r="R260">
            <v>5250.23</v>
          </cell>
          <cell r="S260">
            <v>0</v>
          </cell>
          <cell r="T260">
            <v>5250.23</v>
          </cell>
          <cell r="U260">
            <v>0</v>
          </cell>
          <cell r="V260">
            <v>4719.83</v>
          </cell>
          <cell r="W260">
            <v>4719.83</v>
          </cell>
          <cell r="X260">
            <v>9811.6699999999983</v>
          </cell>
          <cell r="Y260">
            <v>4719.83</v>
          </cell>
          <cell r="Z260">
            <v>14531.499999999998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27192.68</v>
          </cell>
          <cell r="D261">
            <v>0</v>
          </cell>
          <cell r="E261">
            <v>27192.68</v>
          </cell>
          <cell r="F261">
            <v>8624.0300000000007</v>
          </cell>
          <cell r="H261">
            <v>8624.0300000000007</v>
          </cell>
          <cell r="J261">
            <v>17976.919999999998</v>
          </cell>
          <cell r="K261">
            <v>17976.919999999998</v>
          </cell>
          <cell r="L261">
            <v>35816.71</v>
          </cell>
          <cell r="M261">
            <v>17976.919999999998</v>
          </cell>
          <cell r="N261">
            <v>53793.63</v>
          </cell>
          <cell r="O261">
            <v>145664.07999999999</v>
          </cell>
          <cell r="P261">
            <v>0</v>
          </cell>
          <cell r="Q261">
            <v>145664.07999999999</v>
          </cell>
          <cell r="R261">
            <v>333939.25</v>
          </cell>
          <cell r="S261">
            <v>0</v>
          </cell>
          <cell r="T261">
            <v>333939.25</v>
          </cell>
          <cell r="U261">
            <v>0</v>
          </cell>
          <cell r="V261">
            <v>193171.96000000002</v>
          </cell>
          <cell r="W261">
            <v>193171.96000000002</v>
          </cell>
          <cell r="X261">
            <v>479603.32999999996</v>
          </cell>
          <cell r="Y261">
            <v>193171.96000000002</v>
          </cell>
          <cell r="Z261">
            <v>672775.29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41810.69</v>
          </cell>
          <cell r="D269">
            <v>0</v>
          </cell>
          <cell r="E269">
            <v>41810.69</v>
          </cell>
          <cell r="F269">
            <v>13260.06</v>
          </cell>
          <cell r="H269">
            <v>13260.06</v>
          </cell>
          <cell r="J269">
            <v>27640.799999999999</v>
          </cell>
          <cell r="K269">
            <v>27640.799999999999</v>
          </cell>
          <cell r="L269">
            <v>55070.75</v>
          </cell>
          <cell r="M269">
            <v>27640.799999999999</v>
          </cell>
          <cell r="N269">
            <v>82711.55</v>
          </cell>
          <cell r="O269">
            <v>192191.33000000002</v>
          </cell>
          <cell r="P269">
            <v>0</v>
          </cell>
          <cell r="Q269">
            <v>192191.33000000002</v>
          </cell>
          <cell r="R269">
            <v>419198.16</v>
          </cell>
          <cell r="S269">
            <v>0</v>
          </cell>
          <cell r="T269">
            <v>419198.16</v>
          </cell>
          <cell r="U269">
            <v>0</v>
          </cell>
          <cell r="V269">
            <v>241646.69</v>
          </cell>
          <cell r="W269">
            <v>241646.69</v>
          </cell>
          <cell r="X269">
            <v>611389.49</v>
          </cell>
          <cell r="Y269">
            <v>241646.69</v>
          </cell>
          <cell r="Z269">
            <v>853036.17999999993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217844.93</v>
          </cell>
          <cell r="D270">
            <v>0</v>
          </cell>
          <cell r="E270">
            <v>217844.93</v>
          </cell>
          <cell r="F270">
            <v>69088.47</v>
          </cell>
          <cell r="H270">
            <v>69088.47</v>
          </cell>
          <cell r="J270">
            <v>144016.01</v>
          </cell>
          <cell r="K270">
            <v>144016.01</v>
          </cell>
          <cell r="L270">
            <v>286933.40000000002</v>
          </cell>
          <cell r="M270">
            <v>144016.01</v>
          </cell>
          <cell r="N270">
            <v>430949.41000000003</v>
          </cell>
          <cell r="O270">
            <v>1015887.1100000001</v>
          </cell>
          <cell r="P270">
            <v>0</v>
          </cell>
          <cell r="Q270">
            <v>1015887.1100000001</v>
          </cell>
          <cell r="R270">
            <v>2225305.4900000002</v>
          </cell>
          <cell r="S270">
            <v>0</v>
          </cell>
          <cell r="T270">
            <v>2225305.4900000002</v>
          </cell>
          <cell r="U270">
            <v>0</v>
          </cell>
          <cell r="V270">
            <v>1287151.17</v>
          </cell>
          <cell r="W270">
            <v>1287151.17</v>
          </cell>
          <cell r="X270">
            <v>3241192.6000000006</v>
          </cell>
          <cell r="Y270">
            <v>1287151.17</v>
          </cell>
          <cell r="Z270">
            <v>4528343.7700000005</v>
          </cell>
        </row>
        <row r="271">
          <cell r="A271" t="str">
            <v>54020-03</v>
          </cell>
          <cell r="B271" t="str">
            <v>Depreciation - Vehicle</v>
          </cell>
          <cell r="C271">
            <v>51763.31</v>
          </cell>
          <cell r="D271">
            <v>0</v>
          </cell>
          <cell r="E271">
            <v>51763.31</v>
          </cell>
          <cell r="F271">
            <v>16416.48</v>
          </cell>
          <cell r="H271">
            <v>16416.48</v>
          </cell>
          <cell r="J271">
            <v>34220.42</v>
          </cell>
          <cell r="K271">
            <v>34220.42</v>
          </cell>
          <cell r="L271">
            <v>68179.789999999994</v>
          </cell>
          <cell r="M271">
            <v>34220.42</v>
          </cell>
          <cell r="N271">
            <v>102400.20999999999</v>
          </cell>
          <cell r="O271">
            <v>239107.57</v>
          </cell>
          <cell r="P271">
            <v>0</v>
          </cell>
          <cell r="Q271">
            <v>239107.57</v>
          </cell>
          <cell r="R271">
            <v>525541.11</v>
          </cell>
          <cell r="S271">
            <v>0</v>
          </cell>
          <cell r="T271">
            <v>525541.11</v>
          </cell>
          <cell r="U271">
            <v>0</v>
          </cell>
          <cell r="V271">
            <v>304548.15999999997</v>
          </cell>
          <cell r="W271">
            <v>304548.15999999997</v>
          </cell>
          <cell r="X271">
            <v>764648.67999999993</v>
          </cell>
          <cell r="Y271">
            <v>304548.15999999997</v>
          </cell>
          <cell r="Z271">
            <v>1069196.8399999999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22838.53</v>
          </cell>
          <cell r="D272">
            <v>0</v>
          </cell>
          <cell r="E272">
            <v>22838.53</v>
          </cell>
          <cell r="F272">
            <v>7243.13</v>
          </cell>
          <cell r="H272">
            <v>7243.13</v>
          </cell>
          <cell r="J272">
            <v>15098.42</v>
          </cell>
          <cell r="K272">
            <v>15098.42</v>
          </cell>
          <cell r="L272">
            <v>30081.66</v>
          </cell>
          <cell r="M272">
            <v>15098.42</v>
          </cell>
          <cell r="N272">
            <v>45180.08</v>
          </cell>
          <cell r="O272">
            <v>110488.18</v>
          </cell>
          <cell r="P272">
            <v>0</v>
          </cell>
          <cell r="Q272">
            <v>110488.18</v>
          </cell>
          <cell r="R272">
            <v>250546.66</v>
          </cell>
          <cell r="S272">
            <v>0</v>
          </cell>
          <cell r="T272">
            <v>250546.66</v>
          </cell>
          <cell r="U272">
            <v>0</v>
          </cell>
          <cell r="V272">
            <v>144789.47</v>
          </cell>
          <cell r="W272">
            <v>144789.47</v>
          </cell>
          <cell r="X272">
            <v>361034.83999999997</v>
          </cell>
          <cell r="Y272">
            <v>144789.47</v>
          </cell>
          <cell r="Z272">
            <v>505824.30999999994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1650795.6500000001</v>
          </cell>
          <cell r="P273">
            <v>0</v>
          </cell>
          <cell r="Q273">
            <v>1650795.6500000001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1650795.6500000001</v>
          </cell>
          <cell r="Y273">
            <v>0</v>
          </cell>
          <cell r="Z273">
            <v>1650795.6500000001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7469.19</v>
          </cell>
          <cell r="D282">
            <v>0</v>
          </cell>
          <cell r="E282">
            <v>7469.19</v>
          </cell>
          <cell r="F282">
            <v>17285.07</v>
          </cell>
          <cell r="H282">
            <v>17285.07</v>
          </cell>
          <cell r="J282">
            <v>36031.01</v>
          </cell>
          <cell r="K282">
            <v>36031.01</v>
          </cell>
          <cell r="L282">
            <v>24754.26</v>
          </cell>
          <cell r="M282">
            <v>36031.01</v>
          </cell>
          <cell r="N282">
            <v>60785.270000000004</v>
          </cell>
          <cell r="O282">
            <v>45520</v>
          </cell>
          <cell r="P282">
            <v>0</v>
          </cell>
          <cell r="Q282">
            <v>45520</v>
          </cell>
          <cell r="R282">
            <v>461269.34</v>
          </cell>
          <cell r="S282">
            <v>0</v>
          </cell>
          <cell r="T282">
            <v>461269.34</v>
          </cell>
          <cell r="U282">
            <v>0</v>
          </cell>
          <cell r="V282">
            <v>273524.2</v>
          </cell>
          <cell r="W282">
            <v>273524.2</v>
          </cell>
          <cell r="X282">
            <v>506789.34</v>
          </cell>
          <cell r="Y282">
            <v>273524.2</v>
          </cell>
          <cell r="Z282">
            <v>780313.54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4357.1000000000004</v>
          </cell>
          <cell r="D284">
            <v>0</v>
          </cell>
          <cell r="E284">
            <v>4357.1000000000004</v>
          </cell>
          <cell r="F284">
            <v>23645.15</v>
          </cell>
          <cell r="H284">
            <v>23645.15</v>
          </cell>
          <cell r="K284">
            <v>0</v>
          </cell>
          <cell r="L284">
            <v>28002.25</v>
          </cell>
          <cell r="M284">
            <v>0</v>
          </cell>
          <cell r="N284">
            <v>28002.25</v>
          </cell>
          <cell r="O284">
            <v>47273.369999999995</v>
          </cell>
          <cell r="P284">
            <v>0</v>
          </cell>
          <cell r="Q284">
            <v>47273.369999999995</v>
          </cell>
          <cell r="R284">
            <v>17595.800000000003</v>
          </cell>
          <cell r="S284">
            <v>0</v>
          </cell>
          <cell r="T284">
            <v>17595.800000000003</v>
          </cell>
          <cell r="U284">
            <v>0</v>
          </cell>
          <cell r="V284">
            <v>0</v>
          </cell>
          <cell r="W284">
            <v>0</v>
          </cell>
          <cell r="X284">
            <v>64869.17</v>
          </cell>
          <cell r="Y284">
            <v>0</v>
          </cell>
          <cell r="Z284">
            <v>64869.17</v>
          </cell>
        </row>
        <row r="285">
          <cell r="A285" t="str">
            <v>51001-02</v>
          </cell>
          <cell r="B285" t="str">
            <v>Gain (loss) on Fixed Asset</v>
          </cell>
          <cell r="C285">
            <v>0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-948344.45</v>
          </cell>
          <cell r="P285">
            <v>0</v>
          </cell>
          <cell r="Q285">
            <v>-948344.45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-961379.1399999999</v>
          </cell>
          <cell r="Y285">
            <v>0</v>
          </cell>
          <cell r="Z285">
            <v>-961379.1399999999</v>
          </cell>
        </row>
        <row r="286">
          <cell r="A286">
            <v>999999</v>
          </cell>
          <cell r="B286" t="str">
            <v>Contra Account</v>
          </cell>
          <cell r="C286">
            <v>15163870.479999987</v>
          </cell>
          <cell r="D286">
            <v>0</v>
          </cell>
          <cell r="E286">
            <v>15147566.869999988</v>
          </cell>
          <cell r="F286">
            <v>7961003.8800000036</v>
          </cell>
          <cell r="G286">
            <v>0</v>
          </cell>
          <cell r="H286">
            <v>9160669.4300000016</v>
          </cell>
          <cell r="I286">
            <v>0</v>
          </cell>
          <cell r="J286">
            <v>6577435.8399999989</v>
          </cell>
          <cell r="K286">
            <v>6577435.8399999989</v>
          </cell>
          <cell r="L286">
            <v>33188441.299999997</v>
          </cell>
          <cell r="M286">
            <v>6577435.8399999989</v>
          </cell>
          <cell r="N286">
            <v>39765877.140000015</v>
          </cell>
          <cell r="O286">
            <v>11715895.169999978</v>
          </cell>
          <cell r="P286">
            <v>0</v>
          </cell>
          <cell r="Q286">
            <v>11715895.169999978</v>
          </cell>
          <cell r="R286">
            <v>33017018.240000062</v>
          </cell>
          <cell r="S286">
            <v>0</v>
          </cell>
          <cell r="T286">
            <v>33017018.240000062</v>
          </cell>
          <cell r="U286">
            <v>0</v>
          </cell>
          <cell r="V286">
            <v>14330645.180000022</v>
          </cell>
          <cell r="W286">
            <v>14330645.180000022</v>
          </cell>
          <cell r="X286">
            <v>44732913.409999937</v>
          </cell>
          <cell r="Y286">
            <v>14330645.180000022</v>
          </cell>
          <cell r="Z286">
            <v>1.4330726116895676E-7</v>
          </cell>
        </row>
      </sheetData>
      <sheetData sheetId="2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27766.25</v>
          </cell>
        </row>
        <row r="9">
          <cell r="A9" t="str">
            <v>11001-02</v>
          </cell>
          <cell r="B9" t="str">
            <v>Petty Cash</v>
          </cell>
          <cell r="Z9">
            <v>8052.75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1589209.66</v>
          </cell>
        </row>
        <row r="12">
          <cell r="A12" t="str">
            <v>11002-04</v>
          </cell>
          <cell r="B12" t="str">
            <v>Saving A/C - Bay : Bangpoo</v>
          </cell>
          <cell r="Z12">
            <v>12130683.6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1462555.68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-493.74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-19524.41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105398232.7</v>
          </cell>
        </row>
        <row r="29">
          <cell r="A29" t="str">
            <v>11007-02</v>
          </cell>
          <cell r="B29" t="str">
            <v>Accounts receivable - Export</v>
          </cell>
          <cell r="Z29">
            <v>0</v>
          </cell>
        </row>
        <row r="30">
          <cell r="A30" t="str">
            <v>11007-03</v>
          </cell>
          <cell r="B30" t="str">
            <v>Accounts receivable - Related</v>
          </cell>
          <cell r="Z30">
            <v>1346708.24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9125915.5899999999</v>
          </cell>
          <cell r="E34">
            <v>9125915.5899999999</v>
          </cell>
          <cell r="F34">
            <v>4044000.46</v>
          </cell>
          <cell r="G34">
            <v>0</v>
          </cell>
          <cell r="H34">
            <v>4044000.46</v>
          </cell>
          <cell r="K34">
            <v>0</v>
          </cell>
          <cell r="L34">
            <v>13169916.050000001</v>
          </cell>
          <cell r="M34">
            <v>0</v>
          </cell>
          <cell r="N34">
            <v>13169916.050000001</v>
          </cell>
          <cell r="O34">
            <v>9125915.5899999999</v>
          </cell>
          <cell r="P34">
            <v>0</v>
          </cell>
          <cell r="Q34">
            <v>9125915.5899999999</v>
          </cell>
          <cell r="R34">
            <v>4044000.46</v>
          </cell>
          <cell r="S34">
            <v>0</v>
          </cell>
          <cell r="T34">
            <v>4044000.46</v>
          </cell>
          <cell r="V34">
            <v>0</v>
          </cell>
          <cell r="W34">
            <v>0</v>
          </cell>
          <cell r="X34">
            <v>13169916.050000001</v>
          </cell>
          <cell r="Y34">
            <v>0</v>
          </cell>
          <cell r="Z34">
            <v>13169916.050000001</v>
          </cell>
        </row>
        <row r="35">
          <cell r="A35" t="str">
            <v>11009-02</v>
          </cell>
          <cell r="B35" t="str">
            <v>Decoration Materials in Stock</v>
          </cell>
          <cell r="C35">
            <v>49762</v>
          </cell>
          <cell r="E35">
            <v>49762</v>
          </cell>
          <cell r="F35">
            <v>143166</v>
          </cell>
          <cell r="G35">
            <v>0</v>
          </cell>
          <cell r="H35">
            <v>143166</v>
          </cell>
          <cell r="K35">
            <v>0</v>
          </cell>
          <cell r="L35">
            <v>192928</v>
          </cell>
          <cell r="M35">
            <v>0</v>
          </cell>
          <cell r="N35">
            <v>192928</v>
          </cell>
          <cell r="O35">
            <v>49762</v>
          </cell>
          <cell r="P35">
            <v>0</v>
          </cell>
          <cell r="Q35">
            <v>49762</v>
          </cell>
          <cell r="R35">
            <v>143166</v>
          </cell>
          <cell r="S35">
            <v>0</v>
          </cell>
          <cell r="T35">
            <v>143166</v>
          </cell>
          <cell r="V35">
            <v>0</v>
          </cell>
          <cell r="W35">
            <v>0</v>
          </cell>
          <cell r="X35">
            <v>192928</v>
          </cell>
          <cell r="Y35">
            <v>0</v>
          </cell>
          <cell r="Z35">
            <v>192928</v>
          </cell>
        </row>
        <row r="36">
          <cell r="A36" t="str">
            <v>11009-03</v>
          </cell>
          <cell r="B36" t="str">
            <v>Assembly Materials in Stock</v>
          </cell>
          <cell r="C36">
            <v>1017870.31</v>
          </cell>
          <cell r="E36">
            <v>1017870.31</v>
          </cell>
          <cell r="F36">
            <v>1840765.17</v>
          </cell>
          <cell r="G36">
            <v>0</v>
          </cell>
          <cell r="H36">
            <v>1840765.17</v>
          </cell>
          <cell r="J36">
            <v>559692.69999999995</v>
          </cell>
          <cell r="K36">
            <v>559692.69999999995</v>
          </cell>
          <cell r="L36">
            <v>2858635.48</v>
          </cell>
          <cell r="M36">
            <v>559692.69999999995</v>
          </cell>
          <cell r="N36">
            <v>3418328.1799999997</v>
          </cell>
          <cell r="O36">
            <v>1017870.31</v>
          </cell>
          <cell r="P36">
            <v>0</v>
          </cell>
          <cell r="Q36">
            <v>1017870.31</v>
          </cell>
          <cell r="R36">
            <v>1840765.17</v>
          </cell>
          <cell r="S36">
            <v>0</v>
          </cell>
          <cell r="T36">
            <v>1840765.17</v>
          </cell>
          <cell r="V36">
            <v>559692.69999999995</v>
          </cell>
          <cell r="W36">
            <v>559692.69999999995</v>
          </cell>
          <cell r="X36">
            <v>2858635.48</v>
          </cell>
          <cell r="Y36">
            <v>559692.69999999995</v>
          </cell>
          <cell r="Z36">
            <v>3418328.1799999997</v>
          </cell>
        </row>
        <row r="37">
          <cell r="A37" t="str">
            <v>11009-04</v>
          </cell>
          <cell r="B37" t="str">
            <v>Packing Material in Stock</v>
          </cell>
          <cell r="C37">
            <v>4671</v>
          </cell>
          <cell r="E37">
            <v>4671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4671</v>
          </cell>
          <cell r="M37">
            <v>0</v>
          </cell>
          <cell r="N37">
            <v>4671</v>
          </cell>
          <cell r="O37">
            <v>4671</v>
          </cell>
          <cell r="P37">
            <v>0</v>
          </cell>
          <cell r="Q37">
            <v>4671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4671</v>
          </cell>
          <cell r="Y37">
            <v>0</v>
          </cell>
          <cell r="Z37">
            <v>4671</v>
          </cell>
        </row>
        <row r="38">
          <cell r="A38" t="str">
            <v>11009-05</v>
          </cell>
          <cell r="B38" t="str">
            <v>Factory Supplies In Stock</v>
          </cell>
          <cell r="C38">
            <v>10005</v>
          </cell>
          <cell r="E38">
            <v>10005</v>
          </cell>
          <cell r="F38">
            <v>32243.5</v>
          </cell>
          <cell r="G38">
            <v>0</v>
          </cell>
          <cell r="H38">
            <v>32243.5</v>
          </cell>
          <cell r="K38">
            <v>0</v>
          </cell>
          <cell r="L38">
            <v>42248.5</v>
          </cell>
          <cell r="M38">
            <v>0</v>
          </cell>
          <cell r="N38">
            <v>42248.5</v>
          </cell>
          <cell r="O38">
            <v>10005</v>
          </cell>
          <cell r="P38">
            <v>0</v>
          </cell>
          <cell r="Q38">
            <v>10005</v>
          </cell>
          <cell r="R38">
            <v>32243.5</v>
          </cell>
          <cell r="S38">
            <v>0</v>
          </cell>
          <cell r="T38">
            <v>32243.5</v>
          </cell>
          <cell r="V38">
            <v>0</v>
          </cell>
          <cell r="W38">
            <v>0</v>
          </cell>
          <cell r="X38">
            <v>42248.5</v>
          </cell>
          <cell r="Y38">
            <v>0</v>
          </cell>
          <cell r="Z38">
            <v>42248.5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1834530.93</v>
          </cell>
          <cell r="E39">
            <v>1834530.93</v>
          </cell>
          <cell r="F39">
            <v>1479402.4</v>
          </cell>
          <cell r="G39">
            <v>0</v>
          </cell>
          <cell r="H39">
            <v>1479402.4</v>
          </cell>
          <cell r="J39">
            <v>1483552.71</v>
          </cell>
          <cell r="K39">
            <v>1483552.71</v>
          </cell>
          <cell r="L39">
            <v>3313933.33</v>
          </cell>
          <cell r="M39">
            <v>1483552.71</v>
          </cell>
          <cell r="N39">
            <v>4797486.04</v>
          </cell>
          <cell r="O39">
            <v>1834530.93</v>
          </cell>
          <cell r="P39">
            <v>0</v>
          </cell>
          <cell r="Q39">
            <v>1834530.93</v>
          </cell>
          <cell r="R39">
            <v>1479402.4</v>
          </cell>
          <cell r="S39">
            <v>0</v>
          </cell>
          <cell r="T39">
            <v>1479402.4</v>
          </cell>
          <cell r="V39">
            <v>1483552.71</v>
          </cell>
          <cell r="W39">
            <v>1483552.71</v>
          </cell>
          <cell r="X39">
            <v>3313933.33</v>
          </cell>
          <cell r="Y39">
            <v>1483552.71</v>
          </cell>
          <cell r="Z39">
            <v>4797486.04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4565466.67</v>
          </cell>
          <cell r="E40">
            <v>4565466.67</v>
          </cell>
          <cell r="F40">
            <v>251404.11</v>
          </cell>
          <cell r="G40">
            <v>0</v>
          </cell>
          <cell r="H40">
            <v>251404.11</v>
          </cell>
          <cell r="J40">
            <v>0</v>
          </cell>
          <cell r="K40">
            <v>0</v>
          </cell>
          <cell r="L40">
            <v>4816870.78</v>
          </cell>
          <cell r="M40">
            <v>0</v>
          </cell>
          <cell r="N40">
            <v>4816870.78</v>
          </cell>
          <cell r="O40">
            <v>4565466.67</v>
          </cell>
          <cell r="P40">
            <v>0</v>
          </cell>
          <cell r="Q40">
            <v>4565466.67</v>
          </cell>
          <cell r="R40">
            <v>251404.11</v>
          </cell>
          <cell r="S40">
            <v>0</v>
          </cell>
          <cell r="T40">
            <v>251404.11</v>
          </cell>
          <cell r="V40">
            <v>0</v>
          </cell>
          <cell r="W40">
            <v>0</v>
          </cell>
          <cell r="X40">
            <v>4816870.78</v>
          </cell>
          <cell r="Y40">
            <v>0</v>
          </cell>
          <cell r="Z40">
            <v>4816870.78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212295</v>
          </cell>
        </row>
        <row r="48">
          <cell r="A48" t="str">
            <v>11010-02</v>
          </cell>
          <cell r="B48" t="str">
            <v>Prepaid Expense</v>
          </cell>
          <cell r="Z48">
            <v>399729.09</v>
          </cell>
        </row>
        <row r="49">
          <cell r="A49" t="str">
            <v>11010-03</v>
          </cell>
          <cell r="B49" t="str">
            <v>Refundable Deposit</v>
          </cell>
          <cell r="Z49">
            <v>1740100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695191.63</v>
          </cell>
        </row>
        <row r="52">
          <cell r="A52" t="str">
            <v>11010-06</v>
          </cell>
          <cell r="B52" t="str">
            <v>Purchase Vat</v>
          </cell>
          <cell r="Z52">
            <v>2696893.05</v>
          </cell>
        </row>
        <row r="53">
          <cell r="A53" t="str">
            <v>11010-07</v>
          </cell>
          <cell r="B53" t="str">
            <v>Vat in Transit</v>
          </cell>
          <cell r="Z53">
            <v>169648.54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3491209.58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1580163.87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648835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166267814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-27832203.43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533385791.20999998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-115937322.3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-496426748.61000001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-6796993.2599999998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-30029863.41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-4297978.1100000003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-14635240.130000001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-8371484.7999999998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-97213094.909999996</v>
          </cell>
        </row>
        <row r="87">
          <cell r="A87" t="str">
            <v>21002-02</v>
          </cell>
          <cell r="B87" t="str">
            <v>Accounts Payable - Export</v>
          </cell>
          <cell r="Z87">
            <v>-1456624.07</v>
          </cell>
        </row>
        <row r="88">
          <cell r="A88" t="str">
            <v>21002-03</v>
          </cell>
          <cell r="B88" t="str">
            <v>Accounts Payable - Related</v>
          </cell>
          <cell r="Z88">
            <v>-28079286.239999998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-7856250.0899999999</v>
          </cell>
        </row>
        <row r="91">
          <cell r="A91" t="str">
            <v>21003-03</v>
          </cell>
          <cell r="B91" t="str">
            <v>Other Creditors</v>
          </cell>
          <cell r="Z91">
            <v>-18000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-113404.8</v>
          </cell>
        </row>
        <row r="96">
          <cell r="A96" t="str">
            <v>21004-02</v>
          </cell>
          <cell r="B96" t="str">
            <v>W/T Phor Ngor Dor 3</v>
          </cell>
          <cell r="Z96">
            <v>-2787.99</v>
          </cell>
        </row>
        <row r="97">
          <cell r="A97" t="str">
            <v>21004-03</v>
          </cell>
          <cell r="B97" t="str">
            <v>W/T Phor Ngor Dor 1</v>
          </cell>
          <cell r="Z97">
            <v>-664750.27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-453328</v>
          </cell>
        </row>
        <row r="102">
          <cell r="A102" t="str">
            <v>21007-01</v>
          </cell>
          <cell r="B102" t="str">
            <v>Selling Tax</v>
          </cell>
          <cell r="Z102">
            <v>-3345102.41</v>
          </cell>
        </row>
        <row r="103">
          <cell r="A103" t="str">
            <v>21008-01</v>
          </cell>
          <cell r="B103" t="str">
            <v>Accrued Bonus</v>
          </cell>
          <cell r="Z103">
            <v>-9868106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-14944143.279999999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-20523963.27</v>
          </cell>
          <cell r="D115">
            <v>0</v>
          </cell>
          <cell r="E115">
            <v>-20523963.27</v>
          </cell>
          <cell r="F115">
            <v>-8291757.8300000001</v>
          </cell>
          <cell r="G115">
            <v>0</v>
          </cell>
          <cell r="H115">
            <v>-8291757.8300000001</v>
          </cell>
          <cell r="J115">
            <v>-18585977.600000001</v>
          </cell>
          <cell r="K115">
            <v>-18585977.600000001</v>
          </cell>
          <cell r="L115">
            <v>-28815721.100000001</v>
          </cell>
          <cell r="M115">
            <v>-18585977.600000001</v>
          </cell>
          <cell r="N115">
            <v>-47401698.700000003</v>
          </cell>
          <cell r="O115">
            <v>-218627586.21000001</v>
          </cell>
          <cell r="P115">
            <v>0</v>
          </cell>
          <cell r="Q115">
            <v>-218627586.21000001</v>
          </cell>
          <cell r="R115">
            <v>-470652177.79999995</v>
          </cell>
          <cell r="S115">
            <v>0</v>
          </cell>
          <cell r="T115">
            <v>-470652177.79999995</v>
          </cell>
          <cell r="U115">
            <v>0</v>
          </cell>
          <cell r="V115">
            <v>-268471291.85000002</v>
          </cell>
          <cell r="W115">
            <v>-268471291.85000002</v>
          </cell>
          <cell r="X115">
            <v>-689279764.00999999</v>
          </cell>
          <cell r="Y115">
            <v>-268471291.85000002</v>
          </cell>
          <cell r="Z115">
            <v>-957751055.86000001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-7363.15</v>
          </cell>
          <cell r="P116">
            <v>0</v>
          </cell>
          <cell r="Q116">
            <v>-7363.15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-7363.15</v>
          </cell>
          <cell r="Y116">
            <v>0</v>
          </cell>
          <cell r="Z116">
            <v>-7363.15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187300</v>
          </cell>
          <cell r="G119">
            <v>0</v>
          </cell>
          <cell r="H119">
            <v>187300</v>
          </cell>
          <cell r="K119">
            <v>0</v>
          </cell>
          <cell r="L119">
            <v>187300</v>
          </cell>
          <cell r="M119">
            <v>0</v>
          </cell>
          <cell r="N119">
            <v>187300</v>
          </cell>
          <cell r="O119">
            <v>0</v>
          </cell>
          <cell r="P119">
            <v>0</v>
          </cell>
          <cell r="Q119">
            <v>0</v>
          </cell>
          <cell r="R119">
            <v>1783100</v>
          </cell>
          <cell r="S119">
            <v>0</v>
          </cell>
          <cell r="T119">
            <v>1783100</v>
          </cell>
          <cell r="U119">
            <v>0</v>
          </cell>
          <cell r="V119">
            <v>0</v>
          </cell>
          <cell r="W119">
            <v>0</v>
          </cell>
          <cell r="X119">
            <v>1783100</v>
          </cell>
          <cell r="Y119">
            <v>0</v>
          </cell>
          <cell r="Z119">
            <v>1783100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-172732.71</v>
          </cell>
          <cell r="D122">
            <v>0</v>
          </cell>
          <cell r="E122">
            <v>-172732.71</v>
          </cell>
          <cell r="F122">
            <v>-224171.49</v>
          </cell>
          <cell r="G122">
            <v>0</v>
          </cell>
          <cell r="H122">
            <v>-224171.49</v>
          </cell>
          <cell r="K122">
            <v>0</v>
          </cell>
          <cell r="L122">
            <v>-396904.19999999995</v>
          </cell>
          <cell r="M122">
            <v>0</v>
          </cell>
          <cell r="N122">
            <v>-396904.19999999995</v>
          </cell>
          <cell r="O122">
            <v>-1051930.49</v>
          </cell>
          <cell r="P122">
            <v>0</v>
          </cell>
          <cell r="Q122">
            <v>-1051930.49</v>
          </cell>
          <cell r="R122">
            <v>-3260576.2199999997</v>
          </cell>
          <cell r="S122">
            <v>0</v>
          </cell>
          <cell r="T122">
            <v>-3260576.2199999997</v>
          </cell>
          <cell r="U122">
            <v>0</v>
          </cell>
          <cell r="V122">
            <v>0</v>
          </cell>
          <cell r="W122">
            <v>0</v>
          </cell>
          <cell r="X122">
            <v>-4312506.71</v>
          </cell>
          <cell r="Y122">
            <v>0</v>
          </cell>
          <cell r="Z122">
            <v>-4312506.71</v>
          </cell>
        </row>
        <row r="123">
          <cell r="A123" t="str">
            <v>43000-02</v>
          </cell>
          <cell r="B123" t="str">
            <v>Other Income</v>
          </cell>
          <cell r="C123">
            <v>-178890.7</v>
          </cell>
          <cell r="D123">
            <v>0</v>
          </cell>
          <cell r="E123">
            <v>-178890.7</v>
          </cell>
          <cell r="F123">
            <v>-81556.899999999994</v>
          </cell>
          <cell r="G123">
            <v>0</v>
          </cell>
          <cell r="H123">
            <v>-81556.899999999994</v>
          </cell>
          <cell r="J123">
            <v>-26522.92</v>
          </cell>
          <cell r="K123">
            <v>-26522.92</v>
          </cell>
          <cell r="L123">
            <v>-260447.6</v>
          </cell>
          <cell r="M123">
            <v>-26522.92</v>
          </cell>
          <cell r="N123">
            <v>-286970.52</v>
          </cell>
          <cell r="O123">
            <v>-2747152.72</v>
          </cell>
          <cell r="P123">
            <v>0</v>
          </cell>
          <cell r="Q123">
            <v>-2747152.72</v>
          </cell>
          <cell r="R123">
            <v>-6786978.3300000001</v>
          </cell>
          <cell r="S123">
            <v>0</v>
          </cell>
          <cell r="T123">
            <v>-6786978.3300000001</v>
          </cell>
          <cell r="U123">
            <v>0</v>
          </cell>
          <cell r="V123">
            <v>-26522.92</v>
          </cell>
          <cell r="W123">
            <v>-26522.92</v>
          </cell>
          <cell r="X123">
            <v>-9534131.0500000007</v>
          </cell>
          <cell r="Y123">
            <v>-26522.92</v>
          </cell>
          <cell r="Z123">
            <v>-9560653.9700000007</v>
          </cell>
        </row>
        <row r="124">
          <cell r="B124" t="str">
            <v xml:space="preserve"> Other Income -Mould</v>
          </cell>
          <cell r="C124">
            <v>-62308</v>
          </cell>
          <cell r="D124">
            <v>0</v>
          </cell>
          <cell r="E124">
            <v>-62308</v>
          </cell>
          <cell r="F124">
            <v>-24500</v>
          </cell>
          <cell r="H124">
            <v>-24500</v>
          </cell>
          <cell r="L124">
            <v>-86808</v>
          </cell>
          <cell r="M124">
            <v>0</v>
          </cell>
          <cell r="N124">
            <v>-86808</v>
          </cell>
          <cell r="O124">
            <v>-2232228</v>
          </cell>
          <cell r="P124">
            <v>0</v>
          </cell>
          <cell r="Q124">
            <v>-2232228</v>
          </cell>
          <cell r="R124">
            <v>-429500.73</v>
          </cell>
          <cell r="S124">
            <v>0</v>
          </cell>
          <cell r="T124">
            <v>-429500.73</v>
          </cell>
          <cell r="U124">
            <v>0</v>
          </cell>
          <cell r="V124">
            <v>0</v>
          </cell>
          <cell r="W124">
            <v>0</v>
          </cell>
          <cell r="X124">
            <v>-2661728.73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-116582.7</v>
          </cell>
          <cell r="D125">
            <v>0</v>
          </cell>
          <cell r="E125">
            <v>-116582.7</v>
          </cell>
          <cell r="F125">
            <v>-57056.9</v>
          </cell>
          <cell r="H125">
            <v>-57056.9</v>
          </cell>
          <cell r="J125">
            <v>-26522.92</v>
          </cell>
          <cell r="L125">
            <v>-173639.6</v>
          </cell>
          <cell r="M125">
            <v>-26522.92</v>
          </cell>
          <cell r="N125">
            <v>-200162.52000000002</v>
          </cell>
          <cell r="O125">
            <v>-514924.72000000003</v>
          </cell>
          <cell r="P125">
            <v>0</v>
          </cell>
          <cell r="Q125">
            <v>-514924.72000000003</v>
          </cell>
          <cell r="R125">
            <v>-6357477.6000000006</v>
          </cell>
          <cell r="S125">
            <v>0</v>
          </cell>
          <cell r="T125">
            <v>-6357477.6000000006</v>
          </cell>
          <cell r="U125">
            <v>0</v>
          </cell>
          <cell r="V125">
            <v>-26522.92</v>
          </cell>
          <cell r="W125">
            <v>-26522.92</v>
          </cell>
          <cell r="X125">
            <v>-6872402.3200000003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-899047.16</v>
          </cell>
          <cell r="J128">
            <v>899047.16</v>
          </cell>
          <cell r="K128">
            <v>899047.16</v>
          </cell>
          <cell r="L128">
            <v>-899047.16</v>
          </cell>
          <cell r="M128">
            <v>899047.16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-15237213.549999999</v>
          </cell>
          <cell r="S128">
            <v>0</v>
          </cell>
          <cell r="T128">
            <v>-15237213.549999999</v>
          </cell>
          <cell r="U128">
            <v>0</v>
          </cell>
          <cell r="V128">
            <v>15237213.549999999</v>
          </cell>
          <cell r="W128">
            <v>15237213.549999999</v>
          </cell>
          <cell r="X128">
            <v>-15237213.549999999</v>
          </cell>
          <cell r="Y128">
            <v>15237213.549999999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6850867.6100000003</v>
          </cell>
          <cell r="D132">
            <v>0</v>
          </cell>
          <cell r="E132">
            <v>6850867.6100000003</v>
          </cell>
          <cell r="F132">
            <v>3726135.61</v>
          </cell>
          <cell r="G132">
            <v>0</v>
          </cell>
          <cell r="H132">
            <v>3726135.61</v>
          </cell>
          <cell r="K132">
            <v>0</v>
          </cell>
          <cell r="L132">
            <v>10577003.220000001</v>
          </cell>
          <cell r="M132">
            <v>0</v>
          </cell>
          <cell r="N132">
            <v>10577003.220000001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49880</v>
          </cell>
          <cell r="D133">
            <v>0</v>
          </cell>
          <cell r="E133">
            <v>49880</v>
          </cell>
          <cell r="F133">
            <v>139495</v>
          </cell>
          <cell r="G133">
            <v>0</v>
          </cell>
          <cell r="H133">
            <v>139495</v>
          </cell>
          <cell r="K133">
            <v>0</v>
          </cell>
          <cell r="L133">
            <v>189375</v>
          </cell>
          <cell r="M133">
            <v>0</v>
          </cell>
          <cell r="N133">
            <v>189375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1012484.75</v>
          </cell>
          <cell r="D134">
            <v>0</v>
          </cell>
          <cell r="E134">
            <v>1012484.75</v>
          </cell>
          <cell r="F134">
            <v>1068240.27</v>
          </cell>
          <cell r="G134">
            <v>0</v>
          </cell>
          <cell r="H134">
            <v>1068240.27</v>
          </cell>
          <cell r="J134">
            <v>609240.43999999994</v>
          </cell>
          <cell r="K134">
            <v>609240.43999999994</v>
          </cell>
          <cell r="L134">
            <v>2080725.02</v>
          </cell>
          <cell r="M134">
            <v>609240.43999999994</v>
          </cell>
          <cell r="N134">
            <v>2689965.46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4316</v>
          </cell>
          <cell r="D135">
            <v>0</v>
          </cell>
          <cell r="E135">
            <v>4316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4316</v>
          </cell>
          <cell r="M135">
            <v>0</v>
          </cell>
          <cell r="N135">
            <v>4316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3150329</v>
          </cell>
          <cell r="D136">
            <v>0</v>
          </cell>
          <cell r="E136">
            <v>3150329</v>
          </cell>
          <cell r="F136">
            <v>1318117.1399999999</v>
          </cell>
          <cell r="G136">
            <v>0</v>
          </cell>
          <cell r="H136">
            <v>1318117.1399999999</v>
          </cell>
          <cell r="J136">
            <v>1871323.39</v>
          </cell>
          <cell r="K136">
            <v>1871323.39</v>
          </cell>
          <cell r="L136">
            <v>4468446.1399999997</v>
          </cell>
          <cell r="M136">
            <v>1871323.39</v>
          </cell>
          <cell r="N136">
            <v>6339769.5299999993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5553539.7800000003</v>
          </cell>
          <cell r="E137">
            <v>5553539.7800000003</v>
          </cell>
          <cell r="F137">
            <v>41581.019999999997</v>
          </cell>
          <cell r="G137">
            <v>0</v>
          </cell>
          <cell r="H137">
            <v>41581.019999999997</v>
          </cell>
          <cell r="J137">
            <v>950.48</v>
          </cell>
          <cell r="K137">
            <v>950.48</v>
          </cell>
          <cell r="L137">
            <v>5595120.7999999998</v>
          </cell>
          <cell r="M137">
            <v>950.48</v>
          </cell>
          <cell r="N137">
            <v>5596071.2800000003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-9125915.5899999999</v>
          </cell>
          <cell r="D139">
            <v>0</v>
          </cell>
          <cell r="E139">
            <v>-9125915.5899999999</v>
          </cell>
          <cell r="F139">
            <v>-4044000.46</v>
          </cell>
          <cell r="H139">
            <v>-4044000.46</v>
          </cell>
          <cell r="J139">
            <v>0</v>
          </cell>
          <cell r="K139">
            <v>0</v>
          </cell>
          <cell r="L139">
            <v>-13169916.050000001</v>
          </cell>
          <cell r="M139">
            <v>0</v>
          </cell>
          <cell r="N139">
            <v>-13169916.050000001</v>
          </cell>
          <cell r="O139">
            <v>-9125915.5899999999</v>
          </cell>
          <cell r="P139">
            <v>0</v>
          </cell>
          <cell r="Q139">
            <v>-9125915.5899999999</v>
          </cell>
          <cell r="R139">
            <v>-4044000.46</v>
          </cell>
          <cell r="S139">
            <v>0</v>
          </cell>
          <cell r="T139">
            <v>-4044000.46</v>
          </cell>
          <cell r="U139">
            <v>0</v>
          </cell>
          <cell r="V139">
            <v>0</v>
          </cell>
          <cell r="W139">
            <v>0</v>
          </cell>
          <cell r="X139">
            <v>-13169916.050000001</v>
          </cell>
          <cell r="Y139">
            <v>0</v>
          </cell>
          <cell r="Z139">
            <v>-13169916.050000001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-49762</v>
          </cell>
          <cell r="D140">
            <v>0</v>
          </cell>
          <cell r="E140">
            <v>-49762</v>
          </cell>
          <cell r="F140">
            <v>-143166</v>
          </cell>
          <cell r="H140">
            <v>-143166</v>
          </cell>
          <cell r="J140">
            <v>0</v>
          </cell>
          <cell r="K140">
            <v>0</v>
          </cell>
          <cell r="L140">
            <v>-192928</v>
          </cell>
          <cell r="M140">
            <v>0</v>
          </cell>
          <cell r="N140">
            <v>-192928</v>
          </cell>
          <cell r="O140">
            <v>-49762</v>
          </cell>
          <cell r="P140">
            <v>0</v>
          </cell>
          <cell r="Q140">
            <v>-49762</v>
          </cell>
          <cell r="R140">
            <v>-143166</v>
          </cell>
          <cell r="S140">
            <v>0</v>
          </cell>
          <cell r="T140">
            <v>-143166</v>
          </cell>
          <cell r="U140">
            <v>0</v>
          </cell>
          <cell r="V140">
            <v>0</v>
          </cell>
          <cell r="W140">
            <v>0</v>
          </cell>
          <cell r="X140">
            <v>-192928</v>
          </cell>
          <cell r="Y140">
            <v>0</v>
          </cell>
          <cell r="Z140">
            <v>-192928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-1017870.31</v>
          </cell>
          <cell r="D141">
            <v>0</v>
          </cell>
          <cell r="E141">
            <v>-1017870.31</v>
          </cell>
          <cell r="F141">
            <v>-1840765.17</v>
          </cell>
          <cell r="H141">
            <v>-1840765.17</v>
          </cell>
          <cell r="J141">
            <v>-559692.69999999995</v>
          </cell>
          <cell r="K141">
            <v>-559692.69999999995</v>
          </cell>
          <cell r="L141">
            <v>-2858635.48</v>
          </cell>
          <cell r="M141">
            <v>-559692.69999999995</v>
          </cell>
          <cell r="N141">
            <v>-3418328.1799999997</v>
          </cell>
          <cell r="O141">
            <v>-1017870.31</v>
          </cell>
          <cell r="P141">
            <v>0</v>
          </cell>
          <cell r="Q141">
            <v>-1017870.31</v>
          </cell>
          <cell r="R141">
            <v>-1840765.17</v>
          </cell>
          <cell r="S141">
            <v>0</v>
          </cell>
          <cell r="T141">
            <v>-1840765.17</v>
          </cell>
          <cell r="U141">
            <v>0</v>
          </cell>
          <cell r="V141">
            <v>-559692.69999999995</v>
          </cell>
          <cell r="W141">
            <v>-559692.69999999995</v>
          </cell>
          <cell r="X141">
            <v>-2858635.48</v>
          </cell>
          <cell r="Y141">
            <v>-559692.69999999995</v>
          </cell>
          <cell r="Z141">
            <v>-3418328.1799999997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-4671</v>
          </cell>
          <cell r="D142">
            <v>0</v>
          </cell>
          <cell r="E142">
            <v>-4671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-4671</v>
          </cell>
          <cell r="M142">
            <v>0</v>
          </cell>
          <cell r="N142">
            <v>-4671</v>
          </cell>
          <cell r="O142">
            <v>-4671</v>
          </cell>
          <cell r="P142">
            <v>0</v>
          </cell>
          <cell r="Q142">
            <v>-4671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-4671</v>
          </cell>
          <cell r="Y142">
            <v>0</v>
          </cell>
          <cell r="Z142">
            <v>-4671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-1834530.93</v>
          </cell>
          <cell r="D143">
            <v>0</v>
          </cell>
          <cell r="E143">
            <v>-1834530.93</v>
          </cell>
          <cell r="F143">
            <v>-1479402.4</v>
          </cell>
          <cell r="H143">
            <v>-1479402.4</v>
          </cell>
          <cell r="J143">
            <v>-1483552.71</v>
          </cell>
          <cell r="K143">
            <v>-1483552.71</v>
          </cell>
          <cell r="M143">
            <v>-1483552.71</v>
          </cell>
          <cell r="N143">
            <v>-1483552.71</v>
          </cell>
          <cell r="O143">
            <v>-1834530.93</v>
          </cell>
          <cell r="P143">
            <v>0</v>
          </cell>
          <cell r="Q143">
            <v>-1834530.93</v>
          </cell>
          <cell r="R143">
            <v>-1479402.4</v>
          </cell>
          <cell r="S143">
            <v>0</v>
          </cell>
          <cell r="T143">
            <v>-1479402.4</v>
          </cell>
          <cell r="U143">
            <v>0</v>
          </cell>
          <cell r="V143">
            <v>-1483552.71</v>
          </cell>
          <cell r="W143">
            <v>-1483552.71</v>
          </cell>
          <cell r="X143">
            <v>-3313933.33</v>
          </cell>
          <cell r="Y143">
            <v>-1483552.71</v>
          </cell>
          <cell r="Z143">
            <v>-4797486.04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-4565466.67</v>
          </cell>
          <cell r="D144">
            <v>0</v>
          </cell>
          <cell r="E144">
            <v>-4565466.67</v>
          </cell>
          <cell r="F144">
            <v>-251404.11</v>
          </cell>
          <cell r="H144">
            <v>-251404.11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-4565466.67</v>
          </cell>
          <cell r="P144">
            <v>0</v>
          </cell>
          <cell r="Q144">
            <v>-4565466.67</v>
          </cell>
          <cell r="R144">
            <v>-251404.11</v>
          </cell>
          <cell r="S144">
            <v>0</v>
          </cell>
          <cell r="T144">
            <v>-251404.11</v>
          </cell>
          <cell r="U144">
            <v>0</v>
          </cell>
          <cell r="V144">
            <v>0</v>
          </cell>
          <cell r="W144">
            <v>0</v>
          </cell>
          <cell r="X144">
            <v>-4816870.78</v>
          </cell>
          <cell r="Y144">
            <v>0</v>
          </cell>
          <cell r="Z144">
            <v>-4816870.78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8779807.4499999993</v>
          </cell>
          <cell r="D146">
            <v>0</v>
          </cell>
          <cell r="E146">
            <v>8779807.4499999993</v>
          </cell>
          <cell r="F146">
            <v>2109628.9500000002</v>
          </cell>
          <cell r="H146">
            <v>2109628.9500000002</v>
          </cell>
          <cell r="K146">
            <v>0</v>
          </cell>
          <cell r="L146">
            <v>10889436.399999999</v>
          </cell>
          <cell r="M146">
            <v>0</v>
          </cell>
          <cell r="N146">
            <v>10889436.399999999</v>
          </cell>
          <cell r="O146">
            <v>99003584.680000022</v>
          </cell>
          <cell r="P146">
            <v>0</v>
          </cell>
          <cell r="Q146">
            <v>99003584.680000022</v>
          </cell>
          <cell r="R146">
            <v>47850274.520000003</v>
          </cell>
          <cell r="S146">
            <v>0</v>
          </cell>
          <cell r="T146">
            <v>47850274.520000003</v>
          </cell>
          <cell r="U146">
            <v>0</v>
          </cell>
          <cell r="V146">
            <v>0</v>
          </cell>
          <cell r="W146">
            <v>0</v>
          </cell>
          <cell r="X146">
            <v>146853859.20000002</v>
          </cell>
          <cell r="Y146">
            <v>0</v>
          </cell>
          <cell r="Z146">
            <v>146853859.20000002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0</v>
          </cell>
          <cell r="D147">
            <v>0</v>
          </cell>
          <cell r="E147">
            <v>0</v>
          </cell>
          <cell r="F147">
            <v>61909</v>
          </cell>
          <cell r="H147">
            <v>61909</v>
          </cell>
          <cell r="K147">
            <v>0</v>
          </cell>
          <cell r="L147">
            <v>61909</v>
          </cell>
          <cell r="M147">
            <v>0</v>
          </cell>
          <cell r="N147">
            <v>61909</v>
          </cell>
          <cell r="O147">
            <v>106986</v>
          </cell>
          <cell r="P147">
            <v>0</v>
          </cell>
          <cell r="Q147">
            <v>106986</v>
          </cell>
          <cell r="R147">
            <v>333534</v>
          </cell>
          <cell r="S147">
            <v>0</v>
          </cell>
          <cell r="T147">
            <v>333534</v>
          </cell>
          <cell r="U147">
            <v>0</v>
          </cell>
          <cell r="V147">
            <v>0</v>
          </cell>
          <cell r="W147">
            <v>0</v>
          </cell>
          <cell r="X147">
            <v>440520</v>
          </cell>
          <cell r="Y147">
            <v>0</v>
          </cell>
          <cell r="Z147">
            <v>440520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3505914.25</v>
          </cell>
          <cell r="D148">
            <v>0</v>
          </cell>
          <cell r="E148">
            <v>3505914.25</v>
          </cell>
          <cell r="F148">
            <v>5979723.2800000003</v>
          </cell>
          <cell r="H148">
            <v>5979723.2800000003</v>
          </cell>
          <cell r="J148">
            <v>14474962.6</v>
          </cell>
          <cell r="K148">
            <v>14474962.6</v>
          </cell>
          <cell r="L148">
            <v>9485637.5300000012</v>
          </cell>
          <cell r="M148">
            <v>14474962.6</v>
          </cell>
          <cell r="N148">
            <v>23960600.130000003</v>
          </cell>
          <cell r="O148">
            <v>39520416.710000001</v>
          </cell>
          <cell r="P148">
            <v>0</v>
          </cell>
          <cell r="Q148">
            <v>39520416.710000001</v>
          </cell>
          <cell r="R148">
            <v>367069190.01999998</v>
          </cell>
          <cell r="S148">
            <v>0</v>
          </cell>
          <cell r="T148">
            <v>367069190.01999998</v>
          </cell>
          <cell r="U148">
            <v>0</v>
          </cell>
          <cell r="V148">
            <v>212369207.22999999</v>
          </cell>
          <cell r="W148">
            <v>212369207.22999999</v>
          </cell>
          <cell r="X148">
            <v>406589606.72999996</v>
          </cell>
          <cell r="Y148">
            <v>212369207.22999999</v>
          </cell>
          <cell r="Z148">
            <v>618958813.95999992</v>
          </cell>
        </row>
        <row r="149">
          <cell r="B149" t="str">
            <v>Purchase : Packing (goods)</v>
          </cell>
          <cell r="C149">
            <v>42100</v>
          </cell>
          <cell r="D149">
            <v>0</v>
          </cell>
          <cell r="E149">
            <v>42100</v>
          </cell>
          <cell r="F149">
            <v>0</v>
          </cell>
          <cell r="H149">
            <v>0</v>
          </cell>
          <cell r="K149">
            <v>0</v>
          </cell>
          <cell r="L149">
            <v>42100</v>
          </cell>
          <cell r="M149">
            <v>0</v>
          </cell>
          <cell r="N149">
            <v>42100</v>
          </cell>
          <cell r="O149">
            <v>704145.42</v>
          </cell>
          <cell r="P149">
            <v>0</v>
          </cell>
          <cell r="Q149">
            <v>704145.42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107730.11</v>
          </cell>
          <cell r="D150">
            <v>0</v>
          </cell>
          <cell r="E150">
            <v>107730.11</v>
          </cell>
          <cell r="F150">
            <v>43387.8</v>
          </cell>
          <cell r="H150">
            <v>43387.8</v>
          </cell>
          <cell r="J150">
            <v>96708.42</v>
          </cell>
          <cell r="K150">
            <v>96708.42</v>
          </cell>
          <cell r="L150">
            <v>151117.91</v>
          </cell>
          <cell r="M150">
            <v>96708.42</v>
          </cell>
          <cell r="N150">
            <v>247826.33000000002</v>
          </cell>
          <cell r="O150">
            <v>784506.72</v>
          </cell>
          <cell r="P150">
            <v>0</v>
          </cell>
          <cell r="Q150">
            <v>784506.72</v>
          </cell>
          <cell r="R150">
            <v>1427094.76</v>
          </cell>
          <cell r="S150">
            <v>0</v>
          </cell>
          <cell r="T150">
            <v>1427094.76</v>
          </cell>
          <cell r="U150">
            <v>0</v>
          </cell>
          <cell r="V150">
            <v>875795.32000000007</v>
          </cell>
          <cell r="W150">
            <v>875795.32000000007</v>
          </cell>
          <cell r="Y150">
            <v>875795.32000000007</v>
          </cell>
        </row>
        <row r="151">
          <cell r="A151" t="str">
            <v>51004-04</v>
          </cell>
          <cell r="B151" t="str">
            <v>Purchase : Packing</v>
          </cell>
          <cell r="C151">
            <v>149830.10999999999</v>
          </cell>
          <cell r="D151">
            <v>0</v>
          </cell>
          <cell r="E151">
            <v>149830.10999999999</v>
          </cell>
          <cell r="F151">
            <v>43387.8</v>
          </cell>
          <cell r="H151">
            <v>43387.8</v>
          </cell>
          <cell r="J151">
            <v>96708.42</v>
          </cell>
          <cell r="K151">
            <v>96708.42</v>
          </cell>
          <cell r="L151">
            <v>193217.90999999997</v>
          </cell>
          <cell r="M151">
            <v>96708.42</v>
          </cell>
          <cell r="N151">
            <v>289926.32999999996</v>
          </cell>
          <cell r="O151">
            <v>1488652.1400000001</v>
          </cell>
          <cell r="P151">
            <v>0</v>
          </cell>
          <cell r="Q151">
            <v>1488652.1400000001</v>
          </cell>
          <cell r="R151">
            <v>1427094.76</v>
          </cell>
          <cell r="S151">
            <v>0</v>
          </cell>
          <cell r="T151">
            <v>1427094.76</v>
          </cell>
          <cell r="U151">
            <v>0</v>
          </cell>
          <cell r="V151">
            <v>875795.32000000007</v>
          </cell>
          <cell r="W151">
            <v>875795.32000000007</v>
          </cell>
          <cell r="X151">
            <v>2915746.9000000004</v>
          </cell>
          <cell r="Y151">
            <v>875795.32000000007</v>
          </cell>
          <cell r="Z151">
            <v>3791542.2200000007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1693755.64</v>
          </cell>
          <cell r="D156">
            <v>0</v>
          </cell>
          <cell r="E156">
            <v>1693755.64</v>
          </cell>
          <cell r="F156">
            <v>779767.69</v>
          </cell>
          <cell r="H156">
            <v>779767.69</v>
          </cell>
          <cell r="J156">
            <v>1594086.24</v>
          </cell>
          <cell r="K156">
            <v>1594086.24</v>
          </cell>
          <cell r="L156">
            <v>2473523.33</v>
          </cell>
          <cell r="M156">
            <v>1594086.24</v>
          </cell>
          <cell r="N156">
            <v>4067609.5700000003</v>
          </cell>
          <cell r="O156">
            <v>17110442.309999999</v>
          </cell>
          <cell r="P156">
            <v>0</v>
          </cell>
          <cell r="Q156">
            <v>17110442.309999999</v>
          </cell>
          <cell r="R156">
            <v>22664444.149999999</v>
          </cell>
          <cell r="S156">
            <v>0</v>
          </cell>
          <cell r="T156">
            <v>22664444.149999999</v>
          </cell>
          <cell r="U156">
            <v>0</v>
          </cell>
          <cell r="V156">
            <v>15061042.91</v>
          </cell>
          <cell r="W156">
            <v>15061042.91</v>
          </cell>
          <cell r="X156">
            <v>39774886.459999993</v>
          </cell>
          <cell r="Y156">
            <v>15061042.91</v>
          </cell>
          <cell r="Z156">
            <v>54835929.36999999</v>
          </cell>
        </row>
        <row r="157">
          <cell r="A157" t="str">
            <v>52001-02</v>
          </cell>
          <cell r="B157" t="str">
            <v>Wages - Factory</v>
          </cell>
          <cell r="C157">
            <v>202731.57</v>
          </cell>
          <cell r="D157">
            <v>0</v>
          </cell>
          <cell r="E157">
            <v>202731.57</v>
          </cell>
          <cell r="F157">
            <v>109535.75</v>
          </cell>
          <cell r="H157">
            <v>109535.75</v>
          </cell>
          <cell r="J157">
            <v>223924.93</v>
          </cell>
          <cell r="K157">
            <v>223924.93</v>
          </cell>
          <cell r="L157">
            <v>312267.32</v>
          </cell>
          <cell r="M157">
            <v>223924.93</v>
          </cell>
          <cell r="N157">
            <v>536192.25</v>
          </cell>
          <cell r="O157">
            <v>1965794.4300000002</v>
          </cell>
          <cell r="P157">
            <v>0</v>
          </cell>
          <cell r="Q157">
            <v>1965794.4300000002</v>
          </cell>
          <cell r="R157">
            <v>3889547.77</v>
          </cell>
          <cell r="S157">
            <v>0</v>
          </cell>
          <cell r="T157">
            <v>3889547.77</v>
          </cell>
          <cell r="U157">
            <v>0</v>
          </cell>
          <cell r="V157">
            <v>2500446.5900000003</v>
          </cell>
          <cell r="W157">
            <v>2500446.5900000003</v>
          </cell>
          <cell r="X157">
            <v>5855342.2000000002</v>
          </cell>
          <cell r="Y157">
            <v>2500446.5900000003</v>
          </cell>
          <cell r="Z157">
            <v>8355788.790000001</v>
          </cell>
        </row>
        <row r="158">
          <cell r="A158" t="str">
            <v>52001-03</v>
          </cell>
          <cell r="B158" t="str">
            <v>Bonus - Factory</v>
          </cell>
          <cell r="C158">
            <v>184007</v>
          </cell>
          <cell r="D158">
            <v>0</v>
          </cell>
          <cell r="E158">
            <v>184007</v>
          </cell>
          <cell r="F158">
            <v>87179.38</v>
          </cell>
          <cell r="H158">
            <v>87179.38</v>
          </cell>
          <cell r="J158">
            <v>178221.62</v>
          </cell>
          <cell r="K158">
            <v>178221.62</v>
          </cell>
          <cell r="L158">
            <v>271186.38</v>
          </cell>
          <cell r="M158">
            <v>178221.62</v>
          </cell>
          <cell r="N158">
            <v>449408</v>
          </cell>
          <cell r="O158">
            <v>1866332</v>
          </cell>
          <cell r="P158">
            <v>0</v>
          </cell>
          <cell r="Q158">
            <v>1866332</v>
          </cell>
          <cell r="R158">
            <v>2594407.94</v>
          </cell>
          <cell r="S158">
            <v>0</v>
          </cell>
          <cell r="T158">
            <v>2594407.94</v>
          </cell>
          <cell r="U158">
            <v>0</v>
          </cell>
          <cell r="V158">
            <v>1719228.06</v>
          </cell>
          <cell r="W158">
            <v>1719228.06</v>
          </cell>
          <cell r="X158">
            <v>4460739.9399999995</v>
          </cell>
          <cell r="Y158">
            <v>1719228.06</v>
          </cell>
          <cell r="Z158">
            <v>6179968</v>
          </cell>
        </row>
        <row r="159">
          <cell r="A159" t="str">
            <v>52001-04</v>
          </cell>
          <cell r="B159" t="str">
            <v>Overtime - Factory</v>
          </cell>
          <cell r="C159">
            <v>489149.05</v>
          </cell>
          <cell r="D159">
            <v>0</v>
          </cell>
          <cell r="E159">
            <v>489149.05</v>
          </cell>
          <cell r="F159">
            <v>188844.11</v>
          </cell>
          <cell r="H159">
            <v>188844.11</v>
          </cell>
          <cell r="J159">
            <v>386055.75</v>
          </cell>
          <cell r="K159">
            <v>386055.75</v>
          </cell>
          <cell r="L159">
            <v>677993.15999999992</v>
          </cell>
          <cell r="M159">
            <v>386055.75</v>
          </cell>
          <cell r="N159">
            <v>1064048.9099999999</v>
          </cell>
          <cell r="O159">
            <v>4794908.28</v>
          </cell>
          <cell r="P159">
            <v>0</v>
          </cell>
          <cell r="Q159">
            <v>4794908.28</v>
          </cell>
          <cell r="R159">
            <v>4803173.46</v>
          </cell>
          <cell r="S159">
            <v>0</v>
          </cell>
          <cell r="T159">
            <v>4803173.46</v>
          </cell>
          <cell r="U159">
            <v>0</v>
          </cell>
          <cell r="V159">
            <v>3200038.33</v>
          </cell>
          <cell r="W159">
            <v>3200038.33</v>
          </cell>
          <cell r="X159">
            <v>9598081.7400000002</v>
          </cell>
          <cell r="Y159">
            <v>3200038.33</v>
          </cell>
          <cell r="Z159">
            <v>12798120.07</v>
          </cell>
        </row>
        <row r="160">
          <cell r="A160" t="str">
            <v>52001-05</v>
          </cell>
          <cell r="B160" t="str">
            <v>Allowance - Factory</v>
          </cell>
          <cell r="C160">
            <v>305875.18</v>
          </cell>
          <cell r="D160">
            <v>0</v>
          </cell>
          <cell r="E160">
            <v>305875.18</v>
          </cell>
          <cell r="F160">
            <v>151876.69</v>
          </cell>
          <cell r="H160">
            <v>151876.69</v>
          </cell>
          <cell r="J160">
            <v>310482.90999999997</v>
          </cell>
          <cell r="K160">
            <v>310482.90999999997</v>
          </cell>
          <cell r="L160">
            <v>457751.87</v>
          </cell>
          <cell r="M160">
            <v>310482.90999999997</v>
          </cell>
          <cell r="N160">
            <v>768234.78</v>
          </cell>
          <cell r="O160">
            <v>2978505.22</v>
          </cell>
          <cell r="P160">
            <v>0</v>
          </cell>
          <cell r="Q160">
            <v>2978505.22</v>
          </cell>
          <cell r="R160">
            <v>3810073.98</v>
          </cell>
          <cell r="S160">
            <v>0</v>
          </cell>
          <cell r="T160">
            <v>3810073.98</v>
          </cell>
          <cell r="U160">
            <v>0</v>
          </cell>
          <cell r="V160">
            <v>2586658.2000000002</v>
          </cell>
          <cell r="W160">
            <v>2586658.2000000002</v>
          </cell>
          <cell r="X160">
            <v>6788579.2000000002</v>
          </cell>
          <cell r="Y160">
            <v>2586658.2000000002</v>
          </cell>
          <cell r="Z160">
            <v>9375237.4000000004</v>
          </cell>
        </row>
        <row r="161">
          <cell r="A161" t="str">
            <v>52001-06</v>
          </cell>
          <cell r="B161" t="str">
            <v>Welfare - Factory</v>
          </cell>
          <cell r="C161">
            <v>493422.85000000003</v>
          </cell>
          <cell r="D161">
            <v>0</v>
          </cell>
          <cell r="E161">
            <v>493422.85000000003</v>
          </cell>
          <cell r="F161">
            <v>238399.66</v>
          </cell>
          <cell r="H161">
            <v>238399.66</v>
          </cell>
          <cell r="J161">
            <v>487362.62</v>
          </cell>
          <cell r="K161">
            <v>487362.62</v>
          </cell>
          <cell r="L161">
            <v>731822.51</v>
          </cell>
          <cell r="M161">
            <v>487362.62</v>
          </cell>
          <cell r="N161">
            <v>1219185.1299999999</v>
          </cell>
          <cell r="O161">
            <v>5734935.3499999996</v>
          </cell>
          <cell r="P161">
            <v>0</v>
          </cell>
          <cell r="Q161">
            <v>5734935.3499999996</v>
          </cell>
          <cell r="R161">
            <v>5999308.5099999998</v>
          </cell>
          <cell r="S161">
            <v>0</v>
          </cell>
          <cell r="T161">
            <v>5999308.5099999998</v>
          </cell>
          <cell r="U161">
            <v>0</v>
          </cell>
          <cell r="V161">
            <v>4083621.67</v>
          </cell>
          <cell r="W161">
            <v>4083621.67</v>
          </cell>
          <cell r="X161">
            <v>11734243.859999999</v>
          </cell>
          <cell r="Y161">
            <v>4083621.67</v>
          </cell>
          <cell r="Z161">
            <v>15817865.529999999</v>
          </cell>
        </row>
        <row r="162">
          <cell r="A162" t="str">
            <v>52001-07</v>
          </cell>
          <cell r="B162" t="str">
            <v>Provident Fund - Factory</v>
          </cell>
          <cell r="C162">
            <v>37006.449999999997</v>
          </cell>
          <cell r="D162">
            <v>0</v>
          </cell>
          <cell r="E162">
            <v>37006.449999999997</v>
          </cell>
          <cell r="F162">
            <v>18199.2</v>
          </cell>
          <cell r="H162">
            <v>18199.2</v>
          </cell>
          <cell r="J162">
            <v>37204.78</v>
          </cell>
          <cell r="K162">
            <v>37204.78</v>
          </cell>
          <cell r="L162">
            <v>55205.649999999994</v>
          </cell>
          <cell r="M162">
            <v>37204.78</v>
          </cell>
          <cell r="N162">
            <v>92410.43</v>
          </cell>
          <cell r="O162">
            <v>420776.51</v>
          </cell>
          <cell r="P162">
            <v>0</v>
          </cell>
          <cell r="Q162">
            <v>420776.51</v>
          </cell>
          <cell r="R162">
            <v>491794.37</v>
          </cell>
          <cell r="S162">
            <v>0</v>
          </cell>
          <cell r="T162">
            <v>491794.37</v>
          </cell>
          <cell r="U162">
            <v>0</v>
          </cell>
          <cell r="V162">
            <v>330893.37</v>
          </cell>
          <cell r="W162">
            <v>330893.37</v>
          </cell>
          <cell r="X162">
            <v>912570.88</v>
          </cell>
          <cell r="Y162">
            <v>330893.37</v>
          </cell>
          <cell r="Z162">
            <v>1243464.25</v>
          </cell>
        </row>
        <row r="163">
          <cell r="A163" t="str">
            <v>52001-08</v>
          </cell>
          <cell r="B163" t="str">
            <v>Medical Expense - Factory</v>
          </cell>
          <cell r="C163">
            <v>1508.96</v>
          </cell>
          <cell r="D163">
            <v>0</v>
          </cell>
          <cell r="E163">
            <v>1508.96</v>
          </cell>
          <cell r="F163">
            <v>1574.43</v>
          </cell>
          <cell r="H163">
            <v>1574.43</v>
          </cell>
          <cell r="J163">
            <v>3218.61</v>
          </cell>
          <cell r="K163">
            <v>3218.61</v>
          </cell>
          <cell r="L163">
            <v>3083.3900000000003</v>
          </cell>
          <cell r="M163">
            <v>3218.61</v>
          </cell>
          <cell r="N163">
            <v>6302</v>
          </cell>
          <cell r="O163">
            <v>102422.47</v>
          </cell>
          <cell r="P163">
            <v>0</v>
          </cell>
          <cell r="Q163">
            <v>102422.47</v>
          </cell>
          <cell r="R163">
            <v>84798.76999999999</v>
          </cell>
          <cell r="S163">
            <v>0</v>
          </cell>
          <cell r="T163">
            <v>84798.76999999999</v>
          </cell>
          <cell r="U163">
            <v>0</v>
          </cell>
          <cell r="V163">
            <v>54970.559999999998</v>
          </cell>
          <cell r="W163">
            <v>54970.559999999998</v>
          </cell>
          <cell r="X163">
            <v>187221.24</v>
          </cell>
          <cell r="Y163">
            <v>54970.559999999998</v>
          </cell>
          <cell r="Z163">
            <v>242191.8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701391.62</v>
          </cell>
          <cell r="D165">
            <v>0</v>
          </cell>
          <cell r="E165">
            <v>701391.62</v>
          </cell>
          <cell r="F165">
            <v>210590.96</v>
          </cell>
          <cell r="H165">
            <v>210590.96</v>
          </cell>
          <cell r="J165">
            <v>703980.7</v>
          </cell>
          <cell r="K165">
            <v>703980.7</v>
          </cell>
          <cell r="L165">
            <v>911982.58</v>
          </cell>
          <cell r="M165">
            <v>703980.7</v>
          </cell>
          <cell r="N165">
            <v>1615963.2799999998</v>
          </cell>
          <cell r="O165">
            <v>5067591.6399999997</v>
          </cell>
          <cell r="P165">
            <v>0</v>
          </cell>
          <cell r="Q165">
            <v>5067591.6399999997</v>
          </cell>
          <cell r="R165">
            <v>9888956.1699999999</v>
          </cell>
          <cell r="S165">
            <v>0</v>
          </cell>
          <cell r="T165">
            <v>9888956.1699999999</v>
          </cell>
          <cell r="U165">
            <v>0</v>
          </cell>
          <cell r="V165">
            <v>5663103.8399999999</v>
          </cell>
          <cell r="W165">
            <v>5663103.8399999999</v>
          </cell>
          <cell r="X165">
            <v>14956547.809999999</v>
          </cell>
          <cell r="Y165">
            <v>5663103.8399999999</v>
          </cell>
          <cell r="Z165">
            <v>20619651.649999999</v>
          </cell>
        </row>
        <row r="166">
          <cell r="A166" t="str">
            <v>52002-02</v>
          </cell>
          <cell r="B166" t="str">
            <v>Water</v>
          </cell>
          <cell r="C166">
            <v>31875.52</v>
          </cell>
          <cell r="D166">
            <v>0</v>
          </cell>
          <cell r="E166">
            <v>31875.52</v>
          </cell>
          <cell r="F166">
            <v>10485.08</v>
          </cell>
          <cell r="H166">
            <v>10485.08</v>
          </cell>
          <cell r="J166">
            <v>35050.400000000001</v>
          </cell>
          <cell r="K166">
            <v>35050.400000000001</v>
          </cell>
          <cell r="L166">
            <v>42360.6</v>
          </cell>
          <cell r="M166">
            <v>35050.400000000001</v>
          </cell>
          <cell r="N166">
            <v>77411</v>
          </cell>
          <cell r="O166">
            <v>252804.55</v>
          </cell>
          <cell r="P166">
            <v>0</v>
          </cell>
          <cell r="Q166">
            <v>252804.55</v>
          </cell>
          <cell r="R166">
            <v>594139.84</v>
          </cell>
          <cell r="S166">
            <v>0</v>
          </cell>
          <cell r="T166">
            <v>594139.84</v>
          </cell>
          <cell r="U166">
            <v>0</v>
          </cell>
          <cell r="V166">
            <v>324128.38</v>
          </cell>
          <cell r="W166">
            <v>324128.38</v>
          </cell>
          <cell r="X166">
            <v>846944.3899999999</v>
          </cell>
          <cell r="Y166">
            <v>324128.38</v>
          </cell>
          <cell r="Z166">
            <v>1171072.77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37792.82</v>
          </cell>
          <cell r="D168">
            <v>0</v>
          </cell>
          <cell r="E168">
            <v>37792.82</v>
          </cell>
          <cell r="F168">
            <v>23898.45</v>
          </cell>
          <cell r="H168">
            <v>23898.45</v>
          </cell>
          <cell r="J168">
            <v>25248.73</v>
          </cell>
          <cell r="K168">
            <v>25248.73</v>
          </cell>
          <cell r="L168">
            <v>61691.270000000004</v>
          </cell>
          <cell r="M168">
            <v>25248.73</v>
          </cell>
          <cell r="N168">
            <v>86940</v>
          </cell>
          <cell r="O168">
            <v>239350.48</v>
          </cell>
          <cell r="P168">
            <v>0</v>
          </cell>
          <cell r="Q168">
            <v>239350.48</v>
          </cell>
          <cell r="R168">
            <v>489701.69</v>
          </cell>
          <cell r="S168">
            <v>0</v>
          </cell>
          <cell r="T168">
            <v>489701.69</v>
          </cell>
          <cell r="U168">
            <v>0</v>
          </cell>
          <cell r="V168">
            <v>241777.83000000002</v>
          </cell>
          <cell r="W168">
            <v>241777.83000000002</v>
          </cell>
          <cell r="X168">
            <v>729052.17</v>
          </cell>
          <cell r="Y168">
            <v>241777.83000000002</v>
          </cell>
          <cell r="Z168">
            <v>970830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133872.85999999999</v>
          </cell>
          <cell r="D169">
            <v>0</v>
          </cell>
          <cell r="E169">
            <v>133872.85999999999</v>
          </cell>
          <cell r="F169">
            <v>40629.49</v>
          </cell>
          <cell r="H169">
            <v>40629.49</v>
          </cell>
          <cell r="J169">
            <v>135819.56</v>
          </cell>
          <cell r="K169">
            <v>135819.56</v>
          </cell>
          <cell r="L169">
            <v>174502.34999999998</v>
          </cell>
          <cell r="M169">
            <v>135819.56</v>
          </cell>
          <cell r="N169">
            <v>310321.90999999997</v>
          </cell>
          <cell r="O169">
            <v>1415348.87</v>
          </cell>
          <cell r="P169">
            <v>0</v>
          </cell>
          <cell r="Q169">
            <v>1415348.87</v>
          </cell>
          <cell r="R169">
            <v>2946938.79</v>
          </cell>
          <cell r="S169">
            <v>0</v>
          </cell>
          <cell r="T169">
            <v>2946938.79</v>
          </cell>
          <cell r="U169">
            <v>0</v>
          </cell>
          <cell r="V169">
            <v>1442069.32</v>
          </cell>
          <cell r="W169">
            <v>1442069.32</v>
          </cell>
          <cell r="X169">
            <v>4362287.66</v>
          </cell>
          <cell r="Y169">
            <v>1442069.32</v>
          </cell>
          <cell r="Z169">
            <v>5804356.9800000004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40000</v>
          </cell>
          <cell r="D170">
            <v>0</v>
          </cell>
          <cell r="E170">
            <v>40000</v>
          </cell>
          <cell r="F170">
            <v>4973.66</v>
          </cell>
          <cell r="H170">
            <v>4973.66</v>
          </cell>
          <cell r="J170">
            <v>16626.34</v>
          </cell>
          <cell r="K170">
            <v>16626.34</v>
          </cell>
          <cell r="L170">
            <v>44973.66</v>
          </cell>
          <cell r="M170">
            <v>16626.34</v>
          </cell>
          <cell r="N170">
            <v>61600</v>
          </cell>
          <cell r="O170">
            <v>352901.15</v>
          </cell>
          <cell r="P170">
            <v>0</v>
          </cell>
          <cell r="Q170">
            <v>352901.15</v>
          </cell>
          <cell r="R170">
            <v>390246.92</v>
          </cell>
          <cell r="S170">
            <v>0</v>
          </cell>
          <cell r="T170">
            <v>390246.92</v>
          </cell>
          <cell r="U170">
            <v>0</v>
          </cell>
          <cell r="V170">
            <v>218987.77</v>
          </cell>
          <cell r="W170">
            <v>218987.77</v>
          </cell>
          <cell r="X170">
            <v>743148.07000000007</v>
          </cell>
          <cell r="Y170">
            <v>218987.77</v>
          </cell>
          <cell r="Z170">
            <v>962135.84000000008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127522</v>
          </cell>
          <cell r="D171">
            <v>0</v>
          </cell>
          <cell r="E171">
            <v>127522</v>
          </cell>
          <cell r="F171">
            <v>95523.07</v>
          </cell>
          <cell r="H171">
            <v>95523.07</v>
          </cell>
          <cell r="J171">
            <v>214312.76</v>
          </cell>
          <cell r="K171">
            <v>214312.76</v>
          </cell>
          <cell r="L171">
            <v>223045.07</v>
          </cell>
          <cell r="M171">
            <v>214312.76</v>
          </cell>
          <cell r="N171">
            <v>437357.83</v>
          </cell>
          <cell r="O171">
            <v>1711159.43</v>
          </cell>
          <cell r="P171">
            <v>0</v>
          </cell>
          <cell r="Q171">
            <v>1711159.43</v>
          </cell>
          <cell r="R171">
            <v>2091751.54</v>
          </cell>
          <cell r="S171">
            <v>0</v>
          </cell>
          <cell r="T171">
            <v>2091751.54</v>
          </cell>
          <cell r="U171">
            <v>0</v>
          </cell>
          <cell r="V171">
            <v>1242708.05</v>
          </cell>
          <cell r="W171">
            <v>1242708.05</v>
          </cell>
          <cell r="X171">
            <v>3802910.9699999997</v>
          </cell>
          <cell r="Y171">
            <v>1242708.05</v>
          </cell>
          <cell r="Z171">
            <v>5045619.0199999996</v>
          </cell>
        </row>
        <row r="172">
          <cell r="A172" t="str">
            <v>52003-05</v>
          </cell>
          <cell r="B172" t="str">
            <v>Spare Parts Expense</v>
          </cell>
          <cell r="C172">
            <v>12588</v>
          </cell>
          <cell r="D172">
            <v>0</v>
          </cell>
          <cell r="E172">
            <v>12588</v>
          </cell>
          <cell r="F172">
            <v>3091.59</v>
          </cell>
          <cell r="H172">
            <v>3091.59</v>
          </cell>
          <cell r="J172">
            <v>10334.81</v>
          </cell>
          <cell r="K172">
            <v>10334.81</v>
          </cell>
          <cell r="L172">
            <v>15679.59</v>
          </cell>
          <cell r="M172">
            <v>10334.81</v>
          </cell>
          <cell r="N172">
            <v>26014.400000000001</v>
          </cell>
          <cell r="O172">
            <v>375034.4</v>
          </cell>
          <cell r="P172">
            <v>0</v>
          </cell>
          <cell r="Q172">
            <v>375034.4</v>
          </cell>
          <cell r="R172">
            <v>1243361.52</v>
          </cell>
          <cell r="S172">
            <v>0</v>
          </cell>
          <cell r="T172">
            <v>1243361.52</v>
          </cell>
          <cell r="U172">
            <v>0</v>
          </cell>
          <cell r="V172">
            <v>620936.56000000006</v>
          </cell>
          <cell r="W172">
            <v>620936.56000000006</v>
          </cell>
          <cell r="X172">
            <v>1618395.92</v>
          </cell>
          <cell r="Y172">
            <v>620936.56000000006</v>
          </cell>
          <cell r="Z172">
            <v>2239332.48</v>
          </cell>
        </row>
        <row r="173">
          <cell r="A173" t="str">
            <v>52003-06</v>
          </cell>
          <cell r="B173" t="str">
            <v>Mould Expense</v>
          </cell>
          <cell r="C173">
            <v>5000</v>
          </cell>
          <cell r="D173">
            <v>0</v>
          </cell>
          <cell r="E173">
            <v>5000</v>
          </cell>
          <cell r="F173">
            <v>0</v>
          </cell>
          <cell r="H173">
            <v>0</v>
          </cell>
          <cell r="K173">
            <v>0</v>
          </cell>
          <cell r="L173">
            <v>5000</v>
          </cell>
          <cell r="M173">
            <v>0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8291.6200000000008</v>
          </cell>
          <cell r="S173">
            <v>0</v>
          </cell>
          <cell r="T173">
            <v>8291.6200000000008</v>
          </cell>
          <cell r="U173">
            <v>0</v>
          </cell>
          <cell r="V173">
            <v>3708.38</v>
          </cell>
          <cell r="W173">
            <v>3708.38</v>
          </cell>
          <cell r="X173">
            <v>54991.62</v>
          </cell>
          <cell r="Y173">
            <v>3708.38</v>
          </cell>
          <cell r="Z173">
            <v>58700</v>
          </cell>
        </row>
        <row r="174">
          <cell r="A174" t="str">
            <v>52003-07</v>
          </cell>
          <cell r="B174" t="str">
            <v>Water Treatment Charge</v>
          </cell>
          <cell r="C174">
            <v>1738.8</v>
          </cell>
          <cell r="D174">
            <v>0</v>
          </cell>
          <cell r="E174">
            <v>1738.8</v>
          </cell>
          <cell r="F174">
            <v>1099.54</v>
          </cell>
          <cell r="H174">
            <v>1099.54</v>
          </cell>
          <cell r="J174">
            <v>1161.6600000000001</v>
          </cell>
          <cell r="K174">
            <v>1161.6600000000001</v>
          </cell>
          <cell r="L174">
            <v>2838.34</v>
          </cell>
          <cell r="M174">
            <v>1161.6600000000001</v>
          </cell>
          <cell r="N174">
            <v>4000</v>
          </cell>
          <cell r="O174">
            <v>11091.39</v>
          </cell>
          <cell r="P174">
            <v>0</v>
          </cell>
          <cell r="Q174">
            <v>11091.39</v>
          </cell>
          <cell r="R174">
            <v>23048.620000000003</v>
          </cell>
          <cell r="S174">
            <v>0</v>
          </cell>
          <cell r="T174">
            <v>23048.620000000003</v>
          </cell>
          <cell r="U174">
            <v>0</v>
          </cell>
          <cell r="V174">
            <v>11109.99</v>
          </cell>
          <cell r="W174">
            <v>11109.99</v>
          </cell>
          <cell r="X174">
            <v>34140.01</v>
          </cell>
          <cell r="Y174">
            <v>11109.99</v>
          </cell>
          <cell r="Z174">
            <v>45250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68500</v>
          </cell>
          <cell r="S176">
            <v>0</v>
          </cell>
          <cell r="T176">
            <v>68500</v>
          </cell>
          <cell r="U176">
            <v>0</v>
          </cell>
          <cell r="V176">
            <v>0</v>
          </cell>
          <cell r="W176">
            <v>0</v>
          </cell>
          <cell r="X176">
            <v>68500</v>
          </cell>
          <cell r="Y176">
            <v>0</v>
          </cell>
          <cell r="Z176">
            <v>68500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432344.9</v>
          </cell>
          <cell r="D179">
            <v>0</v>
          </cell>
          <cell r="E179">
            <v>432344.9</v>
          </cell>
          <cell r="F179">
            <v>242098.48</v>
          </cell>
          <cell r="H179">
            <v>242098.48</v>
          </cell>
          <cell r="J179">
            <v>255777.21</v>
          </cell>
          <cell r="K179">
            <v>255777.21</v>
          </cell>
          <cell r="L179">
            <v>674443.38</v>
          </cell>
          <cell r="M179">
            <v>255777.21</v>
          </cell>
          <cell r="N179">
            <v>930220.59</v>
          </cell>
          <cell r="O179">
            <v>4827851.2700000005</v>
          </cell>
          <cell r="P179">
            <v>0</v>
          </cell>
          <cell r="Q179">
            <v>4827851.2700000005</v>
          </cell>
          <cell r="R179">
            <v>3661428.81</v>
          </cell>
          <cell r="S179">
            <v>0</v>
          </cell>
          <cell r="T179">
            <v>3661428.81</v>
          </cell>
          <cell r="U179">
            <v>0</v>
          </cell>
          <cell r="V179">
            <v>1898183.13</v>
          </cell>
          <cell r="W179">
            <v>1898183.13</v>
          </cell>
          <cell r="X179">
            <v>8489280.0800000001</v>
          </cell>
          <cell r="Y179">
            <v>1898183.13</v>
          </cell>
          <cell r="Z179">
            <v>10387463.210000001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258017.57</v>
          </cell>
          <cell r="D180">
            <v>0</v>
          </cell>
          <cell r="E180">
            <v>258017.57</v>
          </cell>
          <cell r="F180">
            <v>289338.31</v>
          </cell>
          <cell r="H180">
            <v>289338.31</v>
          </cell>
          <cell r="J180">
            <v>967223.77</v>
          </cell>
          <cell r="K180">
            <v>967223.77</v>
          </cell>
          <cell r="L180">
            <v>547355.88</v>
          </cell>
          <cell r="M180">
            <v>967223.77</v>
          </cell>
          <cell r="N180">
            <v>1514579.65</v>
          </cell>
          <cell r="O180">
            <v>3430123.07</v>
          </cell>
          <cell r="P180">
            <v>0</v>
          </cell>
          <cell r="Q180">
            <v>3430123.07</v>
          </cell>
          <cell r="R180">
            <v>11690264.030000001</v>
          </cell>
          <cell r="S180">
            <v>0</v>
          </cell>
          <cell r="T180">
            <v>11690264.030000001</v>
          </cell>
          <cell r="U180">
            <v>0</v>
          </cell>
          <cell r="V180">
            <v>6907838.8300000001</v>
          </cell>
          <cell r="W180">
            <v>6907838.8300000001</v>
          </cell>
          <cell r="X180">
            <v>15120387.100000001</v>
          </cell>
          <cell r="Y180">
            <v>6907838.8300000001</v>
          </cell>
          <cell r="Z180">
            <v>22028225.93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38954.1</v>
          </cell>
          <cell r="D182">
            <v>0</v>
          </cell>
          <cell r="E182">
            <v>38954.1</v>
          </cell>
          <cell r="F182">
            <v>135318.9</v>
          </cell>
          <cell r="H182">
            <v>135318.9</v>
          </cell>
          <cell r="J182">
            <v>153578.51999999999</v>
          </cell>
          <cell r="K182">
            <v>153578.51999999999</v>
          </cell>
          <cell r="L182">
            <v>174273</v>
          </cell>
          <cell r="M182">
            <v>153578.51999999999</v>
          </cell>
          <cell r="N182">
            <v>327851.52000000002</v>
          </cell>
          <cell r="O182">
            <v>434987.45999999996</v>
          </cell>
          <cell r="P182">
            <v>0</v>
          </cell>
          <cell r="Q182">
            <v>434987.45999999996</v>
          </cell>
          <cell r="R182">
            <v>1918437.69</v>
          </cell>
          <cell r="S182">
            <v>0</v>
          </cell>
          <cell r="T182">
            <v>1918437.69</v>
          </cell>
          <cell r="U182">
            <v>0</v>
          </cell>
          <cell r="V182">
            <v>1307583.56</v>
          </cell>
          <cell r="W182">
            <v>1307583.56</v>
          </cell>
          <cell r="X182">
            <v>2353425.15</v>
          </cell>
          <cell r="Y182">
            <v>1307583.56</v>
          </cell>
          <cell r="Z182">
            <v>3661008.71</v>
          </cell>
        </row>
        <row r="183">
          <cell r="A183" t="str">
            <v>52006-01</v>
          </cell>
          <cell r="B183" t="str">
            <v>Other Injection</v>
          </cell>
          <cell r="C183">
            <v>185455.66</v>
          </cell>
          <cell r="D183">
            <v>0</v>
          </cell>
          <cell r="E183">
            <v>185455.66</v>
          </cell>
          <cell r="F183">
            <v>106747.61</v>
          </cell>
          <cell r="H183">
            <v>106747.61</v>
          </cell>
          <cell r="J183">
            <v>84240.58</v>
          </cell>
          <cell r="K183">
            <v>84240.58</v>
          </cell>
          <cell r="L183">
            <v>292203.27</v>
          </cell>
          <cell r="M183">
            <v>84240.58</v>
          </cell>
          <cell r="N183">
            <v>376443.85000000003</v>
          </cell>
          <cell r="O183">
            <v>4024214.6300000004</v>
          </cell>
          <cell r="P183">
            <v>0</v>
          </cell>
          <cell r="Q183">
            <v>4024214.6300000004</v>
          </cell>
          <cell r="R183">
            <v>3460166.83</v>
          </cell>
          <cell r="S183">
            <v>0</v>
          </cell>
          <cell r="T183">
            <v>3460166.83</v>
          </cell>
          <cell r="U183">
            <v>0</v>
          </cell>
          <cell r="V183">
            <v>2548894.21</v>
          </cell>
          <cell r="W183">
            <v>2548894.21</v>
          </cell>
          <cell r="X183">
            <v>7484381.4600000009</v>
          </cell>
          <cell r="Y183">
            <v>2548894.21</v>
          </cell>
          <cell r="Z183">
            <v>10033275.670000002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12500.52</v>
          </cell>
          <cell r="D185">
            <v>0</v>
          </cell>
          <cell r="E185">
            <v>12500.52</v>
          </cell>
          <cell r="F185">
            <v>3743.17</v>
          </cell>
          <cell r="H185">
            <v>3743.17</v>
          </cell>
          <cell r="J185">
            <v>12512.98</v>
          </cell>
          <cell r="K185">
            <v>12512.98</v>
          </cell>
          <cell r="L185">
            <v>16243.69</v>
          </cell>
          <cell r="M185">
            <v>12512.98</v>
          </cell>
          <cell r="N185">
            <v>28756.67</v>
          </cell>
          <cell r="O185">
            <v>157757.43</v>
          </cell>
          <cell r="P185">
            <v>0</v>
          </cell>
          <cell r="Q185">
            <v>157757.43</v>
          </cell>
          <cell r="R185">
            <v>395787.54</v>
          </cell>
          <cell r="S185">
            <v>0</v>
          </cell>
          <cell r="T185">
            <v>395787.54</v>
          </cell>
          <cell r="U185">
            <v>0</v>
          </cell>
          <cell r="V185">
            <v>200550.99000000002</v>
          </cell>
          <cell r="W185">
            <v>200550.99000000002</v>
          </cell>
          <cell r="X185">
            <v>553544.97</v>
          </cell>
          <cell r="Y185">
            <v>200550.99000000002</v>
          </cell>
          <cell r="Z185">
            <v>754095.96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49784.84</v>
          </cell>
          <cell r="D188">
            <v>0</v>
          </cell>
          <cell r="E188">
            <v>49784.84</v>
          </cell>
          <cell r="F188">
            <v>57285.2</v>
          </cell>
          <cell r="H188">
            <v>57285.2</v>
          </cell>
          <cell r="J188">
            <v>44691.43</v>
          </cell>
          <cell r="K188">
            <v>44691.43</v>
          </cell>
          <cell r="L188">
            <v>107070.04</v>
          </cell>
          <cell r="M188">
            <v>44691.43</v>
          </cell>
          <cell r="N188">
            <v>151761.47</v>
          </cell>
          <cell r="O188">
            <v>227674.48</v>
          </cell>
          <cell r="P188">
            <v>0</v>
          </cell>
          <cell r="Q188">
            <v>227674.48</v>
          </cell>
          <cell r="R188">
            <v>403867.57</v>
          </cell>
          <cell r="S188">
            <v>0</v>
          </cell>
          <cell r="T188">
            <v>403867.57</v>
          </cell>
          <cell r="U188">
            <v>0</v>
          </cell>
          <cell r="V188">
            <v>183937.59</v>
          </cell>
          <cell r="W188">
            <v>183937.59</v>
          </cell>
          <cell r="X188">
            <v>631542.05000000005</v>
          </cell>
          <cell r="Y188">
            <v>183937.59</v>
          </cell>
          <cell r="Z188">
            <v>815479.64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74632.72</v>
          </cell>
          <cell r="D189">
            <v>0</v>
          </cell>
          <cell r="E189">
            <v>74632.72</v>
          </cell>
          <cell r="F189">
            <v>30057.98</v>
          </cell>
          <cell r="H189">
            <v>30057.98</v>
          </cell>
          <cell r="J189">
            <v>66997.16</v>
          </cell>
          <cell r="K189">
            <v>66997.16</v>
          </cell>
          <cell r="L189">
            <v>104690.7</v>
          </cell>
          <cell r="M189">
            <v>66997.16</v>
          </cell>
          <cell r="N189">
            <v>171687.86</v>
          </cell>
          <cell r="O189">
            <v>445791.66000000003</v>
          </cell>
          <cell r="P189">
            <v>0</v>
          </cell>
          <cell r="Q189">
            <v>445791.66000000003</v>
          </cell>
          <cell r="R189">
            <v>757983.02</v>
          </cell>
          <cell r="S189">
            <v>0</v>
          </cell>
          <cell r="T189">
            <v>757983.02</v>
          </cell>
          <cell r="U189">
            <v>0</v>
          </cell>
          <cell r="V189">
            <v>490902.06000000006</v>
          </cell>
          <cell r="W189">
            <v>490902.06000000006</v>
          </cell>
          <cell r="X189">
            <v>1203774.6800000002</v>
          </cell>
          <cell r="Y189">
            <v>490902.06000000006</v>
          </cell>
          <cell r="Z189">
            <v>1694676.7400000002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3000</v>
          </cell>
          <cell r="D190">
            <v>0</v>
          </cell>
          <cell r="E190">
            <v>3000</v>
          </cell>
          <cell r="F190">
            <v>0</v>
          </cell>
          <cell r="H190">
            <v>0</v>
          </cell>
          <cell r="K190">
            <v>0</v>
          </cell>
          <cell r="L190">
            <v>3000</v>
          </cell>
          <cell r="M190">
            <v>0</v>
          </cell>
          <cell r="N190">
            <v>3000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15873.19</v>
          </cell>
          <cell r="D191">
            <v>0</v>
          </cell>
          <cell r="E191">
            <v>15873.19</v>
          </cell>
          <cell r="F191">
            <v>1754.26</v>
          </cell>
          <cell r="H191">
            <v>1754.26</v>
          </cell>
          <cell r="J191">
            <v>3910.11</v>
          </cell>
          <cell r="K191">
            <v>3910.11</v>
          </cell>
          <cell r="L191">
            <v>17627.45</v>
          </cell>
          <cell r="M191">
            <v>3910.11</v>
          </cell>
          <cell r="N191">
            <v>21537.56</v>
          </cell>
          <cell r="O191">
            <v>43551.11</v>
          </cell>
          <cell r="P191">
            <v>0</v>
          </cell>
          <cell r="Q191">
            <v>43551.11</v>
          </cell>
          <cell r="R191">
            <v>11754.26</v>
          </cell>
          <cell r="S191">
            <v>0</v>
          </cell>
          <cell r="T191">
            <v>11754.26</v>
          </cell>
          <cell r="U191">
            <v>0</v>
          </cell>
          <cell r="V191">
            <v>3910.11</v>
          </cell>
          <cell r="W191">
            <v>3910.11</v>
          </cell>
          <cell r="X191">
            <v>55305.37</v>
          </cell>
          <cell r="Y191">
            <v>3910.11</v>
          </cell>
          <cell r="Z191">
            <v>59215.48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H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3868.62</v>
          </cell>
          <cell r="P193">
            <v>0</v>
          </cell>
          <cell r="Q193">
            <v>3868.62</v>
          </cell>
          <cell r="R193">
            <v>7001.93</v>
          </cell>
          <cell r="S193">
            <v>0</v>
          </cell>
          <cell r="T193">
            <v>7001.93</v>
          </cell>
          <cell r="U193">
            <v>0</v>
          </cell>
          <cell r="V193">
            <v>0</v>
          </cell>
          <cell r="W193">
            <v>0</v>
          </cell>
          <cell r="X193">
            <v>10870.55</v>
          </cell>
          <cell r="Y193">
            <v>0</v>
          </cell>
          <cell r="Z193">
            <v>10870.55</v>
          </cell>
        </row>
        <row r="194">
          <cell r="A194" t="str">
            <v>53002-02</v>
          </cell>
          <cell r="B194" t="str">
            <v>Freight - Lacal Sale</v>
          </cell>
          <cell r="C194">
            <v>275845</v>
          </cell>
          <cell r="D194">
            <v>0</v>
          </cell>
          <cell r="E194">
            <v>275845</v>
          </cell>
          <cell r="F194">
            <v>19652</v>
          </cell>
          <cell r="H194">
            <v>19652</v>
          </cell>
          <cell r="K194">
            <v>0</v>
          </cell>
          <cell r="L194">
            <v>295497</v>
          </cell>
          <cell r="M194">
            <v>0</v>
          </cell>
          <cell r="N194">
            <v>295497</v>
          </cell>
          <cell r="O194">
            <v>4076303</v>
          </cell>
          <cell r="P194">
            <v>0</v>
          </cell>
          <cell r="Q194">
            <v>4076303</v>
          </cell>
          <cell r="R194">
            <v>19652</v>
          </cell>
          <cell r="S194">
            <v>0</v>
          </cell>
          <cell r="T194">
            <v>19652</v>
          </cell>
          <cell r="U194">
            <v>0</v>
          </cell>
          <cell r="V194">
            <v>0</v>
          </cell>
          <cell r="W194">
            <v>0</v>
          </cell>
          <cell r="X194">
            <v>4095955</v>
          </cell>
          <cell r="Y194">
            <v>0</v>
          </cell>
          <cell r="Z194">
            <v>4095955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1273532.18</v>
          </cell>
          <cell r="D198">
            <v>0</v>
          </cell>
          <cell r="E198">
            <v>1273532.18</v>
          </cell>
          <cell r="F198">
            <v>507256.1</v>
          </cell>
          <cell r="H198">
            <v>507256.1</v>
          </cell>
          <cell r="J198">
            <v>1130638.97</v>
          </cell>
          <cell r="K198">
            <v>1130638.97</v>
          </cell>
          <cell r="L198">
            <v>1780788.2799999998</v>
          </cell>
          <cell r="M198">
            <v>1130638.97</v>
          </cell>
          <cell r="N198">
            <v>2911427.25</v>
          </cell>
          <cell r="O198">
            <v>9414318.8900000006</v>
          </cell>
          <cell r="P198">
            <v>0</v>
          </cell>
          <cell r="Q198">
            <v>9414318.8900000006</v>
          </cell>
          <cell r="R198">
            <v>16794570.940000001</v>
          </cell>
          <cell r="S198">
            <v>0</v>
          </cell>
          <cell r="T198">
            <v>16794570.940000001</v>
          </cell>
          <cell r="U198">
            <v>0</v>
          </cell>
          <cell r="V198">
            <v>10466951.340000002</v>
          </cell>
          <cell r="W198">
            <v>10466951.340000002</v>
          </cell>
          <cell r="X198">
            <v>26208889.830000002</v>
          </cell>
          <cell r="Y198">
            <v>10466951.340000002</v>
          </cell>
          <cell r="Z198">
            <v>36675841.170000002</v>
          </cell>
        </row>
        <row r="199">
          <cell r="A199" t="str">
            <v>54001-02</v>
          </cell>
          <cell r="B199" t="str">
            <v>Overtime - Office</v>
          </cell>
          <cell r="C199">
            <v>62934.559999999998</v>
          </cell>
          <cell r="D199">
            <v>0</v>
          </cell>
          <cell r="E199">
            <v>62934.559999999998</v>
          </cell>
          <cell r="F199">
            <v>26279.81</v>
          </cell>
          <cell r="H199">
            <v>26279.81</v>
          </cell>
          <cell r="J199">
            <v>58575.89</v>
          </cell>
          <cell r="K199">
            <v>58575.89</v>
          </cell>
          <cell r="L199">
            <v>89214.37</v>
          </cell>
          <cell r="M199">
            <v>58575.89</v>
          </cell>
          <cell r="N199">
            <v>147790.26</v>
          </cell>
          <cell r="O199">
            <v>367911</v>
          </cell>
          <cell r="P199">
            <v>0</v>
          </cell>
          <cell r="Q199">
            <v>367911</v>
          </cell>
          <cell r="R199">
            <v>609914.08000000007</v>
          </cell>
          <cell r="S199">
            <v>0</v>
          </cell>
          <cell r="T199">
            <v>609914.08000000007</v>
          </cell>
          <cell r="U199">
            <v>0</v>
          </cell>
          <cell r="V199">
            <v>402764.7</v>
          </cell>
          <cell r="W199">
            <v>402764.7</v>
          </cell>
          <cell r="X199">
            <v>977825.08000000007</v>
          </cell>
          <cell r="Y199">
            <v>402764.7</v>
          </cell>
          <cell r="Z199">
            <v>1380589.78</v>
          </cell>
        </row>
        <row r="200">
          <cell r="A200" t="str">
            <v>54001-03</v>
          </cell>
          <cell r="B200" t="str">
            <v>Bonus - Office</v>
          </cell>
          <cell r="C200">
            <v>127768</v>
          </cell>
          <cell r="D200">
            <v>0</v>
          </cell>
          <cell r="E200">
            <v>127768</v>
          </cell>
          <cell r="F200">
            <v>50726</v>
          </cell>
          <cell r="H200">
            <v>50726</v>
          </cell>
          <cell r="J200">
            <v>113064</v>
          </cell>
          <cell r="K200">
            <v>113064</v>
          </cell>
          <cell r="L200">
            <v>178494</v>
          </cell>
          <cell r="M200">
            <v>113064</v>
          </cell>
          <cell r="N200">
            <v>291558</v>
          </cell>
          <cell r="O200">
            <v>952838</v>
          </cell>
          <cell r="P200">
            <v>0</v>
          </cell>
          <cell r="Q200">
            <v>952838</v>
          </cell>
          <cell r="R200">
            <v>1686288</v>
          </cell>
          <cell r="S200">
            <v>0</v>
          </cell>
          <cell r="T200">
            <v>1686288</v>
          </cell>
          <cell r="U200">
            <v>0</v>
          </cell>
          <cell r="V200">
            <v>1049012</v>
          </cell>
          <cell r="W200">
            <v>1049012</v>
          </cell>
          <cell r="X200">
            <v>2639126</v>
          </cell>
          <cell r="Y200">
            <v>1049012</v>
          </cell>
          <cell r="Z200">
            <v>3688138</v>
          </cell>
        </row>
        <row r="201">
          <cell r="A201" t="str">
            <v>54001-04</v>
          </cell>
          <cell r="B201" t="str">
            <v>Allowance : Office</v>
          </cell>
          <cell r="C201">
            <v>107929.67</v>
          </cell>
          <cell r="D201">
            <v>0</v>
          </cell>
          <cell r="E201">
            <v>107929.67</v>
          </cell>
          <cell r="F201">
            <v>42652.36</v>
          </cell>
          <cell r="H201">
            <v>42652.36</v>
          </cell>
          <cell r="J201">
            <v>95069.17</v>
          </cell>
          <cell r="K201">
            <v>95069.17</v>
          </cell>
          <cell r="L201">
            <v>150582.03</v>
          </cell>
          <cell r="M201">
            <v>95069.17</v>
          </cell>
          <cell r="N201">
            <v>245651.20000000001</v>
          </cell>
          <cell r="O201">
            <v>872856.53</v>
          </cell>
          <cell r="P201">
            <v>0</v>
          </cell>
          <cell r="Q201">
            <v>872856.53</v>
          </cell>
          <cell r="R201">
            <v>1462154.51</v>
          </cell>
          <cell r="S201">
            <v>0</v>
          </cell>
          <cell r="T201">
            <v>1462154.51</v>
          </cell>
          <cell r="U201">
            <v>0</v>
          </cell>
          <cell r="V201">
            <v>891041.96000000008</v>
          </cell>
          <cell r="W201">
            <v>891041.96000000008</v>
          </cell>
          <cell r="X201">
            <v>2335011.04</v>
          </cell>
          <cell r="Y201">
            <v>891041.96000000008</v>
          </cell>
          <cell r="Z201">
            <v>3226053</v>
          </cell>
        </row>
        <row r="202">
          <cell r="A202" t="str">
            <v>54001-05</v>
          </cell>
          <cell r="B202" t="str">
            <v>Provident Fund - Office</v>
          </cell>
          <cell r="C202">
            <v>14000.25</v>
          </cell>
          <cell r="D202">
            <v>0</v>
          </cell>
          <cell r="E202">
            <v>14000.25</v>
          </cell>
          <cell r="F202">
            <v>5418.79</v>
          </cell>
          <cell r="H202">
            <v>5418.79</v>
          </cell>
          <cell r="J202">
            <v>12078.1</v>
          </cell>
          <cell r="K202">
            <v>12078.1</v>
          </cell>
          <cell r="L202">
            <v>19419.04</v>
          </cell>
          <cell r="M202">
            <v>12078.1</v>
          </cell>
          <cell r="N202">
            <v>31497.14</v>
          </cell>
          <cell r="O202">
            <v>126242.46</v>
          </cell>
          <cell r="P202">
            <v>0</v>
          </cell>
          <cell r="Q202">
            <v>126242.46</v>
          </cell>
          <cell r="R202">
            <v>198943.57</v>
          </cell>
          <cell r="S202">
            <v>0</v>
          </cell>
          <cell r="T202">
            <v>198943.57</v>
          </cell>
          <cell r="U202">
            <v>0</v>
          </cell>
          <cell r="V202">
            <v>121096.22</v>
          </cell>
          <cell r="W202">
            <v>121096.22</v>
          </cell>
          <cell r="X202">
            <v>325186.03000000003</v>
          </cell>
          <cell r="Y202">
            <v>121096.22</v>
          </cell>
          <cell r="Z202">
            <v>446282.25</v>
          </cell>
        </row>
        <row r="203">
          <cell r="A203" t="str">
            <v>54001-06</v>
          </cell>
          <cell r="B203" t="str">
            <v>Welfare - Office</v>
          </cell>
          <cell r="C203">
            <v>118577.98</v>
          </cell>
          <cell r="D203">
            <v>0</v>
          </cell>
          <cell r="E203">
            <v>118577.98</v>
          </cell>
          <cell r="F203">
            <v>45403.37</v>
          </cell>
          <cell r="H203">
            <v>45403.37</v>
          </cell>
          <cell r="J203">
            <v>91201.06</v>
          </cell>
          <cell r="K203">
            <v>91201.06</v>
          </cell>
          <cell r="L203">
            <v>163981.35</v>
          </cell>
          <cell r="M203">
            <v>91201.06</v>
          </cell>
          <cell r="N203">
            <v>255182.41</v>
          </cell>
          <cell r="O203">
            <v>1291456.1099999999</v>
          </cell>
          <cell r="P203">
            <v>0</v>
          </cell>
          <cell r="Q203">
            <v>1291456.1099999999</v>
          </cell>
          <cell r="R203">
            <v>1486837.83</v>
          </cell>
          <cell r="S203">
            <v>0</v>
          </cell>
          <cell r="T203">
            <v>1486837.83</v>
          </cell>
          <cell r="U203">
            <v>0</v>
          </cell>
          <cell r="V203">
            <v>926918.02</v>
          </cell>
          <cell r="W203">
            <v>926918.02</v>
          </cell>
          <cell r="X203">
            <v>2778293.94</v>
          </cell>
          <cell r="Y203">
            <v>926918.02</v>
          </cell>
          <cell r="Z203">
            <v>3705211.96</v>
          </cell>
        </row>
        <row r="204">
          <cell r="A204" t="str">
            <v>54001-07</v>
          </cell>
          <cell r="B204" t="str">
            <v>Medical Expense - Office</v>
          </cell>
          <cell r="C204">
            <v>2629.94</v>
          </cell>
          <cell r="D204">
            <v>0</v>
          </cell>
          <cell r="E204">
            <v>2629.94</v>
          </cell>
          <cell r="F204">
            <v>1059.19</v>
          </cell>
          <cell r="H204">
            <v>1059.19</v>
          </cell>
          <cell r="J204">
            <v>2360.87</v>
          </cell>
          <cell r="K204">
            <v>2360.87</v>
          </cell>
          <cell r="L204">
            <v>3689.13</v>
          </cell>
          <cell r="M204">
            <v>2360.87</v>
          </cell>
          <cell r="N204">
            <v>6050</v>
          </cell>
          <cell r="O204">
            <v>17167.63</v>
          </cell>
          <cell r="P204">
            <v>0</v>
          </cell>
          <cell r="Q204">
            <v>17167.63</v>
          </cell>
          <cell r="R204">
            <v>37764.25</v>
          </cell>
          <cell r="S204">
            <v>0</v>
          </cell>
          <cell r="T204">
            <v>37764.25</v>
          </cell>
          <cell r="U204">
            <v>0</v>
          </cell>
          <cell r="V204">
            <v>22385.32</v>
          </cell>
          <cell r="W204">
            <v>22385.32</v>
          </cell>
          <cell r="X204">
            <v>54931.880000000005</v>
          </cell>
          <cell r="Y204">
            <v>22385.32</v>
          </cell>
          <cell r="Z204">
            <v>77317.200000000012</v>
          </cell>
        </row>
        <row r="205">
          <cell r="A205" t="str">
            <v>54001-08</v>
          </cell>
          <cell r="B205" t="str">
            <v>Wages - Office</v>
          </cell>
          <cell r="C205">
            <v>4152</v>
          </cell>
          <cell r="D205">
            <v>0</v>
          </cell>
          <cell r="E205">
            <v>4152</v>
          </cell>
          <cell r="F205">
            <v>0</v>
          </cell>
          <cell r="H205">
            <v>0</v>
          </cell>
          <cell r="J205">
            <v>0</v>
          </cell>
          <cell r="K205">
            <v>0</v>
          </cell>
          <cell r="L205">
            <v>4152</v>
          </cell>
          <cell r="M205">
            <v>0</v>
          </cell>
          <cell r="N205">
            <v>4152</v>
          </cell>
          <cell r="O205">
            <v>157658.01</v>
          </cell>
          <cell r="P205">
            <v>0</v>
          </cell>
          <cell r="Q205">
            <v>157658.01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257018.11000000002</v>
          </cell>
          <cell r="Y205">
            <v>52732.39</v>
          </cell>
          <cell r="Z205">
            <v>309750.5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6265.22</v>
          </cell>
          <cell r="D207">
            <v>0</v>
          </cell>
          <cell r="E207">
            <v>6265.22</v>
          </cell>
          <cell r="F207">
            <v>2523.29</v>
          </cell>
          <cell r="H207">
            <v>2523.29</v>
          </cell>
          <cell r="J207">
            <v>5624.24</v>
          </cell>
          <cell r="K207">
            <v>5624.24</v>
          </cell>
          <cell r="L207">
            <v>8788.51</v>
          </cell>
          <cell r="M207">
            <v>5624.24</v>
          </cell>
          <cell r="N207">
            <v>14412.75</v>
          </cell>
          <cell r="O207">
            <v>49992.73</v>
          </cell>
          <cell r="P207">
            <v>0</v>
          </cell>
          <cell r="Q207">
            <v>49992.73</v>
          </cell>
          <cell r="R207">
            <v>105748.84999999999</v>
          </cell>
          <cell r="S207">
            <v>0</v>
          </cell>
          <cell r="T207">
            <v>105748.84999999999</v>
          </cell>
          <cell r="U207">
            <v>0</v>
          </cell>
          <cell r="V207">
            <v>63462.42</v>
          </cell>
          <cell r="W207">
            <v>63462.42</v>
          </cell>
          <cell r="X207">
            <v>155741.57999999999</v>
          </cell>
          <cell r="Y207">
            <v>63462.42</v>
          </cell>
          <cell r="Z207">
            <v>219204</v>
          </cell>
        </row>
        <row r="208">
          <cell r="A208" t="str">
            <v>54002-03</v>
          </cell>
          <cell r="B208" t="str">
            <v>Other Rental</v>
          </cell>
          <cell r="C208">
            <v>5953.95</v>
          </cell>
          <cell r="D208">
            <v>0</v>
          </cell>
          <cell r="E208">
            <v>5953.95</v>
          </cell>
          <cell r="F208">
            <v>2397.92</v>
          </cell>
          <cell r="H208">
            <v>2397.92</v>
          </cell>
          <cell r="J208">
            <v>5344.8</v>
          </cell>
          <cell r="K208">
            <v>5344.8</v>
          </cell>
          <cell r="L208">
            <v>8351.869999999999</v>
          </cell>
          <cell r="M208">
            <v>5344.8</v>
          </cell>
          <cell r="N208">
            <v>13696.669999999998</v>
          </cell>
          <cell r="O208">
            <v>36160.5</v>
          </cell>
          <cell r="P208">
            <v>0</v>
          </cell>
          <cell r="Q208">
            <v>36160.5</v>
          </cell>
          <cell r="R208">
            <v>69758.31</v>
          </cell>
          <cell r="S208">
            <v>0</v>
          </cell>
          <cell r="T208">
            <v>69758.31</v>
          </cell>
          <cell r="U208">
            <v>0</v>
          </cell>
          <cell r="V208">
            <v>44744.54</v>
          </cell>
          <cell r="W208">
            <v>44744.54</v>
          </cell>
          <cell r="X208">
            <v>105918.81</v>
          </cell>
          <cell r="Y208">
            <v>44744.54</v>
          </cell>
          <cell r="Z208">
            <v>150663.35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52996.86</v>
          </cell>
          <cell r="D210">
            <v>0</v>
          </cell>
          <cell r="E210">
            <v>52996.86</v>
          </cell>
          <cell r="F210">
            <v>21344.240000000002</v>
          </cell>
          <cell r="H210">
            <v>21344.240000000002</v>
          </cell>
          <cell r="J210">
            <v>47574.85</v>
          </cell>
          <cell r="K210">
            <v>47574.85</v>
          </cell>
          <cell r="L210">
            <v>74341.100000000006</v>
          </cell>
          <cell r="M210">
            <v>47574.85</v>
          </cell>
          <cell r="N210">
            <v>121915.95000000001</v>
          </cell>
          <cell r="O210">
            <v>337761.7</v>
          </cell>
          <cell r="P210">
            <v>0</v>
          </cell>
          <cell r="Q210">
            <v>337761.7</v>
          </cell>
          <cell r="R210">
            <v>634631.49</v>
          </cell>
          <cell r="S210">
            <v>0</v>
          </cell>
          <cell r="T210">
            <v>634631.49</v>
          </cell>
          <cell r="U210">
            <v>0</v>
          </cell>
          <cell r="V210">
            <v>401426.25999999995</v>
          </cell>
          <cell r="W210">
            <v>401426.25999999995</v>
          </cell>
          <cell r="X210">
            <v>972393.19</v>
          </cell>
          <cell r="Y210">
            <v>401426.25999999995</v>
          </cell>
          <cell r="Z210">
            <v>1373819.45</v>
          </cell>
        </row>
        <row r="211">
          <cell r="A211" t="str">
            <v>54003-02</v>
          </cell>
          <cell r="B211" t="str">
            <v>General Maintenance</v>
          </cell>
          <cell r="C211">
            <v>74206.84</v>
          </cell>
          <cell r="D211">
            <v>0</v>
          </cell>
          <cell r="E211">
            <v>74206.84</v>
          </cell>
          <cell r="F211">
            <v>29886.46</v>
          </cell>
          <cell r="H211">
            <v>29886.46</v>
          </cell>
          <cell r="J211">
            <v>66614.87</v>
          </cell>
          <cell r="K211">
            <v>66614.87</v>
          </cell>
          <cell r="L211">
            <v>104093.29999999999</v>
          </cell>
          <cell r="M211">
            <v>66614.87</v>
          </cell>
          <cell r="N211">
            <v>170708.16999999998</v>
          </cell>
          <cell r="O211">
            <v>343290.48</v>
          </cell>
          <cell r="P211">
            <v>0</v>
          </cell>
          <cell r="Q211">
            <v>343290.48</v>
          </cell>
          <cell r="R211">
            <v>638362.41999999993</v>
          </cell>
          <cell r="S211">
            <v>0</v>
          </cell>
          <cell r="T211">
            <v>638362.41999999993</v>
          </cell>
          <cell r="U211">
            <v>0</v>
          </cell>
          <cell r="V211">
            <v>366574.36</v>
          </cell>
          <cell r="W211">
            <v>366574.36</v>
          </cell>
          <cell r="X211">
            <v>981652.89999999991</v>
          </cell>
          <cell r="Y211">
            <v>366574.36</v>
          </cell>
          <cell r="Z211">
            <v>1348227.2599999998</v>
          </cell>
        </row>
        <row r="212">
          <cell r="A212" t="str">
            <v>54003-03</v>
          </cell>
          <cell r="B212" t="str">
            <v>Janitorial</v>
          </cell>
          <cell r="C212">
            <v>142</v>
          </cell>
          <cell r="D212">
            <v>0</v>
          </cell>
          <cell r="E212">
            <v>142</v>
          </cell>
          <cell r="F212">
            <v>57.19</v>
          </cell>
          <cell r="H212">
            <v>57.19</v>
          </cell>
          <cell r="J212">
            <v>127.48</v>
          </cell>
          <cell r="K212">
            <v>127.48</v>
          </cell>
          <cell r="L212">
            <v>199.19</v>
          </cell>
          <cell r="M212">
            <v>127.48</v>
          </cell>
          <cell r="N212">
            <v>326.67</v>
          </cell>
          <cell r="O212">
            <v>944.94</v>
          </cell>
          <cell r="P212">
            <v>0</v>
          </cell>
          <cell r="Q212">
            <v>944.94</v>
          </cell>
          <cell r="R212">
            <v>1805.96</v>
          </cell>
          <cell r="S212">
            <v>0</v>
          </cell>
          <cell r="T212">
            <v>1805.96</v>
          </cell>
          <cell r="U212">
            <v>0</v>
          </cell>
          <cell r="V212">
            <v>1169.1400000000001</v>
          </cell>
          <cell r="W212">
            <v>1169.1400000000001</v>
          </cell>
          <cell r="X212">
            <v>2750.9</v>
          </cell>
          <cell r="Y212">
            <v>1169.1400000000001</v>
          </cell>
          <cell r="Z212">
            <v>3920.04</v>
          </cell>
        </row>
        <row r="213">
          <cell r="A213" t="str">
            <v>54003-04</v>
          </cell>
          <cell r="B213" t="str">
            <v>Cumputer Maintenance</v>
          </cell>
          <cell r="C213">
            <v>13953.87</v>
          </cell>
          <cell r="D213">
            <v>0</v>
          </cell>
          <cell r="E213">
            <v>13953.87</v>
          </cell>
          <cell r="F213">
            <v>5619.86</v>
          </cell>
          <cell r="H213">
            <v>5619.86</v>
          </cell>
          <cell r="J213">
            <v>12526.27</v>
          </cell>
          <cell r="K213">
            <v>12526.27</v>
          </cell>
          <cell r="L213">
            <v>19573.73</v>
          </cell>
          <cell r="M213">
            <v>12526.27</v>
          </cell>
          <cell r="N213">
            <v>32100</v>
          </cell>
          <cell r="O213">
            <v>91660.659999999989</v>
          </cell>
          <cell r="P213">
            <v>0</v>
          </cell>
          <cell r="Q213">
            <v>91660.659999999989</v>
          </cell>
          <cell r="R213">
            <v>151588.75</v>
          </cell>
          <cell r="S213">
            <v>0</v>
          </cell>
          <cell r="T213">
            <v>151588.75</v>
          </cell>
          <cell r="U213">
            <v>0</v>
          </cell>
          <cell r="V213">
            <v>102031.30000000013</v>
          </cell>
          <cell r="W213">
            <v>102031.30000000013</v>
          </cell>
          <cell r="X213">
            <v>243249.40999999997</v>
          </cell>
          <cell r="Y213">
            <v>102031.30000000013</v>
          </cell>
          <cell r="Z213">
            <v>345280.71000000008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5642.72</v>
          </cell>
          <cell r="D215">
            <v>0</v>
          </cell>
          <cell r="E215">
            <v>5642.72</v>
          </cell>
          <cell r="F215">
            <v>2272.58</v>
          </cell>
          <cell r="H215">
            <v>2272.58</v>
          </cell>
          <cell r="J215">
            <v>5065.43</v>
          </cell>
          <cell r="K215">
            <v>5065.43</v>
          </cell>
          <cell r="L215">
            <v>7915.3</v>
          </cell>
          <cell r="M215">
            <v>5065.43</v>
          </cell>
          <cell r="N215">
            <v>12980.73</v>
          </cell>
          <cell r="O215">
            <v>36159.11</v>
          </cell>
          <cell r="P215">
            <v>0</v>
          </cell>
          <cell r="Q215">
            <v>36159.11</v>
          </cell>
          <cell r="R215">
            <v>67480.639999999999</v>
          </cell>
          <cell r="S215">
            <v>0</v>
          </cell>
          <cell r="T215">
            <v>67480.639999999999</v>
          </cell>
          <cell r="U215">
            <v>0</v>
          </cell>
          <cell r="V215">
            <v>41853.96</v>
          </cell>
          <cell r="W215">
            <v>41853.96</v>
          </cell>
          <cell r="X215">
            <v>103639.75</v>
          </cell>
          <cell r="Y215">
            <v>41853.96</v>
          </cell>
          <cell r="Z215">
            <v>145493.71</v>
          </cell>
        </row>
        <row r="216">
          <cell r="A216" t="str">
            <v>54004-02</v>
          </cell>
          <cell r="B216" t="str">
            <v>Insurance - Other</v>
          </cell>
          <cell r="C216">
            <v>2538.17</v>
          </cell>
          <cell r="E216">
            <v>2538.17</v>
          </cell>
          <cell r="F216">
            <v>1022.23</v>
          </cell>
          <cell r="H216">
            <v>1022.23</v>
          </cell>
          <cell r="J216">
            <v>2278.4899999999998</v>
          </cell>
          <cell r="K216">
            <v>2278.4899999999998</v>
          </cell>
          <cell r="L216">
            <v>3560.4</v>
          </cell>
          <cell r="M216">
            <v>2278.4899999999998</v>
          </cell>
          <cell r="N216">
            <v>5838.8899999999994</v>
          </cell>
          <cell r="O216">
            <v>16014.5</v>
          </cell>
          <cell r="P216">
            <v>0</v>
          </cell>
          <cell r="Q216">
            <v>16014.5</v>
          </cell>
          <cell r="R216">
            <v>29957.41</v>
          </cell>
          <cell r="S216">
            <v>0</v>
          </cell>
          <cell r="T216">
            <v>29957.41</v>
          </cell>
          <cell r="U216">
            <v>0</v>
          </cell>
          <cell r="V216">
            <v>19011.260000000002</v>
          </cell>
          <cell r="W216">
            <v>19011.260000000002</v>
          </cell>
          <cell r="X216">
            <v>45971.91</v>
          </cell>
          <cell r="Y216">
            <v>19011.260000000002</v>
          </cell>
          <cell r="Z216">
            <v>64983.170000000006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29012.31</v>
          </cell>
          <cell r="D218">
            <v>0</v>
          </cell>
          <cell r="E218">
            <v>29012.31</v>
          </cell>
          <cell r="F218">
            <v>11684.58</v>
          </cell>
          <cell r="H218">
            <v>11684.58</v>
          </cell>
          <cell r="J218">
            <v>26044.11</v>
          </cell>
          <cell r="K218">
            <v>26044.11</v>
          </cell>
          <cell r="L218">
            <v>40696.89</v>
          </cell>
          <cell r="M218">
            <v>26044.11</v>
          </cell>
          <cell r="N218">
            <v>66741</v>
          </cell>
          <cell r="O218">
            <v>288915.89</v>
          </cell>
          <cell r="P218">
            <v>0</v>
          </cell>
          <cell r="Q218">
            <v>288915.89</v>
          </cell>
          <cell r="R218">
            <v>571539.03999999992</v>
          </cell>
          <cell r="S218">
            <v>0</v>
          </cell>
          <cell r="T218">
            <v>571539.03999999992</v>
          </cell>
          <cell r="U218">
            <v>0</v>
          </cell>
          <cell r="V218">
            <v>330350.07</v>
          </cell>
          <cell r="W218">
            <v>330350.07</v>
          </cell>
          <cell r="X218">
            <v>860454.92999999993</v>
          </cell>
          <cell r="Y218">
            <v>330350.07</v>
          </cell>
          <cell r="Z218">
            <v>1190805</v>
          </cell>
        </row>
        <row r="219">
          <cell r="A219" t="str">
            <v>54005-02</v>
          </cell>
          <cell r="B219" t="str">
            <v>Vehicle Maintenance</v>
          </cell>
          <cell r="C219">
            <v>977.47</v>
          </cell>
          <cell r="D219">
            <v>0</v>
          </cell>
          <cell r="E219">
            <v>977.47</v>
          </cell>
          <cell r="F219">
            <v>393.67</v>
          </cell>
          <cell r="H219">
            <v>393.67</v>
          </cell>
          <cell r="J219">
            <v>877.47</v>
          </cell>
          <cell r="K219">
            <v>877.47</v>
          </cell>
          <cell r="L219">
            <v>1371.14</v>
          </cell>
          <cell r="M219">
            <v>877.47</v>
          </cell>
          <cell r="N219">
            <v>2248.61</v>
          </cell>
          <cell r="O219">
            <v>59350.559999999998</v>
          </cell>
          <cell r="P219">
            <v>0</v>
          </cell>
          <cell r="Q219">
            <v>59350.559999999998</v>
          </cell>
          <cell r="R219">
            <v>138892.32</v>
          </cell>
          <cell r="S219">
            <v>0</v>
          </cell>
          <cell r="T219">
            <v>138892.32</v>
          </cell>
          <cell r="U219">
            <v>0</v>
          </cell>
          <cell r="V219">
            <v>64443.39</v>
          </cell>
          <cell r="W219">
            <v>64443.39</v>
          </cell>
          <cell r="X219">
            <v>198242.88</v>
          </cell>
          <cell r="Y219">
            <v>64443.39</v>
          </cell>
          <cell r="Z219">
            <v>262686.27</v>
          </cell>
        </row>
        <row r="220">
          <cell r="A220" t="str">
            <v>54005-04</v>
          </cell>
          <cell r="B220" t="str">
            <v>Car tax</v>
          </cell>
          <cell r="C220">
            <v>2406.46</v>
          </cell>
          <cell r="D220">
            <v>0</v>
          </cell>
          <cell r="E220">
            <v>2406.46</v>
          </cell>
          <cell r="F220">
            <v>969.19</v>
          </cell>
          <cell r="H220">
            <v>969.19</v>
          </cell>
          <cell r="J220">
            <v>2160.2600000000002</v>
          </cell>
          <cell r="K220">
            <v>2160.2600000000002</v>
          </cell>
          <cell r="L220">
            <v>3375.65</v>
          </cell>
          <cell r="M220">
            <v>2160.2600000000002</v>
          </cell>
          <cell r="N220">
            <v>5535.91</v>
          </cell>
          <cell r="O220">
            <v>9103.380000000001</v>
          </cell>
          <cell r="P220">
            <v>0</v>
          </cell>
          <cell r="Q220">
            <v>9103.380000000001</v>
          </cell>
          <cell r="R220">
            <v>16715.419999999998</v>
          </cell>
          <cell r="S220">
            <v>0</v>
          </cell>
          <cell r="T220">
            <v>16715.419999999998</v>
          </cell>
          <cell r="U220">
            <v>0</v>
          </cell>
          <cell r="V220">
            <v>11221.47</v>
          </cell>
          <cell r="W220">
            <v>11221.47</v>
          </cell>
          <cell r="X220">
            <v>25818.799999999999</v>
          </cell>
          <cell r="Y220">
            <v>11221.47</v>
          </cell>
          <cell r="Z220">
            <v>37040.269999999997</v>
          </cell>
        </row>
        <row r="221">
          <cell r="A221" t="str">
            <v>54005-05</v>
          </cell>
          <cell r="B221" t="str">
            <v>Local Conveyance</v>
          </cell>
          <cell r="C221">
            <v>1067.19</v>
          </cell>
          <cell r="D221">
            <v>0</v>
          </cell>
          <cell r="E221">
            <v>1067.19</v>
          </cell>
          <cell r="F221">
            <v>429.8</v>
          </cell>
          <cell r="H221">
            <v>429.8</v>
          </cell>
          <cell r="J221">
            <v>958.01</v>
          </cell>
          <cell r="K221">
            <v>958.01</v>
          </cell>
          <cell r="L221">
            <v>1496.99</v>
          </cell>
          <cell r="M221">
            <v>958.01</v>
          </cell>
          <cell r="N221">
            <v>2455</v>
          </cell>
          <cell r="O221">
            <v>12836.380000000001</v>
          </cell>
          <cell r="P221">
            <v>0</v>
          </cell>
          <cell r="Q221">
            <v>12836.380000000001</v>
          </cell>
          <cell r="R221">
            <v>24707.82</v>
          </cell>
          <cell r="S221">
            <v>0</v>
          </cell>
          <cell r="T221">
            <v>24707.82</v>
          </cell>
          <cell r="U221">
            <v>0</v>
          </cell>
          <cell r="V221">
            <v>15535.800000000001</v>
          </cell>
          <cell r="W221">
            <v>15535.800000000001</v>
          </cell>
          <cell r="X221">
            <v>37544.199999999997</v>
          </cell>
          <cell r="Y221">
            <v>15535.800000000001</v>
          </cell>
          <cell r="Z221">
            <v>53080</v>
          </cell>
        </row>
        <row r="222">
          <cell r="A222" t="str">
            <v>54005-06</v>
          </cell>
          <cell r="B222" t="str">
            <v>Vehicle Rental</v>
          </cell>
          <cell r="C222">
            <v>54699.17</v>
          </cell>
          <cell r="D222">
            <v>0</v>
          </cell>
          <cell r="E222">
            <v>54699.17</v>
          </cell>
          <cell r="F222">
            <v>22029.83</v>
          </cell>
          <cell r="H222">
            <v>22029.83</v>
          </cell>
          <cell r="J222">
            <v>49103</v>
          </cell>
          <cell r="K222">
            <v>49103</v>
          </cell>
          <cell r="L222">
            <v>76729</v>
          </cell>
          <cell r="M222">
            <v>49103</v>
          </cell>
          <cell r="N222">
            <v>125832</v>
          </cell>
          <cell r="O222">
            <v>363881.77999999997</v>
          </cell>
          <cell r="P222">
            <v>0</v>
          </cell>
          <cell r="Q222">
            <v>363881.77999999997</v>
          </cell>
          <cell r="R222">
            <v>696322.53999999992</v>
          </cell>
          <cell r="S222">
            <v>0</v>
          </cell>
          <cell r="T222">
            <v>696322.53999999992</v>
          </cell>
          <cell r="U222">
            <v>0</v>
          </cell>
          <cell r="V222">
            <v>437999.34</v>
          </cell>
          <cell r="W222">
            <v>437999.34</v>
          </cell>
          <cell r="X222">
            <v>1060204.3199999998</v>
          </cell>
          <cell r="Y222">
            <v>437999.34</v>
          </cell>
          <cell r="Z222">
            <v>1498203.66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19509.64</v>
          </cell>
          <cell r="D224">
            <v>0</v>
          </cell>
          <cell r="E224">
            <v>8980.64</v>
          </cell>
          <cell r="F224">
            <v>7857.41</v>
          </cell>
          <cell r="H224">
            <v>21301.59</v>
          </cell>
          <cell r="J224">
            <v>17513.629999999997</v>
          </cell>
          <cell r="K224">
            <v>17513.629999999997</v>
          </cell>
          <cell r="L224">
            <v>27367.05</v>
          </cell>
          <cell r="M224">
            <v>17513.629999999997</v>
          </cell>
          <cell r="N224">
            <v>44880.679999999993</v>
          </cell>
          <cell r="O224">
            <v>152825.04999999999</v>
          </cell>
          <cell r="P224">
            <v>0</v>
          </cell>
          <cell r="Q224">
            <v>152825.04999999999</v>
          </cell>
          <cell r="R224">
            <v>282337.02999999997</v>
          </cell>
          <cell r="S224">
            <v>0</v>
          </cell>
          <cell r="T224">
            <v>282337.02999999997</v>
          </cell>
          <cell r="U224">
            <v>0</v>
          </cell>
          <cell r="V224">
            <v>176587.79</v>
          </cell>
          <cell r="W224">
            <v>176587.79</v>
          </cell>
          <cell r="X224">
            <v>435162.07999999996</v>
          </cell>
          <cell r="Y224">
            <v>176587.79</v>
          </cell>
          <cell r="Z224">
            <v>611749.87</v>
          </cell>
        </row>
        <row r="225">
          <cell r="A225" t="str">
            <v>54006-02</v>
          </cell>
          <cell r="B225" t="str">
            <v>Postage &amp; Courier</v>
          </cell>
          <cell r="C225">
            <v>26.95</v>
          </cell>
          <cell r="D225">
            <v>0</v>
          </cell>
          <cell r="E225">
            <v>26.95</v>
          </cell>
          <cell r="F225">
            <v>10.85</v>
          </cell>
          <cell r="H225">
            <v>10.85</v>
          </cell>
          <cell r="J225">
            <v>24.2</v>
          </cell>
          <cell r="K225">
            <v>24.2</v>
          </cell>
          <cell r="L225">
            <v>37.799999999999997</v>
          </cell>
          <cell r="M225">
            <v>24.2</v>
          </cell>
          <cell r="N225">
            <v>62</v>
          </cell>
          <cell r="O225">
            <v>1170.3400000000001</v>
          </cell>
          <cell r="P225">
            <v>0</v>
          </cell>
          <cell r="Q225">
            <v>1170.3400000000001</v>
          </cell>
          <cell r="R225">
            <v>2767.73</v>
          </cell>
          <cell r="S225">
            <v>0</v>
          </cell>
          <cell r="T225">
            <v>2767.73</v>
          </cell>
          <cell r="U225">
            <v>0</v>
          </cell>
          <cell r="V225">
            <v>1387.93</v>
          </cell>
          <cell r="W225">
            <v>1387.93</v>
          </cell>
          <cell r="X225">
            <v>3938.07</v>
          </cell>
          <cell r="Y225">
            <v>1387.93</v>
          </cell>
          <cell r="Z225">
            <v>5326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1130.22</v>
          </cell>
          <cell r="D227">
            <v>0</v>
          </cell>
          <cell r="E227">
            <v>1130.22</v>
          </cell>
          <cell r="F227">
            <v>455.19</v>
          </cell>
          <cell r="H227">
            <v>455.19</v>
          </cell>
          <cell r="J227">
            <v>1014.59</v>
          </cell>
          <cell r="K227">
            <v>1014.59</v>
          </cell>
          <cell r="L227">
            <v>1585.41</v>
          </cell>
          <cell r="M227">
            <v>1014.59</v>
          </cell>
          <cell r="N227">
            <v>2600</v>
          </cell>
          <cell r="O227">
            <v>40116.230000000003</v>
          </cell>
          <cell r="P227">
            <v>0</v>
          </cell>
          <cell r="Q227">
            <v>40116.230000000003</v>
          </cell>
          <cell r="R227">
            <v>89030.41</v>
          </cell>
          <cell r="S227">
            <v>0</v>
          </cell>
          <cell r="T227">
            <v>89030.41</v>
          </cell>
          <cell r="U227">
            <v>0</v>
          </cell>
          <cell r="V227">
            <v>47590.52</v>
          </cell>
          <cell r="W227">
            <v>47590.52</v>
          </cell>
          <cell r="X227">
            <v>129146.64000000001</v>
          </cell>
          <cell r="Y227">
            <v>47590.52</v>
          </cell>
          <cell r="Z227">
            <v>176737.16</v>
          </cell>
        </row>
        <row r="228">
          <cell r="A228" t="str">
            <v>54007-02</v>
          </cell>
          <cell r="B228" t="str">
            <v>Office Supplies</v>
          </cell>
          <cell r="C228">
            <v>5638.1</v>
          </cell>
          <cell r="D228">
            <v>0</v>
          </cell>
          <cell r="E228">
            <v>5638.1</v>
          </cell>
          <cell r="F228">
            <v>2270.7199999999998</v>
          </cell>
          <cell r="H228">
            <v>2270.7199999999998</v>
          </cell>
          <cell r="J228">
            <v>5061.2700000000004</v>
          </cell>
          <cell r="K228">
            <v>5061.2700000000004</v>
          </cell>
          <cell r="L228">
            <v>7908.82</v>
          </cell>
          <cell r="M228">
            <v>5061.2700000000004</v>
          </cell>
          <cell r="N228">
            <v>12970.09</v>
          </cell>
          <cell r="O228">
            <v>48083.28</v>
          </cell>
          <cell r="P228">
            <v>0</v>
          </cell>
          <cell r="Q228">
            <v>48083.28</v>
          </cell>
          <cell r="R228">
            <v>71654.94</v>
          </cell>
          <cell r="S228">
            <v>0</v>
          </cell>
          <cell r="T228">
            <v>71654.94</v>
          </cell>
          <cell r="U228">
            <v>0</v>
          </cell>
          <cell r="V228">
            <v>42959.16</v>
          </cell>
          <cell r="W228">
            <v>42959.16</v>
          </cell>
          <cell r="X228">
            <v>119738.22</v>
          </cell>
          <cell r="Y228">
            <v>42959.16</v>
          </cell>
          <cell r="Z228">
            <v>162697.38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5582.43</v>
          </cell>
          <cell r="D231">
            <v>0</v>
          </cell>
          <cell r="E231">
            <v>5582.43</v>
          </cell>
          <cell r="F231">
            <v>2248.2999999999997</v>
          </cell>
          <cell r="H231">
            <v>2248.2999999999997</v>
          </cell>
          <cell r="J231">
            <v>5011.2700000000004</v>
          </cell>
          <cell r="K231">
            <v>5011.2700000000004</v>
          </cell>
          <cell r="L231">
            <v>7830.73</v>
          </cell>
          <cell r="M231">
            <v>5011.2700000000004</v>
          </cell>
          <cell r="N231">
            <v>12842</v>
          </cell>
          <cell r="O231">
            <v>33339.479999999996</v>
          </cell>
          <cell r="P231">
            <v>0</v>
          </cell>
          <cell r="Q231">
            <v>33339.479999999996</v>
          </cell>
          <cell r="R231">
            <v>65076.69</v>
          </cell>
          <cell r="S231">
            <v>0</v>
          </cell>
          <cell r="T231">
            <v>65076.69</v>
          </cell>
          <cell r="U231">
            <v>0</v>
          </cell>
          <cell r="V231">
            <v>43029.350000000006</v>
          </cell>
          <cell r="W231">
            <v>43029.350000000006</v>
          </cell>
          <cell r="X231">
            <v>98416.17</v>
          </cell>
          <cell r="Y231">
            <v>43029.350000000006</v>
          </cell>
          <cell r="Z231">
            <v>141445.52000000002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359.93</v>
          </cell>
          <cell r="D233">
            <v>0</v>
          </cell>
          <cell r="E233">
            <v>359.93</v>
          </cell>
          <cell r="F233">
            <v>144.96</v>
          </cell>
          <cell r="H233">
            <v>144.96</v>
          </cell>
          <cell r="J233">
            <v>323.11</v>
          </cell>
          <cell r="K233">
            <v>323.11</v>
          </cell>
          <cell r="L233">
            <v>504.89</v>
          </cell>
          <cell r="M233">
            <v>323.11</v>
          </cell>
          <cell r="N233">
            <v>828</v>
          </cell>
          <cell r="O233">
            <v>2119.9699999999998</v>
          </cell>
          <cell r="P233">
            <v>0</v>
          </cell>
          <cell r="Q233">
            <v>2119.9699999999998</v>
          </cell>
          <cell r="R233">
            <v>3840.88</v>
          </cell>
          <cell r="S233">
            <v>0</v>
          </cell>
          <cell r="T233">
            <v>3840.88</v>
          </cell>
          <cell r="U233">
            <v>0</v>
          </cell>
          <cell r="V233">
            <v>2445.15</v>
          </cell>
          <cell r="W233">
            <v>2445.15</v>
          </cell>
          <cell r="X233">
            <v>5960.85</v>
          </cell>
          <cell r="Y233">
            <v>2445.15</v>
          </cell>
          <cell r="Z233">
            <v>8406</v>
          </cell>
        </row>
        <row r="234">
          <cell r="A234" t="str">
            <v>54009-02</v>
          </cell>
          <cell r="B234" t="str">
            <v>Club Membership</v>
          </cell>
          <cell r="C234">
            <v>130.41</v>
          </cell>
          <cell r="D234">
            <v>0</v>
          </cell>
          <cell r="E234">
            <v>130.41</v>
          </cell>
          <cell r="F234">
            <v>52.52</v>
          </cell>
          <cell r="H234">
            <v>52.52</v>
          </cell>
          <cell r="J234">
            <v>117.07</v>
          </cell>
          <cell r="K234">
            <v>117.07</v>
          </cell>
          <cell r="L234">
            <v>182.93</v>
          </cell>
          <cell r="M234">
            <v>117.07</v>
          </cell>
          <cell r="N234">
            <v>300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7676.8</v>
          </cell>
          <cell r="D236">
            <v>0</v>
          </cell>
          <cell r="E236">
            <v>7676.8</v>
          </cell>
          <cell r="F236">
            <v>3091.8</v>
          </cell>
          <cell r="H236">
            <v>3091.8</v>
          </cell>
          <cell r="J236">
            <v>6891.4</v>
          </cell>
          <cell r="K236">
            <v>6891.4</v>
          </cell>
          <cell r="L236">
            <v>10768.6</v>
          </cell>
          <cell r="M236">
            <v>6891.4</v>
          </cell>
          <cell r="N236">
            <v>17660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291143.08999999997</v>
          </cell>
          <cell r="S236">
            <v>0</v>
          </cell>
          <cell r="T236">
            <v>291143.08999999997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</v>
          </cell>
          <cell r="Y236">
            <v>161202.79999999999</v>
          </cell>
          <cell r="Z236">
            <v>558119.85</v>
          </cell>
        </row>
        <row r="237">
          <cell r="A237" t="str">
            <v>54010-02</v>
          </cell>
          <cell r="B237" t="str">
            <v>Sports &amp; Staff Party</v>
          </cell>
          <cell r="D237">
            <v>0</v>
          </cell>
          <cell r="E237">
            <v>0</v>
          </cell>
          <cell r="H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84748.3</v>
          </cell>
          <cell r="P237">
            <v>0</v>
          </cell>
          <cell r="Q237">
            <v>84748.3</v>
          </cell>
          <cell r="R237">
            <v>249967.23</v>
          </cell>
          <cell r="S237">
            <v>0</v>
          </cell>
          <cell r="T237">
            <v>249967.23</v>
          </cell>
          <cell r="U237">
            <v>0</v>
          </cell>
          <cell r="V237">
            <v>134284.47</v>
          </cell>
          <cell r="W237">
            <v>134284.47</v>
          </cell>
          <cell r="X237">
            <v>334715.53000000003</v>
          </cell>
          <cell r="Y237">
            <v>134284.47</v>
          </cell>
          <cell r="Z237">
            <v>469000</v>
          </cell>
        </row>
        <row r="238">
          <cell r="A238" t="str">
            <v>54010-03</v>
          </cell>
          <cell r="B238" t="str">
            <v>Others - Activity</v>
          </cell>
          <cell r="C238">
            <v>997.33</v>
          </cell>
          <cell r="D238">
            <v>0</v>
          </cell>
          <cell r="E238">
            <v>997.33</v>
          </cell>
          <cell r="F238">
            <v>401.67</v>
          </cell>
          <cell r="H238">
            <v>401.67</v>
          </cell>
          <cell r="J238">
            <v>895.3</v>
          </cell>
          <cell r="K238">
            <v>895.3</v>
          </cell>
          <cell r="L238">
            <v>1399</v>
          </cell>
          <cell r="M238">
            <v>895.3</v>
          </cell>
          <cell r="N238">
            <v>2294.3000000000002</v>
          </cell>
          <cell r="O238">
            <v>27987.33</v>
          </cell>
          <cell r="P238">
            <v>0</v>
          </cell>
          <cell r="Q238">
            <v>27987.33</v>
          </cell>
          <cell r="R238">
            <v>76993.67</v>
          </cell>
          <cell r="S238">
            <v>0</v>
          </cell>
          <cell r="T238">
            <v>76993.67</v>
          </cell>
          <cell r="U238">
            <v>0</v>
          </cell>
          <cell r="V238">
            <v>25196.3</v>
          </cell>
          <cell r="W238">
            <v>25196.3</v>
          </cell>
          <cell r="X238">
            <v>104981</v>
          </cell>
          <cell r="Y238">
            <v>25196.3</v>
          </cell>
          <cell r="Z238">
            <v>130177.3</v>
          </cell>
        </row>
        <row r="239">
          <cell r="A239" t="str">
            <v>54010-04</v>
          </cell>
          <cell r="B239" t="str">
            <v>Good Attendance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116370.8</v>
          </cell>
          <cell r="P239">
            <v>0</v>
          </cell>
          <cell r="Q239">
            <v>116370.8</v>
          </cell>
          <cell r="R239">
            <v>343238.59</v>
          </cell>
          <cell r="S239">
            <v>0</v>
          </cell>
          <cell r="T239">
            <v>343238.59</v>
          </cell>
          <cell r="U239">
            <v>0</v>
          </cell>
          <cell r="V239">
            <v>184390.61</v>
          </cell>
          <cell r="W239">
            <v>184390.61</v>
          </cell>
          <cell r="X239">
            <v>459609.39</v>
          </cell>
          <cell r="Y239">
            <v>184390.61</v>
          </cell>
          <cell r="Z239">
            <v>644000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10867.5</v>
          </cell>
          <cell r="D241">
            <v>0</v>
          </cell>
          <cell r="E241">
            <v>10867.5</v>
          </cell>
          <cell r="F241">
            <v>4376.84</v>
          </cell>
          <cell r="H241">
            <v>4376.84</v>
          </cell>
          <cell r="J241">
            <v>9755.66</v>
          </cell>
          <cell r="K241">
            <v>9755.66</v>
          </cell>
          <cell r="L241">
            <v>15244.34</v>
          </cell>
          <cell r="M241">
            <v>9755.66</v>
          </cell>
          <cell r="N241">
            <v>25000</v>
          </cell>
          <cell r="O241">
            <v>72342.489999999991</v>
          </cell>
          <cell r="P241">
            <v>0</v>
          </cell>
          <cell r="Q241">
            <v>72342.489999999991</v>
          </cell>
          <cell r="R241">
            <v>139792.6</v>
          </cell>
          <cell r="S241">
            <v>0</v>
          </cell>
          <cell r="T241">
            <v>139792.6</v>
          </cell>
          <cell r="U241">
            <v>0</v>
          </cell>
          <cell r="V241">
            <v>86934.91</v>
          </cell>
          <cell r="W241">
            <v>86934.91</v>
          </cell>
          <cell r="X241">
            <v>212135.09</v>
          </cell>
          <cell r="Y241">
            <v>86934.91</v>
          </cell>
          <cell r="Z241">
            <v>299070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4753.57</v>
          </cell>
          <cell r="D242">
            <v>0</v>
          </cell>
          <cell r="E242">
            <v>4753.57</v>
          </cell>
          <cell r="F242">
            <v>1914.48</v>
          </cell>
          <cell r="H242">
            <v>1914.48</v>
          </cell>
          <cell r="J242">
            <v>4267.25</v>
          </cell>
          <cell r="K242">
            <v>4267.25</v>
          </cell>
          <cell r="L242">
            <v>6668.0499999999993</v>
          </cell>
          <cell r="M242">
            <v>4267.25</v>
          </cell>
          <cell r="N242">
            <v>10935.3</v>
          </cell>
          <cell r="O242">
            <v>147374.72</v>
          </cell>
          <cell r="P242">
            <v>0</v>
          </cell>
          <cell r="Q242">
            <v>147374.72</v>
          </cell>
          <cell r="R242">
            <v>239738.73</v>
          </cell>
          <cell r="S242">
            <v>0</v>
          </cell>
          <cell r="T242">
            <v>239738.73</v>
          </cell>
          <cell r="U242">
            <v>0</v>
          </cell>
          <cell r="V242">
            <v>145207.4</v>
          </cell>
          <cell r="W242">
            <v>145207.4</v>
          </cell>
          <cell r="X242">
            <v>387113.45</v>
          </cell>
          <cell r="Y242">
            <v>145207.4</v>
          </cell>
          <cell r="Z242">
            <v>532320.85</v>
          </cell>
        </row>
        <row r="243">
          <cell r="A243" t="str">
            <v>54011-03</v>
          </cell>
          <cell r="B243" t="str">
            <v>Management Fee</v>
          </cell>
          <cell r="C243">
            <v>53685.45</v>
          </cell>
          <cell r="D243">
            <v>0</v>
          </cell>
          <cell r="E243">
            <v>53685.45</v>
          </cell>
          <cell r="F243">
            <v>21621.57</v>
          </cell>
          <cell r="H243">
            <v>21621.57</v>
          </cell>
          <cell r="J243">
            <v>48192.98</v>
          </cell>
          <cell r="K243">
            <v>48192.98</v>
          </cell>
          <cell r="L243">
            <v>75307.01999999999</v>
          </cell>
          <cell r="M243">
            <v>48192.98</v>
          </cell>
          <cell r="N243">
            <v>123500</v>
          </cell>
          <cell r="O243">
            <v>2021472.89</v>
          </cell>
          <cell r="P243">
            <v>0</v>
          </cell>
          <cell r="Q243">
            <v>2021472.89</v>
          </cell>
          <cell r="R243">
            <v>6228588.96</v>
          </cell>
          <cell r="S243">
            <v>0</v>
          </cell>
          <cell r="T243">
            <v>6228588.96</v>
          </cell>
          <cell r="U243">
            <v>0</v>
          </cell>
          <cell r="V243">
            <v>1833238.15</v>
          </cell>
          <cell r="W243">
            <v>1833238.15</v>
          </cell>
          <cell r="X243">
            <v>8250061.8499999996</v>
          </cell>
          <cell r="Y243">
            <v>1833238.15</v>
          </cell>
          <cell r="Z243">
            <v>10083300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3042.9</v>
          </cell>
          <cell r="D245">
            <v>0</v>
          </cell>
          <cell r="E245">
            <v>3042.9</v>
          </cell>
          <cell r="F245">
            <v>1225.51</v>
          </cell>
          <cell r="H245">
            <v>1225.51</v>
          </cell>
          <cell r="J245">
            <v>2731.59</v>
          </cell>
          <cell r="K245">
            <v>2731.59</v>
          </cell>
          <cell r="L245">
            <v>4268.41</v>
          </cell>
          <cell r="M245">
            <v>2731.59</v>
          </cell>
          <cell r="N245">
            <v>7000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1149.78</v>
          </cell>
          <cell r="D247">
            <v>0</v>
          </cell>
          <cell r="E247">
            <v>1149.78</v>
          </cell>
          <cell r="F247">
            <v>463.07</v>
          </cell>
          <cell r="H247">
            <v>463.07</v>
          </cell>
          <cell r="J247">
            <v>1032.1500000000001</v>
          </cell>
          <cell r="K247">
            <v>1032.1500000000001</v>
          </cell>
          <cell r="L247">
            <v>1612.85</v>
          </cell>
          <cell r="M247">
            <v>1032.1500000000001</v>
          </cell>
          <cell r="N247">
            <v>2645</v>
          </cell>
          <cell r="O247">
            <v>11895.29</v>
          </cell>
          <cell r="P247">
            <v>0</v>
          </cell>
          <cell r="Q247">
            <v>11895.29</v>
          </cell>
          <cell r="R247">
            <v>29538.52</v>
          </cell>
          <cell r="S247">
            <v>0</v>
          </cell>
          <cell r="T247">
            <v>29538.52</v>
          </cell>
          <cell r="U247">
            <v>0</v>
          </cell>
          <cell r="V247">
            <v>15049.19</v>
          </cell>
          <cell r="W247">
            <v>15049.19</v>
          </cell>
          <cell r="X247">
            <v>41433.81</v>
          </cell>
          <cell r="Y247">
            <v>15049.19</v>
          </cell>
          <cell r="Z247">
            <v>56483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684.22</v>
          </cell>
          <cell r="D249">
            <v>0</v>
          </cell>
          <cell r="E249">
            <v>684.22</v>
          </cell>
          <cell r="F249">
            <v>275.56</v>
          </cell>
          <cell r="H249">
            <v>275.56</v>
          </cell>
          <cell r="J249">
            <v>614.22</v>
          </cell>
          <cell r="K249">
            <v>614.22</v>
          </cell>
          <cell r="L249">
            <v>959.78</v>
          </cell>
          <cell r="M249">
            <v>614.22</v>
          </cell>
          <cell r="N249">
            <v>1574</v>
          </cell>
          <cell r="O249">
            <v>4332.58</v>
          </cell>
          <cell r="P249">
            <v>0</v>
          </cell>
          <cell r="Q249">
            <v>4332.58</v>
          </cell>
          <cell r="R249">
            <v>8112.75</v>
          </cell>
          <cell r="S249">
            <v>0</v>
          </cell>
          <cell r="T249">
            <v>8112.75</v>
          </cell>
          <cell r="U249">
            <v>0</v>
          </cell>
          <cell r="V249">
            <v>5127.67</v>
          </cell>
          <cell r="W249">
            <v>5127.67</v>
          </cell>
          <cell r="X249">
            <v>12445.33</v>
          </cell>
          <cell r="Y249">
            <v>5127.67</v>
          </cell>
          <cell r="Z249">
            <v>17573</v>
          </cell>
        </row>
        <row r="250">
          <cell r="A250" t="str">
            <v>54014-02</v>
          </cell>
          <cell r="B250" t="str">
            <v>Property Tax</v>
          </cell>
          <cell r="C250">
            <v>11067.46</v>
          </cell>
          <cell r="D250">
            <v>0</v>
          </cell>
          <cell r="E250">
            <v>11067.46</v>
          </cell>
          <cell r="F250">
            <v>4457.37</v>
          </cell>
          <cell r="H250">
            <v>4457.37</v>
          </cell>
          <cell r="J250">
            <v>9935.17</v>
          </cell>
          <cell r="K250">
            <v>9935.17</v>
          </cell>
          <cell r="L250">
            <v>15524.829999999998</v>
          </cell>
          <cell r="M250">
            <v>9935.17</v>
          </cell>
          <cell r="N250">
            <v>25460</v>
          </cell>
          <cell r="O250">
            <v>72038.91</v>
          </cell>
          <cell r="P250">
            <v>0</v>
          </cell>
          <cell r="Q250">
            <v>72038.91</v>
          </cell>
          <cell r="R250">
            <v>131259.01</v>
          </cell>
          <cell r="S250">
            <v>0</v>
          </cell>
          <cell r="T250">
            <v>131259.01</v>
          </cell>
          <cell r="U250">
            <v>0</v>
          </cell>
          <cell r="V250">
            <v>82960.08</v>
          </cell>
          <cell r="W250">
            <v>82960.08</v>
          </cell>
          <cell r="X250">
            <v>203297.92000000001</v>
          </cell>
          <cell r="Y250">
            <v>82960.08</v>
          </cell>
          <cell r="Z250">
            <v>286258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31.1</v>
          </cell>
          <cell r="D252">
            <v>0</v>
          </cell>
          <cell r="E252">
            <v>31.1</v>
          </cell>
          <cell r="F252">
            <v>12.52</v>
          </cell>
          <cell r="H252">
            <v>12.52</v>
          </cell>
          <cell r="J252">
            <v>27.92</v>
          </cell>
          <cell r="K252">
            <v>27.92</v>
          </cell>
          <cell r="L252">
            <v>43.620000000000005</v>
          </cell>
          <cell r="M252">
            <v>27.92</v>
          </cell>
          <cell r="N252">
            <v>71.540000000000006</v>
          </cell>
          <cell r="O252">
            <v>4343.3600000000006</v>
          </cell>
          <cell r="P252">
            <v>0</v>
          </cell>
          <cell r="Q252">
            <v>4343.3600000000006</v>
          </cell>
          <cell r="R252">
            <v>9533.2800000000007</v>
          </cell>
          <cell r="S252">
            <v>0</v>
          </cell>
          <cell r="T252">
            <v>9533.2800000000007</v>
          </cell>
          <cell r="U252">
            <v>0</v>
          </cell>
          <cell r="V252">
            <v>4515.8999999999996</v>
          </cell>
          <cell r="W252">
            <v>4515.8999999999996</v>
          </cell>
          <cell r="X252">
            <v>13876.640000000001</v>
          </cell>
          <cell r="Y252">
            <v>4515.8999999999996</v>
          </cell>
          <cell r="Z252">
            <v>18392.54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810.52</v>
          </cell>
          <cell r="D254">
            <v>0</v>
          </cell>
          <cell r="E254">
            <v>810.52</v>
          </cell>
          <cell r="F254">
            <v>326.43</v>
          </cell>
          <cell r="H254">
            <v>326.43</v>
          </cell>
          <cell r="J254">
            <v>727.6</v>
          </cell>
          <cell r="K254">
            <v>727.6</v>
          </cell>
          <cell r="L254">
            <v>1136.95</v>
          </cell>
          <cell r="M254">
            <v>727.6</v>
          </cell>
          <cell r="N254">
            <v>1864.5500000000002</v>
          </cell>
          <cell r="O254">
            <v>6786.27</v>
          </cell>
          <cell r="P254">
            <v>0</v>
          </cell>
          <cell r="Q254">
            <v>6786.27</v>
          </cell>
          <cell r="R254">
            <v>14045.94</v>
          </cell>
          <cell r="S254">
            <v>0</v>
          </cell>
          <cell r="T254">
            <v>14045.94</v>
          </cell>
          <cell r="U254">
            <v>0</v>
          </cell>
          <cell r="V254">
            <v>8387.2999999999993</v>
          </cell>
          <cell r="W254">
            <v>8387.2999999999993</v>
          </cell>
          <cell r="X254">
            <v>20832.21</v>
          </cell>
          <cell r="Y254">
            <v>8387.2999999999993</v>
          </cell>
          <cell r="Z254">
            <v>29219.51</v>
          </cell>
        </row>
        <row r="255">
          <cell r="A255" t="str">
            <v>54015-02</v>
          </cell>
          <cell r="B255" t="str">
            <v>Bank Charge - Cheque Book</v>
          </cell>
          <cell r="C255">
            <v>8.69</v>
          </cell>
          <cell r="D255">
            <v>0</v>
          </cell>
          <cell r="E255">
            <v>8.69</v>
          </cell>
          <cell r="F255">
            <v>3.5</v>
          </cell>
          <cell r="H255">
            <v>3.5</v>
          </cell>
          <cell r="J255">
            <v>7.81</v>
          </cell>
          <cell r="K255">
            <v>7.81</v>
          </cell>
          <cell r="L255">
            <v>12.19</v>
          </cell>
          <cell r="M255">
            <v>7.81</v>
          </cell>
          <cell r="N255">
            <v>20</v>
          </cell>
          <cell r="O255">
            <v>1675.95</v>
          </cell>
          <cell r="P255">
            <v>0</v>
          </cell>
          <cell r="Q255">
            <v>1675.95</v>
          </cell>
          <cell r="R255">
            <v>3449.11</v>
          </cell>
          <cell r="S255">
            <v>0</v>
          </cell>
          <cell r="T255">
            <v>3449.11</v>
          </cell>
          <cell r="U255">
            <v>0</v>
          </cell>
          <cell r="V255">
            <v>1904.94</v>
          </cell>
          <cell r="W255">
            <v>1904.94</v>
          </cell>
          <cell r="X255">
            <v>5125.0600000000004</v>
          </cell>
          <cell r="Y255">
            <v>1904.94</v>
          </cell>
          <cell r="Z255">
            <v>7030</v>
          </cell>
        </row>
        <row r="256">
          <cell r="A256" t="str">
            <v>54015-03</v>
          </cell>
          <cell r="B256" t="str">
            <v>Bank Charge - Others</v>
          </cell>
          <cell r="C256">
            <v>3925.98</v>
          </cell>
          <cell r="D256">
            <v>0</v>
          </cell>
          <cell r="E256">
            <v>3925.98</v>
          </cell>
          <cell r="F256">
            <v>1138.1500000000001</v>
          </cell>
          <cell r="H256">
            <v>1138.1500000000001</v>
          </cell>
          <cell r="J256">
            <v>2536.87</v>
          </cell>
          <cell r="K256">
            <v>2536.87</v>
          </cell>
          <cell r="L256">
            <v>5064.13</v>
          </cell>
          <cell r="M256">
            <v>2536.87</v>
          </cell>
          <cell r="N256">
            <v>7601</v>
          </cell>
          <cell r="O256">
            <v>35326.300000000003</v>
          </cell>
          <cell r="P256">
            <v>0</v>
          </cell>
          <cell r="Q256">
            <v>35326.300000000003</v>
          </cell>
          <cell r="R256">
            <v>49173.590000000004</v>
          </cell>
          <cell r="S256">
            <v>0</v>
          </cell>
          <cell r="T256">
            <v>49173.590000000004</v>
          </cell>
          <cell r="U256">
            <v>0</v>
          </cell>
          <cell r="V256">
            <v>26486.37</v>
          </cell>
          <cell r="W256">
            <v>26486.37</v>
          </cell>
          <cell r="X256">
            <v>84499.890000000014</v>
          </cell>
          <cell r="Y256">
            <v>26486.37</v>
          </cell>
          <cell r="Z256">
            <v>110986.26000000001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2640.95</v>
          </cell>
          <cell r="D259">
            <v>0</v>
          </cell>
          <cell r="E259">
            <v>2640.95</v>
          </cell>
          <cell r="F259">
            <v>1063.6300000000001</v>
          </cell>
          <cell r="H259">
            <v>1063.6300000000001</v>
          </cell>
          <cell r="J259">
            <v>2370.77</v>
          </cell>
          <cell r="K259">
            <v>2370.77</v>
          </cell>
          <cell r="L259">
            <v>3704.58</v>
          </cell>
          <cell r="M259">
            <v>2370.77</v>
          </cell>
          <cell r="N259">
            <v>6075.35</v>
          </cell>
          <cell r="O259">
            <v>556618.65999999992</v>
          </cell>
          <cell r="P259">
            <v>0</v>
          </cell>
          <cell r="Q259">
            <v>556618.65999999992</v>
          </cell>
          <cell r="R259">
            <v>2608750.6599999997</v>
          </cell>
          <cell r="S259">
            <v>0</v>
          </cell>
          <cell r="T259">
            <v>2608750.6599999997</v>
          </cell>
          <cell r="U259">
            <v>0</v>
          </cell>
          <cell r="V259">
            <v>1796469.47</v>
          </cell>
          <cell r="W259">
            <v>1796469.47</v>
          </cell>
          <cell r="X259">
            <v>3165369.3199999994</v>
          </cell>
          <cell r="Y259">
            <v>1796469.47</v>
          </cell>
          <cell r="Z259">
            <v>4961838.7899999991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869.4</v>
          </cell>
          <cell r="D260">
            <v>0</v>
          </cell>
          <cell r="E260">
            <v>869.4</v>
          </cell>
          <cell r="F260">
            <v>350.15</v>
          </cell>
          <cell r="H260">
            <v>350.15</v>
          </cell>
          <cell r="J260">
            <v>780.45</v>
          </cell>
          <cell r="K260">
            <v>780.45</v>
          </cell>
          <cell r="L260">
            <v>1219.55</v>
          </cell>
          <cell r="M260">
            <v>780.45</v>
          </cell>
          <cell r="N260">
            <v>2000</v>
          </cell>
          <cell r="O260">
            <v>5430.8399999999992</v>
          </cell>
          <cell r="P260">
            <v>0</v>
          </cell>
          <cell r="Q260">
            <v>5430.8399999999992</v>
          </cell>
          <cell r="R260">
            <v>5600.3799999999992</v>
          </cell>
          <cell r="S260">
            <v>0</v>
          </cell>
          <cell r="T260">
            <v>5600.3799999999992</v>
          </cell>
          <cell r="U260">
            <v>0</v>
          </cell>
          <cell r="V260">
            <v>5500.28</v>
          </cell>
          <cell r="W260">
            <v>5500.28</v>
          </cell>
          <cell r="X260">
            <v>11031.219999999998</v>
          </cell>
          <cell r="Y260">
            <v>5500.28</v>
          </cell>
          <cell r="Z260">
            <v>16531.499999999996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20145.670000000002</v>
          </cell>
          <cell r="D261">
            <v>0</v>
          </cell>
          <cell r="E261">
            <v>20145.670000000002</v>
          </cell>
          <cell r="F261">
            <v>8109.78</v>
          </cell>
          <cell r="H261">
            <v>8109.78</v>
          </cell>
          <cell r="J261">
            <v>18076.14</v>
          </cell>
          <cell r="K261">
            <v>18076.14</v>
          </cell>
          <cell r="L261">
            <v>28255.45</v>
          </cell>
          <cell r="M261">
            <v>18076.14</v>
          </cell>
          <cell r="N261">
            <v>46331.59</v>
          </cell>
          <cell r="O261">
            <v>165809.75</v>
          </cell>
          <cell r="P261">
            <v>0</v>
          </cell>
          <cell r="Q261">
            <v>165809.75</v>
          </cell>
          <cell r="R261">
            <v>342049.03</v>
          </cell>
          <cell r="S261">
            <v>0</v>
          </cell>
          <cell r="T261">
            <v>342049.03</v>
          </cell>
          <cell r="U261">
            <v>0</v>
          </cell>
          <cell r="V261">
            <v>211248.09999999998</v>
          </cell>
          <cell r="W261">
            <v>211248.09999999998</v>
          </cell>
          <cell r="X261">
            <v>507858.78</v>
          </cell>
          <cell r="Y261">
            <v>211248.09999999998</v>
          </cell>
          <cell r="Z261">
            <v>719106.88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I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335593.16</v>
          </cell>
          <cell r="P263">
            <v>0</v>
          </cell>
          <cell r="Q263">
            <v>335593.16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335593.16</v>
          </cell>
          <cell r="Y263">
            <v>0</v>
          </cell>
          <cell r="Z263">
            <v>335593.16</v>
          </cell>
        </row>
        <row r="264">
          <cell r="B264" t="str">
            <v xml:space="preserve">                                          - MTT</v>
          </cell>
          <cell r="D264">
            <v>0</v>
          </cell>
          <cell r="E264">
            <v>0</v>
          </cell>
          <cell r="H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D265">
            <v>0</v>
          </cell>
          <cell r="E265">
            <v>0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335593.16</v>
          </cell>
          <cell r="P265">
            <v>0</v>
          </cell>
          <cell r="Q265">
            <v>335593.16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335593.16</v>
          </cell>
          <cell r="Y265">
            <v>0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34756.94</v>
          </cell>
          <cell r="D269">
            <v>0</v>
          </cell>
          <cell r="E269">
            <v>34756.94</v>
          </cell>
          <cell r="F269">
            <v>13998.2</v>
          </cell>
          <cell r="H269">
            <v>13998.2</v>
          </cell>
          <cell r="J269">
            <v>31201.02</v>
          </cell>
          <cell r="K269">
            <v>31201.02</v>
          </cell>
          <cell r="L269">
            <v>48755.14</v>
          </cell>
          <cell r="M269">
            <v>31201.02</v>
          </cell>
          <cell r="N269">
            <v>79956.160000000003</v>
          </cell>
          <cell r="O269">
            <v>226948.27</v>
          </cell>
          <cell r="P269">
            <v>0</v>
          </cell>
          <cell r="Q269">
            <v>226948.27</v>
          </cell>
          <cell r="R269">
            <v>433196.36</v>
          </cell>
          <cell r="S269">
            <v>0</v>
          </cell>
          <cell r="T269">
            <v>433196.36</v>
          </cell>
          <cell r="U269">
            <v>0</v>
          </cell>
          <cell r="V269">
            <v>272847.71000000002</v>
          </cell>
          <cell r="W269">
            <v>272847.71000000002</v>
          </cell>
          <cell r="X269">
            <v>660144.63</v>
          </cell>
          <cell r="Y269">
            <v>272847.71000000002</v>
          </cell>
          <cell r="Z269">
            <v>932992.34000000008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179393.34</v>
          </cell>
          <cell r="D270">
            <v>0</v>
          </cell>
          <cell r="E270">
            <v>179393.34</v>
          </cell>
          <cell r="F270">
            <v>72249.84</v>
          </cell>
          <cell r="H270">
            <v>72249.84</v>
          </cell>
          <cell r="J270">
            <v>161039.92000000001</v>
          </cell>
          <cell r="K270">
            <v>161039.92000000001</v>
          </cell>
          <cell r="L270">
            <v>251643.18</v>
          </cell>
          <cell r="M270">
            <v>161039.92000000001</v>
          </cell>
          <cell r="N270">
            <v>412683.1</v>
          </cell>
          <cell r="O270">
            <v>1195280.45</v>
          </cell>
          <cell r="P270">
            <v>0</v>
          </cell>
          <cell r="Q270">
            <v>1195280.45</v>
          </cell>
          <cell r="R270">
            <v>2297555.33</v>
          </cell>
          <cell r="S270">
            <v>0</v>
          </cell>
          <cell r="T270">
            <v>2297555.33</v>
          </cell>
          <cell r="U270">
            <v>0</v>
          </cell>
          <cell r="V270">
            <v>1448191.0899999999</v>
          </cell>
          <cell r="W270">
            <v>1448191.0899999999</v>
          </cell>
          <cell r="X270">
            <v>3492835.7800000003</v>
          </cell>
          <cell r="Y270">
            <v>1448191.0899999999</v>
          </cell>
          <cell r="Z270">
            <v>4941026.87</v>
          </cell>
        </row>
        <row r="271">
          <cell r="A271" t="str">
            <v>54020-03</v>
          </cell>
          <cell r="B271" t="str">
            <v>Depreciation - Vehicle</v>
          </cell>
          <cell r="C271">
            <v>43077.46</v>
          </cell>
          <cell r="D271">
            <v>0</v>
          </cell>
          <cell r="E271">
            <v>43077.46</v>
          </cell>
          <cell r="F271">
            <v>17349.25</v>
          </cell>
          <cell r="H271">
            <v>17349.25</v>
          </cell>
          <cell r="J271">
            <v>38670.28</v>
          </cell>
          <cell r="K271">
            <v>38670.28</v>
          </cell>
          <cell r="L271">
            <v>60426.71</v>
          </cell>
          <cell r="M271">
            <v>38670.28</v>
          </cell>
          <cell r="N271">
            <v>99096.989999999991</v>
          </cell>
          <cell r="O271">
            <v>282185.03000000003</v>
          </cell>
          <cell r="P271">
            <v>0</v>
          </cell>
          <cell r="Q271">
            <v>282185.03000000003</v>
          </cell>
          <cell r="R271">
            <v>542890.36</v>
          </cell>
          <cell r="S271">
            <v>0</v>
          </cell>
          <cell r="T271">
            <v>542890.36</v>
          </cell>
          <cell r="U271">
            <v>0</v>
          </cell>
          <cell r="V271">
            <v>343218.43999999994</v>
          </cell>
          <cell r="W271">
            <v>343218.43999999994</v>
          </cell>
          <cell r="X271">
            <v>825075.39</v>
          </cell>
          <cell r="Y271">
            <v>343218.43999999994</v>
          </cell>
          <cell r="Z271">
            <v>1168293.83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19006.240000000002</v>
          </cell>
          <cell r="D272">
            <v>0</v>
          </cell>
          <cell r="E272">
            <v>19006.240000000002</v>
          </cell>
          <cell r="F272">
            <v>7654.67</v>
          </cell>
          <cell r="H272">
            <v>7654.67</v>
          </cell>
          <cell r="J272">
            <v>17061.740000000002</v>
          </cell>
          <cell r="K272">
            <v>17061.740000000002</v>
          </cell>
          <cell r="L272">
            <v>26660.910000000003</v>
          </cell>
          <cell r="M272">
            <v>17061.740000000002</v>
          </cell>
          <cell r="N272">
            <v>43722.650000000009</v>
          </cell>
          <cell r="O272">
            <v>129494.42</v>
          </cell>
          <cell r="P272">
            <v>0</v>
          </cell>
          <cell r="Q272">
            <v>129494.42</v>
          </cell>
          <cell r="R272">
            <v>258201.33000000002</v>
          </cell>
          <cell r="S272">
            <v>0</v>
          </cell>
          <cell r="T272">
            <v>258201.33000000002</v>
          </cell>
          <cell r="U272">
            <v>0</v>
          </cell>
          <cell r="V272">
            <v>161851.21</v>
          </cell>
          <cell r="W272">
            <v>161851.21</v>
          </cell>
          <cell r="X272">
            <v>387695.75</v>
          </cell>
          <cell r="Y272">
            <v>161851.21</v>
          </cell>
          <cell r="Z272">
            <v>549546.96</v>
          </cell>
        </row>
        <row r="273">
          <cell r="A273" t="str">
            <v>54020-05</v>
          </cell>
          <cell r="B273" t="str">
            <v>Depreciation - Building</v>
          </cell>
          <cell r="C273">
            <v>162373.34</v>
          </cell>
          <cell r="D273">
            <v>0</v>
          </cell>
          <cell r="E273">
            <v>162373.34</v>
          </cell>
          <cell r="H273">
            <v>0</v>
          </cell>
          <cell r="K273">
            <v>0</v>
          </cell>
          <cell r="L273">
            <v>162373.34</v>
          </cell>
          <cell r="M273">
            <v>0</v>
          </cell>
          <cell r="N273">
            <v>162373.34</v>
          </cell>
          <cell r="O273">
            <v>1813168.99</v>
          </cell>
          <cell r="P273">
            <v>0</v>
          </cell>
          <cell r="Q273">
            <v>1813168.99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1813168.99</v>
          </cell>
          <cell r="Y273">
            <v>0</v>
          </cell>
          <cell r="Z273">
            <v>1813168.99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6227.78</v>
          </cell>
          <cell r="D282">
            <v>0</v>
          </cell>
          <cell r="E282">
            <v>6227.78</v>
          </cell>
          <cell r="F282">
            <v>15343.19</v>
          </cell>
          <cell r="H282">
            <v>15343.19</v>
          </cell>
          <cell r="J282">
            <v>34198.910000000003</v>
          </cell>
          <cell r="K282">
            <v>34198.910000000003</v>
          </cell>
          <cell r="L282">
            <v>21570.97</v>
          </cell>
          <cell r="M282">
            <v>34198.910000000003</v>
          </cell>
          <cell r="N282">
            <v>55769.880000000005</v>
          </cell>
          <cell r="O282">
            <v>51747.78</v>
          </cell>
          <cell r="P282">
            <v>0</v>
          </cell>
          <cell r="Q282">
            <v>51747.78</v>
          </cell>
          <cell r="R282">
            <v>476612.53</v>
          </cell>
          <cell r="S282">
            <v>0</v>
          </cell>
          <cell r="T282">
            <v>476612.53</v>
          </cell>
          <cell r="U282">
            <v>0</v>
          </cell>
          <cell r="V282">
            <v>307723.11</v>
          </cell>
          <cell r="W282">
            <v>307723.11</v>
          </cell>
          <cell r="X282">
            <v>528360.31000000006</v>
          </cell>
          <cell r="Y282">
            <v>307723.11</v>
          </cell>
          <cell r="Z282">
            <v>836083.42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4887.88</v>
          </cell>
          <cell r="D284">
            <v>0</v>
          </cell>
          <cell r="E284">
            <v>4887.88</v>
          </cell>
          <cell r="F284">
            <v>0</v>
          </cell>
          <cell r="H284">
            <v>0</v>
          </cell>
          <cell r="K284">
            <v>0</v>
          </cell>
          <cell r="L284">
            <v>4887.88</v>
          </cell>
          <cell r="M284">
            <v>0</v>
          </cell>
          <cell r="N284">
            <v>4887.88</v>
          </cell>
          <cell r="O284">
            <v>52161.25</v>
          </cell>
          <cell r="P284">
            <v>0</v>
          </cell>
          <cell r="Q284">
            <v>52161.25</v>
          </cell>
          <cell r="R284">
            <v>17595.8</v>
          </cell>
          <cell r="S284">
            <v>0</v>
          </cell>
          <cell r="T284">
            <v>17595.8</v>
          </cell>
          <cell r="U284">
            <v>0</v>
          </cell>
          <cell r="V284">
            <v>0</v>
          </cell>
          <cell r="W284">
            <v>0</v>
          </cell>
          <cell r="X284">
            <v>69757.05</v>
          </cell>
          <cell r="Y284">
            <v>0</v>
          </cell>
          <cell r="Z284">
            <v>69757.05</v>
          </cell>
        </row>
        <row r="285">
          <cell r="A285" t="str">
            <v>51001-02</v>
          </cell>
          <cell r="B285" t="str">
            <v>Gain (loss) on Fixed Asset</v>
          </cell>
          <cell r="C285">
            <v>-24391.09</v>
          </cell>
          <cell r="D285">
            <v>0</v>
          </cell>
          <cell r="E285">
            <v>-24391.09</v>
          </cell>
          <cell r="H285">
            <v>0</v>
          </cell>
          <cell r="K285">
            <v>0</v>
          </cell>
          <cell r="L285">
            <v>-24391.09</v>
          </cell>
          <cell r="M285">
            <v>0</v>
          </cell>
          <cell r="N285">
            <v>-24391.09</v>
          </cell>
          <cell r="O285">
            <v>-972735.53999999992</v>
          </cell>
          <cell r="P285">
            <v>0</v>
          </cell>
          <cell r="Q285">
            <v>-972735.53999999992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-985770.22999999986</v>
          </cell>
          <cell r="Y285">
            <v>0</v>
          </cell>
          <cell r="Z285">
            <v>-985770.22999999986</v>
          </cell>
        </row>
        <row r="286">
          <cell r="A286">
            <v>999999</v>
          </cell>
          <cell r="B286" t="str">
            <v>Contra Account</v>
          </cell>
          <cell r="C286">
            <v>16399597.090000004</v>
          </cell>
          <cell r="D286">
            <v>0</v>
          </cell>
          <cell r="E286">
            <v>16389068.090000004</v>
          </cell>
          <cell r="F286">
            <v>8949229.5399999991</v>
          </cell>
          <cell r="G286">
            <v>0</v>
          </cell>
          <cell r="H286">
            <v>9861720.8799999971</v>
          </cell>
          <cell r="I286">
            <v>0</v>
          </cell>
          <cell r="J286">
            <v>7412600.8599999985</v>
          </cell>
          <cell r="K286">
            <v>7439123.7799999965</v>
          </cell>
          <cell r="L286">
            <v>33479630.740000013</v>
          </cell>
          <cell r="M286">
            <v>7412600.8599999985</v>
          </cell>
          <cell r="N286">
            <v>40892231.600000009</v>
          </cell>
          <cell r="O286">
            <v>11487437.120000001</v>
          </cell>
          <cell r="P286">
            <v>0</v>
          </cell>
          <cell r="Q286">
            <v>11487437.120000001</v>
          </cell>
          <cell r="R286">
            <v>35613421.909999989</v>
          </cell>
          <cell r="S286">
            <v>0</v>
          </cell>
          <cell r="T286">
            <v>35613421.909999989</v>
          </cell>
          <cell r="U286">
            <v>0</v>
          </cell>
          <cell r="V286">
            <v>19261731.72999993</v>
          </cell>
          <cell r="W286">
            <v>19261731.72999993</v>
          </cell>
          <cell r="X286">
            <v>47100859.029999979</v>
          </cell>
          <cell r="Y286">
            <v>19261731.72999993</v>
          </cell>
          <cell r="Z286">
            <v>2.2526364773511887E-7</v>
          </cell>
        </row>
      </sheetData>
      <sheetData sheetId="21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Z8">
            <v>34067.25</v>
          </cell>
        </row>
        <row r="9">
          <cell r="A9" t="str">
            <v>11001-02</v>
          </cell>
          <cell r="B9" t="str">
            <v>Petty Cash</v>
          </cell>
          <cell r="Z9">
            <v>34105.5</v>
          </cell>
        </row>
        <row r="10">
          <cell r="A10">
            <v>11002</v>
          </cell>
          <cell r="B10" t="str">
            <v>Cash in saving Account</v>
          </cell>
          <cell r="Z10">
            <v>0</v>
          </cell>
        </row>
        <row r="11">
          <cell r="A11" t="str">
            <v>11002-02</v>
          </cell>
          <cell r="B11" t="str">
            <v>Saving A/C - Bay : Pakthongchai</v>
          </cell>
          <cell r="Z11">
            <v>5140130.99</v>
          </cell>
        </row>
        <row r="12">
          <cell r="A12" t="str">
            <v>11002-04</v>
          </cell>
          <cell r="B12" t="str">
            <v>Saving A/C - Bay : Bangpoo</v>
          </cell>
          <cell r="Z12">
            <v>11149662.18</v>
          </cell>
        </row>
        <row r="13">
          <cell r="A13" t="str">
            <v>11002-03</v>
          </cell>
          <cell r="B13" t="str">
            <v>Saving A/C  : Sumitomo Mitsui Banking</v>
          </cell>
          <cell r="Z13">
            <v>1281079.72</v>
          </cell>
        </row>
        <row r="14">
          <cell r="A14" t="str">
            <v>11002-05</v>
          </cell>
          <cell r="B14" t="str">
            <v>Fixed Deposit A/C - Sumitomo Mitsui</v>
          </cell>
          <cell r="Z14">
            <v>0</v>
          </cell>
        </row>
        <row r="15">
          <cell r="A15">
            <v>11003</v>
          </cell>
          <cell r="B15" t="str">
            <v>Cash in Current Account</v>
          </cell>
          <cell r="Z15">
            <v>0</v>
          </cell>
        </row>
        <row r="16">
          <cell r="A16" t="str">
            <v>11003-01</v>
          </cell>
          <cell r="B16" t="str">
            <v>Current A/C - Bay : Bangrak</v>
          </cell>
          <cell r="Z16">
            <v>2128.17</v>
          </cell>
        </row>
        <row r="17">
          <cell r="A17" t="str">
            <v>11003-02</v>
          </cell>
          <cell r="B17" t="str">
            <v>Current A/C - Bay : Pakthongchai</v>
          </cell>
          <cell r="Z17">
            <v>2000</v>
          </cell>
        </row>
        <row r="18">
          <cell r="A18" t="str">
            <v>11003-05</v>
          </cell>
          <cell r="B18" t="str">
            <v>Current A/C - Bay : Bangpoo</v>
          </cell>
          <cell r="Z18">
            <v>2000</v>
          </cell>
        </row>
        <row r="19">
          <cell r="A19" t="str">
            <v>11003-03</v>
          </cell>
          <cell r="B19" t="str">
            <v>Current A/C - Sumitomo Mitsui Banking</v>
          </cell>
          <cell r="Z19">
            <v>-7722.5</v>
          </cell>
        </row>
        <row r="20">
          <cell r="A20" t="str">
            <v>11003-04</v>
          </cell>
          <cell r="B20" t="str">
            <v>Current A/C - Mizuho Corporate Bank</v>
          </cell>
          <cell r="Z20">
            <v>11417.62</v>
          </cell>
        </row>
        <row r="21">
          <cell r="A21">
            <v>11004</v>
          </cell>
          <cell r="B21" t="str">
            <v>Posted Date Cheque</v>
          </cell>
          <cell r="Z21">
            <v>0</v>
          </cell>
        </row>
        <row r="22">
          <cell r="A22" t="str">
            <v>11004-01</v>
          </cell>
          <cell r="B22" t="str">
            <v>Posted Date Cheque</v>
          </cell>
          <cell r="Z22">
            <v>0</v>
          </cell>
        </row>
        <row r="23">
          <cell r="A23">
            <v>11005</v>
          </cell>
          <cell r="B23" t="str">
            <v>Short term investment</v>
          </cell>
          <cell r="Z23">
            <v>0</v>
          </cell>
        </row>
        <row r="24">
          <cell r="A24" t="str">
            <v>11005-01</v>
          </cell>
          <cell r="B24" t="str">
            <v>Marketable security</v>
          </cell>
          <cell r="Z24">
            <v>10000000</v>
          </cell>
        </row>
        <row r="25">
          <cell r="A25">
            <v>11006</v>
          </cell>
          <cell r="B25" t="str">
            <v>Reserve for Devalue of Marketable Security ( Cr. )</v>
          </cell>
          <cell r="Z25">
            <v>0</v>
          </cell>
        </row>
        <row r="26">
          <cell r="A26" t="str">
            <v>11006-01</v>
          </cell>
          <cell r="B26" t="str">
            <v>Reserve for Devalue of Marketable Security ( Cr. )</v>
          </cell>
          <cell r="Z26">
            <v>0</v>
          </cell>
        </row>
        <row r="27">
          <cell r="A27">
            <v>11007</v>
          </cell>
          <cell r="B27" t="str">
            <v>Accounts receivable</v>
          </cell>
          <cell r="Z27">
            <v>0</v>
          </cell>
        </row>
        <row r="28">
          <cell r="A28" t="str">
            <v>11007-01</v>
          </cell>
          <cell r="B28" t="str">
            <v>Accounts receivable - Domestic</v>
          </cell>
          <cell r="Z28">
            <v>97228489.400000006</v>
          </cell>
        </row>
        <row r="29">
          <cell r="A29" t="str">
            <v>11007-02</v>
          </cell>
          <cell r="B29" t="str">
            <v>Accounts receivable - Export</v>
          </cell>
          <cell r="Z29">
            <v>91481.72</v>
          </cell>
        </row>
        <row r="30">
          <cell r="A30" t="str">
            <v>11007-03</v>
          </cell>
          <cell r="B30" t="str">
            <v>Accounts receivable - Related</v>
          </cell>
          <cell r="Z30">
            <v>-181138.2</v>
          </cell>
        </row>
        <row r="31">
          <cell r="A31">
            <v>11008</v>
          </cell>
          <cell r="B31" t="str">
            <v>Provision for Doubtful Account</v>
          </cell>
          <cell r="Z31">
            <v>0</v>
          </cell>
        </row>
        <row r="32">
          <cell r="A32" t="str">
            <v>11008-01</v>
          </cell>
          <cell r="B32" t="str">
            <v>Provision for Doubtful Account</v>
          </cell>
          <cell r="Z32">
            <v>0</v>
          </cell>
        </row>
        <row r="33">
          <cell r="A33">
            <v>11009</v>
          </cell>
          <cell r="B33" t="str">
            <v>Inventory</v>
          </cell>
          <cell r="Z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8140582.1299999999</v>
          </cell>
          <cell r="E34">
            <v>8140582.1299999999</v>
          </cell>
          <cell r="F34">
            <v>3268714.06</v>
          </cell>
          <cell r="G34">
            <v>0</v>
          </cell>
          <cell r="H34">
            <v>3268714.06</v>
          </cell>
          <cell r="K34">
            <v>0</v>
          </cell>
          <cell r="L34">
            <v>11409296.189999999</v>
          </cell>
          <cell r="M34">
            <v>0</v>
          </cell>
          <cell r="N34">
            <v>11409296.189999999</v>
          </cell>
          <cell r="O34">
            <v>8140582.1299999999</v>
          </cell>
          <cell r="P34">
            <v>0</v>
          </cell>
          <cell r="Q34">
            <v>8140582.1299999999</v>
          </cell>
          <cell r="R34">
            <v>3268714.06</v>
          </cell>
          <cell r="S34">
            <v>0</v>
          </cell>
          <cell r="T34">
            <v>3268714.06</v>
          </cell>
          <cell r="V34">
            <v>0</v>
          </cell>
          <cell r="W34">
            <v>0</v>
          </cell>
          <cell r="X34">
            <v>11409296.189999999</v>
          </cell>
          <cell r="Y34">
            <v>0</v>
          </cell>
          <cell r="Z34">
            <v>11409296.189999999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51557.75</v>
          </cell>
          <cell r="E35">
            <v>51557.75</v>
          </cell>
          <cell r="F35">
            <v>114247</v>
          </cell>
          <cell r="G35">
            <v>0</v>
          </cell>
          <cell r="H35">
            <v>114247</v>
          </cell>
          <cell r="K35">
            <v>0</v>
          </cell>
          <cell r="L35">
            <v>165804.75</v>
          </cell>
          <cell r="M35">
            <v>0</v>
          </cell>
          <cell r="N35">
            <v>165804.75</v>
          </cell>
          <cell r="O35">
            <v>51557.75</v>
          </cell>
          <cell r="P35">
            <v>0</v>
          </cell>
          <cell r="Q35">
            <v>51557.75</v>
          </cell>
          <cell r="R35">
            <v>114247</v>
          </cell>
          <cell r="S35">
            <v>0</v>
          </cell>
          <cell r="T35">
            <v>114247</v>
          </cell>
          <cell r="V35">
            <v>0</v>
          </cell>
          <cell r="W35">
            <v>0</v>
          </cell>
          <cell r="X35">
            <v>165804.75</v>
          </cell>
          <cell r="Y35">
            <v>0</v>
          </cell>
          <cell r="Z35">
            <v>165804.75</v>
          </cell>
        </row>
        <row r="36">
          <cell r="A36" t="str">
            <v>11009-03</v>
          </cell>
          <cell r="B36" t="str">
            <v>Assembly Materials in Stock</v>
          </cell>
          <cell r="C36">
            <v>1691573.35</v>
          </cell>
          <cell r="E36">
            <v>1691573.35</v>
          </cell>
          <cell r="F36">
            <v>1170946.43</v>
          </cell>
          <cell r="G36">
            <v>0</v>
          </cell>
          <cell r="H36">
            <v>1170946.43</v>
          </cell>
          <cell r="J36">
            <v>749926.06</v>
          </cell>
          <cell r="K36">
            <v>749926.06</v>
          </cell>
          <cell r="L36">
            <v>2862519.7800000003</v>
          </cell>
          <cell r="M36">
            <v>749926.06</v>
          </cell>
          <cell r="N36">
            <v>3612445.8400000003</v>
          </cell>
          <cell r="O36">
            <v>1691573.35</v>
          </cell>
          <cell r="P36">
            <v>0</v>
          </cell>
          <cell r="Q36">
            <v>1691573.35</v>
          </cell>
          <cell r="R36">
            <v>1170946.43</v>
          </cell>
          <cell r="S36">
            <v>0</v>
          </cell>
          <cell r="T36">
            <v>1170946.43</v>
          </cell>
          <cell r="V36">
            <v>749926.06</v>
          </cell>
          <cell r="W36">
            <v>749926.06</v>
          </cell>
          <cell r="X36">
            <v>2862519.7800000003</v>
          </cell>
          <cell r="Y36">
            <v>749926.06</v>
          </cell>
          <cell r="Z36">
            <v>3612445.8400000003</v>
          </cell>
        </row>
        <row r="37">
          <cell r="A37" t="str">
            <v>11009-04</v>
          </cell>
          <cell r="B37" t="str">
            <v>Packing Material in Stock</v>
          </cell>
          <cell r="C37">
            <v>4669</v>
          </cell>
          <cell r="E37">
            <v>4669</v>
          </cell>
          <cell r="F37">
            <v>0</v>
          </cell>
          <cell r="G37">
            <v>0</v>
          </cell>
          <cell r="H37">
            <v>0</v>
          </cell>
          <cell r="K37">
            <v>0</v>
          </cell>
          <cell r="L37">
            <v>4669</v>
          </cell>
          <cell r="M37">
            <v>0</v>
          </cell>
          <cell r="N37">
            <v>4669</v>
          </cell>
          <cell r="O37">
            <v>4669</v>
          </cell>
          <cell r="P37">
            <v>0</v>
          </cell>
          <cell r="Q37">
            <v>4669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4669</v>
          </cell>
          <cell r="Y37">
            <v>0</v>
          </cell>
          <cell r="Z37">
            <v>4669</v>
          </cell>
        </row>
        <row r="38">
          <cell r="A38" t="str">
            <v>11009-05</v>
          </cell>
          <cell r="B38" t="str">
            <v>Factory Supplies In Stock</v>
          </cell>
          <cell r="C38">
            <v>95098</v>
          </cell>
          <cell r="E38">
            <v>95098</v>
          </cell>
          <cell r="F38">
            <v>24397.09</v>
          </cell>
          <cell r="G38">
            <v>0</v>
          </cell>
          <cell r="H38">
            <v>24397.09</v>
          </cell>
          <cell r="K38">
            <v>0</v>
          </cell>
          <cell r="L38">
            <v>119495.09</v>
          </cell>
          <cell r="M38">
            <v>0</v>
          </cell>
          <cell r="N38">
            <v>119495.09</v>
          </cell>
          <cell r="O38">
            <v>95098</v>
          </cell>
          <cell r="P38">
            <v>0</v>
          </cell>
          <cell r="Q38">
            <v>95098</v>
          </cell>
          <cell r="R38">
            <v>24397.09</v>
          </cell>
          <cell r="S38">
            <v>0</v>
          </cell>
          <cell r="T38">
            <v>24397.09</v>
          </cell>
          <cell r="V38">
            <v>0</v>
          </cell>
          <cell r="W38">
            <v>0</v>
          </cell>
          <cell r="X38">
            <v>119495.09</v>
          </cell>
          <cell r="Y38">
            <v>0</v>
          </cell>
          <cell r="Z38">
            <v>119495.09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1838901.71</v>
          </cell>
          <cell r="E39">
            <v>1838901.71</v>
          </cell>
          <cell r="F39">
            <v>1354053.19</v>
          </cell>
          <cell r="G39">
            <v>0</v>
          </cell>
          <cell r="H39">
            <v>1354053.19</v>
          </cell>
          <cell r="J39">
            <v>1612714.98</v>
          </cell>
          <cell r="K39">
            <v>1612714.98</v>
          </cell>
          <cell r="L39">
            <v>3192954.9</v>
          </cell>
          <cell r="M39">
            <v>1612714.98</v>
          </cell>
          <cell r="N39">
            <v>4805669.88</v>
          </cell>
          <cell r="O39">
            <v>1838901.71</v>
          </cell>
          <cell r="P39">
            <v>0</v>
          </cell>
          <cell r="Q39">
            <v>1838901.71</v>
          </cell>
          <cell r="R39">
            <v>1354053.19</v>
          </cell>
          <cell r="S39">
            <v>0</v>
          </cell>
          <cell r="T39">
            <v>1354053.19</v>
          </cell>
          <cell r="V39">
            <v>1612714.98</v>
          </cell>
          <cell r="W39">
            <v>1612714.98</v>
          </cell>
          <cell r="X39">
            <v>3192954.9</v>
          </cell>
          <cell r="Y39">
            <v>1612714.98</v>
          </cell>
          <cell r="Z39">
            <v>4805669.88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6921177.2999999998</v>
          </cell>
          <cell r="E40">
            <v>6921177.2999999998</v>
          </cell>
          <cell r="F40">
            <v>744157.66</v>
          </cell>
          <cell r="G40">
            <v>0</v>
          </cell>
          <cell r="H40">
            <v>744157.66</v>
          </cell>
          <cell r="J40">
            <v>0</v>
          </cell>
          <cell r="K40">
            <v>0</v>
          </cell>
          <cell r="L40">
            <v>7665334.96</v>
          </cell>
          <cell r="M40">
            <v>0</v>
          </cell>
          <cell r="N40">
            <v>7665334.96</v>
          </cell>
          <cell r="O40">
            <v>6921177.2999999998</v>
          </cell>
          <cell r="P40">
            <v>0</v>
          </cell>
          <cell r="Q40">
            <v>6921177.2999999998</v>
          </cell>
          <cell r="R40">
            <v>744157.66</v>
          </cell>
          <cell r="S40">
            <v>0</v>
          </cell>
          <cell r="T40">
            <v>744157.66</v>
          </cell>
          <cell r="V40">
            <v>0</v>
          </cell>
          <cell r="W40">
            <v>0</v>
          </cell>
          <cell r="X40">
            <v>7665334.96</v>
          </cell>
          <cell r="Y40">
            <v>0</v>
          </cell>
          <cell r="Z40">
            <v>7665334.96</v>
          </cell>
        </row>
        <row r="41">
          <cell r="A41">
            <v>110908</v>
          </cell>
          <cell r="B41" t="str">
            <v>Work In Process - closing</v>
          </cell>
          <cell r="E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Z41">
            <v>0</v>
          </cell>
        </row>
        <row r="42">
          <cell r="A42">
            <v>110909</v>
          </cell>
          <cell r="B42" t="str">
            <v>Finished Goods - closing</v>
          </cell>
          <cell r="E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Z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51005.599999999999</v>
          </cell>
          <cell r="D43">
            <v>0</v>
          </cell>
          <cell r="E43">
            <v>51005.599999999999</v>
          </cell>
          <cell r="F43">
            <v>2334014.5300000003</v>
          </cell>
          <cell r="H43">
            <v>2334014.5300000003</v>
          </cell>
          <cell r="L43">
            <v>2385020.1300000004</v>
          </cell>
          <cell r="M43">
            <v>0</v>
          </cell>
          <cell r="N43">
            <v>2385020.1300000004</v>
          </cell>
          <cell r="O43">
            <v>51005.599999999999</v>
          </cell>
          <cell r="P43">
            <v>0</v>
          </cell>
          <cell r="Q43">
            <v>51005.599999999999</v>
          </cell>
          <cell r="R43">
            <v>2334014.5300000003</v>
          </cell>
          <cell r="S43">
            <v>0</v>
          </cell>
          <cell r="T43">
            <v>2334014.5300000003</v>
          </cell>
          <cell r="X43">
            <v>2385020.1300000004</v>
          </cell>
          <cell r="Y43">
            <v>0</v>
          </cell>
          <cell r="Z43">
            <v>2385020.1300000004</v>
          </cell>
        </row>
        <row r="44">
          <cell r="A44">
            <v>110913</v>
          </cell>
          <cell r="B44" t="str">
            <v>Provision for Doubtful Finshed Goods</v>
          </cell>
          <cell r="Z44">
            <v>0</v>
          </cell>
        </row>
        <row r="45">
          <cell r="A45">
            <v>110914</v>
          </cell>
          <cell r="B45" t="str">
            <v>Provision for Dlubtful Raw Materials</v>
          </cell>
          <cell r="Z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Z47">
            <v>140698</v>
          </cell>
        </row>
        <row r="48">
          <cell r="A48" t="str">
            <v>11010-02</v>
          </cell>
          <cell r="B48" t="str">
            <v>Prepaid Expense</v>
          </cell>
          <cell r="Z48">
            <v>229604.88</v>
          </cell>
        </row>
        <row r="49">
          <cell r="A49" t="str">
            <v>11010-03</v>
          </cell>
          <cell r="B49" t="str">
            <v>Refundable Deposit</v>
          </cell>
          <cell r="Z49">
            <v>1830260</v>
          </cell>
        </row>
        <row r="50">
          <cell r="A50" t="str">
            <v>11010-04</v>
          </cell>
          <cell r="B50" t="str">
            <v>Advance Employee Imprest</v>
          </cell>
          <cell r="Z50">
            <v>0</v>
          </cell>
        </row>
        <row r="51">
          <cell r="A51" t="str">
            <v>11010-05</v>
          </cell>
          <cell r="B51" t="str">
            <v>Withholding Tax</v>
          </cell>
          <cell r="Z51">
            <v>740140.29</v>
          </cell>
        </row>
        <row r="52">
          <cell r="A52" t="str">
            <v>11010-06</v>
          </cell>
          <cell r="B52" t="str">
            <v>Purchase Vat</v>
          </cell>
          <cell r="Z52">
            <v>2744794.98</v>
          </cell>
        </row>
        <row r="53">
          <cell r="A53" t="str">
            <v>11010-07</v>
          </cell>
          <cell r="B53" t="str">
            <v>Vat in Transit</v>
          </cell>
          <cell r="Z53">
            <v>178368.51</v>
          </cell>
        </row>
        <row r="54">
          <cell r="A54" t="str">
            <v>11010-08</v>
          </cell>
          <cell r="B54" t="str">
            <v>Vat for Refund</v>
          </cell>
          <cell r="Z54">
            <v>517.79999999999995</v>
          </cell>
        </row>
        <row r="55">
          <cell r="A55" t="str">
            <v>11010-09</v>
          </cell>
          <cell r="B55" t="str">
            <v>Vat for Credit</v>
          </cell>
          <cell r="Z55">
            <v>0</v>
          </cell>
        </row>
        <row r="56">
          <cell r="A56" t="str">
            <v>11010-10</v>
          </cell>
          <cell r="B56" t="str">
            <v>Other Receivables</v>
          </cell>
          <cell r="Z56">
            <v>3910828.7600000002</v>
          </cell>
        </row>
        <row r="57">
          <cell r="A57" t="str">
            <v>11010-11</v>
          </cell>
          <cell r="B57" t="str">
            <v>Defered Interest On Hire Purchase</v>
          </cell>
          <cell r="Z57">
            <v>1523103.56</v>
          </cell>
        </row>
        <row r="58">
          <cell r="A58">
            <v>1200</v>
          </cell>
          <cell r="B58" t="str">
            <v>Loan to Directors &amp; Employee</v>
          </cell>
          <cell r="Z58">
            <v>0</v>
          </cell>
        </row>
        <row r="59">
          <cell r="A59">
            <v>120001</v>
          </cell>
          <cell r="B59" t="str">
            <v>Loan to Directors &amp; Employee</v>
          </cell>
          <cell r="Z59">
            <v>640953</v>
          </cell>
        </row>
        <row r="60">
          <cell r="A60">
            <v>13000</v>
          </cell>
          <cell r="B60" t="str">
            <v>Investment &amp; Loan to Subsidiary &amp; Affiliates</v>
          </cell>
          <cell r="Z60">
            <v>0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Z61">
            <v>144577502</v>
          </cell>
        </row>
        <row r="62">
          <cell r="A62" t="str">
            <v>13000-02</v>
          </cell>
          <cell r="B62" t="str">
            <v>Provision for Doubtful Investment</v>
          </cell>
          <cell r="Z62">
            <v>-30819342.009999998</v>
          </cell>
        </row>
        <row r="63">
          <cell r="A63">
            <v>14001</v>
          </cell>
          <cell r="B63" t="str">
            <v>Fixed Assets</v>
          </cell>
          <cell r="Z63">
            <v>0</v>
          </cell>
        </row>
        <row r="64">
          <cell r="A64" t="str">
            <v>14001-01</v>
          </cell>
          <cell r="B64" t="str">
            <v>Land</v>
          </cell>
          <cell r="Z64">
            <v>43557503</v>
          </cell>
        </row>
        <row r="65">
          <cell r="A65" t="str">
            <v>14002-01</v>
          </cell>
          <cell r="B65" t="str">
            <v>Building</v>
          </cell>
          <cell r="Z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Z66">
            <v>533888071.20999998</v>
          </cell>
        </row>
        <row r="67">
          <cell r="A67" t="str">
            <v>14004-01</v>
          </cell>
          <cell r="B67" t="str">
            <v>Funiture &amp; Fixture</v>
          </cell>
          <cell r="Z67">
            <v>8831678.25</v>
          </cell>
        </row>
        <row r="68">
          <cell r="A68" t="str">
            <v>14005-01</v>
          </cell>
          <cell r="B68" t="str">
            <v>Office Equipment</v>
          </cell>
          <cell r="Z68">
            <v>37928622.399999999</v>
          </cell>
        </row>
        <row r="69">
          <cell r="A69" t="str">
            <v>14006-01</v>
          </cell>
          <cell r="B69" t="str">
            <v>Vehicle</v>
          </cell>
          <cell r="Z69">
            <v>7206915.8499999996</v>
          </cell>
        </row>
        <row r="70">
          <cell r="A70" t="str">
            <v>14007-01</v>
          </cell>
          <cell r="B70" t="str">
            <v>Building Improvement</v>
          </cell>
          <cell r="Z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Z71">
            <v>8817464.8000000007</v>
          </cell>
        </row>
        <row r="72">
          <cell r="A72" t="str">
            <v>14009-01</v>
          </cell>
          <cell r="B72" t="str">
            <v>Construction in Progress</v>
          </cell>
          <cell r="Z72">
            <v>0</v>
          </cell>
        </row>
        <row r="73">
          <cell r="A73">
            <v>15000</v>
          </cell>
          <cell r="B73" t="str">
            <v>Accumulated Depreciation</v>
          </cell>
          <cell r="Z73">
            <v>0</v>
          </cell>
        </row>
        <row r="74">
          <cell r="A74" t="str">
            <v>15002-01</v>
          </cell>
          <cell r="B74" t="str">
            <v>Accumulated Depreciation - Building</v>
          </cell>
          <cell r="Z74">
            <v>-117066336.03</v>
          </cell>
        </row>
        <row r="75">
          <cell r="A75" t="str">
            <v>15003-01</v>
          </cell>
          <cell r="B75" t="str">
            <v>Accumulated Depreciation - Machine &amp; tools</v>
          </cell>
          <cell r="Z75">
            <v>-497968787.58999997</v>
          </cell>
        </row>
        <row r="76">
          <cell r="A76" t="str">
            <v>15004-01</v>
          </cell>
          <cell r="B76" t="str">
            <v>Accumulated Depreciation - Furniture &amp; Fixture</v>
          </cell>
          <cell r="Z76">
            <v>-6879556</v>
          </cell>
        </row>
        <row r="77">
          <cell r="A77" t="str">
            <v>15005-01</v>
          </cell>
          <cell r="B77" t="str">
            <v>Accumulated Depreciation - Office Equipment</v>
          </cell>
          <cell r="Z77">
            <v>-30453399.899999999</v>
          </cell>
        </row>
        <row r="78">
          <cell r="A78" t="str">
            <v>15006-01</v>
          </cell>
          <cell r="B78" t="str">
            <v>Accumulated Depreciation - Vehicle</v>
          </cell>
          <cell r="Z78">
            <v>-4400378.32</v>
          </cell>
        </row>
        <row r="79">
          <cell r="A79" t="str">
            <v>15007-01</v>
          </cell>
          <cell r="B79" t="str">
            <v>Accumulated Depreciation - Building Improvement</v>
          </cell>
          <cell r="Z79">
            <v>-14974020.039999999</v>
          </cell>
        </row>
        <row r="80">
          <cell r="A80" t="str">
            <v>15008-01</v>
          </cell>
          <cell r="B80" t="str">
            <v>Accumulated Depreciation - Land Improvement</v>
          </cell>
          <cell r="Z80">
            <v>-8416664.8800000008</v>
          </cell>
        </row>
        <row r="81">
          <cell r="A81">
            <v>1600</v>
          </cell>
          <cell r="B81" t="str">
            <v>Other Asset</v>
          </cell>
          <cell r="Z81">
            <v>0</v>
          </cell>
        </row>
        <row r="82">
          <cell r="A82">
            <v>160001</v>
          </cell>
          <cell r="B82" t="str">
            <v>Other Asset</v>
          </cell>
          <cell r="Z82">
            <v>0</v>
          </cell>
        </row>
        <row r="83">
          <cell r="A83">
            <v>2100</v>
          </cell>
          <cell r="B83" t="str">
            <v>Current Liabilities</v>
          </cell>
          <cell r="Z83">
            <v>0</v>
          </cell>
        </row>
        <row r="84">
          <cell r="A84" t="str">
            <v>21001-01</v>
          </cell>
          <cell r="B84" t="str">
            <v>Loan from banks</v>
          </cell>
          <cell r="Z84">
            <v>0</v>
          </cell>
        </row>
        <row r="85">
          <cell r="A85">
            <v>21002</v>
          </cell>
          <cell r="B85" t="str">
            <v>Accounts Payable</v>
          </cell>
          <cell r="Z85">
            <v>0</v>
          </cell>
        </row>
        <row r="86">
          <cell r="A86" t="str">
            <v>21002-01</v>
          </cell>
          <cell r="B86" t="str">
            <v>Accounts Payable - Domestic</v>
          </cell>
          <cell r="Z86">
            <v>-93564518.340000004</v>
          </cell>
        </row>
        <row r="87">
          <cell r="A87" t="str">
            <v>21002-02</v>
          </cell>
          <cell r="B87" t="str">
            <v>Accounts Payable - Export</v>
          </cell>
          <cell r="Z87">
            <v>-3980635.42</v>
          </cell>
        </row>
        <row r="88">
          <cell r="A88" t="str">
            <v>21002-03</v>
          </cell>
          <cell r="B88" t="str">
            <v>Accounts Payable - Related</v>
          </cell>
          <cell r="Z88">
            <v>-26050179.77</v>
          </cell>
        </row>
        <row r="89">
          <cell r="A89" t="str">
            <v>21003-01</v>
          </cell>
          <cell r="B89" t="str">
            <v>Accrued Interest</v>
          </cell>
          <cell r="Z89">
            <v>0</v>
          </cell>
        </row>
        <row r="90">
          <cell r="A90" t="str">
            <v>21003-02</v>
          </cell>
          <cell r="B90" t="str">
            <v xml:space="preserve">Accrued Expenses </v>
          </cell>
          <cell r="Z90">
            <v>-4758208.13</v>
          </cell>
        </row>
        <row r="91">
          <cell r="A91" t="str">
            <v>21003-03</v>
          </cell>
          <cell r="B91" t="str">
            <v>Other Creditors</v>
          </cell>
          <cell r="Z91">
            <v>-15000</v>
          </cell>
        </row>
        <row r="92">
          <cell r="A92" t="str">
            <v>21003-04</v>
          </cell>
          <cell r="B92" t="str">
            <v>Accrued  - Workmen Compensation</v>
          </cell>
          <cell r="Z92">
            <v>0</v>
          </cell>
        </row>
        <row r="93">
          <cell r="A93" t="str">
            <v>21003-05</v>
          </cell>
          <cell r="B93" t="str">
            <v>Accrued - Corporated Income Tax</v>
          </cell>
          <cell r="Z93">
            <v>0</v>
          </cell>
        </row>
        <row r="94">
          <cell r="A94">
            <v>21004</v>
          </cell>
          <cell r="B94" t="str">
            <v>Withholding tax</v>
          </cell>
          <cell r="Z94">
            <v>0</v>
          </cell>
        </row>
        <row r="95">
          <cell r="A95" t="str">
            <v>21004-01</v>
          </cell>
          <cell r="B95" t="str">
            <v>W/T Phor Ngor Dor 53</v>
          </cell>
          <cell r="Z95">
            <v>-109509.84</v>
          </cell>
        </row>
        <row r="96">
          <cell r="A96" t="str">
            <v>21004-02</v>
          </cell>
          <cell r="B96" t="str">
            <v>W/T Phor Ngor Dor 3</v>
          </cell>
          <cell r="Z96">
            <v>-2081.12</v>
          </cell>
        </row>
        <row r="97">
          <cell r="A97" t="str">
            <v>21004-03</v>
          </cell>
          <cell r="B97" t="str">
            <v>W/T Phor Ngor Dor 1</v>
          </cell>
          <cell r="Z97">
            <v>-733539.02</v>
          </cell>
        </row>
        <row r="98">
          <cell r="A98" t="str">
            <v>21004-04</v>
          </cell>
          <cell r="B98" t="str">
            <v>W/T Phor Ngor Dor 2</v>
          </cell>
          <cell r="Z98">
            <v>0</v>
          </cell>
        </row>
        <row r="99">
          <cell r="A99" t="str">
            <v>21004-05</v>
          </cell>
          <cell r="B99" t="str">
            <v>W/T Phor Ngor Dor 54</v>
          </cell>
          <cell r="Z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Z100">
            <v>0</v>
          </cell>
        </row>
        <row r="101">
          <cell r="A101" t="str">
            <v>21006-01</v>
          </cell>
          <cell r="B101" t="str">
            <v>Social Security Fund</v>
          </cell>
          <cell r="Z101">
            <v>-454086</v>
          </cell>
        </row>
        <row r="102">
          <cell r="A102" t="str">
            <v>21007-01</v>
          </cell>
          <cell r="B102" t="str">
            <v>Selling Tax</v>
          </cell>
          <cell r="Z102">
            <v>-3058993.39</v>
          </cell>
        </row>
        <row r="103">
          <cell r="A103" t="str">
            <v>21008-01</v>
          </cell>
          <cell r="B103" t="str">
            <v>Accrued Bonus</v>
          </cell>
          <cell r="Z103">
            <v>0</v>
          </cell>
        </row>
        <row r="104">
          <cell r="A104" t="str">
            <v>21009-01</v>
          </cell>
          <cell r="B104" t="str">
            <v>Other Current Liabilities</v>
          </cell>
          <cell r="Z104">
            <v>0</v>
          </cell>
        </row>
        <row r="105">
          <cell r="A105" t="str">
            <v>22000-01</v>
          </cell>
          <cell r="B105" t="str">
            <v>Loans from Directors &amp; Employees</v>
          </cell>
          <cell r="Z105">
            <v>0</v>
          </cell>
        </row>
        <row r="106">
          <cell r="A106" t="str">
            <v>22000-02</v>
          </cell>
          <cell r="B106" t="str">
            <v>Loans from Related &amp; Company</v>
          </cell>
          <cell r="Z106">
            <v>0</v>
          </cell>
        </row>
        <row r="107">
          <cell r="A107" t="str">
            <v>22000-03</v>
          </cell>
          <cell r="B107" t="str">
            <v>Hire Purchase Account Payable</v>
          </cell>
          <cell r="Z107">
            <v>-14763633.279999999</v>
          </cell>
        </row>
        <row r="108">
          <cell r="A108" t="str">
            <v>22000-04</v>
          </cell>
          <cell r="B108" t="str">
            <v>Installment Accounts Payable</v>
          </cell>
          <cell r="Z108">
            <v>0</v>
          </cell>
        </row>
        <row r="109">
          <cell r="A109" t="str">
            <v>23000-01</v>
          </cell>
          <cell r="B109" t="str">
            <v>Long Term Loan</v>
          </cell>
          <cell r="Z109">
            <v>0</v>
          </cell>
        </row>
        <row r="110">
          <cell r="A110" t="str">
            <v>24000-01</v>
          </cell>
          <cell r="B110" t="str">
            <v>Other Liabilities</v>
          </cell>
          <cell r="Z110">
            <v>-92624.49</v>
          </cell>
        </row>
        <row r="111">
          <cell r="A111" t="str">
            <v>31000-01</v>
          </cell>
          <cell r="B111" t="str">
            <v>Share Capital</v>
          </cell>
          <cell r="Z111">
            <v>-150000000</v>
          </cell>
        </row>
        <row r="112">
          <cell r="A112" t="str">
            <v>32000-01</v>
          </cell>
          <cell r="B112" t="str">
            <v>Retained Earnings</v>
          </cell>
          <cell r="Z112">
            <v>-268333285.24000001</v>
          </cell>
        </row>
        <row r="113">
          <cell r="A113" t="str">
            <v>33000-01</v>
          </cell>
          <cell r="B113" t="str">
            <v>Legal Reserve</v>
          </cell>
          <cell r="Z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-12797220.18</v>
          </cell>
          <cell r="D115">
            <v>0</v>
          </cell>
          <cell r="E115">
            <v>-12797220.18</v>
          </cell>
          <cell r="F115">
            <v>-9302490.9000000004</v>
          </cell>
          <cell r="G115">
            <v>0</v>
          </cell>
          <cell r="H115">
            <v>-9302490.9000000004</v>
          </cell>
          <cell r="J115">
            <v>-18482253.600000001</v>
          </cell>
          <cell r="K115">
            <v>-18482253.600000001</v>
          </cell>
          <cell r="L115">
            <v>-22099711.079999998</v>
          </cell>
          <cell r="M115">
            <v>-18482253.600000001</v>
          </cell>
          <cell r="N115">
            <v>-40581964.68</v>
          </cell>
          <cell r="O115">
            <v>-231424806.39000002</v>
          </cell>
          <cell r="P115">
            <v>0</v>
          </cell>
          <cell r="Q115">
            <v>-231424806.39000002</v>
          </cell>
          <cell r="R115">
            <v>-479954668.69999993</v>
          </cell>
          <cell r="S115">
            <v>0</v>
          </cell>
          <cell r="T115">
            <v>-479954668.69999993</v>
          </cell>
          <cell r="U115">
            <v>0</v>
          </cell>
          <cell r="V115">
            <v>-286953545.45000005</v>
          </cell>
          <cell r="W115">
            <v>-286953545.45000005</v>
          </cell>
          <cell r="X115">
            <v>-711379475.08999991</v>
          </cell>
          <cell r="Y115">
            <v>-286953545.45000005</v>
          </cell>
          <cell r="Z115">
            <v>-998333020.53999996</v>
          </cell>
        </row>
        <row r="116">
          <cell r="A116" t="str">
            <v>41000-02</v>
          </cell>
          <cell r="B116" t="str">
            <v>Export Sales</v>
          </cell>
          <cell r="D116">
            <v>0</v>
          </cell>
          <cell r="E116">
            <v>0</v>
          </cell>
          <cell r="F116">
            <v>-91578.98</v>
          </cell>
          <cell r="G116">
            <v>0</v>
          </cell>
          <cell r="H116">
            <v>-91578.98</v>
          </cell>
          <cell r="K116">
            <v>0</v>
          </cell>
          <cell r="L116">
            <v>-91578.98</v>
          </cell>
          <cell r="M116">
            <v>0</v>
          </cell>
          <cell r="N116">
            <v>-91578.98</v>
          </cell>
          <cell r="O116">
            <v>-7363.15</v>
          </cell>
          <cell r="P116">
            <v>0</v>
          </cell>
          <cell r="Q116">
            <v>-7363.15</v>
          </cell>
          <cell r="R116">
            <v>-91578.98</v>
          </cell>
          <cell r="S116">
            <v>0</v>
          </cell>
          <cell r="T116">
            <v>-91578.98</v>
          </cell>
          <cell r="U116">
            <v>0</v>
          </cell>
          <cell r="V116">
            <v>0</v>
          </cell>
          <cell r="W116">
            <v>0</v>
          </cell>
          <cell r="X116">
            <v>-98942.12999999999</v>
          </cell>
          <cell r="Y116">
            <v>0</v>
          </cell>
          <cell r="Z116">
            <v>-98942.12999999999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 t="str">
            <v>42000-00</v>
          </cell>
          <cell r="B118" t="str">
            <v>Price adjustment for Riccoh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-24502929.120000001</v>
          </cell>
          <cell r="S118">
            <v>0</v>
          </cell>
          <cell r="T118">
            <v>-24502929.120000001</v>
          </cell>
          <cell r="U118">
            <v>0</v>
          </cell>
          <cell r="V118">
            <v>-19481030</v>
          </cell>
          <cell r="W118">
            <v>-19481030</v>
          </cell>
          <cell r="X118">
            <v>-24502929.120000001</v>
          </cell>
          <cell r="Y118">
            <v>-19481030</v>
          </cell>
          <cell r="Z118">
            <v>-43983959.120000005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0</v>
          </cell>
          <cell r="D119">
            <v>0</v>
          </cell>
          <cell r="E119">
            <v>0</v>
          </cell>
          <cell r="F119">
            <v>194900</v>
          </cell>
          <cell r="G119">
            <v>0</v>
          </cell>
          <cell r="H119">
            <v>194900</v>
          </cell>
          <cell r="K119">
            <v>0</v>
          </cell>
          <cell r="L119">
            <v>194900</v>
          </cell>
          <cell r="M119">
            <v>0</v>
          </cell>
          <cell r="N119">
            <v>194900</v>
          </cell>
          <cell r="O119">
            <v>0</v>
          </cell>
          <cell r="P119">
            <v>0</v>
          </cell>
          <cell r="Q119">
            <v>0</v>
          </cell>
          <cell r="R119">
            <v>1978000</v>
          </cell>
          <cell r="S119">
            <v>0</v>
          </cell>
          <cell r="T119">
            <v>1978000</v>
          </cell>
          <cell r="U119">
            <v>0</v>
          </cell>
          <cell r="V119">
            <v>0</v>
          </cell>
          <cell r="W119">
            <v>0</v>
          </cell>
          <cell r="X119">
            <v>1978000</v>
          </cell>
          <cell r="Y119">
            <v>0</v>
          </cell>
          <cell r="Z119">
            <v>1978000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-107674.21</v>
          </cell>
          <cell r="D122">
            <v>0</v>
          </cell>
          <cell r="E122">
            <v>-107674.21</v>
          </cell>
          <cell r="F122">
            <v>-232959.18</v>
          </cell>
          <cell r="G122">
            <v>0</v>
          </cell>
          <cell r="H122">
            <v>-232959.18</v>
          </cell>
          <cell r="K122">
            <v>0</v>
          </cell>
          <cell r="L122">
            <v>-340633.39</v>
          </cell>
          <cell r="M122">
            <v>0</v>
          </cell>
          <cell r="N122">
            <v>-340633.39</v>
          </cell>
          <cell r="O122">
            <v>-1159604.7</v>
          </cell>
          <cell r="P122">
            <v>0</v>
          </cell>
          <cell r="Q122">
            <v>-1159604.7</v>
          </cell>
          <cell r="R122">
            <v>-3493535.4000000004</v>
          </cell>
          <cell r="S122">
            <v>0</v>
          </cell>
          <cell r="T122">
            <v>-3493535.4000000004</v>
          </cell>
          <cell r="U122">
            <v>0</v>
          </cell>
          <cell r="V122">
            <v>0</v>
          </cell>
          <cell r="W122">
            <v>0</v>
          </cell>
          <cell r="X122">
            <v>-4653140.1000000006</v>
          </cell>
          <cell r="Y122">
            <v>0</v>
          </cell>
          <cell r="Z122">
            <v>-4653140.1000000006</v>
          </cell>
        </row>
        <row r="123">
          <cell r="A123" t="str">
            <v>43000-02</v>
          </cell>
          <cell r="B123" t="str">
            <v>Other Income</v>
          </cell>
          <cell r="C123">
            <v>-296198.28999999998</v>
          </cell>
          <cell r="D123">
            <v>0</v>
          </cell>
          <cell r="E123">
            <v>-296198.28999999998</v>
          </cell>
          <cell r="F123">
            <v>-627798.44000000006</v>
          </cell>
          <cell r="G123">
            <v>0</v>
          </cell>
          <cell r="H123">
            <v>-627798.44000000006</v>
          </cell>
          <cell r="J123">
            <v>0</v>
          </cell>
          <cell r="K123">
            <v>0</v>
          </cell>
          <cell r="L123">
            <v>-923996.73</v>
          </cell>
          <cell r="M123">
            <v>0</v>
          </cell>
          <cell r="N123">
            <v>-923996.73</v>
          </cell>
          <cell r="O123">
            <v>-3043351.01</v>
          </cell>
          <cell r="P123">
            <v>0</v>
          </cell>
          <cell r="Q123">
            <v>-3043351.01</v>
          </cell>
          <cell r="R123">
            <v>-7414776.7700000014</v>
          </cell>
          <cell r="S123">
            <v>0</v>
          </cell>
          <cell r="T123">
            <v>-7414776.7700000014</v>
          </cell>
          <cell r="U123">
            <v>0</v>
          </cell>
          <cell r="V123">
            <v>-26522.92</v>
          </cell>
          <cell r="W123">
            <v>-26522.92</v>
          </cell>
          <cell r="X123">
            <v>-10458127.780000001</v>
          </cell>
          <cell r="Y123">
            <v>-26522.92</v>
          </cell>
          <cell r="Z123">
            <v>-10484650.700000001</v>
          </cell>
        </row>
        <row r="124">
          <cell r="B124" t="str">
            <v xml:space="preserve"> Other Income -Mould</v>
          </cell>
          <cell r="C124">
            <v>-21236</v>
          </cell>
          <cell r="D124">
            <v>0</v>
          </cell>
          <cell r="E124">
            <v>-21236</v>
          </cell>
          <cell r="F124">
            <v>-132741</v>
          </cell>
          <cell r="H124">
            <v>-132741</v>
          </cell>
          <cell r="L124">
            <v>-153977</v>
          </cell>
          <cell r="M124">
            <v>0</v>
          </cell>
          <cell r="N124">
            <v>-153977</v>
          </cell>
          <cell r="O124">
            <v>-2253464</v>
          </cell>
          <cell r="P124">
            <v>0</v>
          </cell>
          <cell r="Q124">
            <v>-2253464</v>
          </cell>
          <cell r="R124">
            <v>-562241.73</v>
          </cell>
          <cell r="S124">
            <v>0</v>
          </cell>
          <cell r="T124">
            <v>-562241.73</v>
          </cell>
          <cell r="U124">
            <v>0</v>
          </cell>
          <cell r="V124">
            <v>0</v>
          </cell>
          <cell r="W124">
            <v>0</v>
          </cell>
          <cell r="X124">
            <v>-2815705.73</v>
          </cell>
          <cell r="Y124">
            <v>0</v>
          </cell>
        </row>
        <row r="125">
          <cell r="B125" t="str">
            <v xml:space="preserve"> Other Income - Others</v>
          </cell>
          <cell r="C125">
            <v>-274962.28999999998</v>
          </cell>
          <cell r="D125">
            <v>0</v>
          </cell>
          <cell r="E125">
            <v>-274962.28999999998</v>
          </cell>
          <cell r="F125">
            <v>-495057.44000000006</v>
          </cell>
          <cell r="H125">
            <v>-495057.44000000006</v>
          </cell>
          <cell r="J125">
            <v>0</v>
          </cell>
          <cell r="L125">
            <v>-770019.73</v>
          </cell>
          <cell r="M125">
            <v>0</v>
          </cell>
          <cell r="N125">
            <v>-770019.73</v>
          </cell>
          <cell r="O125">
            <v>-789887.01</v>
          </cell>
          <cell r="P125">
            <v>0</v>
          </cell>
          <cell r="Q125">
            <v>-789887.01</v>
          </cell>
          <cell r="R125">
            <v>-6852535.040000001</v>
          </cell>
          <cell r="S125">
            <v>0</v>
          </cell>
          <cell r="T125">
            <v>-6852535.040000001</v>
          </cell>
          <cell r="U125">
            <v>0</v>
          </cell>
          <cell r="V125">
            <v>-26522.92</v>
          </cell>
          <cell r="W125">
            <v>-26522.92</v>
          </cell>
          <cell r="X125">
            <v>-7642422.0500000007</v>
          </cell>
          <cell r="Y125">
            <v>-26522.92</v>
          </cell>
        </row>
        <row r="126">
          <cell r="A126">
            <v>51001</v>
          </cell>
          <cell r="B126" t="str">
            <v>Direct Material</v>
          </cell>
          <cell r="D126">
            <v>0</v>
          </cell>
          <cell r="E126">
            <v>0</v>
          </cell>
          <cell r="H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 t="str">
            <v>51001-01</v>
          </cell>
          <cell r="B127" t="str">
            <v>Materials Consumption</v>
          </cell>
          <cell r="D127">
            <v>0</v>
          </cell>
          <cell r="E127">
            <v>0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D128">
            <v>0</v>
          </cell>
          <cell r="E128">
            <v>0</v>
          </cell>
          <cell r="F128">
            <v>-988247.23</v>
          </cell>
          <cell r="J128">
            <v>988247.23</v>
          </cell>
          <cell r="K128">
            <v>988247.23</v>
          </cell>
          <cell r="L128">
            <v>-988247.23</v>
          </cell>
          <cell r="M128">
            <v>988247.23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-16225460.779999999</v>
          </cell>
          <cell r="S128">
            <v>0</v>
          </cell>
          <cell r="T128">
            <v>-16225460.779999999</v>
          </cell>
          <cell r="U128">
            <v>0</v>
          </cell>
          <cell r="V128">
            <v>16225460.779999999</v>
          </cell>
          <cell r="W128">
            <v>16225460.779999999</v>
          </cell>
          <cell r="X128">
            <v>-16225460.779999999</v>
          </cell>
          <cell r="Y128">
            <v>16225460.779999999</v>
          </cell>
          <cell r="Z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D129">
            <v>0</v>
          </cell>
          <cell r="E129">
            <v>0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D130">
            <v>0</v>
          </cell>
          <cell r="E130">
            <v>0</v>
          </cell>
          <cell r="H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51002</v>
          </cell>
          <cell r="B131" t="str">
            <v>Beginning Inventory</v>
          </cell>
          <cell r="D131">
            <v>0</v>
          </cell>
          <cell r="E131">
            <v>0</v>
          </cell>
          <cell r="H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9125915.5899999999</v>
          </cell>
          <cell r="D132">
            <v>0</v>
          </cell>
          <cell r="E132">
            <v>9125915.5899999999</v>
          </cell>
          <cell r="F132">
            <v>4044000.46</v>
          </cell>
          <cell r="G132">
            <v>0</v>
          </cell>
          <cell r="H132">
            <v>4044000.46</v>
          </cell>
          <cell r="K132">
            <v>0</v>
          </cell>
          <cell r="L132">
            <v>13169916.050000001</v>
          </cell>
          <cell r="M132">
            <v>0</v>
          </cell>
          <cell r="N132">
            <v>13169916.050000001</v>
          </cell>
          <cell r="O132">
            <v>4291813.05</v>
          </cell>
          <cell r="P132">
            <v>0</v>
          </cell>
          <cell r="Q132">
            <v>4291813.05</v>
          </cell>
          <cell r="R132">
            <v>4412476.33</v>
          </cell>
          <cell r="S132">
            <v>0</v>
          </cell>
          <cell r="T132">
            <v>4412476.33</v>
          </cell>
          <cell r="U132">
            <v>0</v>
          </cell>
          <cell r="V132">
            <v>0</v>
          </cell>
          <cell r="W132">
            <v>0</v>
          </cell>
          <cell r="X132">
            <v>8704289.379999999</v>
          </cell>
          <cell r="Y132">
            <v>0</v>
          </cell>
          <cell r="Z132">
            <v>8704289.379999999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49762</v>
          </cell>
          <cell r="D133">
            <v>0</v>
          </cell>
          <cell r="E133">
            <v>49762</v>
          </cell>
          <cell r="F133">
            <v>143166</v>
          </cell>
          <cell r="G133">
            <v>0</v>
          </cell>
          <cell r="H133">
            <v>143166</v>
          </cell>
          <cell r="K133">
            <v>0</v>
          </cell>
          <cell r="L133">
            <v>192928</v>
          </cell>
          <cell r="M133">
            <v>0</v>
          </cell>
          <cell r="N133">
            <v>192928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1017870.31</v>
          </cell>
          <cell r="D134">
            <v>0</v>
          </cell>
          <cell r="E134">
            <v>1017870.31</v>
          </cell>
          <cell r="F134">
            <v>1840765.17</v>
          </cell>
          <cell r="G134">
            <v>0</v>
          </cell>
          <cell r="H134">
            <v>1840765.17</v>
          </cell>
          <cell r="J134">
            <v>559692.69999999995</v>
          </cell>
          <cell r="K134">
            <v>559692.69999999995</v>
          </cell>
          <cell r="L134">
            <v>2858635.48</v>
          </cell>
          <cell r="M134">
            <v>559692.69999999995</v>
          </cell>
          <cell r="N134">
            <v>3418328.1799999997</v>
          </cell>
          <cell r="O134">
            <v>607490.69999999995</v>
          </cell>
          <cell r="P134">
            <v>0</v>
          </cell>
          <cell r="Q134">
            <v>607490.69999999995</v>
          </cell>
          <cell r="R134">
            <v>5104118.3</v>
          </cell>
          <cell r="S134">
            <v>0</v>
          </cell>
          <cell r="T134">
            <v>5104118.3</v>
          </cell>
          <cell r="U134">
            <v>0</v>
          </cell>
          <cell r="V134">
            <v>381214.83</v>
          </cell>
          <cell r="W134">
            <v>381214.83</v>
          </cell>
          <cell r="X134">
            <v>5711609</v>
          </cell>
          <cell r="Y134">
            <v>381214.83</v>
          </cell>
          <cell r="Z134">
            <v>6092823.8300000001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4671</v>
          </cell>
          <cell r="D135">
            <v>0</v>
          </cell>
          <cell r="E135">
            <v>4671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4671</v>
          </cell>
          <cell r="M135">
            <v>0</v>
          </cell>
          <cell r="N135">
            <v>4671</v>
          </cell>
          <cell r="O135">
            <v>8574.5</v>
          </cell>
          <cell r="P135">
            <v>0</v>
          </cell>
          <cell r="Q135">
            <v>8574.5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8574.5</v>
          </cell>
          <cell r="Y135">
            <v>0</v>
          </cell>
          <cell r="Z135">
            <v>8574.5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1834530.93</v>
          </cell>
          <cell r="D136">
            <v>0</v>
          </cell>
          <cell r="E136">
            <v>1834530.93</v>
          </cell>
          <cell r="F136">
            <v>1479402.4</v>
          </cell>
          <cell r="G136">
            <v>0</v>
          </cell>
          <cell r="H136">
            <v>1479402.4</v>
          </cell>
          <cell r="J136">
            <v>1483552.71</v>
          </cell>
          <cell r="K136">
            <v>1483552.71</v>
          </cell>
          <cell r="L136">
            <v>3313933.33</v>
          </cell>
          <cell r="M136">
            <v>1483552.71</v>
          </cell>
          <cell r="N136">
            <v>4797486.04</v>
          </cell>
          <cell r="O136">
            <v>2112431.8199999998</v>
          </cell>
          <cell r="P136">
            <v>0</v>
          </cell>
          <cell r="Q136">
            <v>2112431.8199999998</v>
          </cell>
          <cell r="R136">
            <v>4951023.5999999996</v>
          </cell>
          <cell r="S136">
            <v>0</v>
          </cell>
          <cell r="T136">
            <v>4951023.5999999996</v>
          </cell>
          <cell r="U136">
            <v>0</v>
          </cell>
          <cell r="V136">
            <v>947752.82</v>
          </cell>
          <cell r="W136">
            <v>947752.82</v>
          </cell>
          <cell r="X136">
            <v>7063455.4199999999</v>
          </cell>
          <cell r="Y136">
            <v>947752.82</v>
          </cell>
          <cell r="Z136">
            <v>8011208.2400000002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4565466.67</v>
          </cell>
          <cell r="E137">
            <v>4565466.67</v>
          </cell>
          <cell r="F137">
            <v>251404.11</v>
          </cell>
          <cell r="G137">
            <v>0</v>
          </cell>
          <cell r="H137">
            <v>251404.11</v>
          </cell>
          <cell r="J137">
            <v>0</v>
          </cell>
          <cell r="K137">
            <v>0</v>
          </cell>
          <cell r="L137">
            <v>4816870.78</v>
          </cell>
          <cell r="M137">
            <v>0</v>
          </cell>
          <cell r="N137">
            <v>4816870.78</v>
          </cell>
          <cell r="O137">
            <v>2860100.36</v>
          </cell>
          <cell r="P137">
            <v>0</v>
          </cell>
          <cell r="Q137">
            <v>2860100.36</v>
          </cell>
          <cell r="R137">
            <v>459</v>
          </cell>
          <cell r="S137">
            <v>0</v>
          </cell>
          <cell r="T137">
            <v>459</v>
          </cell>
          <cell r="U137">
            <v>0</v>
          </cell>
          <cell r="V137">
            <v>940.86</v>
          </cell>
          <cell r="W137">
            <v>940.86</v>
          </cell>
          <cell r="X137">
            <v>2860559.36</v>
          </cell>
          <cell r="Y137">
            <v>940.86</v>
          </cell>
          <cell r="Z137">
            <v>2861500.2199999997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-8140582.1299999999</v>
          </cell>
          <cell r="D139">
            <v>0</v>
          </cell>
          <cell r="E139">
            <v>-8140582.1299999999</v>
          </cell>
          <cell r="F139">
            <v>-3268714.06</v>
          </cell>
          <cell r="H139">
            <v>-3268714.06</v>
          </cell>
          <cell r="J139">
            <v>0</v>
          </cell>
          <cell r="K139">
            <v>0</v>
          </cell>
          <cell r="L139">
            <v>-11409296.189999999</v>
          </cell>
          <cell r="M139">
            <v>0</v>
          </cell>
          <cell r="N139">
            <v>-11409296.189999999</v>
          </cell>
          <cell r="O139">
            <v>-8140582.1299999999</v>
          </cell>
          <cell r="P139">
            <v>0</v>
          </cell>
          <cell r="Q139">
            <v>-8140582.1299999999</v>
          </cell>
          <cell r="R139">
            <v>-3268714.06</v>
          </cell>
          <cell r="S139">
            <v>0</v>
          </cell>
          <cell r="T139">
            <v>-3268714.06</v>
          </cell>
          <cell r="U139">
            <v>0</v>
          </cell>
          <cell r="V139">
            <v>0</v>
          </cell>
          <cell r="W139">
            <v>0</v>
          </cell>
          <cell r="X139">
            <v>-11409296.189999999</v>
          </cell>
          <cell r="Y139">
            <v>0</v>
          </cell>
          <cell r="Z139">
            <v>-11409296.189999999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-51557.75</v>
          </cell>
          <cell r="D140">
            <v>0</v>
          </cell>
          <cell r="E140">
            <v>-51557.75</v>
          </cell>
          <cell r="F140">
            <v>-114247</v>
          </cell>
          <cell r="H140">
            <v>-114247</v>
          </cell>
          <cell r="J140">
            <v>0</v>
          </cell>
          <cell r="K140">
            <v>0</v>
          </cell>
          <cell r="L140">
            <v>-165804.75</v>
          </cell>
          <cell r="M140">
            <v>0</v>
          </cell>
          <cell r="N140">
            <v>-165804.75</v>
          </cell>
          <cell r="O140">
            <v>-51557.75</v>
          </cell>
          <cell r="P140">
            <v>0</v>
          </cell>
          <cell r="Q140">
            <v>-51557.75</v>
          </cell>
          <cell r="R140">
            <v>-114247</v>
          </cell>
          <cell r="S140">
            <v>0</v>
          </cell>
          <cell r="T140">
            <v>-114247</v>
          </cell>
          <cell r="U140">
            <v>0</v>
          </cell>
          <cell r="V140">
            <v>0</v>
          </cell>
          <cell r="W140">
            <v>0</v>
          </cell>
          <cell r="X140">
            <v>-165804.75</v>
          </cell>
          <cell r="Y140">
            <v>0</v>
          </cell>
          <cell r="Z140">
            <v>-165804.75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-1691573.35</v>
          </cell>
          <cell r="D141">
            <v>0</v>
          </cell>
          <cell r="E141">
            <v>-1691573.35</v>
          </cell>
          <cell r="F141">
            <v>-1170946.43</v>
          </cell>
          <cell r="H141">
            <v>-1170946.43</v>
          </cell>
          <cell r="J141">
            <v>-749926.06</v>
          </cell>
          <cell r="K141">
            <v>-749926.06</v>
          </cell>
          <cell r="L141">
            <v>-2862519.7800000003</v>
          </cell>
          <cell r="M141">
            <v>-749926.06</v>
          </cell>
          <cell r="N141">
            <v>-3612445.8400000003</v>
          </cell>
          <cell r="O141">
            <v>-1691573.35</v>
          </cell>
          <cell r="P141">
            <v>0</v>
          </cell>
          <cell r="Q141">
            <v>-1691573.35</v>
          </cell>
          <cell r="R141">
            <v>-1170946.43</v>
          </cell>
          <cell r="S141">
            <v>0</v>
          </cell>
          <cell r="T141">
            <v>-1170946.43</v>
          </cell>
          <cell r="U141">
            <v>0</v>
          </cell>
          <cell r="V141">
            <v>-749926.06</v>
          </cell>
          <cell r="W141">
            <v>-749926.06</v>
          </cell>
          <cell r="X141">
            <v>-2862519.7800000003</v>
          </cell>
          <cell r="Y141">
            <v>-749926.06</v>
          </cell>
          <cell r="Z141">
            <v>-3612445.8400000003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-4669</v>
          </cell>
          <cell r="D142">
            <v>0</v>
          </cell>
          <cell r="E142">
            <v>-4669</v>
          </cell>
          <cell r="F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-4669</v>
          </cell>
          <cell r="M142">
            <v>0</v>
          </cell>
          <cell r="N142">
            <v>-4669</v>
          </cell>
          <cell r="O142">
            <v>-4669</v>
          </cell>
          <cell r="P142">
            <v>0</v>
          </cell>
          <cell r="Q142">
            <v>-4669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-4669</v>
          </cell>
          <cell r="Y142">
            <v>0</v>
          </cell>
          <cell r="Z142">
            <v>-4669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-1838901.71</v>
          </cell>
          <cell r="D143">
            <v>0</v>
          </cell>
          <cell r="E143">
            <v>-1838901.71</v>
          </cell>
          <cell r="F143">
            <v>-1354053.19</v>
          </cell>
          <cell r="H143">
            <v>-1354053.19</v>
          </cell>
          <cell r="J143">
            <v>-1612714.98</v>
          </cell>
          <cell r="K143">
            <v>-1612714.98</v>
          </cell>
          <cell r="M143">
            <v>-1612714.98</v>
          </cell>
          <cell r="N143">
            <v>-1612714.98</v>
          </cell>
          <cell r="O143">
            <v>-1838901.71</v>
          </cell>
          <cell r="P143">
            <v>0</v>
          </cell>
          <cell r="Q143">
            <v>-1838901.71</v>
          </cell>
          <cell r="R143">
            <v>-1354053.19</v>
          </cell>
          <cell r="S143">
            <v>0</v>
          </cell>
          <cell r="T143">
            <v>-1354053.19</v>
          </cell>
          <cell r="U143">
            <v>0</v>
          </cell>
          <cell r="V143">
            <v>-1612714.98</v>
          </cell>
          <cell r="W143">
            <v>-1612714.98</v>
          </cell>
          <cell r="X143">
            <v>-3192954.9</v>
          </cell>
          <cell r="Y143">
            <v>-1612714.98</v>
          </cell>
          <cell r="Z143">
            <v>-4805669.88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-6921177.2999999998</v>
          </cell>
          <cell r="D144">
            <v>0</v>
          </cell>
          <cell r="E144">
            <v>-6921177.2999999998</v>
          </cell>
          <cell r="F144">
            <v>-744157.66</v>
          </cell>
          <cell r="H144">
            <v>-744157.66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-6921177.2999999998</v>
          </cell>
          <cell r="P144">
            <v>0</v>
          </cell>
          <cell r="Q144">
            <v>-6921177.2999999998</v>
          </cell>
          <cell r="R144">
            <v>-744157.66</v>
          </cell>
          <cell r="S144">
            <v>0</v>
          </cell>
          <cell r="T144">
            <v>-744157.66</v>
          </cell>
          <cell r="U144">
            <v>0</v>
          </cell>
          <cell r="V144">
            <v>0</v>
          </cell>
          <cell r="W144">
            <v>0</v>
          </cell>
          <cell r="X144">
            <v>-7665334.96</v>
          </cell>
          <cell r="Y144">
            <v>0</v>
          </cell>
          <cell r="Z144">
            <v>-7665334.96</v>
          </cell>
        </row>
        <row r="145">
          <cell r="A145">
            <v>51004</v>
          </cell>
          <cell r="B145" t="str">
            <v>Purchase</v>
          </cell>
          <cell r="D145">
            <v>0</v>
          </cell>
          <cell r="E145">
            <v>0</v>
          </cell>
          <cell r="H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6465988.7199999997</v>
          </cell>
          <cell r="D146">
            <v>0</v>
          </cell>
          <cell r="E146">
            <v>6465988.7199999997</v>
          </cell>
          <cell r="F146">
            <v>1522067.56</v>
          </cell>
          <cell r="H146">
            <v>1522067.56</v>
          </cell>
          <cell r="K146">
            <v>0</v>
          </cell>
          <cell r="L146">
            <v>7988056.2799999993</v>
          </cell>
          <cell r="M146">
            <v>0</v>
          </cell>
          <cell r="N146">
            <v>7988056.2799999993</v>
          </cell>
          <cell r="O146">
            <v>105469573.40000002</v>
          </cell>
          <cell r="P146">
            <v>0</v>
          </cell>
          <cell r="Q146">
            <v>105469573.40000002</v>
          </cell>
          <cell r="R146">
            <v>49372342.080000006</v>
          </cell>
          <cell r="S146">
            <v>0</v>
          </cell>
          <cell r="T146">
            <v>49372342.080000006</v>
          </cell>
          <cell r="U146">
            <v>0</v>
          </cell>
          <cell r="V146">
            <v>0</v>
          </cell>
          <cell r="W146">
            <v>0</v>
          </cell>
          <cell r="X146">
            <v>154841915.48000002</v>
          </cell>
          <cell r="Y146">
            <v>0</v>
          </cell>
          <cell r="Z146">
            <v>154841915.48000002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5165</v>
          </cell>
          <cell r="D147">
            <v>0</v>
          </cell>
          <cell r="E147">
            <v>5165</v>
          </cell>
          <cell r="F147">
            <v>1496</v>
          </cell>
          <cell r="H147">
            <v>1496</v>
          </cell>
          <cell r="K147">
            <v>0</v>
          </cell>
          <cell r="L147">
            <v>6661</v>
          </cell>
          <cell r="M147">
            <v>0</v>
          </cell>
          <cell r="N147">
            <v>6661</v>
          </cell>
          <cell r="O147">
            <v>112151</v>
          </cell>
          <cell r="P147">
            <v>0</v>
          </cell>
          <cell r="Q147">
            <v>112151</v>
          </cell>
          <cell r="R147">
            <v>335030</v>
          </cell>
          <cell r="S147">
            <v>0</v>
          </cell>
          <cell r="T147">
            <v>335030</v>
          </cell>
          <cell r="U147">
            <v>0</v>
          </cell>
          <cell r="V147">
            <v>0</v>
          </cell>
          <cell r="W147">
            <v>0</v>
          </cell>
          <cell r="X147">
            <v>447181</v>
          </cell>
          <cell r="Y147">
            <v>0</v>
          </cell>
          <cell r="Z147">
            <v>447181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3165325.48</v>
          </cell>
          <cell r="D148">
            <v>0</v>
          </cell>
          <cell r="E148">
            <v>3165325.48</v>
          </cell>
          <cell r="F148">
            <v>5560599.0199999996</v>
          </cell>
          <cell r="H148">
            <v>5560599.0199999996</v>
          </cell>
          <cell r="J148">
            <v>14733682.08</v>
          </cell>
          <cell r="K148">
            <v>14733682.08</v>
          </cell>
          <cell r="L148">
            <v>8725924.5</v>
          </cell>
          <cell r="M148">
            <v>14733682.08</v>
          </cell>
          <cell r="N148">
            <v>23459606.579999998</v>
          </cell>
          <cell r="O148">
            <v>42685742.189999998</v>
          </cell>
          <cell r="P148">
            <v>0</v>
          </cell>
          <cell r="Q148">
            <v>42685742.189999998</v>
          </cell>
          <cell r="R148">
            <v>372629789.03999996</v>
          </cell>
          <cell r="S148">
            <v>0</v>
          </cell>
          <cell r="T148">
            <v>372629789.03999996</v>
          </cell>
          <cell r="U148">
            <v>0</v>
          </cell>
          <cell r="V148">
            <v>227102889.31</v>
          </cell>
          <cell r="W148">
            <v>227102889.31</v>
          </cell>
          <cell r="X148">
            <v>415315531.22999996</v>
          </cell>
          <cell r="Y148">
            <v>227102889.31</v>
          </cell>
          <cell r="Z148">
            <v>642418420.53999996</v>
          </cell>
        </row>
        <row r="149">
          <cell r="B149" t="str">
            <v>Purchase : Packing (goods)</v>
          </cell>
          <cell r="C149">
            <v>55288.51</v>
          </cell>
          <cell r="D149">
            <v>0</v>
          </cell>
          <cell r="E149">
            <v>55288.51</v>
          </cell>
          <cell r="F149">
            <v>0</v>
          </cell>
          <cell r="H149">
            <v>0</v>
          </cell>
          <cell r="K149">
            <v>0</v>
          </cell>
          <cell r="L149">
            <v>55288.51</v>
          </cell>
          <cell r="M149">
            <v>0</v>
          </cell>
          <cell r="N149">
            <v>55288.51</v>
          </cell>
          <cell r="O149">
            <v>759433.93</v>
          </cell>
          <cell r="P149">
            <v>0</v>
          </cell>
          <cell r="Q149">
            <v>759433.93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</row>
        <row r="150">
          <cell r="B150" t="str">
            <v>Purchase : Packing (service)</v>
          </cell>
          <cell r="C150">
            <v>37112.51</v>
          </cell>
          <cell r="D150">
            <v>0</v>
          </cell>
          <cell r="E150">
            <v>37112.51</v>
          </cell>
          <cell r="F150">
            <v>42186.5</v>
          </cell>
          <cell r="H150">
            <v>42186.5</v>
          </cell>
          <cell r="J150">
            <v>77491.509999999995</v>
          </cell>
          <cell r="K150">
            <v>77491.509999999995</v>
          </cell>
          <cell r="L150">
            <v>79299.010000000009</v>
          </cell>
          <cell r="M150">
            <v>77491.509999999995</v>
          </cell>
          <cell r="N150">
            <v>156790.52000000002</v>
          </cell>
          <cell r="O150">
            <v>821619.23</v>
          </cell>
          <cell r="P150">
            <v>0</v>
          </cell>
          <cell r="Q150">
            <v>821619.23</v>
          </cell>
          <cell r="R150">
            <v>1469281.26</v>
          </cell>
          <cell r="S150">
            <v>0</v>
          </cell>
          <cell r="T150">
            <v>1469281.26</v>
          </cell>
          <cell r="U150">
            <v>0</v>
          </cell>
          <cell r="V150">
            <v>953286.83</v>
          </cell>
          <cell r="W150">
            <v>953286.83</v>
          </cell>
          <cell r="Y150">
            <v>953286.83</v>
          </cell>
        </row>
        <row r="151">
          <cell r="A151" t="str">
            <v>51004-04</v>
          </cell>
          <cell r="B151" t="str">
            <v>Purchase : Packing</v>
          </cell>
          <cell r="C151">
            <v>92401.02</v>
          </cell>
          <cell r="D151">
            <v>0</v>
          </cell>
          <cell r="E151">
            <v>92401.02</v>
          </cell>
          <cell r="F151">
            <v>42186.5</v>
          </cell>
          <cell r="H151">
            <v>42186.5</v>
          </cell>
          <cell r="J151">
            <v>77491.509999999995</v>
          </cell>
          <cell r="K151">
            <v>77491.509999999995</v>
          </cell>
          <cell r="L151">
            <v>134587.52000000002</v>
          </cell>
          <cell r="M151">
            <v>77491.509999999995</v>
          </cell>
          <cell r="N151">
            <v>212079.03000000003</v>
          </cell>
          <cell r="O151">
            <v>1581053.16</v>
          </cell>
          <cell r="P151">
            <v>0</v>
          </cell>
          <cell r="Q151">
            <v>1581053.16</v>
          </cell>
          <cell r="R151">
            <v>1469281.26</v>
          </cell>
          <cell r="S151">
            <v>0</v>
          </cell>
          <cell r="T151">
            <v>1469281.26</v>
          </cell>
          <cell r="U151">
            <v>0</v>
          </cell>
          <cell r="V151">
            <v>953286.83</v>
          </cell>
          <cell r="W151">
            <v>953286.83</v>
          </cell>
          <cell r="X151">
            <v>3050334.42</v>
          </cell>
          <cell r="Y151">
            <v>953286.83</v>
          </cell>
          <cell r="Z151">
            <v>4003621.25</v>
          </cell>
        </row>
        <row r="152">
          <cell r="A152" t="str">
            <v>51004-05</v>
          </cell>
          <cell r="B152" t="str">
            <v>Purchase : Factory Supplies</v>
          </cell>
          <cell r="D152">
            <v>0</v>
          </cell>
          <cell r="E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 t="str">
            <v>51004-06</v>
          </cell>
          <cell r="B153" t="str">
            <v>Purchase : Spare Parts</v>
          </cell>
          <cell r="D153">
            <v>0</v>
          </cell>
          <cell r="E153">
            <v>0</v>
          </cell>
          <cell r="H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5200</v>
          </cell>
          <cell r="B154" t="str">
            <v>Manufacturing Expense</v>
          </cell>
          <cell r="D154">
            <v>0</v>
          </cell>
          <cell r="E154">
            <v>0</v>
          </cell>
          <cell r="H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52001</v>
          </cell>
          <cell r="B155" t="str">
            <v>Direct Labour Expense</v>
          </cell>
          <cell r="D155">
            <v>0</v>
          </cell>
          <cell r="E155">
            <v>0</v>
          </cell>
          <cell r="H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1383037.3</v>
          </cell>
          <cell r="D156">
            <v>0</v>
          </cell>
          <cell r="E156">
            <v>1383037.3</v>
          </cell>
          <cell r="F156">
            <v>585587.98</v>
          </cell>
          <cell r="H156">
            <v>585587.98</v>
          </cell>
          <cell r="J156">
            <v>1818429.09</v>
          </cell>
          <cell r="K156">
            <v>1818429.09</v>
          </cell>
          <cell r="L156">
            <v>1968625.28</v>
          </cell>
          <cell r="M156">
            <v>1818429.09</v>
          </cell>
          <cell r="N156">
            <v>3787054.37</v>
          </cell>
          <cell r="O156">
            <v>18493479.609999999</v>
          </cell>
          <cell r="P156">
            <v>0</v>
          </cell>
          <cell r="Q156">
            <v>18493479.609999999</v>
          </cell>
          <cell r="R156">
            <v>23250032.129999999</v>
          </cell>
          <cell r="S156">
            <v>0</v>
          </cell>
          <cell r="T156">
            <v>23250032.129999999</v>
          </cell>
          <cell r="U156">
            <v>0</v>
          </cell>
          <cell r="V156">
            <v>16879472</v>
          </cell>
          <cell r="W156">
            <v>16879472</v>
          </cell>
          <cell r="X156">
            <v>41743511.739999995</v>
          </cell>
          <cell r="Y156">
            <v>16879472</v>
          </cell>
          <cell r="Z156">
            <v>58622983.739999995</v>
          </cell>
        </row>
        <row r="157">
          <cell r="A157" t="str">
            <v>52001-02</v>
          </cell>
          <cell r="B157" t="str">
            <v>Wages - Factory</v>
          </cell>
          <cell r="C157">
            <v>202476.45</v>
          </cell>
          <cell r="D157">
            <v>0</v>
          </cell>
          <cell r="E157">
            <v>202476.45</v>
          </cell>
          <cell r="F157">
            <v>86413.01</v>
          </cell>
          <cell r="H157">
            <v>86413.01</v>
          </cell>
          <cell r="J157">
            <v>263814.78999999998</v>
          </cell>
          <cell r="K157">
            <v>263814.78999999998</v>
          </cell>
          <cell r="L157">
            <v>288889.46000000002</v>
          </cell>
          <cell r="M157">
            <v>263814.78999999998</v>
          </cell>
          <cell r="N157">
            <v>552704.25</v>
          </cell>
          <cell r="O157">
            <v>2168270.88</v>
          </cell>
          <cell r="P157">
            <v>0</v>
          </cell>
          <cell r="Q157">
            <v>2168270.88</v>
          </cell>
          <cell r="R157">
            <v>3975960.78</v>
          </cell>
          <cell r="S157">
            <v>0</v>
          </cell>
          <cell r="T157">
            <v>3975960.78</v>
          </cell>
          <cell r="U157">
            <v>0</v>
          </cell>
          <cell r="V157">
            <v>2764261.38</v>
          </cell>
          <cell r="W157">
            <v>2764261.38</v>
          </cell>
          <cell r="X157">
            <v>6144231.6600000001</v>
          </cell>
          <cell r="Y157">
            <v>2764261.38</v>
          </cell>
          <cell r="Z157">
            <v>8908493.0399999991</v>
          </cell>
        </row>
        <row r="158">
          <cell r="A158" t="str">
            <v>52001-03</v>
          </cell>
          <cell r="B158" t="str">
            <v>Bonus - Factory</v>
          </cell>
          <cell r="C158">
            <v>-534451.73</v>
          </cell>
          <cell r="D158">
            <v>0</v>
          </cell>
          <cell r="E158">
            <v>-534451.73</v>
          </cell>
          <cell r="F158">
            <v>-1153424.3600000001</v>
          </cell>
          <cell r="H158">
            <v>-1153424.3600000001</v>
          </cell>
          <cell r="J158">
            <v>-907979.42</v>
          </cell>
          <cell r="K158">
            <v>-907979.42</v>
          </cell>
          <cell r="L158">
            <v>-1687876.09</v>
          </cell>
          <cell r="M158">
            <v>-907979.42</v>
          </cell>
          <cell r="N158">
            <v>-2595855.5100000002</v>
          </cell>
          <cell r="O158">
            <v>1331880.27</v>
          </cell>
          <cell r="P158">
            <v>0</v>
          </cell>
          <cell r="Q158">
            <v>1331880.27</v>
          </cell>
          <cell r="R158">
            <v>1440983.5799999998</v>
          </cell>
          <cell r="S158">
            <v>0</v>
          </cell>
          <cell r="T158">
            <v>1440983.5799999998</v>
          </cell>
          <cell r="U158">
            <v>0</v>
          </cell>
          <cell r="V158">
            <v>811248.64000000001</v>
          </cell>
          <cell r="W158">
            <v>811248.64000000001</v>
          </cell>
          <cell r="X158">
            <v>2772863.8499999996</v>
          </cell>
          <cell r="Y158">
            <v>811248.64000000001</v>
          </cell>
          <cell r="Z158">
            <v>3584112.4899999998</v>
          </cell>
        </row>
        <row r="159">
          <cell r="A159" t="str">
            <v>52001-04</v>
          </cell>
          <cell r="B159" t="str">
            <v>Overtime - Factory</v>
          </cell>
          <cell r="C159">
            <v>367303.28</v>
          </cell>
          <cell r="D159">
            <v>0</v>
          </cell>
          <cell r="E159">
            <v>367303.28</v>
          </cell>
          <cell r="F159">
            <v>149692.93</v>
          </cell>
          <cell r="H159">
            <v>149692.93</v>
          </cell>
          <cell r="J159">
            <v>451573.62</v>
          </cell>
          <cell r="K159">
            <v>451573.62</v>
          </cell>
          <cell r="L159">
            <v>516996.21</v>
          </cell>
          <cell r="M159">
            <v>451573.62</v>
          </cell>
          <cell r="N159">
            <v>968569.83000000007</v>
          </cell>
          <cell r="O159">
            <v>5162211.5600000005</v>
          </cell>
          <cell r="P159">
            <v>0</v>
          </cell>
          <cell r="Q159">
            <v>5162211.5600000005</v>
          </cell>
          <cell r="R159">
            <v>4952866.3899999997</v>
          </cell>
          <cell r="S159">
            <v>0</v>
          </cell>
          <cell r="T159">
            <v>4952866.3899999997</v>
          </cell>
          <cell r="U159">
            <v>0</v>
          </cell>
          <cell r="V159">
            <v>3651611.95</v>
          </cell>
          <cell r="W159">
            <v>3651611.95</v>
          </cell>
          <cell r="X159">
            <v>10115077.949999999</v>
          </cell>
          <cell r="Y159">
            <v>3651611.95</v>
          </cell>
          <cell r="Z159">
            <v>13766689.899999999</v>
          </cell>
        </row>
        <row r="160">
          <cell r="A160" t="str">
            <v>52001-05</v>
          </cell>
          <cell r="B160" t="str">
            <v>Allowance - Factory</v>
          </cell>
          <cell r="C160">
            <v>260444.4</v>
          </cell>
          <cell r="D160">
            <v>0</v>
          </cell>
          <cell r="E160">
            <v>260444.4</v>
          </cell>
          <cell r="F160">
            <v>113441.91</v>
          </cell>
          <cell r="H160">
            <v>113441.91</v>
          </cell>
          <cell r="J160">
            <v>351885.48</v>
          </cell>
          <cell r="K160">
            <v>351885.48</v>
          </cell>
          <cell r="L160">
            <v>373886.31</v>
          </cell>
          <cell r="M160">
            <v>351885.48</v>
          </cell>
          <cell r="N160">
            <v>725771.79</v>
          </cell>
          <cell r="O160">
            <v>3238949.62</v>
          </cell>
          <cell r="P160">
            <v>0</v>
          </cell>
          <cell r="Q160">
            <v>3238949.62</v>
          </cell>
          <cell r="R160">
            <v>3923515.89</v>
          </cell>
          <cell r="S160">
            <v>0</v>
          </cell>
          <cell r="T160">
            <v>3923515.89</v>
          </cell>
          <cell r="U160">
            <v>0</v>
          </cell>
          <cell r="V160">
            <v>2938543.68</v>
          </cell>
          <cell r="W160">
            <v>2938543.68</v>
          </cell>
          <cell r="X160">
            <v>7162465.5099999998</v>
          </cell>
          <cell r="Y160">
            <v>2938543.68</v>
          </cell>
          <cell r="Z160">
            <v>10101009.189999999</v>
          </cell>
        </row>
        <row r="161">
          <cell r="A161" t="str">
            <v>52001-06</v>
          </cell>
          <cell r="B161" t="str">
            <v>Welfare - Factory</v>
          </cell>
          <cell r="C161">
            <v>359757.01</v>
          </cell>
          <cell r="D161">
            <v>0</v>
          </cell>
          <cell r="E161">
            <v>359757.01</v>
          </cell>
          <cell r="F161">
            <v>158397.63</v>
          </cell>
          <cell r="H161">
            <v>158397.63</v>
          </cell>
          <cell r="J161">
            <v>506855.24</v>
          </cell>
          <cell r="K161">
            <v>506855.24</v>
          </cell>
          <cell r="L161">
            <v>518154.64</v>
          </cell>
          <cell r="M161">
            <v>506855.24</v>
          </cell>
          <cell r="N161">
            <v>1025009.88</v>
          </cell>
          <cell r="O161">
            <v>6094692.3599999994</v>
          </cell>
          <cell r="P161">
            <v>0</v>
          </cell>
          <cell r="Q161">
            <v>6094692.3599999994</v>
          </cell>
          <cell r="R161">
            <v>6157706.1399999997</v>
          </cell>
          <cell r="S161">
            <v>0</v>
          </cell>
          <cell r="T161">
            <v>6157706.1399999997</v>
          </cell>
          <cell r="U161">
            <v>0</v>
          </cell>
          <cell r="V161">
            <v>4590476.91</v>
          </cell>
          <cell r="W161">
            <v>4590476.91</v>
          </cell>
          <cell r="X161">
            <v>12252398.5</v>
          </cell>
          <cell r="Y161">
            <v>4590476.91</v>
          </cell>
          <cell r="Z161">
            <v>16842875.41</v>
          </cell>
        </row>
        <row r="162">
          <cell r="A162" t="str">
            <v>52001-07</v>
          </cell>
          <cell r="B162" t="str">
            <v>Provident Fund - Factory</v>
          </cell>
          <cell r="C162">
            <v>33391.93</v>
          </cell>
          <cell r="D162">
            <v>0</v>
          </cell>
          <cell r="E162">
            <v>33391.93</v>
          </cell>
          <cell r="F162">
            <v>14061.82</v>
          </cell>
          <cell r="H162">
            <v>14061.82</v>
          </cell>
          <cell r="J162">
            <v>43424.42</v>
          </cell>
          <cell r="K162">
            <v>43424.42</v>
          </cell>
          <cell r="L162">
            <v>47453.75</v>
          </cell>
          <cell r="M162">
            <v>43424.42</v>
          </cell>
          <cell r="N162">
            <v>90878.17</v>
          </cell>
          <cell r="O162">
            <v>454168.44</v>
          </cell>
          <cell r="P162">
            <v>0</v>
          </cell>
          <cell r="Q162">
            <v>454168.44</v>
          </cell>
          <cell r="R162">
            <v>505856.19</v>
          </cell>
          <cell r="S162">
            <v>0</v>
          </cell>
          <cell r="T162">
            <v>505856.19</v>
          </cell>
          <cell r="U162">
            <v>0</v>
          </cell>
          <cell r="V162">
            <v>374317.79</v>
          </cell>
          <cell r="W162">
            <v>374317.79</v>
          </cell>
          <cell r="X162">
            <v>960024.63</v>
          </cell>
          <cell r="Y162">
            <v>374317.79</v>
          </cell>
          <cell r="Z162">
            <v>1334342.42</v>
          </cell>
        </row>
        <row r="163">
          <cell r="A163" t="str">
            <v>52001-08</v>
          </cell>
          <cell r="B163" t="str">
            <v>Medical Expense - Factory</v>
          </cell>
          <cell r="C163">
            <v>2891.4</v>
          </cell>
          <cell r="D163">
            <v>0</v>
          </cell>
          <cell r="E163">
            <v>2891.4</v>
          </cell>
          <cell r="F163">
            <v>1536.73</v>
          </cell>
          <cell r="H163">
            <v>1536.73</v>
          </cell>
          <cell r="J163">
            <v>4842.87</v>
          </cell>
          <cell r="K163">
            <v>4842.87</v>
          </cell>
          <cell r="L163">
            <v>4428.13</v>
          </cell>
          <cell r="M163">
            <v>4842.87</v>
          </cell>
          <cell r="N163">
            <v>9271</v>
          </cell>
          <cell r="O163">
            <v>105313.87</v>
          </cell>
          <cell r="P163">
            <v>0</v>
          </cell>
          <cell r="Q163">
            <v>105313.87</v>
          </cell>
          <cell r="R163">
            <v>86335.5</v>
          </cell>
          <cell r="S163">
            <v>0</v>
          </cell>
          <cell r="T163">
            <v>86335.5</v>
          </cell>
          <cell r="U163">
            <v>0</v>
          </cell>
          <cell r="V163">
            <v>59813.43</v>
          </cell>
          <cell r="W163">
            <v>59813.43</v>
          </cell>
          <cell r="X163">
            <v>191649.37</v>
          </cell>
          <cell r="Y163">
            <v>59813.43</v>
          </cell>
          <cell r="Z163">
            <v>251462.8</v>
          </cell>
        </row>
        <row r="164">
          <cell r="A164">
            <v>52001</v>
          </cell>
          <cell r="B164" t="str">
            <v>Utilities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435708.36</v>
          </cell>
          <cell r="D165">
            <v>0</v>
          </cell>
          <cell r="E165">
            <v>435708.36</v>
          </cell>
          <cell r="F165">
            <v>335133.53000000003</v>
          </cell>
          <cell r="H165">
            <v>335133.53000000003</v>
          </cell>
          <cell r="J165">
            <v>614476.43999999994</v>
          </cell>
          <cell r="K165">
            <v>614476.43999999994</v>
          </cell>
          <cell r="L165">
            <v>770841.89</v>
          </cell>
          <cell r="M165">
            <v>614476.43999999994</v>
          </cell>
          <cell r="N165">
            <v>1385318.33</v>
          </cell>
          <cell r="O165">
            <v>5503300</v>
          </cell>
          <cell r="P165">
            <v>0</v>
          </cell>
          <cell r="Q165">
            <v>5503300</v>
          </cell>
          <cell r="R165">
            <v>10224089.699999999</v>
          </cell>
          <cell r="S165">
            <v>0</v>
          </cell>
          <cell r="T165">
            <v>10224089.699999999</v>
          </cell>
          <cell r="U165">
            <v>0</v>
          </cell>
          <cell r="V165">
            <v>6277580.2799999993</v>
          </cell>
          <cell r="W165">
            <v>6277580.2799999993</v>
          </cell>
          <cell r="X165">
            <v>15727389.699999999</v>
          </cell>
          <cell r="Y165">
            <v>6277580.2799999993</v>
          </cell>
          <cell r="Z165">
            <v>22004969.979999997</v>
          </cell>
        </row>
        <row r="166">
          <cell r="A166" t="str">
            <v>52002-02</v>
          </cell>
          <cell r="B166" t="str">
            <v>Water</v>
          </cell>
          <cell r="C166">
            <v>14596.74</v>
          </cell>
          <cell r="D166">
            <v>0</v>
          </cell>
          <cell r="E166">
            <v>14596.74</v>
          </cell>
          <cell r="F166">
            <v>16247.69</v>
          </cell>
          <cell r="H166">
            <v>16247.69</v>
          </cell>
          <cell r="J166">
            <v>29866.07</v>
          </cell>
          <cell r="K166">
            <v>29866.07</v>
          </cell>
          <cell r="L166">
            <v>30844.43</v>
          </cell>
          <cell r="M166">
            <v>29866.07</v>
          </cell>
          <cell r="N166">
            <v>60710.5</v>
          </cell>
          <cell r="O166">
            <v>267401.28999999998</v>
          </cell>
          <cell r="P166">
            <v>0</v>
          </cell>
          <cell r="Q166">
            <v>267401.28999999998</v>
          </cell>
          <cell r="R166">
            <v>610387.52999999991</v>
          </cell>
          <cell r="S166">
            <v>0</v>
          </cell>
          <cell r="T166">
            <v>610387.52999999991</v>
          </cell>
          <cell r="U166">
            <v>0</v>
          </cell>
          <cell r="V166">
            <v>353994.45</v>
          </cell>
          <cell r="W166">
            <v>353994.45</v>
          </cell>
          <cell r="X166">
            <v>877788.81999999983</v>
          </cell>
          <cell r="Y166">
            <v>353994.45</v>
          </cell>
          <cell r="Z166">
            <v>1231783.2699999998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28406.78</v>
          </cell>
          <cell r="D168">
            <v>0</v>
          </cell>
          <cell r="E168">
            <v>28406.78</v>
          </cell>
          <cell r="F168">
            <v>32792.629999999997</v>
          </cell>
          <cell r="H168">
            <v>32792.629999999997</v>
          </cell>
          <cell r="J168">
            <v>28638.59</v>
          </cell>
          <cell r="K168">
            <v>28638.59</v>
          </cell>
          <cell r="L168">
            <v>61199.409999999996</v>
          </cell>
          <cell r="M168">
            <v>28638.59</v>
          </cell>
          <cell r="N168">
            <v>89838</v>
          </cell>
          <cell r="O168">
            <v>267757.26</v>
          </cell>
          <cell r="P168">
            <v>0</v>
          </cell>
          <cell r="Q168">
            <v>267757.26</v>
          </cell>
          <cell r="R168">
            <v>522494.32</v>
          </cell>
          <cell r="S168">
            <v>0</v>
          </cell>
          <cell r="T168">
            <v>522494.32</v>
          </cell>
          <cell r="U168">
            <v>0</v>
          </cell>
          <cell r="V168">
            <v>270416.42</v>
          </cell>
          <cell r="W168">
            <v>270416.42</v>
          </cell>
          <cell r="X168">
            <v>790251.58000000007</v>
          </cell>
          <cell r="Y168">
            <v>270416.42</v>
          </cell>
          <cell r="Z168">
            <v>1060668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105040</v>
          </cell>
          <cell r="D169">
            <v>0</v>
          </cell>
          <cell r="E169">
            <v>105040</v>
          </cell>
          <cell r="F169">
            <v>91691.56</v>
          </cell>
          <cell r="H169">
            <v>91691.56</v>
          </cell>
          <cell r="J169">
            <v>200788.44</v>
          </cell>
          <cell r="K169">
            <v>200788.44</v>
          </cell>
          <cell r="L169">
            <v>196731.56</v>
          </cell>
          <cell r="M169">
            <v>200788.44</v>
          </cell>
          <cell r="N169">
            <v>397520</v>
          </cell>
          <cell r="O169">
            <v>1520388.87</v>
          </cell>
          <cell r="P169">
            <v>0</v>
          </cell>
          <cell r="Q169">
            <v>1520388.87</v>
          </cell>
          <cell r="R169">
            <v>3038630.35</v>
          </cell>
          <cell r="S169">
            <v>0</v>
          </cell>
          <cell r="T169">
            <v>3038630.35</v>
          </cell>
          <cell r="U169">
            <v>0</v>
          </cell>
          <cell r="V169">
            <v>1642857.76</v>
          </cell>
          <cell r="W169">
            <v>1642857.76</v>
          </cell>
          <cell r="X169">
            <v>4559019.2200000007</v>
          </cell>
          <cell r="Y169">
            <v>1642857.76</v>
          </cell>
          <cell r="Z169">
            <v>6201876.9800000004</v>
          </cell>
        </row>
        <row r="170">
          <cell r="A170" t="str">
            <v>52003-03</v>
          </cell>
          <cell r="B170" t="str">
            <v>Maintenance Expense</v>
          </cell>
          <cell r="C170">
            <v>-8946.11</v>
          </cell>
          <cell r="D170">
            <v>0</v>
          </cell>
          <cell r="E170">
            <v>-8946.11</v>
          </cell>
          <cell r="F170">
            <v>7294.82</v>
          </cell>
          <cell r="H170">
            <v>7294.82</v>
          </cell>
          <cell r="J170">
            <v>11184.29</v>
          </cell>
          <cell r="K170">
            <v>11184.29</v>
          </cell>
          <cell r="L170">
            <v>-1651.2900000000009</v>
          </cell>
          <cell r="M170">
            <v>11184.29</v>
          </cell>
          <cell r="N170">
            <v>9533</v>
          </cell>
          <cell r="O170">
            <v>343955.04000000004</v>
          </cell>
          <cell r="P170">
            <v>0</v>
          </cell>
          <cell r="Q170">
            <v>343955.04000000004</v>
          </cell>
          <cell r="R170">
            <v>397541.74</v>
          </cell>
          <cell r="S170">
            <v>0</v>
          </cell>
          <cell r="T170">
            <v>397541.74</v>
          </cell>
          <cell r="U170">
            <v>0</v>
          </cell>
          <cell r="V170">
            <v>230172.06</v>
          </cell>
          <cell r="W170">
            <v>230172.06</v>
          </cell>
          <cell r="X170">
            <v>741496.78</v>
          </cell>
          <cell r="Y170">
            <v>230172.06</v>
          </cell>
          <cell r="Z170">
            <v>971668.84000000008</v>
          </cell>
        </row>
        <row r="171">
          <cell r="A171" t="str">
            <v>52003-04</v>
          </cell>
          <cell r="B171" t="str">
            <v>Factory Supplies Expense</v>
          </cell>
          <cell r="C171">
            <v>82028.22</v>
          </cell>
          <cell r="D171">
            <v>0</v>
          </cell>
          <cell r="E171">
            <v>82028.22</v>
          </cell>
          <cell r="F171">
            <v>200617.35</v>
          </cell>
          <cell r="H171">
            <v>200617.35</v>
          </cell>
          <cell r="J171">
            <v>103645.33</v>
          </cell>
          <cell r="K171">
            <v>103645.33</v>
          </cell>
          <cell r="L171">
            <v>282645.57</v>
          </cell>
          <cell r="M171">
            <v>103645.33</v>
          </cell>
          <cell r="N171">
            <v>386290.9</v>
          </cell>
          <cell r="O171">
            <v>1793187.65</v>
          </cell>
          <cell r="P171">
            <v>0</v>
          </cell>
          <cell r="Q171">
            <v>1793187.65</v>
          </cell>
          <cell r="R171">
            <v>2292368.89</v>
          </cell>
          <cell r="S171">
            <v>0</v>
          </cell>
          <cell r="T171">
            <v>2292368.89</v>
          </cell>
          <cell r="U171">
            <v>0</v>
          </cell>
          <cell r="V171">
            <v>1346353.3800000001</v>
          </cell>
          <cell r="W171">
            <v>1346353.3800000001</v>
          </cell>
          <cell r="X171">
            <v>4085556.54</v>
          </cell>
          <cell r="Y171">
            <v>1346353.3800000001</v>
          </cell>
          <cell r="Z171">
            <v>5431909.9199999999</v>
          </cell>
        </row>
        <row r="172">
          <cell r="A172" t="str">
            <v>52003-05</v>
          </cell>
          <cell r="B172" t="str">
            <v>Spare Parts Expense</v>
          </cell>
          <cell r="C172">
            <v>16666</v>
          </cell>
          <cell r="D172">
            <v>0</v>
          </cell>
          <cell r="E172">
            <v>16666</v>
          </cell>
          <cell r="F172">
            <v>29433.61</v>
          </cell>
          <cell r="H172">
            <v>29433.61</v>
          </cell>
          <cell r="J172">
            <v>22499.39</v>
          </cell>
          <cell r="K172">
            <v>22499.39</v>
          </cell>
          <cell r="L172">
            <v>46099.61</v>
          </cell>
          <cell r="M172">
            <v>22499.39</v>
          </cell>
          <cell r="N172">
            <v>68599</v>
          </cell>
          <cell r="O172">
            <v>391700.4</v>
          </cell>
          <cell r="P172">
            <v>0</v>
          </cell>
          <cell r="Q172">
            <v>391700.4</v>
          </cell>
          <cell r="R172">
            <v>1272795.1300000001</v>
          </cell>
          <cell r="S172">
            <v>0</v>
          </cell>
          <cell r="T172">
            <v>1272795.1300000001</v>
          </cell>
          <cell r="U172">
            <v>0</v>
          </cell>
          <cell r="V172">
            <v>643435.95000000007</v>
          </cell>
          <cell r="W172">
            <v>643435.95000000007</v>
          </cell>
          <cell r="X172">
            <v>1664495.5300000003</v>
          </cell>
          <cell r="Y172">
            <v>643435.95000000007</v>
          </cell>
          <cell r="Z172">
            <v>2307931.4800000004</v>
          </cell>
        </row>
        <row r="173">
          <cell r="A173" t="str">
            <v>52003-06</v>
          </cell>
          <cell r="B173" t="str">
            <v>Mould Expense</v>
          </cell>
          <cell r="D173">
            <v>0</v>
          </cell>
          <cell r="E173">
            <v>0</v>
          </cell>
          <cell r="F173">
            <v>1407.83</v>
          </cell>
          <cell r="H173">
            <v>1407.83</v>
          </cell>
          <cell r="J173">
            <v>3592.17</v>
          </cell>
          <cell r="K173">
            <v>3592.17</v>
          </cell>
          <cell r="L173">
            <v>1407.83</v>
          </cell>
          <cell r="M173">
            <v>3592.17</v>
          </cell>
          <cell r="N173">
            <v>5000</v>
          </cell>
          <cell r="O173">
            <v>46700</v>
          </cell>
          <cell r="P173">
            <v>0</v>
          </cell>
          <cell r="Q173">
            <v>46700</v>
          </cell>
          <cell r="R173">
            <v>9699.4500000000007</v>
          </cell>
          <cell r="S173">
            <v>0</v>
          </cell>
          <cell r="T173">
            <v>9699.4500000000007</v>
          </cell>
          <cell r="U173">
            <v>0</v>
          </cell>
          <cell r="V173">
            <v>7300.55</v>
          </cell>
          <cell r="W173">
            <v>7300.55</v>
          </cell>
          <cell r="X173">
            <v>56399.45</v>
          </cell>
          <cell r="Y173">
            <v>7300.55</v>
          </cell>
          <cell r="Z173">
            <v>63700</v>
          </cell>
        </row>
        <row r="174">
          <cell r="A174" t="str">
            <v>52003-07</v>
          </cell>
          <cell r="B174" t="str">
            <v>Water Treatment Charge</v>
          </cell>
          <cell r="C174">
            <v>885.36</v>
          </cell>
          <cell r="D174">
            <v>0</v>
          </cell>
          <cell r="E174">
            <v>885.36</v>
          </cell>
          <cell r="F174">
            <v>1036.8800000000001</v>
          </cell>
          <cell r="H174">
            <v>1036.8800000000001</v>
          </cell>
          <cell r="J174">
            <v>877.76</v>
          </cell>
          <cell r="K174">
            <v>877.76</v>
          </cell>
          <cell r="L174">
            <v>1922.2400000000002</v>
          </cell>
          <cell r="M174">
            <v>877.76</v>
          </cell>
          <cell r="N174">
            <v>2800</v>
          </cell>
          <cell r="O174">
            <v>11976.75</v>
          </cell>
          <cell r="P174">
            <v>0</v>
          </cell>
          <cell r="Q174">
            <v>11976.75</v>
          </cell>
          <cell r="R174">
            <v>24085.5</v>
          </cell>
          <cell r="S174">
            <v>0</v>
          </cell>
          <cell r="T174">
            <v>24085.5</v>
          </cell>
          <cell r="U174">
            <v>0</v>
          </cell>
          <cell r="V174">
            <v>11987.75</v>
          </cell>
          <cell r="W174">
            <v>11987.75</v>
          </cell>
          <cell r="X174">
            <v>36062.25</v>
          </cell>
          <cell r="Y174">
            <v>11987.75</v>
          </cell>
          <cell r="Z174">
            <v>48050</v>
          </cell>
        </row>
        <row r="175">
          <cell r="A175" t="str">
            <v>52003-08</v>
          </cell>
          <cell r="B175" t="str">
            <v>Technical Supporting Eepense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D176">
            <v>0</v>
          </cell>
          <cell r="E176">
            <v>0</v>
          </cell>
          <cell r="F176">
            <v>3106.48</v>
          </cell>
          <cell r="H176">
            <v>3106.48</v>
          </cell>
          <cell r="J176">
            <v>7918.52</v>
          </cell>
          <cell r="K176">
            <v>7918.52</v>
          </cell>
          <cell r="L176">
            <v>3106.48</v>
          </cell>
          <cell r="M176">
            <v>7918.52</v>
          </cell>
          <cell r="N176">
            <v>11025</v>
          </cell>
          <cell r="O176">
            <v>0</v>
          </cell>
          <cell r="P176">
            <v>0</v>
          </cell>
          <cell r="Q176">
            <v>0</v>
          </cell>
          <cell r="R176">
            <v>71606.48</v>
          </cell>
          <cell r="S176">
            <v>0</v>
          </cell>
          <cell r="T176">
            <v>71606.48</v>
          </cell>
          <cell r="U176">
            <v>0</v>
          </cell>
          <cell r="V176">
            <v>7918.52</v>
          </cell>
          <cell r="W176">
            <v>7918.52</v>
          </cell>
          <cell r="X176">
            <v>71606.48</v>
          </cell>
          <cell r="Y176">
            <v>7918.52</v>
          </cell>
          <cell r="Z176">
            <v>79525</v>
          </cell>
        </row>
        <row r="177">
          <cell r="A177" t="str">
            <v>52004-01</v>
          </cell>
          <cell r="B177" t="str">
            <v>Miscellaneous Expense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52005</v>
          </cell>
          <cell r="B178" t="str">
            <v>Depreciation &amp; Amortization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446756.38</v>
          </cell>
          <cell r="D179">
            <v>0</v>
          </cell>
          <cell r="E179">
            <v>446756.38</v>
          </cell>
          <cell r="F179">
            <v>277884.67</v>
          </cell>
          <cell r="H179">
            <v>277884.67</v>
          </cell>
          <cell r="J179">
            <v>236586.89</v>
          </cell>
          <cell r="K179">
            <v>236586.89</v>
          </cell>
          <cell r="L179">
            <v>724641.05</v>
          </cell>
          <cell r="M179">
            <v>236586.89</v>
          </cell>
          <cell r="N179">
            <v>961227.94000000006</v>
          </cell>
          <cell r="O179">
            <v>5274607.6499999994</v>
          </cell>
          <cell r="P179">
            <v>0</v>
          </cell>
          <cell r="Q179">
            <v>5274607.6499999994</v>
          </cell>
          <cell r="R179">
            <v>3939313.48</v>
          </cell>
          <cell r="S179">
            <v>0</v>
          </cell>
          <cell r="T179">
            <v>3939313.48</v>
          </cell>
          <cell r="U179">
            <v>0</v>
          </cell>
          <cell r="V179">
            <v>2134770.02</v>
          </cell>
          <cell r="W179">
            <v>2134770.02</v>
          </cell>
          <cell r="X179">
            <v>9213921.129999999</v>
          </cell>
          <cell r="Y179">
            <v>2134770.02</v>
          </cell>
          <cell r="Z179">
            <v>11348691.149999999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266704.03999999998</v>
          </cell>
          <cell r="D180">
            <v>0</v>
          </cell>
          <cell r="E180">
            <v>266704.03999999998</v>
          </cell>
          <cell r="F180">
            <v>451384.37</v>
          </cell>
          <cell r="H180">
            <v>451384.37</v>
          </cell>
          <cell r="J180">
            <v>823950.57</v>
          </cell>
          <cell r="K180">
            <v>823950.57</v>
          </cell>
          <cell r="L180">
            <v>718088.40999999992</v>
          </cell>
          <cell r="M180">
            <v>823950.57</v>
          </cell>
          <cell r="N180">
            <v>1542038.98</v>
          </cell>
          <cell r="O180">
            <v>3696827.11</v>
          </cell>
          <cell r="P180">
            <v>0</v>
          </cell>
          <cell r="Q180">
            <v>3696827.11</v>
          </cell>
          <cell r="R180">
            <v>12141648.4</v>
          </cell>
          <cell r="S180">
            <v>0</v>
          </cell>
          <cell r="T180">
            <v>12141648.4</v>
          </cell>
          <cell r="U180">
            <v>0</v>
          </cell>
          <cell r="V180">
            <v>7731789.4000000004</v>
          </cell>
          <cell r="W180">
            <v>7731789.4000000004</v>
          </cell>
          <cell r="X180">
            <v>15838475.51</v>
          </cell>
          <cell r="Y180">
            <v>7731789.4000000004</v>
          </cell>
          <cell r="Z180">
            <v>23570264.91</v>
          </cell>
        </row>
        <row r="181">
          <cell r="A181" t="str">
            <v>52005-03</v>
          </cell>
          <cell r="B181" t="str">
            <v>Depreciation - Vehicle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40252.57</v>
          </cell>
          <cell r="D182">
            <v>0</v>
          </cell>
          <cell r="E182">
            <v>40252.57</v>
          </cell>
          <cell r="F182">
            <v>160287.98000000001</v>
          </cell>
          <cell r="H182">
            <v>160287.98000000001</v>
          </cell>
          <cell r="J182">
            <v>138239.35999999999</v>
          </cell>
          <cell r="K182">
            <v>138239.35999999999</v>
          </cell>
          <cell r="L182">
            <v>200540.55000000002</v>
          </cell>
          <cell r="M182">
            <v>138239.35999999999</v>
          </cell>
          <cell r="N182">
            <v>338779.91000000003</v>
          </cell>
          <cell r="O182">
            <v>475240.03</v>
          </cell>
          <cell r="P182">
            <v>0</v>
          </cell>
          <cell r="Q182">
            <v>475240.03</v>
          </cell>
          <cell r="R182">
            <v>2078725.67</v>
          </cell>
          <cell r="S182">
            <v>0</v>
          </cell>
          <cell r="T182">
            <v>2078725.67</v>
          </cell>
          <cell r="U182">
            <v>0</v>
          </cell>
          <cell r="V182">
            <v>1445822.92</v>
          </cell>
          <cell r="W182">
            <v>1445822.92</v>
          </cell>
          <cell r="X182">
            <v>2553965.7000000002</v>
          </cell>
          <cell r="Y182">
            <v>1445822.92</v>
          </cell>
          <cell r="Z182">
            <v>3999788.62</v>
          </cell>
        </row>
        <row r="183">
          <cell r="A183" t="str">
            <v>52006-01</v>
          </cell>
          <cell r="B183" t="str">
            <v>Other Injection</v>
          </cell>
          <cell r="C183">
            <v>187197.38</v>
          </cell>
          <cell r="D183">
            <v>0</v>
          </cell>
          <cell r="E183">
            <v>187197.38</v>
          </cell>
          <cell r="F183">
            <v>143239.07999999999</v>
          </cell>
          <cell r="H183">
            <v>143239.07999999999</v>
          </cell>
          <cell r="J183">
            <v>139908.98000000001</v>
          </cell>
          <cell r="K183">
            <v>139908.98000000001</v>
          </cell>
          <cell r="L183">
            <v>330436.45999999996</v>
          </cell>
          <cell r="M183">
            <v>139908.98000000001</v>
          </cell>
          <cell r="N183">
            <v>470345.43999999994</v>
          </cell>
          <cell r="O183">
            <v>4211412.01</v>
          </cell>
          <cell r="P183">
            <v>0</v>
          </cell>
          <cell r="Q183">
            <v>4211412.01</v>
          </cell>
          <cell r="R183">
            <v>3603405.91</v>
          </cell>
          <cell r="S183">
            <v>0</v>
          </cell>
          <cell r="T183">
            <v>3603405.91</v>
          </cell>
          <cell r="U183">
            <v>0</v>
          </cell>
          <cell r="V183">
            <v>2688803.19</v>
          </cell>
          <cell r="W183">
            <v>2688803.19</v>
          </cell>
          <cell r="X183">
            <v>7814817.9199999999</v>
          </cell>
          <cell r="Y183">
            <v>2688803.19</v>
          </cell>
          <cell r="Z183">
            <v>10503621.109999999</v>
          </cell>
        </row>
        <row r="184">
          <cell r="A184" t="str">
            <v>52007-01</v>
          </cell>
          <cell r="B184" t="str">
            <v>Warehouse Rental</v>
          </cell>
          <cell r="D184">
            <v>0</v>
          </cell>
          <cell r="E184">
            <v>0</v>
          </cell>
          <cell r="H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7905</v>
          </cell>
          <cell r="D185">
            <v>0</v>
          </cell>
          <cell r="E185">
            <v>7905</v>
          </cell>
          <cell r="F185">
            <v>6065.01</v>
          </cell>
          <cell r="H185">
            <v>6065.01</v>
          </cell>
          <cell r="J185">
            <v>11029.99</v>
          </cell>
          <cell r="K185">
            <v>11029.99</v>
          </cell>
          <cell r="L185">
            <v>13970.01</v>
          </cell>
          <cell r="M185">
            <v>11029.99</v>
          </cell>
          <cell r="N185">
            <v>25000</v>
          </cell>
          <cell r="O185">
            <v>165662.43</v>
          </cell>
          <cell r="P185">
            <v>0</v>
          </cell>
          <cell r="Q185">
            <v>165662.43</v>
          </cell>
          <cell r="R185">
            <v>401852.55</v>
          </cell>
          <cell r="S185">
            <v>0</v>
          </cell>
          <cell r="T185">
            <v>401852.55</v>
          </cell>
          <cell r="U185">
            <v>0</v>
          </cell>
          <cell r="V185">
            <v>211580.97999999998</v>
          </cell>
          <cell r="W185">
            <v>211580.97999999998</v>
          </cell>
          <cell r="X185">
            <v>567514.98</v>
          </cell>
          <cell r="Y185">
            <v>211580.97999999998</v>
          </cell>
          <cell r="Z185">
            <v>779095.96</v>
          </cell>
        </row>
        <row r="186">
          <cell r="A186">
            <v>5300</v>
          </cell>
          <cell r="B186" t="str">
            <v>Selling Expense</v>
          </cell>
          <cell r="D186">
            <v>0</v>
          </cell>
          <cell r="E186">
            <v>0</v>
          </cell>
          <cell r="H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53001</v>
          </cell>
          <cell r="B187" t="str">
            <v>Sales Promotion Expense</v>
          </cell>
          <cell r="D187">
            <v>0</v>
          </cell>
          <cell r="E187">
            <v>0</v>
          </cell>
          <cell r="H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7925.66</v>
          </cell>
          <cell r="D188">
            <v>0</v>
          </cell>
          <cell r="E188">
            <v>7925.66</v>
          </cell>
          <cell r="F188">
            <v>15983.46</v>
          </cell>
          <cell r="H188">
            <v>15983.46</v>
          </cell>
          <cell r="J188">
            <v>5232.29</v>
          </cell>
          <cell r="K188">
            <v>5232.29</v>
          </cell>
          <cell r="L188">
            <v>23909.119999999999</v>
          </cell>
          <cell r="M188">
            <v>5232.29</v>
          </cell>
          <cell r="N188">
            <v>29141.41</v>
          </cell>
          <cell r="O188">
            <v>235600.14</v>
          </cell>
          <cell r="P188">
            <v>0</v>
          </cell>
          <cell r="Q188">
            <v>235600.14</v>
          </cell>
          <cell r="R188">
            <v>419851.03</v>
          </cell>
          <cell r="S188">
            <v>0</v>
          </cell>
          <cell r="T188">
            <v>419851.03</v>
          </cell>
          <cell r="U188">
            <v>0</v>
          </cell>
          <cell r="V188">
            <v>189169.88</v>
          </cell>
          <cell r="W188">
            <v>189169.88</v>
          </cell>
          <cell r="X188">
            <v>655451.17000000004</v>
          </cell>
          <cell r="Y188">
            <v>189169.88</v>
          </cell>
          <cell r="Z188">
            <v>844621.05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62016.31</v>
          </cell>
          <cell r="D189">
            <v>0</v>
          </cell>
          <cell r="E189">
            <v>62016.31</v>
          </cell>
          <cell r="F189">
            <v>47275.08</v>
          </cell>
          <cell r="H189">
            <v>47275.08</v>
          </cell>
          <cell r="J189">
            <v>86838.61</v>
          </cell>
          <cell r="K189">
            <v>86838.61</v>
          </cell>
          <cell r="L189">
            <v>109291.39</v>
          </cell>
          <cell r="M189">
            <v>86838.61</v>
          </cell>
          <cell r="N189">
            <v>196130</v>
          </cell>
          <cell r="O189">
            <v>507807.97</v>
          </cell>
          <cell r="P189">
            <v>0</v>
          </cell>
          <cell r="Q189">
            <v>507807.97</v>
          </cell>
          <cell r="R189">
            <v>805258.1</v>
          </cell>
          <cell r="S189">
            <v>0</v>
          </cell>
          <cell r="T189">
            <v>805258.1</v>
          </cell>
          <cell r="U189">
            <v>0</v>
          </cell>
          <cell r="V189">
            <v>577740.67000000004</v>
          </cell>
          <cell r="W189">
            <v>577740.67000000004</v>
          </cell>
          <cell r="X189">
            <v>1313066.0699999998</v>
          </cell>
          <cell r="Y189">
            <v>577740.67000000004</v>
          </cell>
          <cell r="Z189">
            <v>1890806.7399999998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11774</v>
          </cell>
          <cell r="P190">
            <v>0</v>
          </cell>
          <cell r="Q190">
            <v>11774</v>
          </cell>
          <cell r="R190">
            <v>10589.09</v>
          </cell>
          <cell r="S190">
            <v>0</v>
          </cell>
          <cell r="T190">
            <v>10589.09</v>
          </cell>
          <cell r="U190">
            <v>0</v>
          </cell>
          <cell r="V190">
            <v>5636.91</v>
          </cell>
          <cell r="W190">
            <v>5636.91</v>
          </cell>
          <cell r="X190">
            <v>22363.09</v>
          </cell>
          <cell r="Y190">
            <v>5636.91</v>
          </cell>
          <cell r="Z190">
            <v>28000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0</v>
          </cell>
          <cell r="D191">
            <v>0</v>
          </cell>
          <cell r="E191">
            <v>0</v>
          </cell>
          <cell r="F191">
            <v>47528.91</v>
          </cell>
          <cell r="H191">
            <v>47528.91</v>
          </cell>
          <cell r="K191">
            <v>0</v>
          </cell>
          <cell r="L191">
            <v>47528.91</v>
          </cell>
          <cell r="M191">
            <v>0</v>
          </cell>
          <cell r="N191">
            <v>47528.91</v>
          </cell>
          <cell r="O191">
            <v>43551.11</v>
          </cell>
          <cell r="P191">
            <v>0</v>
          </cell>
          <cell r="Q191">
            <v>43551.11</v>
          </cell>
          <cell r="R191">
            <v>59283.170000000006</v>
          </cell>
          <cell r="S191">
            <v>0</v>
          </cell>
          <cell r="T191">
            <v>59283.170000000006</v>
          </cell>
          <cell r="U191">
            <v>0</v>
          </cell>
          <cell r="V191">
            <v>3910.11</v>
          </cell>
          <cell r="W191">
            <v>3910.11</v>
          </cell>
          <cell r="X191">
            <v>102834.28</v>
          </cell>
          <cell r="Y191">
            <v>3910.11</v>
          </cell>
          <cell r="Z191">
            <v>106744.39</v>
          </cell>
        </row>
        <row r="192">
          <cell r="A192">
            <v>53002</v>
          </cell>
          <cell r="B192" t="str">
            <v>Transportation Expense</v>
          </cell>
          <cell r="D192">
            <v>0</v>
          </cell>
          <cell r="E192">
            <v>0</v>
          </cell>
          <cell r="H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0</v>
          </cell>
          <cell r="D193">
            <v>0</v>
          </cell>
          <cell r="E193">
            <v>0</v>
          </cell>
          <cell r="F193">
            <v>4912</v>
          </cell>
          <cell r="H193">
            <v>4912</v>
          </cell>
          <cell r="K193">
            <v>0</v>
          </cell>
          <cell r="L193">
            <v>4912</v>
          </cell>
          <cell r="M193">
            <v>0</v>
          </cell>
          <cell r="N193">
            <v>4912</v>
          </cell>
          <cell r="O193">
            <v>3868.62</v>
          </cell>
          <cell r="P193">
            <v>0</v>
          </cell>
          <cell r="Q193">
            <v>3868.62</v>
          </cell>
          <cell r="R193">
            <v>11913.93</v>
          </cell>
          <cell r="S193">
            <v>0</v>
          </cell>
          <cell r="T193">
            <v>11913.93</v>
          </cell>
          <cell r="U193">
            <v>0</v>
          </cell>
          <cell r="V193">
            <v>0</v>
          </cell>
          <cell r="W193">
            <v>0</v>
          </cell>
          <cell r="X193">
            <v>15782.55</v>
          </cell>
          <cell r="Y193">
            <v>0</v>
          </cell>
          <cell r="Z193">
            <v>15782.55</v>
          </cell>
        </row>
        <row r="194">
          <cell r="A194" t="str">
            <v>53002-02</v>
          </cell>
          <cell r="B194" t="str">
            <v>Freight - Lacal Sale</v>
          </cell>
          <cell r="C194">
            <v>189527</v>
          </cell>
          <cell r="D194">
            <v>0</v>
          </cell>
          <cell r="E194">
            <v>189527</v>
          </cell>
          <cell r="F194">
            <v>14867</v>
          </cell>
          <cell r="H194">
            <v>14867</v>
          </cell>
          <cell r="K194">
            <v>0</v>
          </cell>
          <cell r="L194">
            <v>204394</v>
          </cell>
          <cell r="M194">
            <v>0</v>
          </cell>
          <cell r="N194">
            <v>204394</v>
          </cell>
          <cell r="O194">
            <v>4265830</v>
          </cell>
          <cell r="P194">
            <v>0</v>
          </cell>
          <cell r="Q194">
            <v>4265830</v>
          </cell>
          <cell r="R194">
            <v>34519</v>
          </cell>
          <cell r="S194">
            <v>0</v>
          </cell>
          <cell r="T194">
            <v>34519</v>
          </cell>
          <cell r="U194">
            <v>0</v>
          </cell>
          <cell r="V194">
            <v>0</v>
          </cell>
          <cell r="W194">
            <v>0</v>
          </cell>
          <cell r="X194">
            <v>4300349</v>
          </cell>
          <cell r="Y194">
            <v>0</v>
          </cell>
          <cell r="Z194">
            <v>4300349</v>
          </cell>
        </row>
        <row r="195">
          <cell r="A195" t="str">
            <v>53002-03</v>
          </cell>
          <cell r="B195" t="str">
            <v>Insurance - Export sales</v>
          </cell>
          <cell r="D195">
            <v>0</v>
          </cell>
          <cell r="E195">
            <v>0</v>
          </cell>
          <cell r="H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5400</v>
          </cell>
          <cell r="B196" t="str">
            <v>Admin Expense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54001</v>
          </cell>
          <cell r="B197" t="str">
            <v>Salaries, Wages &amp; Benefit</v>
          </cell>
          <cell r="D197">
            <v>0</v>
          </cell>
          <cell r="E197">
            <v>0</v>
          </cell>
          <cell r="H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898326.06</v>
          </cell>
          <cell r="D198">
            <v>0</v>
          </cell>
          <cell r="E198">
            <v>898326.06</v>
          </cell>
          <cell r="F198">
            <v>651009.81000000006</v>
          </cell>
          <cell r="H198">
            <v>651009.81000000006</v>
          </cell>
          <cell r="J198">
            <v>1195826.52</v>
          </cell>
          <cell r="K198">
            <v>1195826.52</v>
          </cell>
          <cell r="L198">
            <v>1549335.87</v>
          </cell>
          <cell r="M198">
            <v>1195826.52</v>
          </cell>
          <cell r="N198">
            <v>2745162.39</v>
          </cell>
          <cell r="O198">
            <v>10312644.950000001</v>
          </cell>
          <cell r="P198">
            <v>0</v>
          </cell>
          <cell r="Q198">
            <v>10312644.950000001</v>
          </cell>
          <cell r="R198">
            <v>17445580.75</v>
          </cell>
          <cell r="S198">
            <v>0</v>
          </cell>
          <cell r="T198">
            <v>17445580.75</v>
          </cell>
          <cell r="U198">
            <v>0</v>
          </cell>
          <cell r="V198">
            <v>11662777.860000001</v>
          </cell>
          <cell r="W198">
            <v>11662777.860000001</v>
          </cell>
          <cell r="X198">
            <v>27758225.700000003</v>
          </cell>
          <cell r="Y198">
            <v>11662777.860000001</v>
          </cell>
          <cell r="Z198">
            <v>39421003.560000002</v>
          </cell>
        </row>
        <row r="199">
          <cell r="A199" t="str">
            <v>54001-02</v>
          </cell>
          <cell r="B199" t="str">
            <v>Overtime - Office</v>
          </cell>
          <cell r="C199">
            <v>38079.56</v>
          </cell>
          <cell r="D199">
            <v>0</v>
          </cell>
          <cell r="E199">
            <v>38079.56</v>
          </cell>
          <cell r="F199">
            <v>27387.38</v>
          </cell>
          <cell r="H199">
            <v>27387.38</v>
          </cell>
          <cell r="J199">
            <v>50307.32</v>
          </cell>
          <cell r="K199">
            <v>50307.32</v>
          </cell>
          <cell r="L199">
            <v>65466.94</v>
          </cell>
          <cell r="M199">
            <v>50307.32</v>
          </cell>
          <cell r="N199">
            <v>115774.26000000001</v>
          </cell>
          <cell r="O199">
            <v>405990.56</v>
          </cell>
          <cell r="P199">
            <v>0</v>
          </cell>
          <cell r="Q199">
            <v>405990.56</v>
          </cell>
          <cell r="R199">
            <v>637301.46</v>
          </cell>
          <cell r="S199">
            <v>0</v>
          </cell>
          <cell r="T199">
            <v>637301.46</v>
          </cell>
          <cell r="U199">
            <v>0</v>
          </cell>
          <cell r="V199">
            <v>453072.02</v>
          </cell>
          <cell r="W199">
            <v>453072.02</v>
          </cell>
          <cell r="X199">
            <v>1043292.02</v>
          </cell>
          <cell r="Y199">
            <v>453072.02</v>
          </cell>
          <cell r="Z199">
            <v>1496364.04</v>
          </cell>
        </row>
        <row r="200">
          <cell r="A200" t="str">
            <v>54001-03</v>
          </cell>
          <cell r="B200" t="str">
            <v>Bonus - Office</v>
          </cell>
          <cell r="C200">
            <v>-562309.01</v>
          </cell>
          <cell r="D200">
            <v>0</v>
          </cell>
          <cell r="E200">
            <v>-562309.01</v>
          </cell>
          <cell r="F200">
            <v>-1426328.45</v>
          </cell>
          <cell r="H200">
            <v>-1426328.45</v>
          </cell>
          <cell r="J200">
            <v>-571497.65</v>
          </cell>
          <cell r="K200">
            <v>-571497.65</v>
          </cell>
          <cell r="L200">
            <v>-1988637.46</v>
          </cell>
          <cell r="M200">
            <v>-571497.65</v>
          </cell>
          <cell r="N200">
            <v>-2560135.11</v>
          </cell>
          <cell r="O200">
            <v>390528.99</v>
          </cell>
          <cell r="P200">
            <v>0</v>
          </cell>
          <cell r="Q200">
            <v>390528.99</v>
          </cell>
          <cell r="R200">
            <v>259959.55000000005</v>
          </cell>
          <cell r="S200">
            <v>0</v>
          </cell>
          <cell r="T200">
            <v>259959.55000000005</v>
          </cell>
          <cell r="U200">
            <v>0</v>
          </cell>
          <cell r="V200">
            <v>477514.35</v>
          </cell>
          <cell r="W200">
            <v>477514.35</v>
          </cell>
          <cell r="X200">
            <v>650488.54</v>
          </cell>
          <cell r="Y200">
            <v>477514.35</v>
          </cell>
          <cell r="Z200">
            <v>1128002.8900000001</v>
          </cell>
        </row>
        <row r="201">
          <cell r="A201" t="str">
            <v>54001-04</v>
          </cell>
          <cell r="B201" t="str">
            <v>Allowance : Office</v>
          </cell>
          <cell r="C201">
            <v>72662.78</v>
          </cell>
          <cell r="D201">
            <v>0</v>
          </cell>
          <cell r="E201">
            <v>72662.78</v>
          </cell>
          <cell r="F201">
            <v>49138.11</v>
          </cell>
          <cell r="H201">
            <v>49138.11</v>
          </cell>
          <cell r="J201">
            <v>90260.78</v>
          </cell>
          <cell r="K201">
            <v>90260.78</v>
          </cell>
          <cell r="L201">
            <v>121800.89</v>
          </cell>
          <cell r="M201">
            <v>90260.78</v>
          </cell>
          <cell r="N201">
            <v>212061.66999999998</v>
          </cell>
          <cell r="O201">
            <v>945519.31</v>
          </cell>
          <cell r="P201">
            <v>0</v>
          </cell>
          <cell r="Q201">
            <v>945519.31</v>
          </cell>
          <cell r="R201">
            <v>1511292.62</v>
          </cell>
          <cell r="S201">
            <v>0</v>
          </cell>
          <cell r="T201">
            <v>1511292.62</v>
          </cell>
          <cell r="U201">
            <v>0</v>
          </cell>
          <cell r="V201">
            <v>981302.74</v>
          </cell>
          <cell r="W201">
            <v>981302.74</v>
          </cell>
          <cell r="X201">
            <v>2456811.9300000002</v>
          </cell>
          <cell r="Y201">
            <v>981302.74</v>
          </cell>
          <cell r="Z201">
            <v>3438114.67</v>
          </cell>
        </row>
        <row r="202">
          <cell r="A202" t="str">
            <v>54001-05</v>
          </cell>
          <cell r="B202" t="str">
            <v>Provident Fund - Office</v>
          </cell>
          <cell r="C202">
            <v>10931.77</v>
          </cell>
          <cell r="D202">
            <v>0</v>
          </cell>
          <cell r="E202">
            <v>10931.77</v>
          </cell>
          <cell r="F202">
            <v>7232.72</v>
          </cell>
          <cell r="H202">
            <v>7232.72</v>
          </cell>
          <cell r="J202">
            <v>13285.63</v>
          </cell>
          <cell r="K202">
            <v>13285.63</v>
          </cell>
          <cell r="L202">
            <v>18164.490000000002</v>
          </cell>
          <cell r="M202">
            <v>13285.63</v>
          </cell>
          <cell r="N202">
            <v>31450.120000000003</v>
          </cell>
          <cell r="O202">
            <v>137174.23000000001</v>
          </cell>
          <cell r="P202">
            <v>0</v>
          </cell>
          <cell r="Q202">
            <v>137174.23000000001</v>
          </cell>
          <cell r="R202">
            <v>206176.29</v>
          </cell>
          <cell r="S202">
            <v>0</v>
          </cell>
          <cell r="T202">
            <v>206176.29</v>
          </cell>
          <cell r="U202">
            <v>0</v>
          </cell>
          <cell r="V202">
            <v>134381.85</v>
          </cell>
          <cell r="W202">
            <v>134381.85</v>
          </cell>
          <cell r="X202">
            <v>343350.52</v>
          </cell>
          <cell r="Y202">
            <v>134381.85</v>
          </cell>
          <cell r="Z202">
            <v>477732.37</v>
          </cell>
        </row>
        <row r="203">
          <cell r="A203" t="str">
            <v>54001-06</v>
          </cell>
          <cell r="B203" t="str">
            <v>Welfare - Office</v>
          </cell>
          <cell r="C203">
            <v>77022.700000000012</v>
          </cell>
          <cell r="D203">
            <v>0</v>
          </cell>
          <cell r="E203">
            <v>77022.700000000012</v>
          </cell>
          <cell r="F203">
            <v>53280.58</v>
          </cell>
          <cell r="H203">
            <v>53280.58</v>
          </cell>
          <cell r="J203">
            <v>107807.34</v>
          </cell>
          <cell r="K203">
            <v>107807.34</v>
          </cell>
          <cell r="L203">
            <v>130303.28000000001</v>
          </cell>
          <cell r="M203">
            <v>107807.34</v>
          </cell>
          <cell r="N203">
            <v>238110.62</v>
          </cell>
          <cell r="O203">
            <v>1368478.81</v>
          </cell>
          <cell r="P203">
            <v>0</v>
          </cell>
          <cell r="Q203">
            <v>1368478.81</v>
          </cell>
          <cell r="R203">
            <v>1540118.4100000001</v>
          </cell>
          <cell r="S203">
            <v>0</v>
          </cell>
          <cell r="T203">
            <v>1540118.4100000001</v>
          </cell>
          <cell r="U203">
            <v>0</v>
          </cell>
          <cell r="V203">
            <v>1034725.36</v>
          </cell>
          <cell r="W203">
            <v>1034725.36</v>
          </cell>
          <cell r="X203">
            <v>2908597.22</v>
          </cell>
          <cell r="Y203">
            <v>1034725.36</v>
          </cell>
          <cell r="Z203">
            <v>3943322.58</v>
          </cell>
        </row>
        <row r="204">
          <cell r="A204" t="str">
            <v>54001-07</v>
          </cell>
          <cell r="B204" t="str">
            <v>Medical Expense - Office</v>
          </cell>
          <cell r="C204">
            <v>5979.18</v>
          </cell>
          <cell r="D204">
            <v>0</v>
          </cell>
          <cell r="E204">
            <v>5979.18</v>
          </cell>
          <cell r="F204">
            <v>4557.9399999999996</v>
          </cell>
          <cell r="H204">
            <v>4557.9399999999996</v>
          </cell>
          <cell r="J204">
            <v>8372.3799999999992</v>
          </cell>
          <cell r="K204">
            <v>8372.3799999999992</v>
          </cell>
          <cell r="L204">
            <v>10537.119999999999</v>
          </cell>
          <cell r="M204">
            <v>8372.3799999999992</v>
          </cell>
          <cell r="N204">
            <v>18909.5</v>
          </cell>
          <cell r="O204">
            <v>23146.81</v>
          </cell>
          <cell r="P204">
            <v>0</v>
          </cell>
          <cell r="Q204">
            <v>23146.81</v>
          </cell>
          <cell r="R204">
            <v>42322.19</v>
          </cell>
          <cell r="S204">
            <v>0</v>
          </cell>
          <cell r="T204">
            <v>42322.19</v>
          </cell>
          <cell r="U204">
            <v>0</v>
          </cell>
          <cell r="V204">
            <v>30757.699999999997</v>
          </cell>
          <cell r="W204">
            <v>30757.699999999997</v>
          </cell>
          <cell r="X204">
            <v>65469</v>
          </cell>
          <cell r="Y204">
            <v>30757.699999999997</v>
          </cell>
          <cell r="Z204">
            <v>96226.7</v>
          </cell>
        </row>
        <row r="205">
          <cell r="A205" t="str">
            <v>54001-08</v>
          </cell>
          <cell r="B205" t="str">
            <v>Wages - Office</v>
          </cell>
          <cell r="C205">
            <v>3806</v>
          </cell>
          <cell r="D205">
            <v>0</v>
          </cell>
          <cell r="E205">
            <v>3806</v>
          </cell>
          <cell r="H205">
            <v>0</v>
          </cell>
          <cell r="J205">
            <v>0</v>
          </cell>
          <cell r="K205">
            <v>0</v>
          </cell>
          <cell r="L205">
            <v>3806</v>
          </cell>
          <cell r="M205">
            <v>0</v>
          </cell>
          <cell r="N205">
            <v>3806</v>
          </cell>
          <cell r="O205">
            <v>161464.01</v>
          </cell>
          <cell r="P205">
            <v>0</v>
          </cell>
          <cell r="Q205">
            <v>161464.01</v>
          </cell>
          <cell r="R205">
            <v>99360.1</v>
          </cell>
          <cell r="S205">
            <v>0</v>
          </cell>
          <cell r="T205">
            <v>99360.1</v>
          </cell>
          <cell r="U205">
            <v>0</v>
          </cell>
          <cell r="V205">
            <v>52732.39</v>
          </cell>
          <cell r="W205">
            <v>52732.39</v>
          </cell>
          <cell r="X205">
            <v>260824.11000000002</v>
          </cell>
          <cell r="Y205">
            <v>52732.39</v>
          </cell>
          <cell r="Z205">
            <v>313556.5</v>
          </cell>
        </row>
        <row r="206">
          <cell r="A206">
            <v>54002</v>
          </cell>
          <cell r="B206" t="str">
            <v>Rental</v>
          </cell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4502.13</v>
          </cell>
          <cell r="D207">
            <v>0</v>
          </cell>
          <cell r="E207">
            <v>4502.13</v>
          </cell>
          <cell r="F207">
            <v>3431.98</v>
          </cell>
          <cell r="H207">
            <v>3431.98</v>
          </cell>
          <cell r="J207">
            <v>6304.14</v>
          </cell>
          <cell r="K207">
            <v>6304.14</v>
          </cell>
          <cell r="L207">
            <v>7934.1100000000006</v>
          </cell>
          <cell r="M207">
            <v>6304.14</v>
          </cell>
          <cell r="N207">
            <v>14238.25</v>
          </cell>
          <cell r="O207">
            <v>54494.86</v>
          </cell>
          <cell r="P207">
            <v>0</v>
          </cell>
          <cell r="Q207">
            <v>54494.86</v>
          </cell>
          <cell r="R207">
            <v>109180.83</v>
          </cell>
          <cell r="S207">
            <v>0</v>
          </cell>
          <cell r="T207">
            <v>109180.83</v>
          </cell>
          <cell r="U207">
            <v>0</v>
          </cell>
          <cell r="V207">
            <v>69766.559999999998</v>
          </cell>
          <cell r="W207">
            <v>69766.559999999998</v>
          </cell>
          <cell r="X207">
            <v>163675.69</v>
          </cell>
          <cell r="Y207">
            <v>69766.559999999998</v>
          </cell>
          <cell r="Z207">
            <v>233442.25</v>
          </cell>
        </row>
        <row r="208">
          <cell r="A208" t="str">
            <v>54002-03</v>
          </cell>
          <cell r="B208" t="str">
            <v>Other Rental</v>
          </cell>
          <cell r="C208">
            <v>4330.8900000000003</v>
          </cell>
          <cell r="D208">
            <v>0</v>
          </cell>
          <cell r="E208">
            <v>4330.8900000000003</v>
          </cell>
          <cell r="F208">
            <v>3301.44</v>
          </cell>
          <cell r="H208">
            <v>3301.44</v>
          </cell>
          <cell r="J208">
            <v>6064.34</v>
          </cell>
          <cell r="K208">
            <v>6064.34</v>
          </cell>
          <cell r="L208">
            <v>7632.33</v>
          </cell>
          <cell r="M208">
            <v>6064.34</v>
          </cell>
          <cell r="N208">
            <v>13696.67</v>
          </cell>
          <cell r="O208">
            <v>40491.39</v>
          </cell>
          <cell r="P208">
            <v>0</v>
          </cell>
          <cell r="Q208">
            <v>40491.39</v>
          </cell>
          <cell r="R208">
            <v>73059.75</v>
          </cell>
          <cell r="S208">
            <v>0</v>
          </cell>
          <cell r="T208">
            <v>73059.75</v>
          </cell>
          <cell r="U208">
            <v>0</v>
          </cell>
          <cell r="V208">
            <v>50808.880000000005</v>
          </cell>
          <cell r="W208">
            <v>50808.880000000005</v>
          </cell>
          <cell r="X208">
            <v>113551.14</v>
          </cell>
          <cell r="Y208">
            <v>50808.880000000005</v>
          </cell>
          <cell r="Z208">
            <v>164360.02000000002</v>
          </cell>
        </row>
        <row r="209">
          <cell r="A209">
            <v>54003</v>
          </cell>
          <cell r="B209" t="str">
            <v>Office Maintenance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40067.269999999997</v>
          </cell>
          <cell r="D210">
            <v>0</v>
          </cell>
          <cell r="E210">
            <v>40067.269999999997</v>
          </cell>
          <cell r="F210">
            <v>30543.31</v>
          </cell>
          <cell r="H210">
            <v>30543.31</v>
          </cell>
          <cell r="J210">
            <v>56104.37</v>
          </cell>
          <cell r="K210">
            <v>56104.37</v>
          </cell>
          <cell r="L210">
            <v>70610.58</v>
          </cell>
          <cell r="M210">
            <v>56104.37</v>
          </cell>
          <cell r="N210">
            <v>126714.95000000001</v>
          </cell>
          <cell r="O210">
            <v>377828.97000000003</v>
          </cell>
          <cell r="P210">
            <v>0</v>
          </cell>
          <cell r="Q210">
            <v>377828.97000000003</v>
          </cell>
          <cell r="R210">
            <v>665174.80000000005</v>
          </cell>
          <cell r="S210">
            <v>0</v>
          </cell>
          <cell r="T210">
            <v>665174.80000000005</v>
          </cell>
          <cell r="U210">
            <v>0</v>
          </cell>
          <cell r="V210">
            <v>457530.63</v>
          </cell>
          <cell r="W210">
            <v>457530.63</v>
          </cell>
          <cell r="X210">
            <v>1043003.77</v>
          </cell>
          <cell r="Y210">
            <v>457530.63</v>
          </cell>
          <cell r="Z210">
            <v>1500534.4</v>
          </cell>
        </row>
        <row r="211">
          <cell r="A211" t="str">
            <v>54003-02</v>
          </cell>
          <cell r="B211" t="str">
            <v>General Maintenance</v>
          </cell>
          <cell r="C211">
            <v>56325.71</v>
          </cell>
          <cell r="D211">
            <v>0</v>
          </cell>
          <cell r="E211">
            <v>56325.71</v>
          </cell>
          <cell r="F211">
            <v>42937.13</v>
          </cell>
          <cell r="H211">
            <v>42937.13</v>
          </cell>
          <cell r="J211">
            <v>78870.33</v>
          </cell>
          <cell r="K211">
            <v>78870.33</v>
          </cell>
          <cell r="L211">
            <v>99262.84</v>
          </cell>
          <cell r="M211">
            <v>78870.33</v>
          </cell>
          <cell r="N211">
            <v>178133.16999999998</v>
          </cell>
          <cell r="O211">
            <v>399616.19</v>
          </cell>
          <cell r="P211">
            <v>0</v>
          </cell>
          <cell r="Q211">
            <v>399616.19</v>
          </cell>
          <cell r="R211">
            <v>681299.55</v>
          </cell>
          <cell r="S211">
            <v>0</v>
          </cell>
          <cell r="T211">
            <v>681299.55</v>
          </cell>
          <cell r="U211">
            <v>0</v>
          </cell>
          <cell r="V211">
            <v>445444.69</v>
          </cell>
          <cell r="W211">
            <v>445444.69</v>
          </cell>
          <cell r="X211">
            <v>1080915.74</v>
          </cell>
          <cell r="Y211">
            <v>445444.69</v>
          </cell>
          <cell r="Z211">
            <v>1526360.43</v>
          </cell>
        </row>
        <row r="212">
          <cell r="A212" t="str">
            <v>54003-03</v>
          </cell>
          <cell r="B212" t="str">
            <v>Janitorial</v>
          </cell>
          <cell r="C212">
            <v>103.29</v>
          </cell>
          <cell r="D212">
            <v>0</v>
          </cell>
          <cell r="E212">
            <v>103.29</v>
          </cell>
          <cell r="F212">
            <v>78.739999999999995</v>
          </cell>
          <cell r="H212">
            <v>78.739999999999995</v>
          </cell>
          <cell r="J212">
            <v>144.63999999999999</v>
          </cell>
          <cell r="K212">
            <v>144.63999999999999</v>
          </cell>
          <cell r="L212">
            <v>182.03</v>
          </cell>
          <cell r="M212">
            <v>144.63999999999999</v>
          </cell>
          <cell r="N212">
            <v>326.66999999999996</v>
          </cell>
          <cell r="O212">
            <v>1048.23</v>
          </cell>
          <cell r="P212">
            <v>0</v>
          </cell>
          <cell r="Q212">
            <v>1048.23</v>
          </cell>
          <cell r="R212">
            <v>1884.7</v>
          </cell>
          <cell r="S212">
            <v>0</v>
          </cell>
          <cell r="T212">
            <v>1884.7</v>
          </cell>
          <cell r="U212">
            <v>0</v>
          </cell>
          <cell r="V212">
            <v>1313.7800000000002</v>
          </cell>
          <cell r="W212">
            <v>1313.7800000000002</v>
          </cell>
          <cell r="X212">
            <v>2932.9300000000003</v>
          </cell>
          <cell r="Y212">
            <v>1313.7800000000002</v>
          </cell>
          <cell r="Z212">
            <v>4246.7100000000009</v>
          </cell>
        </row>
        <row r="213">
          <cell r="A213" t="str">
            <v>54003-04</v>
          </cell>
          <cell r="B213" t="str">
            <v>Cumputer Maintenance</v>
          </cell>
          <cell r="C213">
            <v>24239.89</v>
          </cell>
          <cell r="D213">
            <v>0</v>
          </cell>
          <cell r="E213">
            <v>24239.89</v>
          </cell>
          <cell r="F213">
            <v>18478.09</v>
          </cell>
          <cell r="H213">
            <v>18478.09</v>
          </cell>
          <cell r="J213">
            <v>33942.019999999997</v>
          </cell>
          <cell r="K213">
            <v>33942.019999999997</v>
          </cell>
          <cell r="L213">
            <v>42717.979999999996</v>
          </cell>
          <cell r="M213">
            <v>33942.019999999997</v>
          </cell>
          <cell r="N213">
            <v>76660</v>
          </cell>
          <cell r="O213">
            <v>115900.55</v>
          </cell>
          <cell r="P213">
            <v>0</v>
          </cell>
          <cell r="Q213">
            <v>115900.55</v>
          </cell>
          <cell r="R213">
            <v>170066.84</v>
          </cell>
          <cell r="S213">
            <v>0</v>
          </cell>
          <cell r="T213">
            <v>170066.84</v>
          </cell>
          <cell r="U213">
            <v>0</v>
          </cell>
          <cell r="V213">
            <v>135973.32</v>
          </cell>
          <cell r="W213">
            <v>135973.32</v>
          </cell>
          <cell r="X213">
            <v>285967.39</v>
          </cell>
          <cell r="Y213">
            <v>135973.32</v>
          </cell>
          <cell r="Z213">
            <v>421940.71</v>
          </cell>
        </row>
        <row r="214">
          <cell r="A214">
            <v>54004</v>
          </cell>
          <cell r="B214" t="str">
            <v>Insurance</v>
          </cell>
          <cell r="D214">
            <v>0</v>
          </cell>
          <cell r="E214">
            <v>0</v>
          </cell>
          <cell r="H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4241.32</v>
          </cell>
          <cell r="D215">
            <v>0</v>
          </cell>
          <cell r="E215">
            <v>4241.32</v>
          </cell>
          <cell r="F215">
            <v>3233.17</v>
          </cell>
          <cell r="H215">
            <v>3233.17</v>
          </cell>
          <cell r="J215">
            <v>5938.93</v>
          </cell>
          <cell r="K215">
            <v>5938.93</v>
          </cell>
          <cell r="L215">
            <v>7474.49</v>
          </cell>
          <cell r="M215">
            <v>5938.93</v>
          </cell>
          <cell r="N215">
            <v>13413.42</v>
          </cell>
          <cell r="O215">
            <v>40400.43</v>
          </cell>
          <cell r="P215">
            <v>0</v>
          </cell>
          <cell r="Q215">
            <v>40400.43</v>
          </cell>
          <cell r="R215">
            <v>70713.81</v>
          </cell>
          <cell r="S215">
            <v>0</v>
          </cell>
          <cell r="T215">
            <v>70713.81</v>
          </cell>
          <cell r="U215">
            <v>0</v>
          </cell>
          <cell r="V215">
            <v>47792.89</v>
          </cell>
          <cell r="W215">
            <v>47792.89</v>
          </cell>
          <cell r="X215">
            <v>111114.23999999999</v>
          </cell>
          <cell r="Y215">
            <v>47792.89</v>
          </cell>
          <cell r="Z215">
            <v>158907.13</v>
          </cell>
        </row>
        <row r="216">
          <cell r="A216" t="str">
            <v>54004-02</v>
          </cell>
          <cell r="B216" t="str">
            <v>Insurance - Other</v>
          </cell>
          <cell r="C216">
            <v>1908.25</v>
          </cell>
          <cell r="E216">
            <v>1908.25</v>
          </cell>
          <cell r="F216">
            <v>1454.66</v>
          </cell>
          <cell r="H216">
            <v>1454.66</v>
          </cell>
          <cell r="J216">
            <v>2672.04</v>
          </cell>
          <cell r="K216">
            <v>2672.04</v>
          </cell>
          <cell r="L216">
            <v>3362.91</v>
          </cell>
          <cell r="M216">
            <v>2672.04</v>
          </cell>
          <cell r="N216">
            <v>6034.95</v>
          </cell>
          <cell r="O216">
            <v>17922.75</v>
          </cell>
          <cell r="P216">
            <v>0</v>
          </cell>
          <cell r="Q216">
            <v>17922.75</v>
          </cell>
          <cell r="R216">
            <v>31412.07</v>
          </cell>
          <cell r="S216">
            <v>0</v>
          </cell>
          <cell r="T216">
            <v>31412.07</v>
          </cell>
          <cell r="U216">
            <v>0</v>
          </cell>
          <cell r="V216">
            <v>21683.3</v>
          </cell>
          <cell r="W216">
            <v>21683.3</v>
          </cell>
          <cell r="X216">
            <v>49334.82</v>
          </cell>
          <cell r="Y216">
            <v>21683.3</v>
          </cell>
          <cell r="Z216">
            <v>71018.12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14167.09</v>
          </cell>
          <cell r="D218">
            <v>0</v>
          </cell>
          <cell r="E218">
            <v>14167.09</v>
          </cell>
          <cell r="F218">
            <v>10799.58</v>
          </cell>
          <cell r="H218">
            <v>10799.58</v>
          </cell>
          <cell r="J218">
            <v>19837.53</v>
          </cell>
          <cell r="K218">
            <v>19837.53</v>
          </cell>
          <cell r="L218">
            <v>24966.67</v>
          </cell>
          <cell r="M218">
            <v>19837.53</v>
          </cell>
          <cell r="N218">
            <v>44804.2</v>
          </cell>
          <cell r="O218">
            <v>303082.98000000004</v>
          </cell>
          <cell r="P218">
            <v>0</v>
          </cell>
          <cell r="Q218">
            <v>303082.98000000004</v>
          </cell>
          <cell r="R218">
            <v>582338.62</v>
          </cell>
          <cell r="S218">
            <v>0</v>
          </cell>
          <cell r="T218">
            <v>582338.62</v>
          </cell>
          <cell r="U218">
            <v>0</v>
          </cell>
          <cell r="V218">
            <v>350187.6</v>
          </cell>
          <cell r="W218">
            <v>350187.6</v>
          </cell>
          <cell r="X218">
            <v>885421.60000000009</v>
          </cell>
          <cell r="Y218">
            <v>350187.6</v>
          </cell>
          <cell r="Z218">
            <v>1235609.2000000002</v>
          </cell>
        </row>
        <row r="219">
          <cell r="A219" t="str">
            <v>54005-02</v>
          </cell>
          <cell r="B219" t="str">
            <v>Vehicle Maintenance</v>
          </cell>
          <cell r="C219">
            <v>5804.39</v>
          </cell>
          <cell r="D219">
            <v>0</v>
          </cell>
          <cell r="E219">
            <v>5804.39</v>
          </cell>
          <cell r="F219">
            <v>4424.6899999999996</v>
          </cell>
          <cell r="H219">
            <v>4424.6899999999996</v>
          </cell>
          <cell r="J219">
            <v>8127.62</v>
          </cell>
          <cell r="K219">
            <v>8127.62</v>
          </cell>
          <cell r="L219">
            <v>10229.08</v>
          </cell>
          <cell r="M219">
            <v>8127.62</v>
          </cell>
          <cell r="N219">
            <v>18356.7</v>
          </cell>
          <cell r="O219">
            <v>65154.95</v>
          </cell>
          <cell r="P219">
            <v>0</v>
          </cell>
          <cell r="Q219">
            <v>65154.95</v>
          </cell>
          <cell r="R219">
            <v>143317.01</v>
          </cell>
          <cell r="S219">
            <v>0</v>
          </cell>
          <cell r="T219">
            <v>143317.01</v>
          </cell>
          <cell r="U219">
            <v>0</v>
          </cell>
          <cell r="V219">
            <v>72571.009999999995</v>
          </cell>
          <cell r="W219">
            <v>72571.009999999995</v>
          </cell>
          <cell r="X219">
            <v>208471.96000000002</v>
          </cell>
          <cell r="Y219">
            <v>72571.009999999995</v>
          </cell>
          <cell r="Z219">
            <v>281042.97000000003</v>
          </cell>
        </row>
        <row r="220">
          <cell r="A220" t="str">
            <v>54005-04</v>
          </cell>
          <cell r="B220" t="str">
            <v>Car tax</v>
          </cell>
          <cell r="C220">
            <v>1117.8800000000001</v>
          </cell>
          <cell r="D220">
            <v>0</v>
          </cell>
          <cell r="E220">
            <v>1117.8800000000001</v>
          </cell>
          <cell r="F220">
            <v>852.16</v>
          </cell>
          <cell r="H220">
            <v>852.16</v>
          </cell>
          <cell r="J220">
            <v>1565.31</v>
          </cell>
          <cell r="K220">
            <v>1565.31</v>
          </cell>
          <cell r="L220">
            <v>1970.04</v>
          </cell>
          <cell r="M220">
            <v>1565.31</v>
          </cell>
          <cell r="N220">
            <v>3535.35</v>
          </cell>
          <cell r="O220">
            <v>10221.259999999998</v>
          </cell>
          <cell r="P220">
            <v>0</v>
          </cell>
          <cell r="Q220">
            <v>10221.259999999998</v>
          </cell>
          <cell r="R220">
            <v>17567.579999999998</v>
          </cell>
          <cell r="S220">
            <v>0</v>
          </cell>
          <cell r="T220">
            <v>17567.579999999998</v>
          </cell>
          <cell r="U220">
            <v>0</v>
          </cell>
          <cell r="V220">
            <v>12786.779999999999</v>
          </cell>
          <cell r="W220">
            <v>12786.779999999999</v>
          </cell>
          <cell r="X220">
            <v>27788.839999999997</v>
          </cell>
          <cell r="Y220">
            <v>12786.779999999999</v>
          </cell>
          <cell r="Z220">
            <v>40575.619999999995</v>
          </cell>
        </row>
        <row r="221">
          <cell r="A221" t="str">
            <v>54005-05</v>
          </cell>
          <cell r="B221" t="str">
            <v>Local Conveyance</v>
          </cell>
          <cell r="C221">
            <v>473.98</v>
          </cell>
          <cell r="D221">
            <v>0</v>
          </cell>
          <cell r="E221">
            <v>473.98</v>
          </cell>
          <cell r="F221">
            <v>361.32</v>
          </cell>
          <cell r="H221">
            <v>361.32</v>
          </cell>
          <cell r="J221">
            <v>663.7</v>
          </cell>
          <cell r="K221">
            <v>663.7</v>
          </cell>
          <cell r="L221">
            <v>835.3</v>
          </cell>
          <cell r="M221">
            <v>663.7</v>
          </cell>
          <cell r="N221">
            <v>1499</v>
          </cell>
          <cell r="O221">
            <v>13310.359999999999</v>
          </cell>
          <cell r="P221">
            <v>0</v>
          </cell>
          <cell r="Q221">
            <v>13310.359999999999</v>
          </cell>
          <cell r="R221">
            <v>25069.14</v>
          </cell>
          <cell r="S221">
            <v>0</v>
          </cell>
          <cell r="T221">
            <v>25069.14</v>
          </cell>
          <cell r="U221">
            <v>0</v>
          </cell>
          <cell r="V221">
            <v>16199.5</v>
          </cell>
          <cell r="W221">
            <v>16199.5</v>
          </cell>
          <cell r="X221">
            <v>38379.5</v>
          </cell>
          <cell r="Y221">
            <v>16199.5</v>
          </cell>
          <cell r="Z221">
            <v>54579</v>
          </cell>
        </row>
        <row r="222">
          <cell r="A222" t="str">
            <v>54005-06</v>
          </cell>
          <cell r="B222" t="str">
            <v>Vehicle Rental</v>
          </cell>
          <cell r="C222">
            <v>39788.080000000002</v>
          </cell>
          <cell r="D222">
            <v>0</v>
          </cell>
          <cell r="E222">
            <v>39788.080000000002</v>
          </cell>
          <cell r="F222">
            <v>30330.48</v>
          </cell>
          <cell r="H222">
            <v>30330.48</v>
          </cell>
          <cell r="J222">
            <v>55713.440000000002</v>
          </cell>
          <cell r="K222">
            <v>55713.440000000002</v>
          </cell>
          <cell r="L222">
            <v>70118.559999999998</v>
          </cell>
          <cell r="M222">
            <v>55713.440000000002</v>
          </cell>
          <cell r="N222">
            <v>125832</v>
          </cell>
          <cell r="O222">
            <v>403669.86000000004</v>
          </cell>
          <cell r="P222">
            <v>0</v>
          </cell>
          <cell r="Q222">
            <v>403669.86000000004</v>
          </cell>
          <cell r="R222">
            <v>726653.02</v>
          </cell>
          <cell r="S222">
            <v>0</v>
          </cell>
          <cell r="T222">
            <v>726653.02</v>
          </cell>
          <cell r="U222">
            <v>0</v>
          </cell>
          <cell r="V222">
            <v>493712.78</v>
          </cell>
          <cell r="W222">
            <v>493712.78</v>
          </cell>
          <cell r="X222">
            <v>1130322.8800000001</v>
          </cell>
          <cell r="Y222">
            <v>493712.78</v>
          </cell>
          <cell r="Z222">
            <v>1624035.6600000001</v>
          </cell>
        </row>
        <row r="223">
          <cell r="A223">
            <v>54006</v>
          </cell>
          <cell r="B223" t="str">
            <v>Communication</v>
          </cell>
          <cell r="D223">
            <v>0</v>
          </cell>
          <cell r="E223">
            <v>0</v>
          </cell>
          <cell r="H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13704.51</v>
          </cell>
          <cell r="D224">
            <v>0</v>
          </cell>
          <cell r="E224">
            <v>8980.64</v>
          </cell>
          <cell r="F224">
            <v>10446.950000000001</v>
          </cell>
          <cell r="H224">
            <v>21301.59</v>
          </cell>
          <cell r="J224">
            <v>19189.79</v>
          </cell>
          <cell r="K224">
            <v>19189.79</v>
          </cell>
          <cell r="L224">
            <v>24151.46</v>
          </cell>
          <cell r="M224">
            <v>19189.79</v>
          </cell>
          <cell r="N224">
            <v>43341.25</v>
          </cell>
          <cell r="O224">
            <v>166529.56</v>
          </cell>
          <cell r="P224">
            <v>0</v>
          </cell>
          <cell r="Q224">
            <v>166529.56</v>
          </cell>
          <cell r="R224">
            <v>292783.98000000004</v>
          </cell>
          <cell r="S224">
            <v>0</v>
          </cell>
          <cell r="T224">
            <v>292783.98000000004</v>
          </cell>
          <cell r="U224">
            <v>0</v>
          </cell>
          <cell r="V224">
            <v>195777.58000000002</v>
          </cell>
          <cell r="W224">
            <v>195777.58000000002</v>
          </cell>
          <cell r="X224">
            <v>459313.54000000004</v>
          </cell>
          <cell r="Y224">
            <v>195777.58000000002</v>
          </cell>
          <cell r="Z224">
            <v>655091.12000000011</v>
          </cell>
        </row>
        <row r="225">
          <cell r="A225" t="str">
            <v>54006-02</v>
          </cell>
          <cell r="B225" t="str">
            <v>Postage &amp; Courier</v>
          </cell>
          <cell r="C225">
            <v>67.03</v>
          </cell>
          <cell r="D225">
            <v>0</v>
          </cell>
          <cell r="E225">
            <v>67.03</v>
          </cell>
          <cell r="F225">
            <v>125.1</v>
          </cell>
          <cell r="H225">
            <v>125.1</v>
          </cell>
          <cell r="J225">
            <v>93.87</v>
          </cell>
          <cell r="K225">
            <v>93.87</v>
          </cell>
          <cell r="L225">
            <v>192.13</v>
          </cell>
          <cell r="M225">
            <v>93.87</v>
          </cell>
          <cell r="N225">
            <v>286</v>
          </cell>
          <cell r="O225">
            <v>1237.3699999999999</v>
          </cell>
          <cell r="P225">
            <v>0</v>
          </cell>
          <cell r="Q225">
            <v>1237.3699999999999</v>
          </cell>
          <cell r="R225">
            <v>2892.83</v>
          </cell>
          <cell r="S225">
            <v>0</v>
          </cell>
          <cell r="T225">
            <v>2892.83</v>
          </cell>
          <cell r="U225">
            <v>0</v>
          </cell>
          <cell r="V225">
            <v>1481.8000000000002</v>
          </cell>
          <cell r="W225">
            <v>1481.8000000000002</v>
          </cell>
          <cell r="X225">
            <v>4130.2</v>
          </cell>
          <cell r="Y225">
            <v>1481.8000000000002</v>
          </cell>
          <cell r="Z225">
            <v>5612</v>
          </cell>
        </row>
        <row r="226">
          <cell r="A226">
            <v>54007</v>
          </cell>
          <cell r="B226" t="str">
            <v>Stationery &amp; Office Supplies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1944.63</v>
          </cell>
          <cell r="D227">
            <v>0</v>
          </cell>
          <cell r="E227">
            <v>1944.63</v>
          </cell>
          <cell r="F227">
            <v>1482.39</v>
          </cell>
          <cell r="H227">
            <v>1482.39</v>
          </cell>
          <cell r="J227">
            <v>2722.98</v>
          </cell>
          <cell r="K227">
            <v>2722.98</v>
          </cell>
          <cell r="L227">
            <v>3427.0200000000004</v>
          </cell>
          <cell r="M227">
            <v>2722.98</v>
          </cell>
          <cell r="N227">
            <v>6150</v>
          </cell>
          <cell r="O227">
            <v>42060.86</v>
          </cell>
          <cell r="P227">
            <v>0</v>
          </cell>
          <cell r="Q227">
            <v>42060.86</v>
          </cell>
          <cell r="R227">
            <v>90512.8</v>
          </cell>
          <cell r="S227">
            <v>0</v>
          </cell>
          <cell r="T227">
            <v>90512.8</v>
          </cell>
          <cell r="U227">
            <v>0</v>
          </cell>
          <cell r="V227">
            <v>50313.5</v>
          </cell>
          <cell r="W227">
            <v>50313.5</v>
          </cell>
          <cell r="X227">
            <v>132573.66</v>
          </cell>
          <cell r="Y227">
            <v>50313.5</v>
          </cell>
          <cell r="Z227">
            <v>182887.16</v>
          </cell>
        </row>
        <row r="228">
          <cell r="A228" t="str">
            <v>54007-02</v>
          </cell>
          <cell r="B228" t="str">
            <v>Office Supplies</v>
          </cell>
          <cell r="C228">
            <v>4348.5600000000004</v>
          </cell>
          <cell r="D228">
            <v>0</v>
          </cell>
          <cell r="E228">
            <v>4348.5600000000004</v>
          </cell>
          <cell r="F228">
            <v>3314.91</v>
          </cell>
          <cell r="H228">
            <v>3314.91</v>
          </cell>
          <cell r="J228">
            <v>6089.09</v>
          </cell>
          <cell r="K228">
            <v>6089.09</v>
          </cell>
          <cell r="L228">
            <v>7663.47</v>
          </cell>
          <cell r="M228">
            <v>6089.09</v>
          </cell>
          <cell r="N228">
            <v>13752.560000000001</v>
          </cell>
          <cell r="O228">
            <v>52431.839999999997</v>
          </cell>
          <cell r="P228">
            <v>0</v>
          </cell>
          <cell r="Q228">
            <v>52431.839999999997</v>
          </cell>
          <cell r="R228">
            <v>74969.850000000006</v>
          </cell>
          <cell r="S228">
            <v>0</v>
          </cell>
          <cell r="T228">
            <v>74969.850000000006</v>
          </cell>
          <cell r="U228">
            <v>0</v>
          </cell>
          <cell r="V228">
            <v>49048.25</v>
          </cell>
          <cell r="W228">
            <v>49048.25</v>
          </cell>
          <cell r="X228">
            <v>127401.69</v>
          </cell>
          <cell r="Y228">
            <v>49048.25</v>
          </cell>
          <cell r="Z228">
            <v>176449.94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 t="str">
            <v>54008-02</v>
          </cell>
          <cell r="B231" t="str">
            <v>Local Travelling</v>
          </cell>
          <cell r="C231">
            <v>3098.76</v>
          </cell>
          <cell r="D231">
            <v>0</v>
          </cell>
          <cell r="E231">
            <v>3098.76</v>
          </cell>
          <cell r="F231">
            <v>2362.19</v>
          </cell>
          <cell r="H231">
            <v>2362.19</v>
          </cell>
          <cell r="J231">
            <v>4339.05</v>
          </cell>
          <cell r="K231">
            <v>4339.05</v>
          </cell>
          <cell r="L231">
            <v>5460.9500000000007</v>
          </cell>
          <cell r="M231">
            <v>4339.05</v>
          </cell>
          <cell r="N231">
            <v>9800</v>
          </cell>
          <cell r="O231">
            <v>36438.240000000005</v>
          </cell>
          <cell r="P231">
            <v>0</v>
          </cell>
          <cell r="Q231">
            <v>36438.240000000005</v>
          </cell>
          <cell r="R231">
            <v>67438.880000000005</v>
          </cell>
          <cell r="S231">
            <v>0</v>
          </cell>
          <cell r="T231">
            <v>67438.880000000005</v>
          </cell>
          <cell r="U231">
            <v>0</v>
          </cell>
          <cell r="V231">
            <v>47368.4</v>
          </cell>
          <cell r="W231">
            <v>47368.4</v>
          </cell>
          <cell r="X231">
            <v>103877.12000000001</v>
          </cell>
          <cell r="Y231">
            <v>47368.4</v>
          </cell>
          <cell r="Z231">
            <v>151245.52000000002</v>
          </cell>
        </row>
        <row r="232">
          <cell r="A232">
            <v>54009</v>
          </cell>
          <cell r="B232" t="str">
            <v>Subscription &amp; Membership</v>
          </cell>
          <cell r="D232">
            <v>0</v>
          </cell>
          <cell r="E232">
            <v>0</v>
          </cell>
          <cell r="H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275.08999999999997</v>
          </cell>
          <cell r="D233">
            <v>0</v>
          </cell>
          <cell r="E233">
            <v>275.08999999999997</v>
          </cell>
          <cell r="F233">
            <v>209.71</v>
          </cell>
          <cell r="H233">
            <v>209.71</v>
          </cell>
          <cell r="J233">
            <v>385.2</v>
          </cell>
          <cell r="K233">
            <v>385.2</v>
          </cell>
          <cell r="L233">
            <v>484.79999999999995</v>
          </cell>
          <cell r="M233">
            <v>385.2</v>
          </cell>
          <cell r="N233">
            <v>870</v>
          </cell>
          <cell r="O233">
            <v>2395.06</v>
          </cell>
          <cell r="P233">
            <v>0</v>
          </cell>
          <cell r="Q233">
            <v>2395.06</v>
          </cell>
          <cell r="R233">
            <v>4050.59</v>
          </cell>
          <cell r="S233">
            <v>0</v>
          </cell>
          <cell r="T233">
            <v>4050.59</v>
          </cell>
          <cell r="U233">
            <v>0</v>
          </cell>
          <cell r="V233">
            <v>2830.35</v>
          </cell>
          <cell r="W233">
            <v>2830.35</v>
          </cell>
          <cell r="X233">
            <v>6445.65</v>
          </cell>
          <cell r="Y233">
            <v>2830.35</v>
          </cell>
          <cell r="Z233">
            <v>9276</v>
          </cell>
        </row>
        <row r="234">
          <cell r="A234" t="str">
            <v>54009-02</v>
          </cell>
          <cell r="B234" t="str">
            <v>Club Membership</v>
          </cell>
          <cell r="D234">
            <v>0</v>
          </cell>
          <cell r="E234">
            <v>0</v>
          </cell>
          <cell r="H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6011.34</v>
          </cell>
          <cell r="P234">
            <v>0</v>
          </cell>
          <cell r="Q234">
            <v>6011.34</v>
          </cell>
          <cell r="R234">
            <v>16537.28</v>
          </cell>
          <cell r="S234">
            <v>0</v>
          </cell>
          <cell r="T234">
            <v>16537.28</v>
          </cell>
          <cell r="U234">
            <v>0</v>
          </cell>
          <cell r="V234">
            <v>5770.54</v>
          </cell>
          <cell r="W234">
            <v>5770.54</v>
          </cell>
          <cell r="X234">
            <v>22548.62</v>
          </cell>
          <cell r="Y234">
            <v>5770.54</v>
          </cell>
          <cell r="Z234">
            <v>28319.16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 t="str">
            <v>54010-01</v>
          </cell>
          <cell r="B236" t="str">
            <v>Training &amp; Seminar</v>
          </cell>
          <cell r="D236">
            <v>0</v>
          </cell>
          <cell r="E236">
            <v>0</v>
          </cell>
          <cell r="H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105773.96</v>
          </cell>
          <cell r="P236">
            <v>0</v>
          </cell>
          <cell r="Q236">
            <v>105773.96</v>
          </cell>
          <cell r="R236">
            <v>291143.09000000003</v>
          </cell>
          <cell r="S236">
            <v>0</v>
          </cell>
          <cell r="T236">
            <v>291143.09000000003</v>
          </cell>
          <cell r="U236">
            <v>0</v>
          </cell>
          <cell r="V236">
            <v>161202.79999999999</v>
          </cell>
          <cell r="W236">
            <v>161202.79999999999</v>
          </cell>
          <cell r="X236">
            <v>396917.05000000005</v>
          </cell>
          <cell r="Y236">
            <v>161202.79999999999</v>
          </cell>
          <cell r="Z236">
            <v>558119.85000000009</v>
          </cell>
        </row>
        <row r="237">
          <cell r="A237" t="str">
            <v>54010-02</v>
          </cell>
          <cell r="B237" t="str">
            <v>Sports &amp; Staff Party</v>
          </cell>
          <cell r="C237">
            <v>-84748.3</v>
          </cell>
          <cell r="D237">
            <v>0</v>
          </cell>
          <cell r="E237">
            <v>-84748.3</v>
          </cell>
          <cell r="F237">
            <v>-249967.23</v>
          </cell>
          <cell r="H237">
            <v>-249967.23</v>
          </cell>
          <cell r="J237">
            <v>-134284.47</v>
          </cell>
          <cell r="K237">
            <v>-134284.47</v>
          </cell>
          <cell r="L237">
            <v>-334715.53000000003</v>
          </cell>
          <cell r="M237">
            <v>-134284.47</v>
          </cell>
          <cell r="N237">
            <v>-469000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 t="str">
            <v>54010-03</v>
          </cell>
          <cell r="B238" t="str">
            <v>Others - Activity</v>
          </cell>
          <cell r="C238">
            <v>5044.34</v>
          </cell>
          <cell r="D238">
            <v>0</v>
          </cell>
          <cell r="E238">
            <v>5044.34</v>
          </cell>
          <cell r="F238">
            <v>3845.3</v>
          </cell>
          <cell r="H238">
            <v>3845.3</v>
          </cell>
          <cell r="J238">
            <v>7063.3600000000006</v>
          </cell>
          <cell r="K238">
            <v>7063.3600000000006</v>
          </cell>
          <cell r="L238">
            <v>8889.64</v>
          </cell>
          <cell r="M238">
            <v>7063.3600000000006</v>
          </cell>
          <cell r="N238">
            <v>15953</v>
          </cell>
          <cell r="O238">
            <v>33031.67</v>
          </cell>
          <cell r="P238">
            <v>0</v>
          </cell>
          <cell r="Q238">
            <v>33031.67</v>
          </cell>
          <cell r="R238">
            <v>80838.97</v>
          </cell>
          <cell r="S238">
            <v>0</v>
          </cell>
          <cell r="T238">
            <v>80838.97</v>
          </cell>
          <cell r="U238">
            <v>0</v>
          </cell>
          <cell r="V238">
            <v>32259.66</v>
          </cell>
          <cell r="W238">
            <v>32259.66</v>
          </cell>
          <cell r="X238">
            <v>113870.64</v>
          </cell>
          <cell r="Y238">
            <v>32259.66</v>
          </cell>
          <cell r="Z238">
            <v>146130.29999999999</v>
          </cell>
        </row>
        <row r="239">
          <cell r="A239" t="str">
            <v>54010-04</v>
          </cell>
          <cell r="B239" t="str">
            <v>Good Attendance</v>
          </cell>
          <cell r="C239">
            <v>-66560.100000000006</v>
          </cell>
          <cell r="D239">
            <v>0</v>
          </cell>
          <cell r="E239">
            <v>-66560.100000000006</v>
          </cell>
          <cell r="F239">
            <v>-50738.81</v>
          </cell>
          <cell r="H239">
            <v>-50738.81</v>
          </cell>
          <cell r="J239">
            <v>-93201.09</v>
          </cell>
          <cell r="K239">
            <v>-93201.09</v>
          </cell>
          <cell r="L239">
            <v>-117298.91</v>
          </cell>
          <cell r="M239">
            <v>-93201.09</v>
          </cell>
          <cell r="N239">
            <v>-210500</v>
          </cell>
          <cell r="O239">
            <v>49810.7</v>
          </cell>
          <cell r="P239">
            <v>0</v>
          </cell>
          <cell r="Q239">
            <v>49810.7</v>
          </cell>
          <cell r="R239">
            <v>292499.78000000003</v>
          </cell>
          <cell r="S239">
            <v>0</v>
          </cell>
          <cell r="T239">
            <v>292499.78000000003</v>
          </cell>
          <cell r="U239">
            <v>0</v>
          </cell>
          <cell r="V239">
            <v>91189.51999999999</v>
          </cell>
          <cell r="W239">
            <v>91189.51999999999</v>
          </cell>
          <cell r="X239">
            <v>342310.48000000004</v>
          </cell>
          <cell r="Y239">
            <v>91189.51999999999</v>
          </cell>
          <cell r="Z239">
            <v>433500</v>
          </cell>
        </row>
        <row r="240">
          <cell r="A240">
            <v>54011</v>
          </cell>
          <cell r="B240" t="str">
            <v>Professional Fees</v>
          </cell>
          <cell r="D240">
            <v>0</v>
          </cell>
          <cell r="E240">
            <v>0</v>
          </cell>
          <cell r="H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337.7</v>
          </cell>
          <cell r="D241">
            <v>0</v>
          </cell>
          <cell r="E241">
            <v>337.7</v>
          </cell>
          <cell r="F241">
            <v>257.43</v>
          </cell>
          <cell r="H241">
            <v>257.43</v>
          </cell>
          <cell r="J241">
            <v>472.87</v>
          </cell>
          <cell r="K241">
            <v>472.87</v>
          </cell>
          <cell r="L241">
            <v>595.13</v>
          </cell>
          <cell r="M241">
            <v>472.87</v>
          </cell>
          <cell r="N241">
            <v>1068</v>
          </cell>
          <cell r="O241">
            <v>72680.19</v>
          </cell>
          <cell r="P241">
            <v>0</v>
          </cell>
          <cell r="Q241">
            <v>72680.19</v>
          </cell>
          <cell r="R241">
            <v>140050.03</v>
          </cell>
          <cell r="S241">
            <v>0</v>
          </cell>
          <cell r="T241">
            <v>140050.03</v>
          </cell>
          <cell r="U241">
            <v>0</v>
          </cell>
          <cell r="V241">
            <v>87407.78</v>
          </cell>
          <cell r="W241">
            <v>87407.78</v>
          </cell>
          <cell r="X241">
            <v>212730.22</v>
          </cell>
          <cell r="Y241">
            <v>87407.78</v>
          </cell>
          <cell r="Z241">
            <v>300138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848.05</v>
          </cell>
          <cell r="D242">
            <v>0</v>
          </cell>
          <cell r="E242">
            <v>848.05</v>
          </cell>
          <cell r="F242">
            <v>646.47</v>
          </cell>
          <cell r="H242">
            <v>646.47</v>
          </cell>
          <cell r="J242">
            <v>1187.48</v>
          </cell>
          <cell r="K242">
            <v>1187.48</v>
          </cell>
          <cell r="L242">
            <v>1494.52</v>
          </cell>
          <cell r="M242">
            <v>1187.48</v>
          </cell>
          <cell r="N242">
            <v>2682</v>
          </cell>
          <cell r="O242">
            <v>148222.76999999999</v>
          </cell>
          <cell r="P242">
            <v>0</v>
          </cell>
          <cell r="Q242">
            <v>148222.76999999999</v>
          </cell>
          <cell r="R242">
            <v>240385.2</v>
          </cell>
          <cell r="S242">
            <v>0</v>
          </cell>
          <cell r="T242">
            <v>240385.2</v>
          </cell>
          <cell r="U242">
            <v>0</v>
          </cell>
          <cell r="V242">
            <v>146394.88</v>
          </cell>
          <cell r="W242">
            <v>146394.88</v>
          </cell>
          <cell r="X242">
            <v>388607.97</v>
          </cell>
          <cell r="Y242">
            <v>146394.88</v>
          </cell>
          <cell r="Z242">
            <v>535002.85</v>
          </cell>
        </row>
        <row r="243">
          <cell r="A243" t="str">
            <v>54011-03</v>
          </cell>
          <cell r="B243" t="str">
            <v>Management Fee</v>
          </cell>
          <cell r="C243">
            <v>39050.699999999997</v>
          </cell>
          <cell r="D243">
            <v>0</v>
          </cell>
          <cell r="E243">
            <v>39050.699999999997</v>
          </cell>
          <cell r="F243">
            <v>29768.38</v>
          </cell>
          <cell r="H243">
            <v>29768.38</v>
          </cell>
          <cell r="J243">
            <v>54680.92</v>
          </cell>
          <cell r="K243">
            <v>54680.92</v>
          </cell>
          <cell r="L243">
            <v>68819.08</v>
          </cell>
          <cell r="M243">
            <v>54680.92</v>
          </cell>
          <cell r="N243">
            <v>123500</v>
          </cell>
          <cell r="O243">
            <v>2060523.5899999999</v>
          </cell>
          <cell r="P243">
            <v>0</v>
          </cell>
          <cell r="Q243">
            <v>2060523.5899999999</v>
          </cell>
          <cell r="R243">
            <v>6258357.3399999999</v>
          </cell>
          <cell r="S243">
            <v>0</v>
          </cell>
          <cell r="T243">
            <v>6258357.3399999999</v>
          </cell>
          <cell r="U243">
            <v>0</v>
          </cell>
          <cell r="V243">
            <v>1887919.0699999998</v>
          </cell>
          <cell r="W243">
            <v>1887919.0699999998</v>
          </cell>
          <cell r="X243">
            <v>8318880.9299999997</v>
          </cell>
          <cell r="Y243">
            <v>1887919.0699999998</v>
          </cell>
          <cell r="Z243">
            <v>10206800</v>
          </cell>
        </row>
        <row r="244">
          <cell r="A244">
            <v>54012</v>
          </cell>
          <cell r="B244" t="str">
            <v>Recruitment Expense</v>
          </cell>
          <cell r="D244">
            <v>0</v>
          </cell>
          <cell r="E244">
            <v>0</v>
          </cell>
          <cell r="H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 t="str">
            <v>54012-01</v>
          </cell>
          <cell r="B245" t="str">
            <v>Recruitment Expense</v>
          </cell>
          <cell r="D245">
            <v>0</v>
          </cell>
          <cell r="E245">
            <v>0</v>
          </cell>
          <cell r="H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3042.9</v>
          </cell>
          <cell r="P245">
            <v>0</v>
          </cell>
          <cell r="Q245">
            <v>3042.9</v>
          </cell>
          <cell r="R245">
            <v>1225.51</v>
          </cell>
          <cell r="S245">
            <v>0</v>
          </cell>
          <cell r="T245">
            <v>1225.51</v>
          </cell>
          <cell r="U245">
            <v>0</v>
          </cell>
          <cell r="V245">
            <v>2731.59</v>
          </cell>
          <cell r="W245">
            <v>2731.59</v>
          </cell>
          <cell r="X245">
            <v>4268.41</v>
          </cell>
          <cell r="Y245">
            <v>2731.59</v>
          </cell>
          <cell r="Z245">
            <v>7000</v>
          </cell>
        </row>
        <row r="246">
          <cell r="A246">
            <v>54013</v>
          </cell>
          <cell r="B246" t="str">
            <v>Entertainment</v>
          </cell>
          <cell r="D246">
            <v>0</v>
          </cell>
          <cell r="E246">
            <v>0</v>
          </cell>
          <cell r="H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183.4</v>
          </cell>
          <cell r="D247">
            <v>0</v>
          </cell>
          <cell r="E247">
            <v>183.4</v>
          </cell>
          <cell r="F247">
            <v>139.80000000000001</v>
          </cell>
          <cell r="H247">
            <v>139.80000000000001</v>
          </cell>
          <cell r="J247">
            <v>256.8</v>
          </cell>
          <cell r="K247">
            <v>256.8</v>
          </cell>
          <cell r="L247">
            <v>323.20000000000005</v>
          </cell>
          <cell r="M247">
            <v>256.8</v>
          </cell>
          <cell r="N247">
            <v>580</v>
          </cell>
          <cell r="O247">
            <v>12078.69</v>
          </cell>
          <cell r="P247">
            <v>0</v>
          </cell>
          <cell r="Q247">
            <v>12078.69</v>
          </cell>
          <cell r="R247">
            <v>29678.32</v>
          </cell>
          <cell r="S247">
            <v>0</v>
          </cell>
          <cell r="T247">
            <v>29678.32</v>
          </cell>
          <cell r="U247">
            <v>0</v>
          </cell>
          <cell r="V247">
            <v>15305.99</v>
          </cell>
          <cell r="W247">
            <v>15305.99</v>
          </cell>
          <cell r="X247">
            <v>41757.01</v>
          </cell>
          <cell r="Y247">
            <v>15305.99</v>
          </cell>
          <cell r="Z247">
            <v>57063</v>
          </cell>
        </row>
        <row r="248">
          <cell r="A248">
            <v>54014</v>
          </cell>
          <cell r="B248" t="str">
            <v>Rates &amp; Taxes</v>
          </cell>
          <cell r="D248">
            <v>0</v>
          </cell>
          <cell r="E248">
            <v>0</v>
          </cell>
          <cell r="H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514.46</v>
          </cell>
          <cell r="D249">
            <v>0</v>
          </cell>
          <cell r="E249">
            <v>514.46</v>
          </cell>
          <cell r="F249">
            <v>392.17</v>
          </cell>
          <cell r="H249">
            <v>392.17</v>
          </cell>
          <cell r="J249">
            <v>720.37</v>
          </cell>
          <cell r="K249">
            <v>720.37</v>
          </cell>
          <cell r="L249">
            <v>906.63000000000011</v>
          </cell>
          <cell r="M249">
            <v>720.37</v>
          </cell>
          <cell r="N249">
            <v>1627</v>
          </cell>
          <cell r="O249">
            <v>4847.04</v>
          </cell>
          <cell r="P249">
            <v>0</v>
          </cell>
          <cell r="Q249">
            <v>4847.04</v>
          </cell>
          <cell r="R249">
            <v>8504.92</v>
          </cell>
          <cell r="S249">
            <v>0</v>
          </cell>
          <cell r="T249">
            <v>8504.92</v>
          </cell>
          <cell r="U249">
            <v>0</v>
          </cell>
          <cell r="V249">
            <v>5848.04</v>
          </cell>
          <cell r="W249">
            <v>5848.04</v>
          </cell>
          <cell r="X249">
            <v>13351.96</v>
          </cell>
          <cell r="Y249">
            <v>5848.04</v>
          </cell>
          <cell r="Z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8318.91</v>
          </cell>
          <cell r="D250">
            <v>0</v>
          </cell>
          <cell r="E250">
            <v>8318.91</v>
          </cell>
          <cell r="F250">
            <v>6341.51</v>
          </cell>
          <cell r="H250">
            <v>6341.51</v>
          </cell>
          <cell r="J250">
            <v>11648.58</v>
          </cell>
          <cell r="K250">
            <v>11648.58</v>
          </cell>
          <cell r="L250">
            <v>14660.42</v>
          </cell>
          <cell r="M250">
            <v>11648.58</v>
          </cell>
          <cell r="N250">
            <v>26309</v>
          </cell>
          <cell r="O250">
            <v>80357.820000000007</v>
          </cell>
          <cell r="P250">
            <v>0</v>
          </cell>
          <cell r="Q250">
            <v>80357.820000000007</v>
          </cell>
          <cell r="R250">
            <v>137600.52000000002</v>
          </cell>
          <cell r="S250">
            <v>0</v>
          </cell>
          <cell r="T250">
            <v>137600.52000000002</v>
          </cell>
          <cell r="U250">
            <v>0</v>
          </cell>
          <cell r="V250">
            <v>94608.66</v>
          </cell>
          <cell r="W250">
            <v>94608.66</v>
          </cell>
          <cell r="X250">
            <v>217958.34000000003</v>
          </cell>
          <cell r="Y250">
            <v>94608.66</v>
          </cell>
          <cell r="Z250">
            <v>312567</v>
          </cell>
        </row>
        <row r="251">
          <cell r="A251" t="str">
            <v>54014-03</v>
          </cell>
          <cell r="B251" t="str">
            <v>Duty Stamp</v>
          </cell>
          <cell r="D251">
            <v>0</v>
          </cell>
          <cell r="E251">
            <v>0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58.81</v>
          </cell>
          <cell r="P251">
            <v>0</v>
          </cell>
          <cell r="Q251">
            <v>58.81</v>
          </cell>
          <cell r="R251">
            <v>124.64</v>
          </cell>
          <cell r="S251">
            <v>0</v>
          </cell>
          <cell r="T251">
            <v>124.64</v>
          </cell>
          <cell r="U251">
            <v>0</v>
          </cell>
          <cell r="V251">
            <v>56.55</v>
          </cell>
          <cell r="W251">
            <v>56.55</v>
          </cell>
          <cell r="X251">
            <v>183.45</v>
          </cell>
          <cell r="Y251">
            <v>56.55</v>
          </cell>
          <cell r="Z251">
            <v>240</v>
          </cell>
        </row>
        <row r="252">
          <cell r="A252" t="str">
            <v>54014-04</v>
          </cell>
          <cell r="B252" t="str">
            <v>Special Business Tax</v>
          </cell>
          <cell r="C252">
            <v>275.08</v>
          </cell>
          <cell r="D252">
            <v>0</v>
          </cell>
          <cell r="E252">
            <v>275.08</v>
          </cell>
          <cell r="F252">
            <v>209.69</v>
          </cell>
          <cell r="H252">
            <v>209.69</v>
          </cell>
          <cell r="J252">
            <v>385.18</v>
          </cell>
          <cell r="K252">
            <v>385.18</v>
          </cell>
          <cell r="L252">
            <v>484.77</v>
          </cell>
          <cell r="M252">
            <v>385.18</v>
          </cell>
          <cell r="N252">
            <v>869.95</v>
          </cell>
          <cell r="O252">
            <v>4618.4399999999996</v>
          </cell>
          <cell r="P252">
            <v>0</v>
          </cell>
          <cell r="Q252">
            <v>4618.4399999999996</v>
          </cell>
          <cell r="R252">
            <v>9742.9700000000012</v>
          </cell>
          <cell r="S252">
            <v>0</v>
          </cell>
          <cell r="T252">
            <v>9742.9700000000012</v>
          </cell>
          <cell r="U252">
            <v>0</v>
          </cell>
          <cell r="V252">
            <v>4901.08</v>
          </cell>
          <cell r="W252">
            <v>4901.08</v>
          </cell>
          <cell r="X252">
            <v>14361.41</v>
          </cell>
          <cell r="Y252">
            <v>4901.08</v>
          </cell>
          <cell r="Z252">
            <v>19262.489999999998</v>
          </cell>
        </row>
        <row r="253">
          <cell r="A253">
            <v>54015</v>
          </cell>
          <cell r="B253" t="str">
            <v>Bank Charges</v>
          </cell>
          <cell r="D253">
            <v>0</v>
          </cell>
          <cell r="E253">
            <v>0</v>
          </cell>
          <cell r="H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609.22</v>
          </cell>
          <cell r="D254">
            <v>0</v>
          </cell>
          <cell r="E254">
            <v>609.22</v>
          </cell>
          <cell r="F254">
            <v>464.41</v>
          </cell>
          <cell r="H254">
            <v>464.41</v>
          </cell>
          <cell r="J254">
            <v>853.07</v>
          </cell>
          <cell r="K254">
            <v>853.07</v>
          </cell>
          <cell r="L254">
            <v>1073.6300000000001</v>
          </cell>
          <cell r="M254">
            <v>853.07</v>
          </cell>
          <cell r="N254">
            <v>1926.7000000000003</v>
          </cell>
          <cell r="O254">
            <v>7395.4900000000007</v>
          </cell>
          <cell r="P254">
            <v>0</v>
          </cell>
          <cell r="Q254">
            <v>7395.4900000000007</v>
          </cell>
          <cell r="R254">
            <v>14510.35</v>
          </cell>
          <cell r="S254">
            <v>0</v>
          </cell>
          <cell r="T254">
            <v>14510.35</v>
          </cell>
          <cell r="U254">
            <v>0</v>
          </cell>
          <cell r="V254">
            <v>9240.369999999999</v>
          </cell>
          <cell r="W254">
            <v>9240.369999999999</v>
          </cell>
          <cell r="X254">
            <v>21905.84</v>
          </cell>
          <cell r="Y254">
            <v>9240.369999999999</v>
          </cell>
          <cell r="Z254">
            <v>31146.21</v>
          </cell>
        </row>
        <row r="255">
          <cell r="A255" t="str">
            <v>54015-02</v>
          </cell>
          <cell r="B255" t="str">
            <v>Bank Charge - Cheque Book</v>
          </cell>
          <cell r="C255">
            <v>196.04</v>
          </cell>
          <cell r="D255">
            <v>0</v>
          </cell>
          <cell r="E255">
            <v>196.04</v>
          </cell>
          <cell r="F255">
            <v>149.44999999999999</v>
          </cell>
          <cell r="H255">
            <v>149.44999999999999</v>
          </cell>
          <cell r="J255">
            <v>274.51</v>
          </cell>
          <cell r="K255">
            <v>274.51</v>
          </cell>
          <cell r="L255">
            <v>345.49</v>
          </cell>
          <cell r="M255">
            <v>274.51</v>
          </cell>
          <cell r="N255">
            <v>620</v>
          </cell>
          <cell r="O255">
            <v>1871.99</v>
          </cell>
          <cell r="P255">
            <v>0</v>
          </cell>
          <cell r="Q255">
            <v>1871.99</v>
          </cell>
          <cell r="R255">
            <v>3598.56</v>
          </cell>
          <cell r="S255">
            <v>0</v>
          </cell>
          <cell r="T255">
            <v>3598.56</v>
          </cell>
          <cell r="U255">
            <v>0</v>
          </cell>
          <cell r="V255">
            <v>2179.4499999999998</v>
          </cell>
          <cell r="W255">
            <v>2179.4499999999998</v>
          </cell>
          <cell r="X255">
            <v>5470.55</v>
          </cell>
          <cell r="Y255">
            <v>2179.4499999999998</v>
          </cell>
          <cell r="Z255">
            <v>7650</v>
          </cell>
        </row>
        <row r="256">
          <cell r="A256" t="str">
            <v>54015-03</v>
          </cell>
          <cell r="B256" t="str">
            <v>Bank Charge - Others</v>
          </cell>
          <cell r="C256">
            <v>3542.33</v>
          </cell>
          <cell r="D256">
            <v>0</v>
          </cell>
          <cell r="E256">
            <v>3542.33</v>
          </cell>
          <cell r="F256">
            <v>3538.24</v>
          </cell>
          <cell r="H256">
            <v>3538.24</v>
          </cell>
          <cell r="J256">
            <v>3419.88</v>
          </cell>
          <cell r="K256">
            <v>3419.88</v>
          </cell>
          <cell r="L256">
            <v>7080.57</v>
          </cell>
          <cell r="M256">
            <v>3419.88</v>
          </cell>
          <cell r="N256">
            <v>10500.45</v>
          </cell>
          <cell r="O256">
            <v>38868.630000000005</v>
          </cell>
          <cell r="P256">
            <v>0</v>
          </cell>
          <cell r="Q256">
            <v>38868.630000000005</v>
          </cell>
          <cell r="R256">
            <v>52711.829999999994</v>
          </cell>
          <cell r="S256">
            <v>0</v>
          </cell>
          <cell r="T256">
            <v>52711.829999999994</v>
          </cell>
          <cell r="U256">
            <v>0</v>
          </cell>
          <cell r="V256">
            <v>29906.25</v>
          </cell>
          <cell r="W256">
            <v>29906.25</v>
          </cell>
          <cell r="X256">
            <v>91580.459999999992</v>
          </cell>
          <cell r="Y256">
            <v>29906.25</v>
          </cell>
          <cell r="Z256">
            <v>121486.70999999999</v>
          </cell>
        </row>
        <row r="257">
          <cell r="A257">
            <v>54016</v>
          </cell>
          <cell r="B257" t="str">
            <v>Meeting Expense</v>
          </cell>
          <cell r="D257">
            <v>0</v>
          </cell>
          <cell r="E257">
            <v>0</v>
          </cell>
          <cell r="H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1135.6199999999999</v>
          </cell>
          <cell r="P258">
            <v>0</v>
          </cell>
          <cell r="Q258">
            <v>1135.6199999999999</v>
          </cell>
          <cell r="R258">
            <v>2887.7</v>
          </cell>
          <cell r="S258">
            <v>0</v>
          </cell>
          <cell r="T258">
            <v>2887.7</v>
          </cell>
          <cell r="U258">
            <v>0</v>
          </cell>
          <cell r="V258">
            <v>2271.6799999999998</v>
          </cell>
          <cell r="W258">
            <v>2271.6799999999998</v>
          </cell>
          <cell r="X258">
            <v>4023.3199999999997</v>
          </cell>
          <cell r="Y258">
            <v>2271.6799999999998</v>
          </cell>
          <cell r="Z258">
            <v>6295</v>
          </cell>
        </row>
        <row r="259">
          <cell r="A259" t="str">
            <v>54017-01</v>
          </cell>
          <cell r="B259" t="str">
            <v>Misecllancous Expense</v>
          </cell>
          <cell r="C259">
            <v>11463.77</v>
          </cell>
          <cell r="D259">
            <v>0</v>
          </cell>
          <cell r="E259">
            <v>11463.77</v>
          </cell>
          <cell r="F259">
            <v>8738.85</v>
          </cell>
          <cell r="H259">
            <v>8738.85</v>
          </cell>
          <cell r="J259">
            <v>16052.2</v>
          </cell>
          <cell r="K259">
            <v>16052.2</v>
          </cell>
          <cell r="L259">
            <v>20202.620000000003</v>
          </cell>
          <cell r="M259">
            <v>16052.2</v>
          </cell>
          <cell r="N259">
            <v>36254.820000000007</v>
          </cell>
          <cell r="O259">
            <v>568082.43000000005</v>
          </cell>
          <cell r="P259">
            <v>0</v>
          </cell>
          <cell r="Q259">
            <v>568082.43000000005</v>
          </cell>
          <cell r="R259">
            <v>2617489.5100000002</v>
          </cell>
          <cell r="S259">
            <v>0</v>
          </cell>
          <cell r="T259">
            <v>2617489.5100000002</v>
          </cell>
          <cell r="U259">
            <v>0</v>
          </cell>
          <cell r="V259">
            <v>1812521.67</v>
          </cell>
          <cell r="W259">
            <v>1812521.67</v>
          </cell>
          <cell r="X259">
            <v>3185571.9400000004</v>
          </cell>
          <cell r="Y259">
            <v>1812521.67</v>
          </cell>
          <cell r="Z259">
            <v>4998093.6100000003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154.31</v>
          </cell>
          <cell r="D260">
            <v>0</v>
          </cell>
          <cell r="E260">
            <v>154.31</v>
          </cell>
          <cell r="F260">
            <v>117.63</v>
          </cell>
          <cell r="H260">
            <v>117.63</v>
          </cell>
          <cell r="J260">
            <v>216.06</v>
          </cell>
          <cell r="K260">
            <v>216.06</v>
          </cell>
          <cell r="L260">
            <v>271.94</v>
          </cell>
          <cell r="M260">
            <v>216.06</v>
          </cell>
          <cell r="N260">
            <v>488</v>
          </cell>
          <cell r="O260">
            <v>5585.1500000000005</v>
          </cell>
          <cell r="P260">
            <v>0</v>
          </cell>
          <cell r="Q260">
            <v>5585.1500000000005</v>
          </cell>
          <cell r="R260">
            <v>5718.01</v>
          </cell>
          <cell r="S260">
            <v>0</v>
          </cell>
          <cell r="T260">
            <v>5718.01</v>
          </cell>
          <cell r="U260">
            <v>0</v>
          </cell>
          <cell r="V260">
            <v>5716.34</v>
          </cell>
          <cell r="W260">
            <v>5716.34</v>
          </cell>
          <cell r="X260">
            <v>11303.16</v>
          </cell>
          <cell r="Y260">
            <v>5716.34</v>
          </cell>
          <cell r="Z260">
            <v>17019.5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25547.23</v>
          </cell>
          <cell r="D261">
            <v>0</v>
          </cell>
          <cell r="E261">
            <v>25547.23</v>
          </cell>
          <cell r="F261">
            <v>19474.68</v>
          </cell>
          <cell r="H261">
            <v>19474.68</v>
          </cell>
          <cell r="J261">
            <v>35772.629999999997</v>
          </cell>
          <cell r="K261">
            <v>35772.629999999997</v>
          </cell>
          <cell r="L261">
            <v>45021.91</v>
          </cell>
          <cell r="M261">
            <v>35772.629999999997</v>
          </cell>
          <cell r="N261">
            <v>80794.540000000008</v>
          </cell>
          <cell r="O261">
            <v>191356.98</v>
          </cell>
          <cell r="P261">
            <v>0</v>
          </cell>
          <cell r="Q261">
            <v>191356.98</v>
          </cell>
          <cell r="R261">
            <v>361523.71</v>
          </cell>
          <cell r="S261">
            <v>0</v>
          </cell>
          <cell r="T261">
            <v>361523.71</v>
          </cell>
          <cell r="U261">
            <v>0</v>
          </cell>
          <cell r="V261">
            <v>247020.73</v>
          </cell>
          <cell r="W261">
            <v>247020.73</v>
          </cell>
          <cell r="X261">
            <v>552880.69000000006</v>
          </cell>
          <cell r="Y261">
            <v>247020.73</v>
          </cell>
          <cell r="Z261">
            <v>799901.42</v>
          </cell>
        </row>
        <row r="262">
          <cell r="A262" t="str">
            <v>54019-02</v>
          </cell>
          <cell r="B262" t="str">
            <v>Unclaimed Vat</v>
          </cell>
          <cell r="D262">
            <v>0</v>
          </cell>
          <cell r="E262">
            <v>0</v>
          </cell>
          <cell r="H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944533.22</v>
          </cell>
          <cell r="D263">
            <v>0</v>
          </cell>
          <cell r="E263">
            <v>944533.22</v>
          </cell>
          <cell r="F263">
            <v>720018.39</v>
          </cell>
          <cell r="G263">
            <v>0</v>
          </cell>
          <cell r="H263">
            <v>720018.39</v>
          </cell>
          <cell r="I263">
            <v>0</v>
          </cell>
          <cell r="J263">
            <v>1322586.97</v>
          </cell>
          <cell r="K263">
            <v>1322586.97</v>
          </cell>
          <cell r="L263">
            <v>1664551.6099999999</v>
          </cell>
          <cell r="M263">
            <v>1322586.97</v>
          </cell>
          <cell r="N263">
            <v>2987138.58</v>
          </cell>
          <cell r="O263">
            <v>1280126.3799999999</v>
          </cell>
          <cell r="P263">
            <v>0</v>
          </cell>
          <cell r="Q263">
            <v>1280126.3799999999</v>
          </cell>
          <cell r="R263">
            <v>720018.39</v>
          </cell>
          <cell r="S263">
            <v>0</v>
          </cell>
          <cell r="T263">
            <v>720018.39</v>
          </cell>
          <cell r="U263">
            <v>0</v>
          </cell>
          <cell r="V263">
            <v>1322586.97</v>
          </cell>
          <cell r="W263">
            <v>1322586.97</v>
          </cell>
          <cell r="X263">
            <v>2000144.77</v>
          </cell>
          <cell r="Y263">
            <v>1322586.97</v>
          </cell>
          <cell r="Z263">
            <v>3322731.74</v>
          </cell>
        </row>
        <row r="264">
          <cell r="B264" t="str">
            <v xml:space="preserve">                                          - MTT</v>
          </cell>
          <cell r="C264">
            <v>891475.94</v>
          </cell>
          <cell r="D264">
            <v>0</v>
          </cell>
          <cell r="E264">
            <v>891475.94</v>
          </cell>
          <cell r="F264">
            <v>679572.79</v>
          </cell>
          <cell r="H264">
            <v>679572.79</v>
          </cell>
          <cell r="J264">
            <v>1248293.28</v>
          </cell>
          <cell r="K264">
            <v>1248293.28</v>
          </cell>
          <cell r="L264">
            <v>1571048.73</v>
          </cell>
          <cell r="M264">
            <v>1248293.28</v>
          </cell>
          <cell r="N264">
            <v>2819342.01</v>
          </cell>
          <cell r="O264">
            <v>891475.94</v>
          </cell>
          <cell r="P264">
            <v>0</v>
          </cell>
          <cell r="Q264">
            <v>891475.94</v>
          </cell>
          <cell r="R264">
            <v>679572.79</v>
          </cell>
          <cell r="S264">
            <v>0</v>
          </cell>
          <cell r="T264">
            <v>679572.79</v>
          </cell>
          <cell r="U264">
            <v>0</v>
          </cell>
          <cell r="V264">
            <v>1248293.28</v>
          </cell>
          <cell r="W264">
            <v>1248293.28</v>
          </cell>
          <cell r="X264">
            <v>1571048.73</v>
          </cell>
          <cell r="Y264">
            <v>1248293.28</v>
          </cell>
          <cell r="Z264">
            <v>0</v>
          </cell>
        </row>
        <row r="265">
          <cell r="B265" t="str">
            <v xml:space="preserve">                                          - HTM</v>
          </cell>
          <cell r="C265">
            <v>53057.279999999999</v>
          </cell>
          <cell r="D265">
            <v>0</v>
          </cell>
          <cell r="E265">
            <v>53057.279999999999</v>
          </cell>
          <cell r="F265">
            <v>40445.599999999999</v>
          </cell>
          <cell r="H265">
            <v>40445.599999999999</v>
          </cell>
          <cell r="J265">
            <v>74293.69</v>
          </cell>
          <cell r="K265">
            <v>74293.69</v>
          </cell>
          <cell r="L265">
            <v>93502.88</v>
          </cell>
          <cell r="M265">
            <v>74293.69</v>
          </cell>
          <cell r="N265">
            <v>167796.57</v>
          </cell>
          <cell r="O265">
            <v>388650.43999999994</v>
          </cell>
          <cell r="P265">
            <v>0</v>
          </cell>
          <cell r="Q265">
            <v>388650.43999999994</v>
          </cell>
          <cell r="R265">
            <v>40445.599999999999</v>
          </cell>
          <cell r="S265">
            <v>0</v>
          </cell>
          <cell r="T265">
            <v>40445.599999999999</v>
          </cell>
          <cell r="U265">
            <v>0</v>
          </cell>
          <cell r="V265">
            <v>74293.69</v>
          </cell>
          <cell r="W265">
            <v>74293.69</v>
          </cell>
          <cell r="X265">
            <v>429096.03999999992</v>
          </cell>
          <cell r="Y265">
            <v>74293.69</v>
          </cell>
          <cell r="Z265">
            <v>0</v>
          </cell>
        </row>
        <row r="266">
          <cell r="B266" t="str">
            <v xml:space="preserve">                                          - TPL</v>
          </cell>
          <cell r="D266">
            <v>0</v>
          </cell>
          <cell r="E266">
            <v>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54019-04</v>
          </cell>
          <cell r="B267" t="str">
            <v>Corporated Income Tax</v>
          </cell>
          <cell r="D267">
            <v>0</v>
          </cell>
          <cell r="E267">
            <v>0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54020</v>
          </cell>
          <cell r="B268" t="str">
            <v>Depreciation</v>
          </cell>
          <cell r="D268">
            <v>0</v>
          </cell>
          <cell r="E268">
            <v>0</v>
          </cell>
          <cell r="H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26106.34</v>
          </cell>
          <cell r="D269">
            <v>0</v>
          </cell>
          <cell r="E269">
            <v>26106.34</v>
          </cell>
          <cell r="F269">
            <v>19900.88</v>
          </cell>
          <cell r="H269">
            <v>19900.88</v>
          </cell>
          <cell r="J269">
            <v>36555.519999999997</v>
          </cell>
          <cell r="K269">
            <v>36555.519999999997</v>
          </cell>
          <cell r="L269">
            <v>46007.22</v>
          </cell>
          <cell r="M269">
            <v>36555.519999999997</v>
          </cell>
          <cell r="N269">
            <v>82562.739999999991</v>
          </cell>
          <cell r="O269">
            <v>253054.61</v>
          </cell>
          <cell r="P269">
            <v>0</v>
          </cell>
          <cell r="Q269">
            <v>253054.61</v>
          </cell>
          <cell r="R269">
            <v>453097.24</v>
          </cell>
          <cell r="S269">
            <v>0</v>
          </cell>
          <cell r="T269">
            <v>453097.24</v>
          </cell>
          <cell r="U269">
            <v>0</v>
          </cell>
          <cell r="V269">
            <v>309403.23000000004</v>
          </cell>
          <cell r="W269">
            <v>309403.23000000004</v>
          </cell>
          <cell r="X269">
            <v>706151.85</v>
          </cell>
          <cell r="Y269">
            <v>309403.23000000004</v>
          </cell>
          <cell r="Z269">
            <v>1015555.0800000001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133922.23999999999</v>
          </cell>
          <cell r="D270">
            <v>0</v>
          </cell>
          <cell r="E270">
            <v>133922.23999999999</v>
          </cell>
          <cell r="F270">
            <v>102089.02</v>
          </cell>
          <cell r="H270">
            <v>102089.02</v>
          </cell>
          <cell r="J270">
            <v>187525.23</v>
          </cell>
          <cell r="K270">
            <v>187525.23</v>
          </cell>
          <cell r="L270">
            <v>236011.26</v>
          </cell>
          <cell r="M270">
            <v>187525.23</v>
          </cell>
          <cell r="N270">
            <v>423536.49</v>
          </cell>
          <cell r="O270">
            <v>1329202.69</v>
          </cell>
          <cell r="P270">
            <v>0</v>
          </cell>
          <cell r="Q270">
            <v>1329202.69</v>
          </cell>
          <cell r="R270">
            <v>2399644.35</v>
          </cell>
          <cell r="S270">
            <v>0</v>
          </cell>
          <cell r="T270">
            <v>2399644.35</v>
          </cell>
          <cell r="U270">
            <v>0</v>
          </cell>
          <cell r="V270">
            <v>1635716.32</v>
          </cell>
          <cell r="W270">
            <v>1635716.32</v>
          </cell>
          <cell r="X270">
            <v>3728847.04</v>
          </cell>
          <cell r="Y270">
            <v>1635716.32</v>
          </cell>
          <cell r="Z270">
            <v>5364563.3600000003</v>
          </cell>
        </row>
        <row r="271">
          <cell r="A271" t="str">
            <v>54020-03</v>
          </cell>
          <cell r="B271" t="str">
            <v>Depreciation - Vehicle</v>
          </cell>
          <cell r="C271">
            <v>32378.95</v>
          </cell>
          <cell r="D271">
            <v>0</v>
          </cell>
          <cell r="E271">
            <v>32378.95</v>
          </cell>
          <cell r="F271">
            <v>24682.49</v>
          </cell>
          <cell r="H271">
            <v>24682.49</v>
          </cell>
          <cell r="J271">
            <v>45338.77</v>
          </cell>
          <cell r="K271">
            <v>45338.77</v>
          </cell>
          <cell r="L271">
            <v>57061.440000000002</v>
          </cell>
          <cell r="M271">
            <v>45338.77</v>
          </cell>
          <cell r="N271">
            <v>102400.20999999999</v>
          </cell>
          <cell r="O271">
            <v>314563.98000000004</v>
          </cell>
          <cell r="P271">
            <v>0</v>
          </cell>
          <cell r="Q271">
            <v>314563.98000000004</v>
          </cell>
          <cell r="R271">
            <v>567572.85</v>
          </cell>
          <cell r="S271">
            <v>0</v>
          </cell>
          <cell r="T271">
            <v>567572.85</v>
          </cell>
          <cell r="U271">
            <v>0</v>
          </cell>
          <cell r="V271">
            <v>388557.21</v>
          </cell>
          <cell r="W271">
            <v>388557.21</v>
          </cell>
          <cell r="X271">
            <v>882136.83000000007</v>
          </cell>
          <cell r="Y271">
            <v>388557.21</v>
          </cell>
          <cell r="Z271">
            <v>1270694.04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14285.94</v>
          </cell>
          <cell r="D272">
            <v>0</v>
          </cell>
          <cell r="E272">
            <v>14285.94</v>
          </cell>
          <cell r="F272">
            <v>10890.18</v>
          </cell>
          <cell r="H272">
            <v>10890.18</v>
          </cell>
          <cell r="J272">
            <v>20003.96</v>
          </cell>
          <cell r="K272">
            <v>20003.96</v>
          </cell>
          <cell r="L272">
            <v>25176.120000000003</v>
          </cell>
          <cell r="M272">
            <v>20003.96</v>
          </cell>
          <cell r="N272">
            <v>45180.08</v>
          </cell>
          <cell r="O272">
            <v>143780.35999999999</v>
          </cell>
          <cell r="P272">
            <v>0</v>
          </cell>
          <cell r="Q272">
            <v>143780.35999999999</v>
          </cell>
          <cell r="R272">
            <v>269091.51</v>
          </cell>
          <cell r="S272">
            <v>0</v>
          </cell>
          <cell r="T272">
            <v>269091.51</v>
          </cell>
          <cell r="U272">
            <v>0</v>
          </cell>
          <cell r="V272">
            <v>181855.16999999998</v>
          </cell>
          <cell r="W272">
            <v>181855.16999999998</v>
          </cell>
          <cell r="X272">
            <v>412871.87</v>
          </cell>
          <cell r="Y272">
            <v>181855.16999999998</v>
          </cell>
          <cell r="Z272">
            <v>594727.04</v>
          </cell>
        </row>
        <row r="273">
          <cell r="A273" t="str">
            <v>54020-05</v>
          </cell>
          <cell r="B273" t="str">
            <v>Depreciation - Building</v>
          </cell>
          <cell r="C273">
            <v>167785.79</v>
          </cell>
          <cell r="D273">
            <v>0</v>
          </cell>
          <cell r="E273">
            <v>167785.79</v>
          </cell>
          <cell r="H273">
            <v>0</v>
          </cell>
          <cell r="K273">
            <v>0</v>
          </cell>
          <cell r="L273">
            <v>167785.79</v>
          </cell>
          <cell r="M273">
            <v>0</v>
          </cell>
          <cell r="N273">
            <v>167785.79</v>
          </cell>
          <cell r="O273">
            <v>1980954.78</v>
          </cell>
          <cell r="P273">
            <v>0</v>
          </cell>
          <cell r="Q273">
            <v>1980954.78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1980954.78</v>
          </cell>
          <cell r="Y273">
            <v>0</v>
          </cell>
          <cell r="Z273">
            <v>1980954.78</v>
          </cell>
        </row>
        <row r="274">
          <cell r="A274">
            <v>5501</v>
          </cell>
          <cell r="B274" t="str">
            <v>Interest Expense</v>
          </cell>
          <cell r="D274">
            <v>0</v>
          </cell>
          <cell r="E274">
            <v>0</v>
          </cell>
          <cell r="H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55001</v>
          </cell>
          <cell r="B275" t="str">
            <v>Interest on W/C</v>
          </cell>
          <cell r="D275">
            <v>0</v>
          </cell>
          <cell r="E275">
            <v>0</v>
          </cell>
          <cell r="H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55001-01</v>
          </cell>
          <cell r="B276" t="str">
            <v>Interest on P/N</v>
          </cell>
          <cell r="D276">
            <v>0</v>
          </cell>
          <cell r="E276">
            <v>0</v>
          </cell>
          <cell r="H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55001-02</v>
          </cell>
          <cell r="B277" t="str">
            <v>Interest on O/D</v>
          </cell>
          <cell r="D277">
            <v>0</v>
          </cell>
          <cell r="E277">
            <v>0</v>
          </cell>
          <cell r="H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55002</v>
          </cell>
          <cell r="B278" t="str">
            <v>Interest on Long Term Loan</v>
          </cell>
          <cell r="D278">
            <v>0</v>
          </cell>
          <cell r="E278">
            <v>0</v>
          </cell>
          <cell r="H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55002-01</v>
          </cell>
          <cell r="B279" t="str">
            <v>Interest on Long Term Loan</v>
          </cell>
          <cell r="D279">
            <v>0</v>
          </cell>
          <cell r="E279">
            <v>0</v>
          </cell>
          <cell r="H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55003</v>
          </cell>
          <cell r="B280" t="str">
            <v>Other Interest Expense</v>
          </cell>
          <cell r="D280">
            <v>0</v>
          </cell>
          <cell r="E280">
            <v>0</v>
          </cell>
          <cell r="H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55003-01</v>
          </cell>
          <cell r="B281" t="str">
            <v>Other Interest Expense</v>
          </cell>
          <cell r="D281">
            <v>0</v>
          </cell>
          <cell r="E281">
            <v>0</v>
          </cell>
          <cell r="H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4672.16</v>
          </cell>
          <cell r="D282">
            <v>0</v>
          </cell>
          <cell r="E282">
            <v>4672.16</v>
          </cell>
          <cell r="F282">
            <v>18466.830000000002</v>
          </cell>
          <cell r="H282">
            <v>18466.830000000002</v>
          </cell>
          <cell r="J282">
            <v>33921.32</v>
          </cell>
          <cell r="K282">
            <v>33921.32</v>
          </cell>
          <cell r="L282">
            <v>23138.99</v>
          </cell>
          <cell r="M282">
            <v>33921.32</v>
          </cell>
          <cell r="N282">
            <v>57060.31</v>
          </cell>
          <cell r="O282">
            <v>56419.94</v>
          </cell>
          <cell r="P282">
            <v>0</v>
          </cell>
          <cell r="Q282">
            <v>56419.94</v>
          </cell>
          <cell r="R282">
            <v>495079.36000000004</v>
          </cell>
          <cell r="S282">
            <v>0</v>
          </cell>
          <cell r="T282">
            <v>495079.36000000004</v>
          </cell>
          <cell r="U282">
            <v>0</v>
          </cell>
          <cell r="V282">
            <v>341644.43</v>
          </cell>
          <cell r="W282">
            <v>341644.43</v>
          </cell>
          <cell r="X282">
            <v>551499.30000000005</v>
          </cell>
          <cell r="Y282">
            <v>341644.43</v>
          </cell>
          <cell r="Z282">
            <v>893143.73</v>
          </cell>
        </row>
        <row r="283">
          <cell r="A283" t="str">
            <v>55004-01</v>
          </cell>
          <cell r="B283" t="str">
            <v>Compensation Expense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2504382.61</v>
          </cell>
          <cell r="P283">
            <v>0</v>
          </cell>
          <cell r="Q283">
            <v>2504382.61</v>
          </cell>
          <cell r="R283">
            <v>4614523.58</v>
          </cell>
          <cell r="S283">
            <v>0</v>
          </cell>
          <cell r="T283">
            <v>4614523.58</v>
          </cell>
          <cell r="U283">
            <v>0</v>
          </cell>
          <cell r="V283">
            <v>1182616.5900000001</v>
          </cell>
          <cell r="W283">
            <v>1182616.5900000001</v>
          </cell>
          <cell r="X283">
            <v>7118906.1899999995</v>
          </cell>
          <cell r="Y283">
            <v>1182616.5900000001</v>
          </cell>
          <cell r="Z283">
            <v>8301522.7799999993</v>
          </cell>
        </row>
        <row r="284">
          <cell r="A284" t="str">
            <v>61001-01</v>
          </cell>
          <cell r="B284" t="str">
            <v>Gain (loss) on Exchange Rate</v>
          </cell>
          <cell r="C284">
            <v>7644.89</v>
          </cell>
          <cell r="D284">
            <v>0</v>
          </cell>
          <cell r="E284">
            <v>7644.89</v>
          </cell>
          <cell r="F284">
            <v>-3962.6499999999996</v>
          </cell>
          <cell r="H284">
            <v>-3962.6499999999996</v>
          </cell>
          <cell r="K284">
            <v>0</v>
          </cell>
          <cell r="L284">
            <v>3682.2400000000007</v>
          </cell>
          <cell r="M284">
            <v>0</v>
          </cell>
          <cell r="N284">
            <v>3682.2400000000007</v>
          </cell>
          <cell r="O284">
            <v>59806.14</v>
          </cell>
          <cell r="P284">
            <v>0</v>
          </cell>
          <cell r="Q284">
            <v>59806.14</v>
          </cell>
          <cell r="R284">
            <v>13633.15</v>
          </cell>
          <cell r="S284">
            <v>0</v>
          </cell>
          <cell r="T284">
            <v>13633.15</v>
          </cell>
          <cell r="U284">
            <v>0</v>
          </cell>
          <cell r="V284">
            <v>0</v>
          </cell>
          <cell r="W284">
            <v>0</v>
          </cell>
          <cell r="X284">
            <v>73439.289999999994</v>
          </cell>
          <cell r="Y284">
            <v>0</v>
          </cell>
          <cell r="Z284">
            <v>73439.289999999994</v>
          </cell>
        </row>
        <row r="285">
          <cell r="A285" t="str">
            <v>51001-02</v>
          </cell>
          <cell r="B285" t="str">
            <v>Gain (loss) on Fixed Asset</v>
          </cell>
          <cell r="D285">
            <v>0</v>
          </cell>
          <cell r="E285">
            <v>0</v>
          </cell>
          <cell r="H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-972735.54</v>
          </cell>
          <cell r="P285">
            <v>0</v>
          </cell>
          <cell r="Q285">
            <v>-972735.54</v>
          </cell>
          <cell r="R285">
            <v>-13034.69</v>
          </cell>
          <cell r="S285">
            <v>0</v>
          </cell>
          <cell r="T285">
            <v>-13034.69</v>
          </cell>
          <cell r="U285">
            <v>0</v>
          </cell>
          <cell r="V285">
            <v>0</v>
          </cell>
          <cell r="W285">
            <v>0</v>
          </cell>
          <cell r="X285">
            <v>-985770.23</v>
          </cell>
          <cell r="Y285">
            <v>0</v>
          </cell>
          <cell r="Z285">
            <v>-985770.23</v>
          </cell>
        </row>
        <row r="286">
          <cell r="A286">
            <v>999999</v>
          </cell>
          <cell r="B286" t="str">
            <v>Contra Account</v>
          </cell>
          <cell r="C286">
            <v>19919076.759999987</v>
          </cell>
          <cell r="D286">
            <v>0</v>
          </cell>
          <cell r="E286">
            <v>19914352.889999986</v>
          </cell>
          <cell r="F286">
            <v>8331350.8500000015</v>
          </cell>
          <cell r="G286">
            <v>0</v>
          </cell>
          <cell r="H286">
            <v>9330452.7200000044</v>
          </cell>
          <cell r="I286">
            <v>0</v>
          </cell>
          <cell r="J286">
            <v>8435700.209999999</v>
          </cell>
          <cell r="K286">
            <v>8435700.209999999</v>
          </cell>
          <cell r="L286">
            <v>39108717.469999999</v>
          </cell>
          <cell r="M286">
            <v>8435700.209999999</v>
          </cell>
          <cell r="N286">
            <v>47544417.680000007</v>
          </cell>
          <cell r="O286">
            <v>14798292.380000032</v>
          </cell>
          <cell r="P286">
            <v>0</v>
          </cell>
          <cell r="Q286">
            <v>14798292.380000032</v>
          </cell>
          <cell r="R286">
            <v>36153791.120000012</v>
          </cell>
          <cell r="S286">
            <v>0</v>
          </cell>
          <cell r="T286">
            <v>36153791.120000012</v>
          </cell>
          <cell r="U286">
            <v>0</v>
          </cell>
          <cell r="V286">
            <v>25654186.529999886</v>
          </cell>
          <cell r="W286">
            <v>25654186.529999886</v>
          </cell>
          <cell r="X286">
            <v>50952083.499999993</v>
          </cell>
          <cell r="Y286">
            <v>25654186.529999886</v>
          </cell>
          <cell r="Z286">
            <v>3.5529956221580505E-7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x"/>
      <sheetName val="(Adj)"/>
      <sheetName val="(Rec)"/>
      <sheetName val="CF"/>
      <sheetName val="CFa"/>
      <sheetName val="OM"/>
      <sheetName val="Ratio"/>
      <sheetName val=".Adj."/>
      <sheetName val=".Rec."/>
      <sheetName val=".BS."/>
      <sheetName val=".PL."/>
      <sheetName val=".K-1."/>
      <sheetName val="Disc"/>
      <sheetName val="Note"/>
      <sheetName val="91"/>
      <sheetName val="92"/>
      <sheetName val="TBCF"/>
      <sheetName val="TBBF"/>
      <sheetName val="Adj"/>
      <sheetName val="Rec"/>
      <sheetName val="BS"/>
      <sheetName val="A"/>
      <sheetName val="C"/>
      <sheetName val="D"/>
      <sheetName val="I"/>
      <sheetName val="E"/>
      <sheetName val="F"/>
      <sheetName val="G"/>
      <sheetName val="H"/>
      <sheetName val="O"/>
      <sheetName val="J"/>
      <sheetName val="N"/>
      <sheetName val="K"/>
      <sheetName val="K-1"/>
      <sheetName val="L"/>
      <sheetName val="P"/>
      <sheetName val="AA"/>
      <sheetName val="CC"/>
      <sheetName val="DD"/>
      <sheetName val="II"/>
      <sheetName val="JJ"/>
      <sheetName val="KK"/>
      <sheetName val="EE"/>
      <sheetName val="FF"/>
      <sheetName val="GG"/>
      <sheetName val="HH"/>
      <sheetName val="PP"/>
      <sheetName val="MM"/>
      <sheetName val="LL"/>
      <sheetName val="UU"/>
      <sheetName val="VV"/>
      <sheetName val="PL"/>
      <sheetName val="INC"/>
      <sheetName val="10"/>
      <sheetName val="50"/>
      <sheetName val="80"/>
      <sheetName val="90"/>
      <sheetName val="TBCF."/>
      <sheetName val="TBBF."/>
      <sheetName val="Adj."/>
      <sheetName val="Rec."/>
      <sheetName val="BS."/>
      <sheetName val="A."/>
      <sheetName val="C."/>
      <sheetName val="D."/>
      <sheetName val="E."/>
      <sheetName val="F."/>
      <sheetName val="H."/>
      <sheetName val="G."/>
      <sheetName val="K."/>
      <sheetName val="K-1."/>
      <sheetName val="O."/>
      <sheetName val="P."/>
      <sheetName val="AA."/>
      <sheetName val="CC."/>
      <sheetName val="DD."/>
      <sheetName val="II."/>
      <sheetName val="JJ."/>
      <sheetName val="KK."/>
      <sheetName val="FF."/>
      <sheetName val="GG."/>
      <sheetName val="HH."/>
      <sheetName val="PP."/>
      <sheetName val="VV."/>
      <sheetName val="PL."/>
      <sheetName val="INC."/>
      <sheetName val="10."/>
      <sheetName val="50."/>
      <sheetName val="80."/>
      <sheetName val="90."/>
      <sheetName val="TBCF,"/>
      <sheetName val="TBBF,"/>
      <sheetName val="Adj,"/>
      <sheetName val="Rec,"/>
      <sheetName val="BS,"/>
      <sheetName val="A,"/>
      <sheetName val="C,"/>
      <sheetName val="D,"/>
      <sheetName val="E,"/>
      <sheetName val="F,"/>
      <sheetName val="G,"/>
      <sheetName val="H,"/>
      <sheetName val="O,"/>
      <sheetName val="K,"/>
      <sheetName val="K-1,"/>
      <sheetName val="P,"/>
      <sheetName val="CC,"/>
      <sheetName val="DD,"/>
      <sheetName val="KK,"/>
      <sheetName val="FF,"/>
      <sheetName val="GG,"/>
      <sheetName val="HH,"/>
      <sheetName val="PP,"/>
      <sheetName val="VV,"/>
      <sheetName val="PL,"/>
      <sheetName val="INC,"/>
      <sheetName val="10,"/>
      <sheetName val="50,"/>
      <sheetName val="80,"/>
      <sheetName val="90,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>
            <v>111010</v>
          </cell>
          <cell r="B5" t="str">
            <v>เงินสดย่อย</v>
          </cell>
          <cell r="C5" t="str">
            <v>A</v>
          </cell>
          <cell r="D5">
            <v>20000</v>
          </cell>
          <cell r="E5">
            <v>0</v>
          </cell>
        </row>
        <row r="6">
          <cell r="A6">
            <v>111020</v>
          </cell>
          <cell r="B6" t="str">
            <v>เงินสด</v>
          </cell>
          <cell r="C6" t="str">
            <v>A</v>
          </cell>
        </row>
        <row r="7">
          <cell r="A7">
            <v>111030</v>
          </cell>
          <cell r="B7" t="str">
            <v>บัตรเครดิต</v>
          </cell>
          <cell r="C7" t="str">
            <v>A</v>
          </cell>
        </row>
        <row r="8">
          <cell r="A8">
            <v>111111</v>
          </cell>
          <cell r="B8" t="str">
            <v>C/A#2131-2 BBL-พระราม  9</v>
          </cell>
          <cell r="C8" t="str">
            <v>A</v>
          </cell>
        </row>
        <row r="9">
          <cell r="A9">
            <v>111112</v>
          </cell>
          <cell r="B9" t="str">
            <v>C/A#3090-9 BBL-พระราม  9</v>
          </cell>
          <cell r="C9" t="str">
            <v>A</v>
          </cell>
        </row>
        <row r="10">
          <cell r="A10">
            <v>111113</v>
          </cell>
          <cell r="B10" t="str">
            <v>C/A#3128-7 BBL-พระราม 9</v>
          </cell>
          <cell r="C10" t="str">
            <v>A</v>
          </cell>
        </row>
        <row r="11">
          <cell r="A11">
            <v>111114</v>
          </cell>
          <cell r="B11" t="str">
            <v>C/A# 3908-2 BBL-พระราม9</v>
          </cell>
          <cell r="C11" t="str">
            <v>A</v>
          </cell>
        </row>
        <row r="12">
          <cell r="A12">
            <v>111121</v>
          </cell>
          <cell r="B12" t="str">
            <v>C/A#9948-4 KBANK-สุรวงศ์</v>
          </cell>
          <cell r="C12" t="str">
            <v>A</v>
          </cell>
        </row>
        <row r="13">
          <cell r="A13">
            <v>111131</v>
          </cell>
          <cell r="B13" t="str">
            <v>C/A#0918-3 BOA-ย่อยถนนศรีนครินทร์</v>
          </cell>
          <cell r="C13" t="str">
            <v>A</v>
          </cell>
        </row>
        <row r="14">
          <cell r="A14">
            <v>111151</v>
          </cell>
          <cell r="B14" t="str">
            <v>C/A#0159-7 TB - รัชดาภิเษก</v>
          </cell>
          <cell r="C14" t="str">
            <v>A</v>
          </cell>
          <cell r="D14">
            <v>0</v>
          </cell>
          <cell r="E14">
            <v>53180.37</v>
          </cell>
        </row>
        <row r="15">
          <cell r="A15">
            <v>111161</v>
          </cell>
          <cell r="B15" t="str">
            <v>C/A# 0002-3 KKB-ศรีนครินทร์</v>
          </cell>
          <cell r="C15" t="str">
            <v>A</v>
          </cell>
        </row>
        <row r="16">
          <cell r="A16">
            <v>111211</v>
          </cell>
          <cell r="B16" t="str">
            <v>S/A#9184-1 BBL-พระราม 9</v>
          </cell>
          <cell r="C16" t="str">
            <v>A</v>
          </cell>
        </row>
        <row r="17">
          <cell r="A17">
            <v>111212</v>
          </cell>
          <cell r="B17" t="str">
            <v>S/A#8703-4 BBL-พระราม 9</v>
          </cell>
          <cell r="C17" t="str">
            <v>A</v>
          </cell>
        </row>
        <row r="18">
          <cell r="A18">
            <v>111213</v>
          </cell>
          <cell r="B18" t="str">
            <v>S/A#9142-4 BBL-พระราม 9</v>
          </cell>
          <cell r="C18" t="str">
            <v>A</v>
          </cell>
        </row>
        <row r="19">
          <cell r="A19">
            <v>111214</v>
          </cell>
          <cell r="B19" t="str">
            <v>S/A# 2812-5 BBL- พระราม 9</v>
          </cell>
          <cell r="C19" t="str">
            <v>A</v>
          </cell>
          <cell r="D19">
            <v>13049.38</v>
          </cell>
          <cell r="E19">
            <v>0</v>
          </cell>
        </row>
        <row r="20">
          <cell r="A20">
            <v>111221</v>
          </cell>
          <cell r="B20" t="str">
            <v>S/A#0432-9 KBANK-สุรวงศ์</v>
          </cell>
          <cell r="C20" t="str">
            <v>A</v>
          </cell>
        </row>
        <row r="21">
          <cell r="A21">
            <v>111231</v>
          </cell>
          <cell r="B21" t="str">
            <v>S/A#2153-2 BOA-ย่อยถนนศรีนครินทร์</v>
          </cell>
          <cell r="C21" t="str">
            <v>A</v>
          </cell>
        </row>
        <row r="22">
          <cell r="A22">
            <v>111251</v>
          </cell>
          <cell r="B22" t="str">
            <v>S/A#1451-7 TB-รัชดาภิเษก</v>
          </cell>
          <cell r="C22" t="str">
            <v>A</v>
          </cell>
          <cell r="D22">
            <v>2834240.4</v>
          </cell>
          <cell r="E22">
            <v>0</v>
          </cell>
        </row>
        <row r="23">
          <cell r="A23">
            <v>111261</v>
          </cell>
          <cell r="B23" t="str">
            <v>S/A# 0001-2 KKB-ศรีนครินทร์</v>
          </cell>
          <cell r="C23" t="str">
            <v>A</v>
          </cell>
          <cell r="D23">
            <v>418986.08</v>
          </cell>
          <cell r="E23">
            <v>0</v>
          </cell>
        </row>
        <row r="24">
          <cell r="A24">
            <v>111311</v>
          </cell>
          <cell r="B24" t="str">
            <v>F/A#7072-4 BBL-พระราม 9</v>
          </cell>
          <cell r="C24" t="str">
            <v>N</v>
          </cell>
        </row>
        <row r="25">
          <cell r="A25">
            <v>111321</v>
          </cell>
          <cell r="B25" t="str">
            <v>F/A#0929-4 KBANK-สุรวงศ์</v>
          </cell>
          <cell r="C25" t="str">
            <v>N</v>
          </cell>
        </row>
        <row r="26">
          <cell r="A26">
            <v>113100</v>
          </cell>
          <cell r="B26" t="str">
            <v>ลูกหนี้การค้า</v>
          </cell>
          <cell r="C26" t="str">
            <v>C</v>
          </cell>
          <cell r="D26">
            <v>7052265.0499999998</v>
          </cell>
          <cell r="E26">
            <v>0</v>
          </cell>
        </row>
        <row r="27">
          <cell r="A27">
            <v>113200</v>
          </cell>
          <cell r="B27" t="str">
            <v>เช็ครับลงวันที่ล่วงหน้า</v>
          </cell>
          <cell r="C27" t="str">
            <v>C</v>
          </cell>
        </row>
        <row r="28">
          <cell r="A28">
            <v>116100</v>
          </cell>
          <cell r="B28" t="str">
            <v>สินค้ารถยนต์</v>
          </cell>
          <cell r="C28" t="str">
            <v>E</v>
          </cell>
          <cell r="D28">
            <v>12891729.34</v>
          </cell>
          <cell r="E28">
            <v>0</v>
          </cell>
        </row>
        <row r="29">
          <cell r="A29">
            <v>116200</v>
          </cell>
          <cell r="B29" t="str">
            <v>สินค้าอะไหล่</v>
          </cell>
          <cell r="C29" t="str">
            <v>E</v>
          </cell>
        </row>
        <row r="30">
          <cell r="A30">
            <v>116300</v>
          </cell>
          <cell r="B30" t="str">
            <v>สินค้าประดับยนต์</v>
          </cell>
          <cell r="C30" t="str">
            <v>E</v>
          </cell>
          <cell r="D30">
            <v>517954.09</v>
          </cell>
          <cell r="E30">
            <v>0</v>
          </cell>
        </row>
        <row r="31">
          <cell r="A31">
            <v>116400</v>
          </cell>
          <cell r="B31" t="str">
            <v>งานระหว่างทำ</v>
          </cell>
          <cell r="C31" t="str">
            <v>F</v>
          </cell>
        </row>
        <row r="32">
          <cell r="A32">
            <v>117100</v>
          </cell>
          <cell r="B32" t="str">
            <v>เงินทดรองจ่าย</v>
          </cell>
          <cell r="C32" t="str">
            <v>H</v>
          </cell>
          <cell r="D32">
            <v>4438380.7</v>
          </cell>
          <cell r="E32">
            <v>0</v>
          </cell>
        </row>
        <row r="33">
          <cell r="A33">
            <v>117200</v>
          </cell>
          <cell r="B33" t="str">
            <v>เงินทดรองจ่าย-กิจการที่เกี่ยวข้องกัน</v>
          </cell>
          <cell r="C33" t="str">
            <v>H</v>
          </cell>
        </row>
        <row r="34">
          <cell r="A34">
            <v>117300</v>
          </cell>
          <cell r="B34" t="str">
            <v>เงินทดรองจ่าย-CST</v>
          </cell>
          <cell r="C34" t="str">
            <v>H</v>
          </cell>
        </row>
        <row r="35">
          <cell r="A35">
            <v>119100</v>
          </cell>
          <cell r="B35" t="str">
            <v>ภาษีเงินได้นิติบุคคลถูกหัก ณ ที่จ่าย</v>
          </cell>
          <cell r="C35" t="str">
            <v>P</v>
          </cell>
          <cell r="D35">
            <v>28500.5</v>
          </cell>
          <cell r="E35">
            <v>0</v>
          </cell>
        </row>
        <row r="36">
          <cell r="A36">
            <v>119300</v>
          </cell>
          <cell r="B36" t="str">
            <v>ภาษีซื้อรอใบกำกับภาษี</v>
          </cell>
          <cell r="C36" t="str">
            <v>H</v>
          </cell>
          <cell r="D36">
            <v>390369.9</v>
          </cell>
          <cell r="E36">
            <v>0</v>
          </cell>
        </row>
        <row r="37">
          <cell r="A37">
            <v>119500</v>
          </cell>
          <cell r="B37" t="str">
            <v>ลูกหนี้-กรมสรรพากร</v>
          </cell>
          <cell r="C37" t="str">
            <v>G</v>
          </cell>
          <cell r="D37">
            <v>516725.61</v>
          </cell>
          <cell r="E37">
            <v>0</v>
          </cell>
        </row>
        <row r="38">
          <cell r="A38">
            <v>119600</v>
          </cell>
          <cell r="B38" t="str">
            <v>ค่าเบี้ยประกันภัยจ่ายล่วงหน้า</v>
          </cell>
          <cell r="C38" t="str">
            <v>H</v>
          </cell>
        </row>
        <row r="39">
          <cell r="A39">
            <v>119700</v>
          </cell>
          <cell r="B39" t="str">
            <v>ค่าใช้จ่ายจ่ายล่วงหน้า</v>
          </cell>
          <cell r="C39" t="str">
            <v>H</v>
          </cell>
          <cell r="D39">
            <v>5809.11</v>
          </cell>
          <cell r="E39">
            <v>0</v>
          </cell>
        </row>
        <row r="40">
          <cell r="A40" t="str">
            <v>119700-1</v>
          </cell>
          <cell r="B40" t="str">
            <v>สำรองค่าใช้จ่ายจ่ายล่วงหน้า</v>
          </cell>
          <cell r="C40" t="str">
            <v>H</v>
          </cell>
        </row>
        <row r="41">
          <cell r="A41">
            <v>119800</v>
          </cell>
          <cell r="B41" t="str">
            <v>รายได้ค้างรับ</v>
          </cell>
          <cell r="C41" t="str">
            <v>F</v>
          </cell>
        </row>
        <row r="42">
          <cell r="A42" t="str">
            <v>119800-1</v>
          </cell>
          <cell r="B42" t="str">
            <v>สำรองรายได้ค้างรับ</v>
          </cell>
        </row>
        <row r="43">
          <cell r="A43">
            <v>120100</v>
          </cell>
          <cell r="B43" t="str">
            <v>เงินลงทุน-บจก. วิริยะออโต้เซลล์</v>
          </cell>
          <cell r="C43" t="str">
            <v>J</v>
          </cell>
        </row>
        <row r="44">
          <cell r="A44">
            <v>120200</v>
          </cell>
          <cell r="B44" t="str">
            <v>เงินลงทุน-บจก. วีวีพี ออโตโมบิล</v>
          </cell>
          <cell r="C44" t="str">
            <v>J</v>
          </cell>
        </row>
        <row r="45">
          <cell r="A45">
            <v>120300</v>
          </cell>
          <cell r="B45" t="str">
            <v>เงินลงทุน-บจก. วี.ไอ.จี. ออโตโมบิล(2003)</v>
          </cell>
          <cell r="C45" t="str">
            <v>J</v>
          </cell>
        </row>
        <row r="46">
          <cell r="A46">
            <v>120400</v>
          </cell>
          <cell r="B46" t="str">
            <v>เงินลงทุน-บจก.วีไอจี คาร์เร้นท์</v>
          </cell>
          <cell r="C46" t="str">
            <v>J</v>
          </cell>
        </row>
        <row r="47">
          <cell r="A47">
            <v>120500</v>
          </cell>
          <cell r="B47" t="str">
            <v>เงินลงทุน-บจก.วิริยะลิสซิ่ง</v>
          </cell>
          <cell r="C47" t="str">
            <v>J</v>
          </cell>
        </row>
        <row r="48">
          <cell r="A48">
            <v>130100</v>
          </cell>
          <cell r="B48" t="str">
            <v>เงินสดค้ำประกัน-GMAC</v>
          </cell>
          <cell r="C48" t="str">
            <v>O</v>
          </cell>
          <cell r="D48">
            <v>0</v>
          </cell>
          <cell r="E48">
            <v>0</v>
          </cell>
        </row>
        <row r="49">
          <cell r="A49">
            <v>140100</v>
          </cell>
          <cell r="B49" t="str">
            <v>เงินให้กู้ยืมพนักงาน</v>
          </cell>
          <cell r="C49" t="str">
            <v>H</v>
          </cell>
          <cell r="D49">
            <v>28000</v>
          </cell>
          <cell r="E49">
            <v>0</v>
          </cell>
        </row>
        <row r="50">
          <cell r="A50">
            <v>170200</v>
          </cell>
          <cell r="B50" t="str">
            <v>ส่วนปรับปรุงที่ดิน</v>
          </cell>
          <cell r="C50" t="str">
            <v>K</v>
          </cell>
        </row>
        <row r="51">
          <cell r="A51" t="str">
            <v>170200-1</v>
          </cell>
          <cell r="B51" t="str">
            <v>ค่าเสื่อมราคาสะสม-ส่วนปรับปรุงที่ดิน</v>
          </cell>
          <cell r="C51" t="str">
            <v>K</v>
          </cell>
        </row>
        <row r="52">
          <cell r="A52">
            <v>170400</v>
          </cell>
          <cell r="B52" t="str">
            <v>ส่วนปรับปรุงอาคารเช่า</v>
          </cell>
          <cell r="C52" t="str">
            <v>K</v>
          </cell>
          <cell r="D52">
            <v>429801.53</v>
          </cell>
          <cell r="E52">
            <v>0</v>
          </cell>
        </row>
        <row r="53">
          <cell r="A53" t="str">
            <v>170400-1</v>
          </cell>
          <cell r="B53" t="str">
            <v>ค่าเสื่อมราคาสะสม-ส่วนปรับปรุงอาคารเช่า</v>
          </cell>
          <cell r="C53" t="str">
            <v>K</v>
          </cell>
          <cell r="D53">
            <v>0</v>
          </cell>
          <cell r="E53">
            <v>11220.34</v>
          </cell>
        </row>
        <row r="54">
          <cell r="A54">
            <v>170500</v>
          </cell>
          <cell r="B54" t="str">
            <v>เครื่องตกแต่งติดตั้ง</v>
          </cell>
          <cell r="C54" t="str">
            <v>K</v>
          </cell>
        </row>
        <row r="55">
          <cell r="A55" t="str">
            <v>170500-1</v>
          </cell>
          <cell r="B55" t="str">
            <v>ค่าเสื่อมราคาสะสม-เครื่องตกแต่งติดตั้ง</v>
          </cell>
          <cell r="C55" t="str">
            <v>K</v>
          </cell>
        </row>
        <row r="56">
          <cell r="A56">
            <v>170600</v>
          </cell>
          <cell r="B56" t="str">
            <v>เครื่องใช้สำนักงาน</v>
          </cell>
          <cell r="C56" t="str">
            <v>K</v>
          </cell>
          <cell r="D56">
            <v>295976.63</v>
          </cell>
          <cell r="E56">
            <v>0</v>
          </cell>
        </row>
        <row r="57">
          <cell r="A57" t="str">
            <v>170600-1</v>
          </cell>
          <cell r="B57" t="str">
            <v>ค่าเสื่อมราคาสะสม-เครื่องใช้สำนักงาน</v>
          </cell>
          <cell r="C57" t="str">
            <v>K</v>
          </cell>
          <cell r="D57">
            <v>0</v>
          </cell>
          <cell r="E57">
            <v>77044.53</v>
          </cell>
        </row>
        <row r="58">
          <cell r="A58">
            <v>170700</v>
          </cell>
          <cell r="B58" t="str">
            <v>เครื่องมือและอุปกรณ์</v>
          </cell>
          <cell r="C58" t="str">
            <v>K</v>
          </cell>
          <cell r="D58">
            <v>21602.5</v>
          </cell>
          <cell r="E58">
            <v>0</v>
          </cell>
        </row>
        <row r="59">
          <cell r="A59" t="str">
            <v>170700-1</v>
          </cell>
          <cell r="B59" t="str">
            <v>ค่าเสื่อมราคาสะสม-เครื่องมือและอุปกรณ์</v>
          </cell>
          <cell r="C59" t="str">
            <v>K</v>
          </cell>
          <cell r="D59">
            <v>0</v>
          </cell>
          <cell r="E59">
            <v>862.61</v>
          </cell>
        </row>
        <row r="60">
          <cell r="A60">
            <v>170800</v>
          </cell>
          <cell r="B60" t="str">
            <v>ยานพาหนะ</v>
          </cell>
          <cell r="C60" t="str">
            <v>K</v>
          </cell>
        </row>
        <row r="61">
          <cell r="A61" t="str">
            <v>170800-1</v>
          </cell>
          <cell r="B61" t="str">
            <v>ค่าเสื่อมราคาสะสม-ยานพาหนะ</v>
          </cell>
          <cell r="C61" t="str">
            <v>K</v>
          </cell>
        </row>
        <row r="62">
          <cell r="A62">
            <v>170900</v>
          </cell>
          <cell r="B62" t="str">
            <v>สินทรัพย์ระหว่างก่อสร้าง</v>
          </cell>
          <cell r="C62" t="str">
            <v>K</v>
          </cell>
        </row>
        <row r="63">
          <cell r="A63">
            <v>180100</v>
          </cell>
          <cell r="B63" t="str">
            <v>ลูกหนี้เช่าซื้อระยะยาว</v>
          </cell>
          <cell r="C63" t="str">
            <v>C</v>
          </cell>
        </row>
        <row r="64">
          <cell r="A64">
            <v>190100</v>
          </cell>
          <cell r="B64" t="str">
            <v>เงินมัดจำและเงินประกัน</v>
          </cell>
          <cell r="C64" t="str">
            <v>O</v>
          </cell>
          <cell r="D64">
            <v>58751.59</v>
          </cell>
          <cell r="E64">
            <v>0</v>
          </cell>
        </row>
        <row r="65">
          <cell r="A65">
            <v>190200</v>
          </cell>
          <cell r="B65" t="str">
            <v>ภาษีเงินได้นิติบุคคล หัก ณ ที่จ่ายปีก่อน</v>
          </cell>
        </row>
        <row r="66">
          <cell r="A66">
            <v>190300</v>
          </cell>
          <cell r="B66" t="str">
            <v>สิทธิการเช่ารอตัดบัญชี</v>
          </cell>
          <cell r="C66" t="str">
            <v>M</v>
          </cell>
        </row>
        <row r="67">
          <cell r="A67">
            <v>190400</v>
          </cell>
          <cell r="B67" t="str">
            <v>ดอกเบี้ยเช่าซื้อรอตัดบัญชี</v>
          </cell>
          <cell r="C67" t="str">
            <v>MM</v>
          </cell>
        </row>
        <row r="68">
          <cell r="A68">
            <v>212100</v>
          </cell>
          <cell r="B68" t="str">
            <v>เงินกู้ยืม-บจก. ฟินันซ่า</v>
          </cell>
          <cell r="C68" t="str">
            <v>AA</v>
          </cell>
        </row>
        <row r="69">
          <cell r="A69">
            <v>212200</v>
          </cell>
          <cell r="B69" t="str">
            <v>เงินกู้ยืม-บมจ.นครหลวงไทย</v>
          </cell>
          <cell r="C69" t="str">
            <v>AA</v>
          </cell>
        </row>
        <row r="70">
          <cell r="A70">
            <v>213100</v>
          </cell>
          <cell r="B70" t="str">
            <v>เจ้าหนี้การค้า</v>
          </cell>
          <cell r="C70" t="str">
            <v>CC</v>
          </cell>
          <cell r="D70">
            <v>0</v>
          </cell>
          <cell r="E70">
            <v>16280712.140000001</v>
          </cell>
        </row>
        <row r="71">
          <cell r="A71">
            <v>213200</v>
          </cell>
          <cell r="B71" t="str">
            <v>เช็คลงวันที่ล่วงหน้า</v>
          </cell>
          <cell r="C71" t="str">
            <v>CC</v>
          </cell>
          <cell r="D71">
            <v>0</v>
          </cell>
          <cell r="E71">
            <v>5000000</v>
          </cell>
        </row>
        <row r="72">
          <cell r="A72" t="str">
            <v>213200-1</v>
          </cell>
          <cell r="B72" t="str">
            <v>เช็คลงวันที่ล่วงหน้า-ธนชาต</v>
          </cell>
          <cell r="C72" t="str">
            <v>CC</v>
          </cell>
          <cell r="D72">
            <v>0</v>
          </cell>
          <cell r="E72">
            <v>3205078</v>
          </cell>
        </row>
        <row r="73">
          <cell r="A73" t="str">
            <v>213200-2</v>
          </cell>
          <cell r="B73" t="str">
            <v>เช็คลงวันที่ล่วงหน้า-เกียรตินาคิน</v>
          </cell>
          <cell r="C73" t="str">
            <v>CC</v>
          </cell>
          <cell r="D73">
            <v>0</v>
          </cell>
          <cell r="E73">
            <v>336000</v>
          </cell>
        </row>
        <row r="74">
          <cell r="A74">
            <v>214200</v>
          </cell>
          <cell r="B74" t="str">
            <v>เจ้าหนี้เช่าซื้อที่ถึงกำหนดชำระภายในหนึ่งปี</v>
          </cell>
          <cell r="C74" t="str">
            <v>MM</v>
          </cell>
        </row>
        <row r="75">
          <cell r="A75">
            <v>216100</v>
          </cell>
          <cell r="B75" t="str">
            <v>เงินทดรองรับจากลูกค้า</v>
          </cell>
          <cell r="C75" t="str">
            <v>HH</v>
          </cell>
        </row>
        <row r="76">
          <cell r="A76">
            <v>216200</v>
          </cell>
          <cell r="B76" t="str">
            <v>เงินทดรองรับจากกิจการที่เกี่ยวข้องกัน</v>
          </cell>
          <cell r="C76" t="str">
            <v>HH</v>
          </cell>
          <cell r="D76">
            <v>0</v>
          </cell>
          <cell r="E76">
            <v>5000024.6500000004</v>
          </cell>
        </row>
        <row r="77">
          <cell r="A77">
            <v>217100</v>
          </cell>
          <cell r="B77" t="str">
            <v>เงินจองรถยนต์</v>
          </cell>
          <cell r="C77" t="str">
            <v>GG</v>
          </cell>
          <cell r="D77">
            <v>0</v>
          </cell>
          <cell r="E77">
            <v>257009.32</v>
          </cell>
        </row>
        <row r="78">
          <cell r="A78" t="str">
            <v>217100-1</v>
          </cell>
          <cell r="B78" t="str">
            <v>สำรอง เงินจองรถยนต์</v>
          </cell>
          <cell r="C78" t="str">
            <v>GG</v>
          </cell>
        </row>
        <row r="79">
          <cell r="A79">
            <v>217200</v>
          </cell>
          <cell r="B79" t="str">
            <v>เงินมัดจำป้ายแดง</v>
          </cell>
          <cell r="C79" t="str">
            <v>HH</v>
          </cell>
          <cell r="D79">
            <v>0</v>
          </cell>
          <cell r="E79">
            <v>12000</v>
          </cell>
        </row>
        <row r="80">
          <cell r="A80">
            <v>219100</v>
          </cell>
          <cell r="B80" t="str">
            <v>ภาษีหัก ณ ที่จ่ายรอนำส่ง</v>
          </cell>
          <cell r="C80" t="str">
            <v>HH</v>
          </cell>
          <cell r="D80">
            <v>0</v>
          </cell>
          <cell r="E80">
            <v>0</v>
          </cell>
        </row>
        <row r="81">
          <cell r="A81">
            <v>219200</v>
          </cell>
          <cell r="B81" t="str">
            <v>ภาษีเงินได้นิติบุคคลค้างจ่าย</v>
          </cell>
          <cell r="C81" t="str">
            <v>HH</v>
          </cell>
        </row>
        <row r="82">
          <cell r="A82">
            <v>219300</v>
          </cell>
          <cell r="B82" t="str">
            <v>เงินประกันสังคมรอนำส่ง</v>
          </cell>
          <cell r="C82" t="str">
            <v>HH</v>
          </cell>
        </row>
        <row r="83">
          <cell r="A83">
            <v>219400</v>
          </cell>
          <cell r="B83" t="str">
            <v>ภาษีขายรอเรียกเก็บ</v>
          </cell>
          <cell r="C83" t="str">
            <v>HH</v>
          </cell>
        </row>
        <row r="84">
          <cell r="A84">
            <v>219600</v>
          </cell>
          <cell r="B84" t="str">
            <v>เจ้าหนี้กรมสรรพากร</v>
          </cell>
          <cell r="C84" t="str">
            <v>HH</v>
          </cell>
          <cell r="D84">
            <v>0</v>
          </cell>
          <cell r="E84">
            <v>51854.98</v>
          </cell>
        </row>
        <row r="85">
          <cell r="A85">
            <v>219700</v>
          </cell>
          <cell r="B85" t="str">
            <v>ดอกเบี้ยค้างจ่าย</v>
          </cell>
          <cell r="C85" t="str">
            <v>FF</v>
          </cell>
        </row>
        <row r="86">
          <cell r="A86">
            <v>219800</v>
          </cell>
          <cell r="B86" t="str">
            <v>ค่าใช้จ่ายค้างจ่าย</v>
          </cell>
          <cell r="C86" t="str">
            <v>FF</v>
          </cell>
          <cell r="D86">
            <v>0</v>
          </cell>
          <cell r="E86">
            <v>155167</v>
          </cell>
        </row>
        <row r="87">
          <cell r="A87">
            <v>219900</v>
          </cell>
          <cell r="B87" t="str">
            <v>รายได้รับล่วงหน้า</v>
          </cell>
          <cell r="C87" t="str">
            <v>HH</v>
          </cell>
        </row>
        <row r="88">
          <cell r="A88">
            <v>220100</v>
          </cell>
          <cell r="B88" t="str">
            <v>เงินกู้ยืมจากกรรมการ</v>
          </cell>
          <cell r="C88" t="str">
            <v>II</v>
          </cell>
        </row>
        <row r="89">
          <cell r="A89">
            <v>230100</v>
          </cell>
          <cell r="B89" t="str">
            <v>เงินกู้ยืม-บจก. ธนบุรีพานิชสิสซิ่ง</v>
          </cell>
          <cell r="C89" t="str">
            <v>JJ</v>
          </cell>
        </row>
        <row r="90">
          <cell r="A90">
            <v>230200</v>
          </cell>
          <cell r="B90" t="str">
            <v>เงินกู้ยืม-บจก. ธนบุรีค้ารถยนต์</v>
          </cell>
          <cell r="C90" t="str">
            <v>JJ</v>
          </cell>
        </row>
        <row r="91">
          <cell r="A91">
            <v>230300</v>
          </cell>
          <cell r="B91" t="str">
            <v>เงินกู้ยืม-บจก. ที.บี.บี. ลีสซิ่ง</v>
          </cell>
          <cell r="C91" t="str">
            <v>JJ</v>
          </cell>
        </row>
        <row r="92">
          <cell r="A92">
            <v>250100</v>
          </cell>
          <cell r="B92" t="str">
            <v>เจ้าหนี้เช่าซื้อระยะยาว</v>
          </cell>
          <cell r="C92" t="str">
            <v>MM</v>
          </cell>
        </row>
        <row r="93">
          <cell r="A93">
            <v>290100</v>
          </cell>
          <cell r="B93" t="str">
            <v>บัญชีเดินสะพัด-สาขาพัฒนาการ</v>
          </cell>
          <cell r="C93" t="str">
            <v>PP</v>
          </cell>
          <cell r="D93">
            <v>0</v>
          </cell>
          <cell r="E93">
            <v>851629.5</v>
          </cell>
        </row>
        <row r="94">
          <cell r="A94">
            <v>290101</v>
          </cell>
          <cell r="B94" t="str">
            <v>บัญชีเดินสะพัด-แผนกรถใหม่</v>
          </cell>
          <cell r="C94" t="str">
            <v>PP</v>
          </cell>
          <cell r="D94">
            <v>92810.6</v>
          </cell>
          <cell r="E94">
            <v>0</v>
          </cell>
        </row>
        <row r="95">
          <cell r="A95">
            <v>310100</v>
          </cell>
          <cell r="B95" t="str">
            <v>หุ้นสามัญ</v>
          </cell>
          <cell r="C95" t="str">
            <v>UU</v>
          </cell>
        </row>
        <row r="96">
          <cell r="A96">
            <v>330100</v>
          </cell>
          <cell r="B96" t="str">
            <v>กำไรสะสม</v>
          </cell>
          <cell r="C96" t="str">
            <v>VV</v>
          </cell>
          <cell r="D96">
            <v>0</v>
          </cell>
          <cell r="E96">
            <v>847577.15</v>
          </cell>
        </row>
        <row r="97">
          <cell r="A97">
            <v>410110</v>
          </cell>
          <cell r="B97" t="str">
            <v>รายได้จากการขายรถยนต์-สด</v>
          </cell>
          <cell r="C97" t="str">
            <v>INC</v>
          </cell>
          <cell r="D97">
            <v>0</v>
          </cell>
          <cell r="E97">
            <v>22606355.199999999</v>
          </cell>
        </row>
        <row r="98">
          <cell r="A98">
            <v>410120</v>
          </cell>
          <cell r="B98" t="str">
            <v>รายได้จากการขายรถยนต์-จัดไฟแนนซ์</v>
          </cell>
          <cell r="C98" t="str">
            <v>INC</v>
          </cell>
          <cell r="D98">
            <v>0</v>
          </cell>
          <cell r="E98">
            <v>31157114.350000001</v>
          </cell>
        </row>
        <row r="99">
          <cell r="A99">
            <v>410130</v>
          </cell>
          <cell r="B99" t="str">
            <v>รายได้จากการขายรถยนต์-Fleet</v>
          </cell>
          <cell r="C99" t="str">
            <v>INC</v>
          </cell>
        </row>
        <row r="100">
          <cell r="A100">
            <v>410210</v>
          </cell>
          <cell r="B100" t="str">
            <v>รายได้จากการขายอะไหล่-หน้าร้าน</v>
          </cell>
          <cell r="C100" t="str">
            <v>INC</v>
          </cell>
        </row>
        <row r="101">
          <cell r="A101">
            <v>410220</v>
          </cell>
          <cell r="B101" t="str">
            <v>รายได้จากการขายอะไหล่-งานบริการ</v>
          </cell>
          <cell r="C101" t="str">
            <v>INC</v>
          </cell>
        </row>
        <row r="102">
          <cell r="A102">
            <v>410230</v>
          </cell>
          <cell r="B102" t="str">
            <v>รายได้จากการขายอะไหล่ประดับยนต์</v>
          </cell>
          <cell r="C102" t="str">
            <v>INC</v>
          </cell>
          <cell r="D102">
            <v>0</v>
          </cell>
          <cell r="E102">
            <v>38450.46</v>
          </cell>
        </row>
        <row r="103">
          <cell r="A103">
            <v>410240</v>
          </cell>
          <cell r="B103" t="str">
            <v>รายได้อะไหล่เคลม</v>
          </cell>
          <cell r="C103" t="str">
            <v>INC</v>
          </cell>
        </row>
        <row r="104">
          <cell r="A104">
            <v>420100</v>
          </cell>
          <cell r="B104" t="str">
            <v>รายได้ค่าบริการ</v>
          </cell>
          <cell r="C104" t="str">
            <v>INC</v>
          </cell>
        </row>
        <row r="105">
          <cell r="A105">
            <v>420200</v>
          </cell>
          <cell r="B105" t="str">
            <v>รายได้ค่างานนอก</v>
          </cell>
          <cell r="C105" t="str">
            <v>INC</v>
          </cell>
        </row>
        <row r="106">
          <cell r="A106">
            <v>430100</v>
          </cell>
          <cell r="B106" t="str">
            <v>เงินสนับสนุน Campaign-ขายรถยนต์</v>
          </cell>
          <cell r="C106" t="str">
            <v>INC</v>
          </cell>
          <cell r="D106">
            <v>0</v>
          </cell>
          <cell r="E106">
            <v>2719000</v>
          </cell>
        </row>
        <row r="107">
          <cell r="A107" t="str">
            <v>430100-1</v>
          </cell>
          <cell r="B107" t="str">
            <v>เงินสนับสนุน Campaign-รถ Trade In</v>
          </cell>
          <cell r="C107" t="str">
            <v>INC</v>
          </cell>
          <cell r="D107">
            <v>0</v>
          </cell>
          <cell r="E107">
            <v>287551.42</v>
          </cell>
        </row>
        <row r="108">
          <cell r="A108" t="str">
            <v>430100-2</v>
          </cell>
          <cell r="B108" t="str">
            <v>เงินสนับสนุน Campaign - รถประมูล</v>
          </cell>
          <cell r="C108" t="str">
            <v>INC</v>
          </cell>
          <cell r="D108">
            <v>0</v>
          </cell>
          <cell r="E108">
            <v>120000</v>
          </cell>
        </row>
        <row r="109">
          <cell r="A109">
            <v>430200</v>
          </cell>
          <cell r="B109" t="str">
            <v>เงินสนับสนุน Campaign-ศูนย์บริการ</v>
          </cell>
          <cell r="C109" t="str">
            <v>INC</v>
          </cell>
        </row>
        <row r="110">
          <cell r="A110">
            <v>430300</v>
          </cell>
          <cell r="B110" t="str">
            <v>เงินสนับสนุน Incentive&amp;Reward-ขายรถยนต์</v>
          </cell>
          <cell r="C110" t="str">
            <v>INC</v>
          </cell>
        </row>
        <row r="111">
          <cell r="A111">
            <v>430400</v>
          </cell>
          <cell r="B111" t="str">
            <v>เงินสนับสนุน Incentive&amp;Reward-ศูนย์บริการ</v>
          </cell>
          <cell r="C111" t="str">
            <v>INC</v>
          </cell>
        </row>
        <row r="112">
          <cell r="A112">
            <v>430500</v>
          </cell>
          <cell r="B112" t="str">
            <v>เงินสนับสนุนจัดงานแสดงสินค้า</v>
          </cell>
          <cell r="C112" t="str">
            <v>INC</v>
          </cell>
          <cell r="D112">
            <v>0</v>
          </cell>
          <cell r="E112">
            <v>416826</v>
          </cell>
        </row>
        <row r="113">
          <cell r="A113">
            <v>440100</v>
          </cell>
          <cell r="B113" t="str">
            <v>ดอกเบี้ยรับ-สถาบันการเงิน</v>
          </cell>
          <cell r="C113" t="str">
            <v>INC</v>
          </cell>
          <cell r="D113">
            <v>0</v>
          </cell>
          <cell r="E113">
            <v>22342.76</v>
          </cell>
        </row>
        <row r="114">
          <cell r="A114">
            <v>450100</v>
          </cell>
          <cell r="B114" t="str">
            <v>รายได้ค่านายหน้าไฟแนนซ์</v>
          </cell>
          <cell r="C114" t="str">
            <v>INC</v>
          </cell>
          <cell r="D114">
            <v>0</v>
          </cell>
          <cell r="E114">
            <v>237723.68</v>
          </cell>
        </row>
        <row r="115">
          <cell r="A115" t="str">
            <v>450100-1</v>
          </cell>
          <cell r="B115" t="str">
            <v>รายได้ค่านายหน้ารถฝากขาย</v>
          </cell>
          <cell r="C115" t="str">
            <v>INC</v>
          </cell>
          <cell r="D115">
            <v>0</v>
          </cell>
          <cell r="E115">
            <v>415688.89</v>
          </cell>
        </row>
        <row r="116">
          <cell r="A116">
            <v>450200</v>
          </cell>
          <cell r="B116" t="str">
            <v>รายได้ค่านายหน้าประกันภัย</v>
          </cell>
          <cell r="C116" t="str">
            <v>INC</v>
          </cell>
        </row>
        <row r="117">
          <cell r="A117">
            <v>470100</v>
          </cell>
          <cell r="B117" t="str">
            <v>ส่วนลดจ่าย-ขายรถยนต์</v>
          </cell>
          <cell r="C117" t="str">
            <v>INC</v>
          </cell>
        </row>
        <row r="118">
          <cell r="A118">
            <v>470200</v>
          </cell>
          <cell r="B118" t="str">
            <v>ส่วนลดจ่าย-ขายอะไหล่และให้บริการ</v>
          </cell>
          <cell r="C118" t="str">
            <v>INC</v>
          </cell>
        </row>
        <row r="119">
          <cell r="A119">
            <v>490100</v>
          </cell>
          <cell r="B119" t="str">
            <v>กำไร(ขาดทุน)จากการขายทรัพย์สิน</v>
          </cell>
          <cell r="C119">
            <v>50</v>
          </cell>
        </row>
        <row r="120">
          <cell r="A120">
            <v>490200</v>
          </cell>
          <cell r="B120" t="str">
            <v>รายได้ธรรมเนียม-สินเชื่อฟลอแพลน</v>
          </cell>
          <cell r="C120" t="str">
            <v>INC</v>
          </cell>
        </row>
        <row r="121">
          <cell r="A121">
            <v>490300</v>
          </cell>
          <cell r="B121" t="str">
            <v>ส่วนลดรับ</v>
          </cell>
          <cell r="C121">
            <v>10</v>
          </cell>
        </row>
        <row r="122">
          <cell r="A122">
            <v>490900</v>
          </cell>
          <cell r="B122" t="str">
            <v>รายได้เบ็ดเตล็ด</v>
          </cell>
          <cell r="C122" t="str">
            <v>INC</v>
          </cell>
          <cell r="D122">
            <v>0</v>
          </cell>
          <cell r="E122">
            <v>10011.52</v>
          </cell>
        </row>
        <row r="123">
          <cell r="A123">
            <v>510100</v>
          </cell>
          <cell r="B123" t="str">
            <v>ต้นทุนขายรถยนต์</v>
          </cell>
          <cell r="C123">
            <v>10</v>
          </cell>
          <cell r="D123">
            <v>49305985.850000001</v>
          </cell>
          <cell r="E123">
            <v>0</v>
          </cell>
        </row>
        <row r="124">
          <cell r="A124">
            <v>510200</v>
          </cell>
          <cell r="B124" t="str">
            <v>ต้นทุนขายอะไหล่งานบริการ</v>
          </cell>
          <cell r="C124">
            <v>10</v>
          </cell>
        </row>
        <row r="125">
          <cell r="A125">
            <v>510300</v>
          </cell>
          <cell r="B125" t="str">
            <v>ต้นทุนงานนอก</v>
          </cell>
          <cell r="C125">
            <v>10</v>
          </cell>
        </row>
        <row r="126">
          <cell r="A126">
            <v>510400</v>
          </cell>
          <cell r="B126" t="str">
            <v>ต้นทุนขายอะไหล่งานประดับยนต์</v>
          </cell>
          <cell r="C126">
            <v>10</v>
          </cell>
        </row>
        <row r="127">
          <cell r="A127">
            <v>510500</v>
          </cell>
          <cell r="B127" t="str">
            <v>ต้นทุนอะไหล่งานบริการ</v>
          </cell>
          <cell r="C127">
            <v>10</v>
          </cell>
        </row>
        <row r="128">
          <cell r="A128">
            <v>610100</v>
          </cell>
          <cell r="B128" t="str">
            <v>เงินเดือนค่าจ้าง</v>
          </cell>
          <cell r="C128">
            <v>50</v>
          </cell>
          <cell r="D128">
            <v>1520925.01</v>
          </cell>
          <cell r="E128">
            <v>0</v>
          </cell>
        </row>
        <row r="129">
          <cell r="A129">
            <v>610200</v>
          </cell>
          <cell r="B129" t="str">
            <v>ค่าล่วงเวลา</v>
          </cell>
          <cell r="C129">
            <v>50</v>
          </cell>
          <cell r="D129">
            <v>32251.38</v>
          </cell>
          <cell r="E129">
            <v>0</v>
          </cell>
        </row>
        <row r="130">
          <cell r="A130">
            <v>610300</v>
          </cell>
          <cell r="B130" t="str">
            <v>ค่านายหน้าพนักงาน</v>
          </cell>
          <cell r="C130">
            <v>50</v>
          </cell>
          <cell r="D130">
            <v>705278</v>
          </cell>
          <cell r="E130">
            <v>0</v>
          </cell>
        </row>
        <row r="131">
          <cell r="A131" t="str">
            <v>610300-1</v>
          </cell>
          <cell r="B131" t="str">
            <v>ค่าดำเนินการรถฝากขาย-VIG</v>
          </cell>
          <cell r="C131">
            <v>50</v>
          </cell>
          <cell r="D131">
            <v>179112.75</v>
          </cell>
          <cell r="E131">
            <v>0</v>
          </cell>
        </row>
        <row r="132">
          <cell r="A132" t="str">
            <v>610300-2</v>
          </cell>
          <cell r="B132" t="str">
            <v>ค่าดำเนินการรถฝากขาย-VSTB</v>
          </cell>
          <cell r="C132">
            <v>50</v>
          </cell>
          <cell r="D132">
            <v>22928.97</v>
          </cell>
          <cell r="E132">
            <v>0</v>
          </cell>
        </row>
        <row r="133">
          <cell r="A133">
            <v>610400</v>
          </cell>
          <cell r="B133" t="str">
            <v>เบี้ยเลี้ยง/เงินรางวัล/เงินพิเศษ/เบี้ยขยัน</v>
          </cell>
          <cell r="C133">
            <v>50</v>
          </cell>
          <cell r="D133">
            <v>142000</v>
          </cell>
          <cell r="E133">
            <v>0</v>
          </cell>
        </row>
        <row r="134">
          <cell r="A134" t="str">
            <v>610400-1</v>
          </cell>
          <cell r="B134" t="str">
            <v>เงินรางวัลพนักงาน Back Office</v>
          </cell>
          <cell r="C134">
            <v>50</v>
          </cell>
          <cell r="D134">
            <v>30500</v>
          </cell>
          <cell r="E134">
            <v>0</v>
          </cell>
        </row>
        <row r="135">
          <cell r="A135">
            <v>610700</v>
          </cell>
          <cell r="B135" t="str">
            <v>เงินสมทบประกันสังคม</v>
          </cell>
          <cell r="C135">
            <v>50</v>
          </cell>
          <cell r="D135">
            <v>51917</v>
          </cell>
          <cell r="E135">
            <v>0</v>
          </cell>
        </row>
        <row r="136">
          <cell r="A136">
            <v>610800</v>
          </cell>
          <cell r="B136" t="str">
            <v>เงินสมทบกองทุนเงินทดแทน</v>
          </cell>
          <cell r="C136">
            <v>50</v>
          </cell>
        </row>
        <row r="137">
          <cell r="A137">
            <v>610900</v>
          </cell>
          <cell r="B137" t="str">
            <v>ค่าฝึกอบรมและสัมมนา</v>
          </cell>
          <cell r="C137">
            <v>50</v>
          </cell>
        </row>
        <row r="138">
          <cell r="A138">
            <v>611000</v>
          </cell>
          <cell r="B138" t="str">
            <v>ค่าสวัสดิการ</v>
          </cell>
          <cell r="C138">
            <v>50</v>
          </cell>
          <cell r="D138">
            <v>15250.57</v>
          </cell>
          <cell r="E138">
            <v>0</v>
          </cell>
        </row>
        <row r="139">
          <cell r="A139">
            <v>620100</v>
          </cell>
          <cell r="B139" t="str">
            <v>ค่าพาหนะ</v>
          </cell>
          <cell r="C139">
            <v>50</v>
          </cell>
        </row>
        <row r="140">
          <cell r="A140">
            <v>620200</v>
          </cell>
          <cell r="B140" t="str">
            <v>ค่าน้ำมัน</v>
          </cell>
          <cell r="C140">
            <v>50</v>
          </cell>
          <cell r="D140">
            <v>380041.66</v>
          </cell>
          <cell r="E140">
            <v>0</v>
          </cell>
        </row>
        <row r="141">
          <cell r="A141">
            <v>620300</v>
          </cell>
          <cell r="B141" t="str">
            <v>ค่าใช้จ่ายในการเดินทาง</v>
          </cell>
          <cell r="C141">
            <v>50</v>
          </cell>
          <cell r="D141">
            <v>142978.76999999999</v>
          </cell>
          <cell r="E141">
            <v>0</v>
          </cell>
        </row>
        <row r="142">
          <cell r="A142">
            <v>630100</v>
          </cell>
          <cell r="B142" t="str">
            <v>ค่าไฟฟ้า</v>
          </cell>
          <cell r="C142">
            <v>50</v>
          </cell>
          <cell r="D142">
            <v>442452.1</v>
          </cell>
          <cell r="E142">
            <v>0</v>
          </cell>
        </row>
        <row r="143">
          <cell r="A143">
            <v>630200</v>
          </cell>
          <cell r="B143" t="str">
            <v>ค่าน้ำประปา</v>
          </cell>
          <cell r="C143">
            <v>50</v>
          </cell>
          <cell r="D143">
            <v>13391.12</v>
          </cell>
          <cell r="E143">
            <v>0</v>
          </cell>
        </row>
        <row r="144">
          <cell r="A144">
            <v>630300</v>
          </cell>
          <cell r="B144" t="str">
            <v>ค่าโทรศัพท์และโทรสาร</v>
          </cell>
          <cell r="C144">
            <v>50</v>
          </cell>
          <cell r="D144">
            <v>133312.88</v>
          </cell>
          <cell r="E144">
            <v>0</v>
          </cell>
        </row>
        <row r="145">
          <cell r="A145">
            <v>630400</v>
          </cell>
          <cell r="B145" t="str">
            <v>ค่าอินเตอร์เนทและติดต่อสื่อสาร</v>
          </cell>
          <cell r="C145">
            <v>50</v>
          </cell>
          <cell r="D145">
            <v>10649.24</v>
          </cell>
          <cell r="E145">
            <v>0</v>
          </cell>
        </row>
        <row r="146">
          <cell r="A146">
            <v>640400</v>
          </cell>
          <cell r="B146" t="str">
            <v>ค่าซ่อมแซมบำรุงรักษา-อาคารเช่า</v>
          </cell>
          <cell r="C146">
            <v>50</v>
          </cell>
          <cell r="D146">
            <v>3100</v>
          </cell>
          <cell r="E146">
            <v>0</v>
          </cell>
        </row>
        <row r="147">
          <cell r="A147">
            <v>640500</v>
          </cell>
          <cell r="B147" t="str">
            <v>ค่าซ่อมแซมบำรุงรักษา-เครื่องตกแต่งติดตั้ง</v>
          </cell>
          <cell r="C147">
            <v>50</v>
          </cell>
        </row>
        <row r="148">
          <cell r="A148">
            <v>640600</v>
          </cell>
          <cell r="B148" t="str">
            <v>ค่าซ่อมแซมบำรุงรักษา-เครื่องใช้สำนักงาน</v>
          </cell>
          <cell r="C148">
            <v>50</v>
          </cell>
          <cell r="D148">
            <v>24023.85</v>
          </cell>
          <cell r="E148">
            <v>0</v>
          </cell>
        </row>
        <row r="149">
          <cell r="A149">
            <v>640700</v>
          </cell>
          <cell r="B149" t="str">
            <v>ค่าซ่อมแซมบำรุงรักษา-เครื่องมือและอุปกรณ์</v>
          </cell>
          <cell r="C149">
            <v>50</v>
          </cell>
        </row>
        <row r="150">
          <cell r="A150">
            <v>640800</v>
          </cell>
          <cell r="B150" t="str">
            <v>ค่าซ่อมแซมบำรุงรักษา-ยานพาหนะ</v>
          </cell>
          <cell r="C150">
            <v>50</v>
          </cell>
        </row>
        <row r="151">
          <cell r="A151">
            <v>640900</v>
          </cell>
          <cell r="B151" t="str">
            <v>ค่าเบี้ยประกันภัย</v>
          </cell>
          <cell r="C151">
            <v>50</v>
          </cell>
          <cell r="D151">
            <v>477</v>
          </cell>
          <cell r="E151">
            <v>0</v>
          </cell>
        </row>
        <row r="152">
          <cell r="A152">
            <v>650200</v>
          </cell>
          <cell r="B152" t="str">
            <v>ค่าเสื่อมราคา-ส่วนปรับปรุงที่ดิน</v>
          </cell>
          <cell r="C152">
            <v>50</v>
          </cell>
        </row>
        <row r="153">
          <cell r="A153">
            <v>650400</v>
          </cell>
          <cell r="B153" t="str">
            <v>ค่าเสื่อมราคา-ส่วนปรับปรุงอาคารเช่า</v>
          </cell>
          <cell r="C153">
            <v>50</v>
          </cell>
          <cell r="D153">
            <v>11220.34</v>
          </cell>
          <cell r="E153">
            <v>0</v>
          </cell>
        </row>
        <row r="154">
          <cell r="A154">
            <v>650500</v>
          </cell>
          <cell r="B154" t="str">
            <v>ค่าเสื่อมราคา-เครื่องตกแต่งติดตั้ง</v>
          </cell>
          <cell r="C154">
            <v>50</v>
          </cell>
        </row>
        <row r="155">
          <cell r="A155">
            <v>650600</v>
          </cell>
          <cell r="B155" t="str">
            <v>ค่าเสื่อมราคา-เครื่องใช้สำนักงาน</v>
          </cell>
          <cell r="C155">
            <v>50</v>
          </cell>
          <cell r="D155">
            <v>44118.73</v>
          </cell>
          <cell r="E155">
            <v>0</v>
          </cell>
        </row>
        <row r="156">
          <cell r="A156">
            <v>650700</v>
          </cell>
          <cell r="B156" t="str">
            <v>ค่าเสื่อมราคา-เครื่องมือและอุปกรณ์</v>
          </cell>
          <cell r="C156">
            <v>50</v>
          </cell>
          <cell r="D156">
            <v>862.61</v>
          </cell>
          <cell r="E156">
            <v>0</v>
          </cell>
        </row>
        <row r="157">
          <cell r="A157">
            <v>650800</v>
          </cell>
          <cell r="B157" t="str">
            <v>ค่าเสื่อมราคา-ยานพาหนะ</v>
          </cell>
          <cell r="C157">
            <v>50</v>
          </cell>
        </row>
        <row r="158">
          <cell r="A158">
            <v>651000</v>
          </cell>
          <cell r="B158" t="str">
            <v>สิทธิการเช่าตัดจ่าย</v>
          </cell>
          <cell r="C158">
            <v>50</v>
          </cell>
        </row>
        <row r="159">
          <cell r="A159">
            <v>660100</v>
          </cell>
          <cell r="B159" t="str">
            <v>ค่าธรรมเนียมธนาคาร</v>
          </cell>
          <cell r="C159">
            <v>50</v>
          </cell>
          <cell r="D159">
            <v>38971.089999999997</v>
          </cell>
          <cell r="E159">
            <v>0</v>
          </cell>
        </row>
        <row r="160">
          <cell r="A160">
            <v>660200</v>
          </cell>
          <cell r="B160" t="str">
            <v>ค่าธรรมเนียมอื่น</v>
          </cell>
          <cell r="C160">
            <v>50</v>
          </cell>
          <cell r="D160">
            <v>79546.91</v>
          </cell>
          <cell r="E160">
            <v>0</v>
          </cell>
        </row>
        <row r="161">
          <cell r="A161">
            <v>660300</v>
          </cell>
          <cell r="B161" t="str">
            <v>ค่าภาษีป้ายและโรงเรือน</v>
          </cell>
          <cell r="C161">
            <v>50</v>
          </cell>
          <cell r="D161">
            <v>17000</v>
          </cell>
          <cell r="E161">
            <v>0</v>
          </cell>
        </row>
        <row r="162">
          <cell r="A162">
            <v>660400</v>
          </cell>
          <cell r="B162" t="str">
            <v>ค่าภาษีอากรอื่น</v>
          </cell>
          <cell r="C162">
            <v>50</v>
          </cell>
          <cell r="D162">
            <v>21545</v>
          </cell>
          <cell r="E162">
            <v>0</v>
          </cell>
        </row>
        <row r="163">
          <cell r="A163">
            <v>660700</v>
          </cell>
          <cell r="B163" t="str">
            <v>ค่าสอบบัญชี</v>
          </cell>
          <cell r="C163">
            <v>50</v>
          </cell>
        </row>
        <row r="164">
          <cell r="A164">
            <v>670100</v>
          </cell>
          <cell r="B164" t="str">
            <v>ค่ารับรอง</v>
          </cell>
          <cell r="C164">
            <v>50</v>
          </cell>
          <cell r="D164">
            <v>15413.48</v>
          </cell>
          <cell r="E164">
            <v>0</v>
          </cell>
        </row>
        <row r="165">
          <cell r="A165">
            <v>670200</v>
          </cell>
          <cell r="B165" t="str">
            <v>ค่าการกุศล</v>
          </cell>
          <cell r="C165">
            <v>50</v>
          </cell>
        </row>
        <row r="166">
          <cell r="A166">
            <v>670300</v>
          </cell>
          <cell r="B166" t="str">
            <v>ค่าภาษีซื้อไม่ถือเป็นรายจ่าย</v>
          </cell>
          <cell r="C166">
            <v>50</v>
          </cell>
          <cell r="D166">
            <v>114611.48</v>
          </cell>
          <cell r="E166">
            <v>0</v>
          </cell>
        </row>
        <row r="167">
          <cell r="A167">
            <v>670600</v>
          </cell>
          <cell r="B167" t="str">
            <v>ค่าภาษีเงินได้นิติบุคคลหัก ณ.ที่จ่าย</v>
          </cell>
          <cell r="C167">
            <v>50</v>
          </cell>
        </row>
        <row r="168">
          <cell r="A168">
            <v>670700</v>
          </cell>
          <cell r="B168" t="str">
            <v>ค่าเบี้ยปรับเงินเพิ่มอากร</v>
          </cell>
          <cell r="C168">
            <v>50</v>
          </cell>
          <cell r="D168">
            <v>2094.65</v>
          </cell>
          <cell r="E168">
            <v>0</v>
          </cell>
        </row>
        <row r="169">
          <cell r="A169">
            <v>670800</v>
          </cell>
          <cell r="B169" t="str">
            <v>ค่าธรรมเนียมพิเศษ</v>
          </cell>
          <cell r="C169">
            <v>50</v>
          </cell>
        </row>
        <row r="170">
          <cell r="A170">
            <v>670900</v>
          </cell>
          <cell r="B170" t="str">
            <v>ค่าของขวัญ</v>
          </cell>
          <cell r="C170">
            <v>50</v>
          </cell>
        </row>
        <row r="171">
          <cell r="A171">
            <v>671000</v>
          </cell>
          <cell r="B171" t="str">
            <v>ค่าใช้จ่ายต้องห้าม</v>
          </cell>
          <cell r="C171">
            <v>50</v>
          </cell>
          <cell r="D171">
            <v>4155.95</v>
          </cell>
          <cell r="E171">
            <v>0</v>
          </cell>
        </row>
        <row r="172">
          <cell r="A172">
            <v>680100</v>
          </cell>
          <cell r="B172" t="str">
            <v>ค่าเครื่องเขียนแบบพิมพ์</v>
          </cell>
          <cell r="C172">
            <v>50</v>
          </cell>
          <cell r="D172">
            <v>136917.43</v>
          </cell>
          <cell r="E172">
            <v>0</v>
          </cell>
        </row>
        <row r="173">
          <cell r="A173">
            <v>680200</v>
          </cell>
          <cell r="B173" t="str">
            <v>ค่าไปรษณีย์อากรและโทรเลข</v>
          </cell>
          <cell r="C173">
            <v>50</v>
          </cell>
          <cell r="D173">
            <v>7975</v>
          </cell>
          <cell r="E173">
            <v>0</v>
          </cell>
        </row>
        <row r="174">
          <cell r="A174">
            <v>680300</v>
          </cell>
          <cell r="B174" t="str">
            <v>ค่าเช่า</v>
          </cell>
          <cell r="C174">
            <v>50</v>
          </cell>
          <cell r="D174">
            <v>960000</v>
          </cell>
          <cell r="E174">
            <v>0</v>
          </cell>
        </row>
        <row r="175">
          <cell r="A175">
            <v>680400</v>
          </cell>
          <cell r="B175" t="str">
            <v>ค่าจ้างและบริการ</v>
          </cell>
          <cell r="C175">
            <v>50</v>
          </cell>
          <cell r="D175">
            <v>966276.13</v>
          </cell>
          <cell r="E175">
            <v>0</v>
          </cell>
        </row>
        <row r="176">
          <cell r="A176">
            <v>680500</v>
          </cell>
          <cell r="B176" t="str">
            <v>ค่ารักษาความปลอดภัย</v>
          </cell>
          <cell r="C176">
            <v>50</v>
          </cell>
        </row>
        <row r="177">
          <cell r="A177">
            <v>680600</v>
          </cell>
          <cell r="B177" t="str">
            <v>ค่ารักษาความสะอาด</v>
          </cell>
          <cell r="C177">
            <v>50</v>
          </cell>
        </row>
        <row r="178">
          <cell r="A178">
            <v>680700</v>
          </cell>
          <cell r="B178" t="str">
            <v>ค่าวารสารและสื่อสิ่งพิมพ์</v>
          </cell>
          <cell r="C178">
            <v>50</v>
          </cell>
          <cell r="D178">
            <v>26000</v>
          </cell>
          <cell r="E178">
            <v>0</v>
          </cell>
        </row>
        <row r="179">
          <cell r="A179">
            <v>680800</v>
          </cell>
          <cell r="B179" t="str">
            <v>ค่าขนส่ง</v>
          </cell>
          <cell r="C179">
            <v>50</v>
          </cell>
          <cell r="D179">
            <v>195721.35</v>
          </cell>
          <cell r="E179">
            <v>0</v>
          </cell>
        </row>
        <row r="180">
          <cell r="A180">
            <v>680900</v>
          </cell>
          <cell r="B180" t="str">
            <v>ค่าใช้จ่ายเบ็ดเตล็ด</v>
          </cell>
          <cell r="C180">
            <v>50</v>
          </cell>
          <cell r="D180">
            <v>56684.73</v>
          </cell>
          <cell r="E180">
            <v>0</v>
          </cell>
        </row>
        <row r="181">
          <cell r="A181">
            <v>681000</v>
          </cell>
          <cell r="B181" t="str">
            <v>ค่าตกแต่งอาคารเช่า</v>
          </cell>
          <cell r="C181">
            <v>50</v>
          </cell>
        </row>
        <row r="182">
          <cell r="A182">
            <v>681100</v>
          </cell>
          <cell r="B182" t="str">
            <v>ค่าวัสดุสิ้นเปลือง</v>
          </cell>
          <cell r="C182">
            <v>50</v>
          </cell>
          <cell r="D182">
            <v>37862.050000000003</v>
          </cell>
          <cell r="E182">
            <v>0</v>
          </cell>
        </row>
        <row r="183">
          <cell r="A183">
            <v>690100</v>
          </cell>
          <cell r="B183" t="str">
            <v>ค่านายหน้าบุคคลภายนอก</v>
          </cell>
          <cell r="C183">
            <v>50</v>
          </cell>
          <cell r="D183">
            <v>5000</v>
          </cell>
          <cell r="E183">
            <v>0</v>
          </cell>
        </row>
        <row r="184">
          <cell r="A184">
            <v>690200</v>
          </cell>
          <cell r="B184" t="str">
            <v>ค่าโฆษณา</v>
          </cell>
          <cell r="C184">
            <v>50</v>
          </cell>
          <cell r="D184">
            <v>37642.74</v>
          </cell>
          <cell r="E184">
            <v>0</v>
          </cell>
        </row>
        <row r="185">
          <cell r="A185">
            <v>690300</v>
          </cell>
          <cell r="B185" t="str">
            <v>ค่าใช้จ่ายส่งเสริมการขาย</v>
          </cell>
          <cell r="C185">
            <v>50</v>
          </cell>
          <cell r="D185">
            <v>1107239.74</v>
          </cell>
          <cell r="E185">
            <v>0</v>
          </cell>
        </row>
        <row r="186">
          <cell r="A186">
            <v>690400</v>
          </cell>
          <cell r="B186" t="str">
            <v>ค่าบริการพื้นที่จัดงานแสดงสินค้า</v>
          </cell>
          <cell r="C186">
            <v>50</v>
          </cell>
          <cell r="D186">
            <v>235200</v>
          </cell>
          <cell r="E186">
            <v>0</v>
          </cell>
        </row>
        <row r="187">
          <cell r="A187">
            <v>690500</v>
          </cell>
          <cell r="B187" t="str">
            <v>ต้นทุนของแถม</v>
          </cell>
          <cell r="C187">
            <v>10</v>
          </cell>
          <cell r="D187">
            <v>1187066.07</v>
          </cell>
          <cell r="E187">
            <v>0</v>
          </cell>
        </row>
        <row r="188">
          <cell r="A188">
            <v>690600</v>
          </cell>
          <cell r="B188" t="str">
            <v>ส่วนลดพิเศษ</v>
          </cell>
          <cell r="C188" t="str">
            <v>INC</v>
          </cell>
          <cell r="D188">
            <v>618383</v>
          </cell>
          <cell r="E188">
            <v>0</v>
          </cell>
        </row>
        <row r="189">
          <cell r="A189">
            <v>690700</v>
          </cell>
          <cell r="B189" t="str">
            <v>ค่าใช้จ่ายเกี่ยวกับรถเก่า</v>
          </cell>
          <cell r="C189">
            <v>50</v>
          </cell>
          <cell r="D189">
            <v>267695.5</v>
          </cell>
          <cell r="E189">
            <v>0</v>
          </cell>
        </row>
        <row r="190">
          <cell r="A190">
            <v>690800</v>
          </cell>
          <cell r="B190" t="str">
            <v>ค่าซ่อมแซมในระยะประกัน</v>
          </cell>
          <cell r="C190">
            <v>10</v>
          </cell>
          <cell r="D190">
            <v>62751.28</v>
          </cell>
          <cell r="E190">
            <v>0</v>
          </cell>
        </row>
        <row r="191">
          <cell r="A191">
            <v>710200</v>
          </cell>
          <cell r="B191" t="str">
            <v>ดอกเบี้ยจ่าย-เงินกู้สถาบันการเงิน</v>
          </cell>
          <cell r="C191">
            <v>80</v>
          </cell>
        </row>
        <row r="192">
          <cell r="A192">
            <v>710300</v>
          </cell>
          <cell r="B192" t="str">
            <v>ดอกเบี้ยจ่าย-เงินกู้บริษัทในเครือ</v>
          </cell>
          <cell r="C192">
            <v>80</v>
          </cell>
        </row>
        <row r="193">
          <cell r="A193" t="str">
            <v>710400-1</v>
          </cell>
          <cell r="B193" t="str">
            <v>ดอกเบี้ยจ่าย-สินเชื่อฟลอแพลน (ธนชาต)</v>
          </cell>
          <cell r="C193">
            <v>80</v>
          </cell>
          <cell r="D193">
            <v>118060.45</v>
          </cell>
          <cell r="E193">
            <v>0</v>
          </cell>
        </row>
        <row r="194">
          <cell r="A194" t="str">
            <v>710400-2</v>
          </cell>
          <cell r="B194" t="str">
            <v>ดอกเบี้ยจ่าย-เงินทดรองรับ (แผนกรถใหม่)</v>
          </cell>
          <cell r="C194">
            <v>80</v>
          </cell>
          <cell r="D194">
            <v>462465.73</v>
          </cell>
          <cell r="E194">
            <v>0</v>
          </cell>
        </row>
        <row r="195">
          <cell r="A195" t="str">
            <v>710400-3</v>
          </cell>
          <cell r="B195" t="str">
            <v>ดอกเบี้ยจ่าย-สินเชื่อฟลอแพลน (KNK)</v>
          </cell>
          <cell r="C195">
            <v>80</v>
          </cell>
          <cell r="D195">
            <v>64797.83</v>
          </cell>
          <cell r="E195">
            <v>0</v>
          </cell>
        </row>
        <row r="196">
          <cell r="A196">
            <v>710500</v>
          </cell>
          <cell r="B196" t="str">
            <v>ค่าธรรมเนียม-สินเชื่อรถยนต์(GMAC)</v>
          </cell>
          <cell r="C196">
            <v>80</v>
          </cell>
        </row>
        <row r="197">
          <cell r="A197">
            <v>710600</v>
          </cell>
          <cell r="B197" t="str">
            <v>ค่าธรรมเนียมสินเชื่อรถยนต์</v>
          </cell>
          <cell r="C197">
            <v>50</v>
          </cell>
        </row>
        <row r="198">
          <cell r="A198">
            <v>710900</v>
          </cell>
          <cell r="B198" t="str">
            <v>ดอกเบี้ยจ่าย-อื่น</v>
          </cell>
          <cell r="C198">
            <v>80</v>
          </cell>
          <cell r="D198">
            <v>55616.44</v>
          </cell>
          <cell r="E198">
            <v>0</v>
          </cell>
        </row>
        <row r="199">
          <cell r="A199">
            <v>900000</v>
          </cell>
          <cell r="B199" t="str">
            <v>ภาษีเงินได้นิติบุคคล</v>
          </cell>
          <cell r="C199">
            <v>90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x"/>
      <sheetName val="(Adj)"/>
      <sheetName val="(Rec)"/>
      <sheetName val="CFa"/>
      <sheetName val="CF"/>
      <sheetName val="OM"/>
      <sheetName val="Ratio"/>
      <sheetName val=".Adj."/>
      <sheetName val=".Rec."/>
      <sheetName val=".BS."/>
      <sheetName val=".PL."/>
      <sheetName val=".K-1."/>
      <sheetName val="Disc"/>
      <sheetName val="Note"/>
      <sheetName val="91"/>
      <sheetName val="92"/>
      <sheetName val="TBCF"/>
      <sheetName val="TBBF"/>
      <sheetName val="Adj"/>
      <sheetName val="Rec"/>
      <sheetName val="BS"/>
      <sheetName val="A"/>
      <sheetName val="C"/>
      <sheetName val="D"/>
      <sheetName val="I"/>
      <sheetName val="E"/>
      <sheetName val="F"/>
      <sheetName val="G"/>
      <sheetName val="H"/>
      <sheetName val="O"/>
      <sheetName val="J"/>
      <sheetName val="N"/>
      <sheetName val="K"/>
      <sheetName val="K-1"/>
      <sheetName val="L"/>
      <sheetName val="P"/>
      <sheetName val="AA"/>
      <sheetName val="CC"/>
      <sheetName val="DD"/>
      <sheetName val="II"/>
      <sheetName val="JJ"/>
      <sheetName val="KK"/>
      <sheetName val="EE"/>
      <sheetName val="FF"/>
      <sheetName val="GG"/>
      <sheetName val="HH"/>
      <sheetName val="PP"/>
      <sheetName val="MM"/>
      <sheetName val="LL"/>
      <sheetName val="UU"/>
      <sheetName val="VV"/>
      <sheetName val="PL"/>
      <sheetName val="INC"/>
      <sheetName val="10"/>
      <sheetName val="50"/>
      <sheetName val="80"/>
      <sheetName val="90"/>
      <sheetName val="TBCF."/>
      <sheetName val="TBBF."/>
      <sheetName val="TBBF(เก่า)"/>
      <sheetName val="Adj."/>
      <sheetName val="Rec."/>
      <sheetName val="BS."/>
      <sheetName val="A."/>
      <sheetName val="C."/>
      <sheetName val="D."/>
      <sheetName val="E."/>
      <sheetName val="F."/>
      <sheetName val="H."/>
      <sheetName val="G."/>
      <sheetName val="K."/>
      <sheetName val="K-1."/>
      <sheetName val="O."/>
      <sheetName val="P."/>
      <sheetName val="AA."/>
      <sheetName val="CC."/>
      <sheetName val="DD."/>
      <sheetName val="II."/>
      <sheetName val="JJ."/>
      <sheetName val="KK."/>
      <sheetName val="FF."/>
      <sheetName val="GG."/>
      <sheetName val="HH."/>
      <sheetName val="PP."/>
      <sheetName val="VV."/>
      <sheetName val="PL."/>
      <sheetName val="INC."/>
      <sheetName val="10."/>
      <sheetName val="50."/>
      <sheetName val="80."/>
      <sheetName val="90."/>
      <sheetName val="TBCF,"/>
      <sheetName val="TBBF,"/>
      <sheetName val="Adj,"/>
      <sheetName val="Rec,"/>
      <sheetName val="BS,"/>
      <sheetName val="A,"/>
      <sheetName val="C,"/>
      <sheetName val="D,"/>
      <sheetName val="E,"/>
      <sheetName val="F,"/>
      <sheetName val="G,"/>
      <sheetName val="H,"/>
      <sheetName val="O,"/>
      <sheetName val="K,"/>
      <sheetName val="K-1,"/>
      <sheetName val="P,"/>
      <sheetName val="CC,"/>
      <sheetName val="DD,"/>
      <sheetName val="KK,"/>
      <sheetName val="FF,"/>
      <sheetName val="GG,"/>
      <sheetName val="HH,"/>
      <sheetName val="PP,"/>
      <sheetName val="VV,"/>
      <sheetName val="PL,"/>
      <sheetName val="INC,"/>
      <sheetName val="10,"/>
      <sheetName val="50,"/>
      <sheetName val="80,"/>
      <sheetName val="90,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>
            <v>111010</v>
          </cell>
          <cell r="B5" t="str">
            <v>เงินสดย่อย</v>
          </cell>
          <cell r="C5" t="str">
            <v>A</v>
          </cell>
          <cell r="D5">
            <v>50000</v>
          </cell>
          <cell r="E5">
            <v>0</v>
          </cell>
        </row>
        <row r="6">
          <cell r="A6">
            <v>111020</v>
          </cell>
          <cell r="B6" t="str">
            <v>เงินสด</v>
          </cell>
          <cell r="C6" t="str">
            <v>A</v>
          </cell>
          <cell r="D6">
            <v>2619146.4300000002</v>
          </cell>
          <cell r="E6">
            <v>0</v>
          </cell>
        </row>
        <row r="7">
          <cell r="A7">
            <v>111030</v>
          </cell>
          <cell r="B7" t="str">
            <v>บัตรเครดิต</v>
          </cell>
          <cell r="C7" t="str">
            <v>A</v>
          </cell>
          <cell r="D7">
            <v>110909.66</v>
          </cell>
          <cell r="E7">
            <v>0</v>
          </cell>
        </row>
        <row r="8">
          <cell r="A8">
            <v>111111</v>
          </cell>
          <cell r="B8" t="str">
            <v>C/A#2131-2 BBL-พระราม  9</v>
          </cell>
          <cell r="C8" t="str">
            <v>A</v>
          </cell>
          <cell r="D8">
            <v>6041517.4800000004</v>
          </cell>
          <cell r="E8">
            <v>0</v>
          </cell>
        </row>
        <row r="9">
          <cell r="A9">
            <v>111112</v>
          </cell>
          <cell r="B9" t="str">
            <v>C/A#3090-9 BBL-พระราม  9</v>
          </cell>
          <cell r="C9" t="str">
            <v>A</v>
          </cell>
          <cell r="D9">
            <v>2259439.29</v>
          </cell>
          <cell r="E9">
            <v>0</v>
          </cell>
        </row>
        <row r="10">
          <cell r="A10">
            <v>111113</v>
          </cell>
          <cell r="B10" t="str">
            <v>C/A#3128-7 BBL-พระราม 9</v>
          </cell>
          <cell r="C10" t="str">
            <v>A</v>
          </cell>
          <cell r="D10">
            <v>20000</v>
          </cell>
          <cell r="E10">
            <v>0</v>
          </cell>
        </row>
        <row r="11">
          <cell r="A11">
            <v>111121</v>
          </cell>
          <cell r="B11" t="str">
            <v>C/A#9948-4 KBANK-สุรวงศ์</v>
          </cell>
          <cell r="C11" t="str">
            <v>A</v>
          </cell>
          <cell r="D11">
            <v>0</v>
          </cell>
          <cell r="E11">
            <v>759874.37</v>
          </cell>
        </row>
        <row r="12">
          <cell r="A12">
            <v>111131</v>
          </cell>
          <cell r="B12" t="str">
            <v>C/A#0918-3 BOA-ย่อยถนนศรีนครินทร์</v>
          </cell>
          <cell r="C12" t="str">
            <v>A</v>
          </cell>
          <cell r="D12">
            <v>0</v>
          </cell>
          <cell r="E12">
            <v>37188.300000000003</v>
          </cell>
        </row>
        <row r="13">
          <cell r="A13">
            <v>111141</v>
          </cell>
          <cell r="B13" t="str">
            <v>C/A#0519-7 SCIB-รัชดา ห้วยขวาง</v>
          </cell>
          <cell r="C13" t="str">
            <v>A</v>
          </cell>
          <cell r="D13">
            <v>0</v>
          </cell>
          <cell r="E13">
            <v>398114.64</v>
          </cell>
        </row>
        <row r="14">
          <cell r="A14">
            <v>111151</v>
          </cell>
          <cell r="B14" t="str">
            <v>C/A#0159-7 TB - รัชดาภิเษก</v>
          </cell>
          <cell r="C14" t="str">
            <v>A</v>
          </cell>
        </row>
        <row r="15">
          <cell r="A15">
            <v>111161</v>
          </cell>
          <cell r="B15" t="str">
            <v>C/A#0085-3 ISLAMIC-อโศก</v>
          </cell>
          <cell r="C15" t="str">
            <v>A</v>
          </cell>
        </row>
        <row r="16">
          <cell r="A16">
            <v>111211</v>
          </cell>
          <cell r="B16" t="str">
            <v>S/A#9184-1 BBL-พระราม 9</v>
          </cell>
          <cell r="C16" t="str">
            <v>A</v>
          </cell>
          <cell r="D16">
            <v>18361184.48</v>
          </cell>
          <cell r="E16">
            <v>0</v>
          </cell>
        </row>
        <row r="17">
          <cell r="A17">
            <v>111212</v>
          </cell>
          <cell r="B17" t="str">
            <v>S/A#8703-4 BBL-พระราม 9</v>
          </cell>
          <cell r="C17" t="str">
            <v>A</v>
          </cell>
          <cell r="D17">
            <v>3868202.79</v>
          </cell>
          <cell r="E17">
            <v>0</v>
          </cell>
        </row>
        <row r="18">
          <cell r="A18">
            <v>111213</v>
          </cell>
          <cell r="B18" t="str">
            <v>S/A#9142-4 BBL-พระราม 9</v>
          </cell>
          <cell r="C18" t="str">
            <v>A</v>
          </cell>
          <cell r="D18">
            <v>1000</v>
          </cell>
          <cell r="E18">
            <v>0</v>
          </cell>
        </row>
        <row r="19">
          <cell r="A19">
            <v>111221</v>
          </cell>
          <cell r="B19" t="str">
            <v>S/A#0432-9 KBANK-สุรวงศ์</v>
          </cell>
          <cell r="C19" t="str">
            <v>A</v>
          </cell>
          <cell r="D19">
            <v>1472728.39</v>
          </cell>
          <cell r="E19">
            <v>0</v>
          </cell>
        </row>
        <row r="20">
          <cell r="A20">
            <v>111231</v>
          </cell>
          <cell r="B20" t="str">
            <v>S/A#2153-2 BOA-ย่อยถนนศรีนครินทร์</v>
          </cell>
          <cell r="C20" t="str">
            <v>A</v>
          </cell>
          <cell r="D20">
            <v>87734.59</v>
          </cell>
          <cell r="E20">
            <v>0</v>
          </cell>
        </row>
        <row r="21">
          <cell r="A21">
            <v>111241</v>
          </cell>
          <cell r="B21" t="str">
            <v>S/A#7618-1 SCIB-รัชดา ห้วยขวาง</v>
          </cell>
          <cell r="C21" t="str">
            <v>A</v>
          </cell>
          <cell r="D21">
            <v>403182.23</v>
          </cell>
          <cell r="E21">
            <v>0</v>
          </cell>
        </row>
        <row r="22">
          <cell r="A22">
            <v>111251</v>
          </cell>
          <cell r="B22" t="str">
            <v>S/A#1451-7 TB-รัชดาภิเษก</v>
          </cell>
          <cell r="C22" t="str">
            <v>A</v>
          </cell>
        </row>
        <row r="23">
          <cell r="A23">
            <v>111261</v>
          </cell>
          <cell r="B23" t="str">
            <v>S/A#1367-1 ISLAMIC-อโศก</v>
          </cell>
          <cell r="C23" t="str">
            <v>A</v>
          </cell>
          <cell r="D23">
            <v>23539.48</v>
          </cell>
          <cell r="E23">
            <v>0</v>
          </cell>
        </row>
        <row r="24">
          <cell r="A24">
            <v>111271</v>
          </cell>
          <cell r="B24" t="str">
            <v>S/A#1423-2 ISLAMIC-สาทร</v>
          </cell>
          <cell r="C24" t="str">
            <v>A</v>
          </cell>
          <cell r="D24">
            <v>9543.57</v>
          </cell>
          <cell r="E24">
            <v>0</v>
          </cell>
        </row>
        <row r="25">
          <cell r="A25">
            <v>111311</v>
          </cell>
          <cell r="B25" t="str">
            <v>F/A#7072-4 BBL-พระราม 9</v>
          </cell>
          <cell r="C25" t="str">
            <v>N</v>
          </cell>
          <cell r="D25">
            <v>5549202.9100000001</v>
          </cell>
          <cell r="E25">
            <v>0</v>
          </cell>
        </row>
        <row r="26">
          <cell r="A26">
            <v>111321</v>
          </cell>
          <cell r="B26" t="str">
            <v>F/A#0929-4 KBANK-สุรวงศ์</v>
          </cell>
          <cell r="C26" t="str">
            <v>N</v>
          </cell>
          <cell r="D26">
            <v>128793.79</v>
          </cell>
          <cell r="E26">
            <v>0</v>
          </cell>
        </row>
        <row r="27">
          <cell r="A27">
            <v>111322</v>
          </cell>
          <cell r="B27" t="str">
            <v>F/A#929751/11 KBANK - สุรวงศ์</v>
          </cell>
          <cell r="C27" t="str">
            <v>N</v>
          </cell>
          <cell r="D27">
            <v>13000</v>
          </cell>
          <cell r="E27">
            <v>0</v>
          </cell>
        </row>
        <row r="28">
          <cell r="A28">
            <v>111323</v>
          </cell>
          <cell r="B28" t="str">
            <v>F/A# 0260-6 ISLAMIC</v>
          </cell>
          <cell r="C28" t="str">
            <v>N</v>
          </cell>
          <cell r="D28">
            <v>15005000</v>
          </cell>
          <cell r="E28">
            <v>0</v>
          </cell>
        </row>
        <row r="29">
          <cell r="A29">
            <v>111324</v>
          </cell>
          <cell r="B29" t="str">
            <v>F/A#0264-8 KBANK-พหลฯ</v>
          </cell>
          <cell r="C29" t="str">
            <v>N</v>
          </cell>
          <cell r="D29">
            <v>16288314.68</v>
          </cell>
          <cell r="E29">
            <v>0</v>
          </cell>
        </row>
        <row r="30">
          <cell r="A30">
            <v>113100</v>
          </cell>
          <cell r="B30" t="str">
            <v>ลูกหนี้การค้า</v>
          </cell>
          <cell r="C30" t="str">
            <v>C</v>
          </cell>
          <cell r="D30">
            <v>35796776.859999999</v>
          </cell>
          <cell r="E30">
            <v>0</v>
          </cell>
        </row>
        <row r="31">
          <cell r="A31">
            <v>116100</v>
          </cell>
          <cell r="B31" t="str">
            <v>สินค้ารถยนต์</v>
          </cell>
          <cell r="C31" t="str">
            <v>E</v>
          </cell>
          <cell r="D31">
            <v>43244211.75</v>
          </cell>
          <cell r="E31">
            <v>0</v>
          </cell>
        </row>
        <row r="32">
          <cell r="A32">
            <v>116200</v>
          </cell>
          <cell r="B32" t="str">
            <v>สินค้าอะไหล่</v>
          </cell>
          <cell r="C32" t="str">
            <v>E</v>
          </cell>
          <cell r="D32">
            <v>5894767.2300000004</v>
          </cell>
          <cell r="E32">
            <v>0</v>
          </cell>
        </row>
        <row r="33">
          <cell r="A33">
            <v>116300</v>
          </cell>
          <cell r="B33" t="str">
            <v>สินค้าประดับยนต์</v>
          </cell>
          <cell r="C33" t="str">
            <v>E</v>
          </cell>
          <cell r="D33">
            <v>103044.4</v>
          </cell>
          <cell r="E33">
            <v>0</v>
          </cell>
        </row>
        <row r="34">
          <cell r="A34">
            <v>116400</v>
          </cell>
          <cell r="B34" t="str">
            <v>งานระหว่างทำ</v>
          </cell>
          <cell r="C34" t="str">
            <v>F</v>
          </cell>
          <cell r="D34">
            <v>2250462.33</v>
          </cell>
          <cell r="E34">
            <v>0</v>
          </cell>
        </row>
        <row r="35">
          <cell r="A35">
            <v>117100</v>
          </cell>
          <cell r="B35" t="str">
            <v>เงินทดรองจ่าย</v>
          </cell>
          <cell r="C35" t="str">
            <v>H</v>
          </cell>
          <cell r="D35">
            <v>6088614.4199999999</v>
          </cell>
          <cell r="E35">
            <v>0</v>
          </cell>
        </row>
        <row r="36">
          <cell r="A36">
            <v>117200</v>
          </cell>
          <cell r="B36" t="str">
            <v>เงินทดรองจ่าย-กิจการที่เกี่ยวข้องกัน</v>
          </cell>
          <cell r="C36" t="str">
            <v>H</v>
          </cell>
          <cell r="D36">
            <v>12062233.48</v>
          </cell>
          <cell r="E36">
            <v>0</v>
          </cell>
        </row>
        <row r="37">
          <cell r="A37">
            <v>117300</v>
          </cell>
          <cell r="B37" t="str">
            <v>เงินทดรองจ่าย-CST</v>
          </cell>
          <cell r="C37" t="str">
            <v>H</v>
          </cell>
          <cell r="D37">
            <v>55235.82</v>
          </cell>
          <cell r="E37">
            <v>0</v>
          </cell>
        </row>
        <row r="38">
          <cell r="A38">
            <v>119100</v>
          </cell>
          <cell r="B38" t="str">
            <v>ภาษีเงินได้นิติบุคคลถูกหัก ณ ที่จ่าย</v>
          </cell>
          <cell r="C38" t="str">
            <v>P</v>
          </cell>
          <cell r="D38">
            <v>5013558.3899999997</v>
          </cell>
          <cell r="E38">
            <v>0</v>
          </cell>
        </row>
        <row r="39">
          <cell r="A39">
            <v>119300</v>
          </cell>
          <cell r="B39" t="str">
            <v>ภาษีซื้อรอใบกำกับภาษี</v>
          </cell>
          <cell r="C39" t="str">
            <v>H</v>
          </cell>
          <cell r="D39">
            <v>1038073.83</v>
          </cell>
          <cell r="E39">
            <v>0</v>
          </cell>
        </row>
        <row r="40">
          <cell r="A40">
            <v>119400</v>
          </cell>
          <cell r="B40" t="str">
            <v>ภาษีซื้อ</v>
          </cell>
          <cell r="C40" t="str">
            <v>H</v>
          </cell>
          <cell r="D40">
            <v>0</v>
          </cell>
          <cell r="E40">
            <v>42449.78</v>
          </cell>
        </row>
        <row r="41">
          <cell r="A41">
            <v>119500</v>
          </cell>
          <cell r="B41" t="str">
            <v>ลูกหนี้-กรมสรรพากร</v>
          </cell>
          <cell r="C41" t="str">
            <v>G</v>
          </cell>
          <cell r="D41">
            <v>3492507.72</v>
          </cell>
          <cell r="E41">
            <v>0</v>
          </cell>
        </row>
        <row r="42">
          <cell r="A42">
            <v>119600</v>
          </cell>
          <cell r="B42" t="str">
            <v>ค่าเบี้ยประกันภัยจ่ายล่วงหน้า</v>
          </cell>
          <cell r="C42" t="str">
            <v>H</v>
          </cell>
          <cell r="D42">
            <v>141145.32</v>
          </cell>
          <cell r="E42">
            <v>0</v>
          </cell>
        </row>
        <row r="43">
          <cell r="A43">
            <v>119700</v>
          </cell>
          <cell r="B43" t="str">
            <v>ค่าใช้จ่ายจ่ายล่วงหน้า</v>
          </cell>
          <cell r="C43" t="str">
            <v>H</v>
          </cell>
          <cell r="D43">
            <v>54000</v>
          </cell>
          <cell r="E43">
            <v>0</v>
          </cell>
        </row>
        <row r="44">
          <cell r="A44" t="str">
            <v>119700-1</v>
          </cell>
          <cell r="B44" t="str">
            <v>สำรองค่าใช้จ่ายจ่ายล่วงหน้า</v>
          </cell>
          <cell r="C44" t="str">
            <v>H</v>
          </cell>
          <cell r="D44">
            <v>0</v>
          </cell>
          <cell r="E44">
            <v>54000</v>
          </cell>
        </row>
        <row r="45">
          <cell r="A45">
            <v>119800</v>
          </cell>
          <cell r="B45" t="str">
            <v>รายได้ค้างรับ</v>
          </cell>
          <cell r="C45" t="str">
            <v>F</v>
          </cell>
        </row>
        <row r="46">
          <cell r="A46" t="str">
            <v>119800-1</v>
          </cell>
          <cell r="B46" t="str">
            <v>สำรองรายได้ค้างรับ</v>
          </cell>
          <cell r="C46" t="str">
            <v>F</v>
          </cell>
        </row>
        <row r="47">
          <cell r="A47">
            <v>119900</v>
          </cell>
          <cell r="B47" t="str">
            <v>ดอกเบี้ยค้างรับ</v>
          </cell>
          <cell r="C47" t="str">
            <v>F</v>
          </cell>
          <cell r="D47">
            <v>28745600.030000001</v>
          </cell>
          <cell r="E47">
            <v>0</v>
          </cell>
        </row>
        <row r="48">
          <cell r="A48">
            <v>120100</v>
          </cell>
          <cell r="B48" t="str">
            <v>เงินลงทุน-บจก. วิริยะออโต้เซลล์</v>
          </cell>
          <cell r="C48" t="str">
            <v>J</v>
          </cell>
          <cell r="D48">
            <v>1000000</v>
          </cell>
          <cell r="E48">
            <v>0</v>
          </cell>
        </row>
        <row r="49">
          <cell r="A49">
            <v>120200</v>
          </cell>
          <cell r="B49" t="str">
            <v>เงินลงทุน-บจก. วีวีพี ออโตโมบิล</v>
          </cell>
          <cell r="C49" t="str">
            <v>J</v>
          </cell>
          <cell r="D49">
            <v>500000</v>
          </cell>
          <cell r="E49">
            <v>0</v>
          </cell>
        </row>
        <row r="50">
          <cell r="A50">
            <v>120300</v>
          </cell>
          <cell r="B50" t="str">
            <v>เงินลงทุน-บจก. วี.ไอ.จี. ออโตโมบิล(2003)</v>
          </cell>
          <cell r="C50" t="str">
            <v>J</v>
          </cell>
          <cell r="D50">
            <v>500000</v>
          </cell>
          <cell r="E50">
            <v>0</v>
          </cell>
        </row>
        <row r="51">
          <cell r="A51">
            <v>120400</v>
          </cell>
          <cell r="B51" t="str">
            <v>เงินลงทุน-บจก. วีไอจี คาร์เร้นท์</v>
          </cell>
          <cell r="C51" t="str">
            <v>J</v>
          </cell>
          <cell r="D51">
            <v>500000</v>
          </cell>
          <cell r="E51">
            <v>0</v>
          </cell>
        </row>
        <row r="52">
          <cell r="A52">
            <v>120500</v>
          </cell>
          <cell r="B52" t="str">
            <v>เงินลงทุน-บจก. วิริยะลิสซิ่ง</v>
          </cell>
          <cell r="C52" t="str">
            <v>J</v>
          </cell>
        </row>
        <row r="53">
          <cell r="A53">
            <v>120700</v>
          </cell>
          <cell r="B53" t="str">
            <v>เงินลงทุน-บจก. ธนบุรี พานิชลิสซิ่ง</v>
          </cell>
          <cell r="C53" t="str">
            <v>J</v>
          </cell>
          <cell r="D53">
            <v>55000000</v>
          </cell>
          <cell r="E53">
            <v>0</v>
          </cell>
        </row>
        <row r="54">
          <cell r="A54">
            <v>130200</v>
          </cell>
          <cell r="B54" t="str">
            <v>เงินลงทุนตั๋ว-บจก. เอส.วี.ที.พร็อพเพอร์ตี้ (2003)</v>
          </cell>
          <cell r="C54" t="str">
            <v>I</v>
          </cell>
          <cell r="D54">
            <v>43728000</v>
          </cell>
          <cell r="E54">
            <v>0</v>
          </cell>
        </row>
        <row r="55">
          <cell r="A55">
            <v>130300</v>
          </cell>
          <cell r="B55" t="str">
            <v>เงินลงทุนตั๋ว-บจก. ธนบุรีพานิชลิสซิ่ง</v>
          </cell>
          <cell r="C55" t="str">
            <v>I</v>
          </cell>
          <cell r="D55">
            <v>100000000</v>
          </cell>
          <cell r="E55">
            <v>0</v>
          </cell>
        </row>
        <row r="56">
          <cell r="A56">
            <v>130400</v>
          </cell>
          <cell r="B56" t="str">
            <v>เงินลงทุนตั๋ว-บจก. วิริยะออโต้เซลล์ (นวมินทร์)</v>
          </cell>
          <cell r="C56" t="str">
            <v>I</v>
          </cell>
          <cell r="D56">
            <v>31535242.859999999</v>
          </cell>
          <cell r="E56">
            <v>0</v>
          </cell>
        </row>
        <row r="57">
          <cell r="A57">
            <v>130500</v>
          </cell>
          <cell r="B57" t="str">
            <v>เงินลงทุนตั๋ว-บจก. วิริยะออโต้เซลล์ (โพธิ์แก้ว)</v>
          </cell>
          <cell r="C57" t="str">
            <v>I</v>
          </cell>
          <cell r="D57">
            <v>8964588.7200000007</v>
          </cell>
          <cell r="E57">
            <v>0</v>
          </cell>
        </row>
        <row r="58">
          <cell r="A58">
            <v>130600</v>
          </cell>
          <cell r="B58" t="str">
            <v>เงินลงทุนตั๋ว-บจก. วีไอจี ออโต โมบิล</v>
          </cell>
          <cell r="C58" t="str">
            <v>I</v>
          </cell>
          <cell r="D58">
            <v>39288523.310000002</v>
          </cell>
          <cell r="E58">
            <v>0</v>
          </cell>
        </row>
        <row r="59">
          <cell r="A59">
            <v>130700</v>
          </cell>
          <cell r="B59" t="str">
            <v>เงินลงทุนตั๋ว-บจก. วี.เอส.ที.ออโต้เซลล์(ภูเก็ต)</v>
          </cell>
          <cell r="C59" t="str">
            <v>I</v>
          </cell>
          <cell r="D59">
            <v>65256733.240000002</v>
          </cell>
          <cell r="E59">
            <v>0</v>
          </cell>
        </row>
        <row r="60">
          <cell r="A60">
            <v>130800</v>
          </cell>
          <cell r="B60" t="str">
            <v>เงินลงทุนตั๋ว-บจก. วี.เอส.ที.ออโต้เซลส์ (พังงา)</v>
          </cell>
          <cell r="C60" t="str">
            <v>I</v>
          </cell>
          <cell r="D60">
            <v>4980327.07</v>
          </cell>
          <cell r="E60">
            <v>0</v>
          </cell>
        </row>
        <row r="61">
          <cell r="A61">
            <v>130900</v>
          </cell>
          <cell r="B61" t="str">
            <v>เงินลงทุนตั๋ว-บจก. วี.เอส.อาร์. ออโต้เซลส์ (สุราษฎร์ฯ)</v>
          </cell>
          <cell r="C61" t="str">
            <v>I</v>
          </cell>
          <cell r="D61">
            <v>26387506.039999999</v>
          </cell>
          <cell r="E61">
            <v>0</v>
          </cell>
        </row>
        <row r="62">
          <cell r="A62">
            <v>131000</v>
          </cell>
          <cell r="B62" t="str">
            <v>เงินลงทุนตั๋ว-บจก. วี.เอส.อาร์ออโต้เซลส์(นครศรีฯ)</v>
          </cell>
          <cell r="C62" t="str">
            <v>I</v>
          </cell>
          <cell r="D62">
            <v>9960854.1400000006</v>
          </cell>
          <cell r="E62">
            <v>0</v>
          </cell>
        </row>
        <row r="63">
          <cell r="A63">
            <v>131100</v>
          </cell>
          <cell r="B63" t="str">
            <v>เงินลงทุนตั๋ว-บจก. วี.เอส.ที.ออโต้เซลส์ (สมุย)</v>
          </cell>
          <cell r="C63" t="str">
            <v>I</v>
          </cell>
          <cell r="D63">
            <v>2988196.24</v>
          </cell>
          <cell r="E63">
            <v>0</v>
          </cell>
        </row>
        <row r="64">
          <cell r="A64">
            <v>131200</v>
          </cell>
          <cell r="B64" t="str">
            <v>เงินลงทุนตั๋ว-บจก. วี.เอส.อาร์.ออโต้เซลส์ (ทุ่งสง)</v>
          </cell>
          <cell r="C64" t="str">
            <v>I</v>
          </cell>
          <cell r="D64">
            <v>2988196.24</v>
          </cell>
          <cell r="E64">
            <v>0</v>
          </cell>
        </row>
        <row r="65">
          <cell r="A65">
            <v>170200</v>
          </cell>
          <cell r="B65" t="str">
            <v>ส่วนปรับปรุงที่ดิน</v>
          </cell>
          <cell r="C65" t="str">
            <v>K</v>
          </cell>
          <cell r="D65">
            <v>255000</v>
          </cell>
          <cell r="E65">
            <v>0</v>
          </cell>
        </row>
        <row r="66">
          <cell r="A66" t="str">
            <v>170200-1</v>
          </cell>
          <cell r="B66" t="str">
            <v>ค่าเสื่อมราคาสะสม-ส่วนปรับปรุงที่ดิน</v>
          </cell>
          <cell r="C66" t="str">
            <v>K</v>
          </cell>
          <cell r="D66">
            <v>0</v>
          </cell>
          <cell r="E66">
            <v>225714.75</v>
          </cell>
        </row>
        <row r="67">
          <cell r="A67">
            <v>170400</v>
          </cell>
          <cell r="B67" t="str">
            <v>ส่วนปรับปรุงอาคารเช่า</v>
          </cell>
          <cell r="C67" t="str">
            <v>K</v>
          </cell>
          <cell r="D67">
            <v>9642991.8900000006</v>
          </cell>
          <cell r="E67">
            <v>0</v>
          </cell>
        </row>
        <row r="68">
          <cell r="A68" t="str">
            <v>170400-1</v>
          </cell>
          <cell r="B68" t="str">
            <v>ค่าเสื่อมราคาสะสม-ส่วนปรับปรุงอาคารเช่า</v>
          </cell>
          <cell r="C68" t="str">
            <v>K</v>
          </cell>
          <cell r="D68">
            <v>0</v>
          </cell>
          <cell r="E68">
            <v>7188839.75</v>
          </cell>
        </row>
        <row r="69">
          <cell r="A69">
            <v>170500</v>
          </cell>
          <cell r="B69" t="str">
            <v>เครื่องตกแต่งติดตั้ง</v>
          </cell>
          <cell r="C69" t="str">
            <v>K</v>
          </cell>
          <cell r="D69">
            <v>4377341.32</v>
          </cell>
          <cell r="E69">
            <v>0</v>
          </cell>
        </row>
        <row r="70">
          <cell r="A70" t="str">
            <v>170500-1</v>
          </cell>
          <cell r="B70" t="str">
            <v>ค่าเสื่อมราคาสะสม-เครื่องตกแต่งติดตั้ง</v>
          </cell>
          <cell r="C70" t="str">
            <v>K</v>
          </cell>
          <cell r="D70">
            <v>0</v>
          </cell>
          <cell r="E70">
            <v>4148242.05</v>
          </cell>
        </row>
        <row r="71">
          <cell r="A71">
            <v>170600</v>
          </cell>
          <cell r="B71" t="str">
            <v>เครื่องใช้สำนักงาน</v>
          </cell>
          <cell r="C71" t="str">
            <v>K</v>
          </cell>
          <cell r="D71">
            <v>6033733.8899999997</v>
          </cell>
          <cell r="E71">
            <v>0</v>
          </cell>
        </row>
        <row r="72">
          <cell r="A72" t="str">
            <v>170600-1</v>
          </cell>
          <cell r="B72" t="str">
            <v>ค่าเสื่อมราคาสะสม-เครื่องใช้สำนักงาน</v>
          </cell>
          <cell r="C72" t="str">
            <v>K</v>
          </cell>
          <cell r="D72">
            <v>0</v>
          </cell>
          <cell r="E72">
            <v>4670435.4000000004</v>
          </cell>
        </row>
        <row r="73">
          <cell r="A73">
            <v>170700</v>
          </cell>
          <cell r="B73" t="str">
            <v>เครื่องมือและอุปกรณ์</v>
          </cell>
          <cell r="C73" t="str">
            <v>K</v>
          </cell>
          <cell r="D73">
            <v>3494672.17</v>
          </cell>
          <cell r="E73">
            <v>0</v>
          </cell>
        </row>
        <row r="74">
          <cell r="A74" t="str">
            <v>170700-1</v>
          </cell>
          <cell r="B74" t="str">
            <v>ค่าเสื่อมราคาสะสม-เครื่องมือและอุปกรณ์</v>
          </cell>
          <cell r="C74" t="str">
            <v>K</v>
          </cell>
          <cell r="D74">
            <v>0</v>
          </cell>
          <cell r="E74">
            <v>2323416</v>
          </cell>
        </row>
        <row r="75">
          <cell r="A75">
            <v>170800</v>
          </cell>
          <cell r="B75" t="str">
            <v>ยานพาหนะ</v>
          </cell>
          <cell r="C75" t="str">
            <v>K</v>
          </cell>
          <cell r="D75">
            <v>1484907.15</v>
          </cell>
          <cell r="E75">
            <v>0</v>
          </cell>
        </row>
        <row r="76">
          <cell r="A76" t="str">
            <v>170800-1</v>
          </cell>
          <cell r="B76" t="str">
            <v>ค่าเสื่อมราคาสะสม-ยานพาหนะ</v>
          </cell>
          <cell r="C76" t="str">
            <v>K</v>
          </cell>
          <cell r="D76">
            <v>0</v>
          </cell>
          <cell r="E76">
            <v>801909.59</v>
          </cell>
        </row>
        <row r="77">
          <cell r="A77">
            <v>170900</v>
          </cell>
          <cell r="B77" t="str">
            <v>สินทรัพย์ระหว่างก่อสร้าง</v>
          </cell>
          <cell r="C77" t="str">
            <v>K</v>
          </cell>
          <cell r="D77">
            <v>1890000</v>
          </cell>
          <cell r="E77">
            <v>0</v>
          </cell>
        </row>
        <row r="78">
          <cell r="A78">
            <v>180100</v>
          </cell>
          <cell r="B78" t="str">
            <v>ลูกหนี้เช่าซื้อระยะยาว</v>
          </cell>
          <cell r="C78" t="str">
            <v>C</v>
          </cell>
          <cell r="D78">
            <v>638034</v>
          </cell>
          <cell r="E78">
            <v>0</v>
          </cell>
        </row>
        <row r="79">
          <cell r="A79">
            <v>190100</v>
          </cell>
          <cell r="B79" t="str">
            <v>เงินมัดจำและเงินประกัน</v>
          </cell>
          <cell r="C79" t="str">
            <v>O</v>
          </cell>
          <cell r="D79">
            <v>8767082.6799999997</v>
          </cell>
          <cell r="E79">
            <v>0</v>
          </cell>
        </row>
        <row r="80">
          <cell r="A80">
            <v>190200</v>
          </cell>
          <cell r="B80" t="str">
            <v>ภาษีเงินได้นิติบุคคล หัก ณ ที่จ่ายปีก่อน</v>
          </cell>
          <cell r="C80" t="str">
            <v>P</v>
          </cell>
          <cell r="D80">
            <v>474927.85</v>
          </cell>
          <cell r="E80">
            <v>0</v>
          </cell>
        </row>
        <row r="81">
          <cell r="A81">
            <v>190300</v>
          </cell>
          <cell r="B81" t="str">
            <v>สิทธิการเช่ารอตัดบัญชี</v>
          </cell>
          <cell r="C81" t="str">
            <v>L</v>
          </cell>
          <cell r="D81">
            <v>1542277.4</v>
          </cell>
          <cell r="E81">
            <v>0</v>
          </cell>
        </row>
        <row r="82">
          <cell r="A82">
            <v>190400</v>
          </cell>
          <cell r="B82" t="str">
            <v>ดอกเบี้ยเช่าซื้อรอตัดบัญชี</v>
          </cell>
          <cell r="C82" t="str">
            <v>MM</v>
          </cell>
        </row>
        <row r="83">
          <cell r="A83">
            <v>212100</v>
          </cell>
          <cell r="B83" t="str">
            <v>เงินกู้ยืม-บจก.ฟินันซ่า</v>
          </cell>
          <cell r="C83" t="str">
            <v>AA</v>
          </cell>
        </row>
        <row r="84">
          <cell r="A84">
            <v>212200</v>
          </cell>
          <cell r="B84" t="str">
            <v>เงินกู้ยืม-บมจ.นครหลวงไทย</v>
          </cell>
          <cell r="C84" t="str">
            <v>AA</v>
          </cell>
          <cell r="D84">
            <v>0</v>
          </cell>
          <cell r="E84">
            <v>79517363.579999998</v>
          </cell>
        </row>
        <row r="85">
          <cell r="A85">
            <v>212400</v>
          </cell>
          <cell r="B85" t="str">
            <v>เงินกู้ยืม-บจก.ลีสซิ่งกสิกรไทย</v>
          </cell>
          <cell r="C85" t="str">
            <v>AA</v>
          </cell>
          <cell r="D85">
            <v>0</v>
          </cell>
          <cell r="E85">
            <v>3875963</v>
          </cell>
        </row>
        <row r="86">
          <cell r="A86">
            <v>212500</v>
          </cell>
          <cell r="B86" t="str">
            <v>เงินกู้ยืม-ธนาคารอิสลามแห่งประเทศไทย</v>
          </cell>
          <cell r="C86" t="str">
            <v>AA</v>
          </cell>
          <cell r="D86">
            <v>0</v>
          </cell>
          <cell r="E86">
            <v>3944290.01</v>
          </cell>
        </row>
        <row r="87">
          <cell r="A87">
            <v>212600</v>
          </cell>
          <cell r="B87" t="str">
            <v>เงินกู้ยืม-ธนาคารทิสโก้</v>
          </cell>
          <cell r="C87" t="str">
            <v>AA</v>
          </cell>
          <cell r="D87">
            <v>0</v>
          </cell>
          <cell r="E87">
            <v>82188310.040000007</v>
          </cell>
        </row>
        <row r="88">
          <cell r="A88">
            <v>213100</v>
          </cell>
          <cell r="B88" t="str">
            <v>เจ้าหนี้การค้า</v>
          </cell>
          <cell r="C88" t="str">
            <v>CC</v>
          </cell>
          <cell r="D88">
            <v>0</v>
          </cell>
          <cell r="E88">
            <v>22063650.239999998</v>
          </cell>
        </row>
        <row r="89">
          <cell r="A89">
            <v>214200</v>
          </cell>
          <cell r="B89" t="str">
            <v>เจ้าหนี้เช่าซื้อที่ถึงกำหนดชำระภายในหนึ่งปี</v>
          </cell>
          <cell r="C89" t="str">
            <v>MM</v>
          </cell>
        </row>
        <row r="90">
          <cell r="A90">
            <v>216100</v>
          </cell>
          <cell r="B90" t="str">
            <v>เงินทดรองรับจากลูกค้า</v>
          </cell>
          <cell r="C90" t="str">
            <v>HH</v>
          </cell>
          <cell r="D90">
            <v>0</v>
          </cell>
          <cell r="E90">
            <v>1357156.46</v>
          </cell>
        </row>
        <row r="91">
          <cell r="A91">
            <v>216200</v>
          </cell>
          <cell r="B91" t="str">
            <v>เงินทดรองรับจากกิจการที่เกี่ยวข้องกัน</v>
          </cell>
          <cell r="C91" t="str">
            <v>KK</v>
          </cell>
          <cell r="D91">
            <v>0</v>
          </cell>
          <cell r="E91">
            <v>6579683.5999999996</v>
          </cell>
        </row>
        <row r="92">
          <cell r="A92">
            <v>217100</v>
          </cell>
          <cell r="B92" t="str">
            <v>เงินจองรถยนต์</v>
          </cell>
          <cell r="C92" t="str">
            <v>GG</v>
          </cell>
          <cell r="D92">
            <v>0</v>
          </cell>
          <cell r="E92">
            <v>4584953.9800000004</v>
          </cell>
        </row>
        <row r="93">
          <cell r="A93" t="str">
            <v>217100-1</v>
          </cell>
          <cell r="B93" t="str">
            <v>สำรอง เงินจองรถยนต์</v>
          </cell>
          <cell r="C93" t="str">
            <v>GG</v>
          </cell>
          <cell r="D93">
            <v>629906.89</v>
          </cell>
          <cell r="E93">
            <v>0</v>
          </cell>
        </row>
        <row r="94">
          <cell r="A94">
            <v>217200</v>
          </cell>
          <cell r="B94" t="str">
            <v>เงินมัดจำป้ายแดง</v>
          </cell>
          <cell r="C94" t="str">
            <v>HH</v>
          </cell>
          <cell r="D94">
            <v>0</v>
          </cell>
          <cell r="E94">
            <v>331500</v>
          </cell>
        </row>
        <row r="95">
          <cell r="A95">
            <v>219100</v>
          </cell>
          <cell r="B95" t="str">
            <v>ภาษีหัก ณ ที่จ่ายรอนำส่ง</v>
          </cell>
          <cell r="C95" t="str">
            <v>HH</v>
          </cell>
          <cell r="D95">
            <v>0</v>
          </cell>
          <cell r="E95">
            <v>95308.57</v>
          </cell>
        </row>
        <row r="96">
          <cell r="A96">
            <v>219200</v>
          </cell>
          <cell r="B96" t="str">
            <v>ภาษีเงินได้นิติบุคคลค้างจ่าย</v>
          </cell>
          <cell r="C96" t="str">
            <v>HH</v>
          </cell>
          <cell r="D96">
            <v>0</v>
          </cell>
          <cell r="E96">
            <v>19924.16</v>
          </cell>
        </row>
        <row r="97">
          <cell r="A97">
            <v>219300</v>
          </cell>
          <cell r="B97" t="str">
            <v>เงินประกันสังคมรอนำส่ง</v>
          </cell>
          <cell r="C97" t="str">
            <v>HH</v>
          </cell>
          <cell r="D97">
            <v>0</v>
          </cell>
          <cell r="E97">
            <v>49678</v>
          </cell>
        </row>
        <row r="98">
          <cell r="A98">
            <v>219400</v>
          </cell>
          <cell r="B98" t="str">
            <v>ภาษีขายรอเรียกเก็บ</v>
          </cell>
          <cell r="C98" t="str">
            <v>HH</v>
          </cell>
          <cell r="D98">
            <v>0</v>
          </cell>
          <cell r="E98">
            <v>61641.51</v>
          </cell>
        </row>
        <row r="99">
          <cell r="A99">
            <v>219500</v>
          </cell>
          <cell r="B99" t="str">
            <v>ภาษีขาย</v>
          </cell>
          <cell r="C99" t="str">
            <v>HH</v>
          </cell>
          <cell r="D99">
            <v>35174.39</v>
          </cell>
          <cell r="E99">
            <v>0</v>
          </cell>
        </row>
        <row r="100">
          <cell r="A100">
            <v>219600</v>
          </cell>
          <cell r="B100" t="str">
            <v>เจ้าหนี้-กรมสรรพากร</v>
          </cell>
          <cell r="C100" t="str">
            <v>HH</v>
          </cell>
          <cell r="D100">
            <v>0</v>
          </cell>
          <cell r="E100">
            <v>1053230.95</v>
          </cell>
        </row>
        <row r="101">
          <cell r="A101">
            <v>219700</v>
          </cell>
          <cell r="B101" t="str">
            <v>ดอกเบี้ยค้างจ่าย</v>
          </cell>
          <cell r="C101" t="str">
            <v>FF</v>
          </cell>
          <cell r="D101">
            <v>0</v>
          </cell>
          <cell r="E101">
            <v>2603106.39</v>
          </cell>
        </row>
        <row r="102">
          <cell r="A102">
            <v>219800</v>
          </cell>
          <cell r="B102" t="str">
            <v>ค่าใช้จ่ายค้างจ่าย</v>
          </cell>
          <cell r="C102" t="str">
            <v>FF</v>
          </cell>
          <cell r="D102">
            <v>0</v>
          </cell>
          <cell r="E102">
            <v>5448411.04</v>
          </cell>
        </row>
        <row r="103">
          <cell r="A103">
            <v>219900</v>
          </cell>
          <cell r="B103" t="str">
            <v>รายได้รับล่วงหน้า</v>
          </cell>
          <cell r="C103" t="str">
            <v>HH</v>
          </cell>
          <cell r="D103">
            <v>0</v>
          </cell>
          <cell r="E103">
            <v>30006850</v>
          </cell>
        </row>
        <row r="104">
          <cell r="A104">
            <v>220100</v>
          </cell>
          <cell r="B104" t="str">
            <v>เงินกู้ยืมจากกรรมการ</v>
          </cell>
          <cell r="C104" t="str">
            <v>II</v>
          </cell>
          <cell r="D104">
            <v>3357624.96</v>
          </cell>
          <cell r="E104">
            <v>0</v>
          </cell>
        </row>
        <row r="105">
          <cell r="A105">
            <v>230100</v>
          </cell>
          <cell r="B105" t="str">
            <v>เงินกู้ยืม-บจก. ธนบุรีพานิชสิสซิ่ง</v>
          </cell>
          <cell r="C105" t="str">
            <v>JJ</v>
          </cell>
        </row>
        <row r="106">
          <cell r="A106">
            <v>230200</v>
          </cell>
          <cell r="B106" t="str">
            <v>เงินกู้ยืม-บจก. ธนบุรีค้ารถยนต์</v>
          </cell>
          <cell r="C106" t="str">
            <v>JJ</v>
          </cell>
        </row>
        <row r="107">
          <cell r="A107">
            <v>230300</v>
          </cell>
          <cell r="B107" t="str">
            <v>เงินกู้ยืม-บจก. ที.บี.บี. ลีสซิ่ง</v>
          </cell>
          <cell r="C107" t="str">
            <v>JJ</v>
          </cell>
        </row>
        <row r="108">
          <cell r="A108">
            <v>230400</v>
          </cell>
          <cell r="B108" t="str">
            <v>เงินกู้ยืม-บจก. วิริยะประกันภัย</v>
          </cell>
          <cell r="C108" t="str">
            <v>JJ</v>
          </cell>
          <cell r="D108">
            <v>0</v>
          </cell>
          <cell r="E108">
            <v>147441199.96000001</v>
          </cell>
        </row>
        <row r="109">
          <cell r="A109">
            <v>230500</v>
          </cell>
          <cell r="B109" t="str">
            <v>เงินกู้ยืม-บจก. วี แคช เอ็นเตอร์ไพรส์</v>
          </cell>
          <cell r="C109" t="str">
            <v>JJ</v>
          </cell>
          <cell r="D109">
            <v>0</v>
          </cell>
          <cell r="E109">
            <v>1503170</v>
          </cell>
        </row>
        <row r="110">
          <cell r="A110">
            <v>230600</v>
          </cell>
          <cell r="B110" t="str">
            <v>เงินกู้ยืม-บจก. วิริยะออโต้เซลล์ (นวมินทร์)</v>
          </cell>
          <cell r="C110" t="str">
            <v>JJ</v>
          </cell>
          <cell r="D110">
            <v>0</v>
          </cell>
          <cell r="E110">
            <v>2135864</v>
          </cell>
        </row>
        <row r="111">
          <cell r="A111">
            <v>250100</v>
          </cell>
          <cell r="B111" t="str">
            <v>เจ้าหนี้เช่าซื้อระยะยาว</v>
          </cell>
          <cell r="C111" t="str">
            <v>MM</v>
          </cell>
        </row>
        <row r="112">
          <cell r="A112">
            <v>290100</v>
          </cell>
          <cell r="B112" t="str">
            <v>บัญชีเดินสะพัด-สาขาลุมพินี/พัฒนาการ</v>
          </cell>
          <cell r="C112" t="str">
            <v>PP</v>
          </cell>
          <cell r="D112">
            <v>56848600.789999999</v>
          </cell>
          <cell r="E112">
            <v>0</v>
          </cell>
        </row>
        <row r="113">
          <cell r="A113">
            <v>290101</v>
          </cell>
          <cell r="B113" t="str">
            <v>บัญชีเดินสะพัด-แผนกรถเก่า</v>
          </cell>
          <cell r="C113" t="str">
            <v>PP</v>
          </cell>
          <cell r="D113">
            <v>158897.39000000001</v>
          </cell>
          <cell r="E113">
            <v>0</v>
          </cell>
        </row>
        <row r="114">
          <cell r="A114">
            <v>310100</v>
          </cell>
          <cell r="B114" t="str">
            <v>หุ้นสามัญ</v>
          </cell>
          <cell r="C114" t="str">
            <v>UU</v>
          </cell>
          <cell r="D114">
            <v>0</v>
          </cell>
          <cell r="E114">
            <v>300000000</v>
          </cell>
        </row>
        <row r="115">
          <cell r="A115">
            <v>330100</v>
          </cell>
          <cell r="B115" t="str">
            <v>กำไรสะสม</v>
          </cell>
          <cell r="C115" t="str">
            <v>VV</v>
          </cell>
          <cell r="D115">
            <v>649045.15</v>
          </cell>
          <cell r="E115">
            <v>0</v>
          </cell>
        </row>
        <row r="116">
          <cell r="A116">
            <v>410110</v>
          </cell>
          <cell r="B116" t="str">
            <v>รายได้จากการขายรถยนต์-สด</v>
          </cell>
          <cell r="C116" t="str">
            <v>INC</v>
          </cell>
          <cell r="D116">
            <v>0</v>
          </cell>
          <cell r="E116">
            <v>218307621.49000001</v>
          </cell>
        </row>
        <row r="117">
          <cell r="A117">
            <v>410120</v>
          </cell>
          <cell r="B117" t="str">
            <v>รายได้จากการขายรถยนต์-จัดไฟแนนซ์</v>
          </cell>
          <cell r="C117" t="str">
            <v>INC</v>
          </cell>
          <cell r="D117">
            <v>0</v>
          </cell>
          <cell r="E117">
            <v>166001046.63</v>
          </cell>
        </row>
        <row r="118">
          <cell r="A118">
            <v>410130</v>
          </cell>
          <cell r="B118" t="str">
            <v>รายได้จากการขายรถยนต์-Fleet</v>
          </cell>
          <cell r="C118" t="str">
            <v>INC</v>
          </cell>
        </row>
        <row r="119">
          <cell r="A119">
            <v>410210</v>
          </cell>
          <cell r="B119" t="str">
            <v>รายได้จากการขายอะไหล่-หน้าร้าน</v>
          </cell>
          <cell r="C119" t="str">
            <v>INC</v>
          </cell>
          <cell r="D119">
            <v>0</v>
          </cell>
          <cell r="E119">
            <v>6583102.8499999996</v>
          </cell>
        </row>
        <row r="120">
          <cell r="A120">
            <v>410220</v>
          </cell>
          <cell r="B120" t="str">
            <v>รายได้จากการขายอะไหล่-งานบริการ</v>
          </cell>
          <cell r="C120" t="str">
            <v>INC</v>
          </cell>
          <cell r="D120">
            <v>0</v>
          </cell>
          <cell r="E120">
            <v>28407214.100000001</v>
          </cell>
        </row>
        <row r="121">
          <cell r="A121">
            <v>410230</v>
          </cell>
          <cell r="B121" t="str">
            <v>รายได้จากการขายอะไหล่ประดับยนต์</v>
          </cell>
          <cell r="C121" t="str">
            <v>INC</v>
          </cell>
          <cell r="D121">
            <v>0</v>
          </cell>
          <cell r="E121">
            <v>7500</v>
          </cell>
        </row>
        <row r="122">
          <cell r="A122">
            <v>410240</v>
          </cell>
          <cell r="B122" t="str">
            <v>รายได้อะไหล่เคลม</v>
          </cell>
          <cell r="C122" t="str">
            <v>INC</v>
          </cell>
          <cell r="D122">
            <v>0</v>
          </cell>
          <cell r="E122">
            <v>5729477.0300000003</v>
          </cell>
        </row>
        <row r="123">
          <cell r="A123">
            <v>420100</v>
          </cell>
          <cell r="B123" t="str">
            <v>รายได้ค่าบริการ</v>
          </cell>
          <cell r="C123" t="str">
            <v>INC</v>
          </cell>
          <cell r="D123">
            <v>0</v>
          </cell>
          <cell r="E123">
            <v>5044646.12</v>
          </cell>
        </row>
        <row r="124">
          <cell r="A124">
            <v>420110</v>
          </cell>
          <cell r="B124" t="str">
            <v>รายได้บริการ - งานเคลม</v>
          </cell>
          <cell r="C124" t="str">
            <v>INC</v>
          </cell>
          <cell r="D124">
            <v>0</v>
          </cell>
          <cell r="E124">
            <v>979836.77</v>
          </cell>
        </row>
        <row r="125">
          <cell r="A125">
            <v>420200</v>
          </cell>
          <cell r="B125" t="str">
            <v>รายได้ค่างานนอก</v>
          </cell>
          <cell r="C125" t="str">
            <v>INC</v>
          </cell>
          <cell r="D125">
            <v>0</v>
          </cell>
          <cell r="E125">
            <v>1035176.24</v>
          </cell>
        </row>
        <row r="126">
          <cell r="A126">
            <v>420210</v>
          </cell>
          <cell r="B126" t="str">
            <v>รายได้งานนอก - งานเคลม</v>
          </cell>
          <cell r="C126" t="str">
            <v>INC</v>
          </cell>
          <cell r="D126">
            <v>0</v>
          </cell>
          <cell r="E126">
            <v>859763.46</v>
          </cell>
        </row>
        <row r="127">
          <cell r="A127">
            <v>430100</v>
          </cell>
          <cell r="B127" t="str">
            <v>เงินสนับสนุน Campaign-ขายรถยนต์</v>
          </cell>
          <cell r="C127" t="str">
            <v>INC</v>
          </cell>
          <cell r="D127">
            <v>0</v>
          </cell>
          <cell r="E127">
            <v>19992549.370000001</v>
          </cell>
        </row>
        <row r="128">
          <cell r="A128">
            <v>430200</v>
          </cell>
          <cell r="B128" t="str">
            <v>เงินสนับสนุน Campaign-ศูนย์บริการ</v>
          </cell>
          <cell r="C128" t="str">
            <v>INC</v>
          </cell>
          <cell r="D128">
            <v>0</v>
          </cell>
          <cell r="E128">
            <v>719824.32</v>
          </cell>
        </row>
        <row r="129">
          <cell r="A129">
            <v>430300</v>
          </cell>
          <cell r="B129" t="str">
            <v>เงินสนับสนุน Incentive&amp;Reward-ขายรถยนต์</v>
          </cell>
          <cell r="C129" t="str">
            <v>INC</v>
          </cell>
          <cell r="D129">
            <v>0</v>
          </cell>
          <cell r="E129">
            <v>2303884.79</v>
          </cell>
        </row>
        <row r="130">
          <cell r="A130">
            <v>430400</v>
          </cell>
          <cell r="B130" t="str">
            <v>เงินสนับสนุน Incentive&amp;Reward-ศูนย์บริการ</v>
          </cell>
          <cell r="C130" t="str">
            <v>INC</v>
          </cell>
          <cell r="D130">
            <v>0</v>
          </cell>
          <cell r="E130">
            <v>590704.80000000005</v>
          </cell>
        </row>
        <row r="131">
          <cell r="A131">
            <v>430500</v>
          </cell>
          <cell r="B131" t="str">
            <v>เงินสนับสนุนจัดงานแสดงสินค้า</v>
          </cell>
          <cell r="C131" t="str">
            <v>INC</v>
          </cell>
          <cell r="D131">
            <v>0</v>
          </cell>
          <cell r="E131">
            <v>379061</v>
          </cell>
        </row>
        <row r="132">
          <cell r="A132">
            <v>440100</v>
          </cell>
          <cell r="B132" t="str">
            <v>ดอกเบี้ยรับ-สถาบันการเงิน</v>
          </cell>
          <cell r="C132" t="str">
            <v>INC</v>
          </cell>
          <cell r="D132">
            <v>0</v>
          </cell>
          <cell r="E132">
            <v>1040819.85</v>
          </cell>
        </row>
        <row r="133">
          <cell r="A133">
            <v>440300</v>
          </cell>
          <cell r="B133" t="str">
            <v>ดอกเบี้ยรับเงินลงทุนตั๋วสัญญา</v>
          </cell>
          <cell r="C133" t="str">
            <v>INC</v>
          </cell>
          <cell r="D133">
            <v>0</v>
          </cell>
          <cell r="E133">
            <v>24242859.989999998</v>
          </cell>
        </row>
        <row r="134">
          <cell r="A134">
            <v>450100</v>
          </cell>
          <cell r="B134" t="str">
            <v>รายได้ค่านายหน้าไฟแนนซ์</v>
          </cell>
          <cell r="C134" t="str">
            <v>INC</v>
          </cell>
          <cell r="D134">
            <v>0</v>
          </cell>
          <cell r="E134">
            <v>1526788.13</v>
          </cell>
        </row>
        <row r="135">
          <cell r="A135">
            <v>450200</v>
          </cell>
          <cell r="B135" t="str">
            <v>รายได้ค่านายหน้าประกันภัย</v>
          </cell>
          <cell r="C135" t="str">
            <v>INC</v>
          </cell>
          <cell r="D135">
            <v>0</v>
          </cell>
          <cell r="E135">
            <v>41996.4</v>
          </cell>
        </row>
        <row r="136">
          <cell r="A136">
            <v>470100</v>
          </cell>
          <cell r="B136" t="str">
            <v>ส่วนลดจ่าย-ขายรถยนต์</v>
          </cell>
          <cell r="C136" t="str">
            <v>INC</v>
          </cell>
        </row>
        <row r="137">
          <cell r="A137">
            <v>470200</v>
          </cell>
          <cell r="B137" t="str">
            <v>ส่วนลดจ่าย-ขายอะไหล่และให้บริการ</v>
          </cell>
          <cell r="C137" t="str">
            <v>INC</v>
          </cell>
          <cell r="D137">
            <v>119291.68</v>
          </cell>
          <cell r="E137">
            <v>0</v>
          </cell>
        </row>
        <row r="138">
          <cell r="A138">
            <v>490100</v>
          </cell>
          <cell r="B138" t="str">
            <v>กำไร(ขาดทุน)จากการขายทรัพย์สิน</v>
          </cell>
          <cell r="C138" t="str">
            <v>INC</v>
          </cell>
        </row>
        <row r="139">
          <cell r="A139">
            <v>490200</v>
          </cell>
          <cell r="B139" t="str">
            <v>รายได้ธรรมเนียม-สินเชื่อฟลอแพลน</v>
          </cell>
          <cell r="C139" t="str">
            <v>INC</v>
          </cell>
          <cell r="D139">
            <v>0</v>
          </cell>
          <cell r="E139">
            <v>3535271.66</v>
          </cell>
        </row>
        <row r="140">
          <cell r="A140">
            <v>490300</v>
          </cell>
          <cell r="B140" t="str">
            <v>ส่วนลดรับ</v>
          </cell>
          <cell r="C140">
            <v>10</v>
          </cell>
          <cell r="D140">
            <v>0</v>
          </cell>
          <cell r="E140">
            <v>1608.93</v>
          </cell>
        </row>
        <row r="141">
          <cell r="A141">
            <v>490900</v>
          </cell>
          <cell r="B141" t="str">
            <v>รายได้เบ็ดเตล็ด</v>
          </cell>
          <cell r="C141" t="str">
            <v>INC</v>
          </cell>
          <cell r="D141">
            <v>0</v>
          </cell>
          <cell r="E141">
            <v>1199902.44</v>
          </cell>
        </row>
        <row r="142">
          <cell r="A142">
            <v>510100</v>
          </cell>
          <cell r="B142" t="str">
            <v>ต้นทุนขายรถยนต์</v>
          </cell>
          <cell r="C142">
            <v>10</v>
          </cell>
          <cell r="D142">
            <v>384709539</v>
          </cell>
          <cell r="E142">
            <v>0</v>
          </cell>
        </row>
        <row r="143">
          <cell r="A143">
            <v>510200</v>
          </cell>
          <cell r="B143" t="str">
            <v>ต้นทุนขายอะไหล่งานบริการ</v>
          </cell>
          <cell r="C143">
            <v>10</v>
          </cell>
          <cell r="D143">
            <v>28757852.010000002</v>
          </cell>
          <cell r="E143">
            <v>0</v>
          </cell>
        </row>
        <row r="144">
          <cell r="A144">
            <v>510300</v>
          </cell>
          <cell r="B144" t="str">
            <v>ต้นทุนงานนอก</v>
          </cell>
          <cell r="C144">
            <v>10</v>
          </cell>
          <cell r="D144">
            <v>491099.52</v>
          </cell>
          <cell r="E144">
            <v>0</v>
          </cell>
        </row>
        <row r="145">
          <cell r="A145">
            <v>510310</v>
          </cell>
          <cell r="B145" t="str">
            <v>ต้นทุนงานนอก - งานเคลม</v>
          </cell>
          <cell r="C145">
            <v>10</v>
          </cell>
          <cell r="D145">
            <v>244072.82</v>
          </cell>
          <cell r="E145">
            <v>0</v>
          </cell>
        </row>
        <row r="146">
          <cell r="A146">
            <v>510400</v>
          </cell>
          <cell r="B146" t="str">
            <v>ต้นทุนขายอะไหล่งานประดับยนต์</v>
          </cell>
          <cell r="C146">
            <v>10</v>
          </cell>
          <cell r="D146">
            <v>3000</v>
          </cell>
          <cell r="E146">
            <v>0</v>
          </cell>
        </row>
        <row r="147">
          <cell r="A147">
            <v>510500</v>
          </cell>
          <cell r="B147" t="str">
            <v>ต้นทุนอะไหล่เคลม</v>
          </cell>
          <cell r="C147">
            <v>10</v>
          </cell>
          <cell r="D147">
            <v>4983597.53</v>
          </cell>
          <cell r="E147">
            <v>0</v>
          </cell>
        </row>
        <row r="148">
          <cell r="A148">
            <v>610100</v>
          </cell>
          <cell r="B148" t="str">
            <v>เงินเดือนค่าจ้าง</v>
          </cell>
          <cell r="C148">
            <v>50</v>
          </cell>
          <cell r="D148">
            <v>10807166.99</v>
          </cell>
          <cell r="E148">
            <v>0</v>
          </cell>
        </row>
        <row r="149">
          <cell r="A149">
            <v>610200</v>
          </cell>
          <cell r="B149" t="str">
            <v>ค่าล่วงเวลา</v>
          </cell>
          <cell r="C149">
            <v>50</v>
          </cell>
          <cell r="D149">
            <v>266545.21999999997</v>
          </cell>
          <cell r="E149">
            <v>0</v>
          </cell>
        </row>
        <row r="150">
          <cell r="A150">
            <v>610300</v>
          </cell>
          <cell r="B150" t="str">
            <v>ค่านายหน้าพนักงาน</v>
          </cell>
          <cell r="C150">
            <v>50</v>
          </cell>
          <cell r="D150">
            <v>2163621.9700000002</v>
          </cell>
          <cell r="E150">
            <v>0</v>
          </cell>
        </row>
        <row r="151">
          <cell r="A151">
            <v>610400</v>
          </cell>
          <cell r="B151" t="str">
            <v>เบี้ยเลี้ยง/เงินรางวัล/เงินพิเศษ/เบี้ยขยัน</v>
          </cell>
          <cell r="C151">
            <v>50</v>
          </cell>
          <cell r="D151">
            <v>103779.55</v>
          </cell>
          <cell r="E151">
            <v>0</v>
          </cell>
        </row>
        <row r="152">
          <cell r="A152">
            <v>610700</v>
          </cell>
          <cell r="B152" t="str">
            <v>เงินสมทบประกันสังคม</v>
          </cell>
          <cell r="C152">
            <v>50</v>
          </cell>
          <cell r="D152">
            <v>359490</v>
          </cell>
          <cell r="E152">
            <v>0</v>
          </cell>
        </row>
        <row r="153">
          <cell r="A153">
            <v>610800</v>
          </cell>
          <cell r="B153" t="str">
            <v>เงินสมทบกองทุนเงินทดแทน</v>
          </cell>
          <cell r="C153">
            <v>50</v>
          </cell>
          <cell r="D153">
            <v>29899</v>
          </cell>
          <cell r="E153">
            <v>0</v>
          </cell>
        </row>
        <row r="154">
          <cell r="A154">
            <v>610900</v>
          </cell>
          <cell r="B154" t="str">
            <v>ค่าฝึกอบรมและสัมมนา</v>
          </cell>
          <cell r="C154">
            <v>50</v>
          </cell>
          <cell r="D154">
            <v>1600</v>
          </cell>
          <cell r="E154">
            <v>0</v>
          </cell>
        </row>
        <row r="155">
          <cell r="A155">
            <v>611000</v>
          </cell>
          <cell r="B155" t="str">
            <v>ค่าสวัสดิการ</v>
          </cell>
          <cell r="C155">
            <v>50</v>
          </cell>
          <cell r="D155">
            <v>331720.13</v>
          </cell>
          <cell r="E155">
            <v>0</v>
          </cell>
        </row>
        <row r="156">
          <cell r="A156">
            <v>620100</v>
          </cell>
          <cell r="B156" t="str">
            <v>ค่าพาหนะ</v>
          </cell>
          <cell r="C156">
            <v>50</v>
          </cell>
          <cell r="D156">
            <v>600</v>
          </cell>
          <cell r="E156">
            <v>0</v>
          </cell>
        </row>
        <row r="157">
          <cell r="A157">
            <v>620200</v>
          </cell>
          <cell r="B157" t="str">
            <v>ค่าน้ำมัน</v>
          </cell>
          <cell r="C157">
            <v>50</v>
          </cell>
          <cell r="D157">
            <v>308190</v>
          </cell>
          <cell r="E157">
            <v>0</v>
          </cell>
        </row>
        <row r="158">
          <cell r="A158">
            <v>620300</v>
          </cell>
          <cell r="B158" t="str">
            <v>ค่าใช้จ่ายในการเดินทาง</v>
          </cell>
          <cell r="C158">
            <v>50</v>
          </cell>
          <cell r="D158">
            <v>66318.960000000006</v>
          </cell>
          <cell r="E158">
            <v>0</v>
          </cell>
        </row>
        <row r="159">
          <cell r="A159">
            <v>630100</v>
          </cell>
          <cell r="B159" t="str">
            <v>ค่าไฟฟ้า</v>
          </cell>
          <cell r="C159">
            <v>50</v>
          </cell>
          <cell r="D159">
            <v>721881.13</v>
          </cell>
          <cell r="E159">
            <v>0</v>
          </cell>
        </row>
        <row r="160">
          <cell r="A160">
            <v>630200</v>
          </cell>
          <cell r="B160" t="str">
            <v>ค่าน้ำประปา</v>
          </cell>
          <cell r="C160">
            <v>50</v>
          </cell>
          <cell r="D160">
            <v>53187.49</v>
          </cell>
          <cell r="E160">
            <v>0</v>
          </cell>
        </row>
        <row r="161">
          <cell r="A161">
            <v>630300</v>
          </cell>
          <cell r="B161" t="str">
            <v>ค่าโทรศัพท์และโทรสาร</v>
          </cell>
          <cell r="C161">
            <v>50</v>
          </cell>
          <cell r="D161">
            <v>244700.74</v>
          </cell>
          <cell r="E161">
            <v>0</v>
          </cell>
        </row>
        <row r="162">
          <cell r="A162">
            <v>630400</v>
          </cell>
          <cell r="B162" t="str">
            <v>ค่าอินเตอร์เนทและติดต่อสื่อสาร</v>
          </cell>
          <cell r="C162">
            <v>50</v>
          </cell>
          <cell r="D162">
            <v>52680</v>
          </cell>
          <cell r="E162">
            <v>0</v>
          </cell>
        </row>
        <row r="163">
          <cell r="A163">
            <v>640400</v>
          </cell>
          <cell r="B163" t="str">
            <v>ค่าซ่อมแซมบำรุงรักษา-อาคารเช่า</v>
          </cell>
          <cell r="C163">
            <v>50</v>
          </cell>
          <cell r="D163">
            <v>23768.25</v>
          </cell>
          <cell r="E163">
            <v>0</v>
          </cell>
        </row>
        <row r="164">
          <cell r="A164">
            <v>640500</v>
          </cell>
          <cell r="B164" t="str">
            <v>ค่าซ่อมแซมบำรุงรักษา-เครื่องตกแต่งติดตั้ง</v>
          </cell>
          <cell r="C164">
            <v>50</v>
          </cell>
          <cell r="D164">
            <v>16500</v>
          </cell>
          <cell r="E164">
            <v>0</v>
          </cell>
        </row>
        <row r="165">
          <cell r="A165">
            <v>640600</v>
          </cell>
          <cell r="B165" t="str">
            <v>ค่าซ่อมแซมบำรุงรักษา-เครื่องใช้สำนักงาน</v>
          </cell>
          <cell r="C165">
            <v>50</v>
          </cell>
          <cell r="D165">
            <v>17100</v>
          </cell>
          <cell r="E165">
            <v>0</v>
          </cell>
        </row>
        <row r="166">
          <cell r="A166">
            <v>640700</v>
          </cell>
          <cell r="B166" t="str">
            <v>ค่าซ่อมแซมบำรุงรักษา-เครื่องมือและอุปกรณ์</v>
          </cell>
          <cell r="C166">
            <v>50</v>
          </cell>
          <cell r="D166">
            <v>88403</v>
          </cell>
          <cell r="E166">
            <v>0</v>
          </cell>
        </row>
        <row r="167">
          <cell r="A167">
            <v>640800</v>
          </cell>
          <cell r="B167" t="str">
            <v>ค่าซ่อมแซมบำรุงรักษา-ยานพาหนะ</v>
          </cell>
          <cell r="C167">
            <v>50</v>
          </cell>
        </row>
        <row r="168">
          <cell r="A168">
            <v>640900</v>
          </cell>
          <cell r="B168" t="str">
            <v>ค่าเบี้ยประกันภัย</v>
          </cell>
          <cell r="C168">
            <v>50</v>
          </cell>
          <cell r="D168">
            <v>494524.18</v>
          </cell>
          <cell r="E168">
            <v>0</v>
          </cell>
        </row>
        <row r="169">
          <cell r="A169">
            <v>650200</v>
          </cell>
          <cell r="B169" t="str">
            <v>ค่าเสื่อมราคา-ส่วนปรับปรุงที่ดิน</v>
          </cell>
          <cell r="C169">
            <v>50</v>
          </cell>
          <cell r="D169">
            <v>10549.3</v>
          </cell>
          <cell r="E169">
            <v>0</v>
          </cell>
        </row>
        <row r="170">
          <cell r="A170">
            <v>650400</v>
          </cell>
          <cell r="B170" t="str">
            <v>ค่าเสื่อมราคา-ส่วนปรับปรุงอาคารเช่า</v>
          </cell>
          <cell r="C170">
            <v>50</v>
          </cell>
          <cell r="D170">
            <v>60538.53</v>
          </cell>
          <cell r="E170">
            <v>0</v>
          </cell>
        </row>
        <row r="171">
          <cell r="A171">
            <v>650500</v>
          </cell>
          <cell r="B171" t="str">
            <v>ค่าเสื่อมราคา-เครื่องตกแต่งติดตั้ง</v>
          </cell>
          <cell r="C171">
            <v>50</v>
          </cell>
          <cell r="D171">
            <v>58925.21</v>
          </cell>
          <cell r="E171">
            <v>0</v>
          </cell>
        </row>
        <row r="172">
          <cell r="A172">
            <v>650600</v>
          </cell>
          <cell r="B172" t="str">
            <v>ค่าเสื่อมราคา-เครื่องใช้สำนักงาน</v>
          </cell>
          <cell r="C172">
            <v>50</v>
          </cell>
          <cell r="D172">
            <v>292758.33</v>
          </cell>
          <cell r="E172">
            <v>0</v>
          </cell>
        </row>
        <row r="173">
          <cell r="A173">
            <v>650700</v>
          </cell>
          <cell r="B173" t="str">
            <v>ค่าเสื่อมราคา-เครื่องมือและอุปกรณ์</v>
          </cell>
          <cell r="C173">
            <v>50</v>
          </cell>
          <cell r="D173">
            <v>174062.25</v>
          </cell>
          <cell r="E173">
            <v>0</v>
          </cell>
        </row>
        <row r="174">
          <cell r="A174">
            <v>650800</v>
          </cell>
          <cell r="B174" t="str">
            <v>ค่าเสื่อมราคา-ยานพาหนะ</v>
          </cell>
          <cell r="C174">
            <v>50</v>
          </cell>
          <cell r="D174">
            <v>67084.960000000006</v>
          </cell>
          <cell r="E174">
            <v>0</v>
          </cell>
        </row>
        <row r="175">
          <cell r="A175">
            <v>651000</v>
          </cell>
          <cell r="B175" t="str">
            <v>สิทธิการเช่าตัดจ่าย</v>
          </cell>
          <cell r="C175">
            <v>50</v>
          </cell>
          <cell r="D175">
            <v>205749.71</v>
          </cell>
          <cell r="E175">
            <v>0</v>
          </cell>
        </row>
        <row r="176">
          <cell r="A176">
            <v>660100</v>
          </cell>
          <cell r="B176" t="str">
            <v>ค่าธรรมเนียมธนาคาร</v>
          </cell>
          <cell r="C176">
            <v>50</v>
          </cell>
          <cell r="D176">
            <v>1127186.1499999999</v>
          </cell>
          <cell r="E176">
            <v>0</v>
          </cell>
        </row>
        <row r="177">
          <cell r="A177">
            <v>660200</v>
          </cell>
          <cell r="B177" t="str">
            <v>ค่าธรรมเนียมอื่น</v>
          </cell>
          <cell r="C177">
            <v>50</v>
          </cell>
          <cell r="D177">
            <v>395839.88</v>
          </cell>
          <cell r="E177">
            <v>0</v>
          </cell>
        </row>
        <row r="178">
          <cell r="A178">
            <v>660300</v>
          </cell>
          <cell r="B178" t="str">
            <v>ค่าภาษีป้ายและโรงเรือน</v>
          </cell>
          <cell r="C178">
            <v>50</v>
          </cell>
          <cell r="D178">
            <v>318005.28999999998</v>
          </cell>
          <cell r="E178">
            <v>0</v>
          </cell>
        </row>
        <row r="179">
          <cell r="A179">
            <v>660400</v>
          </cell>
          <cell r="B179" t="str">
            <v>ค่าภาษีอากรอื่น</v>
          </cell>
          <cell r="C179">
            <v>50</v>
          </cell>
        </row>
        <row r="180">
          <cell r="A180">
            <v>660500</v>
          </cell>
          <cell r="B180" t="str">
            <v>ค่าภาษีธุรกิจเฉพาะ</v>
          </cell>
          <cell r="C180">
            <v>50</v>
          </cell>
          <cell r="D180">
            <v>344679.09</v>
          </cell>
          <cell r="E180">
            <v>0</v>
          </cell>
        </row>
        <row r="181">
          <cell r="A181">
            <v>660600</v>
          </cell>
          <cell r="B181" t="str">
            <v>ค่าธรรมเนียมวิชาชีพ</v>
          </cell>
          <cell r="C181">
            <v>50</v>
          </cell>
        </row>
        <row r="182">
          <cell r="A182">
            <v>660700</v>
          </cell>
          <cell r="B182" t="str">
            <v>ค่าสอบบัญชี</v>
          </cell>
          <cell r="C182">
            <v>50</v>
          </cell>
          <cell r="D182">
            <v>60000</v>
          </cell>
          <cell r="E182">
            <v>0</v>
          </cell>
        </row>
        <row r="183">
          <cell r="A183">
            <v>670100</v>
          </cell>
          <cell r="B183" t="str">
            <v>ค่ารับรอง</v>
          </cell>
          <cell r="C183">
            <v>50</v>
          </cell>
          <cell r="D183">
            <v>194302.09</v>
          </cell>
          <cell r="E183">
            <v>0</v>
          </cell>
        </row>
        <row r="184">
          <cell r="A184">
            <v>670200</v>
          </cell>
          <cell r="B184" t="str">
            <v>ค่าการกุศล</v>
          </cell>
          <cell r="C184">
            <v>50</v>
          </cell>
        </row>
        <row r="185">
          <cell r="A185">
            <v>670300</v>
          </cell>
          <cell r="B185" t="str">
            <v>ค่าภาษีซื้อไม่ถือเป็นรายจ่าย</v>
          </cell>
          <cell r="C185">
            <v>50</v>
          </cell>
          <cell r="D185">
            <v>60523.53</v>
          </cell>
          <cell r="E185">
            <v>0</v>
          </cell>
        </row>
        <row r="186">
          <cell r="A186">
            <v>670600</v>
          </cell>
          <cell r="B186" t="str">
            <v>ค่าภาษีเงินได้นิติบุคคลหัก ณ.ที่จ่าย</v>
          </cell>
        </row>
        <row r="187">
          <cell r="A187">
            <v>670700</v>
          </cell>
          <cell r="B187" t="str">
            <v>ค่าเบี้ยปรับเงินเพิ่มอากร</v>
          </cell>
          <cell r="C187">
            <v>50</v>
          </cell>
          <cell r="D187">
            <v>18480.04</v>
          </cell>
          <cell r="E187">
            <v>0</v>
          </cell>
        </row>
        <row r="188">
          <cell r="A188">
            <v>670800</v>
          </cell>
          <cell r="B188" t="str">
            <v>ค่าธรรมเนียมพิเศษ</v>
          </cell>
          <cell r="C188">
            <v>50</v>
          </cell>
          <cell r="D188">
            <v>3000</v>
          </cell>
          <cell r="E188">
            <v>0</v>
          </cell>
        </row>
        <row r="189">
          <cell r="A189">
            <v>670900</v>
          </cell>
          <cell r="B189" t="str">
            <v>ค่าของขวัญ</v>
          </cell>
          <cell r="C189">
            <v>50</v>
          </cell>
          <cell r="D189">
            <v>33958.9</v>
          </cell>
          <cell r="E189">
            <v>0</v>
          </cell>
        </row>
        <row r="190">
          <cell r="A190">
            <v>671000</v>
          </cell>
          <cell r="B190" t="str">
            <v>ค่าใช้จ่ายต้องห้าม</v>
          </cell>
          <cell r="C190">
            <v>50</v>
          </cell>
          <cell r="D190">
            <v>20814.87</v>
          </cell>
          <cell r="E190">
            <v>0</v>
          </cell>
        </row>
        <row r="191">
          <cell r="A191">
            <v>680100</v>
          </cell>
          <cell r="B191" t="str">
            <v>ค่าเครื่องเขียนแบบพิมพ์</v>
          </cell>
          <cell r="C191">
            <v>50</v>
          </cell>
          <cell r="D191">
            <v>126141.57</v>
          </cell>
          <cell r="E191">
            <v>0</v>
          </cell>
        </row>
        <row r="192">
          <cell r="A192">
            <v>680200</v>
          </cell>
          <cell r="B192" t="str">
            <v>ค่าไปรษณีย์อากรและโทรเลข</v>
          </cell>
          <cell r="C192">
            <v>50</v>
          </cell>
          <cell r="D192">
            <v>30942.5</v>
          </cell>
          <cell r="E192">
            <v>0</v>
          </cell>
        </row>
        <row r="193">
          <cell r="A193">
            <v>680300</v>
          </cell>
          <cell r="B193" t="str">
            <v>ค่าเช่า</v>
          </cell>
          <cell r="C193">
            <v>50</v>
          </cell>
          <cell r="D193">
            <v>3921206.94</v>
          </cell>
          <cell r="E193">
            <v>0</v>
          </cell>
        </row>
        <row r="194">
          <cell r="A194">
            <v>680400</v>
          </cell>
          <cell r="B194" t="str">
            <v>ค่าจ้างและบริการ</v>
          </cell>
          <cell r="C194">
            <v>50</v>
          </cell>
          <cell r="D194">
            <v>1601347.03</v>
          </cell>
          <cell r="E194">
            <v>0</v>
          </cell>
        </row>
        <row r="195">
          <cell r="A195">
            <v>680500</v>
          </cell>
          <cell r="B195" t="str">
            <v>ค่ารักษาความปลอดภัย</v>
          </cell>
          <cell r="C195">
            <v>50</v>
          </cell>
          <cell r="D195">
            <v>822960</v>
          </cell>
          <cell r="E195">
            <v>0</v>
          </cell>
        </row>
        <row r="196">
          <cell r="A196">
            <v>680600</v>
          </cell>
          <cell r="B196" t="str">
            <v>ค่ารักษาความสะอาด</v>
          </cell>
          <cell r="C196">
            <v>50</v>
          </cell>
          <cell r="D196">
            <v>234000</v>
          </cell>
          <cell r="E196">
            <v>0</v>
          </cell>
        </row>
        <row r="197">
          <cell r="A197">
            <v>680700</v>
          </cell>
          <cell r="B197" t="str">
            <v>ค่าวารสารและสื่อสิ่งพิมพ์</v>
          </cell>
          <cell r="C197">
            <v>50</v>
          </cell>
          <cell r="D197">
            <v>13606</v>
          </cell>
          <cell r="E197">
            <v>0</v>
          </cell>
        </row>
        <row r="198">
          <cell r="A198">
            <v>680800</v>
          </cell>
          <cell r="B198" t="str">
            <v>ค่าขนส่ง</v>
          </cell>
          <cell r="C198">
            <v>50</v>
          </cell>
          <cell r="D198">
            <v>231088.98</v>
          </cell>
          <cell r="E198">
            <v>0</v>
          </cell>
        </row>
        <row r="199">
          <cell r="A199">
            <v>680900</v>
          </cell>
          <cell r="B199" t="str">
            <v>ค่าใช้จ่ายเบ็ดเตล็ด</v>
          </cell>
          <cell r="C199">
            <v>50</v>
          </cell>
          <cell r="D199">
            <v>82786.789999999994</v>
          </cell>
          <cell r="E199">
            <v>0</v>
          </cell>
        </row>
        <row r="200">
          <cell r="A200">
            <v>681000</v>
          </cell>
          <cell r="B200" t="str">
            <v>ค่าตกแต่งอาคารเช่า</v>
          </cell>
          <cell r="C200">
            <v>50</v>
          </cell>
          <cell r="D200">
            <v>1365</v>
          </cell>
          <cell r="E200">
            <v>0</v>
          </cell>
        </row>
        <row r="201">
          <cell r="A201">
            <v>681100</v>
          </cell>
          <cell r="B201" t="str">
            <v>ค่าวัสดุสิ้นเปลือง</v>
          </cell>
          <cell r="C201">
            <v>50</v>
          </cell>
          <cell r="D201">
            <v>608280</v>
          </cell>
          <cell r="E201">
            <v>0</v>
          </cell>
        </row>
        <row r="202">
          <cell r="A202">
            <v>690100</v>
          </cell>
          <cell r="B202" t="str">
            <v>ค่านายหน้าบุคคลภายนอก</v>
          </cell>
          <cell r="C202">
            <v>50</v>
          </cell>
          <cell r="D202">
            <v>25300</v>
          </cell>
          <cell r="E202">
            <v>0</v>
          </cell>
        </row>
        <row r="203">
          <cell r="A203">
            <v>690200</v>
          </cell>
          <cell r="B203" t="str">
            <v>ค่าโฆษณา</v>
          </cell>
          <cell r="C203">
            <v>50</v>
          </cell>
        </row>
        <row r="204">
          <cell r="A204">
            <v>690300</v>
          </cell>
          <cell r="B204" t="str">
            <v>ค่าใช้จ่ายส่งเสริมการขาย</v>
          </cell>
          <cell r="C204">
            <v>50</v>
          </cell>
          <cell r="D204">
            <v>2561936.0099999998</v>
          </cell>
          <cell r="E204">
            <v>0</v>
          </cell>
        </row>
        <row r="205">
          <cell r="A205">
            <v>690400</v>
          </cell>
          <cell r="B205" t="str">
            <v>ค่าบริการพื้นที่จัดงานแสดงสินค้า</v>
          </cell>
          <cell r="C205">
            <v>50</v>
          </cell>
          <cell r="D205">
            <v>248958.38</v>
          </cell>
          <cell r="E205">
            <v>0</v>
          </cell>
        </row>
        <row r="206">
          <cell r="A206">
            <v>690401</v>
          </cell>
          <cell r="B206" t="str">
            <v>ค่าใช้จ่ายจัดงานแสดงสินค้า</v>
          </cell>
          <cell r="C206">
            <v>50</v>
          </cell>
          <cell r="D206">
            <v>368192.48</v>
          </cell>
          <cell r="E206">
            <v>0</v>
          </cell>
        </row>
        <row r="207">
          <cell r="A207">
            <v>690500</v>
          </cell>
          <cell r="B207" t="str">
            <v>ต้นทุนของแถม</v>
          </cell>
          <cell r="C207">
            <v>10</v>
          </cell>
          <cell r="D207">
            <v>11402181.99</v>
          </cell>
          <cell r="E207">
            <v>0</v>
          </cell>
        </row>
        <row r="208">
          <cell r="A208">
            <v>690600</v>
          </cell>
          <cell r="B208" t="str">
            <v>ส่วนลดพิเศษ</v>
          </cell>
          <cell r="C208" t="str">
            <v>INC</v>
          </cell>
          <cell r="D208">
            <v>8627486.3699999992</v>
          </cell>
          <cell r="E208">
            <v>0</v>
          </cell>
        </row>
        <row r="209">
          <cell r="A209">
            <v>690700</v>
          </cell>
          <cell r="B209" t="str">
            <v>ค่าใช้จ่ายเกี่ยวกับรถใหม่</v>
          </cell>
          <cell r="C209">
            <v>50</v>
          </cell>
          <cell r="D209">
            <v>504870.97</v>
          </cell>
          <cell r="E209">
            <v>0</v>
          </cell>
        </row>
        <row r="210">
          <cell r="A210">
            <v>710200</v>
          </cell>
          <cell r="B210" t="str">
            <v>ดอกเบี้ยจ่าย-เงินกู้สถาบันการเงิน</v>
          </cell>
          <cell r="C210">
            <v>80</v>
          </cell>
          <cell r="D210">
            <v>10241760.43</v>
          </cell>
          <cell r="E210">
            <v>0</v>
          </cell>
        </row>
        <row r="211">
          <cell r="A211">
            <v>710300</v>
          </cell>
          <cell r="B211" t="str">
            <v>ดอกเบี้ยจ่าย-เงินกู้บริษัทในเครือ</v>
          </cell>
          <cell r="C211">
            <v>80</v>
          </cell>
          <cell r="D211">
            <v>8051004.2800000003</v>
          </cell>
          <cell r="E211">
            <v>0</v>
          </cell>
        </row>
        <row r="212">
          <cell r="A212">
            <v>710400</v>
          </cell>
          <cell r="B212" t="str">
            <v>ดอกเบี้ยจ่าย-สินเชื่อฟลอแพลน</v>
          </cell>
          <cell r="C212">
            <v>80</v>
          </cell>
          <cell r="D212">
            <v>5265991.12</v>
          </cell>
          <cell r="E212">
            <v>0</v>
          </cell>
        </row>
        <row r="213">
          <cell r="A213">
            <v>710600</v>
          </cell>
          <cell r="B213" t="str">
            <v>ค่าธรรมเนียมสินเชื่อรถยนต์</v>
          </cell>
          <cell r="C213">
            <v>50</v>
          </cell>
        </row>
        <row r="214">
          <cell r="A214">
            <v>710900</v>
          </cell>
          <cell r="B214" t="str">
            <v>ดอกเบี้ยจ่าย-อื่น</v>
          </cell>
          <cell r="C214">
            <v>80</v>
          </cell>
          <cell r="D214">
            <v>13045.22</v>
          </cell>
          <cell r="E214">
            <v>0</v>
          </cell>
        </row>
        <row r="215">
          <cell r="A215">
            <v>900000</v>
          </cell>
          <cell r="B215" t="str">
            <v>ภาษีเงินได้นิติบุคคล</v>
          </cell>
          <cell r="C215">
            <v>90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x"/>
      <sheetName val="(Adj)"/>
      <sheetName val="(Rec)"/>
      <sheetName val="CFa"/>
      <sheetName val="CF"/>
      <sheetName val="OM"/>
      <sheetName val="Ratio"/>
      <sheetName val=".Adj."/>
      <sheetName val=".Rec."/>
      <sheetName val=".BS."/>
      <sheetName val=".PL."/>
      <sheetName val=".K-1."/>
      <sheetName val="Disc"/>
      <sheetName val="Note"/>
      <sheetName val="91"/>
      <sheetName val="92"/>
      <sheetName val="TBCF"/>
      <sheetName val="TBBF"/>
      <sheetName val="Adj"/>
      <sheetName val="Rec"/>
      <sheetName val="BS"/>
      <sheetName val="A"/>
      <sheetName val="C"/>
      <sheetName val="D"/>
      <sheetName val="I"/>
      <sheetName val="E"/>
      <sheetName val="F"/>
      <sheetName val="G"/>
      <sheetName val="H"/>
      <sheetName val="O"/>
      <sheetName val="J"/>
      <sheetName val="N"/>
      <sheetName val="K"/>
      <sheetName val="K-1"/>
      <sheetName val="L"/>
      <sheetName val="P"/>
      <sheetName val="AA"/>
      <sheetName val="CC"/>
      <sheetName val="DD"/>
      <sheetName val="II"/>
      <sheetName val="JJ"/>
      <sheetName val="KK"/>
      <sheetName val="EE"/>
      <sheetName val="FF"/>
      <sheetName val="GG"/>
      <sheetName val="HH"/>
      <sheetName val="PP"/>
      <sheetName val="MM"/>
      <sheetName val="LL"/>
      <sheetName val="UU"/>
      <sheetName val="VV"/>
      <sheetName val="PL"/>
      <sheetName val="INC"/>
      <sheetName val="10"/>
      <sheetName val="50"/>
      <sheetName val="80"/>
      <sheetName val="90"/>
      <sheetName val="TBCF."/>
      <sheetName val="TBBF."/>
      <sheetName val="TBBF(เก่า)"/>
      <sheetName val="Adj."/>
      <sheetName val="Rec."/>
      <sheetName val="BS."/>
      <sheetName val="A."/>
      <sheetName val="C."/>
      <sheetName val="D."/>
      <sheetName val="E."/>
      <sheetName val="F."/>
      <sheetName val="H."/>
      <sheetName val="G."/>
      <sheetName val="K."/>
      <sheetName val="K-1."/>
      <sheetName val="O."/>
      <sheetName val="P."/>
      <sheetName val="AA."/>
      <sheetName val="CC."/>
      <sheetName val="DD."/>
      <sheetName val="II."/>
      <sheetName val="JJ."/>
      <sheetName val="KK."/>
      <sheetName val="FF."/>
      <sheetName val="GG."/>
      <sheetName val="HH."/>
      <sheetName val="PP."/>
      <sheetName val="VV."/>
      <sheetName val="PL."/>
      <sheetName val="INC."/>
      <sheetName val="10."/>
      <sheetName val="50."/>
      <sheetName val="80."/>
      <sheetName val="90."/>
      <sheetName val="TBCF,"/>
      <sheetName val="TBBF,"/>
      <sheetName val="Adj,"/>
      <sheetName val="Rec,"/>
      <sheetName val="BS,"/>
      <sheetName val="A,"/>
      <sheetName val="C,"/>
      <sheetName val="D,"/>
      <sheetName val="E,"/>
      <sheetName val="F,"/>
      <sheetName val="G,"/>
      <sheetName val="H,"/>
      <sheetName val="O,"/>
      <sheetName val="K,"/>
      <sheetName val="K-1,"/>
      <sheetName val="P,"/>
      <sheetName val="CC,"/>
      <sheetName val="DD,"/>
      <sheetName val="KK,"/>
      <sheetName val="FF,"/>
      <sheetName val="GG,"/>
      <sheetName val="HH,"/>
      <sheetName val="PP,"/>
      <sheetName val="VV,"/>
      <sheetName val="PL,"/>
      <sheetName val="INC,"/>
      <sheetName val="10,"/>
      <sheetName val="50,"/>
      <sheetName val="80,"/>
      <sheetName val="90,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>
            <v>111010</v>
          </cell>
          <cell r="B5" t="str">
            <v>เงินสดย่อย</v>
          </cell>
          <cell r="C5" t="str">
            <v>A</v>
          </cell>
          <cell r="D5">
            <v>50000</v>
          </cell>
          <cell r="E5">
            <v>0</v>
          </cell>
        </row>
        <row r="6">
          <cell r="A6">
            <v>111020</v>
          </cell>
          <cell r="B6" t="str">
            <v>เงินสด</v>
          </cell>
          <cell r="C6" t="str">
            <v>A</v>
          </cell>
          <cell r="D6">
            <v>2619146.4300000002</v>
          </cell>
          <cell r="E6">
            <v>0</v>
          </cell>
        </row>
        <row r="7">
          <cell r="A7">
            <v>111030</v>
          </cell>
          <cell r="B7" t="str">
            <v>บัตรเครดิต</v>
          </cell>
          <cell r="C7" t="str">
            <v>A</v>
          </cell>
          <cell r="D7">
            <v>110909.66</v>
          </cell>
          <cell r="E7">
            <v>0</v>
          </cell>
        </row>
        <row r="8">
          <cell r="A8">
            <v>111111</v>
          </cell>
          <cell r="B8" t="str">
            <v>C/A#2131-2 BBL-พระราม  9</v>
          </cell>
          <cell r="C8" t="str">
            <v>A</v>
          </cell>
          <cell r="D8">
            <v>6041517.4800000004</v>
          </cell>
          <cell r="E8">
            <v>0</v>
          </cell>
        </row>
        <row r="9">
          <cell r="A9">
            <v>111112</v>
          </cell>
          <cell r="B9" t="str">
            <v>C/A#3090-9 BBL-พระราม  9</v>
          </cell>
          <cell r="C9" t="str">
            <v>A</v>
          </cell>
          <cell r="D9">
            <v>2259439.29</v>
          </cell>
          <cell r="E9">
            <v>0</v>
          </cell>
        </row>
        <row r="10">
          <cell r="A10">
            <v>111113</v>
          </cell>
          <cell r="B10" t="str">
            <v>C/A#3128-7 BBL-พระราม 9</v>
          </cell>
          <cell r="C10" t="str">
            <v>A</v>
          </cell>
          <cell r="D10">
            <v>20000</v>
          </cell>
          <cell r="E10">
            <v>0</v>
          </cell>
        </row>
        <row r="11">
          <cell r="A11">
            <v>111121</v>
          </cell>
          <cell r="B11" t="str">
            <v>C/A#9948-4 KBANK-สุรวงศ์</v>
          </cell>
          <cell r="C11" t="str">
            <v>A</v>
          </cell>
          <cell r="D11">
            <v>0</v>
          </cell>
          <cell r="E11">
            <v>759874.37</v>
          </cell>
        </row>
        <row r="12">
          <cell r="A12">
            <v>111131</v>
          </cell>
          <cell r="B12" t="str">
            <v>C/A#0918-3 BOA-ย่อยถนนศรีนครินทร์</v>
          </cell>
          <cell r="C12" t="str">
            <v>A</v>
          </cell>
          <cell r="D12">
            <v>0</v>
          </cell>
          <cell r="E12">
            <v>37188.300000000003</v>
          </cell>
        </row>
        <row r="13">
          <cell r="A13">
            <v>111141</v>
          </cell>
          <cell r="B13" t="str">
            <v>C/A#0519-7 SCIB-รัชดา ห้วยขวาง</v>
          </cell>
          <cell r="C13" t="str">
            <v>A</v>
          </cell>
          <cell r="D13">
            <v>0</v>
          </cell>
          <cell r="E13">
            <v>398114.64</v>
          </cell>
        </row>
        <row r="14">
          <cell r="A14">
            <v>111151</v>
          </cell>
          <cell r="B14" t="str">
            <v>C/A#0159-7 TB - รัชดาภิเษก</v>
          </cell>
          <cell r="C14" t="str">
            <v>A</v>
          </cell>
        </row>
        <row r="15">
          <cell r="A15">
            <v>111161</v>
          </cell>
          <cell r="B15" t="str">
            <v>C/A#0085-3 ISLAMIC-อโศก</v>
          </cell>
          <cell r="C15" t="str">
            <v>A</v>
          </cell>
        </row>
        <row r="16">
          <cell r="A16">
            <v>111211</v>
          </cell>
          <cell r="B16" t="str">
            <v>S/A#9184-1 BBL-พระราม 9</v>
          </cell>
          <cell r="C16" t="str">
            <v>A</v>
          </cell>
          <cell r="D16">
            <v>18361184.48</v>
          </cell>
          <cell r="E16">
            <v>0</v>
          </cell>
        </row>
        <row r="17">
          <cell r="A17">
            <v>111212</v>
          </cell>
          <cell r="B17" t="str">
            <v>S/A#8703-4 BBL-พระราม 9</v>
          </cell>
          <cell r="C17" t="str">
            <v>A</v>
          </cell>
          <cell r="D17">
            <v>3868202.79</v>
          </cell>
          <cell r="E17">
            <v>0</v>
          </cell>
        </row>
        <row r="18">
          <cell r="A18">
            <v>111213</v>
          </cell>
          <cell r="B18" t="str">
            <v>S/A#9142-4 BBL-พระราม 9</v>
          </cell>
          <cell r="C18" t="str">
            <v>A</v>
          </cell>
          <cell r="D18">
            <v>1000</v>
          </cell>
          <cell r="E18">
            <v>0</v>
          </cell>
        </row>
        <row r="19">
          <cell r="A19">
            <v>111221</v>
          </cell>
          <cell r="B19" t="str">
            <v>S/A#0432-9 KBANK-สุรวงศ์</v>
          </cell>
          <cell r="C19" t="str">
            <v>A</v>
          </cell>
          <cell r="D19">
            <v>1472728.39</v>
          </cell>
          <cell r="E19">
            <v>0</v>
          </cell>
        </row>
        <row r="20">
          <cell r="A20">
            <v>111231</v>
          </cell>
          <cell r="B20" t="str">
            <v>S/A#2153-2 BOA-ย่อยถนนศรีนครินทร์</v>
          </cell>
          <cell r="C20" t="str">
            <v>A</v>
          </cell>
          <cell r="D20">
            <v>87734.59</v>
          </cell>
          <cell r="E20">
            <v>0</v>
          </cell>
        </row>
        <row r="21">
          <cell r="A21">
            <v>111241</v>
          </cell>
          <cell r="B21" t="str">
            <v>S/A#7618-1 SCIB-รัชดา ห้วยขวาง</v>
          </cell>
          <cell r="C21" t="str">
            <v>A</v>
          </cell>
          <cell r="D21">
            <v>403182.23</v>
          </cell>
          <cell r="E21">
            <v>0</v>
          </cell>
        </row>
        <row r="22">
          <cell r="A22">
            <v>111251</v>
          </cell>
          <cell r="B22" t="str">
            <v>S/A#1451-7 TB-รัชดาภิเษก</v>
          </cell>
          <cell r="C22" t="str">
            <v>A</v>
          </cell>
        </row>
        <row r="23">
          <cell r="A23">
            <v>111261</v>
          </cell>
          <cell r="B23" t="str">
            <v>S/A#1367-1 ISLAMIC-อโศก</v>
          </cell>
          <cell r="C23" t="str">
            <v>A</v>
          </cell>
          <cell r="D23">
            <v>23539.48</v>
          </cell>
          <cell r="E23">
            <v>0</v>
          </cell>
        </row>
        <row r="24">
          <cell r="A24">
            <v>111271</v>
          </cell>
          <cell r="B24" t="str">
            <v>S/A#1423-2 ISLAMIC-สาทร</v>
          </cell>
          <cell r="C24" t="str">
            <v>A</v>
          </cell>
          <cell r="D24">
            <v>9543.57</v>
          </cell>
          <cell r="E24">
            <v>0</v>
          </cell>
        </row>
        <row r="25">
          <cell r="A25">
            <v>111311</v>
          </cell>
          <cell r="B25" t="str">
            <v>F/A#7072-4 BBL-พระราม 9</v>
          </cell>
          <cell r="C25" t="str">
            <v>N</v>
          </cell>
          <cell r="D25">
            <v>5549202.9100000001</v>
          </cell>
          <cell r="E25">
            <v>0</v>
          </cell>
        </row>
        <row r="26">
          <cell r="A26">
            <v>111321</v>
          </cell>
          <cell r="B26" t="str">
            <v>F/A#0929-4 KBANK-สุรวงศ์</v>
          </cell>
          <cell r="C26" t="str">
            <v>N</v>
          </cell>
          <cell r="D26">
            <v>128793.79</v>
          </cell>
          <cell r="E26">
            <v>0</v>
          </cell>
        </row>
        <row r="27">
          <cell r="A27">
            <v>111322</v>
          </cell>
          <cell r="B27" t="str">
            <v>F/A#929751/11 KBANK - สุรวงศ์</v>
          </cell>
          <cell r="C27" t="str">
            <v>N</v>
          </cell>
          <cell r="D27">
            <v>13000</v>
          </cell>
          <cell r="E27">
            <v>0</v>
          </cell>
        </row>
        <row r="28">
          <cell r="A28">
            <v>111323</v>
          </cell>
          <cell r="B28" t="str">
            <v>F/A# 0260-6 ISLAMIC</v>
          </cell>
          <cell r="C28" t="str">
            <v>N</v>
          </cell>
          <cell r="D28">
            <v>15005000</v>
          </cell>
          <cell r="E28">
            <v>0</v>
          </cell>
        </row>
        <row r="29">
          <cell r="A29">
            <v>111324</v>
          </cell>
          <cell r="B29" t="str">
            <v>F/A#0264-8 KBANK-พหลฯ</v>
          </cell>
          <cell r="C29" t="str">
            <v>N</v>
          </cell>
          <cell r="D29">
            <v>16288314.68</v>
          </cell>
          <cell r="E29">
            <v>0</v>
          </cell>
        </row>
        <row r="30">
          <cell r="A30">
            <v>113100</v>
          </cell>
          <cell r="B30" t="str">
            <v>ลูกหนี้การค้า</v>
          </cell>
          <cell r="C30" t="str">
            <v>C</v>
          </cell>
          <cell r="D30">
            <v>35796776.859999999</v>
          </cell>
          <cell r="E30">
            <v>0</v>
          </cell>
        </row>
        <row r="31">
          <cell r="A31">
            <v>116100</v>
          </cell>
          <cell r="B31" t="str">
            <v>สินค้ารถยนต์</v>
          </cell>
          <cell r="C31" t="str">
            <v>E</v>
          </cell>
          <cell r="D31">
            <v>43244211.75</v>
          </cell>
          <cell r="E31">
            <v>0</v>
          </cell>
        </row>
        <row r="32">
          <cell r="A32">
            <v>116200</v>
          </cell>
          <cell r="B32" t="str">
            <v>สินค้าอะไหล่</v>
          </cell>
          <cell r="C32" t="str">
            <v>E</v>
          </cell>
          <cell r="D32">
            <v>5894767.2300000004</v>
          </cell>
          <cell r="E32">
            <v>0</v>
          </cell>
        </row>
        <row r="33">
          <cell r="A33">
            <v>116300</v>
          </cell>
          <cell r="B33" t="str">
            <v>สินค้าประดับยนต์</v>
          </cell>
          <cell r="C33" t="str">
            <v>E</v>
          </cell>
          <cell r="D33">
            <v>103044.4</v>
          </cell>
          <cell r="E33">
            <v>0</v>
          </cell>
        </row>
        <row r="34">
          <cell r="A34">
            <v>116400</v>
          </cell>
          <cell r="B34" t="str">
            <v>งานระหว่างทำ</v>
          </cell>
          <cell r="C34" t="str">
            <v>F</v>
          </cell>
          <cell r="D34">
            <v>2250462.33</v>
          </cell>
          <cell r="E34">
            <v>0</v>
          </cell>
        </row>
        <row r="35">
          <cell r="A35">
            <v>117100</v>
          </cell>
          <cell r="B35" t="str">
            <v>เงินทดรองจ่าย</v>
          </cell>
          <cell r="C35" t="str">
            <v>H</v>
          </cell>
          <cell r="D35">
            <v>6088614.4199999999</v>
          </cell>
          <cell r="E35">
            <v>0</v>
          </cell>
        </row>
        <row r="36">
          <cell r="A36">
            <v>117200</v>
          </cell>
          <cell r="B36" t="str">
            <v>เงินทดรองจ่าย-กิจการที่เกี่ยวข้องกัน</v>
          </cell>
          <cell r="C36" t="str">
            <v>H</v>
          </cell>
          <cell r="D36">
            <v>12062233.48</v>
          </cell>
          <cell r="E36">
            <v>0</v>
          </cell>
        </row>
        <row r="37">
          <cell r="A37">
            <v>117300</v>
          </cell>
          <cell r="B37" t="str">
            <v>เงินทดรองจ่าย-CST</v>
          </cell>
          <cell r="C37" t="str">
            <v>H</v>
          </cell>
          <cell r="D37">
            <v>55235.82</v>
          </cell>
          <cell r="E37">
            <v>0</v>
          </cell>
        </row>
        <row r="38">
          <cell r="A38">
            <v>119100</v>
          </cell>
          <cell r="B38" t="str">
            <v>ภาษีเงินได้นิติบุคคลถูกหัก ณ ที่จ่าย</v>
          </cell>
          <cell r="C38" t="str">
            <v>P</v>
          </cell>
          <cell r="D38">
            <v>5013558.3899999997</v>
          </cell>
          <cell r="E38">
            <v>0</v>
          </cell>
        </row>
        <row r="39">
          <cell r="A39">
            <v>119300</v>
          </cell>
          <cell r="B39" t="str">
            <v>ภาษีซื้อรอใบกำกับภาษี</v>
          </cell>
          <cell r="C39" t="str">
            <v>H</v>
          </cell>
          <cell r="D39">
            <v>1038073.83</v>
          </cell>
          <cell r="E39">
            <v>0</v>
          </cell>
        </row>
        <row r="40">
          <cell r="A40">
            <v>119400</v>
          </cell>
          <cell r="B40" t="str">
            <v>ภาษีซื้อ</v>
          </cell>
          <cell r="C40" t="str">
            <v>H</v>
          </cell>
          <cell r="D40">
            <v>0</v>
          </cell>
          <cell r="E40">
            <v>42449.78</v>
          </cell>
        </row>
        <row r="41">
          <cell r="A41">
            <v>119500</v>
          </cell>
          <cell r="B41" t="str">
            <v>ลูกหนี้-กรมสรรพากร</v>
          </cell>
          <cell r="C41" t="str">
            <v>G</v>
          </cell>
          <cell r="D41">
            <v>3492507.72</v>
          </cell>
          <cell r="E41">
            <v>0</v>
          </cell>
        </row>
        <row r="42">
          <cell r="A42">
            <v>119600</v>
          </cell>
          <cell r="B42" t="str">
            <v>ค่าเบี้ยประกันภัยจ่ายล่วงหน้า</v>
          </cell>
          <cell r="C42" t="str">
            <v>H</v>
          </cell>
          <cell r="D42">
            <v>141145.32</v>
          </cell>
          <cell r="E42">
            <v>0</v>
          </cell>
        </row>
        <row r="43">
          <cell r="A43">
            <v>119700</v>
          </cell>
          <cell r="B43" t="str">
            <v>ค่าใช้จ่ายจ่ายล่วงหน้า</v>
          </cell>
          <cell r="C43" t="str">
            <v>H</v>
          </cell>
          <cell r="D43">
            <v>54000</v>
          </cell>
          <cell r="E43">
            <v>0</v>
          </cell>
        </row>
        <row r="44">
          <cell r="A44" t="str">
            <v>119700-1</v>
          </cell>
          <cell r="B44" t="str">
            <v>สำรองค่าใช้จ่ายจ่ายล่วงหน้า</v>
          </cell>
          <cell r="C44" t="str">
            <v>H</v>
          </cell>
          <cell r="D44">
            <v>0</v>
          </cell>
          <cell r="E44">
            <v>54000</v>
          </cell>
        </row>
        <row r="45">
          <cell r="A45">
            <v>119800</v>
          </cell>
          <cell r="B45" t="str">
            <v>รายได้ค้างรับ</v>
          </cell>
          <cell r="C45" t="str">
            <v>F</v>
          </cell>
        </row>
        <row r="46">
          <cell r="A46" t="str">
            <v>119800-1</v>
          </cell>
          <cell r="B46" t="str">
            <v>สำรองรายได้ค้างรับ</v>
          </cell>
          <cell r="C46" t="str">
            <v>F</v>
          </cell>
        </row>
        <row r="47">
          <cell r="A47">
            <v>119900</v>
          </cell>
          <cell r="B47" t="str">
            <v>ดอกเบี้ยค้างรับ</v>
          </cell>
          <cell r="C47" t="str">
            <v>F</v>
          </cell>
          <cell r="D47">
            <v>28745600.030000001</v>
          </cell>
          <cell r="E47">
            <v>0</v>
          </cell>
        </row>
        <row r="48">
          <cell r="A48">
            <v>120100</v>
          </cell>
          <cell r="B48" t="str">
            <v>เงินลงทุน-บจก. วิริยะออโต้เซลล์</v>
          </cell>
          <cell r="C48" t="str">
            <v>J</v>
          </cell>
          <cell r="D48">
            <v>1000000</v>
          </cell>
          <cell r="E48">
            <v>0</v>
          </cell>
        </row>
        <row r="49">
          <cell r="A49">
            <v>120200</v>
          </cell>
          <cell r="B49" t="str">
            <v>เงินลงทุน-บจก. วีวีพี ออโตโมบิล</v>
          </cell>
          <cell r="C49" t="str">
            <v>J</v>
          </cell>
          <cell r="D49">
            <v>500000</v>
          </cell>
          <cell r="E49">
            <v>0</v>
          </cell>
        </row>
        <row r="50">
          <cell r="A50">
            <v>120300</v>
          </cell>
          <cell r="B50" t="str">
            <v>เงินลงทุน-บจก. วี.ไอ.จี. ออโตโมบิล(2003)</v>
          </cell>
          <cell r="C50" t="str">
            <v>J</v>
          </cell>
          <cell r="D50">
            <v>500000</v>
          </cell>
          <cell r="E50">
            <v>0</v>
          </cell>
        </row>
        <row r="51">
          <cell r="A51">
            <v>120400</v>
          </cell>
          <cell r="B51" t="str">
            <v>เงินลงทุน-บจก. วีไอจี คาร์เร้นท์</v>
          </cell>
          <cell r="C51" t="str">
            <v>J</v>
          </cell>
          <cell r="D51">
            <v>500000</v>
          </cell>
          <cell r="E51">
            <v>0</v>
          </cell>
        </row>
        <row r="52">
          <cell r="A52">
            <v>120500</v>
          </cell>
          <cell r="B52" t="str">
            <v>เงินลงทุน-บจก. วิริยะลิสซิ่ง</v>
          </cell>
          <cell r="C52" t="str">
            <v>J</v>
          </cell>
        </row>
        <row r="53">
          <cell r="A53">
            <v>120700</v>
          </cell>
          <cell r="B53" t="str">
            <v>เงินลงทุน-บจก. ธนบุรี พานิชลิสซิ่ง</v>
          </cell>
          <cell r="C53" t="str">
            <v>J</v>
          </cell>
          <cell r="D53">
            <v>55000000</v>
          </cell>
          <cell r="E53">
            <v>0</v>
          </cell>
        </row>
        <row r="54">
          <cell r="A54">
            <v>130200</v>
          </cell>
          <cell r="B54" t="str">
            <v>เงินลงทุนตั๋ว-บจก. เอส.วี.ที.พร็อพเพอร์ตี้ (2003)</v>
          </cell>
          <cell r="C54" t="str">
            <v>I</v>
          </cell>
          <cell r="D54">
            <v>43728000</v>
          </cell>
          <cell r="E54">
            <v>0</v>
          </cell>
        </row>
        <row r="55">
          <cell r="A55">
            <v>130300</v>
          </cell>
          <cell r="B55" t="str">
            <v>เงินลงทุนตั๋ว-บจก. ธนบุรีพานิชลิสซิ่ง</v>
          </cell>
          <cell r="C55" t="str">
            <v>I</v>
          </cell>
          <cell r="D55">
            <v>100000000</v>
          </cell>
          <cell r="E55">
            <v>0</v>
          </cell>
        </row>
        <row r="56">
          <cell r="A56">
            <v>130400</v>
          </cell>
          <cell r="B56" t="str">
            <v>เงินลงทุนตั๋ว-บจก. วิริยะออโต้เซลล์ (นวมินทร์)</v>
          </cell>
          <cell r="C56" t="str">
            <v>I</v>
          </cell>
          <cell r="D56">
            <v>31535242.859999999</v>
          </cell>
          <cell r="E56">
            <v>0</v>
          </cell>
        </row>
        <row r="57">
          <cell r="A57">
            <v>130500</v>
          </cell>
          <cell r="B57" t="str">
            <v>เงินลงทุนตั๋ว-บจก. วิริยะออโต้เซลล์ (โพธิ์แก้ว)</v>
          </cell>
          <cell r="C57" t="str">
            <v>I</v>
          </cell>
          <cell r="D57">
            <v>8964588.7200000007</v>
          </cell>
          <cell r="E57">
            <v>0</v>
          </cell>
        </row>
        <row r="58">
          <cell r="A58">
            <v>130600</v>
          </cell>
          <cell r="B58" t="str">
            <v>เงินลงทุนตั๋ว-บจก. วีไอจี ออโต โมบิล</v>
          </cell>
          <cell r="C58" t="str">
            <v>I</v>
          </cell>
          <cell r="D58">
            <v>39288523.310000002</v>
          </cell>
          <cell r="E58">
            <v>0</v>
          </cell>
        </row>
        <row r="59">
          <cell r="A59">
            <v>130700</v>
          </cell>
          <cell r="B59" t="str">
            <v>เงินลงทุนตั๋ว-บจก. วี.เอส.ที.ออโต้เซลล์(ภูเก็ต)</v>
          </cell>
          <cell r="C59" t="str">
            <v>I</v>
          </cell>
          <cell r="D59">
            <v>65256733.240000002</v>
          </cell>
          <cell r="E59">
            <v>0</v>
          </cell>
        </row>
        <row r="60">
          <cell r="A60">
            <v>130800</v>
          </cell>
          <cell r="B60" t="str">
            <v>เงินลงทุนตั๋ว-บจก. วี.เอส.ที.ออโต้เซลส์ (พังงา)</v>
          </cell>
          <cell r="C60" t="str">
            <v>I</v>
          </cell>
          <cell r="D60">
            <v>4980327.07</v>
          </cell>
          <cell r="E60">
            <v>0</v>
          </cell>
        </row>
        <row r="61">
          <cell r="A61">
            <v>130900</v>
          </cell>
          <cell r="B61" t="str">
            <v>เงินลงทุนตั๋ว-บจก. วี.เอส.อาร์. ออโต้เซลส์ (สุราษฎร์ฯ)</v>
          </cell>
          <cell r="C61" t="str">
            <v>I</v>
          </cell>
          <cell r="D61">
            <v>26387506.039999999</v>
          </cell>
          <cell r="E61">
            <v>0</v>
          </cell>
        </row>
        <row r="62">
          <cell r="A62">
            <v>131000</v>
          </cell>
          <cell r="B62" t="str">
            <v>เงินลงทุนตั๋ว-บจก. วี.เอส.อาร์ออโต้เซลส์(นครศรีฯ)</v>
          </cell>
          <cell r="C62" t="str">
            <v>I</v>
          </cell>
          <cell r="D62">
            <v>9960854.1400000006</v>
          </cell>
          <cell r="E62">
            <v>0</v>
          </cell>
        </row>
        <row r="63">
          <cell r="A63">
            <v>131100</v>
          </cell>
          <cell r="B63" t="str">
            <v>เงินลงทุนตั๋ว-บจก. วี.เอส.ที.ออโต้เซลส์ (สมุย)</v>
          </cell>
          <cell r="C63" t="str">
            <v>I</v>
          </cell>
          <cell r="D63">
            <v>2988196.24</v>
          </cell>
          <cell r="E63">
            <v>0</v>
          </cell>
        </row>
        <row r="64">
          <cell r="A64">
            <v>131200</v>
          </cell>
          <cell r="B64" t="str">
            <v>เงินลงทุนตั๋ว-บจก. วี.เอส.อาร์.ออโต้เซลส์ (ทุ่งสง)</v>
          </cell>
          <cell r="C64" t="str">
            <v>I</v>
          </cell>
          <cell r="D64">
            <v>2988196.24</v>
          </cell>
          <cell r="E64">
            <v>0</v>
          </cell>
        </row>
        <row r="65">
          <cell r="A65">
            <v>170200</v>
          </cell>
          <cell r="B65" t="str">
            <v>ส่วนปรับปรุงที่ดิน</v>
          </cell>
          <cell r="C65" t="str">
            <v>K</v>
          </cell>
          <cell r="D65">
            <v>255000</v>
          </cell>
          <cell r="E65">
            <v>0</v>
          </cell>
        </row>
        <row r="66">
          <cell r="A66" t="str">
            <v>170200-1</v>
          </cell>
          <cell r="B66" t="str">
            <v>ค่าเสื่อมราคาสะสม-ส่วนปรับปรุงที่ดิน</v>
          </cell>
          <cell r="C66" t="str">
            <v>K</v>
          </cell>
          <cell r="D66">
            <v>0</v>
          </cell>
          <cell r="E66">
            <v>225714.75</v>
          </cell>
        </row>
        <row r="67">
          <cell r="A67">
            <v>170400</v>
          </cell>
          <cell r="B67" t="str">
            <v>ส่วนปรับปรุงอาคารเช่า</v>
          </cell>
          <cell r="C67" t="str">
            <v>K</v>
          </cell>
          <cell r="D67">
            <v>9642991.8900000006</v>
          </cell>
          <cell r="E67">
            <v>0</v>
          </cell>
        </row>
        <row r="68">
          <cell r="A68" t="str">
            <v>170400-1</v>
          </cell>
          <cell r="B68" t="str">
            <v>ค่าเสื่อมราคาสะสม-ส่วนปรับปรุงอาคารเช่า</v>
          </cell>
          <cell r="C68" t="str">
            <v>K</v>
          </cell>
          <cell r="D68">
            <v>0</v>
          </cell>
          <cell r="E68">
            <v>7188839.75</v>
          </cell>
        </row>
        <row r="69">
          <cell r="A69">
            <v>170500</v>
          </cell>
          <cell r="B69" t="str">
            <v>เครื่องตกแต่งติดตั้ง</v>
          </cell>
          <cell r="C69" t="str">
            <v>K</v>
          </cell>
          <cell r="D69">
            <v>4377341.32</v>
          </cell>
          <cell r="E69">
            <v>0</v>
          </cell>
        </row>
        <row r="70">
          <cell r="A70" t="str">
            <v>170500-1</v>
          </cell>
          <cell r="B70" t="str">
            <v>ค่าเสื่อมราคาสะสม-เครื่องตกแต่งติดตั้ง</v>
          </cell>
          <cell r="C70" t="str">
            <v>K</v>
          </cell>
          <cell r="D70">
            <v>0</v>
          </cell>
          <cell r="E70">
            <v>4148242.05</v>
          </cell>
        </row>
        <row r="71">
          <cell r="A71">
            <v>170600</v>
          </cell>
          <cell r="B71" t="str">
            <v>เครื่องใช้สำนักงาน</v>
          </cell>
          <cell r="C71" t="str">
            <v>K</v>
          </cell>
          <cell r="D71">
            <v>6033733.8899999997</v>
          </cell>
          <cell r="E71">
            <v>0</v>
          </cell>
        </row>
        <row r="72">
          <cell r="A72" t="str">
            <v>170600-1</v>
          </cell>
          <cell r="B72" t="str">
            <v>ค่าเสื่อมราคาสะสม-เครื่องใช้สำนักงาน</v>
          </cell>
          <cell r="C72" t="str">
            <v>K</v>
          </cell>
          <cell r="D72">
            <v>0</v>
          </cell>
          <cell r="E72">
            <v>4670435.4000000004</v>
          </cell>
        </row>
        <row r="73">
          <cell r="A73">
            <v>170700</v>
          </cell>
          <cell r="B73" t="str">
            <v>เครื่องมือและอุปกรณ์</v>
          </cell>
          <cell r="C73" t="str">
            <v>K</v>
          </cell>
          <cell r="D73">
            <v>3494672.17</v>
          </cell>
          <cell r="E73">
            <v>0</v>
          </cell>
        </row>
        <row r="74">
          <cell r="A74" t="str">
            <v>170700-1</v>
          </cell>
          <cell r="B74" t="str">
            <v>ค่าเสื่อมราคาสะสม-เครื่องมือและอุปกรณ์</v>
          </cell>
          <cell r="C74" t="str">
            <v>K</v>
          </cell>
          <cell r="D74">
            <v>0</v>
          </cell>
          <cell r="E74">
            <v>2323416</v>
          </cell>
        </row>
        <row r="75">
          <cell r="A75">
            <v>170800</v>
          </cell>
          <cell r="B75" t="str">
            <v>ยานพาหนะ</v>
          </cell>
          <cell r="C75" t="str">
            <v>K</v>
          </cell>
          <cell r="D75">
            <v>1484907.15</v>
          </cell>
          <cell r="E75">
            <v>0</v>
          </cell>
        </row>
        <row r="76">
          <cell r="A76" t="str">
            <v>170800-1</v>
          </cell>
          <cell r="B76" t="str">
            <v>ค่าเสื่อมราคาสะสม-ยานพาหนะ</v>
          </cell>
          <cell r="C76" t="str">
            <v>K</v>
          </cell>
          <cell r="D76">
            <v>0</v>
          </cell>
          <cell r="E76">
            <v>801909.59</v>
          </cell>
        </row>
        <row r="77">
          <cell r="A77">
            <v>170900</v>
          </cell>
          <cell r="B77" t="str">
            <v>สินทรัพย์ระหว่างก่อสร้าง</v>
          </cell>
          <cell r="C77" t="str">
            <v>K</v>
          </cell>
          <cell r="D77">
            <v>1890000</v>
          </cell>
          <cell r="E77">
            <v>0</v>
          </cell>
        </row>
        <row r="78">
          <cell r="A78">
            <v>180100</v>
          </cell>
          <cell r="B78" t="str">
            <v>ลูกหนี้เช่าซื้อระยะยาว</v>
          </cell>
          <cell r="C78" t="str">
            <v>C</v>
          </cell>
          <cell r="D78">
            <v>638034</v>
          </cell>
          <cell r="E78">
            <v>0</v>
          </cell>
        </row>
        <row r="79">
          <cell r="A79">
            <v>190100</v>
          </cell>
          <cell r="B79" t="str">
            <v>เงินมัดจำและเงินประกัน</v>
          </cell>
          <cell r="C79" t="str">
            <v>O</v>
          </cell>
          <cell r="D79">
            <v>8767082.6799999997</v>
          </cell>
          <cell r="E79">
            <v>0</v>
          </cell>
        </row>
        <row r="80">
          <cell r="A80">
            <v>190200</v>
          </cell>
          <cell r="B80" t="str">
            <v>ภาษีเงินได้นิติบุคคล หัก ณ ที่จ่ายปีก่อน</v>
          </cell>
          <cell r="C80" t="str">
            <v>P</v>
          </cell>
          <cell r="D80">
            <v>474927.85</v>
          </cell>
          <cell r="E80">
            <v>0</v>
          </cell>
        </row>
        <row r="81">
          <cell r="A81">
            <v>190300</v>
          </cell>
          <cell r="B81" t="str">
            <v>สิทธิการเช่ารอตัดบัญชี</v>
          </cell>
          <cell r="C81" t="str">
            <v>L</v>
          </cell>
          <cell r="D81">
            <v>1542277.4</v>
          </cell>
          <cell r="E81">
            <v>0</v>
          </cell>
        </row>
        <row r="82">
          <cell r="A82">
            <v>190400</v>
          </cell>
          <cell r="B82" t="str">
            <v>ดอกเบี้ยเช่าซื้อรอตัดบัญชี</v>
          </cell>
          <cell r="C82" t="str">
            <v>MM</v>
          </cell>
        </row>
        <row r="83">
          <cell r="A83">
            <v>212100</v>
          </cell>
          <cell r="B83" t="str">
            <v>เงินกู้ยืม-บจก.ฟินันซ่า</v>
          </cell>
          <cell r="C83" t="str">
            <v>AA</v>
          </cell>
        </row>
        <row r="84">
          <cell r="A84">
            <v>212200</v>
          </cell>
          <cell r="B84" t="str">
            <v>เงินกู้ยืม-บมจ.นครหลวงไทย</v>
          </cell>
          <cell r="C84" t="str">
            <v>AA</v>
          </cell>
          <cell r="D84">
            <v>0</v>
          </cell>
          <cell r="E84">
            <v>79517363.579999998</v>
          </cell>
        </row>
        <row r="85">
          <cell r="A85">
            <v>212400</v>
          </cell>
          <cell r="B85" t="str">
            <v>เงินกู้ยืม-บจก.ลีสซิ่งกสิกรไทย</v>
          </cell>
          <cell r="C85" t="str">
            <v>AA</v>
          </cell>
          <cell r="D85">
            <v>0</v>
          </cell>
          <cell r="E85">
            <v>3875963</v>
          </cell>
        </row>
        <row r="86">
          <cell r="A86">
            <v>212500</v>
          </cell>
          <cell r="B86" t="str">
            <v>เงินกู้ยืม-ธนาคารอิสลามแห่งประเทศไทย</v>
          </cell>
          <cell r="C86" t="str">
            <v>AA</v>
          </cell>
          <cell r="D86">
            <v>0</v>
          </cell>
          <cell r="E86">
            <v>3944290.01</v>
          </cell>
        </row>
        <row r="87">
          <cell r="A87">
            <v>212600</v>
          </cell>
          <cell r="B87" t="str">
            <v>เงินกู้ยืม-ธนาคารทิสโก้</v>
          </cell>
          <cell r="C87" t="str">
            <v>AA</v>
          </cell>
          <cell r="D87">
            <v>0</v>
          </cell>
          <cell r="E87">
            <v>82188310.040000007</v>
          </cell>
        </row>
        <row r="88">
          <cell r="A88">
            <v>213100</v>
          </cell>
          <cell r="B88" t="str">
            <v>เจ้าหนี้การค้า</v>
          </cell>
          <cell r="C88" t="str">
            <v>CC</v>
          </cell>
          <cell r="D88">
            <v>0</v>
          </cell>
          <cell r="E88">
            <v>22063650.239999998</v>
          </cell>
        </row>
        <row r="89">
          <cell r="A89">
            <v>214200</v>
          </cell>
          <cell r="B89" t="str">
            <v>เจ้าหนี้เช่าซื้อที่ถึงกำหนดชำระภายในหนึ่งปี</v>
          </cell>
          <cell r="C89" t="str">
            <v>MM</v>
          </cell>
        </row>
        <row r="90">
          <cell r="A90">
            <v>216100</v>
          </cell>
          <cell r="B90" t="str">
            <v>เงินทดรองรับจากลูกค้า</v>
          </cell>
          <cell r="C90" t="str">
            <v>HH</v>
          </cell>
          <cell r="D90">
            <v>0</v>
          </cell>
          <cell r="E90">
            <v>1357156.46</v>
          </cell>
        </row>
        <row r="91">
          <cell r="A91">
            <v>216200</v>
          </cell>
          <cell r="B91" t="str">
            <v>เงินทดรองรับจากกิจการที่เกี่ยวข้องกัน</v>
          </cell>
          <cell r="C91" t="str">
            <v>KK</v>
          </cell>
          <cell r="D91">
            <v>0</v>
          </cell>
          <cell r="E91">
            <v>6579683.5999999996</v>
          </cell>
        </row>
        <row r="92">
          <cell r="A92">
            <v>217100</v>
          </cell>
          <cell r="B92" t="str">
            <v>เงินจองรถยนต์</v>
          </cell>
          <cell r="C92" t="str">
            <v>GG</v>
          </cell>
          <cell r="D92">
            <v>0</v>
          </cell>
          <cell r="E92">
            <v>4584953.9800000004</v>
          </cell>
        </row>
        <row r="93">
          <cell r="A93" t="str">
            <v>217100-1</v>
          </cell>
          <cell r="B93" t="str">
            <v>สำรอง เงินจองรถยนต์</v>
          </cell>
          <cell r="C93" t="str">
            <v>GG</v>
          </cell>
          <cell r="D93">
            <v>629906.89</v>
          </cell>
          <cell r="E93">
            <v>0</v>
          </cell>
        </row>
        <row r="94">
          <cell r="A94">
            <v>217200</v>
          </cell>
          <cell r="B94" t="str">
            <v>เงินมัดจำป้ายแดง</v>
          </cell>
          <cell r="C94" t="str">
            <v>HH</v>
          </cell>
          <cell r="D94">
            <v>0</v>
          </cell>
          <cell r="E94">
            <v>331500</v>
          </cell>
        </row>
        <row r="95">
          <cell r="A95">
            <v>219100</v>
          </cell>
          <cell r="B95" t="str">
            <v>ภาษีหัก ณ ที่จ่ายรอนำส่ง</v>
          </cell>
          <cell r="C95" t="str">
            <v>HH</v>
          </cell>
          <cell r="D95">
            <v>0</v>
          </cell>
          <cell r="E95">
            <v>95308.57</v>
          </cell>
        </row>
        <row r="96">
          <cell r="A96">
            <v>219200</v>
          </cell>
          <cell r="B96" t="str">
            <v>ภาษีเงินได้นิติบุคคลค้างจ่าย</v>
          </cell>
          <cell r="C96" t="str">
            <v>HH</v>
          </cell>
          <cell r="D96">
            <v>0</v>
          </cell>
          <cell r="E96">
            <v>19924.16</v>
          </cell>
        </row>
        <row r="97">
          <cell r="A97">
            <v>219300</v>
          </cell>
          <cell r="B97" t="str">
            <v>เงินประกันสังคมรอนำส่ง</v>
          </cell>
          <cell r="C97" t="str">
            <v>HH</v>
          </cell>
          <cell r="D97">
            <v>0</v>
          </cell>
          <cell r="E97">
            <v>49678</v>
          </cell>
        </row>
        <row r="98">
          <cell r="A98">
            <v>219400</v>
          </cell>
          <cell r="B98" t="str">
            <v>ภาษีขายรอเรียกเก็บ</v>
          </cell>
          <cell r="C98" t="str">
            <v>HH</v>
          </cell>
          <cell r="D98">
            <v>0</v>
          </cell>
          <cell r="E98">
            <v>61641.51</v>
          </cell>
        </row>
        <row r="99">
          <cell r="A99">
            <v>219500</v>
          </cell>
          <cell r="B99" t="str">
            <v>ภาษีขาย</v>
          </cell>
          <cell r="C99" t="str">
            <v>HH</v>
          </cell>
          <cell r="D99">
            <v>35174.39</v>
          </cell>
          <cell r="E99">
            <v>0</v>
          </cell>
        </row>
        <row r="100">
          <cell r="A100">
            <v>219600</v>
          </cell>
          <cell r="B100" t="str">
            <v>เจ้าหนี้-กรมสรรพากร</v>
          </cell>
          <cell r="C100" t="str">
            <v>HH</v>
          </cell>
          <cell r="D100">
            <v>0</v>
          </cell>
          <cell r="E100">
            <v>1053230.95</v>
          </cell>
        </row>
        <row r="101">
          <cell r="A101">
            <v>219700</v>
          </cell>
          <cell r="B101" t="str">
            <v>ดอกเบี้ยค้างจ่าย</v>
          </cell>
          <cell r="C101" t="str">
            <v>FF</v>
          </cell>
          <cell r="D101">
            <v>0</v>
          </cell>
          <cell r="E101">
            <v>2603106.39</v>
          </cell>
        </row>
        <row r="102">
          <cell r="A102">
            <v>219800</v>
          </cell>
          <cell r="B102" t="str">
            <v>ค่าใช้จ่ายค้างจ่าย</v>
          </cell>
          <cell r="C102" t="str">
            <v>FF</v>
          </cell>
          <cell r="D102">
            <v>0</v>
          </cell>
          <cell r="E102">
            <v>5448411.04</v>
          </cell>
        </row>
        <row r="103">
          <cell r="A103">
            <v>219900</v>
          </cell>
          <cell r="B103" t="str">
            <v>รายได้รับล่วงหน้า</v>
          </cell>
          <cell r="C103" t="str">
            <v>HH</v>
          </cell>
          <cell r="D103">
            <v>0</v>
          </cell>
          <cell r="E103">
            <v>30006850</v>
          </cell>
        </row>
        <row r="104">
          <cell r="A104">
            <v>220100</v>
          </cell>
          <cell r="B104" t="str">
            <v>เงินกู้ยืมจากกรรมการ</v>
          </cell>
          <cell r="C104" t="str">
            <v>II</v>
          </cell>
          <cell r="D104">
            <v>3357624.96</v>
          </cell>
          <cell r="E104">
            <v>0</v>
          </cell>
        </row>
        <row r="105">
          <cell r="A105">
            <v>230100</v>
          </cell>
          <cell r="B105" t="str">
            <v>เงินกู้ยืม-บจก. ธนบุรีพานิชสิสซิ่ง</v>
          </cell>
          <cell r="C105" t="str">
            <v>JJ</v>
          </cell>
        </row>
        <row r="106">
          <cell r="A106">
            <v>230200</v>
          </cell>
          <cell r="B106" t="str">
            <v>เงินกู้ยืม-บจก. ธนบุรีค้ารถยนต์</v>
          </cell>
          <cell r="C106" t="str">
            <v>JJ</v>
          </cell>
        </row>
        <row r="107">
          <cell r="A107">
            <v>230300</v>
          </cell>
          <cell r="B107" t="str">
            <v>เงินกู้ยืม-บจก. ที.บี.บี. ลีสซิ่ง</v>
          </cell>
          <cell r="C107" t="str">
            <v>JJ</v>
          </cell>
        </row>
        <row r="108">
          <cell r="A108">
            <v>230400</v>
          </cell>
          <cell r="B108" t="str">
            <v>เงินกู้ยืม-บจก. วิริยะประกันภัย</v>
          </cell>
          <cell r="C108" t="str">
            <v>JJ</v>
          </cell>
          <cell r="D108">
            <v>0</v>
          </cell>
          <cell r="E108">
            <v>147441199.96000001</v>
          </cell>
        </row>
        <row r="109">
          <cell r="A109">
            <v>230500</v>
          </cell>
          <cell r="B109" t="str">
            <v>เงินกู้ยืม-บจก. วี แคช เอ็นเตอร์ไพรส์</v>
          </cell>
          <cell r="C109" t="str">
            <v>JJ</v>
          </cell>
          <cell r="D109">
            <v>0</v>
          </cell>
          <cell r="E109">
            <v>1503170</v>
          </cell>
        </row>
        <row r="110">
          <cell r="A110">
            <v>230600</v>
          </cell>
          <cell r="B110" t="str">
            <v>เงินกู้ยืม-บจก. วิริยะออโต้เซลล์ (นวมินทร์)</v>
          </cell>
          <cell r="C110" t="str">
            <v>JJ</v>
          </cell>
          <cell r="D110">
            <v>0</v>
          </cell>
          <cell r="E110">
            <v>2135864</v>
          </cell>
        </row>
        <row r="111">
          <cell r="A111">
            <v>250100</v>
          </cell>
          <cell r="B111" t="str">
            <v>เจ้าหนี้เช่าซื้อระยะยาว</v>
          </cell>
          <cell r="C111" t="str">
            <v>MM</v>
          </cell>
        </row>
        <row r="112">
          <cell r="A112">
            <v>290100</v>
          </cell>
          <cell r="B112" t="str">
            <v>บัญชีเดินสะพัด-สาขาลุมพินี/พัฒนาการ</v>
          </cell>
          <cell r="C112" t="str">
            <v>PP</v>
          </cell>
          <cell r="D112">
            <v>56848600.789999999</v>
          </cell>
          <cell r="E112">
            <v>0</v>
          </cell>
        </row>
        <row r="113">
          <cell r="A113">
            <v>290101</v>
          </cell>
          <cell r="B113" t="str">
            <v>บัญชีเดินสะพัด-แผนกรถเก่า</v>
          </cell>
          <cell r="C113" t="str">
            <v>PP</v>
          </cell>
          <cell r="D113">
            <v>158897.39000000001</v>
          </cell>
          <cell r="E113">
            <v>0</v>
          </cell>
        </row>
        <row r="114">
          <cell r="A114">
            <v>310100</v>
          </cell>
          <cell r="B114" t="str">
            <v>หุ้นสามัญ</v>
          </cell>
          <cell r="C114" t="str">
            <v>UU</v>
          </cell>
          <cell r="D114">
            <v>0</v>
          </cell>
          <cell r="E114">
            <v>300000000</v>
          </cell>
        </row>
        <row r="115">
          <cell r="A115">
            <v>330100</v>
          </cell>
          <cell r="B115" t="str">
            <v>กำไรสะสม</v>
          </cell>
          <cell r="C115" t="str">
            <v>VV</v>
          </cell>
          <cell r="D115">
            <v>649045.15</v>
          </cell>
          <cell r="E115">
            <v>0</v>
          </cell>
        </row>
        <row r="116">
          <cell r="A116">
            <v>410110</v>
          </cell>
          <cell r="B116" t="str">
            <v>รายได้จากการขายรถยนต์-สด</v>
          </cell>
          <cell r="C116" t="str">
            <v>INC</v>
          </cell>
          <cell r="D116">
            <v>0</v>
          </cell>
          <cell r="E116">
            <v>218307621.49000001</v>
          </cell>
        </row>
        <row r="117">
          <cell r="A117">
            <v>410120</v>
          </cell>
          <cell r="B117" t="str">
            <v>รายได้จากการขายรถยนต์-จัดไฟแนนซ์</v>
          </cell>
          <cell r="C117" t="str">
            <v>INC</v>
          </cell>
          <cell r="D117">
            <v>0</v>
          </cell>
          <cell r="E117">
            <v>166001046.63</v>
          </cell>
        </row>
        <row r="118">
          <cell r="A118">
            <v>410130</v>
          </cell>
          <cell r="B118" t="str">
            <v>รายได้จากการขายรถยนต์-Fleet</v>
          </cell>
          <cell r="C118" t="str">
            <v>INC</v>
          </cell>
        </row>
        <row r="119">
          <cell r="A119">
            <v>410210</v>
          </cell>
          <cell r="B119" t="str">
            <v>รายได้จากการขายอะไหล่-หน้าร้าน</v>
          </cell>
          <cell r="C119" t="str">
            <v>INC</v>
          </cell>
          <cell r="D119">
            <v>0</v>
          </cell>
          <cell r="E119">
            <v>6583102.8499999996</v>
          </cell>
        </row>
        <row r="120">
          <cell r="A120">
            <v>410220</v>
          </cell>
          <cell r="B120" t="str">
            <v>รายได้จากการขายอะไหล่-งานบริการ</v>
          </cell>
          <cell r="C120" t="str">
            <v>INC</v>
          </cell>
          <cell r="D120">
            <v>0</v>
          </cell>
          <cell r="E120">
            <v>28407214.100000001</v>
          </cell>
        </row>
        <row r="121">
          <cell r="A121">
            <v>410230</v>
          </cell>
          <cell r="B121" t="str">
            <v>รายได้จากการขายอะไหล่ประดับยนต์</v>
          </cell>
          <cell r="C121" t="str">
            <v>INC</v>
          </cell>
          <cell r="D121">
            <v>0</v>
          </cell>
          <cell r="E121">
            <v>7500</v>
          </cell>
        </row>
        <row r="122">
          <cell r="A122">
            <v>410240</v>
          </cell>
          <cell r="B122" t="str">
            <v>รายได้อะไหล่เคลม</v>
          </cell>
          <cell r="C122" t="str">
            <v>INC</v>
          </cell>
          <cell r="D122">
            <v>0</v>
          </cell>
          <cell r="E122">
            <v>5729477.0300000003</v>
          </cell>
        </row>
        <row r="123">
          <cell r="A123">
            <v>420100</v>
          </cell>
          <cell r="B123" t="str">
            <v>รายได้ค่าบริการ</v>
          </cell>
          <cell r="C123" t="str">
            <v>INC</v>
          </cell>
          <cell r="D123">
            <v>0</v>
          </cell>
          <cell r="E123">
            <v>5044646.12</v>
          </cell>
        </row>
        <row r="124">
          <cell r="A124">
            <v>420110</v>
          </cell>
          <cell r="B124" t="str">
            <v>รายได้บริการ - งานเคลม</v>
          </cell>
          <cell r="C124" t="str">
            <v>INC</v>
          </cell>
          <cell r="D124">
            <v>0</v>
          </cell>
          <cell r="E124">
            <v>979836.77</v>
          </cell>
        </row>
        <row r="125">
          <cell r="A125">
            <v>420200</v>
          </cell>
          <cell r="B125" t="str">
            <v>รายได้ค่างานนอก</v>
          </cell>
          <cell r="C125" t="str">
            <v>INC</v>
          </cell>
          <cell r="D125">
            <v>0</v>
          </cell>
          <cell r="E125">
            <v>1035176.24</v>
          </cell>
        </row>
        <row r="126">
          <cell r="A126">
            <v>420210</v>
          </cell>
          <cell r="B126" t="str">
            <v>รายได้งานนอก - งานเคลม</v>
          </cell>
          <cell r="C126" t="str">
            <v>INC</v>
          </cell>
          <cell r="D126">
            <v>0</v>
          </cell>
          <cell r="E126">
            <v>859763.46</v>
          </cell>
        </row>
        <row r="127">
          <cell r="A127">
            <v>430100</v>
          </cell>
          <cell r="B127" t="str">
            <v>เงินสนับสนุน Campaign-ขายรถยนต์</v>
          </cell>
          <cell r="C127" t="str">
            <v>INC</v>
          </cell>
          <cell r="D127">
            <v>0</v>
          </cell>
          <cell r="E127">
            <v>19992549.370000001</v>
          </cell>
        </row>
        <row r="128">
          <cell r="A128">
            <v>430200</v>
          </cell>
          <cell r="B128" t="str">
            <v>เงินสนับสนุน Campaign-ศูนย์บริการ</v>
          </cell>
          <cell r="C128" t="str">
            <v>INC</v>
          </cell>
          <cell r="D128">
            <v>0</v>
          </cell>
          <cell r="E128">
            <v>719824.32</v>
          </cell>
        </row>
        <row r="129">
          <cell r="A129">
            <v>430300</v>
          </cell>
          <cell r="B129" t="str">
            <v>เงินสนับสนุน Incentive&amp;Reward-ขายรถยนต์</v>
          </cell>
          <cell r="C129" t="str">
            <v>INC</v>
          </cell>
          <cell r="D129">
            <v>0</v>
          </cell>
          <cell r="E129">
            <v>2303884.79</v>
          </cell>
        </row>
        <row r="130">
          <cell r="A130">
            <v>430400</v>
          </cell>
          <cell r="B130" t="str">
            <v>เงินสนับสนุน Incentive&amp;Reward-ศูนย์บริการ</v>
          </cell>
          <cell r="C130" t="str">
            <v>INC</v>
          </cell>
          <cell r="D130">
            <v>0</v>
          </cell>
          <cell r="E130">
            <v>590704.80000000005</v>
          </cell>
        </row>
        <row r="131">
          <cell r="A131">
            <v>430500</v>
          </cell>
          <cell r="B131" t="str">
            <v>เงินสนับสนุนจัดงานแสดงสินค้า</v>
          </cell>
          <cell r="C131" t="str">
            <v>INC</v>
          </cell>
          <cell r="D131">
            <v>0</v>
          </cell>
          <cell r="E131">
            <v>379061</v>
          </cell>
        </row>
        <row r="132">
          <cell r="A132">
            <v>440100</v>
          </cell>
          <cell r="B132" t="str">
            <v>ดอกเบี้ยรับ-สถาบันการเงิน</v>
          </cell>
          <cell r="C132" t="str">
            <v>INC</v>
          </cell>
          <cell r="D132">
            <v>0</v>
          </cell>
          <cell r="E132">
            <v>1040819.85</v>
          </cell>
        </row>
        <row r="133">
          <cell r="A133">
            <v>440300</v>
          </cell>
          <cell r="B133" t="str">
            <v>ดอกเบี้ยรับเงินลงทุนตั๋วสัญญา</v>
          </cell>
          <cell r="C133" t="str">
            <v>INC</v>
          </cell>
          <cell r="D133">
            <v>0</v>
          </cell>
          <cell r="E133">
            <v>24242859.989999998</v>
          </cell>
        </row>
        <row r="134">
          <cell r="A134">
            <v>450100</v>
          </cell>
          <cell r="B134" t="str">
            <v>รายได้ค่านายหน้าไฟแนนซ์</v>
          </cell>
          <cell r="C134" t="str">
            <v>INC</v>
          </cell>
          <cell r="D134">
            <v>0</v>
          </cell>
          <cell r="E134">
            <v>1526788.13</v>
          </cell>
        </row>
        <row r="135">
          <cell r="A135">
            <v>450200</v>
          </cell>
          <cell r="B135" t="str">
            <v>รายได้ค่านายหน้าประกันภัย</v>
          </cell>
          <cell r="C135" t="str">
            <v>INC</v>
          </cell>
          <cell r="D135">
            <v>0</v>
          </cell>
          <cell r="E135">
            <v>41996.4</v>
          </cell>
        </row>
        <row r="136">
          <cell r="A136">
            <v>470100</v>
          </cell>
          <cell r="B136" t="str">
            <v>ส่วนลดจ่าย-ขายรถยนต์</v>
          </cell>
          <cell r="C136" t="str">
            <v>INC</v>
          </cell>
        </row>
        <row r="137">
          <cell r="A137">
            <v>470200</v>
          </cell>
          <cell r="B137" t="str">
            <v>ส่วนลดจ่าย-ขายอะไหล่และให้บริการ</v>
          </cell>
          <cell r="C137" t="str">
            <v>INC</v>
          </cell>
          <cell r="D137">
            <v>119291.68</v>
          </cell>
          <cell r="E137">
            <v>0</v>
          </cell>
        </row>
        <row r="138">
          <cell r="A138">
            <v>490100</v>
          </cell>
          <cell r="B138" t="str">
            <v>กำไร(ขาดทุน)จากการขายทรัพย์สิน</v>
          </cell>
          <cell r="C138" t="str">
            <v>INC</v>
          </cell>
        </row>
        <row r="139">
          <cell r="A139">
            <v>490200</v>
          </cell>
          <cell r="B139" t="str">
            <v>รายได้ธรรมเนียม-สินเชื่อฟลอแพลน</v>
          </cell>
          <cell r="C139" t="str">
            <v>INC</v>
          </cell>
          <cell r="D139">
            <v>0</v>
          </cell>
          <cell r="E139">
            <v>3535271.66</v>
          </cell>
        </row>
        <row r="140">
          <cell r="A140">
            <v>490300</v>
          </cell>
          <cell r="B140" t="str">
            <v>ส่วนลดรับ</v>
          </cell>
          <cell r="C140">
            <v>10</v>
          </cell>
          <cell r="D140">
            <v>0</v>
          </cell>
          <cell r="E140">
            <v>1608.93</v>
          </cell>
        </row>
        <row r="141">
          <cell r="A141">
            <v>490900</v>
          </cell>
          <cell r="B141" t="str">
            <v>รายได้เบ็ดเตล็ด</v>
          </cell>
          <cell r="C141" t="str">
            <v>INC</v>
          </cell>
          <cell r="D141">
            <v>0</v>
          </cell>
          <cell r="E141">
            <v>1199902.44</v>
          </cell>
        </row>
        <row r="142">
          <cell r="A142">
            <v>510100</v>
          </cell>
          <cell r="B142" t="str">
            <v>ต้นทุนขายรถยนต์</v>
          </cell>
          <cell r="C142">
            <v>10</v>
          </cell>
          <cell r="D142">
            <v>384709539</v>
          </cell>
          <cell r="E142">
            <v>0</v>
          </cell>
        </row>
        <row r="143">
          <cell r="A143">
            <v>510200</v>
          </cell>
          <cell r="B143" t="str">
            <v>ต้นทุนขายอะไหล่งานบริการ</v>
          </cell>
          <cell r="C143">
            <v>10</v>
          </cell>
          <cell r="D143">
            <v>28757852.010000002</v>
          </cell>
          <cell r="E143">
            <v>0</v>
          </cell>
        </row>
        <row r="144">
          <cell r="A144">
            <v>510300</v>
          </cell>
          <cell r="B144" t="str">
            <v>ต้นทุนงานนอก</v>
          </cell>
          <cell r="C144">
            <v>10</v>
          </cell>
          <cell r="D144">
            <v>491099.52</v>
          </cell>
          <cell r="E144">
            <v>0</v>
          </cell>
        </row>
        <row r="145">
          <cell r="A145">
            <v>510310</v>
          </cell>
          <cell r="B145" t="str">
            <v>ต้นทุนงานนอก - งานเคลม</v>
          </cell>
          <cell r="C145">
            <v>10</v>
          </cell>
          <cell r="D145">
            <v>244072.82</v>
          </cell>
          <cell r="E145">
            <v>0</v>
          </cell>
        </row>
        <row r="146">
          <cell r="A146">
            <v>510400</v>
          </cell>
          <cell r="B146" t="str">
            <v>ต้นทุนขายอะไหล่งานประดับยนต์</v>
          </cell>
          <cell r="C146">
            <v>10</v>
          </cell>
          <cell r="D146">
            <v>3000</v>
          </cell>
          <cell r="E146">
            <v>0</v>
          </cell>
        </row>
        <row r="147">
          <cell r="A147">
            <v>510500</v>
          </cell>
          <cell r="B147" t="str">
            <v>ต้นทุนอะไหล่เคลม</v>
          </cell>
          <cell r="C147">
            <v>10</v>
          </cell>
          <cell r="D147">
            <v>4983597.53</v>
          </cell>
          <cell r="E147">
            <v>0</v>
          </cell>
        </row>
        <row r="148">
          <cell r="A148">
            <v>610100</v>
          </cell>
          <cell r="B148" t="str">
            <v>เงินเดือนค่าจ้าง</v>
          </cell>
          <cell r="C148">
            <v>50</v>
          </cell>
          <cell r="D148">
            <v>10807166.99</v>
          </cell>
          <cell r="E148">
            <v>0</v>
          </cell>
        </row>
        <row r="149">
          <cell r="A149">
            <v>610200</v>
          </cell>
          <cell r="B149" t="str">
            <v>ค่าล่วงเวลา</v>
          </cell>
          <cell r="C149">
            <v>50</v>
          </cell>
          <cell r="D149">
            <v>266545.21999999997</v>
          </cell>
          <cell r="E149">
            <v>0</v>
          </cell>
        </row>
        <row r="150">
          <cell r="A150">
            <v>610300</v>
          </cell>
          <cell r="B150" t="str">
            <v>ค่านายหน้าพนักงาน</v>
          </cell>
          <cell r="C150">
            <v>50</v>
          </cell>
          <cell r="D150">
            <v>2163621.9700000002</v>
          </cell>
          <cell r="E150">
            <v>0</v>
          </cell>
        </row>
        <row r="151">
          <cell r="A151">
            <v>610400</v>
          </cell>
          <cell r="B151" t="str">
            <v>เบี้ยเลี้ยง/เงินรางวัล/เงินพิเศษ/เบี้ยขยัน</v>
          </cell>
          <cell r="C151">
            <v>50</v>
          </cell>
          <cell r="D151">
            <v>103779.55</v>
          </cell>
          <cell r="E151">
            <v>0</v>
          </cell>
        </row>
        <row r="152">
          <cell r="A152">
            <v>610700</v>
          </cell>
          <cell r="B152" t="str">
            <v>เงินสมทบประกันสังคม</v>
          </cell>
          <cell r="C152">
            <v>50</v>
          </cell>
          <cell r="D152">
            <v>359490</v>
          </cell>
          <cell r="E152">
            <v>0</v>
          </cell>
        </row>
        <row r="153">
          <cell r="A153">
            <v>610800</v>
          </cell>
          <cell r="B153" t="str">
            <v>เงินสมทบกองทุนเงินทดแทน</v>
          </cell>
          <cell r="C153">
            <v>50</v>
          </cell>
          <cell r="D153">
            <v>29899</v>
          </cell>
          <cell r="E153">
            <v>0</v>
          </cell>
        </row>
        <row r="154">
          <cell r="A154">
            <v>610900</v>
          </cell>
          <cell r="B154" t="str">
            <v>ค่าฝึกอบรมและสัมมนา</v>
          </cell>
          <cell r="C154">
            <v>50</v>
          </cell>
          <cell r="D154">
            <v>1600</v>
          </cell>
          <cell r="E154">
            <v>0</v>
          </cell>
        </row>
        <row r="155">
          <cell r="A155">
            <v>611000</v>
          </cell>
          <cell r="B155" t="str">
            <v>ค่าสวัสดิการ</v>
          </cell>
          <cell r="C155">
            <v>50</v>
          </cell>
          <cell r="D155">
            <v>331720.13</v>
          </cell>
          <cell r="E155">
            <v>0</v>
          </cell>
        </row>
        <row r="156">
          <cell r="A156">
            <v>620100</v>
          </cell>
          <cell r="B156" t="str">
            <v>ค่าพาหนะ</v>
          </cell>
          <cell r="C156">
            <v>50</v>
          </cell>
          <cell r="D156">
            <v>600</v>
          </cell>
          <cell r="E156">
            <v>0</v>
          </cell>
        </row>
        <row r="157">
          <cell r="A157">
            <v>620200</v>
          </cell>
          <cell r="B157" t="str">
            <v>ค่าน้ำมัน</v>
          </cell>
          <cell r="C157">
            <v>50</v>
          </cell>
          <cell r="D157">
            <v>308190</v>
          </cell>
          <cell r="E157">
            <v>0</v>
          </cell>
        </row>
        <row r="158">
          <cell r="A158">
            <v>620300</v>
          </cell>
          <cell r="B158" t="str">
            <v>ค่าใช้จ่ายในการเดินทาง</v>
          </cell>
          <cell r="C158">
            <v>50</v>
          </cell>
          <cell r="D158">
            <v>66318.960000000006</v>
          </cell>
          <cell r="E158">
            <v>0</v>
          </cell>
        </row>
        <row r="159">
          <cell r="A159">
            <v>630100</v>
          </cell>
          <cell r="B159" t="str">
            <v>ค่าไฟฟ้า</v>
          </cell>
          <cell r="C159">
            <v>50</v>
          </cell>
          <cell r="D159">
            <v>721881.13</v>
          </cell>
          <cell r="E159">
            <v>0</v>
          </cell>
        </row>
        <row r="160">
          <cell r="A160">
            <v>630200</v>
          </cell>
          <cell r="B160" t="str">
            <v>ค่าน้ำประปา</v>
          </cell>
          <cell r="C160">
            <v>50</v>
          </cell>
          <cell r="D160">
            <v>53187.49</v>
          </cell>
          <cell r="E160">
            <v>0</v>
          </cell>
        </row>
        <row r="161">
          <cell r="A161">
            <v>630300</v>
          </cell>
          <cell r="B161" t="str">
            <v>ค่าโทรศัพท์และโทรสาร</v>
          </cell>
          <cell r="C161">
            <v>50</v>
          </cell>
          <cell r="D161">
            <v>244700.74</v>
          </cell>
          <cell r="E161">
            <v>0</v>
          </cell>
        </row>
        <row r="162">
          <cell r="A162">
            <v>630400</v>
          </cell>
          <cell r="B162" t="str">
            <v>ค่าอินเตอร์เนทและติดต่อสื่อสาร</v>
          </cell>
          <cell r="C162">
            <v>50</v>
          </cell>
          <cell r="D162">
            <v>52680</v>
          </cell>
          <cell r="E162">
            <v>0</v>
          </cell>
        </row>
        <row r="163">
          <cell r="A163">
            <v>640400</v>
          </cell>
          <cell r="B163" t="str">
            <v>ค่าซ่อมแซมบำรุงรักษา-อาคารเช่า</v>
          </cell>
          <cell r="C163">
            <v>50</v>
          </cell>
          <cell r="D163">
            <v>23768.25</v>
          </cell>
          <cell r="E163">
            <v>0</v>
          </cell>
        </row>
        <row r="164">
          <cell r="A164">
            <v>640500</v>
          </cell>
          <cell r="B164" t="str">
            <v>ค่าซ่อมแซมบำรุงรักษา-เครื่องตกแต่งติดตั้ง</v>
          </cell>
          <cell r="C164">
            <v>50</v>
          </cell>
          <cell r="D164">
            <v>16500</v>
          </cell>
          <cell r="E164">
            <v>0</v>
          </cell>
        </row>
        <row r="165">
          <cell r="A165">
            <v>640600</v>
          </cell>
          <cell r="B165" t="str">
            <v>ค่าซ่อมแซมบำรุงรักษา-เครื่องใช้สำนักงาน</v>
          </cell>
          <cell r="C165">
            <v>50</v>
          </cell>
          <cell r="D165">
            <v>17100</v>
          </cell>
          <cell r="E165">
            <v>0</v>
          </cell>
        </row>
        <row r="166">
          <cell r="A166">
            <v>640700</v>
          </cell>
          <cell r="B166" t="str">
            <v>ค่าซ่อมแซมบำรุงรักษา-เครื่องมือและอุปกรณ์</v>
          </cell>
          <cell r="C166">
            <v>50</v>
          </cell>
          <cell r="D166">
            <v>88403</v>
          </cell>
          <cell r="E166">
            <v>0</v>
          </cell>
        </row>
        <row r="167">
          <cell r="A167">
            <v>640800</v>
          </cell>
          <cell r="B167" t="str">
            <v>ค่าซ่อมแซมบำรุงรักษา-ยานพาหนะ</v>
          </cell>
          <cell r="C167">
            <v>50</v>
          </cell>
        </row>
        <row r="168">
          <cell r="A168">
            <v>640900</v>
          </cell>
          <cell r="B168" t="str">
            <v>ค่าเบี้ยประกันภัย</v>
          </cell>
          <cell r="C168">
            <v>50</v>
          </cell>
          <cell r="D168">
            <v>494524.18</v>
          </cell>
          <cell r="E168">
            <v>0</v>
          </cell>
        </row>
        <row r="169">
          <cell r="A169">
            <v>650200</v>
          </cell>
          <cell r="B169" t="str">
            <v>ค่าเสื่อมราคา-ส่วนปรับปรุงที่ดิน</v>
          </cell>
          <cell r="C169">
            <v>50</v>
          </cell>
          <cell r="D169">
            <v>10549.3</v>
          </cell>
          <cell r="E169">
            <v>0</v>
          </cell>
        </row>
        <row r="170">
          <cell r="A170">
            <v>650400</v>
          </cell>
          <cell r="B170" t="str">
            <v>ค่าเสื่อมราคา-ส่วนปรับปรุงอาคารเช่า</v>
          </cell>
          <cell r="C170">
            <v>50</v>
          </cell>
          <cell r="D170">
            <v>60538.53</v>
          </cell>
          <cell r="E170">
            <v>0</v>
          </cell>
        </row>
        <row r="171">
          <cell r="A171">
            <v>650500</v>
          </cell>
          <cell r="B171" t="str">
            <v>ค่าเสื่อมราคา-เครื่องตกแต่งติดตั้ง</v>
          </cell>
          <cell r="C171">
            <v>50</v>
          </cell>
          <cell r="D171">
            <v>58925.21</v>
          </cell>
          <cell r="E171">
            <v>0</v>
          </cell>
        </row>
        <row r="172">
          <cell r="A172">
            <v>650600</v>
          </cell>
          <cell r="B172" t="str">
            <v>ค่าเสื่อมราคา-เครื่องใช้สำนักงาน</v>
          </cell>
          <cell r="C172">
            <v>50</v>
          </cell>
          <cell r="D172">
            <v>292758.33</v>
          </cell>
          <cell r="E172">
            <v>0</v>
          </cell>
        </row>
        <row r="173">
          <cell r="A173">
            <v>650700</v>
          </cell>
          <cell r="B173" t="str">
            <v>ค่าเสื่อมราคา-เครื่องมือและอุปกรณ์</v>
          </cell>
          <cell r="C173">
            <v>50</v>
          </cell>
          <cell r="D173">
            <v>174062.25</v>
          </cell>
          <cell r="E173">
            <v>0</v>
          </cell>
        </row>
        <row r="174">
          <cell r="A174">
            <v>650800</v>
          </cell>
          <cell r="B174" t="str">
            <v>ค่าเสื่อมราคา-ยานพาหนะ</v>
          </cell>
          <cell r="C174">
            <v>50</v>
          </cell>
          <cell r="D174">
            <v>67084.960000000006</v>
          </cell>
          <cell r="E174">
            <v>0</v>
          </cell>
        </row>
        <row r="175">
          <cell r="A175">
            <v>651000</v>
          </cell>
          <cell r="B175" t="str">
            <v>สิทธิการเช่าตัดจ่าย</v>
          </cell>
          <cell r="C175">
            <v>50</v>
          </cell>
          <cell r="D175">
            <v>205749.71</v>
          </cell>
          <cell r="E175">
            <v>0</v>
          </cell>
        </row>
        <row r="176">
          <cell r="A176">
            <v>660100</v>
          </cell>
          <cell r="B176" t="str">
            <v>ค่าธรรมเนียมธนาคาร</v>
          </cell>
          <cell r="C176">
            <v>50</v>
          </cell>
          <cell r="D176">
            <v>1127186.1499999999</v>
          </cell>
          <cell r="E176">
            <v>0</v>
          </cell>
        </row>
        <row r="177">
          <cell r="A177">
            <v>660200</v>
          </cell>
          <cell r="B177" t="str">
            <v>ค่าธรรมเนียมอื่น</v>
          </cell>
          <cell r="C177">
            <v>50</v>
          </cell>
          <cell r="D177">
            <v>395839.88</v>
          </cell>
          <cell r="E177">
            <v>0</v>
          </cell>
        </row>
        <row r="178">
          <cell r="A178">
            <v>660300</v>
          </cell>
          <cell r="B178" t="str">
            <v>ค่าภาษีป้ายและโรงเรือน</v>
          </cell>
          <cell r="C178">
            <v>50</v>
          </cell>
          <cell r="D178">
            <v>318005.28999999998</v>
          </cell>
          <cell r="E178">
            <v>0</v>
          </cell>
        </row>
        <row r="179">
          <cell r="A179">
            <v>660400</v>
          </cell>
          <cell r="B179" t="str">
            <v>ค่าภาษีอากรอื่น</v>
          </cell>
          <cell r="C179">
            <v>50</v>
          </cell>
        </row>
        <row r="180">
          <cell r="A180">
            <v>660500</v>
          </cell>
          <cell r="B180" t="str">
            <v>ค่าภาษีธุรกิจเฉพาะ</v>
          </cell>
          <cell r="C180">
            <v>50</v>
          </cell>
          <cell r="D180">
            <v>344679.09</v>
          </cell>
          <cell r="E180">
            <v>0</v>
          </cell>
        </row>
        <row r="181">
          <cell r="A181">
            <v>660600</v>
          </cell>
          <cell r="B181" t="str">
            <v>ค่าธรรมเนียมวิชาชีพ</v>
          </cell>
          <cell r="C181">
            <v>50</v>
          </cell>
        </row>
        <row r="182">
          <cell r="A182">
            <v>660700</v>
          </cell>
          <cell r="B182" t="str">
            <v>ค่าสอบบัญชี</v>
          </cell>
          <cell r="C182">
            <v>50</v>
          </cell>
          <cell r="D182">
            <v>60000</v>
          </cell>
          <cell r="E182">
            <v>0</v>
          </cell>
        </row>
        <row r="183">
          <cell r="A183">
            <v>670100</v>
          </cell>
          <cell r="B183" t="str">
            <v>ค่ารับรอง</v>
          </cell>
          <cell r="C183">
            <v>50</v>
          </cell>
          <cell r="D183">
            <v>194302.09</v>
          </cell>
          <cell r="E183">
            <v>0</v>
          </cell>
        </row>
        <row r="184">
          <cell r="A184">
            <v>670200</v>
          </cell>
          <cell r="B184" t="str">
            <v>ค่าการกุศล</v>
          </cell>
          <cell r="C184">
            <v>50</v>
          </cell>
        </row>
        <row r="185">
          <cell r="A185">
            <v>670300</v>
          </cell>
          <cell r="B185" t="str">
            <v>ค่าภาษีซื้อไม่ถือเป็นรายจ่าย</v>
          </cell>
          <cell r="C185">
            <v>50</v>
          </cell>
          <cell r="D185">
            <v>60523.53</v>
          </cell>
          <cell r="E185">
            <v>0</v>
          </cell>
        </row>
        <row r="186">
          <cell r="A186">
            <v>670600</v>
          </cell>
          <cell r="B186" t="str">
            <v>ค่าภาษีเงินได้นิติบุคคลหัก ณ.ที่จ่าย</v>
          </cell>
        </row>
        <row r="187">
          <cell r="A187">
            <v>670700</v>
          </cell>
          <cell r="B187" t="str">
            <v>ค่าเบี้ยปรับเงินเพิ่มอากร</v>
          </cell>
          <cell r="C187">
            <v>50</v>
          </cell>
          <cell r="D187">
            <v>18480.04</v>
          </cell>
          <cell r="E187">
            <v>0</v>
          </cell>
        </row>
        <row r="188">
          <cell r="A188">
            <v>670800</v>
          </cell>
          <cell r="B188" t="str">
            <v>ค่าธรรมเนียมพิเศษ</v>
          </cell>
          <cell r="C188">
            <v>50</v>
          </cell>
          <cell r="D188">
            <v>3000</v>
          </cell>
          <cell r="E188">
            <v>0</v>
          </cell>
        </row>
        <row r="189">
          <cell r="A189">
            <v>670900</v>
          </cell>
          <cell r="B189" t="str">
            <v>ค่าของขวัญ</v>
          </cell>
          <cell r="C189">
            <v>50</v>
          </cell>
          <cell r="D189">
            <v>33958.9</v>
          </cell>
          <cell r="E189">
            <v>0</v>
          </cell>
        </row>
        <row r="190">
          <cell r="A190">
            <v>671000</v>
          </cell>
          <cell r="B190" t="str">
            <v>ค่าใช้จ่ายต้องห้าม</v>
          </cell>
          <cell r="C190">
            <v>50</v>
          </cell>
          <cell r="D190">
            <v>20814.87</v>
          </cell>
          <cell r="E190">
            <v>0</v>
          </cell>
        </row>
        <row r="191">
          <cell r="A191">
            <v>680100</v>
          </cell>
          <cell r="B191" t="str">
            <v>ค่าเครื่องเขียนแบบพิมพ์</v>
          </cell>
          <cell r="C191">
            <v>50</v>
          </cell>
          <cell r="D191">
            <v>126141.57</v>
          </cell>
          <cell r="E191">
            <v>0</v>
          </cell>
        </row>
        <row r="192">
          <cell r="A192">
            <v>680200</v>
          </cell>
          <cell r="B192" t="str">
            <v>ค่าไปรษณีย์อากรและโทรเลข</v>
          </cell>
          <cell r="C192">
            <v>50</v>
          </cell>
          <cell r="D192">
            <v>30942.5</v>
          </cell>
          <cell r="E192">
            <v>0</v>
          </cell>
        </row>
        <row r="193">
          <cell r="A193">
            <v>680300</v>
          </cell>
          <cell r="B193" t="str">
            <v>ค่าเช่า</v>
          </cell>
          <cell r="C193">
            <v>50</v>
          </cell>
          <cell r="D193">
            <v>3921206.94</v>
          </cell>
          <cell r="E193">
            <v>0</v>
          </cell>
        </row>
        <row r="194">
          <cell r="A194">
            <v>680400</v>
          </cell>
          <cell r="B194" t="str">
            <v>ค่าจ้างและบริการ</v>
          </cell>
          <cell r="C194">
            <v>50</v>
          </cell>
          <cell r="D194">
            <v>1601347.03</v>
          </cell>
          <cell r="E194">
            <v>0</v>
          </cell>
        </row>
        <row r="195">
          <cell r="A195">
            <v>680500</v>
          </cell>
          <cell r="B195" t="str">
            <v>ค่ารักษาความปลอดภัย</v>
          </cell>
          <cell r="C195">
            <v>50</v>
          </cell>
          <cell r="D195">
            <v>822960</v>
          </cell>
          <cell r="E195">
            <v>0</v>
          </cell>
        </row>
        <row r="196">
          <cell r="A196">
            <v>680600</v>
          </cell>
          <cell r="B196" t="str">
            <v>ค่ารักษาความสะอาด</v>
          </cell>
          <cell r="C196">
            <v>50</v>
          </cell>
          <cell r="D196">
            <v>234000</v>
          </cell>
          <cell r="E196">
            <v>0</v>
          </cell>
        </row>
        <row r="197">
          <cell r="A197">
            <v>680700</v>
          </cell>
          <cell r="B197" t="str">
            <v>ค่าวารสารและสื่อสิ่งพิมพ์</v>
          </cell>
          <cell r="C197">
            <v>50</v>
          </cell>
          <cell r="D197">
            <v>13606</v>
          </cell>
          <cell r="E197">
            <v>0</v>
          </cell>
        </row>
        <row r="198">
          <cell r="A198">
            <v>680800</v>
          </cell>
          <cell r="B198" t="str">
            <v>ค่าขนส่ง</v>
          </cell>
          <cell r="C198">
            <v>50</v>
          </cell>
          <cell r="D198">
            <v>231088.98</v>
          </cell>
          <cell r="E198">
            <v>0</v>
          </cell>
        </row>
        <row r="199">
          <cell r="A199">
            <v>680900</v>
          </cell>
          <cell r="B199" t="str">
            <v>ค่าใช้จ่ายเบ็ดเตล็ด</v>
          </cell>
          <cell r="C199">
            <v>50</v>
          </cell>
          <cell r="D199">
            <v>82786.789999999994</v>
          </cell>
          <cell r="E199">
            <v>0</v>
          </cell>
        </row>
        <row r="200">
          <cell r="A200">
            <v>681000</v>
          </cell>
          <cell r="B200" t="str">
            <v>ค่าตกแต่งอาคารเช่า</v>
          </cell>
          <cell r="C200">
            <v>50</v>
          </cell>
          <cell r="D200">
            <v>1365</v>
          </cell>
          <cell r="E200">
            <v>0</v>
          </cell>
        </row>
        <row r="201">
          <cell r="A201">
            <v>681100</v>
          </cell>
          <cell r="B201" t="str">
            <v>ค่าวัสดุสิ้นเปลือง</v>
          </cell>
          <cell r="C201">
            <v>50</v>
          </cell>
          <cell r="D201">
            <v>608280</v>
          </cell>
          <cell r="E201">
            <v>0</v>
          </cell>
        </row>
        <row r="202">
          <cell r="A202">
            <v>690100</v>
          </cell>
          <cell r="B202" t="str">
            <v>ค่านายหน้าบุคคลภายนอก</v>
          </cell>
          <cell r="C202">
            <v>50</v>
          </cell>
          <cell r="D202">
            <v>25300</v>
          </cell>
          <cell r="E202">
            <v>0</v>
          </cell>
        </row>
        <row r="203">
          <cell r="A203">
            <v>690200</v>
          </cell>
          <cell r="B203" t="str">
            <v>ค่าโฆษณา</v>
          </cell>
          <cell r="C203">
            <v>50</v>
          </cell>
        </row>
        <row r="204">
          <cell r="A204">
            <v>690300</v>
          </cell>
          <cell r="B204" t="str">
            <v>ค่าใช้จ่ายส่งเสริมการขาย</v>
          </cell>
          <cell r="C204">
            <v>50</v>
          </cell>
          <cell r="D204">
            <v>2561936.0099999998</v>
          </cell>
          <cell r="E204">
            <v>0</v>
          </cell>
        </row>
        <row r="205">
          <cell r="A205">
            <v>690400</v>
          </cell>
          <cell r="B205" t="str">
            <v>ค่าบริการพื้นที่จัดงานแสดงสินค้า</v>
          </cell>
          <cell r="C205">
            <v>50</v>
          </cell>
          <cell r="D205">
            <v>248958.38</v>
          </cell>
          <cell r="E205">
            <v>0</v>
          </cell>
        </row>
        <row r="206">
          <cell r="A206">
            <v>690401</v>
          </cell>
          <cell r="B206" t="str">
            <v>ค่าใช้จ่ายจัดงานแสดงสินค้า</v>
          </cell>
          <cell r="C206">
            <v>50</v>
          </cell>
          <cell r="D206">
            <v>368192.48</v>
          </cell>
          <cell r="E206">
            <v>0</v>
          </cell>
        </row>
        <row r="207">
          <cell r="A207">
            <v>690500</v>
          </cell>
          <cell r="B207" t="str">
            <v>ต้นทุนของแถม</v>
          </cell>
          <cell r="C207">
            <v>10</v>
          </cell>
          <cell r="D207">
            <v>11402181.99</v>
          </cell>
          <cell r="E207">
            <v>0</v>
          </cell>
        </row>
        <row r="208">
          <cell r="A208">
            <v>690600</v>
          </cell>
          <cell r="B208" t="str">
            <v>ส่วนลดพิเศษ</v>
          </cell>
          <cell r="C208" t="str">
            <v>INC</v>
          </cell>
          <cell r="D208">
            <v>8627486.3699999992</v>
          </cell>
          <cell r="E208">
            <v>0</v>
          </cell>
        </row>
        <row r="209">
          <cell r="A209">
            <v>690700</v>
          </cell>
          <cell r="B209" t="str">
            <v>ค่าใช้จ่ายเกี่ยวกับรถใหม่</v>
          </cell>
          <cell r="C209">
            <v>50</v>
          </cell>
          <cell r="D209">
            <v>504870.97</v>
          </cell>
          <cell r="E209">
            <v>0</v>
          </cell>
        </row>
        <row r="210">
          <cell r="A210">
            <v>710200</v>
          </cell>
          <cell r="B210" t="str">
            <v>ดอกเบี้ยจ่าย-เงินกู้สถาบันการเงิน</v>
          </cell>
          <cell r="C210">
            <v>80</v>
          </cell>
          <cell r="D210">
            <v>10241760.43</v>
          </cell>
          <cell r="E210">
            <v>0</v>
          </cell>
        </row>
        <row r="211">
          <cell r="A211">
            <v>710300</v>
          </cell>
          <cell r="B211" t="str">
            <v>ดอกเบี้ยจ่าย-เงินกู้บริษัทในเครือ</v>
          </cell>
          <cell r="C211">
            <v>80</v>
          </cell>
          <cell r="D211">
            <v>8051004.2800000003</v>
          </cell>
          <cell r="E211">
            <v>0</v>
          </cell>
        </row>
        <row r="212">
          <cell r="A212">
            <v>710400</v>
          </cell>
          <cell r="B212" t="str">
            <v>ดอกเบี้ยจ่าย-สินเชื่อฟลอแพลน</v>
          </cell>
          <cell r="C212">
            <v>80</v>
          </cell>
          <cell r="D212">
            <v>5265991.12</v>
          </cell>
          <cell r="E212">
            <v>0</v>
          </cell>
        </row>
        <row r="213">
          <cell r="A213">
            <v>710600</v>
          </cell>
          <cell r="B213" t="str">
            <v>ค่าธรรมเนียมสินเชื่อรถยนต์</v>
          </cell>
          <cell r="C213">
            <v>50</v>
          </cell>
        </row>
        <row r="214">
          <cell r="A214">
            <v>710900</v>
          </cell>
          <cell r="B214" t="str">
            <v>ดอกเบี้ยจ่าย-อื่น</v>
          </cell>
          <cell r="C214">
            <v>80</v>
          </cell>
          <cell r="D214">
            <v>13045.22</v>
          </cell>
          <cell r="E214">
            <v>0</v>
          </cell>
        </row>
        <row r="215">
          <cell r="A215">
            <v>900000</v>
          </cell>
          <cell r="B215" t="str">
            <v>ภาษีเงินได้นิติบุคคล</v>
          </cell>
          <cell r="C215">
            <v>90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 07"/>
      <sheetName val="TB Dec 07"/>
      <sheetName val="CF"/>
      <sheetName val="BS"/>
      <sheetName val="A"/>
      <sheetName val="C"/>
      <sheetName val="J"/>
      <sheetName val="E"/>
      <sheetName val="F"/>
      <sheetName val="H"/>
      <sheetName val="O"/>
      <sheetName val="L"/>
      <sheetName val="M"/>
      <sheetName val="K"/>
      <sheetName val="N"/>
      <sheetName val="P"/>
      <sheetName val="CC"/>
      <sheetName val="DD"/>
      <sheetName val="FF"/>
      <sheetName val="HH"/>
      <sheetName val="NN"/>
      <sheetName val="OO"/>
      <sheetName val="PP"/>
      <sheetName val="UU"/>
      <sheetName val="VV"/>
      <sheetName val="PL"/>
      <sheetName val="INC"/>
      <sheetName val="10"/>
      <sheetName val="11"/>
      <sheetName val="50"/>
      <sheetName val="80"/>
      <sheetName val="90"/>
    </sheetNames>
    <sheetDataSet>
      <sheetData sheetId="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C8">
            <v>11640.5</v>
          </cell>
        </row>
        <row r="9">
          <cell r="A9" t="str">
            <v>11001-02</v>
          </cell>
          <cell r="B9" t="str">
            <v>Petty Cash</v>
          </cell>
          <cell r="C9">
            <v>4206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C11">
            <v>12566390.08</v>
          </cell>
        </row>
        <row r="12">
          <cell r="A12" t="str">
            <v>11002-04</v>
          </cell>
          <cell r="B12" t="str">
            <v>Saving A/C - Bay : Bangpoo</v>
          </cell>
          <cell r="C12">
            <v>162140547.68000001</v>
          </cell>
        </row>
        <row r="13">
          <cell r="A13" t="str">
            <v>11002-03</v>
          </cell>
          <cell r="B13" t="str">
            <v>Saving A/C  : Sumitomo Mitsui Banking</v>
          </cell>
          <cell r="C13">
            <v>14755890.359999999</v>
          </cell>
        </row>
        <row r="14">
          <cell r="A14" t="str">
            <v>11002-05</v>
          </cell>
          <cell r="B14" t="str">
            <v>Fixed Deposit A/C - Sumitomo Mitsui</v>
          </cell>
          <cell r="C14">
            <v>75000000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C16">
            <v>1493.81</v>
          </cell>
        </row>
        <row r="17">
          <cell r="A17" t="str">
            <v>11003-02</v>
          </cell>
          <cell r="B17" t="str">
            <v>Current A/C - Bay : Pakthongchai</v>
          </cell>
          <cell r="C17">
            <v>-115395.52</v>
          </cell>
        </row>
        <row r="18">
          <cell r="A18" t="str">
            <v>11003-05</v>
          </cell>
          <cell r="B18" t="str">
            <v>Current A/C - Bay : Bangpoo</v>
          </cell>
          <cell r="C18">
            <v>1916.28</v>
          </cell>
        </row>
        <row r="19">
          <cell r="A19" t="str">
            <v>11003-03</v>
          </cell>
          <cell r="B19" t="str">
            <v>Current A/C - Sumitomo Mitsui Banking</v>
          </cell>
          <cell r="C19">
            <v>-3485208.43</v>
          </cell>
        </row>
        <row r="20">
          <cell r="A20" t="str">
            <v>11003-04</v>
          </cell>
          <cell r="B20" t="str">
            <v>Current A/C - Mizuho Corporate Bank</v>
          </cell>
          <cell r="C20">
            <v>383567.62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C28">
            <v>675534844.21000004</v>
          </cell>
        </row>
        <row r="29">
          <cell r="A29" t="str">
            <v>11007-02</v>
          </cell>
          <cell r="B29" t="str">
            <v>Accounts receivable - Export</v>
          </cell>
          <cell r="C29">
            <v>0</v>
          </cell>
        </row>
        <row r="30">
          <cell r="A30" t="str">
            <v>11007-03</v>
          </cell>
          <cell r="B30" t="str">
            <v>Accounts receivable - Related</v>
          </cell>
          <cell r="C30">
            <v>0</v>
          </cell>
        </row>
        <row r="31">
          <cell r="A31">
            <v>11008</v>
          </cell>
          <cell r="B31" t="str">
            <v>Provision for Doubtful Account</v>
          </cell>
          <cell r="C31">
            <v>0</v>
          </cell>
        </row>
        <row r="32">
          <cell r="A32" t="str">
            <v>11008-01</v>
          </cell>
          <cell r="B32" t="str">
            <v>Provision for Doubtful Account</v>
          </cell>
          <cell r="C32">
            <v>0</v>
          </cell>
        </row>
        <row r="33">
          <cell r="A33">
            <v>11009</v>
          </cell>
          <cell r="B33" t="str">
            <v>Inventory</v>
          </cell>
          <cell r="C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10989244.129999999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18120927.84</v>
          </cell>
        </row>
        <row r="37">
          <cell r="A37" t="str">
            <v>11009-04</v>
          </cell>
          <cell r="B37" t="str">
            <v>Packing Material in Stock</v>
          </cell>
          <cell r="C37">
            <v>15512</v>
          </cell>
        </row>
        <row r="38">
          <cell r="A38" t="str">
            <v>11009-05</v>
          </cell>
          <cell r="B38" t="str">
            <v>Factory Supplies In Stock</v>
          </cell>
          <cell r="C38">
            <v>101772.78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20536292.77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5273196.04</v>
          </cell>
        </row>
        <row r="41">
          <cell r="A41">
            <v>110908</v>
          </cell>
          <cell r="B41" t="str">
            <v>Work In Process - closing</v>
          </cell>
          <cell r="C41">
            <v>0</v>
          </cell>
        </row>
        <row r="42">
          <cell r="A42">
            <v>110909</v>
          </cell>
          <cell r="B42" t="str">
            <v>Finished Goods - closing</v>
          </cell>
          <cell r="C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</row>
        <row r="44">
          <cell r="A44">
            <v>110913</v>
          </cell>
          <cell r="B44" t="str">
            <v>Provision for Doubtful Finshed Goods</v>
          </cell>
        </row>
        <row r="45">
          <cell r="A45">
            <v>110914</v>
          </cell>
          <cell r="B45" t="str">
            <v>Provision for Dlubtful Raw Materials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C47">
            <v>686924.73</v>
          </cell>
        </row>
        <row r="48">
          <cell r="A48" t="str">
            <v>11010-02</v>
          </cell>
          <cell r="B48" t="str">
            <v>Prepaid Expense</v>
          </cell>
          <cell r="C48">
            <v>1315850.8799999999</v>
          </cell>
        </row>
        <row r="49">
          <cell r="A49" t="str">
            <v>11010-03</v>
          </cell>
          <cell r="B49" t="str">
            <v>Refundable Deposit</v>
          </cell>
          <cell r="C49">
            <v>1735600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C51">
            <v>610692.35</v>
          </cell>
        </row>
        <row r="52">
          <cell r="A52" t="str">
            <v>11010-06</v>
          </cell>
          <cell r="B52" t="str">
            <v>Purchase Vat</v>
          </cell>
          <cell r="C52">
            <v>20479600.879999999</v>
          </cell>
        </row>
        <row r="53">
          <cell r="A53" t="str">
            <v>11010-07</v>
          </cell>
          <cell r="B53" t="str">
            <v>Vat in Transit</v>
          </cell>
          <cell r="C53">
            <v>486330.09</v>
          </cell>
        </row>
        <row r="54">
          <cell r="A54" t="str">
            <v>11010-08</v>
          </cell>
          <cell r="B54" t="str">
            <v>Vat for Refund</v>
          </cell>
          <cell r="C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C56">
            <v>7853720.8200000003</v>
          </cell>
        </row>
        <row r="57">
          <cell r="A57" t="str">
            <v>11010-11</v>
          </cell>
          <cell r="B57" t="str">
            <v>Defered Interest On Hire Purchase</v>
          </cell>
          <cell r="C57">
            <v>2220377.2400000002</v>
          </cell>
        </row>
        <row r="58">
          <cell r="A58">
            <v>1200</v>
          </cell>
          <cell r="B58" t="str">
            <v>Loan to Directors &amp; Employee</v>
          </cell>
        </row>
        <row r="59">
          <cell r="A59">
            <v>120001</v>
          </cell>
          <cell r="B59" t="str">
            <v>Loan to Directors &amp; Employee</v>
          </cell>
        </row>
        <row r="60">
          <cell r="A60">
            <v>13000</v>
          </cell>
          <cell r="B60" t="str">
            <v>Investment &amp; Loan to Subsidiary &amp; Affiliates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C61">
            <v>35700000</v>
          </cell>
        </row>
        <row r="62">
          <cell r="A62" t="str">
            <v>13000-02</v>
          </cell>
          <cell r="B62" t="str">
            <v>Provision for Doubtful Investment</v>
          </cell>
          <cell r="C62">
            <v>-26173544.93</v>
          </cell>
        </row>
        <row r="63">
          <cell r="A63">
            <v>14001</v>
          </cell>
          <cell r="B63" t="str">
            <v>Fixed Assets</v>
          </cell>
        </row>
        <row r="64">
          <cell r="A64" t="str">
            <v>14001-01</v>
          </cell>
          <cell r="B64" t="str">
            <v>Land</v>
          </cell>
          <cell r="C64">
            <v>43557503</v>
          </cell>
        </row>
        <row r="65">
          <cell r="A65" t="str">
            <v>14002-01</v>
          </cell>
          <cell r="B65" t="str">
            <v>Building</v>
          </cell>
          <cell r="C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C66">
            <v>528194927.19999999</v>
          </cell>
        </row>
        <row r="67">
          <cell r="A67" t="str">
            <v>14004-01</v>
          </cell>
          <cell r="B67" t="str">
            <v>Funiture &amp; Fixture</v>
          </cell>
          <cell r="C67">
            <v>8777516.25</v>
          </cell>
        </row>
        <row r="68">
          <cell r="A68" t="str">
            <v>14005-01</v>
          </cell>
          <cell r="B68" t="str">
            <v>Office Equipment</v>
          </cell>
          <cell r="C68">
            <v>36251019.780000001</v>
          </cell>
        </row>
        <row r="69">
          <cell r="A69" t="str">
            <v>14006-01</v>
          </cell>
          <cell r="B69" t="str">
            <v>Vehicle</v>
          </cell>
          <cell r="C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C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C71">
            <v>8817464.8000000007</v>
          </cell>
        </row>
        <row r="72">
          <cell r="A72" t="str">
            <v>14009-01</v>
          </cell>
          <cell r="B72" t="str">
            <v>Construction in Progress</v>
          </cell>
        </row>
        <row r="73">
          <cell r="A73">
            <v>15000</v>
          </cell>
          <cell r="B73" t="str">
            <v>Accumulated Depreciation</v>
          </cell>
        </row>
        <row r="74">
          <cell r="A74" t="str">
            <v>15002-01</v>
          </cell>
          <cell r="B74" t="str">
            <v>Accumulated Depreciation - Building</v>
          </cell>
          <cell r="C74">
            <v>-97017087.659999996</v>
          </cell>
        </row>
        <row r="75">
          <cell r="A75" t="str">
            <v>15003-01</v>
          </cell>
          <cell r="B75" t="str">
            <v>Accumulated Depreciation - Machine &amp; tools</v>
          </cell>
          <cell r="C75">
            <v>-456092914.14999998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C76">
            <v>-5319742.7</v>
          </cell>
        </row>
        <row r="77">
          <cell r="A77" t="str">
            <v>15005-01</v>
          </cell>
          <cell r="B77" t="str">
            <v>Accumulated Depreciation - Office Equipment</v>
          </cell>
          <cell r="C77">
            <v>-22166795.82</v>
          </cell>
        </row>
        <row r="78">
          <cell r="A78" t="str">
            <v>15006-01</v>
          </cell>
          <cell r="B78" t="str">
            <v>Accumulated Depreciation - Vehicle</v>
          </cell>
          <cell r="C78">
            <v>-6702717.4500000002</v>
          </cell>
        </row>
        <row r="79">
          <cell r="A79" t="str">
            <v>15007-01</v>
          </cell>
          <cell r="B79" t="str">
            <v>Accumulated Depreciation - Building Improvement</v>
          </cell>
          <cell r="C79">
            <v>-8957899.5999999996</v>
          </cell>
        </row>
        <row r="80">
          <cell r="A80" t="str">
            <v>15008-01</v>
          </cell>
          <cell r="B80" t="str">
            <v>Accumulated Depreciation - Land Improvement</v>
          </cell>
          <cell r="C80">
            <v>-7222761.2699999996</v>
          </cell>
        </row>
        <row r="81">
          <cell r="A81">
            <v>1600</v>
          </cell>
          <cell r="B81" t="str">
            <v>Other Asset</v>
          </cell>
        </row>
        <row r="82">
          <cell r="A82">
            <v>160001</v>
          </cell>
          <cell r="B82" t="str">
            <v>Other Asset</v>
          </cell>
        </row>
        <row r="83">
          <cell r="A83">
            <v>2100</v>
          </cell>
          <cell r="B83" t="str">
            <v>Current Liabilities</v>
          </cell>
        </row>
        <row r="84">
          <cell r="A84" t="str">
            <v>21001-01</v>
          </cell>
          <cell r="B84" t="str">
            <v>Loan from banks</v>
          </cell>
        </row>
        <row r="85">
          <cell r="A85">
            <v>21002</v>
          </cell>
          <cell r="B85" t="str">
            <v>Accounts Payable</v>
          </cell>
        </row>
        <row r="86">
          <cell r="A86" t="str">
            <v>21002-01</v>
          </cell>
          <cell r="B86" t="str">
            <v>Accounts Payable - Domestic</v>
          </cell>
          <cell r="C86">
            <v>-790148592.23000002</v>
          </cell>
        </row>
        <row r="87">
          <cell r="A87" t="str">
            <v>21002-02</v>
          </cell>
          <cell r="B87" t="str">
            <v>Accounts Payable - Export</v>
          </cell>
          <cell r="C87">
            <v>-941640.2</v>
          </cell>
        </row>
        <row r="88">
          <cell r="A88" t="str">
            <v>21002-03</v>
          </cell>
          <cell r="B88" t="str">
            <v>Accounts Payable - Related</v>
          </cell>
          <cell r="C88">
            <v>-52123901.219999999</v>
          </cell>
        </row>
        <row r="89">
          <cell r="A89" t="str">
            <v>21003-01</v>
          </cell>
          <cell r="B89" t="str">
            <v>Accrued Interest</v>
          </cell>
        </row>
        <row r="90">
          <cell r="A90" t="str">
            <v>21003-02</v>
          </cell>
          <cell r="B90" t="str">
            <v xml:space="preserve">Accrued Expenses </v>
          </cell>
          <cell r="C90">
            <v>-11998685.01</v>
          </cell>
        </row>
        <row r="91">
          <cell r="A91" t="str">
            <v>21003-03</v>
          </cell>
          <cell r="B91" t="str">
            <v>Other Creditors</v>
          </cell>
          <cell r="C91">
            <v>-15000</v>
          </cell>
        </row>
        <row r="92">
          <cell r="A92" t="str">
            <v>21003-04</v>
          </cell>
          <cell r="B92" t="str">
            <v>Accrued  - Workmen Compensation</v>
          </cell>
        </row>
        <row r="93">
          <cell r="A93" t="str">
            <v>21003-05</v>
          </cell>
          <cell r="B93" t="str">
            <v>Accrued - Corporated Income Tax</v>
          </cell>
          <cell r="C93">
            <v>-2139735.94</v>
          </cell>
        </row>
        <row r="94">
          <cell r="A94">
            <v>21004</v>
          </cell>
          <cell r="B94" t="str">
            <v>Withholding tax</v>
          </cell>
        </row>
        <row r="95">
          <cell r="A95" t="str">
            <v>21004-01</v>
          </cell>
          <cell r="B95" t="str">
            <v>W/T Phor Ngor Dor 53</v>
          </cell>
          <cell r="C95">
            <v>-469273.17</v>
          </cell>
        </row>
        <row r="96">
          <cell r="A96" t="str">
            <v>21004-02</v>
          </cell>
          <cell r="B96" t="str">
            <v>W/T Phor Ngor Dor 3</v>
          </cell>
          <cell r="C96">
            <v>-2128.98</v>
          </cell>
        </row>
        <row r="97">
          <cell r="A97" t="str">
            <v>21004-03</v>
          </cell>
          <cell r="B97" t="str">
            <v>W/T Phor Ngor Dor 1</v>
          </cell>
          <cell r="C97">
            <v>-975479.86</v>
          </cell>
        </row>
        <row r="98">
          <cell r="A98" t="str">
            <v>21004-04</v>
          </cell>
          <cell r="B98" t="str">
            <v>W/T Phor Ngor Dor 2</v>
          </cell>
          <cell r="C98">
            <v>0</v>
          </cell>
        </row>
        <row r="99">
          <cell r="A99" t="str">
            <v>21004-05</v>
          </cell>
          <cell r="B99" t="str">
            <v>W/T Phor Ngor Dor 54</v>
          </cell>
          <cell r="C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C100">
            <v>0</v>
          </cell>
        </row>
        <row r="101">
          <cell r="A101" t="str">
            <v>21006-01</v>
          </cell>
          <cell r="B101" t="str">
            <v>Social Security Fund</v>
          </cell>
          <cell r="C101">
            <v>-672538</v>
          </cell>
        </row>
        <row r="102">
          <cell r="A102" t="str">
            <v>21007-01</v>
          </cell>
          <cell r="B102" t="str">
            <v>Selling Tax</v>
          </cell>
          <cell r="C102">
            <v>-23259792.530000001</v>
          </cell>
        </row>
        <row r="103">
          <cell r="A103" t="str">
            <v>21008-01</v>
          </cell>
          <cell r="B103" t="str">
            <v>Accrued Bonus</v>
          </cell>
          <cell r="C103">
            <v>-10275550</v>
          </cell>
        </row>
        <row r="104">
          <cell r="A104" t="str">
            <v>21009-01</v>
          </cell>
          <cell r="B104" t="str">
            <v>Other Current Liabilities</v>
          </cell>
          <cell r="C104">
            <v>-1184448</v>
          </cell>
        </row>
        <row r="105">
          <cell r="A105" t="str">
            <v>22000-01</v>
          </cell>
          <cell r="B105" t="str">
            <v>Loans from Directors &amp; Employees</v>
          </cell>
        </row>
        <row r="106">
          <cell r="A106" t="str">
            <v>22000-02</v>
          </cell>
          <cell r="B106" t="str">
            <v>Loans from Related &amp; Company</v>
          </cell>
        </row>
        <row r="107">
          <cell r="A107" t="str">
            <v>22000-03</v>
          </cell>
          <cell r="B107" t="str">
            <v>Hire Purchase Account Payable</v>
          </cell>
          <cell r="C107">
            <v>-35496039.710000001</v>
          </cell>
        </row>
        <row r="108">
          <cell r="A108" t="str">
            <v>22000-04</v>
          </cell>
          <cell r="B108" t="str">
            <v>Installment Accounts Payable</v>
          </cell>
        </row>
        <row r="109">
          <cell r="A109" t="str">
            <v>23000-01</v>
          </cell>
          <cell r="B109" t="str">
            <v>Long Term Loan</v>
          </cell>
        </row>
        <row r="110">
          <cell r="A110" t="str">
            <v>24000-01</v>
          </cell>
          <cell r="B110" t="str">
            <v>Other Liabilities</v>
          </cell>
          <cell r="C110">
            <v>-1075624.06</v>
          </cell>
        </row>
        <row r="111">
          <cell r="A111" t="str">
            <v>31000-01</v>
          </cell>
          <cell r="B111" t="str">
            <v>Share Capital</v>
          </cell>
          <cell r="C111">
            <v>-150000000</v>
          </cell>
        </row>
        <row r="112">
          <cell r="A112" t="str">
            <v>32000-01</v>
          </cell>
          <cell r="B112" t="str">
            <v>Retained Earnings</v>
          </cell>
          <cell r="C112">
            <v>-242634930.78</v>
          </cell>
        </row>
        <row r="113">
          <cell r="A113" t="str">
            <v>33000-01</v>
          </cell>
          <cell r="B113" t="str">
            <v>Legal Reserve</v>
          </cell>
          <cell r="C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-1771523742.76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</row>
        <row r="118">
          <cell r="A118" t="str">
            <v>42000-01</v>
          </cell>
          <cell r="B118" t="str">
            <v>Goods Return &amp; discount - Local Sales</v>
          </cell>
          <cell r="C118">
            <v>2435229.59</v>
          </cell>
        </row>
        <row r="119">
          <cell r="A119" t="str">
            <v>42000-02</v>
          </cell>
          <cell r="B119" t="str">
            <v>Goods Return &amp; discount - Export Sales</v>
          </cell>
          <cell r="C119">
            <v>0</v>
          </cell>
        </row>
        <row r="120">
          <cell r="A120">
            <v>43000</v>
          </cell>
          <cell r="B120" t="str">
            <v>Other Income</v>
          </cell>
          <cell r="C120">
            <v>0</v>
          </cell>
        </row>
        <row r="121">
          <cell r="A121" t="str">
            <v>43000-01</v>
          </cell>
          <cell r="B121" t="str">
            <v>Interest Income</v>
          </cell>
          <cell r="C121">
            <v>-2826123.43</v>
          </cell>
        </row>
        <row r="122">
          <cell r="A122" t="str">
            <v>43000-02</v>
          </cell>
          <cell r="B122" t="str">
            <v>Other Income</v>
          </cell>
          <cell r="C122">
            <v>-6419441.5499999998</v>
          </cell>
        </row>
        <row r="123">
          <cell r="A123">
            <v>51001</v>
          </cell>
          <cell r="B123" t="str">
            <v>Direct Material</v>
          </cell>
          <cell r="C123">
            <v>0</v>
          </cell>
        </row>
        <row r="124">
          <cell r="A124" t="str">
            <v>51001-01</v>
          </cell>
          <cell r="B124" t="str">
            <v>Materials Consumption</v>
          </cell>
          <cell r="C124">
            <v>0</v>
          </cell>
        </row>
        <row r="125">
          <cell r="A125" t="str">
            <v>51001-02</v>
          </cell>
          <cell r="B125" t="str">
            <v>Injection Material Consumption</v>
          </cell>
          <cell r="C125">
            <v>0</v>
          </cell>
        </row>
        <row r="126">
          <cell r="A126" t="str">
            <v>51001-03</v>
          </cell>
          <cell r="B126" t="str">
            <v>Decoration Material Consumption</v>
          </cell>
          <cell r="C126">
            <v>0</v>
          </cell>
        </row>
        <row r="127">
          <cell r="A127" t="str">
            <v>51001-04</v>
          </cell>
          <cell r="B127" t="str">
            <v>Packing Material Consumption</v>
          </cell>
          <cell r="C127">
            <v>0</v>
          </cell>
        </row>
        <row r="128">
          <cell r="A128">
            <v>51002</v>
          </cell>
          <cell r="B128" t="str">
            <v>Beginning Inventory</v>
          </cell>
          <cell r="C128">
            <v>0</v>
          </cell>
        </row>
        <row r="129">
          <cell r="A129" t="str">
            <v>51002-01</v>
          </cell>
          <cell r="B129" t="str">
            <v>Beginning Inventory : Injection</v>
          </cell>
          <cell r="C129">
            <v>13121584.060000001</v>
          </cell>
        </row>
        <row r="130">
          <cell r="A130" t="str">
            <v>51002-02</v>
          </cell>
          <cell r="B130" t="str">
            <v>Beginning Inventory : decoration</v>
          </cell>
          <cell r="C130">
            <v>0</v>
          </cell>
        </row>
        <row r="131">
          <cell r="A131" t="str">
            <v>51002-03</v>
          </cell>
          <cell r="B131" t="str">
            <v>Beginning Inventory : Assembly Part</v>
          </cell>
          <cell r="C131">
            <v>19012878.149999999</v>
          </cell>
        </row>
        <row r="132">
          <cell r="A132" t="str">
            <v>51002-04</v>
          </cell>
          <cell r="B132" t="str">
            <v>Beginning Inventory : Packing</v>
          </cell>
          <cell r="C132">
            <v>27201</v>
          </cell>
        </row>
        <row r="133">
          <cell r="A133" t="str">
            <v>51002-05</v>
          </cell>
          <cell r="B133" t="str">
            <v>Beginning Inventory : Work In Process</v>
          </cell>
          <cell r="C133">
            <v>20285577.759999998</v>
          </cell>
        </row>
        <row r="134">
          <cell r="A134" t="str">
            <v>51002-06</v>
          </cell>
          <cell r="B134" t="str">
            <v>Beginning Inventory : Finished Goods</v>
          </cell>
          <cell r="C134">
            <v>11077306.720000001</v>
          </cell>
        </row>
        <row r="135">
          <cell r="A135">
            <v>51003</v>
          </cell>
          <cell r="B135" t="str">
            <v>Ending Inventory</v>
          </cell>
          <cell r="C135">
            <v>0</v>
          </cell>
        </row>
        <row r="136">
          <cell r="A136" t="str">
            <v>51003-01</v>
          </cell>
          <cell r="B136" t="str">
            <v>Ending Inventory : Injection</v>
          </cell>
          <cell r="C136">
            <v>-10989244.129999999</v>
          </cell>
        </row>
        <row r="137">
          <cell r="A137" t="str">
            <v>51003-02</v>
          </cell>
          <cell r="B137" t="str">
            <v>Ending Inventory : decoration Paint</v>
          </cell>
          <cell r="C137">
            <v>0</v>
          </cell>
        </row>
        <row r="138">
          <cell r="A138" t="str">
            <v>51003-03</v>
          </cell>
          <cell r="B138" t="str">
            <v>Ending Inventory : Assembly Part</v>
          </cell>
          <cell r="C138">
            <v>-18120927.84</v>
          </cell>
        </row>
        <row r="139">
          <cell r="A139" t="str">
            <v>51003-04</v>
          </cell>
          <cell r="B139" t="str">
            <v>Ending Inventory : Packing</v>
          </cell>
          <cell r="C139">
            <v>-15512</v>
          </cell>
        </row>
        <row r="140">
          <cell r="A140" t="str">
            <v>51003-05</v>
          </cell>
          <cell r="B140" t="str">
            <v>Ending Inventory : Work In Process</v>
          </cell>
          <cell r="C140">
            <v>-20536292.77</v>
          </cell>
        </row>
        <row r="141">
          <cell r="A141" t="str">
            <v>51003-06</v>
          </cell>
          <cell r="B141" t="str">
            <v>Ending Inventory : Finished Goods</v>
          </cell>
          <cell r="C141">
            <v>-5273196.04</v>
          </cell>
        </row>
        <row r="142">
          <cell r="A142">
            <v>51004</v>
          </cell>
          <cell r="B142" t="str">
            <v>Purchase</v>
          </cell>
          <cell r="C142">
            <v>0</v>
          </cell>
        </row>
        <row r="143">
          <cell r="A143" t="str">
            <v>51004-01</v>
          </cell>
          <cell r="B143" t="str">
            <v>Purchase : Injection</v>
          </cell>
          <cell r="C143">
            <v>166079270.63</v>
          </cell>
        </row>
        <row r="144">
          <cell r="A144" t="str">
            <v>51004-02</v>
          </cell>
          <cell r="B144" t="str">
            <v xml:space="preserve">Purchase : decoration </v>
          </cell>
          <cell r="C144">
            <v>19570</v>
          </cell>
        </row>
        <row r="145">
          <cell r="A145" t="str">
            <v>51004-03</v>
          </cell>
          <cell r="B145" t="str">
            <v xml:space="preserve">Purchase : Assembly </v>
          </cell>
          <cell r="C145">
            <v>1360724952.5699999</v>
          </cell>
        </row>
        <row r="146">
          <cell r="B146" t="str">
            <v>Purchase : Packing (goods)</v>
          </cell>
        </row>
        <row r="147">
          <cell r="B147" t="str">
            <v>Purchase : Packing (service)</v>
          </cell>
        </row>
        <row r="148">
          <cell r="A148" t="str">
            <v>51004-04</v>
          </cell>
          <cell r="B148" t="str">
            <v>Purchase : Packing</v>
          </cell>
          <cell r="C148">
            <v>3601646.84</v>
          </cell>
        </row>
        <row r="149">
          <cell r="A149" t="str">
            <v>51004-05</v>
          </cell>
          <cell r="B149" t="str">
            <v>Purchase : Factory Supplies</v>
          </cell>
          <cell r="C149">
            <v>0</v>
          </cell>
        </row>
        <row r="150">
          <cell r="A150" t="str">
            <v>51004-06</v>
          </cell>
          <cell r="B150" t="str">
            <v>Purchase : Spare Parts</v>
          </cell>
          <cell r="C150">
            <v>0</v>
          </cell>
        </row>
        <row r="151">
          <cell r="A151">
            <v>5200</v>
          </cell>
          <cell r="B151" t="str">
            <v>Manufacturing Expense</v>
          </cell>
          <cell r="C151">
            <v>0</v>
          </cell>
        </row>
        <row r="152">
          <cell r="A152">
            <v>52001</v>
          </cell>
          <cell r="B152" t="str">
            <v>Direct Labour Expense</v>
          </cell>
          <cell r="C152">
            <v>0</v>
          </cell>
        </row>
        <row r="153">
          <cell r="A153" t="str">
            <v>52001-01</v>
          </cell>
          <cell r="B153" t="str">
            <v>Salaries - Factory</v>
          </cell>
          <cell r="C153">
            <v>33520334.600000001</v>
          </cell>
        </row>
        <row r="154">
          <cell r="A154" t="str">
            <v>52001-02</v>
          </cell>
          <cell r="B154" t="str">
            <v>Wages - Factory</v>
          </cell>
          <cell r="C154">
            <v>15419338.499999998</v>
          </cell>
        </row>
        <row r="155">
          <cell r="A155" t="str">
            <v>52001-03</v>
          </cell>
          <cell r="B155" t="str">
            <v>Bonus - Factory</v>
          </cell>
          <cell r="C155">
            <v>6827698</v>
          </cell>
        </row>
        <row r="156">
          <cell r="A156" t="str">
            <v>52001-04</v>
          </cell>
          <cell r="B156" t="str">
            <v>Overtime - Factory</v>
          </cell>
          <cell r="C156">
            <v>15329586.57</v>
          </cell>
        </row>
        <row r="157">
          <cell r="A157" t="str">
            <v>52001-05</v>
          </cell>
          <cell r="B157" t="str">
            <v>Allowance - Factory</v>
          </cell>
          <cell r="C157">
            <v>5935030.3699999992</v>
          </cell>
        </row>
        <row r="158">
          <cell r="A158" t="str">
            <v>52001-06</v>
          </cell>
          <cell r="B158" t="str">
            <v>Welfare - Factory</v>
          </cell>
          <cell r="C158">
            <v>14288064.439999999</v>
          </cell>
        </row>
        <row r="159">
          <cell r="A159" t="str">
            <v>52001-07</v>
          </cell>
          <cell r="B159" t="str">
            <v>Provident Fund - Factory</v>
          </cell>
          <cell r="C159">
            <v>827256.87</v>
          </cell>
        </row>
        <row r="160">
          <cell r="A160" t="str">
            <v>52001-08</v>
          </cell>
          <cell r="B160" t="str">
            <v>Medical Expense - Factory</v>
          </cell>
          <cell r="C160">
            <v>149876</v>
          </cell>
        </row>
        <row r="161">
          <cell r="A161">
            <v>52001</v>
          </cell>
          <cell r="B161" t="str">
            <v>Utilities</v>
          </cell>
          <cell r="C161">
            <v>0</v>
          </cell>
        </row>
        <row r="162">
          <cell r="A162" t="str">
            <v>52002-01</v>
          </cell>
          <cell r="B162" t="str">
            <v>Electricity</v>
          </cell>
          <cell r="C162">
            <v>15877737.08</v>
          </cell>
        </row>
        <row r="163">
          <cell r="A163" t="str">
            <v>52002-02</v>
          </cell>
          <cell r="B163" t="str">
            <v>Water</v>
          </cell>
          <cell r="C163">
            <v>651578.73</v>
          </cell>
        </row>
        <row r="164">
          <cell r="A164">
            <v>52003</v>
          </cell>
          <cell r="B164" t="str">
            <v>Repairs, Maintenance &amp; insurance</v>
          </cell>
          <cell r="C164">
            <v>0</v>
          </cell>
        </row>
        <row r="165">
          <cell r="A165" t="str">
            <v>52003-01</v>
          </cell>
          <cell r="B165" t="str">
            <v>Insurance Premium</v>
          </cell>
          <cell r="C165">
            <v>769070.75</v>
          </cell>
        </row>
        <row r="166">
          <cell r="A166" t="str">
            <v>52003-02</v>
          </cell>
          <cell r="B166" t="str">
            <v xml:space="preserve">Machinery Repairs </v>
          </cell>
          <cell r="C166">
            <v>1961037.88</v>
          </cell>
        </row>
        <row r="167">
          <cell r="A167" t="str">
            <v>52003-03</v>
          </cell>
          <cell r="B167" t="str">
            <v>Maintenance Expense</v>
          </cell>
          <cell r="C167">
            <v>831676.3</v>
          </cell>
        </row>
        <row r="168">
          <cell r="A168" t="str">
            <v>52003-04</v>
          </cell>
          <cell r="B168" t="str">
            <v>Factory Supplies Expense</v>
          </cell>
          <cell r="C168">
            <v>4152379.32</v>
          </cell>
        </row>
        <row r="169">
          <cell r="A169" t="str">
            <v>52003-05</v>
          </cell>
          <cell r="B169" t="str">
            <v>Spare Parts Expense</v>
          </cell>
          <cell r="C169">
            <v>1052028.31</v>
          </cell>
        </row>
        <row r="170">
          <cell r="A170" t="str">
            <v>52003-06</v>
          </cell>
          <cell r="B170" t="str">
            <v>Mould Expense</v>
          </cell>
          <cell r="C170">
            <v>91214</v>
          </cell>
        </row>
        <row r="171">
          <cell r="A171" t="str">
            <v>52003-07</v>
          </cell>
          <cell r="B171" t="str">
            <v>Water Treatment Charge</v>
          </cell>
          <cell r="C171">
            <v>72540</v>
          </cell>
        </row>
        <row r="172">
          <cell r="A172" t="str">
            <v>52003-08</v>
          </cell>
          <cell r="B172" t="str">
            <v>Technical Supporting Eepense</v>
          </cell>
          <cell r="C172">
            <v>880350</v>
          </cell>
        </row>
        <row r="173">
          <cell r="A173" t="str">
            <v>52003-09</v>
          </cell>
          <cell r="B173" t="str">
            <v>Building Repairs &amp; Maintenance</v>
          </cell>
          <cell r="C173">
            <v>23460</v>
          </cell>
        </row>
        <row r="174">
          <cell r="A174" t="str">
            <v>52004-01</v>
          </cell>
          <cell r="B174" t="str">
            <v>Miscellaneous Expense</v>
          </cell>
          <cell r="C174">
            <v>965.43</v>
          </cell>
        </row>
        <row r="175">
          <cell r="A175">
            <v>52005</v>
          </cell>
          <cell r="B175" t="str">
            <v>Depreciation &amp; Amortization</v>
          </cell>
          <cell r="C175">
            <v>0</v>
          </cell>
        </row>
        <row r="176">
          <cell r="A176" t="str">
            <v>52005-01</v>
          </cell>
          <cell r="B176" t="str">
            <v>Depreciation - Building</v>
          </cell>
          <cell r="C176">
            <v>5627707.2100000009</v>
          </cell>
        </row>
        <row r="177">
          <cell r="A177" t="str">
            <v>52005-02</v>
          </cell>
          <cell r="B177" t="str">
            <v>Depreciation - Machine &amp; Tools</v>
          </cell>
          <cell r="C177">
            <v>21079855.059999999</v>
          </cell>
        </row>
        <row r="178">
          <cell r="A178" t="str">
            <v>52005-03</v>
          </cell>
          <cell r="B178" t="str">
            <v>Depreciation - Vehicle</v>
          </cell>
          <cell r="C178">
            <v>0</v>
          </cell>
        </row>
        <row r="179">
          <cell r="A179" t="str">
            <v>52005-04</v>
          </cell>
          <cell r="B179" t="str">
            <v>Depreciation - Building Improvement</v>
          </cell>
          <cell r="C179">
            <v>2086225.4</v>
          </cell>
        </row>
        <row r="180">
          <cell r="A180" t="str">
            <v>52006-01</v>
          </cell>
          <cell r="B180" t="str">
            <v>Other Injection</v>
          </cell>
          <cell r="C180">
            <v>16019713.18</v>
          </cell>
        </row>
        <row r="181">
          <cell r="A181" t="str">
            <v>52007-01</v>
          </cell>
          <cell r="B181" t="str">
            <v>Warehouse Rental</v>
          </cell>
          <cell r="C181">
            <v>0</v>
          </cell>
        </row>
        <row r="182">
          <cell r="A182" t="str">
            <v>52007-02</v>
          </cell>
          <cell r="B182" t="str">
            <v>Other Rental</v>
          </cell>
          <cell r="C182">
            <v>856507.14</v>
          </cell>
        </row>
        <row r="183">
          <cell r="A183">
            <v>5300</v>
          </cell>
          <cell r="B183" t="str">
            <v>Selling Expense</v>
          </cell>
          <cell r="C183">
            <v>0</v>
          </cell>
        </row>
        <row r="184">
          <cell r="A184">
            <v>53001</v>
          </cell>
          <cell r="B184" t="str">
            <v>Sales Promotion Expense</v>
          </cell>
          <cell r="C184">
            <v>0</v>
          </cell>
        </row>
        <row r="185">
          <cell r="A185" t="str">
            <v>53001-01</v>
          </cell>
          <cell r="B185" t="str">
            <v>Sales Promotion Expense - Entertainment</v>
          </cell>
          <cell r="C185">
            <v>165271.07</v>
          </cell>
        </row>
        <row r="186">
          <cell r="A186" t="str">
            <v>53001-02</v>
          </cell>
          <cell r="B186" t="str">
            <v>Sales Promotion Expense - Oversea Travelling</v>
          </cell>
          <cell r="C186">
            <v>598093.18999999994</v>
          </cell>
        </row>
        <row r="187">
          <cell r="A187" t="str">
            <v>53001-03</v>
          </cell>
          <cell r="B187" t="str">
            <v>Sales Promotion Expense - Other</v>
          </cell>
          <cell r="C187">
            <v>17200</v>
          </cell>
        </row>
        <row r="188">
          <cell r="A188" t="str">
            <v>53001-04</v>
          </cell>
          <cell r="B188" t="str">
            <v>Sales Promotion Expense - Sample Parts</v>
          </cell>
          <cell r="C188">
            <v>57346.18</v>
          </cell>
        </row>
        <row r="189">
          <cell r="A189">
            <v>53002</v>
          </cell>
          <cell r="B189" t="str">
            <v>Transportation Expense</v>
          </cell>
          <cell r="C189">
            <v>0</v>
          </cell>
        </row>
        <row r="190">
          <cell r="A190" t="str">
            <v>53002-01</v>
          </cell>
          <cell r="B190" t="str">
            <v>Freight - Export</v>
          </cell>
          <cell r="C190">
            <v>29739.33</v>
          </cell>
        </row>
        <row r="191">
          <cell r="A191" t="str">
            <v>53002-02</v>
          </cell>
          <cell r="B191" t="str">
            <v>Freight - Lacal Sale</v>
          </cell>
          <cell r="C191">
            <v>3381587</v>
          </cell>
        </row>
        <row r="192">
          <cell r="A192" t="str">
            <v>53002-03</v>
          </cell>
          <cell r="B192" t="str">
            <v>Insurance - Export sales</v>
          </cell>
          <cell r="C192">
            <v>0</v>
          </cell>
        </row>
        <row r="193">
          <cell r="A193">
            <v>5400</v>
          </cell>
          <cell r="B193" t="str">
            <v>Admin Expense</v>
          </cell>
          <cell r="C193">
            <v>0</v>
          </cell>
        </row>
        <row r="194">
          <cell r="A194">
            <v>54001</v>
          </cell>
          <cell r="B194" t="str">
            <v>Salaries, Wages &amp; Benefit</v>
          </cell>
          <cell r="C194">
            <v>0</v>
          </cell>
        </row>
        <row r="195">
          <cell r="A195" t="str">
            <v>54001-01</v>
          </cell>
          <cell r="B195" t="str">
            <v>Salaries - Office</v>
          </cell>
          <cell r="C195">
            <v>20967187.289999999</v>
          </cell>
        </row>
        <row r="196">
          <cell r="A196" t="str">
            <v>54001-02</v>
          </cell>
          <cell r="B196" t="str">
            <v>Overtime - Office</v>
          </cell>
          <cell r="C196">
            <v>1557042.25</v>
          </cell>
        </row>
        <row r="197">
          <cell r="A197" t="str">
            <v>54001-03</v>
          </cell>
          <cell r="B197" t="str">
            <v>Bonus - Office</v>
          </cell>
          <cell r="C197">
            <v>3784802</v>
          </cell>
        </row>
        <row r="198">
          <cell r="A198" t="str">
            <v>54001-04</v>
          </cell>
          <cell r="B198" t="str">
            <v>Allowance : Office</v>
          </cell>
          <cell r="C198">
            <v>1796825.63</v>
          </cell>
        </row>
        <row r="199">
          <cell r="A199" t="str">
            <v>54001-05</v>
          </cell>
          <cell r="B199" t="str">
            <v>Provident Fund - Office</v>
          </cell>
          <cell r="C199">
            <v>290748.05</v>
          </cell>
        </row>
        <row r="200">
          <cell r="A200" t="str">
            <v>54001-06</v>
          </cell>
          <cell r="B200" t="str">
            <v>Welfare - Office</v>
          </cell>
          <cell r="C200">
            <v>2936247.43</v>
          </cell>
        </row>
        <row r="201">
          <cell r="A201" t="str">
            <v>54001-07</v>
          </cell>
          <cell r="B201" t="str">
            <v>Medical Expense - Office</v>
          </cell>
          <cell r="C201">
            <v>43319</v>
          </cell>
        </row>
        <row r="202">
          <cell r="A202" t="str">
            <v>54001-08</v>
          </cell>
          <cell r="B202" t="str">
            <v>Wages - Office</v>
          </cell>
          <cell r="C202">
            <v>667128</v>
          </cell>
        </row>
        <row r="203">
          <cell r="A203">
            <v>54002</v>
          </cell>
          <cell r="B203" t="str">
            <v>Rental</v>
          </cell>
          <cell r="C203">
            <v>0</v>
          </cell>
        </row>
        <row r="204">
          <cell r="A204" t="str">
            <v>54002-02</v>
          </cell>
          <cell r="B204" t="str">
            <v>Copy Machine Rental</v>
          </cell>
          <cell r="C204">
            <v>300193.99</v>
          </cell>
        </row>
        <row r="205">
          <cell r="A205" t="str">
            <v>54002-03</v>
          </cell>
          <cell r="B205" t="str">
            <v>Other Rental</v>
          </cell>
          <cell r="C205">
            <v>82180.02</v>
          </cell>
        </row>
        <row r="206">
          <cell r="A206">
            <v>54003</v>
          </cell>
          <cell r="B206" t="str">
            <v>Office Maintenance</v>
          </cell>
          <cell r="C206">
            <v>0</v>
          </cell>
        </row>
        <row r="207">
          <cell r="A207" t="str">
            <v>54003-01</v>
          </cell>
          <cell r="B207" t="str">
            <v>Security</v>
          </cell>
          <cell r="C207">
            <v>712571.06</v>
          </cell>
        </row>
        <row r="208">
          <cell r="A208" t="str">
            <v>54003-02</v>
          </cell>
          <cell r="B208" t="str">
            <v>General Maintenance</v>
          </cell>
          <cell r="C208">
            <v>758915.63</v>
          </cell>
        </row>
        <row r="209">
          <cell r="A209" t="str">
            <v>54003-03</v>
          </cell>
          <cell r="B209" t="str">
            <v>Janitorial</v>
          </cell>
          <cell r="C209">
            <v>2280.9699999999998</v>
          </cell>
        </row>
        <row r="210">
          <cell r="A210" t="str">
            <v>54003-04</v>
          </cell>
          <cell r="B210" t="str">
            <v>Cumputer Maintenance</v>
          </cell>
          <cell r="C210">
            <v>374527.96</v>
          </cell>
        </row>
        <row r="211">
          <cell r="A211">
            <v>54004</v>
          </cell>
          <cell r="B211" t="str">
            <v>Insurance</v>
          </cell>
          <cell r="C211">
            <v>0</v>
          </cell>
        </row>
        <row r="212">
          <cell r="A212" t="str">
            <v>54004-01</v>
          </cell>
          <cell r="B212" t="str">
            <v>Insurance - Vehicle</v>
          </cell>
          <cell r="C212">
            <v>81138.66</v>
          </cell>
        </row>
        <row r="213">
          <cell r="A213" t="str">
            <v>54004-02</v>
          </cell>
          <cell r="B213" t="str">
            <v>Insurance - Other</v>
          </cell>
          <cell r="C213">
            <v>45707.97</v>
          </cell>
        </row>
        <row r="214">
          <cell r="A214">
            <v>54005</v>
          </cell>
          <cell r="B214" t="str">
            <v>Transportation Expense</v>
          </cell>
          <cell r="C214">
            <v>0</v>
          </cell>
        </row>
        <row r="215">
          <cell r="A215" t="str">
            <v>54005-01</v>
          </cell>
          <cell r="B215" t="str">
            <v>Gasoline</v>
          </cell>
          <cell r="C215">
            <v>565019.82999999996</v>
          </cell>
        </row>
        <row r="216">
          <cell r="A216" t="str">
            <v>54005-02</v>
          </cell>
          <cell r="B216" t="str">
            <v>Vehicle Maintenance</v>
          </cell>
          <cell r="C216">
            <v>64995.95</v>
          </cell>
        </row>
        <row r="217">
          <cell r="A217" t="str">
            <v>54005-04</v>
          </cell>
          <cell r="B217" t="str">
            <v>Car tax</v>
          </cell>
          <cell r="C217">
            <v>22185.8</v>
          </cell>
        </row>
        <row r="218">
          <cell r="A218" t="str">
            <v>54005-05</v>
          </cell>
          <cell r="B218" t="str">
            <v>Local Conveyance</v>
          </cell>
          <cell r="C218">
            <v>30203</v>
          </cell>
        </row>
        <row r="219">
          <cell r="A219" t="str">
            <v>54005-06</v>
          </cell>
          <cell r="B219" t="str">
            <v>Vehicle Rental</v>
          </cell>
          <cell r="C219">
            <v>951960.38</v>
          </cell>
        </row>
        <row r="220">
          <cell r="A220">
            <v>54006</v>
          </cell>
          <cell r="B220" t="str">
            <v>Communication</v>
          </cell>
          <cell r="C220">
            <v>0</v>
          </cell>
        </row>
        <row r="221">
          <cell r="A221" t="str">
            <v>54006-01</v>
          </cell>
          <cell r="B221" t="str">
            <v>Telephone &amp; fax &amp; Internet</v>
          </cell>
          <cell r="C221">
            <v>647892.36</v>
          </cell>
        </row>
        <row r="222">
          <cell r="A222" t="str">
            <v>54006-02</v>
          </cell>
          <cell r="B222" t="str">
            <v>Postage &amp; Courier</v>
          </cell>
          <cell r="C222">
            <v>7178.88</v>
          </cell>
        </row>
        <row r="223">
          <cell r="A223">
            <v>54007</v>
          </cell>
          <cell r="B223" t="str">
            <v>Stationery &amp; Office Supplies</v>
          </cell>
          <cell r="C223">
            <v>0</v>
          </cell>
        </row>
        <row r="224">
          <cell r="A224" t="str">
            <v>54007-01</v>
          </cell>
          <cell r="B224" t="str">
            <v>Stationery</v>
          </cell>
          <cell r="C224">
            <v>497639.11</v>
          </cell>
        </row>
        <row r="225">
          <cell r="A225" t="str">
            <v>54007-02</v>
          </cell>
          <cell r="B225" t="str">
            <v>Office Supplies</v>
          </cell>
          <cell r="C225">
            <v>255959.19</v>
          </cell>
        </row>
        <row r="226">
          <cell r="A226">
            <v>54008</v>
          </cell>
          <cell r="B226" t="str">
            <v>Travelling Expense</v>
          </cell>
          <cell r="C226">
            <v>0</v>
          </cell>
        </row>
        <row r="227">
          <cell r="A227" t="str">
            <v>54008-01</v>
          </cell>
          <cell r="B227" t="str">
            <v>Oversea Travelling</v>
          </cell>
          <cell r="C227">
            <v>66031</v>
          </cell>
        </row>
        <row r="228">
          <cell r="A228" t="str">
            <v>54008-02</v>
          </cell>
          <cell r="B228" t="str">
            <v>Local Travelling</v>
          </cell>
          <cell r="C228">
            <v>130248.96000000001</v>
          </cell>
        </row>
        <row r="229">
          <cell r="A229">
            <v>54009</v>
          </cell>
          <cell r="B229" t="str">
            <v>Subscription &amp; Membership</v>
          </cell>
          <cell r="C229">
            <v>0</v>
          </cell>
        </row>
        <row r="230">
          <cell r="A230" t="str">
            <v>54009-01</v>
          </cell>
          <cell r="B230" t="str">
            <v>Newspaper &amp; Periodicals</v>
          </cell>
          <cell r="C230">
            <v>3765</v>
          </cell>
        </row>
        <row r="231">
          <cell r="A231" t="str">
            <v>54009-02</v>
          </cell>
          <cell r="B231" t="str">
            <v>Club Membership</v>
          </cell>
          <cell r="C231">
            <v>11879.44</v>
          </cell>
        </row>
        <row r="232">
          <cell r="A232">
            <v>54010</v>
          </cell>
          <cell r="B232" t="str">
            <v>Staff Welfare</v>
          </cell>
          <cell r="C232">
            <v>0</v>
          </cell>
        </row>
        <row r="233">
          <cell r="A233" t="str">
            <v>54010-01</v>
          </cell>
          <cell r="B233" t="str">
            <v>Training &amp; Seminar</v>
          </cell>
          <cell r="C233">
            <v>1485587.8</v>
          </cell>
        </row>
        <row r="234">
          <cell r="A234" t="str">
            <v>54010-02</v>
          </cell>
          <cell r="B234" t="str">
            <v>Sports &amp; Staff Party</v>
          </cell>
          <cell r="C234">
            <v>417638</v>
          </cell>
        </row>
        <row r="235">
          <cell r="A235" t="str">
            <v>54010-03</v>
          </cell>
          <cell r="B235" t="str">
            <v>Others - Activity</v>
          </cell>
          <cell r="C235">
            <v>9386</v>
          </cell>
        </row>
        <row r="236">
          <cell r="A236" t="str">
            <v>54010-04</v>
          </cell>
          <cell r="B236" t="str">
            <v>Good Attendance</v>
          </cell>
          <cell r="C236">
            <v>552000</v>
          </cell>
        </row>
        <row r="237">
          <cell r="A237">
            <v>54011</v>
          </cell>
          <cell r="B237" t="str">
            <v>Professional Fees</v>
          </cell>
          <cell r="C237">
            <v>0</v>
          </cell>
        </row>
        <row r="238">
          <cell r="A238" t="str">
            <v>54011-01</v>
          </cell>
          <cell r="B238" t="str">
            <v>Statutory Audit</v>
          </cell>
          <cell r="C238">
            <v>164691</v>
          </cell>
        </row>
        <row r="239">
          <cell r="A239" t="str">
            <v>54011-02</v>
          </cell>
          <cell r="B239" t="str">
            <v>Other Professional Services</v>
          </cell>
          <cell r="C239">
            <v>362539.37</v>
          </cell>
        </row>
        <row r="240">
          <cell r="A240" t="str">
            <v>54011-03</v>
          </cell>
          <cell r="B240" t="str">
            <v>Management Fee</v>
          </cell>
          <cell r="C240">
            <v>741000</v>
          </cell>
        </row>
        <row r="241">
          <cell r="A241">
            <v>54012</v>
          </cell>
          <cell r="B241" t="str">
            <v>Recruitment Expense</v>
          </cell>
          <cell r="C241">
            <v>0</v>
          </cell>
        </row>
        <row r="242">
          <cell r="A242" t="str">
            <v>54012-01</v>
          </cell>
          <cell r="B242" t="str">
            <v>Recruitment Expense</v>
          </cell>
          <cell r="C242">
            <v>35537</v>
          </cell>
        </row>
        <row r="243">
          <cell r="A243">
            <v>54013</v>
          </cell>
          <cell r="B243" t="str">
            <v>Entertainment</v>
          </cell>
          <cell r="C243">
            <v>0</v>
          </cell>
        </row>
        <row r="244">
          <cell r="A244" t="str">
            <v>5401-01</v>
          </cell>
          <cell r="B244" t="str">
            <v>Entertainment</v>
          </cell>
          <cell r="C244">
            <v>114423.09</v>
          </cell>
        </row>
        <row r="245">
          <cell r="A245">
            <v>54014</v>
          </cell>
          <cell r="B245" t="str">
            <v>Rates &amp; Taxes</v>
          </cell>
          <cell r="C245">
            <v>0</v>
          </cell>
        </row>
        <row r="246">
          <cell r="A246" t="str">
            <v>54014-01</v>
          </cell>
          <cell r="B246" t="str">
            <v>Sign Board Tax</v>
          </cell>
          <cell r="C246">
            <v>9520</v>
          </cell>
        </row>
        <row r="247">
          <cell r="A247" t="str">
            <v>54014-02</v>
          </cell>
          <cell r="B247" t="str">
            <v>Property Tax</v>
          </cell>
          <cell r="C247">
            <v>157861.85</v>
          </cell>
        </row>
        <row r="248">
          <cell r="A248" t="str">
            <v>54014-03</v>
          </cell>
          <cell r="B248" t="str">
            <v>Duty Stamp</v>
          </cell>
          <cell r="C248">
            <v>239</v>
          </cell>
        </row>
        <row r="249">
          <cell r="A249" t="str">
            <v>54014-04</v>
          </cell>
          <cell r="B249" t="str">
            <v>Special Business Tax</v>
          </cell>
          <cell r="C249">
            <v>9096.56</v>
          </cell>
        </row>
        <row r="250">
          <cell r="A250">
            <v>54015</v>
          </cell>
          <cell r="B250" t="str">
            <v>Bank Charges</v>
          </cell>
          <cell r="C250">
            <v>0</v>
          </cell>
        </row>
        <row r="251">
          <cell r="A251" t="str">
            <v>54015-01</v>
          </cell>
          <cell r="B251" t="str">
            <v>Bank Guarantee Fee</v>
          </cell>
          <cell r="C251">
            <v>16817.810000000001</v>
          </cell>
        </row>
        <row r="252">
          <cell r="A252" t="str">
            <v>54015-02</v>
          </cell>
          <cell r="B252" t="str">
            <v>Bank Charge - Cheque Book</v>
          </cell>
          <cell r="C252">
            <v>2420</v>
          </cell>
        </row>
        <row r="253">
          <cell r="A253" t="str">
            <v>54015-03</v>
          </cell>
          <cell r="B253" t="str">
            <v>Bank Charge - Others</v>
          </cell>
          <cell r="C253">
            <v>99133.14</v>
          </cell>
        </row>
        <row r="254">
          <cell r="A254">
            <v>54016</v>
          </cell>
          <cell r="B254" t="str">
            <v>Meeting Expense</v>
          </cell>
          <cell r="C254">
            <v>0</v>
          </cell>
        </row>
        <row r="255">
          <cell r="A255" t="str">
            <v>54016-01</v>
          </cell>
          <cell r="B255" t="str">
            <v>Meeting Expense</v>
          </cell>
          <cell r="C255">
            <v>103872.5</v>
          </cell>
        </row>
        <row r="256">
          <cell r="A256" t="str">
            <v>54017-01</v>
          </cell>
          <cell r="B256" t="str">
            <v>Misecllancous Expense</v>
          </cell>
          <cell r="C256">
            <v>113539.03</v>
          </cell>
        </row>
        <row r="257">
          <cell r="A257" t="str">
            <v>54018-01</v>
          </cell>
          <cell r="B257" t="str">
            <v>Donation &amp; Contribution</v>
          </cell>
          <cell r="C257">
            <v>0</v>
          </cell>
        </row>
        <row r="258">
          <cell r="A258" t="str">
            <v>54019-01</v>
          </cell>
          <cell r="B258" t="str">
            <v>Non - Tax Deductible Expense</v>
          </cell>
          <cell r="C258">
            <v>1851183.52</v>
          </cell>
        </row>
        <row r="259">
          <cell r="A259" t="str">
            <v>54019-02</v>
          </cell>
          <cell r="B259" t="str">
            <v>Unclaimed Vat</v>
          </cell>
          <cell r="C259">
            <v>0</v>
          </cell>
        </row>
        <row r="260">
          <cell r="A260" t="str">
            <v>54019-03</v>
          </cell>
          <cell r="B260" t="str">
            <v>Loss From Investment</v>
          </cell>
          <cell r="C260">
            <v>920605.4</v>
          </cell>
        </row>
        <row r="261">
          <cell r="A261" t="str">
            <v>54019-04</v>
          </cell>
          <cell r="B261" t="str">
            <v>Corporated Income Tax</v>
          </cell>
          <cell r="C261">
            <v>2107255.12</v>
          </cell>
        </row>
        <row r="262">
          <cell r="A262">
            <v>54020</v>
          </cell>
          <cell r="B262" t="str">
            <v>Depreciation</v>
          </cell>
          <cell r="C262">
            <v>0</v>
          </cell>
        </row>
        <row r="263">
          <cell r="A263" t="str">
            <v>54020-01</v>
          </cell>
          <cell r="B263" t="str">
            <v>Depreciation - Furniture &amp; Fixture</v>
          </cell>
          <cell r="C263">
            <v>563770.39</v>
          </cell>
        </row>
        <row r="264">
          <cell r="A264" t="str">
            <v>54020-02</v>
          </cell>
          <cell r="B264" t="str">
            <v>Depreciation - Office Equipment</v>
          </cell>
          <cell r="C264">
            <v>2849132.37</v>
          </cell>
        </row>
        <row r="265">
          <cell r="A265" t="str">
            <v>54020-03</v>
          </cell>
          <cell r="B265" t="str">
            <v>Depreciation - Vehicle</v>
          </cell>
          <cell r="C265">
            <v>922009.59</v>
          </cell>
        </row>
        <row r="266">
          <cell r="A266" t="str">
            <v>54020-04</v>
          </cell>
          <cell r="B266" t="str">
            <v>Depreciation - Land Improvement</v>
          </cell>
          <cell r="C266">
            <v>592030.99</v>
          </cell>
        </row>
        <row r="267">
          <cell r="A267" t="str">
            <v>54020-05</v>
          </cell>
          <cell r="B267" t="str">
            <v>Depreciation - Building</v>
          </cell>
          <cell r="C267">
            <v>982336.49</v>
          </cell>
        </row>
        <row r="268">
          <cell r="A268">
            <v>5501</v>
          </cell>
          <cell r="B268" t="str">
            <v>Interest Expense</v>
          </cell>
          <cell r="C268">
            <v>0</v>
          </cell>
        </row>
        <row r="269">
          <cell r="A269">
            <v>55001</v>
          </cell>
          <cell r="B269" t="str">
            <v>Interest on W/C</v>
          </cell>
          <cell r="C269">
            <v>0</v>
          </cell>
        </row>
        <row r="270">
          <cell r="A270" t="str">
            <v>55001-01</v>
          </cell>
          <cell r="B270" t="str">
            <v>Interest on P/N</v>
          </cell>
          <cell r="C270">
            <v>0</v>
          </cell>
        </row>
        <row r="271">
          <cell r="A271" t="str">
            <v>55001-02</v>
          </cell>
          <cell r="B271" t="str">
            <v>Interest on O/D</v>
          </cell>
          <cell r="C271">
            <v>0</v>
          </cell>
        </row>
        <row r="272">
          <cell r="A272">
            <v>55002</v>
          </cell>
          <cell r="B272" t="str">
            <v>Interest on Long Term Loan</v>
          </cell>
          <cell r="C272">
            <v>0</v>
          </cell>
        </row>
        <row r="273">
          <cell r="A273" t="str">
            <v>55002-01</v>
          </cell>
          <cell r="B273" t="str">
            <v>Interest on Long Term Loan</v>
          </cell>
          <cell r="C273">
            <v>0</v>
          </cell>
        </row>
        <row r="274">
          <cell r="A274">
            <v>55003</v>
          </cell>
          <cell r="B274" t="str">
            <v>Other Interest Expense</v>
          </cell>
          <cell r="C274">
            <v>0</v>
          </cell>
        </row>
        <row r="275">
          <cell r="A275" t="str">
            <v>55003-01</v>
          </cell>
          <cell r="B275" t="str">
            <v>Other Interest Expense</v>
          </cell>
          <cell r="C275">
            <v>0</v>
          </cell>
        </row>
        <row r="276">
          <cell r="A276" t="str">
            <v>55003-02</v>
          </cell>
          <cell r="B276" t="str">
            <v>Interest on Hire Purchase</v>
          </cell>
          <cell r="C276">
            <v>1129510.3700000001</v>
          </cell>
        </row>
        <row r="277">
          <cell r="A277" t="str">
            <v>61001-01</v>
          </cell>
          <cell r="B277" t="str">
            <v>Gain (loss) on Exchange Rate</v>
          </cell>
          <cell r="C277">
            <v>-180904.87</v>
          </cell>
        </row>
        <row r="278">
          <cell r="A278">
            <v>610002</v>
          </cell>
          <cell r="B278" t="str">
            <v>Gain (loss) on Fixed Asset</v>
          </cell>
          <cell r="C278">
            <v>-3738.07</v>
          </cell>
        </row>
        <row r="279">
          <cell r="A279">
            <v>999999</v>
          </cell>
          <cell r="B279" t="str">
            <v>Contra Account</v>
          </cell>
          <cell r="C279">
            <v>4.6654122343170457E-7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 07"/>
      <sheetName val="TB Dec 07"/>
      <sheetName val="CF"/>
      <sheetName val="BS"/>
      <sheetName val="A"/>
      <sheetName val="C"/>
      <sheetName val="J"/>
      <sheetName val="E"/>
      <sheetName val="F"/>
      <sheetName val="H"/>
      <sheetName val="O"/>
      <sheetName val="L"/>
      <sheetName val="M"/>
      <sheetName val="K"/>
      <sheetName val="N"/>
      <sheetName val="P"/>
      <sheetName val="CC"/>
      <sheetName val="DD"/>
      <sheetName val="FF"/>
      <sheetName val="HH"/>
      <sheetName val="NN"/>
      <sheetName val="OO"/>
      <sheetName val="PP"/>
      <sheetName val="UU"/>
      <sheetName val="VV"/>
      <sheetName val="PL"/>
      <sheetName val="INC"/>
      <sheetName val="10"/>
      <sheetName val="11"/>
      <sheetName val="50"/>
      <sheetName val="80"/>
      <sheetName val="90"/>
    </sheetNames>
    <sheetDataSet>
      <sheetData sheetId="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C8">
            <v>11640.5</v>
          </cell>
        </row>
        <row r="9">
          <cell r="A9" t="str">
            <v>11001-02</v>
          </cell>
          <cell r="B9" t="str">
            <v>Petty Cash</v>
          </cell>
          <cell r="C9">
            <v>4206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C11">
            <v>12566390.08</v>
          </cell>
        </row>
        <row r="12">
          <cell r="A12" t="str">
            <v>11002-04</v>
          </cell>
          <cell r="B12" t="str">
            <v>Saving A/C - Bay : Bangpoo</v>
          </cell>
          <cell r="C12">
            <v>162140547.68000001</v>
          </cell>
        </row>
        <row r="13">
          <cell r="A13" t="str">
            <v>11002-03</v>
          </cell>
          <cell r="B13" t="str">
            <v>Saving A/C  : Sumitomo Mitsui Banking</v>
          </cell>
          <cell r="C13">
            <v>14755890.359999999</v>
          </cell>
        </row>
        <row r="14">
          <cell r="A14" t="str">
            <v>11002-05</v>
          </cell>
          <cell r="B14" t="str">
            <v>Fixed Deposit A/C - Sumitomo Mitsui</v>
          </cell>
          <cell r="C14">
            <v>75000000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C16">
            <v>1493.81</v>
          </cell>
        </row>
        <row r="17">
          <cell r="A17" t="str">
            <v>11003-02</v>
          </cell>
          <cell r="B17" t="str">
            <v>Current A/C - Bay : Pakthongchai</v>
          </cell>
          <cell r="C17">
            <v>-115395.52</v>
          </cell>
        </row>
        <row r="18">
          <cell r="A18" t="str">
            <v>11003-05</v>
          </cell>
          <cell r="B18" t="str">
            <v>Current A/C - Bay : Bangpoo</v>
          </cell>
          <cell r="C18">
            <v>1916.28</v>
          </cell>
        </row>
        <row r="19">
          <cell r="A19" t="str">
            <v>11003-03</v>
          </cell>
          <cell r="B19" t="str">
            <v>Current A/C - Sumitomo Mitsui Banking</v>
          </cell>
          <cell r="C19">
            <v>-3485208.43</v>
          </cell>
        </row>
        <row r="20">
          <cell r="A20" t="str">
            <v>11003-04</v>
          </cell>
          <cell r="B20" t="str">
            <v>Current A/C - Mizuho Corporate Bank</v>
          </cell>
          <cell r="C20">
            <v>383567.62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C28">
            <v>675534844.21000004</v>
          </cell>
        </row>
        <row r="29">
          <cell r="A29" t="str">
            <v>11007-02</v>
          </cell>
          <cell r="B29" t="str">
            <v>Accounts receivable - Export</v>
          </cell>
          <cell r="C29">
            <v>0</v>
          </cell>
        </row>
        <row r="30">
          <cell r="A30" t="str">
            <v>11007-03</v>
          </cell>
          <cell r="B30" t="str">
            <v>Accounts receivable - Related</v>
          </cell>
          <cell r="C30">
            <v>0</v>
          </cell>
        </row>
        <row r="31">
          <cell r="A31">
            <v>11008</v>
          </cell>
          <cell r="B31" t="str">
            <v>Provision for Doubtful Account</v>
          </cell>
          <cell r="C31">
            <v>0</v>
          </cell>
        </row>
        <row r="32">
          <cell r="A32" t="str">
            <v>11008-01</v>
          </cell>
          <cell r="B32" t="str">
            <v>Provision for Doubtful Account</v>
          </cell>
          <cell r="C32">
            <v>0</v>
          </cell>
        </row>
        <row r="33">
          <cell r="A33">
            <v>11009</v>
          </cell>
          <cell r="B33" t="str">
            <v>Inventory</v>
          </cell>
          <cell r="C33">
            <v>0</v>
          </cell>
        </row>
        <row r="34">
          <cell r="A34" t="str">
            <v>11009-01</v>
          </cell>
          <cell r="B34" t="str">
            <v>Injcetion Materials in Stock</v>
          </cell>
          <cell r="C34">
            <v>10989244.129999999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18120927.84</v>
          </cell>
        </row>
        <row r="37">
          <cell r="A37" t="str">
            <v>11009-04</v>
          </cell>
          <cell r="B37" t="str">
            <v>Packing Material in Stock</v>
          </cell>
          <cell r="C37">
            <v>15512</v>
          </cell>
        </row>
        <row r="38">
          <cell r="A38" t="str">
            <v>11009-05</v>
          </cell>
          <cell r="B38" t="str">
            <v>Factory Supplies In Stock</v>
          </cell>
          <cell r="C38">
            <v>101772.78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20536292.77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5273196.04</v>
          </cell>
        </row>
        <row r="41">
          <cell r="A41">
            <v>110908</v>
          </cell>
          <cell r="B41" t="str">
            <v>Work In Process - closing</v>
          </cell>
          <cell r="C41">
            <v>0</v>
          </cell>
        </row>
        <row r="42">
          <cell r="A42">
            <v>110909</v>
          </cell>
          <cell r="B42" t="str">
            <v>Finished Goods - closing</v>
          </cell>
          <cell r="C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0</v>
          </cell>
        </row>
        <row r="44">
          <cell r="A44">
            <v>110913</v>
          </cell>
          <cell r="B44" t="str">
            <v>Provision for Doubtful Finshed Goods</v>
          </cell>
        </row>
        <row r="45">
          <cell r="A45">
            <v>110914</v>
          </cell>
          <cell r="B45" t="str">
            <v>Provision for Dlubtful Raw Materials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C47">
            <v>686924.73</v>
          </cell>
        </row>
        <row r="48">
          <cell r="A48" t="str">
            <v>11010-02</v>
          </cell>
          <cell r="B48" t="str">
            <v>Prepaid Expense</v>
          </cell>
          <cell r="C48">
            <v>1315850.8799999999</v>
          </cell>
        </row>
        <row r="49">
          <cell r="A49" t="str">
            <v>11010-03</v>
          </cell>
          <cell r="B49" t="str">
            <v>Refundable Deposit</v>
          </cell>
          <cell r="C49">
            <v>1735600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C51">
            <v>610692.35</v>
          </cell>
        </row>
        <row r="52">
          <cell r="A52" t="str">
            <v>11010-06</v>
          </cell>
          <cell r="B52" t="str">
            <v>Purchase Vat</v>
          </cell>
          <cell r="C52">
            <v>20479600.879999999</v>
          </cell>
        </row>
        <row r="53">
          <cell r="A53" t="str">
            <v>11010-07</v>
          </cell>
          <cell r="B53" t="str">
            <v>Vat in Transit</v>
          </cell>
          <cell r="C53">
            <v>486330.09</v>
          </cell>
        </row>
        <row r="54">
          <cell r="A54" t="str">
            <v>11010-08</v>
          </cell>
          <cell r="B54" t="str">
            <v>Vat for Refund</v>
          </cell>
          <cell r="C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C56">
            <v>7853720.8200000003</v>
          </cell>
        </row>
        <row r="57">
          <cell r="A57" t="str">
            <v>11010-11</v>
          </cell>
          <cell r="B57" t="str">
            <v>Defered Interest On Hire Purchase</v>
          </cell>
          <cell r="C57">
            <v>2220377.2400000002</v>
          </cell>
        </row>
        <row r="58">
          <cell r="A58">
            <v>1200</v>
          </cell>
          <cell r="B58" t="str">
            <v>Loan to Directors &amp; Employee</v>
          </cell>
        </row>
        <row r="59">
          <cell r="A59">
            <v>120001</v>
          </cell>
          <cell r="B59" t="str">
            <v>Loan to Directors &amp; Employee</v>
          </cell>
        </row>
        <row r="60">
          <cell r="A60">
            <v>13000</v>
          </cell>
          <cell r="B60" t="str">
            <v>Investment &amp; Loan to Subsidiary &amp; Affiliates</v>
          </cell>
        </row>
        <row r="61">
          <cell r="A61" t="str">
            <v>13000-01</v>
          </cell>
          <cell r="B61" t="str">
            <v>Investment &amp; Loan to Subsidiary &amp; Affiliates</v>
          </cell>
          <cell r="C61">
            <v>35700000</v>
          </cell>
        </row>
        <row r="62">
          <cell r="A62" t="str">
            <v>13000-02</v>
          </cell>
          <cell r="B62" t="str">
            <v>Provision for Doubtful Investment</v>
          </cell>
          <cell r="C62">
            <v>-26173544.93</v>
          </cell>
        </row>
        <row r="63">
          <cell r="A63">
            <v>14001</v>
          </cell>
          <cell r="B63" t="str">
            <v>Fixed Assets</v>
          </cell>
        </row>
        <row r="64">
          <cell r="A64" t="str">
            <v>14001-01</v>
          </cell>
          <cell r="B64" t="str">
            <v>Land</v>
          </cell>
          <cell r="C64">
            <v>43557503</v>
          </cell>
        </row>
        <row r="65">
          <cell r="A65" t="str">
            <v>14002-01</v>
          </cell>
          <cell r="B65" t="str">
            <v>Building</v>
          </cell>
          <cell r="C65">
            <v>266592917.72999999</v>
          </cell>
        </row>
        <row r="66">
          <cell r="A66" t="str">
            <v>14003-01</v>
          </cell>
          <cell r="B66" t="str">
            <v>Machine &amp; Tools</v>
          </cell>
          <cell r="C66">
            <v>528194927.19999999</v>
          </cell>
        </row>
        <row r="67">
          <cell r="A67" t="str">
            <v>14004-01</v>
          </cell>
          <cell r="B67" t="str">
            <v>Funiture &amp; Fixture</v>
          </cell>
          <cell r="C67">
            <v>8777516.25</v>
          </cell>
        </row>
        <row r="68">
          <cell r="A68" t="str">
            <v>14005-01</v>
          </cell>
          <cell r="B68" t="str">
            <v>Office Equipment</v>
          </cell>
          <cell r="C68">
            <v>36251019.780000001</v>
          </cell>
        </row>
        <row r="69">
          <cell r="A69" t="str">
            <v>14006-01</v>
          </cell>
          <cell r="B69" t="str">
            <v>Vehicle</v>
          </cell>
          <cell r="C69">
            <v>9904605.6500000004</v>
          </cell>
        </row>
        <row r="70">
          <cell r="A70" t="str">
            <v>14007-01</v>
          </cell>
          <cell r="B70" t="str">
            <v>Building Improvement</v>
          </cell>
          <cell r="C70">
            <v>19998942.949999999</v>
          </cell>
        </row>
        <row r="71">
          <cell r="A71" t="str">
            <v>14008-01</v>
          </cell>
          <cell r="B71" t="str">
            <v>Land Improvement</v>
          </cell>
          <cell r="C71">
            <v>8817464.8000000007</v>
          </cell>
        </row>
        <row r="72">
          <cell r="A72" t="str">
            <v>14009-01</v>
          </cell>
          <cell r="B72" t="str">
            <v>Construction in Progress</v>
          </cell>
        </row>
        <row r="73">
          <cell r="A73">
            <v>15000</v>
          </cell>
          <cell r="B73" t="str">
            <v>Accumulated Depreciation</v>
          </cell>
        </row>
        <row r="74">
          <cell r="A74" t="str">
            <v>15002-01</v>
          </cell>
          <cell r="B74" t="str">
            <v>Accumulated Depreciation - Building</v>
          </cell>
          <cell r="C74">
            <v>-97017087.659999996</v>
          </cell>
        </row>
        <row r="75">
          <cell r="A75" t="str">
            <v>15003-01</v>
          </cell>
          <cell r="B75" t="str">
            <v>Accumulated Depreciation - Machine &amp; tools</v>
          </cell>
          <cell r="C75">
            <v>-456092914.14999998</v>
          </cell>
        </row>
        <row r="76">
          <cell r="A76" t="str">
            <v>15004-01</v>
          </cell>
          <cell r="B76" t="str">
            <v>Accumulated Depreciation - Furniture &amp; Fixture</v>
          </cell>
          <cell r="C76">
            <v>-5319742.7</v>
          </cell>
        </row>
        <row r="77">
          <cell r="A77" t="str">
            <v>15005-01</v>
          </cell>
          <cell r="B77" t="str">
            <v>Accumulated Depreciation - Office Equipment</v>
          </cell>
          <cell r="C77">
            <v>-22166795.82</v>
          </cell>
        </row>
        <row r="78">
          <cell r="A78" t="str">
            <v>15006-01</v>
          </cell>
          <cell r="B78" t="str">
            <v>Accumulated Depreciation - Vehicle</v>
          </cell>
          <cell r="C78">
            <v>-6702717.4500000002</v>
          </cell>
        </row>
        <row r="79">
          <cell r="A79" t="str">
            <v>15007-01</v>
          </cell>
          <cell r="B79" t="str">
            <v>Accumulated Depreciation - Building Improvement</v>
          </cell>
          <cell r="C79">
            <v>-8957899.5999999996</v>
          </cell>
        </row>
        <row r="80">
          <cell r="A80" t="str">
            <v>15008-01</v>
          </cell>
          <cell r="B80" t="str">
            <v>Accumulated Depreciation - Land Improvement</v>
          </cell>
          <cell r="C80">
            <v>-7222761.2699999996</v>
          </cell>
        </row>
        <row r="81">
          <cell r="A81">
            <v>1600</v>
          </cell>
          <cell r="B81" t="str">
            <v>Other Asset</v>
          </cell>
        </row>
        <row r="82">
          <cell r="A82">
            <v>160001</v>
          </cell>
          <cell r="B82" t="str">
            <v>Other Asset</v>
          </cell>
        </row>
        <row r="83">
          <cell r="A83">
            <v>2100</v>
          </cell>
          <cell r="B83" t="str">
            <v>Current Liabilities</v>
          </cell>
        </row>
        <row r="84">
          <cell r="A84" t="str">
            <v>21001-01</v>
          </cell>
          <cell r="B84" t="str">
            <v>Loan from banks</v>
          </cell>
        </row>
        <row r="85">
          <cell r="A85">
            <v>21002</v>
          </cell>
          <cell r="B85" t="str">
            <v>Accounts Payable</v>
          </cell>
        </row>
        <row r="86">
          <cell r="A86" t="str">
            <v>21002-01</v>
          </cell>
          <cell r="B86" t="str">
            <v>Accounts Payable - Domestic</v>
          </cell>
          <cell r="C86">
            <v>-790148592.23000002</v>
          </cell>
        </row>
        <row r="87">
          <cell r="A87" t="str">
            <v>21002-02</v>
          </cell>
          <cell r="B87" t="str">
            <v>Accounts Payable - Export</v>
          </cell>
          <cell r="C87">
            <v>-941640.2</v>
          </cell>
        </row>
        <row r="88">
          <cell r="A88" t="str">
            <v>21002-03</v>
          </cell>
          <cell r="B88" t="str">
            <v>Accounts Payable - Related</v>
          </cell>
          <cell r="C88">
            <v>-52123901.219999999</v>
          </cell>
        </row>
        <row r="89">
          <cell r="A89" t="str">
            <v>21003-01</v>
          </cell>
          <cell r="B89" t="str">
            <v>Accrued Interest</v>
          </cell>
        </row>
        <row r="90">
          <cell r="A90" t="str">
            <v>21003-02</v>
          </cell>
          <cell r="B90" t="str">
            <v xml:space="preserve">Accrued Expenses </v>
          </cell>
          <cell r="C90">
            <v>-11998685.01</v>
          </cell>
        </row>
        <row r="91">
          <cell r="A91" t="str">
            <v>21003-03</v>
          </cell>
          <cell r="B91" t="str">
            <v>Other Creditors</v>
          </cell>
          <cell r="C91">
            <v>-15000</v>
          </cell>
        </row>
        <row r="92">
          <cell r="A92" t="str">
            <v>21003-04</v>
          </cell>
          <cell r="B92" t="str">
            <v>Accrued  - Workmen Compensation</v>
          </cell>
        </row>
        <row r="93">
          <cell r="A93" t="str">
            <v>21003-05</v>
          </cell>
          <cell r="B93" t="str">
            <v>Accrued - Corporated Income Tax</v>
          </cell>
          <cell r="C93">
            <v>-2139735.94</v>
          </cell>
        </row>
        <row r="94">
          <cell r="A94">
            <v>21004</v>
          </cell>
          <cell r="B94" t="str">
            <v>Withholding tax</v>
          </cell>
        </row>
        <row r="95">
          <cell r="A95" t="str">
            <v>21004-01</v>
          </cell>
          <cell r="B95" t="str">
            <v>W/T Phor Ngor Dor 53</v>
          </cell>
          <cell r="C95">
            <v>-469273.17</v>
          </cell>
        </row>
        <row r="96">
          <cell r="A96" t="str">
            <v>21004-02</v>
          </cell>
          <cell r="B96" t="str">
            <v>W/T Phor Ngor Dor 3</v>
          </cell>
          <cell r="C96">
            <v>-2128.98</v>
          </cell>
        </row>
        <row r="97">
          <cell r="A97" t="str">
            <v>21004-03</v>
          </cell>
          <cell r="B97" t="str">
            <v>W/T Phor Ngor Dor 1</v>
          </cell>
          <cell r="C97">
            <v>-975479.86</v>
          </cell>
        </row>
        <row r="98">
          <cell r="A98" t="str">
            <v>21004-04</v>
          </cell>
          <cell r="B98" t="str">
            <v>W/T Phor Ngor Dor 2</v>
          </cell>
          <cell r="C98">
            <v>0</v>
          </cell>
        </row>
        <row r="99">
          <cell r="A99" t="str">
            <v>21004-05</v>
          </cell>
          <cell r="B99" t="str">
            <v>W/T Phor Ngor Dor 54</v>
          </cell>
          <cell r="C99">
            <v>0</v>
          </cell>
        </row>
        <row r="100">
          <cell r="A100" t="str">
            <v>21005-01</v>
          </cell>
          <cell r="B100" t="str">
            <v>Provident Fund : Employee Contribution</v>
          </cell>
          <cell r="C100">
            <v>0</v>
          </cell>
        </row>
        <row r="101">
          <cell r="A101" t="str">
            <v>21006-01</v>
          </cell>
          <cell r="B101" t="str">
            <v>Social Security Fund</v>
          </cell>
          <cell r="C101">
            <v>-672538</v>
          </cell>
        </row>
        <row r="102">
          <cell r="A102" t="str">
            <v>21007-01</v>
          </cell>
          <cell r="B102" t="str">
            <v>Selling Tax</v>
          </cell>
          <cell r="C102">
            <v>-23259792.530000001</v>
          </cell>
        </row>
        <row r="103">
          <cell r="A103" t="str">
            <v>21008-01</v>
          </cell>
          <cell r="B103" t="str">
            <v>Accrued Bonus</v>
          </cell>
          <cell r="C103">
            <v>-10275550</v>
          </cell>
        </row>
        <row r="104">
          <cell r="A104" t="str">
            <v>21009-01</v>
          </cell>
          <cell r="B104" t="str">
            <v>Other Current Liabilities</v>
          </cell>
          <cell r="C104">
            <v>-1184448</v>
          </cell>
        </row>
        <row r="105">
          <cell r="A105" t="str">
            <v>22000-01</v>
          </cell>
          <cell r="B105" t="str">
            <v>Loans from Directors &amp; Employees</v>
          </cell>
        </row>
        <row r="106">
          <cell r="A106" t="str">
            <v>22000-02</v>
          </cell>
          <cell r="B106" t="str">
            <v>Loans from Related &amp; Company</v>
          </cell>
        </row>
        <row r="107">
          <cell r="A107" t="str">
            <v>22000-03</v>
          </cell>
          <cell r="B107" t="str">
            <v>Hire Purchase Account Payable</v>
          </cell>
          <cell r="C107">
            <v>-35496039.710000001</v>
          </cell>
        </row>
        <row r="108">
          <cell r="A108" t="str">
            <v>22000-04</v>
          </cell>
          <cell r="B108" t="str">
            <v>Installment Accounts Payable</v>
          </cell>
        </row>
        <row r="109">
          <cell r="A109" t="str">
            <v>23000-01</v>
          </cell>
          <cell r="B109" t="str">
            <v>Long Term Loan</v>
          </cell>
        </row>
        <row r="110">
          <cell r="A110" t="str">
            <v>24000-01</v>
          </cell>
          <cell r="B110" t="str">
            <v>Other Liabilities</v>
          </cell>
          <cell r="C110">
            <v>-1075624.06</v>
          </cell>
        </row>
        <row r="111">
          <cell r="A111" t="str">
            <v>31000-01</v>
          </cell>
          <cell r="B111" t="str">
            <v>Share Capital</v>
          </cell>
          <cell r="C111">
            <v>-150000000</v>
          </cell>
        </row>
        <row r="112">
          <cell r="A112" t="str">
            <v>32000-01</v>
          </cell>
          <cell r="B112" t="str">
            <v>Retained Earnings</v>
          </cell>
          <cell r="C112">
            <v>-242634930.78</v>
          </cell>
        </row>
        <row r="113">
          <cell r="A113" t="str">
            <v>33000-01</v>
          </cell>
          <cell r="B113" t="str">
            <v>Legal Reserve</v>
          </cell>
          <cell r="C113">
            <v>-15000000</v>
          </cell>
        </row>
        <row r="114">
          <cell r="A114">
            <v>41000</v>
          </cell>
          <cell r="B114" t="str">
            <v>Sales</v>
          </cell>
        </row>
        <row r="115">
          <cell r="A115" t="str">
            <v>41000-01</v>
          </cell>
          <cell r="B115" t="str">
            <v>Local Sales</v>
          </cell>
          <cell r="C115">
            <v>-1771523742.76</v>
          </cell>
        </row>
        <row r="116">
          <cell r="A116" t="str">
            <v>41000-02</v>
          </cell>
          <cell r="B116" t="str">
            <v>Export Sales</v>
          </cell>
          <cell r="C116">
            <v>0</v>
          </cell>
        </row>
        <row r="117">
          <cell r="A117">
            <v>42000</v>
          </cell>
          <cell r="B117" t="str">
            <v>Goods Return &amp; discount</v>
          </cell>
          <cell r="C117">
            <v>0</v>
          </cell>
        </row>
        <row r="118">
          <cell r="A118" t="str">
            <v>42000-01</v>
          </cell>
          <cell r="B118" t="str">
            <v>Goods Return &amp; discount - Local Sales</v>
          </cell>
          <cell r="C118">
            <v>2435229.59</v>
          </cell>
        </row>
        <row r="119">
          <cell r="A119" t="str">
            <v>42000-02</v>
          </cell>
          <cell r="B119" t="str">
            <v>Goods Return &amp; discount - Export Sales</v>
          </cell>
          <cell r="C119">
            <v>0</v>
          </cell>
        </row>
        <row r="120">
          <cell r="A120">
            <v>43000</v>
          </cell>
          <cell r="B120" t="str">
            <v>Other Income</v>
          </cell>
          <cell r="C120">
            <v>0</v>
          </cell>
        </row>
        <row r="121">
          <cell r="A121" t="str">
            <v>43000-01</v>
          </cell>
          <cell r="B121" t="str">
            <v>Interest Income</v>
          </cell>
          <cell r="C121">
            <v>-2826123.43</v>
          </cell>
        </row>
        <row r="122">
          <cell r="A122" t="str">
            <v>43000-02</v>
          </cell>
          <cell r="B122" t="str">
            <v>Other Income</v>
          </cell>
          <cell r="C122">
            <v>-6419441.5499999998</v>
          </cell>
        </row>
        <row r="123">
          <cell r="A123">
            <v>51001</v>
          </cell>
          <cell r="B123" t="str">
            <v>Direct Material</v>
          </cell>
          <cell r="C123">
            <v>0</v>
          </cell>
        </row>
        <row r="124">
          <cell r="A124" t="str">
            <v>51001-01</v>
          </cell>
          <cell r="B124" t="str">
            <v>Materials Consumption</v>
          </cell>
          <cell r="C124">
            <v>0</v>
          </cell>
        </row>
        <row r="125">
          <cell r="A125" t="str">
            <v>51001-02</v>
          </cell>
          <cell r="B125" t="str">
            <v>Injection Material Consumption</v>
          </cell>
          <cell r="C125">
            <v>0</v>
          </cell>
        </row>
        <row r="126">
          <cell r="A126" t="str">
            <v>51001-03</v>
          </cell>
          <cell r="B126" t="str">
            <v>Decoration Material Consumption</v>
          </cell>
          <cell r="C126">
            <v>0</v>
          </cell>
        </row>
        <row r="127">
          <cell r="A127" t="str">
            <v>51001-04</v>
          </cell>
          <cell r="B127" t="str">
            <v>Packing Material Consumption</v>
          </cell>
          <cell r="C127">
            <v>0</v>
          </cell>
        </row>
        <row r="128">
          <cell r="A128">
            <v>51002</v>
          </cell>
          <cell r="B128" t="str">
            <v>Beginning Inventory</v>
          </cell>
          <cell r="C128">
            <v>0</v>
          </cell>
        </row>
        <row r="129">
          <cell r="A129" t="str">
            <v>51002-01</v>
          </cell>
          <cell r="B129" t="str">
            <v>Beginning Inventory : Injection</v>
          </cell>
          <cell r="C129">
            <v>13121584.060000001</v>
          </cell>
        </row>
        <row r="130">
          <cell r="A130" t="str">
            <v>51002-02</v>
          </cell>
          <cell r="B130" t="str">
            <v>Beginning Inventory : decoration</v>
          </cell>
          <cell r="C130">
            <v>0</v>
          </cell>
        </row>
        <row r="131">
          <cell r="A131" t="str">
            <v>51002-03</v>
          </cell>
          <cell r="B131" t="str">
            <v>Beginning Inventory : Assembly Part</v>
          </cell>
          <cell r="C131">
            <v>19012878.149999999</v>
          </cell>
        </row>
        <row r="132">
          <cell r="A132" t="str">
            <v>51002-04</v>
          </cell>
          <cell r="B132" t="str">
            <v>Beginning Inventory : Packing</v>
          </cell>
          <cell r="C132">
            <v>27201</v>
          </cell>
        </row>
        <row r="133">
          <cell r="A133" t="str">
            <v>51002-05</v>
          </cell>
          <cell r="B133" t="str">
            <v>Beginning Inventory : Work In Process</v>
          </cell>
          <cell r="C133">
            <v>20285577.759999998</v>
          </cell>
        </row>
        <row r="134">
          <cell r="A134" t="str">
            <v>51002-06</v>
          </cell>
          <cell r="B134" t="str">
            <v>Beginning Inventory : Finished Goods</v>
          </cell>
          <cell r="C134">
            <v>11077306.720000001</v>
          </cell>
        </row>
        <row r="135">
          <cell r="A135">
            <v>51003</v>
          </cell>
          <cell r="B135" t="str">
            <v>Ending Inventory</v>
          </cell>
          <cell r="C135">
            <v>0</v>
          </cell>
        </row>
        <row r="136">
          <cell r="A136" t="str">
            <v>51003-01</v>
          </cell>
          <cell r="B136" t="str">
            <v>Ending Inventory : Injection</v>
          </cell>
          <cell r="C136">
            <v>-10989244.129999999</v>
          </cell>
        </row>
        <row r="137">
          <cell r="A137" t="str">
            <v>51003-02</v>
          </cell>
          <cell r="B137" t="str">
            <v>Ending Inventory : decoration Paint</v>
          </cell>
          <cell r="C137">
            <v>0</v>
          </cell>
        </row>
        <row r="138">
          <cell r="A138" t="str">
            <v>51003-03</v>
          </cell>
          <cell r="B138" t="str">
            <v>Ending Inventory : Assembly Part</v>
          </cell>
          <cell r="C138">
            <v>-18120927.84</v>
          </cell>
        </row>
        <row r="139">
          <cell r="A139" t="str">
            <v>51003-04</v>
          </cell>
          <cell r="B139" t="str">
            <v>Ending Inventory : Packing</v>
          </cell>
          <cell r="C139">
            <v>-15512</v>
          </cell>
        </row>
        <row r="140">
          <cell r="A140" t="str">
            <v>51003-05</v>
          </cell>
          <cell r="B140" t="str">
            <v>Ending Inventory : Work In Process</v>
          </cell>
          <cell r="C140">
            <v>-20536292.77</v>
          </cell>
        </row>
        <row r="141">
          <cell r="A141" t="str">
            <v>51003-06</v>
          </cell>
          <cell r="B141" t="str">
            <v>Ending Inventory : Finished Goods</v>
          </cell>
          <cell r="C141">
            <v>-5273196.04</v>
          </cell>
        </row>
        <row r="142">
          <cell r="A142">
            <v>51004</v>
          </cell>
          <cell r="B142" t="str">
            <v>Purchase</v>
          </cell>
          <cell r="C142">
            <v>0</v>
          </cell>
        </row>
        <row r="143">
          <cell r="A143" t="str">
            <v>51004-01</v>
          </cell>
          <cell r="B143" t="str">
            <v>Purchase : Injection</v>
          </cell>
          <cell r="C143">
            <v>166079270.63</v>
          </cell>
        </row>
        <row r="144">
          <cell r="A144" t="str">
            <v>51004-02</v>
          </cell>
          <cell r="B144" t="str">
            <v xml:space="preserve">Purchase : decoration </v>
          </cell>
          <cell r="C144">
            <v>19570</v>
          </cell>
        </row>
        <row r="145">
          <cell r="A145" t="str">
            <v>51004-03</v>
          </cell>
          <cell r="B145" t="str">
            <v xml:space="preserve">Purchase : Assembly </v>
          </cell>
          <cell r="C145">
            <v>1360724952.5699999</v>
          </cell>
        </row>
        <row r="146">
          <cell r="B146" t="str">
            <v>Purchase : Packing (goods)</v>
          </cell>
        </row>
        <row r="147">
          <cell r="B147" t="str">
            <v>Purchase : Packing (service)</v>
          </cell>
        </row>
        <row r="148">
          <cell r="A148" t="str">
            <v>51004-04</v>
          </cell>
          <cell r="B148" t="str">
            <v>Purchase : Packing</v>
          </cell>
          <cell r="C148">
            <v>3601646.84</v>
          </cell>
        </row>
        <row r="149">
          <cell r="A149" t="str">
            <v>51004-05</v>
          </cell>
          <cell r="B149" t="str">
            <v>Purchase : Factory Supplies</v>
          </cell>
          <cell r="C149">
            <v>0</v>
          </cell>
        </row>
        <row r="150">
          <cell r="A150" t="str">
            <v>51004-06</v>
          </cell>
          <cell r="B150" t="str">
            <v>Purchase : Spare Parts</v>
          </cell>
          <cell r="C150">
            <v>0</v>
          </cell>
        </row>
        <row r="151">
          <cell r="A151">
            <v>5200</v>
          </cell>
          <cell r="B151" t="str">
            <v>Manufacturing Expense</v>
          </cell>
          <cell r="C151">
            <v>0</v>
          </cell>
        </row>
        <row r="152">
          <cell r="A152">
            <v>52001</v>
          </cell>
          <cell r="B152" t="str">
            <v>Direct Labour Expense</v>
          </cell>
          <cell r="C152">
            <v>0</v>
          </cell>
        </row>
        <row r="153">
          <cell r="A153" t="str">
            <v>52001-01</v>
          </cell>
          <cell r="B153" t="str">
            <v>Salaries - Factory</v>
          </cell>
          <cell r="C153">
            <v>33520334.600000001</v>
          </cell>
        </row>
        <row r="154">
          <cell r="A154" t="str">
            <v>52001-02</v>
          </cell>
          <cell r="B154" t="str">
            <v>Wages - Factory</v>
          </cell>
          <cell r="C154">
            <v>15419338.499999998</v>
          </cell>
        </row>
        <row r="155">
          <cell r="A155" t="str">
            <v>52001-03</v>
          </cell>
          <cell r="B155" t="str">
            <v>Bonus - Factory</v>
          </cell>
          <cell r="C155">
            <v>6827698</v>
          </cell>
        </row>
        <row r="156">
          <cell r="A156" t="str">
            <v>52001-04</v>
          </cell>
          <cell r="B156" t="str">
            <v>Overtime - Factory</v>
          </cell>
          <cell r="C156">
            <v>15329586.57</v>
          </cell>
        </row>
        <row r="157">
          <cell r="A157" t="str">
            <v>52001-05</v>
          </cell>
          <cell r="B157" t="str">
            <v>Allowance - Factory</v>
          </cell>
          <cell r="C157">
            <v>5935030.3699999992</v>
          </cell>
        </row>
        <row r="158">
          <cell r="A158" t="str">
            <v>52001-06</v>
          </cell>
          <cell r="B158" t="str">
            <v>Welfare - Factory</v>
          </cell>
          <cell r="C158">
            <v>14288064.439999999</v>
          </cell>
        </row>
        <row r="159">
          <cell r="A159" t="str">
            <v>52001-07</v>
          </cell>
          <cell r="B159" t="str">
            <v>Provident Fund - Factory</v>
          </cell>
          <cell r="C159">
            <v>827256.87</v>
          </cell>
        </row>
        <row r="160">
          <cell r="A160" t="str">
            <v>52001-08</v>
          </cell>
          <cell r="B160" t="str">
            <v>Medical Expense - Factory</v>
          </cell>
          <cell r="C160">
            <v>149876</v>
          </cell>
        </row>
        <row r="161">
          <cell r="A161">
            <v>52001</v>
          </cell>
          <cell r="B161" t="str">
            <v>Utilities</v>
          </cell>
          <cell r="C161">
            <v>0</v>
          </cell>
        </row>
        <row r="162">
          <cell r="A162" t="str">
            <v>52002-01</v>
          </cell>
          <cell r="B162" t="str">
            <v>Electricity</v>
          </cell>
          <cell r="C162">
            <v>15877737.08</v>
          </cell>
        </row>
        <row r="163">
          <cell r="A163" t="str">
            <v>52002-02</v>
          </cell>
          <cell r="B163" t="str">
            <v>Water</v>
          </cell>
          <cell r="C163">
            <v>651578.73</v>
          </cell>
        </row>
        <row r="164">
          <cell r="A164">
            <v>52003</v>
          </cell>
          <cell r="B164" t="str">
            <v>Repairs, Maintenance &amp; insurance</v>
          </cell>
          <cell r="C164">
            <v>0</v>
          </cell>
        </row>
        <row r="165">
          <cell r="A165" t="str">
            <v>52003-01</v>
          </cell>
          <cell r="B165" t="str">
            <v>Insurance Premium</v>
          </cell>
          <cell r="C165">
            <v>769070.75</v>
          </cell>
        </row>
        <row r="166">
          <cell r="A166" t="str">
            <v>52003-02</v>
          </cell>
          <cell r="B166" t="str">
            <v xml:space="preserve">Machinery Repairs </v>
          </cell>
          <cell r="C166">
            <v>1961037.88</v>
          </cell>
        </row>
        <row r="167">
          <cell r="A167" t="str">
            <v>52003-03</v>
          </cell>
          <cell r="B167" t="str">
            <v>Maintenance Expense</v>
          </cell>
          <cell r="C167">
            <v>831676.3</v>
          </cell>
        </row>
        <row r="168">
          <cell r="A168" t="str">
            <v>52003-04</v>
          </cell>
          <cell r="B168" t="str">
            <v>Factory Supplies Expense</v>
          </cell>
          <cell r="C168">
            <v>4152379.32</v>
          </cell>
        </row>
        <row r="169">
          <cell r="A169" t="str">
            <v>52003-05</v>
          </cell>
          <cell r="B169" t="str">
            <v>Spare Parts Expense</v>
          </cell>
          <cell r="C169">
            <v>1052028.31</v>
          </cell>
        </row>
        <row r="170">
          <cell r="A170" t="str">
            <v>52003-06</v>
          </cell>
          <cell r="B170" t="str">
            <v>Mould Expense</v>
          </cell>
          <cell r="C170">
            <v>91214</v>
          </cell>
        </row>
        <row r="171">
          <cell r="A171" t="str">
            <v>52003-07</v>
          </cell>
          <cell r="B171" t="str">
            <v>Water Treatment Charge</v>
          </cell>
          <cell r="C171">
            <v>72540</v>
          </cell>
        </row>
        <row r="172">
          <cell r="A172" t="str">
            <v>52003-08</v>
          </cell>
          <cell r="B172" t="str">
            <v>Technical Supporting Eepense</v>
          </cell>
          <cell r="C172">
            <v>880350</v>
          </cell>
        </row>
        <row r="173">
          <cell r="A173" t="str">
            <v>52003-09</v>
          </cell>
          <cell r="B173" t="str">
            <v>Building Repairs &amp; Maintenance</v>
          </cell>
          <cell r="C173">
            <v>23460</v>
          </cell>
        </row>
        <row r="174">
          <cell r="A174" t="str">
            <v>52004-01</v>
          </cell>
          <cell r="B174" t="str">
            <v>Miscellaneous Expense</v>
          </cell>
          <cell r="C174">
            <v>965.43</v>
          </cell>
        </row>
        <row r="175">
          <cell r="A175">
            <v>52005</v>
          </cell>
          <cell r="B175" t="str">
            <v>Depreciation &amp; Amortization</v>
          </cell>
          <cell r="C175">
            <v>0</v>
          </cell>
        </row>
        <row r="176">
          <cell r="A176" t="str">
            <v>52005-01</v>
          </cell>
          <cell r="B176" t="str">
            <v>Depreciation - Building</v>
          </cell>
          <cell r="C176">
            <v>5627707.2100000009</v>
          </cell>
        </row>
        <row r="177">
          <cell r="A177" t="str">
            <v>52005-02</v>
          </cell>
          <cell r="B177" t="str">
            <v>Depreciation - Machine &amp; Tools</v>
          </cell>
          <cell r="C177">
            <v>21079855.059999999</v>
          </cell>
        </row>
        <row r="178">
          <cell r="A178" t="str">
            <v>52005-03</v>
          </cell>
          <cell r="B178" t="str">
            <v>Depreciation - Vehicle</v>
          </cell>
          <cell r="C178">
            <v>0</v>
          </cell>
        </row>
        <row r="179">
          <cell r="A179" t="str">
            <v>52005-04</v>
          </cell>
          <cell r="B179" t="str">
            <v>Depreciation - Building Improvement</v>
          </cell>
          <cell r="C179">
            <v>2086225.4</v>
          </cell>
        </row>
        <row r="180">
          <cell r="A180" t="str">
            <v>52006-01</v>
          </cell>
          <cell r="B180" t="str">
            <v>Other Injection</v>
          </cell>
          <cell r="C180">
            <v>16019713.18</v>
          </cell>
        </row>
        <row r="181">
          <cell r="A181" t="str">
            <v>52007-01</v>
          </cell>
          <cell r="B181" t="str">
            <v>Warehouse Rental</v>
          </cell>
          <cell r="C181">
            <v>0</v>
          </cell>
        </row>
        <row r="182">
          <cell r="A182" t="str">
            <v>52007-02</v>
          </cell>
          <cell r="B182" t="str">
            <v>Other Rental</v>
          </cell>
          <cell r="C182">
            <v>856507.14</v>
          </cell>
        </row>
        <row r="183">
          <cell r="A183">
            <v>5300</v>
          </cell>
          <cell r="B183" t="str">
            <v>Selling Expense</v>
          </cell>
          <cell r="C183">
            <v>0</v>
          </cell>
        </row>
        <row r="184">
          <cell r="A184">
            <v>53001</v>
          </cell>
          <cell r="B184" t="str">
            <v>Sales Promotion Expense</v>
          </cell>
          <cell r="C184">
            <v>0</v>
          </cell>
        </row>
        <row r="185">
          <cell r="A185" t="str">
            <v>53001-01</v>
          </cell>
          <cell r="B185" t="str">
            <v>Sales Promotion Expense - Entertainment</v>
          </cell>
          <cell r="C185">
            <v>165271.07</v>
          </cell>
        </row>
        <row r="186">
          <cell r="A186" t="str">
            <v>53001-02</v>
          </cell>
          <cell r="B186" t="str">
            <v>Sales Promotion Expense - Oversea Travelling</v>
          </cell>
          <cell r="C186">
            <v>598093.18999999994</v>
          </cell>
        </row>
        <row r="187">
          <cell r="A187" t="str">
            <v>53001-03</v>
          </cell>
          <cell r="B187" t="str">
            <v>Sales Promotion Expense - Other</v>
          </cell>
          <cell r="C187">
            <v>17200</v>
          </cell>
        </row>
        <row r="188">
          <cell r="A188" t="str">
            <v>53001-04</v>
          </cell>
          <cell r="B188" t="str">
            <v>Sales Promotion Expense - Sample Parts</v>
          </cell>
          <cell r="C188">
            <v>57346.18</v>
          </cell>
        </row>
        <row r="189">
          <cell r="A189">
            <v>53002</v>
          </cell>
          <cell r="B189" t="str">
            <v>Transportation Expense</v>
          </cell>
          <cell r="C189">
            <v>0</v>
          </cell>
        </row>
        <row r="190">
          <cell r="A190" t="str">
            <v>53002-01</v>
          </cell>
          <cell r="B190" t="str">
            <v>Freight - Export</v>
          </cell>
          <cell r="C190">
            <v>29739.33</v>
          </cell>
        </row>
        <row r="191">
          <cell r="A191" t="str">
            <v>53002-02</v>
          </cell>
          <cell r="B191" t="str">
            <v>Freight - Lacal Sale</v>
          </cell>
          <cell r="C191">
            <v>3381587</v>
          </cell>
        </row>
        <row r="192">
          <cell r="A192" t="str">
            <v>53002-03</v>
          </cell>
          <cell r="B192" t="str">
            <v>Insurance - Export sales</v>
          </cell>
          <cell r="C192">
            <v>0</v>
          </cell>
        </row>
        <row r="193">
          <cell r="A193">
            <v>5400</v>
          </cell>
          <cell r="B193" t="str">
            <v>Admin Expense</v>
          </cell>
          <cell r="C193">
            <v>0</v>
          </cell>
        </row>
        <row r="194">
          <cell r="A194">
            <v>54001</v>
          </cell>
          <cell r="B194" t="str">
            <v>Salaries, Wages &amp; Benefit</v>
          </cell>
          <cell r="C194">
            <v>0</v>
          </cell>
        </row>
        <row r="195">
          <cell r="A195" t="str">
            <v>54001-01</v>
          </cell>
          <cell r="B195" t="str">
            <v>Salaries - Office</v>
          </cell>
          <cell r="C195">
            <v>20967187.289999999</v>
          </cell>
        </row>
        <row r="196">
          <cell r="A196" t="str">
            <v>54001-02</v>
          </cell>
          <cell r="B196" t="str">
            <v>Overtime - Office</v>
          </cell>
          <cell r="C196">
            <v>1557042.25</v>
          </cell>
        </row>
        <row r="197">
          <cell r="A197" t="str">
            <v>54001-03</v>
          </cell>
          <cell r="B197" t="str">
            <v>Bonus - Office</v>
          </cell>
          <cell r="C197">
            <v>3784802</v>
          </cell>
        </row>
        <row r="198">
          <cell r="A198" t="str">
            <v>54001-04</v>
          </cell>
          <cell r="B198" t="str">
            <v>Allowance : Office</v>
          </cell>
          <cell r="C198">
            <v>1796825.63</v>
          </cell>
        </row>
        <row r="199">
          <cell r="A199" t="str">
            <v>54001-05</v>
          </cell>
          <cell r="B199" t="str">
            <v>Provident Fund - Office</v>
          </cell>
          <cell r="C199">
            <v>290748.05</v>
          </cell>
        </row>
        <row r="200">
          <cell r="A200" t="str">
            <v>54001-06</v>
          </cell>
          <cell r="B200" t="str">
            <v>Welfare - Office</v>
          </cell>
          <cell r="C200">
            <v>2936247.43</v>
          </cell>
        </row>
        <row r="201">
          <cell r="A201" t="str">
            <v>54001-07</v>
          </cell>
          <cell r="B201" t="str">
            <v>Medical Expense - Office</v>
          </cell>
          <cell r="C201">
            <v>43319</v>
          </cell>
        </row>
        <row r="202">
          <cell r="A202" t="str">
            <v>54001-08</v>
          </cell>
          <cell r="B202" t="str">
            <v>Wages - Office</v>
          </cell>
          <cell r="C202">
            <v>667128</v>
          </cell>
        </row>
        <row r="203">
          <cell r="A203">
            <v>54002</v>
          </cell>
          <cell r="B203" t="str">
            <v>Rental</v>
          </cell>
          <cell r="C203">
            <v>0</v>
          </cell>
        </row>
        <row r="204">
          <cell r="A204" t="str">
            <v>54002-02</v>
          </cell>
          <cell r="B204" t="str">
            <v>Copy Machine Rental</v>
          </cell>
          <cell r="C204">
            <v>300193.99</v>
          </cell>
        </row>
        <row r="205">
          <cell r="A205" t="str">
            <v>54002-03</v>
          </cell>
          <cell r="B205" t="str">
            <v>Other Rental</v>
          </cell>
          <cell r="C205">
            <v>82180.02</v>
          </cell>
        </row>
        <row r="206">
          <cell r="A206">
            <v>54003</v>
          </cell>
          <cell r="B206" t="str">
            <v>Office Maintenance</v>
          </cell>
          <cell r="C206">
            <v>0</v>
          </cell>
        </row>
        <row r="207">
          <cell r="A207" t="str">
            <v>54003-01</v>
          </cell>
          <cell r="B207" t="str">
            <v>Security</v>
          </cell>
          <cell r="C207">
            <v>712571.06</v>
          </cell>
        </row>
        <row r="208">
          <cell r="A208" t="str">
            <v>54003-02</v>
          </cell>
          <cell r="B208" t="str">
            <v>General Maintenance</v>
          </cell>
          <cell r="C208">
            <v>758915.63</v>
          </cell>
        </row>
        <row r="209">
          <cell r="A209" t="str">
            <v>54003-03</v>
          </cell>
          <cell r="B209" t="str">
            <v>Janitorial</v>
          </cell>
          <cell r="C209">
            <v>2280.9699999999998</v>
          </cell>
        </row>
        <row r="210">
          <cell r="A210" t="str">
            <v>54003-04</v>
          </cell>
          <cell r="B210" t="str">
            <v>Cumputer Maintenance</v>
          </cell>
          <cell r="C210">
            <v>374527.96</v>
          </cell>
        </row>
        <row r="211">
          <cell r="A211">
            <v>54004</v>
          </cell>
          <cell r="B211" t="str">
            <v>Insurance</v>
          </cell>
          <cell r="C211">
            <v>0</v>
          </cell>
        </row>
        <row r="212">
          <cell r="A212" t="str">
            <v>54004-01</v>
          </cell>
          <cell r="B212" t="str">
            <v>Insurance - Vehicle</v>
          </cell>
          <cell r="C212">
            <v>81138.66</v>
          </cell>
        </row>
        <row r="213">
          <cell r="A213" t="str">
            <v>54004-02</v>
          </cell>
          <cell r="B213" t="str">
            <v>Insurance - Other</v>
          </cell>
          <cell r="C213">
            <v>45707.97</v>
          </cell>
        </row>
        <row r="214">
          <cell r="A214">
            <v>54005</v>
          </cell>
          <cell r="B214" t="str">
            <v>Transportation Expense</v>
          </cell>
          <cell r="C214">
            <v>0</v>
          </cell>
        </row>
        <row r="215">
          <cell r="A215" t="str">
            <v>54005-01</v>
          </cell>
          <cell r="B215" t="str">
            <v>Gasoline</v>
          </cell>
          <cell r="C215">
            <v>565019.82999999996</v>
          </cell>
        </row>
        <row r="216">
          <cell r="A216" t="str">
            <v>54005-02</v>
          </cell>
          <cell r="B216" t="str">
            <v>Vehicle Maintenance</v>
          </cell>
          <cell r="C216">
            <v>64995.95</v>
          </cell>
        </row>
        <row r="217">
          <cell r="A217" t="str">
            <v>54005-04</v>
          </cell>
          <cell r="B217" t="str">
            <v>Car tax</v>
          </cell>
          <cell r="C217">
            <v>22185.8</v>
          </cell>
        </row>
        <row r="218">
          <cell r="A218" t="str">
            <v>54005-05</v>
          </cell>
          <cell r="B218" t="str">
            <v>Local Conveyance</v>
          </cell>
          <cell r="C218">
            <v>30203</v>
          </cell>
        </row>
        <row r="219">
          <cell r="A219" t="str">
            <v>54005-06</v>
          </cell>
          <cell r="B219" t="str">
            <v>Vehicle Rental</v>
          </cell>
          <cell r="C219">
            <v>951960.38</v>
          </cell>
        </row>
        <row r="220">
          <cell r="A220">
            <v>54006</v>
          </cell>
          <cell r="B220" t="str">
            <v>Communication</v>
          </cell>
          <cell r="C220">
            <v>0</v>
          </cell>
        </row>
        <row r="221">
          <cell r="A221" t="str">
            <v>54006-01</v>
          </cell>
          <cell r="B221" t="str">
            <v>Telephone &amp; fax &amp; Internet</v>
          </cell>
          <cell r="C221">
            <v>647892.36</v>
          </cell>
        </row>
        <row r="222">
          <cell r="A222" t="str">
            <v>54006-02</v>
          </cell>
          <cell r="B222" t="str">
            <v>Postage &amp; Courier</v>
          </cell>
          <cell r="C222">
            <v>7178.88</v>
          </cell>
        </row>
        <row r="223">
          <cell r="A223">
            <v>54007</v>
          </cell>
          <cell r="B223" t="str">
            <v>Stationery &amp; Office Supplies</v>
          </cell>
          <cell r="C223">
            <v>0</v>
          </cell>
        </row>
        <row r="224">
          <cell r="A224" t="str">
            <v>54007-01</v>
          </cell>
          <cell r="B224" t="str">
            <v>Stationery</v>
          </cell>
          <cell r="C224">
            <v>497639.11</v>
          </cell>
        </row>
        <row r="225">
          <cell r="A225" t="str">
            <v>54007-02</v>
          </cell>
          <cell r="B225" t="str">
            <v>Office Supplies</v>
          </cell>
          <cell r="C225">
            <v>255959.19</v>
          </cell>
        </row>
        <row r="226">
          <cell r="A226">
            <v>54008</v>
          </cell>
          <cell r="B226" t="str">
            <v>Travelling Expense</v>
          </cell>
          <cell r="C226">
            <v>0</v>
          </cell>
        </row>
        <row r="227">
          <cell r="A227" t="str">
            <v>54008-01</v>
          </cell>
          <cell r="B227" t="str">
            <v>Oversea Travelling</v>
          </cell>
          <cell r="C227">
            <v>66031</v>
          </cell>
        </row>
        <row r="228">
          <cell r="A228" t="str">
            <v>54008-02</v>
          </cell>
          <cell r="B228" t="str">
            <v>Local Travelling</v>
          </cell>
          <cell r="C228">
            <v>130248.96000000001</v>
          </cell>
        </row>
        <row r="229">
          <cell r="A229">
            <v>54009</v>
          </cell>
          <cell r="B229" t="str">
            <v>Subscription &amp; Membership</v>
          </cell>
          <cell r="C229">
            <v>0</v>
          </cell>
        </row>
        <row r="230">
          <cell r="A230" t="str">
            <v>54009-01</v>
          </cell>
          <cell r="B230" t="str">
            <v>Newspaper &amp; Periodicals</v>
          </cell>
          <cell r="C230">
            <v>3765</v>
          </cell>
        </row>
        <row r="231">
          <cell r="A231" t="str">
            <v>54009-02</v>
          </cell>
          <cell r="B231" t="str">
            <v>Club Membership</v>
          </cell>
          <cell r="C231">
            <v>11879.44</v>
          </cell>
        </row>
        <row r="232">
          <cell r="A232">
            <v>54010</v>
          </cell>
          <cell r="B232" t="str">
            <v>Staff Welfare</v>
          </cell>
          <cell r="C232">
            <v>0</v>
          </cell>
        </row>
        <row r="233">
          <cell r="A233" t="str">
            <v>54010-01</v>
          </cell>
          <cell r="B233" t="str">
            <v>Training &amp; Seminar</v>
          </cell>
          <cell r="C233">
            <v>1485587.8</v>
          </cell>
        </row>
        <row r="234">
          <cell r="A234" t="str">
            <v>54010-02</v>
          </cell>
          <cell r="B234" t="str">
            <v>Sports &amp; Staff Party</v>
          </cell>
          <cell r="C234">
            <v>417638</v>
          </cell>
        </row>
        <row r="235">
          <cell r="A235" t="str">
            <v>54010-03</v>
          </cell>
          <cell r="B235" t="str">
            <v>Others - Activity</v>
          </cell>
          <cell r="C235">
            <v>9386</v>
          </cell>
        </row>
        <row r="236">
          <cell r="A236" t="str">
            <v>54010-04</v>
          </cell>
          <cell r="B236" t="str">
            <v>Good Attendance</v>
          </cell>
          <cell r="C236">
            <v>552000</v>
          </cell>
        </row>
        <row r="237">
          <cell r="A237">
            <v>54011</v>
          </cell>
          <cell r="B237" t="str">
            <v>Professional Fees</v>
          </cell>
          <cell r="C237">
            <v>0</v>
          </cell>
        </row>
        <row r="238">
          <cell r="A238" t="str">
            <v>54011-01</v>
          </cell>
          <cell r="B238" t="str">
            <v>Statutory Audit</v>
          </cell>
          <cell r="C238">
            <v>164691</v>
          </cell>
        </row>
        <row r="239">
          <cell r="A239" t="str">
            <v>54011-02</v>
          </cell>
          <cell r="B239" t="str">
            <v>Other Professional Services</v>
          </cell>
          <cell r="C239">
            <v>362539.37</v>
          </cell>
        </row>
        <row r="240">
          <cell r="A240" t="str">
            <v>54011-03</v>
          </cell>
          <cell r="B240" t="str">
            <v>Management Fee</v>
          </cell>
          <cell r="C240">
            <v>741000</v>
          </cell>
        </row>
        <row r="241">
          <cell r="A241">
            <v>54012</v>
          </cell>
          <cell r="B241" t="str">
            <v>Recruitment Expense</v>
          </cell>
          <cell r="C241">
            <v>0</v>
          </cell>
        </row>
        <row r="242">
          <cell r="A242" t="str">
            <v>54012-01</v>
          </cell>
          <cell r="B242" t="str">
            <v>Recruitment Expense</v>
          </cell>
          <cell r="C242">
            <v>35537</v>
          </cell>
        </row>
        <row r="243">
          <cell r="A243">
            <v>54013</v>
          </cell>
          <cell r="B243" t="str">
            <v>Entertainment</v>
          </cell>
          <cell r="C243">
            <v>0</v>
          </cell>
        </row>
        <row r="244">
          <cell r="A244" t="str">
            <v>5401-01</v>
          </cell>
          <cell r="B244" t="str">
            <v>Entertainment</v>
          </cell>
          <cell r="C244">
            <v>114423.09</v>
          </cell>
        </row>
        <row r="245">
          <cell r="A245">
            <v>54014</v>
          </cell>
          <cell r="B245" t="str">
            <v>Rates &amp; Taxes</v>
          </cell>
          <cell r="C245">
            <v>0</v>
          </cell>
        </row>
        <row r="246">
          <cell r="A246" t="str">
            <v>54014-01</v>
          </cell>
          <cell r="B246" t="str">
            <v>Sign Board Tax</v>
          </cell>
          <cell r="C246">
            <v>9520</v>
          </cell>
        </row>
        <row r="247">
          <cell r="A247" t="str">
            <v>54014-02</v>
          </cell>
          <cell r="B247" t="str">
            <v>Property Tax</v>
          </cell>
          <cell r="C247">
            <v>157861.85</v>
          </cell>
        </row>
        <row r="248">
          <cell r="A248" t="str">
            <v>54014-03</v>
          </cell>
          <cell r="B248" t="str">
            <v>Duty Stamp</v>
          </cell>
          <cell r="C248">
            <v>239</v>
          </cell>
        </row>
        <row r="249">
          <cell r="A249" t="str">
            <v>54014-04</v>
          </cell>
          <cell r="B249" t="str">
            <v>Special Business Tax</v>
          </cell>
          <cell r="C249">
            <v>9096.56</v>
          </cell>
        </row>
        <row r="250">
          <cell r="A250">
            <v>54015</v>
          </cell>
          <cell r="B250" t="str">
            <v>Bank Charges</v>
          </cell>
          <cell r="C250">
            <v>0</v>
          </cell>
        </row>
        <row r="251">
          <cell r="A251" t="str">
            <v>54015-01</v>
          </cell>
          <cell r="B251" t="str">
            <v>Bank Guarantee Fee</v>
          </cell>
          <cell r="C251">
            <v>16817.810000000001</v>
          </cell>
        </row>
        <row r="252">
          <cell r="A252" t="str">
            <v>54015-02</v>
          </cell>
          <cell r="B252" t="str">
            <v>Bank Charge - Cheque Book</v>
          </cell>
          <cell r="C252">
            <v>2420</v>
          </cell>
        </row>
        <row r="253">
          <cell r="A253" t="str">
            <v>54015-03</v>
          </cell>
          <cell r="B253" t="str">
            <v>Bank Charge - Others</v>
          </cell>
          <cell r="C253">
            <v>99133.14</v>
          </cell>
        </row>
        <row r="254">
          <cell r="A254">
            <v>54016</v>
          </cell>
          <cell r="B254" t="str">
            <v>Meeting Expense</v>
          </cell>
          <cell r="C254">
            <v>0</v>
          </cell>
        </row>
        <row r="255">
          <cell r="A255" t="str">
            <v>54016-01</v>
          </cell>
          <cell r="B255" t="str">
            <v>Meeting Expense</v>
          </cell>
          <cell r="C255">
            <v>103872.5</v>
          </cell>
        </row>
        <row r="256">
          <cell r="A256" t="str">
            <v>54017-01</v>
          </cell>
          <cell r="B256" t="str">
            <v>Misecllancous Expense</v>
          </cell>
          <cell r="C256">
            <v>113539.03</v>
          </cell>
        </row>
        <row r="257">
          <cell r="A257" t="str">
            <v>54018-01</v>
          </cell>
          <cell r="B257" t="str">
            <v>Donation &amp; Contribution</v>
          </cell>
          <cell r="C257">
            <v>0</v>
          </cell>
        </row>
        <row r="258">
          <cell r="A258" t="str">
            <v>54019-01</v>
          </cell>
          <cell r="B258" t="str">
            <v>Non - Tax Deductible Expense</v>
          </cell>
          <cell r="C258">
            <v>1851183.52</v>
          </cell>
        </row>
        <row r="259">
          <cell r="A259" t="str">
            <v>54019-02</v>
          </cell>
          <cell r="B259" t="str">
            <v>Unclaimed Vat</v>
          </cell>
          <cell r="C259">
            <v>0</v>
          </cell>
        </row>
        <row r="260">
          <cell r="A260" t="str">
            <v>54019-03</v>
          </cell>
          <cell r="B260" t="str">
            <v>Loss From Investment</v>
          </cell>
          <cell r="C260">
            <v>920605.4</v>
          </cell>
        </row>
        <row r="261">
          <cell r="A261" t="str">
            <v>54019-04</v>
          </cell>
          <cell r="B261" t="str">
            <v>Corporated Income Tax</v>
          </cell>
          <cell r="C261">
            <v>2107255.12</v>
          </cell>
        </row>
        <row r="262">
          <cell r="A262">
            <v>54020</v>
          </cell>
          <cell r="B262" t="str">
            <v>Depreciation</v>
          </cell>
          <cell r="C262">
            <v>0</v>
          </cell>
        </row>
        <row r="263">
          <cell r="A263" t="str">
            <v>54020-01</v>
          </cell>
          <cell r="B263" t="str">
            <v>Depreciation - Furniture &amp; Fixture</v>
          </cell>
          <cell r="C263">
            <v>563770.39</v>
          </cell>
        </row>
        <row r="264">
          <cell r="A264" t="str">
            <v>54020-02</v>
          </cell>
          <cell r="B264" t="str">
            <v>Depreciation - Office Equipment</v>
          </cell>
          <cell r="C264">
            <v>2849132.37</v>
          </cell>
        </row>
        <row r="265">
          <cell r="A265" t="str">
            <v>54020-03</v>
          </cell>
          <cell r="B265" t="str">
            <v>Depreciation - Vehicle</v>
          </cell>
          <cell r="C265">
            <v>922009.59</v>
          </cell>
        </row>
        <row r="266">
          <cell r="A266" t="str">
            <v>54020-04</v>
          </cell>
          <cell r="B266" t="str">
            <v>Depreciation - Land Improvement</v>
          </cell>
          <cell r="C266">
            <v>592030.99</v>
          </cell>
        </row>
        <row r="267">
          <cell r="A267" t="str">
            <v>54020-05</v>
          </cell>
          <cell r="B267" t="str">
            <v>Depreciation - Building</v>
          </cell>
          <cell r="C267">
            <v>982336.49</v>
          </cell>
        </row>
        <row r="268">
          <cell r="A268">
            <v>5501</v>
          </cell>
          <cell r="B268" t="str">
            <v>Interest Expense</v>
          </cell>
          <cell r="C268">
            <v>0</v>
          </cell>
        </row>
        <row r="269">
          <cell r="A269">
            <v>55001</v>
          </cell>
          <cell r="B269" t="str">
            <v>Interest on W/C</v>
          </cell>
          <cell r="C269">
            <v>0</v>
          </cell>
        </row>
        <row r="270">
          <cell r="A270" t="str">
            <v>55001-01</v>
          </cell>
          <cell r="B270" t="str">
            <v>Interest on P/N</v>
          </cell>
          <cell r="C270">
            <v>0</v>
          </cell>
        </row>
        <row r="271">
          <cell r="A271" t="str">
            <v>55001-02</v>
          </cell>
          <cell r="B271" t="str">
            <v>Interest on O/D</v>
          </cell>
          <cell r="C271">
            <v>0</v>
          </cell>
        </row>
        <row r="272">
          <cell r="A272">
            <v>55002</v>
          </cell>
          <cell r="B272" t="str">
            <v>Interest on Long Term Loan</v>
          </cell>
          <cell r="C272">
            <v>0</v>
          </cell>
        </row>
        <row r="273">
          <cell r="A273" t="str">
            <v>55002-01</v>
          </cell>
          <cell r="B273" t="str">
            <v>Interest on Long Term Loan</v>
          </cell>
          <cell r="C273">
            <v>0</v>
          </cell>
        </row>
        <row r="274">
          <cell r="A274">
            <v>55003</v>
          </cell>
          <cell r="B274" t="str">
            <v>Other Interest Expense</v>
          </cell>
          <cell r="C274">
            <v>0</v>
          </cell>
        </row>
        <row r="275">
          <cell r="A275" t="str">
            <v>55003-01</v>
          </cell>
          <cell r="B275" t="str">
            <v>Other Interest Expense</v>
          </cell>
          <cell r="C275">
            <v>0</v>
          </cell>
        </row>
        <row r="276">
          <cell r="A276" t="str">
            <v>55003-02</v>
          </cell>
          <cell r="B276" t="str">
            <v>Interest on Hire Purchase</v>
          </cell>
          <cell r="C276">
            <v>1129510.3700000001</v>
          </cell>
        </row>
        <row r="277">
          <cell r="A277" t="str">
            <v>61001-01</v>
          </cell>
          <cell r="B277" t="str">
            <v>Gain (loss) on Exchange Rate</v>
          </cell>
          <cell r="C277">
            <v>-180904.87</v>
          </cell>
        </row>
        <row r="278">
          <cell r="A278">
            <v>610002</v>
          </cell>
          <cell r="B278" t="str">
            <v>Gain (loss) on Fixed Asset</v>
          </cell>
          <cell r="C278">
            <v>-3738.07</v>
          </cell>
        </row>
        <row r="279">
          <cell r="A279">
            <v>999999</v>
          </cell>
          <cell r="B279" t="str">
            <v>Contra Account</v>
          </cell>
          <cell r="C279">
            <v>4.6654122343170457E-7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ACost Tel"/>
      <sheetName val="2-B_HU Tel"/>
      <sheetName val="2-C_HU Fax "/>
      <sheetName val="2-D_Rev. HU Tel "/>
      <sheetName val="8-1_Income"/>
      <sheetName val="9_Vat_Exc"/>
      <sheetName val="9_A_Vat_Due"/>
      <sheetName val="9_C_Provincial Tax"/>
      <sheetName val="9_D_Excise Tas_Spa"/>
      <sheetName val="10_Cost  F&amp;B"/>
      <sheetName val="10-1_Cost F&amp;B"/>
      <sheetName val="11_Cost of Other Rev"/>
      <sheetName val="ใบส่งเงิน"/>
      <sheetName val="12-3_Chinaware "/>
      <sheetName val="13_General Store"/>
      <sheetName val="14_Store Eng."/>
      <sheetName val="13-1_Tobacco"/>
      <sheetName val="15_Accrud-Inven"/>
      <sheetName val="16_Store chg Chalet"/>
      <sheetName val="17_Flower"/>
      <sheetName val="18_Eng Fuel"/>
      <sheetName val="18-Heavy Oil_Main"/>
      <sheetName val="19_Energy-water"/>
      <sheetName val="20-A_Com-ESC-INC."/>
      <sheetName val="20-B_Com-ECS-TAC-PC"/>
      <sheetName val="20-C_Com-priority"/>
      <sheetName val="20-D_Com-other"/>
      <sheetName val="20-N CAPEX"/>
      <sheetName val="21-A_Reserve Glassware"/>
      <sheetName val="21-B_Reserve Uniform"/>
      <sheetName val="22-A_Bonus"/>
      <sheetName val="22-B_Group Lift"/>
      <sheetName val="22-D_Accr Audit Fee"/>
      <sheetName val="23_Accr holidex-INC."/>
      <sheetName val="24_L.Workshop"/>
      <sheetName val="26-A_Assessment"/>
      <sheetName val="26-B_Management Fee"/>
      <sheetName val="26-C_Capital"/>
      <sheetName val="27_Incentive Fee"/>
      <sheetName val="28_Service"/>
      <sheetName val="29-1_Copier"/>
      <sheetName val="Ricoh"/>
      <sheetName val="29-2_Cafeteria"/>
      <sheetName val="29-3_Emp Benefit"/>
      <sheetName val="29-4_Dormitory"/>
      <sheetName val="29-5_Purchasing"/>
      <sheetName val="29-6__Eng_IT_Sale"/>
      <sheetName val="29-7_Transportation"/>
      <sheetName val="29-8_F&amp;B ADMIN"/>
      <sheetName val="29-9_STW"/>
      <sheetName val="29-11_Chef"/>
      <sheetName val="29-B_General"/>
      <sheetName val="Details Contract"/>
      <sheetName val="29-C_License"/>
      <sheetName val="14020"/>
      <sheetName val="29-D_Artist"/>
      <sheetName val="29-E_TRUEl"/>
      <sheetName val="29-F_UPS"/>
      <sheetName val="29-G_GM"/>
      <sheetName val="29-H_CT"/>
      <sheetName val="29-I_Nation"/>
      <sheetName val="29-J_PPP"/>
      <sheetName val="29-K_Insurance"/>
      <sheetName val="14010"/>
      <sheetName val="29-L_Rentokil"/>
      <sheetName val="29-M_Insurance (1)"/>
      <sheetName val="29-N_License"/>
      <sheetName val="29-O_Service provide"/>
      <sheetName val="29-P_Insurance (2)"/>
      <sheetName val="29-P_Insurance (3)"/>
      <sheetName val="29-Q_Insurance (4)"/>
      <sheetName val="31-1_RTS"/>
      <sheetName val="31-2_License"/>
      <sheetName val="31-3_Micross "/>
      <sheetName val="31-4_chl-pre. "/>
      <sheetName val="31-5_"/>
      <sheetName val="31-6_"/>
      <sheetName val="31-7_F&amp;B ADMIN"/>
      <sheetName val="31-7_F&amp;B ADMIN (2)"/>
      <sheetName val="31-7_F&amp;B ADMIN (3)"/>
      <sheetName val="31-8_F&amp;B"/>
      <sheetName val="27_Incentive Fee (2)"/>
      <sheetName val="27_Incentive Fee (3)"/>
      <sheetName val="Profit &amp; Loss"/>
      <sheetName val="Ls_XLB_Workbook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ACost Tel"/>
      <sheetName val="2-B_HU Tel"/>
      <sheetName val="2-C_HU Fax "/>
      <sheetName val="2-D_Rev. HU Tel "/>
      <sheetName val="8-1_Income"/>
      <sheetName val="9_Vat_Exc"/>
      <sheetName val="9_A_Vat_Due"/>
      <sheetName val="9_C_Provincial Tax"/>
      <sheetName val="9_D_Excise Tas_Spa"/>
      <sheetName val="10_Cost  F&amp;B"/>
      <sheetName val="10-1_Cost F&amp;B"/>
      <sheetName val="11_Cost of Other Rev"/>
      <sheetName val="ใบส่งเงิน"/>
      <sheetName val="12-3_Chinaware "/>
      <sheetName val="13_General Store"/>
      <sheetName val="14_Store Eng."/>
      <sheetName val="13-1_Tobacco"/>
      <sheetName val="15_Accrud-Inven"/>
      <sheetName val="16_Store chg Chalet"/>
      <sheetName val="17_Flower"/>
      <sheetName val="18_Eng Fuel"/>
      <sheetName val="18-Heavy Oil_Main"/>
      <sheetName val="19_Energy-water"/>
      <sheetName val="20-A_Com-ESC-INC."/>
      <sheetName val="20-B_Com-ECS-TAC-PC"/>
      <sheetName val="20-C_Com-priority"/>
      <sheetName val="20-D_Com-other"/>
      <sheetName val="20-N CAPEX"/>
      <sheetName val="21-A_Reserve Glassware"/>
      <sheetName val="21-B_Reserve Uniform"/>
      <sheetName val="22-A_Bonus"/>
      <sheetName val="22-B_Group Lift"/>
      <sheetName val="22-D_Accr Audit Fee"/>
      <sheetName val="23_Accr holidex-INC."/>
      <sheetName val="24_L.Workshop"/>
      <sheetName val="26-A_Assessment"/>
      <sheetName val="26-B_Management Fee"/>
      <sheetName val="26-C_Capital"/>
      <sheetName val="27_Incentive Fee"/>
      <sheetName val="28_Service"/>
      <sheetName val="29-1_Copier"/>
      <sheetName val="Ricoh"/>
      <sheetName val="29-2_Cafeteria"/>
      <sheetName val="29-3_Emp Benefit"/>
      <sheetName val="29-4_Dormitory"/>
      <sheetName val="29-5_Purchasing"/>
      <sheetName val="29-6__Eng_IT_Sale"/>
      <sheetName val="29-7_Transportation"/>
      <sheetName val="29-8_F&amp;B ADMIN"/>
      <sheetName val="29-9_STW"/>
      <sheetName val="29-11_Chef"/>
      <sheetName val="29-B_General"/>
      <sheetName val="Details Contract"/>
      <sheetName val="29-C_License"/>
      <sheetName val="14020"/>
      <sheetName val="29-D_Artist"/>
      <sheetName val="29-E_TRUEl"/>
      <sheetName val="29-F_UPS"/>
      <sheetName val="29-G_GM"/>
      <sheetName val="29-H_CT"/>
      <sheetName val="29-I_Nation"/>
      <sheetName val="29-J_PPP"/>
      <sheetName val="29-K_Insurance"/>
      <sheetName val="14010"/>
      <sheetName val="29-L_Rentokil"/>
      <sheetName val="29-M_Insurance (1)"/>
      <sheetName val="29-N_License"/>
      <sheetName val="29-O_Service provide"/>
      <sheetName val="29-P_Insurance (2)"/>
      <sheetName val="29-P_Insurance (3)"/>
      <sheetName val="29-Q_Insurance (4)"/>
      <sheetName val="31-1_RTS"/>
      <sheetName val="31-2_License"/>
      <sheetName val="31-3_Micross "/>
      <sheetName val="31-4_chl-pre. "/>
      <sheetName val="31-5_"/>
      <sheetName val="31-6_"/>
      <sheetName val="31-7_F&amp;B ADMIN"/>
      <sheetName val="31-7_F&amp;B ADMIN (2)"/>
      <sheetName val="31-7_F&amp;B ADMIN (3)"/>
      <sheetName val="31-8_F&amp;B"/>
      <sheetName val="27_Incentive Fee (2)"/>
      <sheetName val="27_Incentive Fee (3)"/>
      <sheetName val="Profit &amp; Loss"/>
      <sheetName val="Ls_XLB_Workbook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-2005"/>
      <sheetName val="Fagor04-A3112t"/>
      <sheetName val="Fagor04-A3112e"/>
      <sheetName val="wbs&amp;wpl"/>
      <sheetName val="UNADJUSTED"/>
      <sheetName val="AJE"/>
      <sheetName val="RJE"/>
      <sheetName val="3-100"/>
      <sheetName val="6-100"/>
      <sheetName val="6-101"/>
      <sheetName val="6-102"/>
      <sheetName val="6-103"/>
      <sheetName val="8-100"/>
      <sheetName val="9-100"/>
      <sheetName val="9-101"/>
      <sheetName val="10-100"/>
      <sheetName val="payroll "/>
      <sheetName val="Staff payroll 1 "/>
      <sheetName val="Staff payroll  2"/>
      <sheetName val="11-100"/>
      <sheetName val="12-100"/>
      <sheetName val="Note 12-100"/>
      <sheetName val="Note 12-100 (Eng)"/>
      <sheetName val="Test Unit Cost-FG"/>
      <sheetName val="14-100(Inventoty)"/>
      <sheetName val="14-101(Cost Of Sale)"/>
      <sheetName val="14-102(Overhead)"/>
      <sheetName val="14-103(Reconcile cost of sale)"/>
      <sheetName val="14-104(Test LCM)"/>
      <sheetName val="Test System Purchase"/>
      <sheetName val="14-200 A"/>
      <sheetName val="Sheet1"/>
      <sheetName val="Cut off Sales"/>
      <sheetName val="cut of purchase"/>
      <sheetName val="Analysis ar turnover"/>
      <sheetName val="Payroll"/>
      <sheetName val="Reconcile Vat"/>
      <sheetName val="Test System Sales"/>
      <sheetName val="Analytical GP"/>
      <sheetName val="15-100"/>
      <sheetName val="15-101"/>
      <sheetName val="15-102"/>
      <sheetName val="16-100"/>
      <sheetName val="16-101"/>
      <sheetName val="16-102"/>
      <sheetName val="19-1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-2005"/>
      <sheetName val="Fagor04-A3112t"/>
      <sheetName val="Fagor04-A3112e"/>
      <sheetName val="wbs&amp;wpl"/>
      <sheetName val="UNADJUSTED"/>
      <sheetName val="AJE"/>
      <sheetName val="RJE"/>
      <sheetName val="3-100"/>
      <sheetName val="6-100"/>
      <sheetName val="6-101"/>
      <sheetName val="6-102"/>
      <sheetName val="6-103"/>
      <sheetName val="8-100"/>
      <sheetName val="9-100"/>
      <sheetName val="9-101"/>
      <sheetName val="10-100"/>
      <sheetName val="payroll "/>
      <sheetName val="Staff payroll 1 "/>
      <sheetName val="Staff payroll  2"/>
      <sheetName val="11-100"/>
      <sheetName val="12-100"/>
      <sheetName val="Note 12-100"/>
      <sheetName val="Note 12-100 (Eng)"/>
      <sheetName val="Test Unit Cost-FG"/>
      <sheetName val="14-100(Inventoty)"/>
      <sheetName val="14-101(Cost Of Sale)"/>
      <sheetName val="14-102(Overhead)"/>
      <sheetName val="14-103(Reconcile cost of sale)"/>
      <sheetName val="14-104(Test LCM)"/>
      <sheetName val="Test System Purchase"/>
      <sheetName val="14-200 A"/>
      <sheetName val="Sheet1"/>
      <sheetName val="Cut off Sales"/>
      <sheetName val="cut of purchase"/>
      <sheetName val="Analysis ar turnover"/>
      <sheetName val="Payroll"/>
      <sheetName val="Reconcile Vat"/>
      <sheetName val="Test System Sales"/>
      <sheetName val="Analytical GP"/>
      <sheetName val="15-100"/>
      <sheetName val="15-101"/>
      <sheetName val="15-102"/>
      <sheetName val="16-100"/>
      <sheetName val="16-101"/>
      <sheetName val="16-102"/>
      <sheetName val="19-1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月"/>
      <sheetName val="損益"/>
      <sheetName val="貸借"/>
      <sheetName val="資金"/>
      <sheetName val="人員"/>
      <sheetName val="在庫"/>
      <sheetName val="受注残"/>
      <sheetName val="???"/>
    </sheetNames>
    <sheetDataSet>
      <sheetData sheetId="0" refreshError="1">
        <row r="5">
          <cell r="B5">
            <v>1</v>
          </cell>
        </row>
        <row r="10">
          <cell r="B10" t="str">
            <v>1</v>
          </cell>
          <cell r="D10" t="str">
            <v>上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"/>
      <sheetName val="OM_BS"/>
      <sheetName val="OM_PL"/>
      <sheetName val="WP CF_09"/>
      <sheetName val="CF_09"/>
      <sheetName val="TB MAY'09"/>
      <sheetName val="TB MAY'08"/>
      <sheetName val="Rec_09"/>
      <sheetName val="ADJ09"/>
      <sheetName val="Control BS"/>
      <sheetName val="A"/>
      <sheetName val="B"/>
      <sheetName val="C"/>
      <sheetName val="E"/>
      <sheetName val="E-1"/>
      <sheetName val="E-2"/>
      <sheetName val="E-3"/>
      <sheetName val="E-4"/>
      <sheetName val="E-5"/>
      <sheetName val="H"/>
      <sheetName val="J"/>
      <sheetName val="JO"/>
      <sheetName val="K"/>
      <sheetName val="K-1"/>
      <sheetName val="K-2"/>
      <sheetName val="K-3"/>
      <sheetName val="K-4"/>
      <sheetName val="K-5"/>
      <sheetName val="K-6"/>
      <sheetName val="K-7"/>
      <sheetName val="K-8"/>
      <sheetName val="K-9"/>
      <sheetName val="K-10"/>
      <sheetName val="K-11"/>
      <sheetName val="K-12"/>
      <sheetName val="K-13"/>
      <sheetName val="K-14"/>
      <sheetName val="K-15"/>
      <sheetName val="N"/>
      <sheetName val="P"/>
      <sheetName val="AA"/>
      <sheetName val="CC"/>
      <sheetName val="DD"/>
      <sheetName val="DDO"/>
      <sheetName val="HH"/>
      <sheetName val="TB10"/>
      <sheetName val="HH-1"/>
      <sheetName val="HH-2"/>
      <sheetName val="HH-3"/>
      <sheetName val="HH-4"/>
      <sheetName val="FF"/>
      <sheetName val="MM"/>
      <sheetName val="UU"/>
      <sheetName val="VV"/>
      <sheetName val="Control P&amp;L"/>
      <sheetName val="INC"/>
      <sheetName val="INC1"/>
      <sheetName val="10"/>
      <sheetName val="11"/>
      <sheetName val="50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A6">
            <v>111001</v>
          </cell>
          <cell r="B6" t="str">
            <v>PETTY CASH BKK</v>
          </cell>
          <cell r="C6" t="str">
            <v>A</v>
          </cell>
          <cell r="D6">
            <v>101595</v>
          </cell>
          <cell r="E6">
            <v>101595</v>
          </cell>
          <cell r="F6">
            <v>0</v>
          </cell>
        </row>
        <row r="7">
          <cell r="A7">
            <v>111002</v>
          </cell>
          <cell r="B7" t="str">
            <v>PETTY CASH RAYONG</v>
          </cell>
          <cell r="C7" t="str">
            <v>A</v>
          </cell>
          <cell r="D7">
            <v>62404.27</v>
          </cell>
          <cell r="E7">
            <v>62404.27</v>
          </cell>
          <cell r="F7">
            <v>0</v>
          </cell>
        </row>
        <row r="8">
          <cell r="A8">
            <v>111003</v>
          </cell>
          <cell r="B8" t="str">
            <v>CHEQUE ON HAND</v>
          </cell>
          <cell r="C8" t="str">
            <v>C</v>
          </cell>
          <cell r="D8">
            <v>1086968.93</v>
          </cell>
          <cell r="E8">
            <v>1086968.93</v>
          </cell>
          <cell r="F8">
            <v>0</v>
          </cell>
        </row>
        <row r="9">
          <cell r="A9">
            <v>112102</v>
          </cell>
          <cell r="B9" t="str">
            <v>CURRENT -BAY SAMYAK</v>
          </cell>
          <cell r="C9" t="str">
            <v>A</v>
          </cell>
          <cell r="D9">
            <v>399583.3</v>
          </cell>
          <cell r="E9">
            <v>399583.3</v>
          </cell>
          <cell r="F9">
            <v>0</v>
          </cell>
        </row>
        <row r="10">
          <cell r="A10">
            <v>112103</v>
          </cell>
          <cell r="B10" t="str">
            <v>CURRENT -BBL H.O.</v>
          </cell>
          <cell r="C10" t="str">
            <v>AA</v>
          </cell>
          <cell r="D10">
            <v>-58820.84</v>
          </cell>
          <cell r="E10">
            <v>0</v>
          </cell>
          <cell r="F10">
            <v>58820.84</v>
          </cell>
        </row>
        <row r="11">
          <cell r="A11">
            <v>112105</v>
          </cell>
          <cell r="B11" t="str">
            <v>CURRENT -BAY R.Y.</v>
          </cell>
          <cell r="C11" t="str">
            <v>A</v>
          </cell>
          <cell r="D11">
            <v>2000</v>
          </cell>
          <cell r="E11">
            <v>2000</v>
          </cell>
          <cell r="F11">
            <v>0</v>
          </cell>
        </row>
        <row r="12">
          <cell r="A12">
            <v>112106</v>
          </cell>
          <cell r="B12" t="str">
            <v>CURRENT -BAY VAT</v>
          </cell>
          <cell r="C12" t="str">
            <v>A</v>
          </cell>
          <cell r="D12">
            <v>2000</v>
          </cell>
          <cell r="E12">
            <v>2000</v>
          </cell>
          <cell r="F12">
            <v>0</v>
          </cell>
        </row>
        <row r="13">
          <cell r="A13">
            <v>112107</v>
          </cell>
          <cell r="B13" t="str">
            <v>CURRENT -EXIM BANK</v>
          </cell>
          <cell r="C13" t="str">
            <v>A</v>
          </cell>
          <cell r="D13">
            <v>32879.86</v>
          </cell>
          <cell r="E13">
            <v>32879.86</v>
          </cell>
          <cell r="F13">
            <v>0</v>
          </cell>
        </row>
        <row r="14">
          <cell r="A14">
            <v>112108</v>
          </cell>
          <cell r="B14" t="str">
            <v>CURRENT - KTB</v>
          </cell>
          <cell r="C14" t="str">
            <v>A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112109</v>
          </cell>
          <cell r="B15" t="str">
            <v>CURRENT -THANACHART</v>
          </cell>
          <cell r="C15" t="str">
            <v>A</v>
          </cell>
          <cell r="D15">
            <v>1000</v>
          </cell>
          <cell r="E15">
            <v>1000</v>
          </cell>
          <cell r="F15">
            <v>0</v>
          </cell>
        </row>
        <row r="16">
          <cell r="A16">
            <v>112110</v>
          </cell>
          <cell r="B16" t="str">
            <v>ICBC - C/A MEGA INTERNATIONAL</v>
          </cell>
          <cell r="C16" t="str">
            <v>A</v>
          </cell>
          <cell r="D16">
            <v>100</v>
          </cell>
          <cell r="E16">
            <v>100</v>
          </cell>
          <cell r="F16">
            <v>0</v>
          </cell>
        </row>
        <row r="17">
          <cell r="A17">
            <v>112202</v>
          </cell>
          <cell r="B17" t="str">
            <v>SAVING -BAY SAMYARK</v>
          </cell>
          <cell r="C17" t="str">
            <v>A</v>
          </cell>
          <cell r="D17">
            <v>485.61</v>
          </cell>
          <cell r="E17">
            <v>485.61</v>
          </cell>
          <cell r="F17">
            <v>0</v>
          </cell>
        </row>
        <row r="18">
          <cell r="A18">
            <v>112203</v>
          </cell>
          <cell r="B18" t="str">
            <v>SAVING -BBL H.O.</v>
          </cell>
          <cell r="C18" t="str">
            <v>A</v>
          </cell>
          <cell r="D18">
            <v>6525063.2199999997</v>
          </cell>
          <cell r="E18">
            <v>6525063.2199999997</v>
          </cell>
          <cell r="F18">
            <v>0</v>
          </cell>
        </row>
        <row r="19">
          <cell r="A19">
            <v>112204</v>
          </cell>
          <cell r="B19" t="str">
            <v>SAVING -BBL R.Y.</v>
          </cell>
          <cell r="C19" t="str">
            <v>A</v>
          </cell>
          <cell r="D19">
            <v>1182.94</v>
          </cell>
          <cell r="E19">
            <v>1182.94</v>
          </cell>
          <cell r="F19">
            <v>0</v>
          </cell>
        </row>
        <row r="20">
          <cell r="A20">
            <v>112205</v>
          </cell>
          <cell r="B20" t="str">
            <v>SAVING -BAY R.Y.</v>
          </cell>
          <cell r="C20" t="str">
            <v>A</v>
          </cell>
          <cell r="D20">
            <v>2276506.46</v>
          </cell>
          <cell r="E20">
            <v>2276506.46</v>
          </cell>
          <cell r="F20">
            <v>0</v>
          </cell>
        </row>
        <row r="21">
          <cell r="A21">
            <v>112206</v>
          </cell>
          <cell r="B21" t="str">
            <v>SAVING - GHB</v>
          </cell>
          <cell r="C21" t="str">
            <v>A</v>
          </cell>
          <cell r="E21">
            <v>0</v>
          </cell>
          <cell r="F21">
            <v>0</v>
          </cell>
        </row>
        <row r="22">
          <cell r="A22">
            <v>112207</v>
          </cell>
          <cell r="B22" t="str">
            <v>F.C.D. - BBL</v>
          </cell>
          <cell r="C22" t="str">
            <v>A</v>
          </cell>
          <cell r="D22">
            <v>528984.03</v>
          </cell>
          <cell r="E22">
            <v>528984.03</v>
          </cell>
          <cell r="F22">
            <v>0</v>
          </cell>
        </row>
        <row r="23">
          <cell r="A23">
            <v>112208</v>
          </cell>
          <cell r="B23" t="str">
            <v>F.C.D. - BAY</v>
          </cell>
          <cell r="C23" t="str">
            <v>A</v>
          </cell>
          <cell r="D23">
            <v>265819.94</v>
          </cell>
          <cell r="E23">
            <v>265819.94</v>
          </cell>
          <cell r="F23">
            <v>0</v>
          </cell>
        </row>
        <row r="24">
          <cell r="A24">
            <v>112209</v>
          </cell>
          <cell r="B24" t="str">
            <v xml:space="preserve">BANK PAY 0 </v>
          </cell>
          <cell r="C24" t="str">
            <v>A</v>
          </cell>
          <cell r="E24">
            <v>0</v>
          </cell>
          <cell r="F24">
            <v>0</v>
          </cell>
        </row>
        <row r="25">
          <cell r="A25">
            <v>112210</v>
          </cell>
          <cell r="B25" t="str">
            <v>SAVING - KTB</v>
          </cell>
          <cell r="C25" t="str">
            <v>A</v>
          </cell>
          <cell r="D25">
            <v>2747.15</v>
          </cell>
          <cell r="E25">
            <v>2747.15</v>
          </cell>
          <cell r="F25">
            <v>0</v>
          </cell>
        </row>
        <row r="26">
          <cell r="A26">
            <v>112211</v>
          </cell>
          <cell r="B26" t="str">
            <v>SAVING - N BANK(THANACHART )</v>
          </cell>
          <cell r="C26" t="str">
            <v>A</v>
          </cell>
          <cell r="D26">
            <v>15446.56</v>
          </cell>
          <cell r="E26">
            <v>15446.56</v>
          </cell>
          <cell r="F26">
            <v>0</v>
          </cell>
        </row>
        <row r="27">
          <cell r="A27">
            <v>112212</v>
          </cell>
          <cell r="B27" t="str">
            <v>FIXED - N BANK(THANACHART )</v>
          </cell>
          <cell r="C27" t="str">
            <v>A</v>
          </cell>
          <cell r="E27">
            <v>0</v>
          </cell>
          <cell r="F27">
            <v>0</v>
          </cell>
        </row>
        <row r="28">
          <cell r="A28">
            <v>112213</v>
          </cell>
          <cell r="B28" t="str">
            <v>FIXED - N BANK(THANACHART )</v>
          </cell>
          <cell r="C28" t="str">
            <v>A</v>
          </cell>
          <cell r="E28">
            <v>0</v>
          </cell>
          <cell r="F28">
            <v>0</v>
          </cell>
        </row>
        <row r="29">
          <cell r="A29">
            <v>112214</v>
          </cell>
          <cell r="B29" t="str">
            <v>FIXED - N BANK(THANACHART )</v>
          </cell>
          <cell r="C29" t="str">
            <v>A</v>
          </cell>
          <cell r="E29">
            <v>0</v>
          </cell>
          <cell r="F29">
            <v>0</v>
          </cell>
        </row>
        <row r="30">
          <cell r="A30">
            <v>112215</v>
          </cell>
          <cell r="B30" t="str">
            <v>KNK BANK S/A</v>
          </cell>
          <cell r="C30" t="str">
            <v>A</v>
          </cell>
          <cell r="E30">
            <v>0</v>
          </cell>
          <cell r="F30">
            <v>0</v>
          </cell>
        </row>
        <row r="31">
          <cell r="A31">
            <v>112216</v>
          </cell>
          <cell r="B31" t="str">
            <v>ICBC - S/A MEGA INTERNATIONAL</v>
          </cell>
          <cell r="C31" t="str">
            <v>A</v>
          </cell>
          <cell r="D31">
            <v>44573.69</v>
          </cell>
          <cell r="E31">
            <v>44573.69</v>
          </cell>
          <cell r="F31">
            <v>0</v>
          </cell>
        </row>
        <row r="32">
          <cell r="A32">
            <v>112217</v>
          </cell>
          <cell r="B32" t="str">
            <v>ICBC - F.C.D. MEGA INTERNATIONAL</v>
          </cell>
          <cell r="C32" t="str">
            <v>A</v>
          </cell>
          <cell r="D32">
            <v>3229.78</v>
          </cell>
          <cell r="E32">
            <v>3229.78</v>
          </cell>
          <cell r="F32">
            <v>0</v>
          </cell>
        </row>
        <row r="33">
          <cell r="A33">
            <v>112301</v>
          </cell>
          <cell r="B33" t="str">
            <v>BAY FIXED</v>
          </cell>
          <cell r="C33" t="str">
            <v>B</v>
          </cell>
          <cell r="D33">
            <v>3456.12</v>
          </cell>
          <cell r="E33">
            <v>3456.12</v>
          </cell>
          <cell r="F33">
            <v>0</v>
          </cell>
        </row>
        <row r="34">
          <cell r="A34">
            <v>112302</v>
          </cell>
          <cell r="B34" t="str">
            <v>BBL FIXED</v>
          </cell>
          <cell r="C34" t="str">
            <v>B</v>
          </cell>
          <cell r="D34">
            <v>5000000</v>
          </cell>
          <cell r="E34">
            <v>5000000</v>
          </cell>
          <cell r="F34">
            <v>0</v>
          </cell>
        </row>
        <row r="35">
          <cell r="A35">
            <v>113001</v>
          </cell>
          <cell r="B35" t="str">
            <v>SHORT TERM INVESTMENT</v>
          </cell>
          <cell r="C35" t="str">
            <v>B</v>
          </cell>
          <cell r="D35">
            <v>113700000</v>
          </cell>
          <cell r="E35">
            <v>113700000</v>
          </cell>
          <cell r="F35">
            <v>0</v>
          </cell>
        </row>
        <row r="36">
          <cell r="A36">
            <v>113005</v>
          </cell>
          <cell r="B36" t="str">
            <v>SHORT TERM INVEST. - NOBLE HOLDING</v>
          </cell>
          <cell r="C36" t="str">
            <v>JO</v>
          </cell>
          <cell r="D36">
            <v>1800000</v>
          </cell>
          <cell r="E36">
            <v>1800000</v>
          </cell>
          <cell r="F36">
            <v>0</v>
          </cell>
        </row>
        <row r="37">
          <cell r="A37">
            <v>113006</v>
          </cell>
          <cell r="B37" t="str">
            <v>SHORT TERM INVEST. - SUAN CHANTAB</v>
          </cell>
          <cell r="C37" t="str">
            <v>JO</v>
          </cell>
          <cell r="D37">
            <v>2000000</v>
          </cell>
          <cell r="E37">
            <v>2000000</v>
          </cell>
          <cell r="F37">
            <v>0</v>
          </cell>
        </row>
        <row r="38">
          <cell r="A38">
            <v>113007</v>
          </cell>
          <cell r="B38" t="str">
            <v>SHORT TERM INVEST. - PHOENIX 1</v>
          </cell>
          <cell r="C38" t="str">
            <v>JO</v>
          </cell>
          <cell r="D38">
            <v>50000</v>
          </cell>
          <cell r="E38">
            <v>50000</v>
          </cell>
          <cell r="F38">
            <v>0</v>
          </cell>
        </row>
        <row r="39">
          <cell r="A39">
            <v>113010</v>
          </cell>
          <cell r="B39" t="str">
            <v>SHORT TERM INVEST. - NTF(Thanachart)</v>
          </cell>
          <cell r="E39">
            <v>0</v>
          </cell>
          <cell r="F39">
            <v>0</v>
          </cell>
        </row>
        <row r="40">
          <cell r="A40">
            <v>113015</v>
          </cell>
          <cell r="B40" t="str">
            <v>ALLOWANCE FOR LOSS ONIMPAIRMENT</v>
          </cell>
          <cell r="C40" t="str">
            <v>JO</v>
          </cell>
          <cell r="D40">
            <v>-2660000</v>
          </cell>
          <cell r="E40">
            <v>0</v>
          </cell>
          <cell r="F40">
            <v>2660000</v>
          </cell>
        </row>
        <row r="41">
          <cell r="A41">
            <v>113016</v>
          </cell>
          <cell r="B41" t="str">
            <v>SHORT TERM INVEST. - BAY</v>
          </cell>
          <cell r="E41">
            <v>0</v>
          </cell>
          <cell r="F41">
            <v>0</v>
          </cell>
        </row>
        <row r="42">
          <cell r="A42">
            <v>114101</v>
          </cell>
          <cell r="B42" t="str">
            <v>ACCOUNT RECEIVABLE - LOCAL</v>
          </cell>
          <cell r="C42" t="str">
            <v>C</v>
          </cell>
          <cell r="D42">
            <v>100444110.37</v>
          </cell>
          <cell r="E42">
            <v>100444110.37</v>
          </cell>
          <cell r="F42">
            <v>0</v>
          </cell>
        </row>
        <row r="43">
          <cell r="A43">
            <v>114102</v>
          </cell>
          <cell r="B43" t="str">
            <v>ACCOUNT RECEIVABLE - FOREIGN</v>
          </cell>
          <cell r="C43" t="str">
            <v>C</v>
          </cell>
          <cell r="D43">
            <v>391732399.08999997</v>
          </cell>
          <cell r="E43">
            <v>391732399.08999997</v>
          </cell>
          <cell r="F43">
            <v>0</v>
          </cell>
        </row>
        <row r="44">
          <cell r="A44">
            <v>114103</v>
          </cell>
          <cell r="B44" t="str">
            <v>ALLOWANCE FOR DOUBTFUL A/R</v>
          </cell>
          <cell r="C44" t="str">
            <v>C</v>
          </cell>
          <cell r="D44">
            <v>-7793898.5599999996</v>
          </cell>
          <cell r="E44">
            <v>0</v>
          </cell>
          <cell r="F44">
            <v>7793898.5599999996</v>
          </cell>
        </row>
        <row r="45">
          <cell r="A45">
            <v>114105</v>
          </cell>
          <cell r="B45" t="str">
            <v xml:space="preserve">CHEQUE RETURN </v>
          </cell>
          <cell r="C45" t="str">
            <v>C</v>
          </cell>
          <cell r="D45">
            <v>3863114.83</v>
          </cell>
          <cell r="E45">
            <v>3863114.83</v>
          </cell>
          <cell r="F45">
            <v>0</v>
          </cell>
        </row>
        <row r="46">
          <cell r="A46">
            <v>114106</v>
          </cell>
          <cell r="B46" t="str">
            <v>POST DATE CHEQUE</v>
          </cell>
          <cell r="C46" t="str">
            <v>C</v>
          </cell>
          <cell r="D46">
            <v>14331227.09</v>
          </cell>
          <cell r="E46">
            <v>14331227.09</v>
          </cell>
          <cell r="F46">
            <v>0</v>
          </cell>
        </row>
        <row r="47">
          <cell r="A47">
            <v>114107</v>
          </cell>
          <cell r="B47" t="str">
            <v>ACCOUNT RECEIVABLE - COURT CASE</v>
          </cell>
          <cell r="C47" t="str">
            <v>C</v>
          </cell>
          <cell r="D47">
            <v>3930783.73</v>
          </cell>
          <cell r="E47">
            <v>3930783.73</v>
          </cell>
          <cell r="F47">
            <v>0</v>
          </cell>
        </row>
        <row r="48">
          <cell r="A48">
            <v>114112</v>
          </cell>
          <cell r="B48" t="str">
            <v>A/R RETURN &amp; CLAIM FABRIC</v>
          </cell>
          <cell r="E48">
            <v>0</v>
          </cell>
          <cell r="F48">
            <v>0</v>
          </cell>
        </row>
        <row r="49">
          <cell r="A49">
            <v>114202</v>
          </cell>
          <cell r="B49" t="str">
            <v>ACCOUNT RECEIVABLE REVENUE</v>
          </cell>
          <cell r="C49" t="str">
            <v>H</v>
          </cell>
          <cell r="D49">
            <v>30795347.449999999</v>
          </cell>
          <cell r="E49">
            <v>30795347.449999999</v>
          </cell>
          <cell r="F49">
            <v>0</v>
          </cell>
        </row>
        <row r="50">
          <cell r="A50">
            <v>114203</v>
          </cell>
          <cell r="B50" t="str">
            <v>VAT PURCHASE</v>
          </cell>
          <cell r="E50">
            <v>0</v>
          </cell>
          <cell r="F50">
            <v>0</v>
          </cell>
        </row>
        <row r="51">
          <cell r="A51">
            <v>115101</v>
          </cell>
          <cell r="B51" t="str">
            <v>INVESTMENT AT TIANJIN REN - THAI</v>
          </cell>
          <cell r="C51" t="str">
            <v>J</v>
          </cell>
          <cell r="D51">
            <v>10010800</v>
          </cell>
          <cell r="E51">
            <v>10010800</v>
          </cell>
          <cell r="F51">
            <v>0</v>
          </cell>
        </row>
        <row r="52">
          <cell r="A52">
            <v>116101</v>
          </cell>
          <cell r="B52" t="str">
            <v>INVENTORY RM. YARN</v>
          </cell>
          <cell r="C52" t="str">
            <v>E</v>
          </cell>
          <cell r="D52">
            <v>17280009.609999999</v>
          </cell>
          <cell r="E52">
            <v>17280009.609999999</v>
          </cell>
          <cell r="F52">
            <v>0</v>
          </cell>
        </row>
        <row r="53">
          <cell r="A53">
            <v>116102</v>
          </cell>
          <cell r="B53" t="str">
            <v>INVENTORY RM. W1</v>
          </cell>
          <cell r="C53" t="str">
            <v>E</v>
          </cell>
          <cell r="D53">
            <v>28139082.809999999</v>
          </cell>
          <cell r="E53">
            <v>28139082.809999999</v>
          </cell>
          <cell r="F53">
            <v>0</v>
          </cell>
        </row>
        <row r="54">
          <cell r="A54">
            <v>116103</v>
          </cell>
          <cell r="B54" t="str">
            <v>INVENTORY RM. D1</v>
          </cell>
          <cell r="C54" t="str">
            <v>E</v>
          </cell>
          <cell r="D54">
            <v>14642237.33</v>
          </cell>
          <cell r="E54">
            <v>14642237.33</v>
          </cell>
          <cell r="F54">
            <v>0</v>
          </cell>
        </row>
        <row r="55">
          <cell r="A55">
            <v>116105</v>
          </cell>
          <cell r="B55" t="str">
            <v>INVENTORY RM. UTILITY</v>
          </cell>
          <cell r="C55" t="str">
            <v>E</v>
          </cell>
          <cell r="D55">
            <v>1298169.8</v>
          </cell>
          <cell r="E55">
            <v>1298169.8</v>
          </cell>
          <cell r="F55">
            <v>0</v>
          </cell>
        </row>
        <row r="56">
          <cell r="A56">
            <v>116107</v>
          </cell>
          <cell r="B56" t="str">
            <v>INVENTORY RM. W2</v>
          </cell>
          <cell r="C56" t="str">
            <v>E</v>
          </cell>
          <cell r="E56">
            <v>0</v>
          </cell>
          <cell r="F56">
            <v>0</v>
          </cell>
        </row>
        <row r="57">
          <cell r="A57">
            <v>116201</v>
          </cell>
          <cell r="B57" t="str">
            <v>INVENTORY WIP YARN</v>
          </cell>
          <cell r="C57" t="str">
            <v>E</v>
          </cell>
          <cell r="D57">
            <v>29812692.140000001</v>
          </cell>
          <cell r="E57">
            <v>29812692.140000001</v>
          </cell>
          <cell r="F57">
            <v>0</v>
          </cell>
        </row>
        <row r="58">
          <cell r="A58">
            <v>116202</v>
          </cell>
          <cell r="B58" t="str">
            <v>INVENTORY WIP W1</v>
          </cell>
          <cell r="C58" t="str">
            <v>E</v>
          </cell>
          <cell r="D58">
            <v>95625920.430000007</v>
          </cell>
          <cell r="E58">
            <v>95625920.430000007</v>
          </cell>
          <cell r="F58">
            <v>0</v>
          </cell>
        </row>
        <row r="59">
          <cell r="A59">
            <v>116203</v>
          </cell>
          <cell r="B59" t="str">
            <v>INVENTORY WIP D1</v>
          </cell>
          <cell r="C59" t="str">
            <v>E</v>
          </cell>
          <cell r="D59">
            <v>70667428.930000007</v>
          </cell>
          <cell r="E59">
            <v>70667428.930000007</v>
          </cell>
          <cell r="F59">
            <v>0</v>
          </cell>
        </row>
        <row r="60">
          <cell r="A60">
            <v>116204</v>
          </cell>
          <cell r="B60" t="str">
            <v>INVENTORY WIP PRINT</v>
          </cell>
          <cell r="C60" t="str">
            <v>E</v>
          </cell>
          <cell r="D60">
            <v>403058.24</v>
          </cell>
          <cell r="E60">
            <v>403058.24</v>
          </cell>
          <cell r="F60">
            <v>0</v>
          </cell>
        </row>
        <row r="61">
          <cell r="A61">
            <v>116206</v>
          </cell>
          <cell r="B61" t="str">
            <v>INVENTORY WIP W2</v>
          </cell>
          <cell r="C61" t="str">
            <v>E</v>
          </cell>
          <cell r="D61">
            <v>9773196.75</v>
          </cell>
          <cell r="E61">
            <v>9773196.75</v>
          </cell>
          <cell r="F61">
            <v>0</v>
          </cell>
        </row>
        <row r="62">
          <cell r="A62">
            <v>116207</v>
          </cell>
          <cell r="B62" t="str">
            <v>INVENTORY WIP D2</v>
          </cell>
          <cell r="C62" t="str">
            <v>E</v>
          </cell>
          <cell r="D62">
            <v>5100</v>
          </cell>
          <cell r="E62">
            <v>5100</v>
          </cell>
          <cell r="F62">
            <v>0</v>
          </cell>
        </row>
        <row r="63">
          <cell r="A63">
            <v>116208</v>
          </cell>
          <cell r="B63" t="str">
            <v>INVENTORY WIP W/H</v>
          </cell>
          <cell r="C63" t="str">
            <v>E</v>
          </cell>
          <cell r="E63">
            <v>0</v>
          </cell>
          <cell r="F63">
            <v>0</v>
          </cell>
        </row>
        <row r="64">
          <cell r="A64">
            <v>116209</v>
          </cell>
          <cell r="B64" t="str">
            <v>INVENTORY WIP D2 (FINISHING )</v>
          </cell>
          <cell r="C64" t="str">
            <v>E</v>
          </cell>
          <cell r="D64">
            <v>3786404.37</v>
          </cell>
          <cell r="E64">
            <v>3786404.37</v>
          </cell>
          <cell r="F64">
            <v>0</v>
          </cell>
        </row>
        <row r="65">
          <cell r="A65">
            <v>116301</v>
          </cell>
          <cell r="B65" t="str">
            <v>INVENTORY F/G YARN</v>
          </cell>
          <cell r="C65" t="str">
            <v>E</v>
          </cell>
          <cell r="D65">
            <v>48116594.100000001</v>
          </cell>
          <cell r="E65">
            <v>48116594.100000001</v>
          </cell>
          <cell r="F65">
            <v>0</v>
          </cell>
        </row>
        <row r="66">
          <cell r="A66">
            <v>116306</v>
          </cell>
          <cell r="B66" t="str">
            <v>INVENTORY F/G FABRIC</v>
          </cell>
          <cell r="C66" t="str">
            <v>E</v>
          </cell>
          <cell r="D66">
            <v>119559414.27</v>
          </cell>
          <cell r="E66">
            <v>119559414.27</v>
          </cell>
          <cell r="F66">
            <v>0</v>
          </cell>
        </row>
        <row r="67">
          <cell r="A67">
            <v>116401</v>
          </cell>
          <cell r="B67" t="str">
            <v>INVENTORY SUPPLY USED - YARN</v>
          </cell>
          <cell r="C67" t="str">
            <v>E</v>
          </cell>
          <cell r="D67">
            <v>3543400.65</v>
          </cell>
          <cell r="E67">
            <v>3543400.65</v>
          </cell>
          <cell r="F67">
            <v>0</v>
          </cell>
        </row>
        <row r="68">
          <cell r="A68">
            <v>116402</v>
          </cell>
          <cell r="B68" t="str">
            <v>INVENTORY SUPPLY USED - W1</v>
          </cell>
          <cell r="C68" t="str">
            <v>E</v>
          </cell>
          <cell r="E68">
            <v>0</v>
          </cell>
          <cell r="F68">
            <v>0</v>
          </cell>
        </row>
        <row r="69">
          <cell r="A69">
            <v>116403</v>
          </cell>
          <cell r="B69" t="str">
            <v>INVENTORY SUPPLY USED - D1</v>
          </cell>
          <cell r="C69" t="str">
            <v>E</v>
          </cell>
          <cell r="E69">
            <v>0</v>
          </cell>
          <cell r="F69">
            <v>0</v>
          </cell>
        </row>
        <row r="70">
          <cell r="A70">
            <v>116405</v>
          </cell>
          <cell r="B70" t="str">
            <v>INVENTORY SUPPLY USED - UTILITY</v>
          </cell>
          <cell r="C70" t="str">
            <v>E</v>
          </cell>
          <cell r="D70">
            <v>2689590.08</v>
          </cell>
          <cell r="E70">
            <v>2689590.08</v>
          </cell>
          <cell r="F70">
            <v>0</v>
          </cell>
        </row>
        <row r="71">
          <cell r="A71">
            <v>116406</v>
          </cell>
          <cell r="B71" t="str">
            <v>INVENTORY SUPPLY USED - W/H</v>
          </cell>
          <cell r="C71" t="str">
            <v>E</v>
          </cell>
          <cell r="D71">
            <v>8734864.5800000001</v>
          </cell>
          <cell r="E71">
            <v>8734864.5800000001</v>
          </cell>
          <cell r="F71">
            <v>0</v>
          </cell>
        </row>
        <row r="72">
          <cell r="A72">
            <v>116407</v>
          </cell>
          <cell r="B72" t="str">
            <v>INVENTORY SUPPLY USED - W2</v>
          </cell>
          <cell r="C72" t="str">
            <v>E</v>
          </cell>
          <cell r="E72">
            <v>0</v>
          </cell>
          <cell r="F72">
            <v>0</v>
          </cell>
        </row>
        <row r="73">
          <cell r="A73">
            <v>116408</v>
          </cell>
          <cell r="B73" t="str">
            <v>INVENTORY SUPPLY USED - D2</v>
          </cell>
          <cell r="C73" t="str">
            <v>E</v>
          </cell>
          <cell r="E73">
            <v>0</v>
          </cell>
          <cell r="F73">
            <v>0</v>
          </cell>
        </row>
        <row r="74">
          <cell r="A74">
            <v>116410</v>
          </cell>
          <cell r="B74" t="str">
            <v>INVENTORY SUPPLY USED - D2(FINISHING)</v>
          </cell>
          <cell r="C74" t="str">
            <v>E</v>
          </cell>
          <cell r="E74">
            <v>0</v>
          </cell>
          <cell r="F74">
            <v>0</v>
          </cell>
        </row>
        <row r="75">
          <cell r="A75">
            <v>116501</v>
          </cell>
          <cell r="B75" t="str">
            <v>INVENTORY GOODS IN TRANSIT - YARN</v>
          </cell>
          <cell r="C75" t="str">
            <v>E</v>
          </cell>
          <cell r="E75">
            <v>0</v>
          </cell>
          <cell r="F75">
            <v>0</v>
          </cell>
        </row>
        <row r="76">
          <cell r="A76">
            <v>116502</v>
          </cell>
          <cell r="B76" t="str">
            <v>INVENTORY GOODS IN TRANSIT - W1</v>
          </cell>
          <cell r="C76" t="str">
            <v>E</v>
          </cell>
          <cell r="E76">
            <v>0</v>
          </cell>
          <cell r="F76">
            <v>0</v>
          </cell>
        </row>
        <row r="77">
          <cell r="A77">
            <v>116506</v>
          </cell>
          <cell r="B77" t="str">
            <v>INVENTORY GOODS IN TRANSIT - FABRIC</v>
          </cell>
          <cell r="C77" t="str">
            <v>E</v>
          </cell>
          <cell r="D77">
            <v>6937053.2699999996</v>
          </cell>
          <cell r="E77">
            <v>6937053.2699999996</v>
          </cell>
          <cell r="F77">
            <v>0</v>
          </cell>
        </row>
        <row r="78">
          <cell r="A78">
            <v>116507</v>
          </cell>
          <cell r="B78" t="str">
            <v>INVENTORY GOODS IN TRANSIT -W2</v>
          </cell>
          <cell r="C78" t="str">
            <v>E</v>
          </cell>
          <cell r="E78">
            <v>0</v>
          </cell>
          <cell r="F78">
            <v>0</v>
          </cell>
        </row>
        <row r="79">
          <cell r="A79">
            <v>116509</v>
          </cell>
          <cell r="B79" t="str">
            <v>INVENTORY MACHINE IN TRANSIT -W3</v>
          </cell>
          <cell r="C79" t="str">
            <v>E</v>
          </cell>
          <cell r="E79">
            <v>0</v>
          </cell>
          <cell r="F79">
            <v>0</v>
          </cell>
        </row>
        <row r="80">
          <cell r="A80">
            <v>116601</v>
          </cell>
          <cell r="B80" t="str">
            <v>INVENTORY R/M,SP IN TRANSIT - YARN</v>
          </cell>
          <cell r="C80" t="str">
            <v>E</v>
          </cell>
          <cell r="D80">
            <v>6506209.8600000003</v>
          </cell>
          <cell r="E80">
            <v>6506209.8600000003</v>
          </cell>
          <cell r="F80">
            <v>0</v>
          </cell>
        </row>
        <row r="81">
          <cell r="A81">
            <v>116602</v>
          </cell>
          <cell r="B81" t="str">
            <v>INVENTORY R/M,SP IN TRANSIT - W1</v>
          </cell>
          <cell r="C81" t="str">
            <v>E</v>
          </cell>
          <cell r="D81">
            <v>7438192.4800000004</v>
          </cell>
          <cell r="E81">
            <v>7438192.4800000004</v>
          </cell>
          <cell r="F81">
            <v>0</v>
          </cell>
        </row>
        <row r="82">
          <cell r="A82">
            <v>116603</v>
          </cell>
          <cell r="B82" t="str">
            <v>INVENTORY R/M,SP IN TRANSIT - D1</v>
          </cell>
          <cell r="C82" t="str">
            <v>E</v>
          </cell>
          <cell r="D82">
            <v>3090778.92</v>
          </cell>
          <cell r="E82">
            <v>3090778.92</v>
          </cell>
          <cell r="F82">
            <v>0</v>
          </cell>
        </row>
        <row r="83">
          <cell r="A83">
            <v>116605</v>
          </cell>
          <cell r="B83" t="str">
            <v>INVENTORY R/M,SP IN TRANSIT - UTILI</v>
          </cell>
          <cell r="C83" t="str">
            <v>E</v>
          </cell>
          <cell r="E83">
            <v>0</v>
          </cell>
          <cell r="F83">
            <v>0</v>
          </cell>
        </row>
        <row r="84">
          <cell r="A84">
            <v>116606</v>
          </cell>
          <cell r="B84" t="str">
            <v>INVENTORY R/M,SP IN TRANSIT - W2</v>
          </cell>
          <cell r="C84" t="str">
            <v>E</v>
          </cell>
          <cell r="E84">
            <v>0</v>
          </cell>
          <cell r="F84">
            <v>0</v>
          </cell>
        </row>
        <row r="85">
          <cell r="A85">
            <v>116607</v>
          </cell>
          <cell r="B85" t="str">
            <v>INVENTORY R/M,SP INTRANSIT - DYE2</v>
          </cell>
          <cell r="C85" t="str">
            <v>E</v>
          </cell>
          <cell r="E85">
            <v>0</v>
          </cell>
          <cell r="F85">
            <v>0</v>
          </cell>
        </row>
        <row r="86">
          <cell r="A86">
            <v>116608</v>
          </cell>
          <cell r="B86" t="str">
            <v>INVENTORY R/M,SP IN TRANSIT - D2</v>
          </cell>
          <cell r="C86" t="str">
            <v>E</v>
          </cell>
          <cell r="D86">
            <v>1285501.05</v>
          </cell>
          <cell r="E86">
            <v>1285501.05</v>
          </cell>
          <cell r="F86">
            <v>0</v>
          </cell>
        </row>
        <row r="87">
          <cell r="A87">
            <v>121100</v>
          </cell>
          <cell r="B87" t="str">
            <v>LAND</v>
          </cell>
          <cell r="C87" t="str">
            <v>K</v>
          </cell>
          <cell r="D87">
            <v>94716903.280000001</v>
          </cell>
          <cell r="E87">
            <v>94716903.280000001</v>
          </cell>
          <cell r="F87">
            <v>0</v>
          </cell>
        </row>
        <row r="88">
          <cell r="A88">
            <v>121200</v>
          </cell>
          <cell r="B88" t="str">
            <v>DEVELOPMENT ,FENCE</v>
          </cell>
          <cell r="C88" t="str">
            <v>K</v>
          </cell>
          <cell r="D88">
            <v>66416358.840000004</v>
          </cell>
          <cell r="E88">
            <v>66416358.840000004</v>
          </cell>
          <cell r="F88">
            <v>0</v>
          </cell>
        </row>
        <row r="89">
          <cell r="A89">
            <v>121201</v>
          </cell>
          <cell r="B89" t="str">
            <v>LAND IMPROVEMENT</v>
          </cell>
          <cell r="C89" t="str">
            <v>K</v>
          </cell>
          <cell r="D89">
            <v>2028023.08</v>
          </cell>
          <cell r="E89">
            <v>2028023.08</v>
          </cell>
          <cell r="F89">
            <v>0</v>
          </cell>
        </row>
        <row r="90">
          <cell r="A90">
            <v>121400</v>
          </cell>
          <cell r="B90" t="str">
            <v>LAND NON OPERTION</v>
          </cell>
          <cell r="C90" t="str">
            <v>N</v>
          </cell>
          <cell r="D90">
            <v>9231250</v>
          </cell>
          <cell r="E90">
            <v>9231250</v>
          </cell>
          <cell r="F90">
            <v>0</v>
          </cell>
        </row>
        <row r="91">
          <cell r="A91">
            <v>122101</v>
          </cell>
          <cell r="B91" t="str">
            <v>BUILDING OCEAN TOWER 36</v>
          </cell>
          <cell r="C91" t="str">
            <v>K</v>
          </cell>
          <cell r="D91">
            <v>62382324.200000003</v>
          </cell>
          <cell r="E91">
            <v>62382324.200000003</v>
          </cell>
          <cell r="F91">
            <v>0</v>
          </cell>
        </row>
        <row r="92">
          <cell r="A92">
            <v>122102</v>
          </cell>
          <cell r="B92" t="str">
            <v>BUILDING OCEAN TOWER 35</v>
          </cell>
          <cell r="C92" t="str">
            <v>K</v>
          </cell>
          <cell r="D92">
            <v>60305537.079999998</v>
          </cell>
          <cell r="E92">
            <v>60305537.079999998</v>
          </cell>
          <cell r="F92">
            <v>0</v>
          </cell>
        </row>
        <row r="93">
          <cell r="A93">
            <v>122104</v>
          </cell>
          <cell r="B93" t="str">
            <v>BUILDING CONST. - OFFICE RAYONG</v>
          </cell>
          <cell r="C93" t="str">
            <v>K</v>
          </cell>
          <cell r="D93">
            <v>21010009.07</v>
          </cell>
          <cell r="E93">
            <v>21010009.07</v>
          </cell>
          <cell r="F93">
            <v>0</v>
          </cell>
        </row>
        <row r="94">
          <cell r="A94">
            <v>122105</v>
          </cell>
          <cell r="B94" t="str">
            <v>BUILDING CONST. - SECURITY</v>
          </cell>
          <cell r="C94" t="str">
            <v>K</v>
          </cell>
          <cell r="D94">
            <v>4195215.5</v>
          </cell>
          <cell r="E94">
            <v>4195215.5</v>
          </cell>
          <cell r="F94">
            <v>0</v>
          </cell>
        </row>
        <row r="95">
          <cell r="A95">
            <v>122106</v>
          </cell>
          <cell r="B95" t="str">
            <v>BUILDING DORMITORY</v>
          </cell>
          <cell r="C95" t="str">
            <v>K</v>
          </cell>
          <cell r="D95">
            <v>53824658.710000001</v>
          </cell>
          <cell r="E95">
            <v>53824658.710000001</v>
          </cell>
          <cell r="F95">
            <v>0</v>
          </cell>
        </row>
        <row r="96">
          <cell r="A96">
            <v>122107</v>
          </cell>
          <cell r="B96" t="str">
            <v>BUILDING CONST. - CANTEEN</v>
          </cell>
          <cell r="C96" t="str">
            <v>K</v>
          </cell>
          <cell r="D96">
            <v>1714145.86</v>
          </cell>
          <cell r="E96">
            <v>1714145.86</v>
          </cell>
          <cell r="F96">
            <v>0</v>
          </cell>
        </row>
        <row r="97">
          <cell r="A97">
            <v>122109</v>
          </cell>
          <cell r="B97" t="str">
            <v>BUILDING CONST. - RESIDENT</v>
          </cell>
          <cell r="C97" t="str">
            <v>K</v>
          </cell>
          <cell r="D97">
            <v>13588207.91</v>
          </cell>
          <cell r="E97">
            <v>13588207.91</v>
          </cell>
          <cell r="F97">
            <v>0</v>
          </cell>
        </row>
        <row r="98">
          <cell r="A98">
            <v>122110</v>
          </cell>
          <cell r="B98" t="str">
            <v>BUILDING CONST. - MUTUAL</v>
          </cell>
          <cell r="C98" t="str">
            <v>K</v>
          </cell>
          <cell r="D98">
            <v>11943560.300000001</v>
          </cell>
          <cell r="E98">
            <v>11943560.300000001</v>
          </cell>
          <cell r="F98">
            <v>0</v>
          </cell>
        </row>
        <row r="99">
          <cell r="A99">
            <v>122111</v>
          </cell>
          <cell r="B99" t="str">
            <v>BUILDING CONST. - YARN POLY</v>
          </cell>
          <cell r="C99" t="str">
            <v>K</v>
          </cell>
          <cell r="D99">
            <v>120642999.98</v>
          </cell>
          <cell r="E99">
            <v>120642999.98</v>
          </cell>
          <cell r="F99">
            <v>0</v>
          </cell>
        </row>
        <row r="100">
          <cell r="A100">
            <v>122112</v>
          </cell>
          <cell r="B100" t="str">
            <v>BUILDING CONST. - YARN SPINNING</v>
          </cell>
          <cell r="C100" t="str">
            <v>K</v>
          </cell>
          <cell r="D100">
            <v>141723162.55000001</v>
          </cell>
          <cell r="E100">
            <v>141723162.55000001</v>
          </cell>
          <cell r="F100">
            <v>0</v>
          </cell>
        </row>
        <row r="101">
          <cell r="A101">
            <v>122113</v>
          </cell>
          <cell r="B101" t="str">
            <v>BUILDING CONST. - YARN STORAGE</v>
          </cell>
          <cell r="C101" t="str">
            <v>K</v>
          </cell>
          <cell r="D101">
            <v>17065955.329999998</v>
          </cell>
          <cell r="E101">
            <v>17065955.329999998</v>
          </cell>
          <cell r="F101">
            <v>0</v>
          </cell>
        </row>
        <row r="102">
          <cell r="A102">
            <v>122114</v>
          </cell>
          <cell r="B102" t="str">
            <v>BUILDING CONST. - YARN TEXTURE</v>
          </cell>
          <cell r="C102" t="str">
            <v>K</v>
          </cell>
          <cell r="D102">
            <v>20319076.59</v>
          </cell>
          <cell r="E102">
            <v>20319076.59</v>
          </cell>
          <cell r="F102">
            <v>0</v>
          </cell>
        </row>
        <row r="103">
          <cell r="A103">
            <v>122115</v>
          </cell>
          <cell r="B103" t="str">
            <v>BUILDING CONST. -WEAV 1</v>
          </cell>
          <cell r="C103" t="str">
            <v>K</v>
          </cell>
          <cell r="D103">
            <v>108370549.84999999</v>
          </cell>
          <cell r="E103">
            <v>108370549.84999999</v>
          </cell>
          <cell r="F103">
            <v>0</v>
          </cell>
        </row>
        <row r="104">
          <cell r="A104">
            <v>122116</v>
          </cell>
          <cell r="B104" t="str">
            <v>BUILDING CONST. - W&amp;D</v>
          </cell>
          <cell r="C104" t="str">
            <v>K</v>
          </cell>
          <cell r="D104">
            <v>5000000</v>
          </cell>
          <cell r="E104">
            <v>5000000</v>
          </cell>
          <cell r="F104">
            <v>0</v>
          </cell>
        </row>
        <row r="105">
          <cell r="A105">
            <v>122117</v>
          </cell>
          <cell r="B105" t="str">
            <v>BUILDING CONST. - D1</v>
          </cell>
          <cell r="C105" t="str">
            <v>K</v>
          </cell>
          <cell r="D105">
            <v>102376757.56999999</v>
          </cell>
          <cell r="E105">
            <v>102376757.56999999</v>
          </cell>
          <cell r="F105">
            <v>0</v>
          </cell>
        </row>
        <row r="106">
          <cell r="A106">
            <v>122118</v>
          </cell>
          <cell r="B106" t="str">
            <v>BUILDING CONST. - PRINT</v>
          </cell>
          <cell r="C106" t="str">
            <v>K</v>
          </cell>
          <cell r="D106">
            <v>9765531.2100000009</v>
          </cell>
          <cell r="E106">
            <v>9765531.2100000009</v>
          </cell>
          <cell r="F106">
            <v>0</v>
          </cell>
        </row>
        <row r="107">
          <cell r="A107">
            <v>122119</v>
          </cell>
          <cell r="B107" t="str">
            <v>BUILDING CONST. - UTILITY</v>
          </cell>
          <cell r="C107" t="str">
            <v>K</v>
          </cell>
          <cell r="D107">
            <v>39618816.780000001</v>
          </cell>
          <cell r="E107">
            <v>39618816.780000001</v>
          </cell>
          <cell r="F107">
            <v>0</v>
          </cell>
        </row>
        <row r="108">
          <cell r="A108">
            <v>122120</v>
          </cell>
          <cell r="B108" t="str">
            <v>BUILDING CONST. - WASTE WATER #1</v>
          </cell>
          <cell r="C108" t="str">
            <v>K</v>
          </cell>
          <cell r="D108">
            <v>6821052.4500000002</v>
          </cell>
          <cell r="E108">
            <v>6821052.4500000002</v>
          </cell>
          <cell r="F108">
            <v>0</v>
          </cell>
        </row>
        <row r="109">
          <cell r="A109">
            <v>122121</v>
          </cell>
          <cell r="B109" t="str">
            <v>BUILDING CONST. - INSTALLATION</v>
          </cell>
          <cell r="C109" t="str">
            <v>K</v>
          </cell>
          <cell r="E109">
            <v>0</v>
          </cell>
          <cell r="F109">
            <v>0</v>
          </cell>
        </row>
        <row r="110">
          <cell r="A110">
            <v>122122</v>
          </cell>
          <cell r="B110" t="str">
            <v>BUILDING CONST. - W2</v>
          </cell>
          <cell r="C110" t="str">
            <v>K</v>
          </cell>
          <cell r="D110">
            <v>63239788.829999998</v>
          </cell>
          <cell r="E110">
            <v>63239788.829999998</v>
          </cell>
          <cell r="F110">
            <v>0</v>
          </cell>
        </row>
        <row r="111">
          <cell r="A111">
            <v>122123</v>
          </cell>
          <cell r="B111" t="str">
            <v>BUILDING CONST. - D2</v>
          </cell>
          <cell r="C111" t="str">
            <v>K</v>
          </cell>
          <cell r="D111">
            <v>61957907.25</v>
          </cell>
          <cell r="E111">
            <v>61957907.25</v>
          </cell>
          <cell r="F111">
            <v>0</v>
          </cell>
        </row>
        <row r="112">
          <cell r="A112">
            <v>122124</v>
          </cell>
          <cell r="B112" t="str">
            <v>BUILDING CONST. - D2(FINISHING)</v>
          </cell>
          <cell r="C112" t="str">
            <v>K</v>
          </cell>
          <cell r="D112">
            <v>59044070.909999996</v>
          </cell>
          <cell r="E112">
            <v>59044070.909999996</v>
          </cell>
          <cell r="F112">
            <v>0</v>
          </cell>
        </row>
        <row r="113">
          <cell r="A113">
            <v>122201</v>
          </cell>
          <cell r="B113" t="str">
            <v>BUILDING IMPROVEMENT - BKK</v>
          </cell>
          <cell r="C113" t="str">
            <v>K</v>
          </cell>
          <cell r="D113">
            <v>1205257.68</v>
          </cell>
          <cell r="E113">
            <v>1205257.68</v>
          </cell>
          <cell r="F113">
            <v>0</v>
          </cell>
        </row>
        <row r="114">
          <cell r="A114">
            <v>122202</v>
          </cell>
          <cell r="B114" t="str">
            <v>BUILDING IMPROVEMENT - RAYONG</v>
          </cell>
          <cell r="C114" t="str">
            <v>K</v>
          </cell>
          <cell r="D114">
            <v>3698188.39</v>
          </cell>
          <cell r="E114">
            <v>3698188.39</v>
          </cell>
          <cell r="F114">
            <v>0</v>
          </cell>
        </row>
        <row r="115">
          <cell r="A115">
            <v>122203</v>
          </cell>
          <cell r="B115" t="str">
            <v>BUILDING IMPROVEMENT - DORMITORY</v>
          </cell>
          <cell r="C115" t="str">
            <v>K</v>
          </cell>
          <cell r="D115">
            <v>75780.06</v>
          </cell>
          <cell r="E115">
            <v>75780.06</v>
          </cell>
          <cell r="F115">
            <v>0</v>
          </cell>
        </row>
        <row r="116">
          <cell r="A116">
            <v>122204</v>
          </cell>
          <cell r="B116" t="str">
            <v xml:space="preserve">BUILDING IMPROVEMENT -YARN POLY </v>
          </cell>
          <cell r="C116" t="str">
            <v>K</v>
          </cell>
          <cell r="D116">
            <v>1757747.27</v>
          </cell>
          <cell r="E116">
            <v>1757747.27</v>
          </cell>
          <cell r="F116">
            <v>0</v>
          </cell>
        </row>
        <row r="117">
          <cell r="A117">
            <v>122205</v>
          </cell>
          <cell r="B117" t="str">
            <v xml:space="preserve">BUILDING IMPROVEMENT -YARN SPINNING </v>
          </cell>
          <cell r="C117" t="str">
            <v>K</v>
          </cell>
          <cell r="D117">
            <v>6031206.1600000001</v>
          </cell>
          <cell r="E117">
            <v>6031206.1600000001</v>
          </cell>
          <cell r="F117">
            <v>0</v>
          </cell>
        </row>
        <row r="118">
          <cell r="A118">
            <v>122206</v>
          </cell>
          <cell r="B118" t="str">
            <v xml:space="preserve">BUILDING IMPROVEMENT -YARN STORAGE </v>
          </cell>
          <cell r="C118" t="str">
            <v>K</v>
          </cell>
          <cell r="D118">
            <v>4696936.84</v>
          </cell>
          <cell r="E118">
            <v>4696936.84</v>
          </cell>
          <cell r="F118">
            <v>0</v>
          </cell>
        </row>
        <row r="119">
          <cell r="A119">
            <v>122207</v>
          </cell>
          <cell r="B119" t="str">
            <v>BUILDING IMPROVEMENT - W1</v>
          </cell>
          <cell r="C119" t="str">
            <v>K</v>
          </cell>
          <cell r="D119">
            <v>3481851.59</v>
          </cell>
          <cell r="E119">
            <v>3481851.59</v>
          </cell>
          <cell r="F119">
            <v>0</v>
          </cell>
        </row>
        <row r="120">
          <cell r="A120">
            <v>122208</v>
          </cell>
          <cell r="B120" t="str">
            <v>BUILDING IMPROVEMENT - D1</v>
          </cell>
          <cell r="C120" t="str">
            <v>K</v>
          </cell>
          <cell r="D120">
            <v>7943838.2000000002</v>
          </cell>
          <cell r="E120">
            <v>7943838.2000000002</v>
          </cell>
          <cell r="F120">
            <v>0</v>
          </cell>
        </row>
        <row r="121">
          <cell r="A121">
            <v>122209</v>
          </cell>
          <cell r="B121" t="str">
            <v>BUILDING IMPROVEMENT - P</v>
          </cell>
          <cell r="C121" t="str">
            <v>K</v>
          </cell>
          <cell r="D121">
            <v>3045023.56</v>
          </cell>
          <cell r="E121">
            <v>3045023.56</v>
          </cell>
          <cell r="F121">
            <v>0</v>
          </cell>
        </row>
        <row r="122">
          <cell r="A122">
            <v>122210</v>
          </cell>
          <cell r="B122" t="str">
            <v>BUILDING IMPROVEMENT - U</v>
          </cell>
          <cell r="C122" t="str">
            <v>K</v>
          </cell>
          <cell r="D122">
            <v>9855264.7300000004</v>
          </cell>
          <cell r="E122">
            <v>9855264.7300000004</v>
          </cell>
          <cell r="F122">
            <v>0</v>
          </cell>
        </row>
        <row r="123">
          <cell r="A123">
            <v>122211</v>
          </cell>
          <cell r="B123" t="str">
            <v>BUILDING IMPROVEMENT - WASTE WATER</v>
          </cell>
          <cell r="C123" t="str">
            <v>K</v>
          </cell>
          <cell r="D123">
            <v>102600</v>
          </cell>
          <cell r="E123">
            <v>102600</v>
          </cell>
          <cell r="F123">
            <v>0</v>
          </cell>
        </row>
        <row r="124">
          <cell r="A124">
            <v>122212</v>
          </cell>
          <cell r="B124" t="str">
            <v>BUILDING IMPROVEMENT - W2</v>
          </cell>
          <cell r="C124" t="str">
            <v>K</v>
          </cell>
          <cell r="D124">
            <v>12764756.6</v>
          </cell>
          <cell r="E124">
            <v>12764756.6</v>
          </cell>
          <cell r="F124">
            <v>0</v>
          </cell>
        </row>
        <row r="125">
          <cell r="A125">
            <v>122213</v>
          </cell>
          <cell r="B125" t="str">
            <v>BUILDING IMPROVEMENT - D2</v>
          </cell>
          <cell r="C125" t="str">
            <v>K</v>
          </cell>
          <cell r="D125">
            <v>2005229.96</v>
          </cell>
          <cell r="E125">
            <v>2005229.96</v>
          </cell>
          <cell r="F125">
            <v>0</v>
          </cell>
        </row>
        <row r="126">
          <cell r="A126">
            <v>122214</v>
          </cell>
          <cell r="B126" t="str">
            <v>BUILDING IMPROVEMENT - D2(FINISHING)</v>
          </cell>
          <cell r="C126" t="str">
            <v>K</v>
          </cell>
          <cell r="D126">
            <v>113410</v>
          </cell>
          <cell r="E126">
            <v>113410</v>
          </cell>
          <cell r="F126">
            <v>0</v>
          </cell>
        </row>
        <row r="127">
          <cell r="A127">
            <v>122301</v>
          </cell>
          <cell r="B127" t="str">
            <v>UTILITY WELL</v>
          </cell>
          <cell r="C127" t="str">
            <v>K</v>
          </cell>
          <cell r="D127">
            <v>605500</v>
          </cell>
          <cell r="E127">
            <v>605500</v>
          </cell>
          <cell r="F127">
            <v>0</v>
          </cell>
        </row>
        <row r="128">
          <cell r="A128">
            <v>122302</v>
          </cell>
          <cell r="B128" t="str">
            <v>UTILITY PONDL</v>
          </cell>
          <cell r="C128" t="str">
            <v>K</v>
          </cell>
          <cell r="D128">
            <v>15462598.93</v>
          </cell>
          <cell r="E128">
            <v>15462598.93</v>
          </cell>
          <cell r="F128">
            <v>0</v>
          </cell>
        </row>
        <row r="129">
          <cell r="A129">
            <v>122303</v>
          </cell>
          <cell r="B129" t="str">
            <v>UTILITY GUTTER</v>
          </cell>
          <cell r="C129" t="str">
            <v>K</v>
          </cell>
          <cell r="D129">
            <v>8104079.9299999997</v>
          </cell>
          <cell r="E129">
            <v>8104079.9299999997</v>
          </cell>
          <cell r="F129">
            <v>0</v>
          </cell>
        </row>
        <row r="130">
          <cell r="A130">
            <v>122305</v>
          </cell>
          <cell r="B130" t="str">
            <v>UNDERGROUND WATER PIPE</v>
          </cell>
          <cell r="C130" t="str">
            <v>K</v>
          </cell>
          <cell r="D130">
            <v>53705923.490000002</v>
          </cell>
          <cell r="E130">
            <v>53705923.490000002</v>
          </cell>
          <cell r="F130">
            <v>0</v>
          </cell>
        </row>
        <row r="131">
          <cell r="A131">
            <v>122306</v>
          </cell>
          <cell r="B131" t="str">
            <v>WATER SYSTEM #2</v>
          </cell>
          <cell r="C131" t="str">
            <v>K</v>
          </cell>
          <cell r="D131">
            <v>28839707.34</v>
          </cell>
          <cell r="E131">
            <v>28839707.34</v>
          </cell>
          <cell r="F131">
            <v>0</v>
          </cell>
        </row>
        <row r="132">
          <cell r="A132">
            <v>123101</v>
          </cell>
          <cell r="B132" t="str">
            <v>MACHINE &amp; ACCESSORIES - Y</v>
          </cell>
          <cell r="C132" t="str">
            <v>K</v>
          </cell>
          <cell r="D132">
            <v>110593496.81</v>
          </cell>
          <cell r="E132">
            <v>110593496.81</v>
          </cell>
          <cell r="F132">
            <v>0</v>
          </cell>
        </row>
        <row r="133">
          <cell r="A133">
            <v>123102</v>
          </cell>
          <cell r="B133" t="str">
            <v>MACHINE &amp; ACCESSORIES - W1</v>
          </cell>
          <cell r="C133" t="str">
            <v>K</v>
          </cell>
          <cell r="D133">
            <v>36225294.689999998</v>
          </cell>
          <cell r="E133">
            <v>36225294.689999998</v>
          </cell>
          <cell r="F133">
            <v>0</v>
          </cell>
        </row>
        <row r="134">
          <cell r="A134">
            <v>123103</v>
          </cell>
          <cell r="B134" t="str">
            <v>MACHINE &amp; ACCESSORIES - D1</v>
          </cell>
          <cell r="C134" t="str">
            <v>K</v>
          </cell>
          <cell r="D134">
            <v>42565267.920000002</v>
          </cell>
          <cell r="E134">
            <v>42565267.920000002</v>
          </cell>
          <cell r="F134">
            <v>0</v>
          </cell>
        </row>
        <row r="135">
          <cell r="A135">
            <v>123104</v>
          </cell>
          <cell r="B135" t="str">
            <v>MACHINE &amp; ACCESSORIES - P</v>
          </cell>
          <cell r="C135" t="str">
            <v>K</v>
          </cell>
          <cell r="D135">
            <v>9296535.9399999995</v>
          </cell>
          <cell r="E135">
            <v>9296535.9399999995</v>
          </cell>
          <cell r="F135">
            <v>0</v>
          </cell>
        </row>
        <row r="136">
          <cell r="A136">
            <v>123105</v>
          </cell>
          <cell r="B136" t="str">
            <v xml:space="preserve">MACHINE &amp; ACCESSORIES -U </v>
          </cell>
          <cell r="C136" t="str">
            <v>K</v>
          </cell>
          <cell r="D136">
            <v>78113073.650000006</v>
          </cell>
          <cell r="E136">
            <v>78113073.650000006</v>
          </cell>
          <cell r="F136">
            <v>0</v>
          </cell>
        </row>
        <row r="137">
          <cell r="A137">
            <v>123106</v>
          </cell>
          <cell r="B137" t="str">
            <v xml:space="preserve">MACHINE &amp; ACCESSORIES -WASTE WATER </v>
          </cell>
          <cell r="C137" t="str">
            <v>K</v>
          </cell>
          <cell r="D137">
            <v>2560140.56</v>
          </cell>
          <cell r="E137">
            <v>2560140.56</v>
          </cell>
          <cell r="F137">
            <v>0</v>
          </cell>
        </row>
        <row r="138">
          <cell r="A138">
            <v>123107</v>
          </cell>
          <cell r="B138" t="str">
            <v>MACHINE &amp; ACCESSORIES - W2</v>
          </cell>
          <cell r="C138" t="str">
            <v>K</v>
          </cell>
          <cell r="D138">
            <v>76626366.890000001</v>
          </cell>
          <cell r="E138">
            <v>76626366.890000001</v>
          </cell>
          <cell r="F138">
            <v>0</v>
          </cell>
        </row>
        <row r="139">
          <cell r="A139">
            <v>123108</v>
          </cell>
          <cell r="B139" t="str">
            <v>MACHINE &amp; ACCESSORIES - D2</v>
          </cell>
          <cell r="C139" t="str">
            <v>K</v>
          </cell>
          <cell r="D139">
            <v>38289307.009999998</v>
          </cell>
          <cell r="E139">
            <v>38289307.009999998</v>
          </cell>
          <cell r="F139">
            <v>0</v>
          </cell>
        </row>
        <row r="140">
          <cell r="A140">
            <v>123109</v>
          </cell>
          <cell r="B140" t="str">
            <v xml:space="preserve">MACHINE &amp; ACCESSORIES -D2 (FINISHING) </v>
          </cell>
          <cell r="C140" t="str">
            <v>K</v>
          </cell>
          <cell r="D140">
            <v>20291263.940000001</v>
          </cell>
          <cell r="E140">
            <v>20291263.940000001</v>
          </cell>
          <cell r="F140">
            <v>0</v>
          </cell>
        </row>
        <row r="141">
          <cell r="A141">
            <v>123201</v>
          </cell>
          <cell r="B141" t="str">
            <v>MACHINE IMPORT -Y</v>
          </cell>
          <cell r="C141" t="str">
            <v>K</v>
          </cell>
          <cell r="D141">
            <v>1275343537.6199999</v>
          </cell>
          <cell r="E141">
            <v>1275343537.6199999</v>
          </cell>
          <cell r="F141">
            <v>0</v>
          </cell>
        </row>
        <row r="142">
          <cell r="A142">
            <v>123202</v>
          </cell>
          <cell r="B142" t="str">
            <v>MACHINE IMPORT -W1</v>
          </cell>
          <cell r="C142" t="str">
            <v>K</v>
          </cell>
          <cell r="D142">
            <v>507008037.68000001</v>
          </cell>
          <cell r="E142">
            <v>507008037.68000001</v>
          </cell>
          <cell r="F142">
            <v>0</v>
          </cell>
        </row>
        <row r="143">
          <cell r="A143">
            <v>123203</v>
          </cell>
          <cell r="B143" t="str">
            <v>MACHINE IMPORT -D1</v>
          </cell>
          <cell r="C143" t="str">
            <v>K</v>
          </cell>
          <cell r="D143">
            <v>366805250.19</v>
          </cell>
          <cell r="E143">
            <v>366805250.19</v>
          </cell>
          <cell r="F143">
            <v>0</v>
          </cell>
        </row>
        <row r="144">
          <cell r="A144">
            <v>123204</v>
          </cell>
          <cell r="B144" t="str">
            <v>MACHINE IMPORT -P</v>
          </cell>
          <cell r="C144" t="str">
            <v>K</v>
          </cell>
          <cell r="D144">
            <v>87217062.280000001</v>
          </cell>
          <cell r="E144">
            <v>87217062.280000001</v>
          </cell>
          <cell r="F144">
            <v>0</v>
          </cell>
        </row>
        <row r="145">
          <cell r="A145">
            <v>123205</v>
          </cell>
          <cell r="B145" t="str">
            <v>MACHINE IMPORT -U</v>
          </cell>
          <cell r="C145" t="str">
            <v>K</v>
          </cell>
          <cell r="D145">
            <v>542891349.90999997</v>
          </cell>
          <cell r="E145">
            <v>542891349.90999997</v>
          </cell>
          <cell r="F145">
            <v>0</v>
          </cell>
        </row>
        <row r="146">
          <cell r="A146">
            <v>123206</v>
          </cell>
          <cell r="B146" t="str">
            <v>MACHINE IMPORT -W2</v>
          </cell>
          <cell r="C146" t="str">
            <v>K</v>
          </cell>
          <cell r="D146">
            <v>316041385.24000001</v>
          </cell>
          <cell r="E146">
            <v>316041385.24000001</v>
          </cell>
          <cell r="F146">
            <v>0</v>
          </cell>
        </row>
        <row r="147">
          <cell r="A147">
            <v>123207</v>
          </cell>
          <cell r="B147" t="str">
            <v>MACHINE IMPORT -D2</v>
          </cell>
          <cell r="C147" t="str">
            <v>K</v>
          </cell>
          <cell r="D147">
            <v>191501479.38</v>
          </cell>
          <cell r="E147">
            <v>191501479.38</v>
          </cell>
          <cell r="F147">
            <v>0</v>
          </cell>
        </row>
        <row r="148">
          <cell r="A148">
            <v>123209</v>
          </cell>
          <cell r="B148" t="str">
            <v>MACHINE IMPORT -D2 (FINISHING)</v>
          </cell>
          <cell r="C148" t="str">
            <v>K</v>
          </cell>
          <cell r="D148">
            <v>57142385.329999998</v>
          </cell>
          <cell r="E148">
            <v>57142385.329999998</v>
          </cell>
          <cell r="F148">
            <v>0</v>
          </cell>
        </row>
        <row r="149">
          <cell r="A149">
            <v>123301</v>
          </cell>
          <cell r="B149" t="str">
            <v>MACHINE LOCAL - Y</v>
          </cell>
          <cell r="C149" t="str">
            <v>K</v>
          </cell>
          <cell r="D149">
            <v>41984770.25</v>
          </cell>
          <cell r="E149">
            <v>41984770.25</v>
          </cell>
          <cell r="F149">
            <v>0</v>
          </cell>
        </row>
        <row r="150">
          <cell r="A150">
            <v>123302</v>
          </cell>
          <cell r="B150" t="str">
            <v>MACHINE LOCAL - W1</v>
          </cell>
          <cell r="C150" t="str">
            <v>K</v>
          </cell>
          <cell r="D150">
            <v>7891405.3499999996</v>
          </cell>
          <cell r="E150">
            <v>7891405.3499999996</v>
          </cell>
          <cell r="F150">
            <v>0</v>
          </cell>
        </row>
        <row r="151">
          <cell r="A151">
            <v>123303</v>
          </cell>
          <cell r="B151" t="str">
            <v>MACHINE LOCAL - D1</v>
          </cell>
          <cell r="C151" t="str">
            <v>K</v>
          </cell>
          <cell r="D151">
            <v>21219122.989999998</v>
          </cell>
          <cell r="E151">
            <v>21219122.989999998</v>
          </cell>
          <cell r="F151">
            <v>0</v>
          </cell>
        </row>
        <row r="152">
          <cell r="A152">
            <v>123304</v>
          </cell>
          <cell r="B152" t="str">
            <v>MACHINE LOCAL - P</v>
          </cell>
          <cell r="C152" t="str">
            <v>K</v>
          </cell>
          <cell r="D152">
            <v>1124953.54</v>
          </cell>
          <cell r="E152">
            <v>1124953.54</v>
          </cell>
          <cell r="F152">
            <v>0</v>
          </cell>
        </row>
        <row r="153">
          <cell r="A153">
            <v>123305</v>
          </cell>
          <cell r="B153" t="str">
            <v>MACHINE LOCAL - U</v>
          </cell>
          <cell r="C153" t="str">
            <v>K</v>
          </cell>
          <cell r="D153">
            <v>58282778.340000004</v>
          </cell>
          <cell r="E153">
            <v>58282778.340000004</v>
          </cell>
          <cell r="F153">
            <v>0</v>
          </cell>
        </row>
        <row r="154">
          <cell r="A154">
            <v>123306</v>
          </cell>
          <cell r="B154" t="str">
            <v xml:space="preserve">MACHINE LOCAL -WASTE WATER </v>
          </cell>
          <cell r="C154" t="str">
            <v>K</v>
          </cell>
          <cell r="D154">
            <v>1873875.16</v>
          </cell>
          <cell r="E154">
            <v>1873875.16</v>
          </cell>
          <cell r="F154">
            <v>0</v>
          </cell>
        </row>
        <row r="155">
          <cell r="A155">
            <v>123307</v>
          </cell>
          <cell r="B155" t="str">
            <v>MACHINE LOCAL - W2</v>
          </cell>
          <cell r="C155" t="str">
            <v>K</v>
          </cell>
          <cell r="D155">
            <v>8212000</v>
          </cell>
          <cell r="E155">
            <v>8212000</v>
          </cell>
          <cell r="F155">
            <v>0</v>
          </cell>
        </row>
        <row r="156">
          <cell r="A156">
            <v>123308</v>
          </cell>
          <cell r="B156" t="str">
            <v>MACHINE LOCAL - D2</v>
          </cell>
          <cell r="C156" t="str">
            <v>K</v>
          </cell>
          <cell r="D156">
            <v>26200000</v>
          </cell>
          <cell r="E156">
            <v>26200000</v>
          </cell>
          <cell r="F156">
            <v>0</v>
          </cell>
        </row>
        <row r="157">
          <cell r="A157">
            <v>123400</v>
          </cell>
          <cell r="B157" t="str">
            <v>MACHINE INSTALLATION</v>
          </cell>
          <cell r="C157" t="str">
            <v>K</v>
          </cell>
          <cell r="E157">
            <v>0</v>
          </cell>
          <cell r="F157">
            <v>0</v>
          </cell>
        </row>
        <row r="158">
          <cell r="A158">
            <v>124001</v>
          </cell>
          <cell r="B158" t="str">
            <v>FURNITURE &amp;FIXTURES - BKK</v>
          </cell>
          <cell r="C158" t="str">
            <v>K</v>
          </cell>
          <cell r="D158">
            <v>11113460.039999999</v>
          </cell>
          <cell r="E158">
            <v>11113460.039999999</v>
          </cell>
          <cell r="F158">
            <v>0</v>
          </cell>
        </row>
        <row r="159">
          <cell r="A159">
            <v>124002</v>
          </cell>
          <cell r="B159" t="str">
            <v>FURNITURE &amp;FIXTURES - RAYONG</v>
          </cell>
          <cell r="C159" t="str">
            <v>K</v>
          </cell>
          <cell r="D159">
            <v>13107750.27</v>
          </cell>
          <cell r="E159">
            <v>13107750.27</v>
          </cell>
          <cell r="F159">
            <v>0</v>
          </cell>
        </row>
        <row r="160">
          <cell r="A160">
            <v>124003</v>
          </cell>
          <cell r="B160" t="str">
            <v>FURNITURE &amp;FIXTURES - YARN</v>
          </cell>
          <cell r="C160" t="str">
            <v>K</v>
          </cell>
          <cell r="D160">
            <v>3019291.06</v>
          </cell>
          <cell r="E160">
            <v>3019291.06</v>
          </cell>
          <cell r="F160">
            <v>0</v>
          </cell>
        </row>
        <row r="161">
          <cell r="A161">
            <v>124004</v>
          </cell>
          <cell r="B161" t="str">
            <v>FURNITURE &amp;FIXTURES - W1</v>
          </cell>
          <cell r="C161" t="str">
            <v>K</v>
          </cell>
          <cell r="D161">
            <v>908085.78</v>
          </cell>
          <cell r="E161">
            <v>908085.78</v>
          </cell>
          <cell r="F161">
            <v>0</v>
          </cell>
        </row>
        <row r="162">
          <cell r="A162">
            <v>124005</v>
          </cell>
          <cell r="B162" t="str">
            <v>FURNITURE &amp;FIXTURES - D1</v>
          </cell>
          <cell r="C162" t="str">
            <v>K</v>
          </cell>
          <cell r="D162">
            <v>9565596.8599999994</v>
          </cell>
          <cell r="E162">
            <v>9565596.8599999994</v>
          </cell>
          <cell r="F162">
            <v>0</v>
          </cell>
        </row>
        <row r="163">
          <cell r="A163">
            <v>124006</v>
          </cell>
          <cell r="B163" t="str">
            <v>FURNITURE &amp;FIXTURES - PRINT</v>
          </cell>
          <cell r="C163" t="str">
            <v>K</v>
          </cell>
          <cell r="D163">
            <v>1291428.46</v>
          </cell>
          <cell r="E163">
            <v>1291428.46</v>
          </cell>
          <cell r="F163">
            <v>0</v>
          </cell>
        </row>
        <row r="164">
          <cell r="A164">
            <v>124007</v>
          </cell>
          <cell r="B164" t="str">
            <v>FURNITURE &amp;FIXTURES - UTIL</v>
          </cell>
          <cell r="C164" t="str">
            <v>K</v>
          </cell>
          <cell r="D164">
            <v>363054.16</v>
          </cell>
          <cell r="E164">
            <v>363054.16</v>
          </cell>
          <cell r="F164">
            <v>0</v>
          </cell>
        </row>
        <row r="165">
          <cell r="A165">
            <v>124008</v>
          </cell>
          <cell r="B165" t="str">
            <v>FURNITURE &amp;FIXTURES - MUTUAL</v>
          </cell>
          <cell r="C165" t="str">
            <v>K</v>
          </cell>
          <cell r="D165">
            <v>1141131.6299999999</v>
          </cell>
          <cell r="E165">
            <v>1141131.6299999999</v>
          </cell>
          <cell r="F165">
            <v>0</v>
          </cell>
        </row>
        <row r="166">
          <cell r="A166">
            <v>124009</v>
          </cell>
          <cell r="B166" t="str">
            <v>FURNITURE &amp;FIXTURES - W2</v>
          </cell>
          <cell r="C166" t="str">
            <v>K</v>
          </cell>
          <cell r="D166">
            <v>376255.5</v>
          </cell>
          <cell r="E166">
            <v>376255.5</v>
          </cell>
          <cell r="F166">
            <v>0</v>
          </cell>
        </row>
        <row r="167">
          <cell r="A167">
            <v>124010</v>
          </cell>
          <cell r="B167" t="str">
            <v>FURNITURE &amp;FIXTURES - D2</v>
          </cell>
          <cell r="C167" t="str">
            <v>K</v>
          </cell>
          <cell r="D167">
            <v>515941.99</v>
          </cell>
          <cell r="E167">
            <v>515941.99</v>
          </cell>
          <cell r="F167">
            <v>0</v>
          </cell>
        </row>
        <row r="168">
          <cell r="A168">
            <v>124011</v>
          </cell>
          <cell r="B168" t="str">
            <v>FURNITURE &amp;FIXTURES - D2(FINISHING)</v>
          </cell>
          <cell r="C168" t="str">
            <v>K</v>
          </cell>
          <cell r="D168">
            <v>211130.55</v>
          </cell>
          <cell r="E168">
            <v>211130.55</v>
          </cell>
          <cell r="F168">
            <v>0</v>
          </cell>
        </row>
        <row r="169">
          <cell r="A169">
            <v>125000</v>
          </cell>
          <cell r="B169" t="str">
            <v>DEVELOPMENT SYSTEM COMPUTER</v>
          </cell>
          <cell r="C169" t="str">
            <v>K</v>
          </cell>
          <cell r="D169">
            <v>9733071.6699999999</v>
          </cell>
          <cell r="E169">
            <v>9733071.6699999999</v>
          </cell>
          <cell r="F169">
            <v>0</v>
          </cell>
        </row>
        <row r="170">
          <cell r="A170">
            <v>126001</v>
          </cell>
          <cell r="B170" t="str">
            <v>TOOLS &amp; INSTRUMENT - BKK</v>
          </cell>
          <cell r="C170" t="str">
            <v>K</v>
          </cell>
          <cell r="D170">
            <v>87034.26</v>
          </cell>
          <cell r="E170">
            <v>87034.26</v>
          </cell>
          <cell r="F170">
            <v>0</v>
          </cell>
        </row>
        <row r="171">
          <cell r="A171">
            <v>126002</v>
          </cell>
          <cell r="B171" t="str">
            <v>TOOLS &amp; INSTRUMENT - RAYONG</v>
          </cell>
          <cell r="C171" t="str">
            <v>K</v>
          </cell>
          <cell r="D171">
            <v>7100722.1900000004</v>
          </cell>
          <cell r="E171">
            <v>7100722.1900000004</v>
          </cell>
          <cell r="F171">
            <v>0</v>
          </cell>
        </row>
        <row r="172">
          <cell r="A172">
            <v>126003</v>
          </cell>
          <cell r="B172" t="str">
            <v>TOOLS &amp; INSTRUMENT - YARN</v>
          </cell>
          <cell r="C172" t="str">
            <v>K</v>
          </cell>
          <cell r="D172">
            <v>20691578.780000001</v>
          </cell>
          <cell r="E172">
            <v>20691578.780000001</v>
          </cell>
          <cell r="F172">
            <v>0</v>
          </cell>
        </row>
        <row r="173">
          <cell r="A173">
            <v>126004</v>
          </cell>
          <cell r="B173" t="str">
            <v>TOOLS &amp; INSTRUMENT - W1</v>
          </cell>
          <cell r="C173" t="str">
            <v>K</v>
          </cell>
          <cell r="D173">
            <v>10099404.98</v>
          </cell>
          <cell r="E173">
            <v>10099404.98</v>
          </cell>
          <cell r="F173">
            <v>0</v>
          </cell>
        </row>
        <row r="174">
          <cell r="A174">
            <v>126005</v>
          </cell>
          <cell r="B174" t="str">
            <v>TOOLS &amp; INSTRUMENT - D1</v>
          </cell>
          <cell r="C174" t="str">
            <v>K</v>
          </cell>
          <cell r="D174">
            <v>33813146.539999999</v>
          </cell>
          <cell r="E174">
            <v>33813146.539999999</v>
          </cell>
          <cell r="F174">
            <v>0</v>
          </cell>
        </row>
        <row r="175">
          <cell r="A175">
            <v>126006</v>
          </cell>
          <cell r="B175" t="str">
            <v>TOOLS &amp; INSTRUMENT - PRINT</v>
          </cell>
          <cell r="C175" t="str">
            <v>K</v>
          </cell>
          <cell r="D175">
            <v>4273918.49</v>
          </cell>
          <cell r="E175">
            <v>4273918.49</v>
          </cell>
          <cell r="F175">
            <v>0</v>
          </cell>
        </row>
        <row r="176">
          <cell r="A176">
            <v>126007</v>
          </cell>
          <cell r="B176" t="str">
            <v>TOOLS &amp; INSTRUMENT - UTIL</v>
          </cell>
          <cell r="C176" t="str">
            <v>K</v>
          </cell>
          <cell r="D176">
            <v>13823969.890000001</v>
          </cell>
          <cell r="E176">
            <v>13823969.890000001</v>
          </cell>
          <cell r="F176">
            <v>0</v>
          </cell>
        </row>
        <row r="177">
          <cell r="A177">
            <v>126008</v>
          </cell>
          <cell r="B177" t="str">
            <v>TOOLS &amp; INSTRUMENT - MUTUAL</v>
          </cell>
          <cell r="C177" t="str">
            <v>K</v>
          </cell>
          <cell r="D177">
            <v>515126.8</v>
          </cell>
          <cell r="E177">
            <v>515126.8</v>
          </cell>
          <cell r="F177">
            <v>0</v>
          </cell>
        </row>
        <row r="178">
          <cell r="A178">
            <v>126009</v>
          </cell>
          <cell r="B178" t="str">
            <v>TOOLS &amp; INSTRUMENT - W2</v>
          </cell>
          <cell r="C178" t="str">
            <v>K</v>
          </cell>
          <cell r="D178">
            <v>4778286.49</v>
          </cell>
          <cell r="E178">
            <v>4778286.49</v>
          </cell>
          <cell r="F178">
            <v>0</v>
          </cell>
        </row>
        <row r="179">
          <cell r="A179">
            <v>126010</v>
          </cell>
          <cell r="B179" t="str">
            <v>TOOLS &amp; INSTRUMENT - D2</v>
          </cell>
          <cell r="C179" t="str">
            <v>K</v>
          </cell>
          <cell r="D179">
            <v>24310066.219999999</v>
          </cell>
          <cell r="E179">
            <v>24310066.219999999</v>
          </cell>
          <cell r="F179">
            <v>0</v>
          </cell>
        </row>
        <row r="180">
          <cell r="A180">
            <v>126011</v>
          </cell>
          <cell r="B180" t="str">
            <v>TOOLS &amp; INSTRUMENT - D2 (FINISHING)</v>
          </cell>
          <cell r="C180" t="str">
            <v>K</v>
          </cell>
          <cell r="D180">
            <v>3382279.8</v>
          </cell>
          <cell r="E180">
            <v>3382279.8</v>
          </cell>
          <cell r="F180">
            <v>0</v>
          </cell>
        </row>
        <row r="181">
          <cell r="A181">
            <v>127001</v>
          </cell>
          <cell r="B181" t="str">
            <v>EQUIPMENT FOR DORMITORY - BKK</v>
          </cell>
          <cell r="C181" t="str">
            <v>K</v>
          </cell>
          <cell r="D181">
            <v>118310</v>
          </cell>
          <cell r="E181">
            <v>118310</v>
          </cell>
          <cell r="F181">
            <v>0</v>
          </cell>
        </row>
        <row r="182">
          <cell r="A182">
            <v>127002</v>
          </cell>
          <cell r="B182" t="str">
            <v>EQUIPMENT FOR DORMITORY - RAYONG</v>
          </cell>
          <cell r="C182" t="str">
            <v>K</v>
          </cell>
          <cell r="D182">
            <v>4586896.84</v>
          </cell>
          <cell r="E182">
            <v>4586896.84</v>
          </cell>
          <cell r="F182">
            <v>0</v>
          </cell>
        </row>
        <row r="183">
          <cell r="A183">
            <v>128000</v>
          </cell>
          <cell r="B183" t="str">
            <v>VEHICLES</v>
          </cell>
          <cell r="C183" t="str">
            <v>K</v>
          </cell>
          <cell r="D183">
            <v>11564583.27</v>
          </cell>
          <cell r="E183">
            <v>11564583.27</v>
          </cell>
          <cell r="F183">
            <v>0</v>
          </cell>
        </row>
        <row r="184">
          <cell r="A184">
            <v>129102</v>
          </cell>
          <cell r="B184" t="str">
            <v>ACC. BUILDING OCEAN TOWER 36</v>
          </cell>
          <cell r="C184" t="str">
            <v>K</v>
          </cell>
          <cell r="D184">
            <v>-43667628.289999999</v>
          </cell>
          <cell r="E184">
            <v>0</v>
          </cell>
          <cell r="F184">
            <v>43667628.289999999</v>
          </cell>
        </row>
        <row r="185">
          <cell r="A185">
            <v>129103</v>
          </cell>
          <cell r="B185" t="str">
            <v>ACC. BUILDING OCEAN TOWER 35</v>
          </cell>
          <cell r="C185" t="str">
            <v>K</v>
          </cell>
          <cell r="D185">
            <v>-42213875.979999997</v>
          </cell>
          <cell r="E185">
            <v>0</v>
          </cell>
          <cell r="F185">
            <v>42213875.979999997</v>
          </cell>
        </row>
        <row r="186">
          <cell r="A186">
            <v>129104</v>
          </cell>
          <cell r="B186" t="str">
            <v>ACC. BUILDING CONST. - OFFICE RAYONG</v>
          </cell>
          <cell r="C186" t="str">
            <v>K</v>
          </cell>
          <cell r="D186">
            <v>-18782383.07</v>
          </cell>
          <cell r="E186">
            <v>0</v>
          </cell>
          <cell r="F186">
            <v>18782383.07</v>
          </cell>
        </row>
        <row r="187">
          <cell r="A187">
            <v>129105</v>
          </cell>
          <cell r="B187" t="str">
            <v>ACC.BUILDING CONST. - SECURITY</v>
          </cell>
          <cell r="C187" t="str">
            <v>K</v>
          </cell>
          <cell r="D187">
            <v>-3969099.39</v>
          </cell>
          <cell r="E187">
            <v>0</v>
          </cell>
          <cell r="F187">
            <v>3969099.39</v>
          </cell>
        </row>
        <row r="188">
          <cell r="A188">
            <v>129106</v>
          </cell>
          <cell r="B188" t="str">
            <v>ACC.BUILDING CONST. - MUTUAL</v>
          </cell>
          <cell r="C188" t="str">
            <v>K</v>
          </cell>
          <cell r="D188">
            <v>-7815738.7999999998</v>
          </cell>
          <cell r="E188">
            <v>0</v>
          </cell>
          <cell r="F188">
            <v>7815738.7999999998</v>
          </cell>
        </row>
        <row r="189">
          <cell r="A189">
            <v>129107</v>
          </cell>
          <cell r="B189" t="str">
            <v>ACC.BUILDING DORMITORY</v>
          </cell>
          <cell r="C189" t="str">
            <v>K</v>
          </cell>
          <cell r="D189">
            <v>-51052323.960000001</v>
          </cell>
          <cell r="E189">
            <v>0</v>
          </cell>
          <cell r="F189">
            <v>51052323.960000001</v>
          </cell>
        </row>
        <row r="190">
          <cell r="A190">
            <v>129108</v>
          </cell>
          <cell r="B190" t="str">
            <v>ACC.BUILDING CONST. - CANTEEN</v>
          </cell>
          <cell r="C190" t="str">
            <v>K</v>
          </cell>
          <cell r="D190">
            <v>-1628342.71</v>
          </cell>
          <cell r="E190">
            <v>0</v>
          </cell>
          <cell r="F190">
            <v>1628342.71</v>
          </cell>
        </row>
        <row r="191">
          <cell r="A191">
            <v>129109</v>
          </cell>
          <cell r="B191" t="str">
            <v>ACC.BUILDING CONST. - RESIDENCE</v>
          </cell>
          <cell r="C191" t="str">
            <v>K</v>
          </cell>
          <cell r="D191">
            <v>-11982498.16</v>
          </cell>
          <cell r="E191">
            <v>0</v>
          </cell>
          <cell r="F191">
            <v>11982498.16</v>
          </cell>
        </row>
        <row r="192">
          <cell r="A192">
            <v>129110</v>
          </cell>
          <cell r="B192" t="str">
            <v>ACC.BUILDING CONST. - YARN SPINNING</v>
          </cell>
          <cell r="C192" t="str">
            <v>K</v>
          </cell>
          <cell r="D192">
            <v>-129723927.76000001</v>
          </cell>
          <cell r="E192">
            <v>0</v>
          </cell>
          <cell r="F192">
            <v>129723927.76000001</v>
          </cell>
        </row>
        <row r="193">
          <cell r="A193">
            <v>129111</v>
          </cell>
          <cell r="B193" t="str">
            <v>ACC.BUILDING CONST. - YARN POLY</v>
          </cell>
          <cell r="C193" t="str">
            <v>K</v>
          </cell>
          <cell r="D193">
            <v>-110081515.73</v>
          </cell>
          <cell r="E193">
            <v>0</v>
          </cell>
          <cell r="F193">
            <v>110081515.73</v>
          </cell>
        </row>
        <row r="194">
          <cell r="A194">
            <v>129112</v>
          </cell>
          <cell r="B194" t="str">
            <v>ACC.BUILDING CONST. - YARN STORAGE</v>
          </cell>
          <cell r="C194" t="str">
            <v>K</v>
          </cell>
          <cell r="D194">
            <v>-10807660.199999999</v>
          </cell>
          <cell r="E194">
            <v>0</v>
          </cell>
          <cell r="F194">
            <v>10807660.199999999</v>
          </cell>
        </row>
        <row r="195">
          <cell r="A195">
            <v>129113</v>
          </cell>
          <cell r="B195" t="str">
            <v>ACC.BUILDING CONST. - YARN TEXTURE</v>
          </cell>
          <cell r="C195" t="str">
            <v>K</v>
          </cell>
          <cell r="D195">
            <v>-11729082.34</v>
          </cell>
          <cell r="E195">
            <v>0</v>
          </cell>
          <cell r="F195">
            <v>11729082.34</v>
          </cell>
        </row>
        <row r="196">
          <cell r="A196">
            <v>129114</v>
          </cell>
          <cell r="B196" t="str">
            <v>ACC.BUILDING CONST. -WEAV 1</v>
          </cell>
          <cell r="C196" t="str">
            <v>K</v>
          </cell>
          <cell r="D196">
            <v>-101493668.18000001</v>
          </cell>
          <cell r="E196">
            <v>0</v>
          </cell>
          <cell r="F196">
            <v>101493668.18000001</v>
          </cell>
        </row>
        <row r="197">
          <cell r="A197">
            <v>129115</v>
          </cell>
          <cell r="B197" t="str">
            <v>ACC.BUILDING CONST. - W&amp;D</v>
          </cell>
          <cell r="C197" t="str">
            <v>K</v>
          </cell>
          <cell r="D197">
            <v>-3000007.56</v>
          </cell>
          <cell r="E197">
            <v>0</v>
          </cell>
          <cell r="F197">
            <v>3000007.56</v>
          </cell>
        </row>
        <row r="198">
          <cell r="A198">
            <v>129116</v>
          </cell>
          <cell r="B198" t="str">
            <v>ACC.BUILDING CONST. - D1</v>
          </cell>
          <cell r="C198" t="str">
            <v>K</v>
          </cell>
          <cell r="D198">
            <v>-93081662.349999994</v>
          </cell>
          <cell r="E198">
            <v>0</v>
          </cell>
          <cell r="F198">
            <v>93081662.349999994</v>
          </cell>
        </row>
        <row r="199">
          <cell r="A199">
            <v>129117</v>
          </cell>
          <cell r="B199" t="str">
            <v>ACC.BUILDING CONST. - PRINT</v>
          </cell>
          <cell r="C199" t="str">
            <v>K</v>
          </cell>
          <cell r="D199">
            <v>-9004164.0800000001</v>
          </cell>
          <cell r="E199">
            <v>0</v>
          </cell>
          <cell r="F199">
            <v>9004164.0800000001</v>
          </cell>
        </row>
        <row r="200">
          <cell r="A200">
            <v>129118</v>
          </cell>
          <cell r="B200" t="str">
            <v>ACC.BUILDING CONST. - UTILITY</v>
          </cell>
          <cell r="C200" t="str">
            <v>K</v>
          </cell>
          <cell r="D200">
            <v>-36483724.020000003</v>
          </cell>
          <cell r="E200">
            <v>0</v>
          </cell>
          <cell r="F200">
            <v>36483724.020000003</v>
          </cell>
        </row>
        <row r="201">
          <cell r="A201">
            <v>12919</v>
          </cell>
          <cell r="B201" t="str">
            <v>ACC.BUILDING CONST. - WELL</v>
          </cell>
          <cell r="C201" t="str">
            <v>K</v>
          </cell>
          <cell r="E201">
            <v>0</v>
          </cell>
          <cell r="F201">
            <v>0</v>
          </cell>
        </row>
        <row r="202">
          <cell r="A202">
            <v>129119</v>
          </cell>
          <cell r="B202" t="str">
            <v>ACC.BUILDING CONST. - WASTE WATER #1</v>
          </cell>
          <cell r="C202" t="str">
            <v>K</v>
          </cell>
          <cell r="D202">
            <v>-5863509.6500000004</v>
          </cell>
          <cell r="E202">
            <v>0</v>
          </cell>
          <cell r="F202">
            <v>5863509.6500000004</v>
          </cell>
        </row>
        <row r="203">
          <cell r="A203">
            <v>129120</v>
          </cell>
          <cell r="B203" t="str">
            <v>ACC.DEPRE. GUTTER</v>
          </cell>
          <cell r="C203" t="str">
            <v>K</v>
          </cell>
          <cell r="D203">
            <v>-7434682.9400000004</v>
          </cell>
          <cell r="E203">
            <v>0</v>
          </cell>
          <cell r="F203">
            <v>7434682.9400000004</v>
          </cell>
        </row>
        <row r="204">
          <cell r="A204">
            <v>129121</v>
          </cell>
          <cell r="B204" t="str">
            <v>ACC.DEPRE. POND</v>
          </cell>
          <cell r="C204" t="str">
            <v>K</v>
          </cell>
          <cell r="D204">
            <v>-13818076.51</v>
          </cell>
          <cell r="E204">
            <v>0</v>
          </cell>
          <cell r="F204">
            <v>13818076.51</v>
          </cell>
        </row>
        <row r="205">
          <cell r="A205">
            <v>129122</v>
          </cell>
          <cell r="B205" t="str">
            <v>ACC.DEPRE.UNDERGROUND WATER #3</v>
          </cell>
          <cell r="C205" t="str">
            <v>K</v>
          </cell>
          <cell r="D205">
            <v>-48124858.409999996</v>
          </cell>
          <cell r="E205">
            <v>0</v>
          </cell>
          <cell r="F205">
            <v>48124858.409999996</v>
          </cell>
        </row>
        <row r="206">
          <cell r="A206">
            <v>129123</v>
          </cell>
          <cell r="B206" t="str">
            <v>ACC.DEPRE.BUILDING. - W2</v>
          </cell>
          <cell r="C206" t="str">
            <v>K</v>
          </cell>
          <cell r="D206">
            <v>-25808274.68</v>
          </cell>
          <cell r="E206">
            <v>0</v>
          </cell>
          <cell r="F206">
            <v>25808274.68</v>
          </cell>
        </row>
        <row r="207">
          <cell r="A207">
            <v>129124</v>
          </cell>
          <cell r="B207" t="str">
            <v>ACC.DEPRE.BUILDING - D2</v>
          </cell>
          <cell r="C207" t="str">
            <v>K</v>
          </cell>
          <cell r="D207">
            <v>-53938617.009999998</v>
          </cell>
          <cell r="E207">
            <v>0</v>
          </cell>
          <cell r="F207">
            <v>53938617.009999998</v>
          </cell>
        </row>
        <row r="208">
          <cell r="A208">
            <v>129125</v>
          </cell>
          <cell r="B208" t="str">
            <v>ACC.BUILDING CONST. - WASTE WATER #2</v>
          </cell>
          <cell r="C208" t="str">
            <v>K</v>
          </cell>
          <cell r="D208">
            <v>-10334886.970000001</v>
          </cell>
          <cell r="E208">
            <v>0</v>
          </cell>
          <cell r="F208">
            <v>10334886.970000001</v>
          </cell>
        </row>
        <row r="209">
          <cell r="A209">
            <v>129126</v>
          </cell>
          <cell r="B209" t="str">
            <v>ACC.BUILDING CONST. - D2(FINISHING)</v>
          </cell>
          <cell r="C209" t="str">
            <v>K</v>
          </cell>
          <cell r="D209">
            <v>-15068665.539999999</v>
          </cell>
          <cell r="E209">
            <v>0</v>
          </cell>
          <cell r="F209">
            <v>15068665.539999999</v>
          </cell>
        </row>
        <row r="210">
          <cell r="A210">
            <v>129201</v>
          </cell>
          <cell r="B210" t="str">
            <v>ACC.MACHINE IMPORT -Y</v>
          </cell>
          <cell r="C210" t="str">
            <v>K</v>
          </cell>
          <cell r="D210">
            <v>-1267335784.1500001</v>
          </cell>
          <cell r="E210">
            <v>0</v>
          </cell>
          <cell r="F210">
            <v>1267335784.1500001</v>
          </cell>
        </row>
        <row r="211">
          <cell r="A211">
            <v>129202</v>
          </cell>
          <cell r="B211" t="str">
            <v>ACC.MACHINE IMPORT -W1</v>
          </cell>
          <cell r="C211" t="str">
            <v>K</v>
          </cell>
          <cell r="D211">
            <v>-410776631.56</v>
          </cell>
          <cell r="E211">
            <v>0</v>
          </cell>
          <cell r="F211">
            <v>410776631.56</v>
          </cell>
        </row>
        <row r="212">
          <cell r="A212">
            <v>129203</v>
          </cell>
          <cell r="B212" t="str">
            <v>ACC.MACHINE IMPORT -D1</v>
          </cell>
          <cell r="C212" t="str">
            <v>K</v>
          </cell>
          <cell r="D212">
            <v>-338625455.80000001</v>
          </cell>
          <cell r="E212">
            <v>0</v>
          </cell>
          <cell r="F212">
            <v>338625455.80000001</v>
          </cell>
        </row>
        <row r="213">
          <cell r="A213">
            <v>129204</v>
          </cell>
          <cell r="B213" t="str">
            <v>ACC.MACHINE IMPORT -P</v>
          </cell>
          <cell r="C213" t="str">
            <v>K</v>
          </cell>
          <cell r="D213">
            <v>-85775735.510000005</v>
          </cell>
          <cell r="E213">
            <v>0</v>
          </cell>
          <cell r="F213">
            <v>85775735.510000005</v>
          </cell>
        </row>
        <row r="214">
          <cell r="A214">
            <v>129205</v>
          </cell>
          <cell r="B214" t="str">
            <v>ACC.MACHINE IMPORT -U</v>
          </cell>
          <cell r="C214" t="str">
            <v>K</v>
          </cell>
          <cell r="D214">
            <v>-520094575.99000001</v>
          </cell>
          <cell r="E214">
            <v>0</v>
          </cell>
          <cell r="F214">
            <v>520094575.99000001</v>
          </cell>
        </row>
        <row r="215">
          <cell r="A215">
            <v>129206</v>
          </cell>
          <cell r="B215" t="str">
            <v>ACC.MACHINE IMPORT -W2</v>
          </cell>
          <cell r="C215" t="str">
            <v>K</v>
          </cell>
          <cell r="D215">
            <v>-269328127.38999999</v>
          </cell>
          <cell r="E215">
            <v>0</v>
          </cell>
          <cell r="F215">
            <v>269328127.38999999</v>
          </cell>
        </row>
        <row r="216">
          <cell r="A216">
            <v>129207</v>
          </cell>
          <cell r="B216" t="str">
            <v>ACC.MACHINE IMPORT -D2</v>
          </cell>
          <cell r="C216" t="str">
            <v>K</v>
          </cell>
          <cell r="D216">
            <v>-168717622.06999999</v>
          </cell>
          <cell r="E216">
            <v>0</v>
          </cell>
          <cell r="F216">
            <v>168717622.06999999</v>
          </cell>
        </row>
        <row r="217">
          <cell r="A217">
            <v>129208</v>
          </cell>
          <cell r="B217" t="str">
            <v>ACC.MACHINE IMPORT -D2 (FINISHING)</v>
          </cell>
          <cell r="C217" t="str">
            <v>K</v>
          </cell>
          <cell r="D217">
            <v>-28802605.800000001</v>
          </cell>
          <cell r="E217">
            <v>0</v>
          </cell>
          <cell r="F217">
            <v>28802605.800000001</v>
          </cell>
        </row>
        <row r="218">
          <cell r="A218">
            <v>129301</v>
          </cell>
          <cell r="B218" t="str">
            <v>ACC.MACHINE LOCAL - Y</v>
          </cell>
          <cell r="C218" t="str">
            <v>K</v>
          </cell>
          <cell r="D218">
            <v>-41713575.579999998</v>
          </cell>
          <cell r="E218">
            <v>0</v>
          </cell>
          <cell r="F218">
            <v>41713575.579999998</v>
          </cell>
        </row>
        <row r="219">
          <cell r="A219">
            <v>129302</v>
          </cell>
          <cell r="B219" t="str">
            <v>ACC.MACHINE LOCAL - W1</v>
          </cell>
          <cell r="C219" t="str">
            <v>K</v>
          </cell>
          <cell r="D219">
            <v>-7409355.5599999996</v>
          </cell>
          <cell r="E219">
            <v>0</v>
          </cell>
          <cell r="F219">
            <v>7409355.5599999996</v>
          </cell>
        </row>
        <row r="220">
          <cell r="A220">
            <v>129303</v>
          </cell>
          <cell r="B220" t="str">
            <v>ACC.MACHINE LOCAL - D1</v>
          </cell>
          <cell r="C220" t="str">
            <v>K</v>
          </cell>
          <cell r="D220">
            <v>-18875363.829999998</v>
          </cell>
          <cell r="E220">
            <v>0</v>
          </cell>
          <cell r="F220">
            <v>18875363.829999998</v>
          </cell>
        </row>
        <row r="221">
          <cell r="A221">
            <v>129304</v>
          </cell>
          <cell r="B221" t="str">
            <v>ACC.MACHINE LOCAL - P</v>
          </cell>
          <cell r="C221" t="str">
            <v>K</v>
          </cell>
          <cell r="D221">
            <v>-1124942.54</v>
          </cell>
          <cell r="E221">
            <v>0</v>
          </cell>
          <cell r="F221">
            <v>1124942.54</v>
          </cell>
        </row>
        <row r="222">
          <cell r="A222">
            <v>129305</v>
          </cell>
          <cell r="B222" t="str">
            <v>ACC.MACHINE LOCAL - U</v>
          </cell>
          <cell r="C222" t="str">
            <v>K</v>
          </cell>
          <cell r="D222">
            <v>-56649074.689999998</v>
          </cell>
          <cell r="E222">
            <v>0</v>
          </cell>
          <cell r="F222">
            <v>56649074.689999998</v>
          </cell>
        </row>
        <row r="223">
          <cell r="A223">
            <v>129306</v>
          </cell>
          <cell r="B223" t="str">
            <v xml:space="preserve">ACC.MACHINE LOCAL -WASTE WATER </v>
          </cell>
          <cell r="C223" t="str">
            <v>K</v>
          </cell>
          <cell r="D223">
            <v>-1873842.16</v>
          </cell>
          <cell r="E223">
            <v>0</v>
          </cell>
          <cell r="F223">
            <v>1873842.16</v>
          </cell>
        </row>
        <row r="224">
          <cell r="A224">
            <v>129307</v>
          </cell>
          <cell r="B224" t="str">
            <v>ACC.MACHINE LOCAL - W2</v>
          </cell>
          <cell r="C224" t="str">
            <v>K</v>
          </cell>
          <cell r="D224">
            <v>-6417304.1600000001</v>
          </cell>
          <cell r="E224">
            <v>0</v>
          </cell>
          <cell r="F224">
            <v>6417304.1600000001</v>
          </cell>
        </row>
        <row r="225">
          <cell r="A225">
            <v>129308</v>
          </cell>
          <cell r="B225" t="str">
            <v>ACC.MACHINE LOCAL - D2</v>
          </cell>
          <cell r="C225" t="str">
            <v>K</v>
          </cell>
          <cell r="D225">
            <v>-22929918.100000001</v>
          </cell>
          <cell r="E225">
            <v>0</v>
          </cell>
          <cell r="F225">
            <v>22929918.100000001</v>
          </cell>
        </row>
        <row r="226">
          <cell r="A226">
            <v>129401</v>
          </cell>
          <cell r="B226" t="str">
            <v>ACC.MACHINE &amp; ACCESSORIES - Y</v>
          </cell>
          <cell r="C226" t="str">
            <v>K</v>
          </cell>
          <cell r="D226">
            <v>-88896951.980000004</v>
          </cell>
          <cell r="E226">
            <v>0</v>
          </cell>
          <cell r="F226">
            <v>88896951.980000004</v>
          </cell>
        </row>
        <row r="227">
          <cell r="A227">
            <v>129402</v>
          </cell>
          <cell r="B227" t="str">
            <v>ACC.MACHINE &amp; ACCESSORIES - W1</v>
          </cell>
          <cell r="C227" t="str">
            <v>K</v>
          </cell>
          <cell r="D227">
            <v>-23492577.600000001</v>
          </cell>
          <cell r="E227">
            <v>0</v>
          </cell>
          <cell r="F227">
            <v>23492577.600000001</v>
          </cell>
        </row>
        <row r="228">
          <cell r="A228">
            <v>129403</v>
          </cell>
          <cell r="B228" t="str">
            <v>ACC.MACHINE &amp; ACCESSORIES - D1</v>
          </cell>
          <cell r="C228" t="str">
            <v>K</v>
          </cell>
          <cell r="D228">
            <v>-29476241.079999998</v>
          </cell>
          <cell r="E228">
            <v>0</v>
          </cell>
          <cell r="F228">
            <v>29476241.079999998</v>
          </cell>
        </row>
        <row r="229">
          <cell r="A229">
            <v>129404</v>
          </cell>
          <cell r="B229" t="str">
            <v>ACC.MACHINE &amp; ACCESSORIES - P</v>
          </cell>
          <cell r="C229" t="str">
            <v>K</v>
          </cell>
          <cell r="D229">
            <v>-6050621.6299999999</v>
          </cell>
          <cell r="E229">
            <v>0</v>
          </cell>
          <cell r="F229">
            <v>6050621.6299999999</v>
          </cell>
        </row>
        <row r="230">
          <cell r="A230">
            <v>129405</v>
          </cell>
          <cell r="B230" t="str">
            <v xml:space="preserve">ACC.MACHINE &amp; ACCESSORIES -U </v>
          </cell>
          <cell r="C230" t="str">
            <v>K</v>
          </cell>
          <cell r="D230">
            <v>-63167845.130000003</v>
          </cell>
          <cell r="E230">
            <v>0</v>
          </cell>
          <cell r="F230">
            <v>63167845.130000003</v>
          </cell>
        </row>
        <row r="231">
          <cell r="A231">
            <v>129406</v>
          </cell>
          <cell r="B231" t="str">
            <v xml:space="preserve">ACC.MACHINE &amp; ACCESSORIES -WASTE WATER </v>
          </cell>
          <cell r="C231" t="str">
            <v>K</v>
          </cell>
          <cell r="D231">
            <v>-2560107.56</v>
          </cell>
          <cell r="E231">
            <v>0</v>
          </cell>
          <cell r="F231">
            <v>2560107.56</v>
          </cell>
        </row>
        <row r="232">
          <cell r="A232">
            <v>129407</v>
          </cell>
          <cell r="B232" t="str">
            <v>ACC.MACHINE &amp; ACCESSORIES - W2</v>
          </cell>
          <cell r="C232" t="str">
            <v>K</v>
          </cell>
          <cell r="D232">
            <v>-51882437.539999999</v>
          </cell>
          <cell r="E232">
            <v>0</v>
          </cell>
          <cell r="F232">
            <v>51882437.539999999</v>
          </cell>
        </row>
        <row r="233">
          <cell r="A233">
            <v>129408</v>
          </cell>
          <cell r="B233" t="str">
            <v>ACC.MACHINE &amp; ACCESSORIES - D2</v>
          </cell>
          <cell r="C233" t="str">
            <v>K</v>
          </cell>
          <cell r="D233">
            <v>-32200367.300000001</v>
          </cell>
          <cell r="E233">
            <v>0</v>
          </cell>
          <cell r="F233">
            <v>32200367.300000001</v>
          </cell>
        </row>
        <row r="234">
          <cell r="A234">
            <v>129409</v>
          </cell>
          <cell r="B234" t="str">
            <v xml:space="preserve">ACC.MACHINE &amp; ACCESSORIES -D2 (FINISHING) </v>
          </cell>
          <cell r="C234" t="str">
            <v>K</v>
          </cell>
          <cell r="D234">
            <v>-8605932.9399999995</v>
          </cell>
          <cell r="E234">
            <v>0</v>
          </cell>
          <cell r="F234">
            <v>8605932.9399999995</v>
          </cell>
        </row>
        <row r="235">
          <cell r="A235">
            <v>129501</v>
          </cell>
          <cell r="B235" t="str">
            <v>ACC.FURNITURE &amp;FIXTURES - BKK</v>
          </cell>
          <cell r="C235" t="str">
            <v>K</v>
          </cell>
          <cell r="D235">
            <v>-10841088.789999999</v>
          </cell>
          <cell r="E235">
            <v>0</v>
          </cell>
          <cell r="F235">
            <v>10841088.789999999</v>
          </cell>
        </row>
        <row r="236">
          <cell r="A236">
            <v>129502</v>
          </cell>
          <cell r="B236" t="str">
            <v>ACC.FURNITURE &amp;FIXTURES - RAYONG</v>
          </cell>
          <cell r="C236" t="str">
            <v>K</v>
          </cell>
          <cell r="D236">
            <v>-13354284.74</v>
          </cell>
          <cell r="E236">
            <v>0</v>
          </cell>
          <cell r="F236">
            <v>13354284.74</v>
          </cell>
        </row>
        <row r="237">
          <cell r="A237">
            <v>129503</v>
          </cell>
          <cell r="B237" t="str">
            <v>ACC.FURNITURE &amp;FIXTURES - YARN</v>
          </cell>
          <cell r="C237" t="str">
            <v>K</v>
          </cell>
          <cell r="D237">
            <v>-3009146.87</v>
          </cell>
          <cell r="E237">
            <v>0</v>
          </cell>
          <cell r="F237">
            <v>3009146.87</v>
          </cell>
        </row>
        <row r="238">
          <cell r="A238">
            <v>129504</v>
          </cell>
          <cell r="B238" t="str">
            <v>ACC.FURNITURE &amp;FIXTURES - W1</v>
          </cell>
          <cell r="C238" t="str">
            <v>K</v>
          </cell>
          <cell r="D238">
            <v>-892047.05</v>
          </cell>
          <cell r="E238">
            <v>0</v>
          </cell>
          <cell r="F238">
            <v>892047.05</v>
          </cell>
        </row>
        <row r="239">
          <cell r="A239">
            <v>129505</v>
          </cell>
          <cell r="B239" t="str">
            <v>ACC.FURNITURE &amp;FIXTURES - D1</v>
          </cell>
          <cell r="C239" t="str">
            <v>K</v>
          </cell>
          <cell r="D239">
            <v>-9556930.4000000004</v>
          </cell>
          <cell r="E239">
            <v>0</v>
          </cell>
          <cell r="F239">
            <v>9556930.4000000004</v>
          </cell>
        </row>
        <row r="240">
          <cell r="A240">
            <v>129506</v>
          </cell>
          <cell r="B240" t="str">
            <v>ACC.FURNITURE &amp;FIXTURES - PRINT</v>
          </cell>
          <cell r="C240" t="str">
            <v>K</v>
          </cell>
          <cell r="D240">
            <v>-1290073.69</v>
          </cell>
          <cell r="E240">
            <v>0</v>
          </cell>
          <cell r="F240">
            <v>1290073.69</v>
          </cell>
        </row>
        <row r="241">
          <cell r="A241">
            <v>12950</v>
          </cell>
          <cell r="B241" t="str">
            <v>ACC.FURNITURE &amp;FIXTURES - MUTUAL</v>
          </cell>
          <cell r="C241" t="str">
            <v>K</v>
          </cell>
          <cell r="E241">
            <v>0</v>
          </cell>
          <cell r="F241">
            <v>0</v>
          </cell>
        </row>
        <row r="242">
          <cell r="A242">
            <v>129507</v>
          </cell>
          <cell r="B242" t="str">
            <v>ACC.FURNITURE &amp;FIXTURES - UTIL</v>
          </cell>
          <cell r="C242" t="str">
            <v>K</v>
          </cell>
          <cell r="D242">
            <v>-362697.58</v>
          </cell>
          <cell r="E242">
            <v>0</v>
          </cell>
          <cell r="F242">
            <v>362697.58</v>
          </cell>
        </row>
        <row r="243">
          <cell r="A243">
            <v>129508</v>
          </cell>
          <cell r="B243" t="str">
            <v>ACC.FURNITURE &amp;FIXTURES - W2</v>
          </cell>
          <cell r="C243" t="str">
            <v>K</v>
          </cell>
          <cell r="D243">
            <v>-376236.46</v>
          </cell>
          <cell r="E243">
            <v>0</v>
          </cell>
          <cell r="F243">
            <v>376236.46</v>
          </cell>
        </row>
        <row r="244">
          <cell r="A244">
            <v>129509</v>
          </cell>
          <cell r="B244" t="str">
            <v>ACC.FURNITURE &amp;FIXTURES - D2</v>
          </cell>
          <cell r="C244" t="str">
            <v>K</v>
          </cell>
          <cell r="D244">
            <v>-515922.99</v>
          </cell>
          <cell r="E244">
            <v>0</v>
          </cell>
          <cell r="F244">
            <v>515922.99</v>
          </cell>
        </row>
        <row r="245">
          <cell r="A245">
            <v>129510</v>
          </cell>
          <cell r="B245" t="str">
            <v>ACC.FURNITURE &amp;FIXTURES - D2(FINISHING)</v>
          </cell>
          <cell r="C245" t="str">
            <v>K</v>
          </cell>
          <cell r="D245">
            <v>-198926.52</v>
          </cell>
          <cell r="E245">
            <v>0</v>
          </cell>
          <cell r="F245">
            <v>198926.52</v>
          </cell>
        </row>
        <row r="246">
          <cell r="A246">
            <v>129601</v>
          </cell>
          <cell r="B246" t="str">
            <v>ACC.BUILDING IMPROVEMENT - BKK</v>
          </cell>
          <cell r="C246" t="str">
            <v>K</v>
          </cell>
          <cell r="D246">
            <v>-1205242.68</v>
          </cell>
          <cell r="E246">
            <v>0</v>
          </cell>
          <cell r="F246">
            <v>1205242.68</v>
          </cell>
        </row>
        <row r="247">
          <cell r="A247">
            <v>129602</v>
          </cell>
          <cell r="B247" t="str">
            <v>ACC.BUILDING IMPROVEMENT - RAYONG</v>
          </cell>
          <cell r="C247" t="str">
            <v>K</v>
          </cell>
          <cell r="D247">
            <v>-3631213.09</v>
          </cell>
          <cell r="E247">
            <v>0</v>
          </cell>
          <cell r="F247">
            <v>3631213.09</v>
          </cell>
        </row>
        <row r="248">
          <cell r="A248">
            <v>12960</v>
          </cell>
          <cell r="B248" t="str">
            <v>ACC.BUILDING IMPROVEMENT -DORMITORY</v>
          </cell>
          <cell r="C248" t="str">
            <v>K</v>
          </cell>
          <cell r="E248">
            <v>0</v>
          </cell>
          <cell r="F248">
            <v>0</v>
          </cell>
        </row>
        <row r="249">
          <cell r="A249">
            <v>129603</v>
          </cell>
          <cell r="B249" t="str">
            <v xml:space="preserve">ACC.BUILDING IMPROVEMENT -YARN SPINNING </v>
          </cell>
          <cell r="C249" t="str">
            <v>K</v>
          </cell>
          <cell r="D249">
            <v>-6031167.1600000001</v>
          </cell>
          <cell r="E249">
            <v>0</v>
          </cell>
          <cell r="F249">
            <v>6031167.1600000001</v>
          </cell>
        </row>
        <row r="250">
          <cell r="A250">
            <v>129604</v>
          </cell>
          <cell r="B250" t="str">
            <v xml:space="preserve">ACC.BUILDING IMPROVEMENT -YARN POLY </v>
          </cell>
          <cell r="C250" t="str">
            <v>K</v>
          </cell>
          <cell r="D250">
            <v>-1715693.53</v>
          </cell>
          <cell r="E250">
            <v>0</v>
          </cell>
          <cell r="F250">
            <v>1715693.53</v>
          </cell>
        </row>
        <row r="251">
          <cell r="A251">
            <v>129605</v>
          </cell>
          <cell r="B251" t="str">
            <v xml:space="preserve">ACC.BUILDING IMPROVEMENT -YARN STORAGE </v>
          </cell>
          <cell r="C251" t="str">
            <v>K</v>
          </cell>
          <cell r="D251">
            <v>-4696908.84</v>
          </cell>
          <cell r="E251">
            <v>0</v>
          </cell>
          <cell r="F251">
            <v>4696908.84</v>
          </cell>
        </row>
        <row r="252">
          <cell r="A252">
            <v>129607</v>
          </cell>
          <cell r="B252" t="str">
            <v>ACC.BUILDING IMPROVEMENT - W1</v>
          </cell>
          <cell r="C252" t="str">
            <v>K</v>
          </cell>
          <cell r="D252">
            <v>-3481821.59</v>
          </cell>
          <cell r="E252">
            <v>0</v>
          </cell>
          <cell r="F252">
            <v>3481821.59</v>
          </cell>
        </row>
        <row r="253">
          <cell r="A253">
            <v>129608</v>
          </cell>
          <cell r="B253" t="str">
            <v>ACC.BUILDING IMPROVEMENT - D1</v>
          </cell>
          <cell r="C253" t="str">
            <v>K</v>
          </cell>
          <cell r="D253">
            <v>-7812193.5300000003</v>
          </cell>
          <cell r="E253">
            <v>0</v>
          </cell>
          <cell r="F253">
            <v>7812193.5300000003</v>
          </cell>
        </row>
        <row r="254">
          <cell r="A254">
            <v>129609</v>
          </cell>
          <cell r="B254" t="str">
            <v>ACC.UILDING IMPROVEMENT - P</v>
          </cell>
          <cell r="C254" t="str">
            <v>K</v>
          </cell>
          <cell r="D254">
            <v>-3045019.56</v>
          </cell>
          <cell r="E254">
            <v>0</v>
          </cell>
          <cell r="F254">
            <v>3045019.56</v>
          </cell>
        </row>
        <row r="255">
          <cell r="A255">
            <v>129610</v>
          </cell>
          <cell r="B255" t="str">
            <v>ACC.BUILDING IMPROVEMENT - U</v>
          </cell>
          <cell r="C255" t="str">
            <v>K</v>
          </cell>
          <cell r="D255">
            <v>-7893361.79</v>
          </cell>
          <cell r="E255">
            <v>0</v>
          </cell>
          <cell r="F255">
            <v>7893361.79</v>
          </cell>
        </row>
        <row r="256">
          <cell r="A256">
            <v>129611</v>
          </cell>
          <cell r="B256" t="str">
            <v>ACC.BUILDING IMPROVEMENT - WASTE WATER</v>
          </cell>
          <cell r="C256" t="str">
            <v>K</v>
          </cell>
          <cell r="D256">
            <v>-102598</v>
          </cell>
          <cell r="E256">
            <v>0</v>
          </cell>
          <cell r="F256">
            <v>102598</v>
          </cell>
        </row>
        <row r="257">
          <cell r="A257">
            <v>129612</v>
          </cell>
          <cell r="B257" t="str">
            <v>ACC.BUILDING IMPROVEMENT - W2</v>
          </cell>
          <cell r="C257" t="str">
            <v>K</v>
          </cell>
          <cell r="D257">
            <v>-8781746.0399999991</v>
          </cell>
          <cell r="E257">
            <v>0</v>
          </cell>
          <cell r="F257">
            <v>8781746.0399999991</v>
          </cell>
        </row>
        <row r="258">
          <cell r="A258">
            <v>129613</v>
          </cell>
          <cell r="B258" t="str">
            <v>ACC.BUILDING IMPROVEMENT - D2</v>
          </cell>
          <cell r="C258" t="str">
            <v>K</v>
          </cell>
          <cell r="D258">
            <v>-2005202.96</v>
          </cell>
          <cell r="E258">
            <v>0</v>
          </cell>
          <cell r="F258">
            <v>2005202.96</v>
          </cell>
        </row>
        <row r="259">
          <cell r="A259">
            <v>129614</v>
          </cell>
          <cell r="B259" t="str">
            <v>ACC.BUILDING IMPROVEMENT - D2(FINISHING)</v>
          </cell>
          <cell r="C259" t="str">
            <v>K</v>
          </cell>
          <cell r="D259">
            <v>-100403.4</v>
          </cell>
          <cell r="E259">
            <v>0</v>
          </cell>
          <cell r="F259">
            <v>100403.4</v>
          </cell>
        </row>
        <row r="260">
          <cell r="A260">
            <v>129701</v>
          </cell>
          <cell r="B260" t="str">
            <v>ACC.TOOLS &amp; INSTRUMENT - BKK</v>
          </cell>
          <cell r="C260" t="str">
            <v>K</v>
          </cell>
          <cell r="E260">
            <v>0</v>
          </cell>
          <cell r="F260">
            <v>0</v>
          </cell>
        </row>
        <row r="261">
          <cell r="A261">
            <v>129702</v>
          </cell>
          <cell r="B261" t="str">
            <v>ACC.TOOLS &amp; INSTRUMENT - RAYONG</v>
          </cell>
          <cell r="C261" t="str">
            <v>K</v>
          </cell>
          <cell r="D261">
            <v>-4076958.33</v>
          </cell>
          <cell r="E261">
            <v>0</v>
          </cell>
          <cell r="F261">
            <v>4076958.33</v>
          </cell>
        </row>
        <row r="262">
          <cell r="A262">
            <v>129703</v>
          </cell>
          <cell r="B262" t="str">
            <v>ACC.TOOLS &amp; INSTRUMENT - YARN</v>
          </cell>
          <cell r="C262" t="str">
            <v>K</v>
          </cell>
          <cell r="D262">
            <v>-20194019.190000001</v>
          </cell>
          <cell r="E262">
            <v>0</v>
          </cell>
          <cell r="F262">
            <v>20194019.190000001</v>
          </cell>
        </row>
        <row r="263">
          <cell r="A263">
            <v>129704</v>
          </cell>
          <cell r="B263" t="str">
            <v>ACC.TOOLS &amp; INSTRUMENT - W1</v>
          </cell>
          <cell r="C263" t="str">
            <v>K</v>
          </cell>
          <cell r="D263">
            <v>-9983669.5500000007</v>
          </cell>
          <cell r="E263">
            <v>0</v>
          </cell>
          <cell r="F263">
            <v>9983669.5500000007</v>
          </cell>
        </row>
        <row r="264">
          <cell r="A264">
            <v>120705</v>
          </cell>
          <cell r="B264" t="str">
            <v>ACC.TOOLS &amp; INSTRUMENT - D1</v>
          </cell>
          <cell r="C264" t="str">
            <v>K</v>
          </cell>
          <cell r="D264">
            <v>-31237254.969999999</v>
          </cell>
          <cell r="E264">
            <v>0</v>
          </cell>
          <cell r="F264">
            <v>31237254.969999999</v>
          </cell>
        </row>
        <row r="265">
          <cell r="A265">
            <v>129706</v>
          </cell>
          <cell r="B265" t="str">
            <v>ACC.TOOLS &amp; INSTRUMENT - PRINT</v>
          </cell>
          <cell r="C265" t="str">
            <v>K</v>
          </cell>
          <cell r="D265">
            <v>-4259638.0199999996</v>
          </cell>
          <cell r="E265">
            <v>0</v>
          </cell>
          <cell r="F265">
            <v>4259638.0199999996</v>
          </cell>
        </row>
        <row r="266">
          <cell r="A266">
            <v>129707</v>
          </cell>
          <cell r="B266" t="str">
            <v>ACC.TOOLS &amp; INSTRUMENT - UTIL</v>
          </cell>
          <cell r="C266" t="str">
            <v>K</v>
          </cell>
          <cell r="D266">
            <v>-13801242.59</v>
          </cell>
          <cell r="E266">
            <v>0</v>
          </cell>
          <cell r="F266">
            <v>13801242.59</v>
          </cell>
        </row>
        <row r="267">
          <cell r="A267">
            <v>129708</v>
          </cell>
          <cell r="B267" t="str">
            <v>ACC.TOOLS &amp; INSTRUMENT - MUTUAL</v>
          </cell>
          <cell r="C267" t="str">
            <v>K</v>
          </cell>
          <cell r="D267">
            <v>-3369578.37</v>
          </cell>
          <cell r="E267">
            <v>0</v>
          </cell>
          <cell r="F267">
            <v>3369578.37</v>
          </cell>
        </row>
        <row r="268">
          <cell r="A268">
            <v>129709</v>
          </cell>
          <cell r="B268" t="str">
            <v>ACC.TOOLS &amp; INSTRUMENT - W2</v>
          </cell>
          <cell r="C268" t="str">
            <v>K</v>
          </cell>
          <cell r="D268">
            <v>-4746319.82</v>
          </cell>
          <cell r="E268">
            <v>0</v>
          </cell>
          <cell r="F268">
            <v>4746319.82</v>
          </cell>
        </row>
        <row r="269">
          <cell r="A269">
            <v>129710</v>
          </cell>
          <cell r="B269" t="str">
            <v>ACC.TOOLS &amp; INSTRUMENT - D2</v>
          </cell>
          <cell r="C269" t="str">
            <v>K</v>
          </cell>
          <cell r="D269">
            <v>-24263879.32</v>
          </cell>
          <cell r="E269">
            <v>0</v>
          </cell>
          <cell r="F269">
            <v>24263879.32</v>
          </cell>
        </row>
        <row r="270">
          <cell r="A270">
            <v>129711</v>
          </cell>
          <cell r="B270" t="str">
            <v>ACC.TOOLS &amp; INSTRUMENT - D2 (FINISHING)</v>
          </cell>
          <cell r="C270" t="str">
            <v>K</v>
          </cell>
          <cell r="D270">
            <v>-2364968.69</v>
          </cell>
          <cell r="E270">
            <v>0</v>
          </cell>
          <cell r="F270">
            <v>2364968.69</v>
          </cell>
        </row>
        <row r="271">
          <cell r="A271">
            <v>129801</v>
          </cell>
          <cell r="B271" t="str">
            <v>ACC.EQUIPMENT FOR DORMITORY -BKK</v>
          </cell>
          <cell r="C271" t="str">
            <v>K</v>
          </cell>
          <cell r="E271">
            <v>0</v>
          </cell>
          <cell r="F271">
            <v>0</v>
          </cell>
        </row>
        <row r="272">
          <cell r="A272">
            <v>129802</v>
          </cell>
          <cell r="B272" t="str">
            <v>ACC.EQUIPMENT FOR DORMITORY -RAYONG</v>
          </cell>
          <cell r="C272" t="str">
            <v>K</v>
          </cell>
          <cell r="D272">
            <v>-4705053.84</v>
          </cell>
          <cell r="E272">
            <v>0</v>
          </cell>
          <cell r="F272">
            <v>4705053.84</v>
          </cell>
        </row>
        <row r="273">
          <cell r="A273">
            <v>129901</v>
          </cell>
          <cell r="B273" t="str">
            <v>ACC.DEPE. VEHICLES</v>
          </cell>
          <cell r="C273" t="str">
            <v>K</v>
          </cell>
          <cell r="D273">
            <v>-11446184.199999999</v>
          </cell>
          <cell r="E273">
            <v>0</v>
          </cell>
          <cell r="F273">
            <v>11446184.199999999</v>
          </cell>
        </row>
        <row r="274">
          <cell r="A274">
            <v>129902</v>
          </cell>
          <cell r="B274" t="str">
            <v>ACC.DEVELOPMENT SYSTEM COMPUTER</v>
          </cell>
          <cell r="C274" t="str">
            <v>K</v>
          </cell>
          <cell r="D274">
            <v>-9732926.6699999999</v>
          </cell>
          <cell r="E274">
            <v>0</v>
          </cell>
          <cell r="F274">
            <v>9732926.6699999999</v>
          </cell>
        </row>
        <row r="275">
          <cell r="A275">
            <v>129907</v>
          </cell>
          <cell r="B275" t="str">
            <v>ACC.DEVELOPMENT LAND IMPROOVEMENT</v>
          </cell>
          <cell r="C275" t="str">
            <v>K</v>
          </cell>
          <cell r="D275">
            <v>-202802.33</v>
          </cell>
          <cell r="E275">
            <v>0</v>
          </cell>
          <cell r="F275">
            <v>202802.33</v>
          </cell>
        </row>
        <row r="276">
          <cell r="A276">
            <v>131001</v>
          </cell>
          <cell r="B276" t="str">
            <v>PREPAID INSURANCE</v>
          </cell>
          <cell r="D276">
            <v>1437076.86</v>
          </cell>
          <cell r="E276">
            <v>1437076.86</v>
          </cell>
          <cell r="F276">
            <v>0</v>
          </cell>
        </row>
        <row r="277">
          <cell r="A277">
            <v>131002</v>
          </cell>
          <cell r="B277" t="str">
            <v>PREPAID OTHER EXPENSES</v>
          </cell>
          <cell r="E277">
            <v>0</v>
          </cell>
          <cell r="F277">
            <v>0</v>
          </cell>
        </row>
        <row r="278">
          <cell r="A278">
            <v>131003</v>
          </cell>
          <cell r="B278" t="str">
            <v>PREPAID MEMBER &amp; PRINTED</v>
          </cell>
          <cell r="E278">
            <v>0</v>
          </cell>
          <cell r="F278">
            <v>0</v>
          </cell>
        </row>
        <row r="279">
          <cell r="A279">
            <v>131004</v>
          </cell>
          <cell r="B279" t="str">
            <v>PREPAID REPAIRS</v>
          </cell>
          <cell r="E279">
            <v>0</v>
          </cell>
          <cell r="F279">
            <v>0</v>
          </cell>
        </row>
        <row r="280">
          <cell r="A280">
            <v>131005</v>
          </cell>
          <cell r="B280" t="str">
            <v>PREPAID OTHER FEE(LAND TAX )</v>
          </cell>
          <cell r="D280">
            <v>3821713.32</v>
          </cell>
          <cell r="E280">
            <v>3821713.32</v>
          </cell>
          <cell r="F280">
            <v>0</v>
          </cell>
        </row>
        <row r="281">
          <cell r="A281">
            <v>131007</v>
          </cell>
          <cell r="B281" t="str">
            <v>PREPAID RENT</v>
          </cell>
          <cell r="D281">
            <v>53100</v>
          </cell>
          <cell r="E281">
            <v>53100</v>
          </cell>
          <cell r="F281">
            <v>0</v>
          </cell>
        </row>
        <row r="282">
          <cell r="A282">
            <v>131010</v>
          </cell>
          <cell r="B282" t="str">
            <v>PREPAID CORPORATED TAX PTD.50</v>
          </cell>
          <cell r="E282">
            <v>0</v>
          </cell>
          <cell r="F282">
            <v>0</v>
          </cell>
        </row>
        <row r="283">
          <cell r="A283">
            <v>131011</v>
          </cell>
          <cell r="B283" t="str">
            <v>DEFERED INTEREST OF HIRE PURCHASE</v>
          </cell>
          <cell r="E283">
            <v>0</v>
          </cell>
          <cell r="F283">
            <v>0</v>
          </cell>
        </row>
        <row r="284">
          <cell r="A284">
            <v>131012</v>
          </cell>
          <cell r="B284" t="str">
            <v>W/H-SHIPPING ADVANCE</v>
          </cell>
          <cell r="E284">
            <v>0</v>
          </cell>
          <cell r="F284">
            <v>0</v>
          </cell>
        </row>
        <row r="285">
          <cell r="A285">
            <v>132008</v>
          </cell>
          <cell r="B285" t="str">
            <v>ADVANCE EXPENSES AT NOW</v>
          </cell>
          <cell r="D285">
            <v>5726888.1699999999</v>
          </cell>
          <cell r="E285">
            <v>5726888.1699999999</v>
          </cell>
          <cell r="F285">
            <v>0</v>
          </cell>
        </row>
        <row r="286">
          <cell r="A286">
            <v>132009</v>
          </cell>
          <cell r="B286" t="str">
            <v>VAT SERVICE</v>
          </cell>
          <cell r="D286">
            <v>2310981.0499999998</v>
          </cell>
          <cell r="E286">
            <v>2310981.0499999998</v>
          </cell>
          <cell r="F286">
            <v>0</v>
          </cell>
        </row>
        <row r="287">
          <cell r="A287">
            <v>134000</v>
          </cell>
          <cell r="B287" t="str">
            <v>LEAVE ACCOUNT DR. &amp; CR.</v>
          </cell>
          <cell r="E287">
            <v>0</v>
          </cell>
          <cell r="F287">
            <v>0</v>
          </cell>
        </row>
        <row r="288">
          <cell r="A288">
            <v>141001</v>
          </cell>
          <cell r="B288" t="str">
            <v>DEPOSIT OTHER - VDO</v>
          </cell>
          <cell r="D288">
            <v>1800</v>
          </cell>
          <cell r="E288">
            <v>1800</v>
          </cell>
          <cell r="F288">
            <v>0</v>
          </cell>
        </row>
        <row r="289">
          <cell r="A289">
            <v>141003</v>
          </cell>
          <cell r="B289" t="str">
            <v>DEPOSIT OTHER - TELEPHONE</v>
          </cell>
          <cell r="E289">
            <v>0</v>
          </cell>
          <cell r="F289">
            <v>0</v>
          </cell>
        </row>
        <row r="290">
          <cell r="A290">
            <v>141006</v>
          </cell>
          <cell r="B290" t="str">
            <v>DEPOSIT OTHER - MEMBER FINISH GOFT</v>
          </cell>
          <cell r="D290">
            <v>350000</v>
          </cell>
          <cell r="E290">
            <v>350000</v>
          </cell>
          <cell r="F290">
            <v>0</v>
          </cell>
        </row>
        <row r="291">
          <cell r="A291">
            <v>141007</v>
          </cell>
          <cell r="B291" t="str">
            <v>DEPOSIT OTHER - PUECHASE</v>
          </cell>
          <cell r="D291">
            <v>5000</v>
          </cell>
          <cell r="E291">
            <v>5000</v>
          </cell>
          <cell r="F291">
            <v>0</v>
          </cell>
        </row>
        <row r="292">
          <cell r="A292">
            <v>142000</v>
          </cell>
          <cell r="B292" t="str">
            <v>DOWNPAYMENT</v>
          </cell>
          <cell r="E292">
            <v>0</v>
          </cell>
          <cell r="F292">
            <v>0</v>
          </cell>
        </row>
        <row r="293">
          <cell r="A293">
            <v>143000</v>
          </cell>
          <cell r="B293" t="str">
            <v>W/H TAX PTD.3,53 PREPAID</v>
          </cell>
          <cell r="D293">
            <v>811282</v>
          </cell>
          <cell r="E293">
            <v>811282</v>
          </cell>
          <cell r="F293">
            <v>0</v>
          </cell>
        </row>
        <row r="294">
          <cell r="A294">
            <v>144000</v>
          </cell>
          <cell r="B294" t="str">
            <v>TAX COUPON</v>
          </cell>
          <cell r="E294">
            <v>0</v>
          </cell>
          <cell r="F294">
            <v>0</v>
          </cell>
        </row>
        <row r="295">
          <cell r="A295">
            <v>145000</v>
          </cell>
          <cell r="B295" t="str">
            <v>RESERVE WITHOLLDING TAX</v>
          </cell>
          <cell r="E295">
            <v>0</v>
          </cell>
          <cell r="F295">
            <v>0</v>
          </cell>
        </row>
        <row r="296">
          <cell r="A296">
            <v>211001</v>
          </cell>
          <cell r="B296" t="str">
            <v>TRUST RECEIPT - BBL</v>
          </cell>
          <cell r="C296" t="str">
            <v>AA</v>
          </cell>
          <cell r="D296">
            <v>-585120895.84000003</v>
          </cell>
          <cell r="E296">
            <v>0</v>
          </cell>
          <cell r="F296">
            <v>585120895.84000003</v>
          </cell>
        </row>
        <row r="297">
          <cell r="A297">
            <v>211002</v>
          </cell>
          <cell r="B297" t="str">
            <v>TRUST RECEIPT - BAY</v>
          </cell>
          <cell r="E297">
            <v>0</v>
          </cell>
          <cell r="F297">
            <v>0</v>
          </cell>
        </row>
        <row r="298">
          <cell r="A298">
            <v>211003</v>
          </cell>
          <cell r="B298" t="str">
            <v>BANK TRANSFER</v>
          </cell>
          <cell r="E298">
            <v>0</v>
          </cell>
          <cell r="F298">
            <v>0</v>
          </cell>
        </row>
        <row r="299">
          <cell r="A299">
            <v>211004</v>
          </cell>
          <cell r="B299" t="str">
            <v>O/D &amp; BANK CHARGE</v>
          </cell>
          <cell r="E299">
            <v>0</v>
          </cell>
          <cell r="F299">
            <v>0</v>
          </cell>
        </row>
        <row r="300">
          <cell r="A300">
            <v>211005</v>
          </cell>
          <cell r="B300" t="str">
            <v>ACCOUNT NOTE PAYABLE</v>
          </cell>
          <cell r="C300" t="str">
            <v>CC</v>
          </cell>
          <cell r="D300">
            <v>-9063097.8599999994</v>
          </cell>
          <cell r="E300">
            <v>0</v>
          </cell>
          <cell r="F300">
            <v>9063097.8599999994</v>
          </cell>
        </row>
        <row r="301">
          <cell r="A301">
            <v>211006</v>
          </cell>
          <cell r="B301" t="str">
            <v>TRUST RECEIPT - MEGA</v>
          </cell>
          <cell r="C301" t="str">
            <v>AA</v>
          </cell>
          <cell r="D301">
            <v>-20239910.02</v>
          </cell>
          <cell r="E301">
            <v>0</v>
          </cell>
          <cell r="F301">
            <v>20239910.02</v>
          </cell>
        </row>
        <row r="302">
          <cell r="A302">
            <v>212001</v>
          </cell>
          <cell r="B302" t="str">
            <v>ACCOUNT PAYABLE LOCAL</v>
          </cell>
          <cell r="C302" t="str">
            <v>CC</v>
          </cell>
          <cell r="D302">
            <v>-240490565.38999999</v>
          </cell>
          <cell r="E302">
            <v>0</v>
          </cell>
          <cell r="F302">
            <v>240490565.38999999</v>
          </cell>
        </row>
        <row r="303">
          <cell r="A303">
            <v>212002</v>
          </cell>
          <cell r="B303" t="str">
            <v>ACCOUNT PAYABLE FOREIGN</v>
          </cell>
          <cell r="C303" t="str">
            <v>CC</v>
          </cell>
          <cell r="D303">
            <v>-21020334.050000001</v>
          </cell>
          <cell r="E303">
            <v>0</v>
          </cell>
          <cell r="F303">
            <v>21020334.050000001</v>
          </cell>
        </row>
        <row r="304">
          <cell r="A304">
            <v>212003</v>
          </cell>
          <cell r="B304" t="str">
            <v>CHEQUE INTRANSIT</v>
          </cell>
          <cell r="C304" t="str">
            <v>CC</v>
          </cell>
          <cell r="D304">
            <v>-3209057.5</v>
          </cell>
          <cell r="E304">
            <v>0</v>
          </cell>
          <cell r="F304">
            <v>3209057.5</v>
          </cell>
        </row>
        <row r="305">
          <cell r="A305">
            <v>213000</v>
          </cell>
          <cell r="B305" t="str">
            <v>ACCOUNT PAYABLE REVENUE DEPT.</v>
          </cell>
          <cell r="E305">
            <v>0</v>
          </cell>
          <cell r="F305">
            <v>0</v>
          </cell>
        </row>
        <row r="306">
          <cell r="A306">
            <v>214001</v>
          </cell>
          <cell r="B306" t="str">
            <v>VAT SALES</v>
          </cell>
          <cell r="E306">
            <v>0</v>
          </cell>
          <cell r="F306">
            <v>0</v>
          </cell>
        </row>
        <row r="307">
          <cell r="A307">
            <v>214002</v>
          </cell>
          <cell r="B307" t="str">
            <v>A/R UNAPPLIED RECEIPTS</v>
          </cell>
          <cell r="C307" t="str">
            <v>HH-3</v>
          </cell>
          <cell r="D307">
            <v>-29893834.140000001</v>
          </cell>
          <cell r="E307">
            <v>0</v>
          </cell>
          <cell r="F307">
            <v>29893834.140000001</v>
          </cell>
        </row>
        <row r="308">
          <cell r="A308">
            <v>214005</v>
          </cell>
          <cell r="B308" t="str">
            <v>A/R TAX GUARANTEE</v>
          </cell>
          <cell r="E308">
            <v>0</v>
          </cell>
          <cell r="F308">
            <v>0</v>
          </cell>
        </row>
        <row r="309">
          <cell r="A309">
            <v>214006</v>
          </cell>
          <cell r="B309" t="str">
            <v>UNEARN INCOME (DOWN PAYMENT)</v>
          </cell>
          <cell r="C309" t="str">
            <v>HH-3</v>
          </cell>
          <cell r="D309">
            <v>-2036351.59</v>
          </cell>
          <cell r="E309">
            <v>0</v>
          </cell>
          <cell r="F309">
            <v>2036351.59</v>
          </cell>
        </row>
        <row r="310">
          <cell r="A310">
            <v>214007</v>
          </cell>
          <cell r="B310" t="str">
            <v>A/P STAFF AT  BKK</v>
          </cell>
          <cell r="C310" t="str">
            <v>HH-4</v>
          </cell>
          <cell r="D310">
            <v>-29973</v>
          </cell>
          <cell r="E310">
            <v>0</v>
          </cell>
          <cell r="F310">
            <v>29973</v>
          </cell>
        </row>
        <row r="311">
          <cell r="A311">
            <v>214008</v>
          </cell>
          <cell r="B311" t="str">
            <v>A/P STAFF AT  RAYONG</v>
          </cell>
          <cell r="C311" t="str">
            <v>HH-4</v>
          </cell>
          <cell r="D311">
            <v>-308292.65000000002</v>
          </cell>
          <cell r="E311">
            <v>0</v>
          </cell>
          <cell r="F311">
            <v>308292.65000000002</v>
          </cell>
        </row>
        <row r="312">
          <cell r="A312">
            <v>214009</v>
          </cell>
          <cell r="B312" t="str">
            <v>A/P OTHERS</v>
          </cell>
          <cell r="E312">
            <v>0</v>
          </cell>
          <cell r="F312">
            <v>0</v>
          </cell>
        </row>
        <row r="313">
          <cell r="A313">
            <v>214010</v>
          </cell>
          <cell r="B313" t="str">
            <v>A/P OR PAYROLL</v>
          </cell>
          <cell r="E313">
            <v>0</v>
          </cell>
          <cell r="F313">
            <v>0</v>
          </cell>
        </row>
        <row r="314">
          <cell r="A314">
            <v>216001</v>
          </cell>
          <cell r="B314" t="str">
            <v>WITHHOLDING TAX JURISTIC</v>
          </cell>
          <cell r="C314" t="str">
            <v>HH-4</v>
          </cell>
          <cell r="D314">
            <v>-299758.55</v>
          </cell>
          <cell r="E314">
            <v>0</v>
          </cell>
          <cell r="F314">
            <v>299758.55</v>
          </cell>
        </row>
        <row r="315">
          <cell r="A315">
            <v>216002</v>
          </cell>
          <cell r="B315" t="str">
            <v>WITHHOLDING TAX PERSON</v>
          </cell>
          <cell r="C315" t="str">
            <v>HH-4</v>
          </cell>
          <cell r="D315">
            <v>-308856</v>
          </cell>
          <cell r="E315">
            <v>0</v>
          </cell>
          <cell r="F315">
            <v>308856</v>
          </cell>
        </row>
        <row r="316">
          <cell r="A316">
            <v>216003</v>
          </cell>
          <cell r="B316" t="str">
            <v>ACCRUED SOCIAL WELFARE</v>
          </cell>
          <cell r="C316" t="str">
            <v>HH-4</v>
          </cell>
          <cell r="D316">
            <v>-898704</v>
          </cell>
          <cell r="E316">
            <v>0</v>
          </cell>
          <cell r="F316">
            <v>898704</v>
          </cell>
        </row>
        <row r="317">
          <cell r="A317">
            <v>216004</v>
          </cell>
          <cell r="B317" t="str">
            <v>DEPOSIT OF GOODS</v>
          </cell>
          <cell r="C317" t="str">
            <v>HH-3</v>
          </cell>
          <cell r="D317">
            <v>-97095.26</v>
          </cell>
          <cell r="E317">
            <v>0</v>
          </cell>
          <cell r="F317">
            <v>97095.26</v>
          </cell>
        </row>
        <row r="318">
          <cell r="A318">
            <v>216006</v>
          </cell>
          <cell r="B318" t="str">
            <v>DEPOSIT OTHER</v>
          </cell>
          <cell r="C318" t="str">
            <v>HH-4</v>
          </cell>
          <cell r="D318">
            <v>-1647501</v>
          </cell>
          <cell r="E318">
            <v>0</v>
          </cell>
          <cell r="F318">
            <v>1647501</v>
          </cell>
        </row>
        <row r="319">
          <cell r="A319">
            <v>216007</v>
          </cell>
          <cell r="B319" t="str">
            <v>RETAINTION</v>
          </cell>
          <cell r="C319" t="str">
            <v>HH-4</v>
          </cell>
          <cell r="D319">
            <v>-691507.58</v>
          </cell>
          <cell r="E319">
            <v>0</v>
          </cell>
          <cell r="F319">
            <v>691507.58</v>
          </cell>
        </row>
        <row r="320">
          <cell r="A320">
            <v>216010</v>
          </cell>
          <cell r="B320" t="str">
            <v>LEAVE ACCOUNT (OTHER VENDER)</v>
          </cell>
          <cell r="C320" t="str">
            <v>HH-4</v>
          </cell>
          <cell r="D320">
            <v>60893.32</v>
          </cell>
          <cell r="E320">
            <v>60893.32</v>
          </cell>
          <cell r="F320">
            <v>0</v>
          </cell>
        </row>
        <row r="321">
          <cell r="A321">
            <v>216011</v>
          </cell>
          <cell r="B321" t="str">
            <v>ACCRUED PROVIDENT FUND</v>
          </cell>
          <cell r="C321" t="str">
            <v>HH-1</v>
          </cell>
          <cell r="D321">
            <v>-143714</v>
          </cell>
          <cell r="E321">
            <v>0</v>
          </cell>
          <cell r="F321">
            <v>143714</v>
          </cell>
        </row>
        <row r="322">
          <cell r="A322">
            <v>221001</v>
          </cell>
          <cell r="B322" t="str">
            <v>ACCRUED PAYROLL</v>
          </cell>
          <cell r="C322" t="str">
            <v>HH-1</v>
          </cell>
          <cell r="D322">
            <v>-7532105.4400000004</v>
          </cell>
          <cell r="E322">
            <v>0</v>
          </cell>
          <cell r="F322">
            <v>7532105.4400000004</v>
          </cell>
        </row>
        <row r="323">
          <cell r="A323">
            <v>221002</v>
          </cell>
          <cell r="B323" t="str">
            <v>ACCRUED MEMBER &amp;PRINTED</v>
          </cell>
          <cell r="C323" t="str">
            <v>HH-1</v>
          </cell>
          <cell r="D323">
            <v>-9859</v>
          </cell>
          <cell r="E323">
            <v>0</v>
          </cell>
          <cell r="F323">
            <v>9859</v>
          </cell>
        </row>
        <row r="324">
          <cell r="A324">
            <v>221003</v>
          </cell>
          <cell r="B324" t="str">
            <v>ACCRUED COMMUNICATION</v>
          </cell>
          <cell r="C324" t="str">
            <v>HH-1</v>
          </cell>
          <cell r="D324">
            <v>-25626.5</v>
          </cell>
          <cell r="E324">
            <v>0</v>
          </cell>
          <cell r="F324">
            <v>25626.5</v>
          </cell>
        </row>
        <row r="325">
          <cell r="A325">
            <v>221004</v>
          </cell>
          <cell r="B325" t="str">
            <v>ACCRUED - TELEPHONE</v>
          </cell>
          <cell r="C325" t="str">
            <v>HH-1</v>
          </cell>
          <cell r="D325">
            <v>-21057.54</v>
          </cell>
          <cell r="E325">
            <v>0</v>
          </cell>
          <cell r="F325">
            <v>21057.54</v>
          </cell>
        </row>
        <row r="326">
          <cell r="A326">
            <v>221006</v>
          </cell>
          <cell r="B326" t="str">
            <v>ACCRUED - SECURITY</v>
          </cell>
          <cell r="C326" t="str">
            <v>HH-1</v>
          </cell>
          <cell r="D326">
            <v>-274990</v>
          </cell>
          <cell r="E326">
            <v>0</v>
          </cell>
          <cell r="F326">
            <v>274990</v>
          </cell>
        </row>
        <row r="327">
          <cell r="A327">
            <v>221007</v>
          </cell>
          <cell r="B327" t="str">
            <v xml:space="preserve">ACCRUED - RENT </v>
          </cell>
          <cell r="E327">
            <v>0</v>
          </cell>
          <cell r="F327">
            <v>0</v>
          </cell>
        </row>
        <row r="328">
          <cell r="A328">
            <v>221008</v>
          </cell>
          <cell r="B328" t="str">
            <v>ACCRUED - ALLOWANCE</v>
          </cell>
          <cell r="E328">
            <v>0</v>
          </cell>
          <cell r="F328">
            <v>0</v>
          </cell>
        </row>
        <row r="329">
          <cell r="A329">
            <v>221010</v>
          </cell>
          <cell r="B329" t="str">
            <v>ACCRUED - AUDITOR &amp; CONSULT FEE</v>
          </cell>
          <cell r="C329" t="str">
            <v>HH-1</v>
          </cell>
          <cell r="D329">
            <v>-230000</v>
          </cell>
          <cell r="E329">
            <v>0</v>
          </cell>
          <cell r="F329">
            <v>230000</v>
          </cell>
        </row>
        <row r="330">
          <cell r="A330">
            <v>221011</v>
          </cell>
          <cell r="B330" t="str">
            <v>ACCRUED - INTERNATIONAL TRAVELLING</v>
          </cell>
          <cell r="E330">
            <v>0</v>
          </cell>
          <cell r="F330">
            <v>0</v>
          </cell>
        </row>
        <row r="331">
          <cell r="A331">
            <v>221014</v>
          </cell>
          <cell r="B331" t="str">
            <v>ACCRUED - INTEREST DIRECTOR</v>
          </cell>
          <cell r="E331">
            <v>0</v>
          </cell>
          <cell r="F331">
            <v>0</v>
          </cell>
        </row>
        <row r="332">
          <cell r="A332">
            <v>221015</v>
          </cell>
          <cell r="B332" t="str">
            <v>ACCRUED - INTEREST T/R</v>
          </cell>
          <cell r="E332">
            <v>0</v>
          </cell>
          <cell r="F332">
            <v>0</v>
          </cell>
        </row>
        <row r="333">
          <cell r="A333">
            <v>221016</v>
          </cell>
          <cell r="B333" t="str">
            <v>ACCRUED - INSURANCE</v>
          </cell>
          <cell r="C333" t="str">
            <v>HH-1</v>
          </cell>
          <cell r="D333">
            <v>-33849</v>
          </cell>
          <cell r="E333">
            <v>0</v>
          </cell>
          <cell r="F333">
            <v>33849</v>
          </cell>
        </row>
        <row r="334">
          <cell r="A334">
            <v>221017</v>
          </cell>
          <cell r="B334" t="str">
            <v>ACCRUED - ADVERTISING</v>
          </cell>
          <cell r="E334">
            <v>0</v>
          </cell>
          <cell r="F334">
            <v>0</v>
          </cell>
        </row>
        <row r="335">
          <cell r="A335">
            <v>221018</v>
          </cell>
          <cell r="B335" t="str">
            <v>ACCRUED - REPAIRS</v>
          </cell>
          <cell r="C335" t="str">
            <v>HH-1</v>
          </cell>
          <cell r="D335">
            <v>-6867022.9400000004</v>
          </cell>
          <cell r="E335">
            <v>0</v>
          </cell>
          <cell r="F335">
            <v>6867022.9400000004</v>
          </cell>
        </row>
        <row r="336">
          <cell r="A336">
            <v>221019</v>
          </cell>
          <cell r="B336" t="str">
            <v xml:space="preserve">ACCRUED -STATIONARY 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221020</v>
          </cell>
          <cell r="B337" t="str">
            <v>ACCRUED - TRAVELLING</v>
          </cell>
          <cell r="E337">
            <v>0</v>
          </cell>
          <cell r="F337">
            <v>0</v>
          </cell>
        </row>
        <row r="338">
          <cell r="A338">
            <v>221021</v>
          </cell>
          <cell r="B338" t="str">
            <v>ACCRUED - DUTY &amp; STAMP</v>
          </cell>
          <cell r="C338" t="str">
            <v>HH-1</v>
          </cell>
          <cell r="D338">
            <v>-7222.46</v>
          </cell>
          <cell r="E338">
            <v>0</v>
          </cell>
          <cell r="F338">
            <v>7222.46</v>
          </cell>
        </row>
        <row r="339">
          <cell r="A339">
            <v>221023</v>
          </cell>
          <cell r="B339" t="str">
            <v>ACCRUED - MISSCELLANIOUS</v>
          </cell>
          <cell r="C339" t="str">
            <v>HH-1</v>
          </cell>
          <cell r="D339">
            <v>-19249.5</v>
          </cell>
          <cell r="E339">
            <v>0</v>
          </cell>
          <cell r="F339">
            <v>19249.5</v>
          </cell>
        </row>
        <row r="340">
          <cell r="A340">
            <v>221024</v>
          </cell>
          <cell r="B340" t="str">
            <v>ACCRUED - ENTERTAINMENT</v>
          </cell>
          <cell r="C340" t="str">
            <v>HH-1</v>
          </cell>
          <cell r="D340">
            <v>-7823.32</v>
          </cell>
          <cell r="E340">
            <v>0</v>
          </cell>
          <cell r="F340">
            <v>7823.32</v>
          </cell>
        </row>
        <row r="341">
          <cell r="A341">
            <v>221025</v>
          </cell>
          <cell r="B341" t="str">
            <v>ACCRUED - SHIPPING</v>
          </cell>
          <cell r="C341" t="str">
            <v>HH-1</v>
          </cell>
          <cell r="D341">
            <v>-12028636.43</v>
          </cell>
          <cell r="E341">
            <v>0</v>
          </cell>
          <cell r="F341">
            <v>12028636.43</v>
          </cell>
        </row>
        <row r="342">
          <cell r="A342">
            <v>221027</v>
          </cell>
          <cell r="B342" t="str">
            <v>ACCRUED - WELFARE STAFF</v>
          </cell>
          <cell r="E342">
            <v>0</v>
          </cell>
          <cell r="F342">
            <v>0</v>
          </cell>
        </row>
        <row r="343">
          <cell r="A343">
            <v>221028</v>
          </cell>
          <cell r="B343" t="str">
            <v>ACCRUED - TRANSPORTATION OUT</v>
          </cell>
          <cell r="C343" t="str">
            <v>HH-1</v>
          </cell>
          <cell r="D343">
            <v>-2209112.96</v>
          </cell>
          <cell r="E343">
            <v>0</v>
          </cell>
          <cell r="F343">
            <v>2209112.96</v>
          </cell>
        </row>
        <row r="344">
          <cell r="A344">
            <v>221029</v>
          </cell>
          <cell r="B344" t="str">
            <v>ACCRUED - RESEARCH</v>
          </cell>
          <cell r="C344" t="str">
            <v>HH-1</v>
          </cell>
          <cell r="D344">
            <v>-341199.07</v>
          </cell>
          <cell r="E344">
            <v>0</v>
          </cell>
          <cell r="F344">
            <v>341199.07</v>
          </cell>
        </row>
        <row r="345">
          <cell r="A345">
            <v>221030</v>
          </cell>
          <cell r="B345" t="str">
            <v>ACCRUED -VAT PURCHASE</v>
          </cell>
          <cell r="E345">
            <v>0</v>
          </cell>
          <cell r="F345">
            <v>0</v>
          </cell>
        </row>
        <row r="346">
          <cell r="A346">
            <v>221031</v>
          </cell>
          <cell r="B346" t="str">
            <v>ACCRUED - COMMISSION</v>
          </cell>
          <cell r="C346" t="str">
            <v>HH-1</v>
          </cell>
          <cell r="D346">
            <v>-9793088.1300000008</v>
          </cell>
          <cell r="E346">
            <v>0</v>
          </cell>
          <cell r="F346">
            <v>9793088.1300000008</v>
          </cell>
        </row>
        <row r="347">
          <cell r="A347">
            <v>221032</v>
          </cell>
          <cell r="B347" t="str">
            <v xml:space="preserve">ACCRUED -EXPORT CUSTOM </v>
          </cell>
          <cell r="E347">
            <v>0</v>
          </cell>
          <cell r="F347">
            <v>0</v>
          </cell>
        </row>
        <row r="348">
          <cell r="A348">
            <v>221033</v>
          </cell>
          <cell r="B348" t="str">
            <v>ACCRUED - IMPORT DUTY 19 Bi</v>
          </cell>
          <cell r="C348" t="str">
            <v>HH-1</v>
          </cell>
          <cell r="D348">
            <v>-71200</v>
          </cell>
          <cell r="E348">
            <v>0</v>
          </cell>
          <cell r="F348">
            <v>71200</v>
          </cell>
        </row>
        <row r="349">
          <cell r="A349">
            <v>221034</v>
          </cell>
          <cell r="B349" t="str">
            <v xml:space="preserve">ACCRUED -BONUS </v>
          </cell>
          <cell r="E349">
            <v>0</v>
          </cell>
          <cell r="F349">
            <v>0</v>
          </cell>
        </row>
        <row r="350">
          <cell r="A350">
            <v>221035</v>
          </cell>
          <cell r="B350" t="str">
            <v>ACCRUED - INTEREST SHAREHOLDER</v>
          </cell>
          <cell r="C350" t="str">
            <v>HH-2</v>
          </cell>
          <cell r="D350">
            <v>-4140.41</v>
          </cell>
          <cell r="E350">
            <v>0</v>
          </cell>
          <cell r="F350">
            <v>4140.41</v>
          </cell>
        </row>
        <row r="351">
          <cell r="A351">
            <v>221036</v>
          </cell>
          <cell r="B351" t="str">
            <v>ACCRUED - INTEREST PERSONAL OTHER</v>
          </cell>
          <cell r="E351">
            <v>0</v>
          </cell>
          <cell r="F351">
            <v>0</v>
          </cell>
        </row>
        <row r="352">
          <cell r="A352">
            <v>221037</v>
          </cell>
          <cell r="B352" t="str">
            <v>ACCRUED - TRAINING &amp; SEMINAR</v>
          </cell>
          <cell r="E352">
            <v>0</v>
          </cell>
          <cell r="F352">
            <v>0</v>
          </cell>
        </row>
        <row r="353">
          <cell r="A353">
            <v>221038</v>
          </cell>
          <cell r="B353" t="str">
            <v>ACCRUED - DONATION EXPENSES</v>
          </cell>
          <cell r="E353">
            <v>0</v>
          </cell>
          <cell r="F353">
            <v>0</v>
          </cell>
        </row>
        <row r="354">
          <cell r="A354">
            <v>221040</v>
          </cell>
          <cell r="B354" t="str">
            <v>ACCRUED - BANK CHARGE</v>
          </cell>
          <cell r="E354">
            <v>0</v>
          </cell>
          <cell r="F354">
            <v>0</v>
          </cell>
        </row>
        <row r="355">
          <cell r="A355">
            <v>221041</v>
          </cell>
          <cell r="B355" t="str">
            <v>ACCRUED - OTHER FEE,LAND TAX</v>
          </cell>
          <cell r="D355">
            <v>-252181.44</v>
          </cell>
          <cell r="E355">
            <v>0</v>
          </cell>
          <cell r="F355">
            <v>252181.44</v>
          </cell>
        </row>
        <row r="356">
          <cell r="A356">
            <v>221042</v>
          </cell>
          <cell r="B356" t="str">
            <v>ACCRUED - CLAIM PRODUCT &amp; OTHER</v>
          </cell>
          <cell r="E356">
            <v>0</v>
          </cell>
          <cell r="F356">
            <v>0</v>
          </cell>
        </row>
        <row r="357">
          <cell r="A357">
            <v>221043</v>
          </cell>
          <cell r="B357" t="str">
            <v>ACCRUED - SALES PROMOTION</v>
          </cell>
          <cell r="E357">
            <v>0</v>
          </cell>
          <cell r="F357">
            <v>0</v>
          </cell>
        </row>
        <row r="358">
          <cell r="A358">
            <v>221046</v>
          </cell>
          <cell r="B358" t="str">
            <v>ACCRUED - INTEREST P/N</v>
          </cell>
          <cell r="E358">
            <v>0</v>
          </cell>
          <cell r="F358">
            <v>0</v>
          </cell>
        </row>
        <row r="359">
          <cell r="A359">
            <v>221048</v>
          </cell>
          <cell r="B359" t="str">
            <v>ACCRUED - INTEREST RELATED COMP.</v>
          </cell>
          <cell r="C359" t="str">
            <v>HH-2</v>
          </cell>
          <cell r="D359">
            <v>-257685.51</v>
          </cell>
          <cell r="E359">
            <v>0</v>
          </cell>
          <cell r="F359">
            <v>257685.51</v>
          </cell>
        </row>
        <row r="360">
          <cell r="A360">
            <v>231001</v>
          </cell>
          <cell r="B360" t="str">
            <v>SHORT TERM LOAN - BBL</v>
          </cell>
          <cell r="E360">
            <v>0</v>
          </cell>
          <cell r="F360">
            <v>0</v>
          </cell>
        </row>
        <row r="361">
          <cell r="A361">
            <v>231002</v>
          </cell>
          <cell r="B361" t="str">
            <v>SHORT TERM LOAN - BAY</v>
          </cell>
          <cell r="E361">
            <v>0</v>
          </cell>
          <cell r="F361">
            <v>0</v>
          </cell>
        </row>
        <row r="362">
          <cell r="A362">
            <v>232002</v>
          </cell>
          <cell r="B362" t="str">
            <v>SHORT TERM LOAN - SHAREHOLDER</v>
          </cell>
          <cell r="C362" t="str">
            <v>DDO</v>
          </cell>
          <cell r="D362">
            <v>-1000000</v>
          </cell>
          <cell r="E362">
            <v>0</v>
          </cell>
          <cell r="F362">
            <v>1000000</v>
          </cell>
        </row>
        <row r="363">
          <cell r="A363">
            <v>232003</v>
          </cell>
          <cell r="B363" t="str">
            <v>SHORT TERM LOAN - RELATED COMP.</v>
          </cell>
          <cell r="C363" t="str">
            <v>DD</v>
          </cell>
          <cell r="D363">
            <v>-23797329.530000001</v>
          </cell>
          <cell r="E363">
            <v>0</v>
          </cell>
          <cell r="F363">
            <v>23797329.530000001</v>
          </cell>
        </row>
        <row r="364">
          <cell r="A364">
            <v>233000</v>
          </cell>
          <cell r="B364" t="str">
            <v>SHORT TERM LOAN - DIRECTOR</v>
          </cell>
          <cell r="C364" t="str">
            <v>DDO</v>
          </cell>
          <cell r="D364">
            <v>-41622912.619999997</v>
          </cell>
          <cell r="E364">
            <v>0</v>
          </cell>
          <cell r="F364">
            <v>41622912.619999997</v>
          </cell>
        </row>
        <row r="365">
          <cell r="A365">
            <v>234000</v>
          </cell>
          <cell r="B365" t="str">
            <v>CURRENT PORTION OF LONG TERM LOAN</v>
          </cell>
          <cell r="E365">
            <v>0</v>
          </cell>
          <cell r="F365">
            <v>0</v>
          </cell>
        </row>
        <row r="366">
          <cell r="A366">
            <v>331000</v>
          </cell>
          <cell r="B366" t="str">
            <v>CAPITAL</v>
          </cell>
          <cell r="D366">
            <v>-1488000000</v>
          </cell>
          <cell r="E366">
            <v>0</v>
          </cell>
          <cell r="F366">
            <v>1488000000</v>
          </cell>
        </row>
        <row r="367">
          <cell r="A367">
            <v>332000</v>
          </cell>
          <cell r="B367" t="str">
            <v>RETAIN EARNING</v>
          </cell>
          <cell r="D367">
            <v>455325798.73000002</v>
          </cell>
          <cell r="E367">
            <v>455325798.73000002</v>
          </cell>
          <cell r="F367">
            <v>0</v>
          </cell>
        </row>
        <row r="368">
          <cell r="A368">
            <v>411000</v>
          </cell>
          <cell r="B368" t="str">
            <v>REVENUE LOCAL YARN</v>
          </cell>
          <cell r="C368" t="str">
            <v>INC</v>
          </cell>
          <cell r="D368">
            <v>-147182869.30000001</v>
          </cell>
          <cell r="E368">
            <v>0</v>
          </cell>
          <cell r="F368">
            <v>147182869.30000001</v>
          </cell>
        </row>
        <row r="369">
          <cell r="A369">
            <v>412000</v>
          </cell>
          <cell r="B369" t="str">
            <v>REVENUE LOCAL FABRIC</v>
          </cell>
          <cell r="C369" t="str">
            <v>INC</v>
          </cell>
          <cell r="D369">
            <v>-459062181.76999998</v>
          </cell>
          <cell r="E369">
            <v>0</v>
          </cell>
          <cell r="F369">
            <v>459062181.76999998</v>
          </cell>
        </row>
        <row r="370">
          <cell r="A370">
            <v>413000</v>
          </cell>
          <cell r="B370" t="str">
            <v>REVENUE LOCAL WASTE</v>
          </cell>
          <cell r="C370" t="str">
            <v>INC</v>
          </cell>
          <cell r="D370">
            <v>-31744875.420000002</v>
          </cell>
          <cell r="E370">
            <v>0</v>
          </cell>
          <cell r="F370">
            <v>31744875.420000002</v>
          </cell>
        </row>
        <row r="371">
          <cell r="A371">
            <v>421000</v>
          </cell>
          <cell r="B371" t="str">
            <v xml:space="preserve">REVENUE EXPORT YARN </v>
          </cell>
          <cell r="C371" t="str">
            <v>INC</v>
          </cell>
          <cell r="D371">
            <v>-464026983.33999997</v>
          </cell>
          <cell r="E371">
            <v>0</v>
          </cell>
          <cell r="F371">
            <v>464026983.33999997</v>
          </cell>
        </row>
        <row r="372">
          <cell r="A372">
            <v>422000</v>
          </cell>
          <cell r="B372" t="str">
            <v xml:space="preserve">REVENUE EXPORT FABRIC </v>
          </cell>
          <cell r="C372" t="str">
            <v>INC</v>
          </cell>
          <cell r="D372">
            <v>-856502858.87</v>
          </cell>
          <cell r="E372">
            <v>0</v>
          </cell>
          <cell r="F372">
            <v>856502858.87</v>
          </cell>
        </row>
        <row r="373">
          <cell r="A373">
            <v>431000</v>
          </cell>
          <cell r="B373" t="str">
            <v xml:space="preserve">INTEREST REVENUE  </v>
          </cell>
          <cell r="C373" t="str">
            <v>INC</v>
          </cell>
          <cell r="D373">
            <v>-203765.07</v>
          </cell>
          <cell r="E373">
            <v>0</v>
          </cell>
          <cell r="F373">
            <v>203765.07</v>
          </cell>
        </row>
        <row r="374">
          <cell r="A374">
            <v>432000</v>
          </cell>
          <cell r="B374" t="str">
            <v>TAX COUPONG ,19 Bi RECEIVED</v>
          </cell>
          <cell r="C374" t="str">
            <v>INC</v>
          </cell>
          <cell r="E374">
            <v>0</v>
          </cell>
          <cell r="F374">
            <v>0</v>
          </cell>
        </row>
        <row r="375">
          <cell r="A375">
            <v>433000</v>
          </cell>
          <cell r="B375" t="str">
            <v>ANY CLAIM RECEIVED,OTHER</v>
          </cell>
          <cell r="C375" t="str">
            <v>INC</v>
          </cell>
          <cell r="D375">
            <v>-7908634.4400000004</v>
          </cell>
          <cell r="E375">
            <v>0</v>
          </cell>
          <cell r="F375">
            <v>7908634.4400000004</v>
          </cell>
        </row>
        <row r="376">
          <cell r="A376">
            <v>434000</v>
          </cell>
          <cell r="B376" t="str">
            <v>GAIN ON ASSETS</v>
          </cell>
          <cell r="C376" t="str">
            <v>INC</v>
          </cell>
          <cell r="D376">
            <v>-2502168.15</v>
          </cell>
          <cell r="E376">
            <v>0</v>
          </cell>
          <cell r="F376">
            <v>2502168.15</v>
          </cell>
        </row>
        <row r="377">
          <cell r="A377">
            <v>436000</v>
          </cell>
          <cell r="B377" t="str">
            <v xml:space="preserve">GAIN ON RETIREMENT NRT BOOK VAL </v>
          </cell>
          <cell r="C377" t="str">
            <v>INC</v>
          </cell>
          <cell r="E377">
            <v>0</v>
          </cell>
          <cell r="F377">
            <v>0</v>
          </cell>
        </row>
        <row r="378">
          <cell r="A378">
            <v>437000</v>
          </cell>
          <cell r="B378" t="str">
            <v>INCOME TO R &amp;D DEPT</v>
          </cell>
          <cell r="C378" t="str">
            <v>INC</v>
          </cell>
          <cell r="E378">
            <v>0</v>
          </cell>
          <cell r="F378">
            <v>0</v>
          </cell>
        </row>
        <row r="379">
          <cell r="A379">
            <v>441000</v>
          </cell>
          <cell r="B379" t="str">
            <v>SALES DISCOUNT RETURN</v>
          </cell>
          <cell r="C379" t="str">
            <v>INC</v>
          </cell>
          <cell r="D379">
            <v>40007896.079999998</v>
          </cell>
          <cell r="E379">
            <v>40007896.079999998</v>
          </cell>
          <cell r="F379">
            <v>0</v>
          </cell>
        </row>
        <row r="380">
          <cell r="A380">
            <v>442000</v>
          </cell>
          <cell r="B380" t="str">
            <v>SALES DISCOUNT 19 Bis</v>
          </cell>
          <cell r="C380" t="str">
            <v>INC</v>
          </cell>
          <cell r="D380">
            <v>3449967.13</v>
          </cell>
          <cell r="E380">
            <v>3449967.13</v>
          </cell>
          <cell r="F380">
            <v>0</v>
          </cell>
        </row>
        <row r="381">
          <cell r="A381">
            <v>511000</v>
          </cell>
          <cell r="B381" t="str">
            <v>SALARY</v>
          </cell>
          <cell r="D381">
            <v>5824500</v>
          </cell>
          <cell r="E381">
            <v>5824500</v>
          </cell>
          <cell r="F381">
            <v>0</v>
          </cell>
        </row>
        <row r="382">
          <cell r="A382">
            <v>511101</v>
          </cell>
          <cell r="B382" t="str">
            <v>SALARY PTD 1 TTC</v>
          </cell>
          <cell r="D382">
            <v>31829870</v>
          </cell>
          <cell r="E382">
            <v>31829870</v>
          </cell>
          <cell r="F382">
            <v>0</v>
          </cell>
        </row>
        <row r="383">
          <cell r="A383">
            <v>511102</v>
          </cell>
          <cell r="B383" t="str">
            <v>OTHER SALARY PTD 53</v>
          </cell>
          <cell r="D383">
            <v>1098294</v>
          </cell>
          <cell r="E383">
            <v>1098294</v>
          </cell>
          <cell r="F383">
            <v>0</v>
          </cell>
        </row>
        <row r="384">
          <cell r="A384">
            <v>512000</v>
          </cell>
          <cell r="B384" t="str">
            <v>BONUS</v>
          </cell>
          <cell r="E384">
            <v>0</v>
          </cell>
          <cell r="F384">
            <v>0</v>
          </cell>
        </row>
        <row r="385">
          <cell r="A385">
            <v>513000</v>
          </cell>
          <cell r="B385" t="str">
            <v>ALLOWANCE FOR MANAGER</v>
          </cell>
          <cell r="D385">
            <v>14651.01</v>
          </cell>
          <cell r="E385">
            <v>14651.01</v>
          </cell>
          <cell r="F385">
            <v>0</v>
          </cell>
        </row>
        <row r="386">
          <cell r="A386">
            <v>514000</v>
          </cell>
          <cell r="B386" t="str">
            <v>TRAVELLING EXPS</v>
          </cell>
          <cell r="D386">
            <v>1909618.03</v>
          </cell>
          <cell r="E386">
            <v>1909618.03</v>
          </cell>
          <cell r="F386">
            <v>0</v>
          </cell>
        </row>
        <row r="387">
          <cell r="A387">
            <v>515000</v>
          </cell>
          <cell r="B387" t="str">
            <v>ALLOWANCE FOR TRAVELLING EXPS</v>
          </cell>
          <cell r="D387">
            <v>366101.7</v>
          </cell>
          <cell r="E387">
            <v>366101.7</v>
          </cell>
          <cell r="F387">
            <v>0</v>
          </cell>
        </row>
        <row r="388">
          <cell r="A388">
            <v>516000</v>
          </cell>
          <cell r="B388" t="str">
            <v>INTERNATIONAL TRAVELLING EXPS</v>
          </cell>
          <cell r="D388">
            <v>1368961.56</v>
          </cell>
          <cell r="E388">
            <v>1368961.56</v>
          </cell>
          <cell r="F388">
            <v>0</v>
          </cell>
        </row>
        <row r="389">
          <cell r="A389">
            <v>517000</v>
          </cell>
          <cell r="B389" t="str">
            <v>TRAINING &amp; SEMINAR EXPS</v>
          </cell>
          <cell r="D389">
            <v>762855.3</v>
          </cell>
          <cell r="E389">
            <v>762855.3</v>
          </cell>
          <cell r="F389">
            <v>0</v>
          </cell>
        </row>
        <row r="390">
          <cell r="A390">
            <v>518000</v>
          </cell>
          <cell r="B390" t="str">
            <v>TELEPHONE EXPENSES</v>
          </cell>
          <cell r="D390">
            <v>490877.63</v>
          </cell>
          <cell r="E390">
            <v>490877.63</v>
          </cell>
          <cell r="F390">
            <v>0</v>
          </cell>
        </row>
        <row r="391">
          <cell r="A391">
            <v>519000</v>
          </cell>
          <cell r="B391" t="str">
            <v>COMMUNICATION EXP.</v>
          </cell>
          <cell r="D391">
            <v>433236.39</v>
          </cell>
          <cell r="E391">
            <v>433236.39</v>
          </cell>
          <cell r="F391">
            <v>0</v>
          </cell>
        </row>
        <row r="392">
          <cell r="A392">
            <v>520000</v>
          </cell>
          <cell r="B392" t="str">
            <v>LAWER &amp; CONSULTANCE</v>
          </cell>
          <cell r="D392">
            <v>2446663.11</v>
          </cell>
          <cell r="E392">
            <v>2446663.11</v>
          </cell>
          <cell r="F392">
            <v>0</v>
          </cell>
        </row>
        <row r="393">
          <cell r="A393">
            <v>521000</v>
          </cell>
          <cell r="B393" t="str">
            <v>STATIONARY &amp; PRINTING</v>
          </cell>
          <cell r="D393">
            <v>1212621.56</v>
          </cell>
          <cell r="E393">
            <v>1212621.56</v>
          </cell>
          <cell r="F393">
            <v>0</v>
          </cell>
        </row>
        <row r="394">
          <cell r="A394">
            <v>522000</v>
          </cell>
          <cell r="B394" t="str">
            <v>MEMBER &amp; JOURNAL EXP.</v>
          </cell>
          <cell r="D394">
            <v>151089.85999999999</v>
          </cell>
          <cell r="E394">
            <v>151089.85999999999</v>
          </cell>
          <cell r="F394">
            <v>0</v>
          </cell>
        </row>
        <row r="395">
          <cell r="A395">
            <v>523000</v>
          </cell>
          <cell r="B395" t="str">
            <v>ENTERTAINMENT EXP.</v>
          </cell>
          <cell r="D395">
            <v>743795.48</v>
          </cell>
          <cell r="E395">
            <v>743795.48</v>
          </cell>
          <cell r="F395">
            <v>0</v>
          </cell>
        </row>
        <row r="396">
          <cell r="A396">
            <v>524000</v>
          </cell>
          <cell r="B396" t="str">
            <v>ELECTRIC &amp;WATER EXPS.</v>
          </cell>
          <cell r="D396">
            <v>629301.97</v>
          </cell>
          <cell r="E396">
            <v>629301.97</v>
          </cell>
          <cell r="F396">
            <v>0</v>
          </cell>
        </row>
        <row r="397">
          <cell r="A397">
            <v>525000</v>
          </cell>
          <cell r="B397" t="str">
            <v>INSURANCE EXPS.</v>
          </cell>
          <cell r="D397">
            <v>883778.93</v>
          </cell>
          <cell r="E397">
            <v>883778.93</v>
          </cell>
          <cell r="F397">
            <v>0</v>
          </cell>
        </row>
        <row r="398">
          <cell r="A398">
            <v>526000</v>
          </cell>
          <cell r="B398" t="str">
            <v>REPAIRS &amp; MAINTENANCE EXPS.</v>
          </cell>
          <cell r="D398">
            <v>2674043.34</v>
          </cell>
          <cell r="E398">
            <v>2674043.34</v>
          </cell>
          <cell r="F398">
            <v>0</v>
          </cell>
        </row>
        <row r="399">
          <cell r="A399">
            <v>527000</v>
          </cell>
          <cell r="B399" t="str">
            <v>SECURITY EXPENSES</v>
          </cell>
          <cell r="D399">
            <v>3100099.86</v>
          </cell>
          <cell r="E399">
            <v>3100099.86</v>
          </cell>
          <cell r="F399">
            <v>0</v>
          </cell>
        </row>
        <row r="400">
          <cell r="A400">
            <v>528000</v>
          </cell>
          <cell r="B400" t="str">
            <v>WELFARE FOR STAFF</v>
          </cell>
          <cell r="D400">
            <v>7157488.8899999997</v>
          </cell>
          <cell r="E400">
            <v>7157488.8899999997</v>
          </cell>
          <cell r="F400">
            <v>0</v>
          </cell>
        </row>
        <row r="401">
          <cell r="A401">
            <v>529000</v>
          </cell>
          <cell r="B401" t="str">
            <v>WELFARE FOR ENGINEER</v>
          </cell>
          <cell r="D401">
            <v>6161</v>
          </cell>
          <cell r="E401">
            <v>6161</v>
          </cell>
          <cell r="F401">
            <v>0</v>
          </cell>
        </row>
        <row r="402">
          <cell r="A402">
            <v>530000</v>
          </cell>
          <cell r="B402" t="str">
            <v>RENTAL CHARGE</v>
          </cell>
          <cell r="D402">
            <v>320100</v>
          </cell>
          <cell r="E402">
            <v>320100</v>
          </cell>
          <cell r="F402">
            <v>0</v>
          </cell>
        </row>
        <row r="403">
          <cell r="A403">
            <v>531000</v>
          </cell>
          <cell r="B403" t="str">
            <v>ADVERTISING EXPS</v>
          </cell>
          <cell r="D403">
            <v>89080.37</v>
          </cell>
          <cell r="E403">
            <v>89080.37</v>
          </cell>
          <cell r="F403">
            <v>0</v>
          </cell>
        </row>
        <row r="404">
          <cell r="A404">
            <v>532000</v>
          </cell>
          <cell r="B404" t="str">
            <v>DONATION EXPS</v>
          </cell>
          <cell r="D404">
            <v>79469</v>
          </cell>
          <cell r="E404">
            <v>79469</v>
          </cell>
          <cell r="F404">
            <v>0</v>
          </cell>
        </row>
        <row r="405">
          <cell r="A405">
            <v>533000</v>
          </cell>
          <cell r="B405" t="str">
            <v>MISCELLANEOUS &amp; SUPPLY USED</v>
          </cell>
          <cell r="D405">
            <v>1190225.45</v>
          </cell>
          <cell r="E405">
            <v>1190225.45</v>
          </cell>
          <cell r="F405">
            <v>0</v>
          </cell>
        </row>
        <row r="406">
          <cell r="A406">
            <v>534000</v>
          </cell>
          <cell r="B406" t="str">
            <v>PENALTY EXPENSES</v>
          </cell>
          <cell r="D406">
            <v>2.4500000000000002</v>
          </cell>
          <cell r="E406">
            <v>2.4500000000000002</v>
          </cell>
          <cell r="F406">
            <v>0</v>
          </cell>
        </row>
        <row r="407">
          <cell r="A407">
            <v>535000</v>
          </cell>
          <cell r="B407" t="str">
            <v>BANK CHARGE</v>
          </cell>
          <cell r="D407">
            <v>9331947.5800000001</v>
          </cell>
          <cell r="E407">
            <v>9331947.5800000001</v>
          </cell>
          <cell r="F407">
            <v>0</v>
          </cell>
        </row>
        <row r="408">
          <cell r="A408">
            <v>536000</v>
          </cell>
          <cell r="B408" t="str">
            <v xml:space="preserve">OTHER  FEE TAX EXP. &amp;OTHER </v>
          </cell>
          <cell r="D408">
            <v>4717845.0599999996</v>
          </cell>
          <cell r="E408">
            <v>4717845.0599999996</v>
          </cell>
          <cell r="F408">
            <v>0</v>
          </cell>
        </row>
        <row r="409">
          <cell r="A409">
            <v>537000</v>
          </cell>
          <cell r="B409" t="str">
            <v>MAILING EXPS.DUTY</v>
          </cell>
          <cell r="D409">
            <v>2911039.02</v>
          </cell>
          <cell r="E409">
            <v>2911039.02</v>
          </cell>
          <cell r="F409">
            <v>0</v>
          </cell>
        </row>
        <row r="410">
          <cell r="A410">
            <v>538000</v>
          </cell>
          <cell r="B410" t="str">
            <v>COMMISSION EXPENSES</v>
          </cell>
          <cell r="D410">
            <v>19111796.489999998</v>
          </cell>
          <cell r="E410">
            <v>19111796.489999998</v>
          </cell>
          <cell r="F410">
            <v>0</v>
          </cell>
        </row>
        <row r="411">
          <cell r="A411">
            <v>539000</v>
          </cell>
          <cell r="B411" t="str">
            <v>CLAIMED EXPENSES</v>
          </cell>
          <cell r="D411">
            <v>7095516.6500000004</v>
          </cell>
          <cell r="E411">
            <v>7095516.6500000004</v>
          </cell>
          <cell r="F411">
            <v>0</v>
          </cell>
        </row>
        <row r="412">
          <cell r="A412">
            <v>540000</v>
          </cell>
          <cell r="B412" t="str">
            <v>SALES PROMOTION EXPS.</v>
          </cell>
          <cell r="D412">
            <v>650159.81000000006</v>
          </cell>
          <cell r="E412">
            <v>650159.81000000006</v>
          </cell>
          <cell r="F412">
            <v>0</v>
          </cell>
        </row>
        <row r="413">
          <cell r="A413">
            <v>541000</v>
          </cell>
          <cell r="B413" t="str">
            <v>RESERCH &amp; DEVELOPMENT</v>
          </cell>
          <cell r="D413">
            <v>5801046.9900000002</v>
          </cell>
          <cell r="E413">
            <v>5801046.9900000002</v>
          </cell>
          <cell r="F413">
            <v>0</v>
          </cell>
        </row>
        <row r="414">
          <cell r="A414">
            <v>541001</v>
          </cell>
          <cell r="B414" t="str">
            <v>R&amp;D PROJECT EXPS.</v>
          </cell>
          <cell r="E414">
            <v>0</v>
          </cell>
          <cell r="F414">
            <v>0</v>
          </cell>
        </row>
        <row r="415">
          <cell r="A415">
            <v>542000</v>
          </cell>
          <cell r="B415" t="str">
            <v>SOCIAL SECURITY EXP.</v>
          </cell>
          <cell r="D415">
            <v>4126373</v>
          </cell>
          <cell r="E415">
            <v>4126373</v>
          </cell>
          <cell r="F415">
            <v>0</v>
          </cell>
        </row>
        <row r="416">
          <cell r="A416">
            <v>543000</v>
          </cell>
          <cell r="B416" t="str">
            <v>VAT NON CREDIT</v>
          </cell>
          <cell r="E416">
            <v>0</v>
          </cell>
          <cell r="F416">
            <v>0</v>
          </cell>
        </row>
        <row r="417">
          <cell r="A417">
            <v>544000</v>
          </cell>
          <cell r="B417" t="str">
            <v>OCEAN TOWER EXPENSES</v>
          </cell>
          <cell r="D417">
            <v>455286</v>
          </cell>
          <cell r="E417">
            <v>455286</v>
          </cell>
          <cell r="F417">
            <v>0</v>
          </cell>
        </row>
        <row r="418">
          <cell r="A418">
            <v>545000</v>
          </cell>
          <cell r="B418" t="str">
            <v>DOUBFUL FOR BAD DEBT</v>
          </cell>
          <cell r="E418">
            <v>0</v>
          </cell>
          <cell r="F418">
            <v>0</v>
          </cell>
        </row>
        <row r="419">
          <cell r="A419">
            <v>546000</v>
          </cell>
          <cell r="B419" t="str">
            <v>UNACCEPTABLE EXPENSES</v>
          </cell>
          <cell r="D419">
            <v>9.1199999999999992</v>
          </cell>
          <cell r="E419">
            <v>9.1199999999999992</v>
          </cell>
          <cell r="F419">
            <v>0</v>
          </cell>
        </row>
        <row r="420">
          <cell r="A420">
            <v>547000</v>
          </cell>
          <cell r="B420" t="str">
            <v>GAIN &amp; LOSS OF EXCHANGE RATE</v>
          </cell>
          <cell r="D420">
            <v>-26389719.920000002</v>
          </cell>
          <cell r="E420">
            <v>0</v>
          </cell>
          <cell r="F420">
            <v>26389719.920000002</v>
          </cell>
        </row>
        <row r="421">
          <cell r="A421">
            <v>548000</v>
          </cell>
          <cell r="B421" t="str">
            <v>IMPORT DUTY</v>
          </cell>
          <cell r="E421">
            <v>0</v>
          </cell>
          <cell r="F421">
            <v>0</v>
          </cell>
        </row>
        <row r="422">
          <cell r="A422">
            <v>549000</v>
          </cell>
          <cell r="B422" t="str">
            <v>EXPORT EXPENSES</v>
          </cell>
          <cell r="E422">
            <v>0</v>
          </cell>
          <cell r="F422">
            <v>0</v>
          </cell>
        </row>
        <row r="423">
          <cell r="A423">
            <v>550000</v>
          </cell>
          <cell r="B423" t="str">
            <v>TRANSPORTATION OUT EXPENSES</v>
          </cell>
          <cell r="D423">
            <v>8735526.1699999999</v>
          </cell>
          <cell r="E423">
            <v>8735526.1699999999</v>
          </cell>
          <cell r="F423">
            <v>0</v>
          </cell>
        </row>
        <row r="424">
          <cell r="A424">
            <v>551001</v>
          </cell>
          <cell r="B424" t="str">
            <v>FREIGHT CHARGE</v>
          </cell>
          <cell r="D424">
            <v>20718122.789999999</v>
          </cell>
          <cell r="E424">
            <v>20718122.789999999</v>
          </cell>
          <cell r="F424">
            <v>0</v>
          </cell>
        </row>
        <row r="425">
          <cell r="A425">
            <v>551002</v>
          </cell>
          <cell r="B425" t="str">
            <v>CONTAINER CHARGE</v>
          </cell>
          <cell r="D425">
            <v>2953660.54</v>
          </cell>
          <cell r="E425">
            <v>2953660.54</v>
          </cell>
          <cell r="F425">
            <v>0</v>
          </cell>
        </row>
        <row r="426">
          <cell r="A426">
            <v>551003</v>
          </cell>
          <cell r="B426" t="str">
            <v>SHIPPING EXPORT EXPS</v>
          </cell>
          <cell r="D426">
            <v>6365264.0899999999</v>
          </cell>
          <cell r="E426">
            <v>6365264.0899999999</v>
          </cell>
          <cell r="F426">
            <v>0</v>
          </cell>
        </row>
        <row r="427">
          <cell r="A427">
            <v>556003</v>
          </cell>
          <cell r="B427" t="str">
            <v>INTEREST EXPENSES TR</v>
          </cell>
          <cell r="D427">
            <v>983152.12</v>
          </cell>
          <cell r="E427">
            <v>983152.12</v>
          </cell>
          <cell r="F427">
            <v>0</v>
          </cell>
        </row>
        <row r="428">
          <cell r="A428">
            <v>556004</v>
          </cell>
          <cell r="B428" t="str">
            <v>INTEREST EXPENSES PN</v>
          </cell>
          <cell r="D428">
            <v>48958.91</v>
          </cell>
          <cell r="E428">
            <v>48958.91</v>
          </cell>
          <cell r="F428">
            <v>0</v>
          </cell>
        </row>
        <row r="429">
          <cell r="A429">
            <v>556005</v>
          </cell>
          <cell r="B429" t="str">
            <v>INTEREST EXPENSES DIRECTOR</v>
          </cell>
          <cell r="D429">
            <v>1902766.21</v>
          </cell>
          <cell r="E429">
            <v>1902766.21</v>
          </cell>
          <cell r="F429">
            <v>0</v>
          </cell>
        </row>
        <row r="430">
          <cell r="A430">
            <v>556006</v>
          </cell>
          <cell r="B430" t="str">
            <v>INTEREST EXPENSES OD,MUTUAL</v>
          </cell>
          <cell r="D430">
            <v>19109.71</v>
          </cell>
          <cell r="E430">
            <v>19109.71</v>
          </cell>
          <cell r="F430">
            <v>0</v>
          </cell>
        </row>
        <row r="431">
          <cell r="A431">
            <v>556007</v>
          </cell>
          <cell r="B431" t="str">
            <v>INTEREST EXPENSES RELATED COMPANY</v>
          </cell>
          <cell r="D431">
            <v>1185906.1499999999</v>
          </cell>
          <cell r="E431">
            <v>1185906.1499999999</v>
          </cell>
          <cell r="F431">
            <v>0</v>
          </cell>
        </row>
        <row r="432">
          <cell r="A432">
            <v>557001</v>
          </cell>
          <cell r="B432" t="str">
            <v>DEPRCIATION EXP. - VEHICLE</v>
          </cell>
          <cell r="D432">
            <v>398268.15</v>
          </cell>
          <cell r="E432">
            <v>398268.15</v>
          </cell>
          <cell r="F432">
            <v>0</v>
          </cell>
        </row>
        <row r="433">
          <cell r="A433">
            <v>557003</v>
          </cell>
          <cell r="B433" t="str">
            <v>DEPRCIATION EXP. - FUR &amp; FIX</v>
          </cell>
          <cell r="D433">
            <v>564413.56999999995</v>
          </cell>
          <cell r="E433">
            <v>564413.56999999995</v>
          </cell>
          <cell r="F433">
            <v>0</v>
          </cell>
        </row>
        <row r="434">
          <cell r="A434">
            <v>557004</v>
          </cell>
          <cell r="B434" t="str">
            <v>DEPRCIATION EXP. - IMPROVEMENT</v>
          </cell>
          <cell r="D434">
            <v>246998.02</v>
          </cell>
          <cell r="E434">
            <v>246998.02</v>
          </cell>
          <cell r="F434">
            <v>0</v>
          </cell>
        </row>
        <row r="435">
          <cell r="A435">
            <v>557005</v>
          </cell>
          <cell r="B435" t="str">
            <v>DEPRCIATION EXP. - BULDG.SECURITY</v>
          </cell>
          <cell r="D435">
            <v>209760.74</v>
          </cell>
          <cell r="E435">
            <v>209760.74</v>
          </cell>
          <cell r="F435">
            <v>0</v>
          </cell>
        </row>
        <row r="436">
          <cell r="A436">
            <v>557006</v>
          </cell>
          <cell r="B436" t="str">
            <v>DEPRCIATION EXP. - BULDG.DORMITORY</v>
          </cell>
          <cell r="D436">
            <v>2691606.17</v>
          </cell>
          <cell r="E436">
            <v>2691606.17</v>
          </cell>
          <cell r="F436">
            <v>0</v>
          </cell>
        </row>
        <row r="437">
          <cell r="A437">
            <v>557007</v>
          </cell>
          <cell r="B437" t="str">
            <v>DEPRCIATION EXP. - BULDG.MUTUAL</v>
          </cell>
          <cell r="D437">
            <v>597177.98</v>
          </cell>
          <cell r="E437">
            <v>597177.98</v>
          </cell>
          <cell r="F437">
            <v>0</v>
          </cell>
        </row>
        <row r="438">
          <cell r="A438">
            <v>557008</v>
          </cell>
          <cell r="B438" t="str">
            <v>DEPRCIATION EXP. - BULDG.OFFICE RAYONG</v>
          </cell>
          <cell r="D438">
            <v>1050500.33</v>
          </cell>
          <cell r="E438">
            <v>1050500.33</v>
          </cell>
          <cell r="F438">
            <v>0</v>
          </cell>
        </row>
        <row r="439">
          <cell r="A439">
            <v>557011</v>
          </cell>
          <cell r="B439" t="str">
            <v>DEPRCIATION EXP. - BULDG.CANTEEN</v>
          </cell>
          <cell r="D439">
            <v>85707.28</v>
          </cell>
          <cell r="E439">
            <v>85707.28</v>
          </cell>
          <cell r="F439">
            <v>0</v>
          </cell>
        </row>
        <row r="440">
          <cell r="A440">
            <v>557012</v>
          </cell>
          <cell r="B440" t="str">
            <v>DEPRCIATION EXP. - BULDG.UNDERGROUND</v>
          </cell>
          <cell r="D440">
            <v>2685296.53</v>
          </cell>
          <cell r="E440">
            <v>2685296.53</v>
          </cell>
          <cell r="F440">
            <v>0</v>
          </cell>
        </row>
        <row r="441">
          <cell r="A441">
            <v>557013</v>
          </cell>
          <cell r="B441" t="str">
            <v>DEPRCIATION EXP. - GUTTER</v>
          </cell>
          <cell r="D441">
            <v>405203.79</v>
          </cell>
          <cell r="E441">
            <v>405203.79</v>
          </cell>
          <cell r="F441">
            <v>0</v>
          </cell>
        </row>
        <row r="442">
          <cell r="A442">
            <v>557014</v>
          </cell>
          <cell r="B442" t="str">
            <v>DEPRCIATION EXP. - POND &amp; WATER</v>
          </cell>
          <cell r="D442">
            <v>773129.9</v>
          </cell>
          <cell r="E442">
            <v>773129.9</v>
          </cell>
          <cell r="F442">
            <v>0</v>
          </cell>
        </row>
        <row r="443">
          <cell r="A443">
            <v>557015</v>
          </cell>
          <cell r="B443" t="str">
            <v>DEPRCIATION EXP. - BULDG.RESIDENCE</v>
          </cell>
          <cell r="D443">
            <v>679410.41</v>
          </cell>
          <cell r="E443">
            <v>679410.41</v>
          </cell>
          <cell r="F443">
            <v>0</v>
          </cell>
        </row>
        <row r="444">
          <cell r="A444">
            <v>557016</v>
          </cell>
          <cell r="B444" t="str">
            <v>DEPRCIATION EXP. - DEVELOPMENT SY</v>
          </cell>
          <cell r="E444">
            <v>0</v>
          </cell>
          <cell r="F444">
            <v>0</v>
          </cell>
        </row>
        <row r="445">
          <cell r="A445">
            <v>557017</v>
          </cell>
          <cell r="B445" t="str">
            <v>DEPRCIATION EXP. - OCEAN TOWER 35</v>
          </cell>
          <cell r="D445">
            <v>3015276.86</v>
          </cell>
          <cell r="E445">
            <v>3015276.86</v>
          </cell>
          <cell r="F445">
            <v>0</v>
          </cell>
        </row>
        <row r="446">
          <cell r="A446">
            <v>557018</v>
          </cell>
          <cell r="B446" t="str">
            <v>DEPRCIATION EXP. - OCEAN TOWER 36</v>
          </cell>
          <cell r="D446">
            <v>3119116.3</v>
          </cell>
          <cell r="E446">
            <v>3119116.3</v>
          </cell>
          <cell r="F446">
            <v>0</v>
          </cell>
        </row>
        <row r="447">
          <cell r="A447">
            <v>557021</v>
          </cell>
          <cell r="B447" t="str">
            <v>DEPRCIATION EXP. - BLDG. WASTE WATER</v>
          </cell>
          <cell r="E447">
            <v>0</v>
          </cell>
          <cell r="F447">
            <v>0</v>
          </cell>
        </row>
        <row r="448">
          <cell r="A448">
            <v>557022</v>
          </cell>
          <cell r="B448" t="str">
            <v>DEPRCIATION EXP. - TOOLS&amp;INST. RAYONG</v>
          </cell>
          <cell r="D448">
            <v>191173.51</v>
          </cell>
          <cell r="E448">
            <v>191173.51</v>
          </cell>
          <cell r="F448">
            <v>0</v>
          </cell>
        </row>
        <row r="449">
          <cell r="A449">
            <v>557024</v>
          </cell>
          <cell r="B449" t="str">
            <v>DEPRCIATION EXP. - WASTE WATER#2</v>
          </cell>
          <cell r="E449">
            <v>0</v>
          </cell>
          <cell r="F449">
            <v>0</v>
          </cell>
        </row>
        <row r="450">
          <cell r="A450">
            <v>557026</v>
          </cell>
          <cell r="B450" t="str">
            <v>DEPRCIATION EXP. - LAND IMPROVEMENT</v>
          </cell>
          <cell r="D450">
            <v>202802.33</v>
          </cell>
          <cell r="E450">
            <v>202802.33</v>
          </cell>
        </row>
        <row r="451">
          <cell r="A451">
            <v>559002</v>
          </cell>
          <cell r="B451" t="str">
            <v>AUDITOR FEE (START 2545)</v>
          </cell>
          <cell r="E451">
            <v>0</v>
          </cell>
          <cell r="F451">
            <v>0</v>
          </cell>
        </row>
        <row r="452">
          <cell r="A452">
            <v>559003</v>
          </cell>
          <cell r="B452" t="str">
            <v>PROVIDENT FUND EXPENSES</v>
          </cell>
          <cell r="D452">
            <v>1533025</v>
          </cell>
          <cell r="E452">
            <v>1533025</v>
          </cell>
          <cell r="F452">
            <v>0</v>
          </cell>
        </row>
        <row r="453">
          <cell r="A453">
            <v>560001</v>
          </cell>
          <cell r="B453" t="str">
            <v>PREPAID INCOME TAX</v>
          </cell>
          <cell r="E453">
            <v>0</v>
          </cell>
          <cell r="F453">
            <v>0</v>
          </cell>
        </row>
        <row r="454">
          <cell r="A454">
            <v>560002</v>
          </cell>
          <cell r="B454" t="str">
            <v>INCOME TAX</v>
          </cell>
          <cell r="E454">
            <v>0</v>
          </cell>
          <cell r="F454">
            <v>0</v>
          </cell>
        </row>
        <row r="455">
          <cell r="A455">
            <v>611000</v>
          </cell>
          <cell r="B455" t="str">
            <v>BEGINNING INVRNTORY R/M</v>
          </cell>
          <cell r="D455">
            <v>792326218.19000006</v>
          </cell>
          <cell r="E455">
            <v>792326218.19000006</v>
          </cell>
          <cell r="F455">
            <v>0</v>
          </cell>
        </row>
        <row r="456">
          <cell r="A456">
            <v>612000</v>
          </cell>
          <cell r="B456" t="str">
            <v>BEGINNING INVRNTORY WIP</v>
          </cell>
          <cell r="D456">
            <v>2442458452.5500002</v>
          </cell>
          <cell r="E456">
            <v>2442458452.5500002</v>
          </cell>
          <cell r="F456">
            <v>0</v>
          </cell>
        </row>
        <row r="457">
          <cell r="A457">
            <v>613000</v>
          </cell>
          <cell r="B457" t="str">
            <v>BEGINNING INVRNTORY F/G</v>
          </cell>
          <cell r="D457">
            <v>2146077106.3800001</v>
          </cell>
          <cell r="E457">
            <v>2146077106.3800001</v>
          </cell>
          <cell r="F457">
            <v>0</v>
          </cell>
        </row>
        <row r="458">
          <cell r="A458">
            <v>614000</v>
          </cell>
          <cell r="B458" t="str">
            <v>BEGINNING INVRNTORY GOODS IN TRANSIT</v>
          </cell>
          <cell r="D458">
            <v>107242565.03</v>
          </cell>
          <cell r="E458">
            <v>107242565.03</v>
          </cell>
          <cell r="F458">
            <v>0</v>
          </cell>
        </row>
        <row r="459">
          <cell r="A459">
            <v>616000</v>
          </cell>
          <cell r="B459" t="str">
            <v>BEGINNING INVRNTORY SUPPLY USED</v>
          </cell>
          <cell r="D459">
            <v>159063047.77000001</v>
          </cell>
          <cell r="E459">
            <v>159063047.77000001</v>
          </cell>
          <cell r="F459">
            <v>0</v>
          </cell>
        </row>
        <row r="460">
          <cell r="A460">
            <v>621000</v>
          </cell>
          <cell r="B460" t="str">
            <v>ENDING INVRNTORY R/M</v>
          </cell>
          <cell r="D460">
            <v>-778117454.89999998</v>
          </cell>
          <cell r="E460">
            <v>0</v>
          </cell>
          <cell r="F460">
            <v>778117454.89999998</v>
          </cell>
        </row>
        <row r="461">
          <cell r="A461">
            <v>622000</v>
          </cell>
          <cell r="B461" t="str">
            <v>ENDING INVRNTORY WIP</v>
          </cell>
          <cell r="D461">
            <v>-2411084093.52</v>
          </cell>
          <cell r="E461">
            <v>0</v>
          </cell>
          <cell r="F461">
            <v>2411084093.52</v>
          </cell>
        </row>
        <row r="462">
          <cell r="A462">
            <v>623000</v>
          </cell>
          <cell r="B462" t="str">
            <v>ENDING INVRNTORY F/G</v>
          </cell>
          <cell r="D462">
            <v>-2096181163.9300001</v>
          </cell>
          <cell r="E462">
            <v>0</v>
          </cell>
          <cell r="F462">
            <v>2096181163.9300001</v>
          </cell>
        </row>
        <row r="463">
          <cell r="A463">
            <v>624000</v>
          </cell>
          <cell r="B463" t="str">
            <v>ENDING  GOODS IN TRANSIT</v>
          </cell>
          <cell r="D463">
            <v>-103697215.28</v>
          </cell>
          <cell r="E463">
            <v>0</v>
          </cell>
          <cell r="F463">
            <v>103697215.28</v>
          </cell>
        </row>
        <row r="464">
          <cell r="A464">
            <v>626000</v>
          </cell>
          <cell r="B464" t="str">
            <v>ENDING INVRNTORY SUPPLY USED</v>
          </cell>
          <cell r="D464">
            <v>-159159673.06999999</v>
          </cell>
          <cell r="E464">
            <v>0</v>
          </cell>
          <cell r="F464">
            <v>159159673.06999999</v>
          </cell>
        </row>
        <row r="465">
          <cell r="A465">
            <v>641000</v>
          </cell>
          <cell r="B465" t="str">
            <v>PURCHASE LOCAL</v>
          </cell>
          <cell r="D465">
            <v>886094171.65999997</v>
          </cell>
          <cell r="E465">
            <v>886094171.65999997</v>
          </cell>
          <cell r="F465">
            <v>0</v>
          </cell>
        </row>
        <row r="466">
          <cell r="A466">
            <v>642000</v>
          </cell>
          <cell r="B466" t="str">
            <v>PURCHASE IMPORT</v>
          </cell>
          <cell r="D466">
            <v>266938760.94999999</v>
          </cell>
          <cell r="E466">
            <v>266938760.94999999</v>
          </cell>
          <cell r="F466">
            <v>0</v>
          </cell>
        </row>
        <row r="467">
          <cell r="A467">
            <v>643000</v>
          </cell>
          <cell r="B467" t="str">
            <v>PURCHASE DISCOUNT</v>
          </cell>
          <cell r="D467">
            <v>-75374.09</v>
          </cell>
          <cell r="E467">
            <v>0</v>
          </cell>
          <cell r="F467">
            <v>75374.09</v>
          </cell>
        </row>
        <row r="468">
          <cell r="A468">
            <v>645000</v>
          </cell>
          <cell r="B468" t="str">
            <v>IMPORT TAX CUSTOM</v>
          </cell>
          <cell r="D468">
            <v>1089102</v>
          </cell>
          <cell r="E468">
            <v>1089102</v>
          </cell>
          <cell r="F468">
            <v>0</v>
          </cell>
        </row>
        <row r="469">
          <cell r="A469">
            <v>646000</v>
          </cell>
          <cell r="B469" t="str">
            <v>IMPORT &amp; CUSTOM CLEARANCE</v>
          </cell>
          <cell r="D469">
            <v>4274884.2</v>
          </cell>
          <cell r="E469">
            <v>4274884.2</v>
          </cell>
          <cell r="F469">
            <v>0</v>
          </cell>
        </row>
        <row r="470">
          <cell r="A470">
            <v>650000</v>
          </cell>
          <cell r="B470" t="str">
            <v>DIRECT LABOUR</v>
          </cell>
          <cell r="D470">
            <v>91889953.840000004</v>
          </cell>
          <cell r="E470">
            <v>91889953.840000004</v>
          </cell>
          <cell r="F470">
            <v>0</v>
          </cell>
        </row>
        <row r="471">
          <cell r="A471">
            <v>660001</v>
          </cell>
          <cell r="B471" t="str">
            <v>INDIRECT LABOUR</v>
          </cell>
          <cell r="D471">
            <v>33297096</v>
          </cell>
          <cell r="E471">
            <v>33297096</v>
          </cell>
          <cell r="F471">
            <v>0</v>
          </cell>
        </row>
        <row r="472">
          <cell r="A472">
            <v>660002</v>
          </cell>
          <cell r="B472" t="str">
            <v>BONUS FACTORY</v>
          </cell>
          <cell r="E472">
            <v>0</v>
          </cell>
          <cell r="F472">
            <v>0</v>
          </cell>
        </row>
        <row r="473">
          <cell r="A473">
            <v>660003</v>
          </cell>
          <cell r="B473" t="str">
            <v>HEAVY OIL</v>
          </cell>
          <cell r="D473">
            <v>3315530</v>
          </cell>
          <cell r="E473">
            <v>3315530</v>
          </cell>
          <cell r="F473">
            <v>0</v>
          </cell>
        </row>
        <row r="474">
          <cell r="A474">
            <v>660004</v>
          </cell>
          <cell r="B474" t="str">
            <v>SUPPLY USED EXPS</v>
          </cell>
          <cell r="D474">
            <v>7731080.8799999999</v>
          </cell>
          <cell r="E474">
            <v>7731080.8799999999</v>
          </cell>
          <cell r="F474">
            <v>0</v>
          </cell>
        </row>
        <row r="475">
          <cell r="A475">
            <v>660005</v>
          </cell>
          <cell r="B475" t="str">
            <v>NATURAL GAS ENERGY</v>
          </cell>
          <cell r="D475">
            <v>229547555.56</v>
          </cell>
          <cell r="E475">
            <v>229547555.56</v>
          </cell>
          <cell r="F475">
            <v>0</v>
          </cell>
        </row>
        <row r="476">
          <cell r="A476">
            <v>660006</v>
          </cell>
          <cell r="B476" t="str">
            <v>ELECTRIC &amp;WATER EXPS.</v>
          </cell>
          <cell r="D476">
            <v>12115504.050000001</v>
          </cell>
          <cell r="E476">
            <v>12115504.050000001</v>
          </cell>
          <cell r="F476">
            <v>0</v>
          </cell>
        </row>
        <row r="477">
          <cell r="A477">
            <v>660007</v>
          </cell>
          <cell r="B477" t="str">
            <v>INSURANCE FIRE EXPS</v>
          </cell>
          <cell r="D477">
            <v>8260314.3700000001</v>
          </cell>
          <cell r="E477">
            <v>8260314.3700000001</v>
          </cell>
          <cell r="F477">
            <v>0</v>
          </cell>
        </row>
        <row r="478">
          <cell r="A478">
            <v>660008</v>
          </cell>
          <cell r="B478" t="str">
            <v>PACKAGE EXPS</v>
          </cell>
          <cell r="D478">
            <v>22231117.890000001</v>
          </cell>
          <cell r="E478">
            <v>22231117.890000001</v>
          </cell>
          <cell r="F478">
            <v>0</v>
          </cell>
        </row>
        <row r="479">
          <cell r="A479">
            <v>660009</v>
          </cell>
          <cell r="B479" t="str">
            <v>TRANSPORTATION IN EXPENSES</v>
          </cell>
          <cell r="D479">
            <v>20200</v>
          </cell>
          <cell r="E479">
            <v>20200</v>
          </cell>
          <cell r="F479">
            <v>0</v>
          </cell>
        </row>
        <row r="480">
          <cell r="A480">
            <v>660011</v>
          </cell>
          <cell r="B480" t="str">
            <v>MAINTENANCE EXP. MC,OTHER</v>
          </cell>
          <cell r="D480">
            <v>49034368.009999998</v>
          </cell>
          <cell r="E480">
            <v>49034368.009999998</v>
          </cell>
          <cell r="F480">
            <v>0</v>
          </cell>
        </row>
        <row r="481">
          <cell r="A481">
            <v>660013</v>
          </cell>
          <cell r="B481" t="str">
            <v>STATIONARY &amp; PRINTING</v>
          </cell>
          <cell r="D481">
            <v>1312268.8899999999</v>
          </cell>
          <cell r="E481">
            <v>1312268.8899999999</v>
          </cell>
          <cell r="F481">
            <v>0</v>
          </cell>
        </row>
        <row r="482">
          <cell r="A482">
            <v>660014</v>
          </cell>
          <cell r="B482" t="str">
            <v>OTHER LABOUR PTD. 53</v>
          </cell>
          <cell r="D482">
            <v>3000</v>
          </cell>
          <cell r="E482">
            <v>3000</v>
          </cell>
          <cell r="F482">
            <v>0</v>
          </cell>
        </row>
        <row r="483">
          <cell r="A483">
            <v>660015</v>
          </cell>
          <cell r="B483" t="str">
            <v>OTHER LABOUR PTD. 3</v>
          </cell>
          <cell r="E483">
            <v>0</v>
          </cell>
          <cell r="F483">
            <v>0</v>
          </cell>
        </row>
        <row r="484">
          <cell r="A484">
            <v>660016</v>
          </cell>
          <cell r="B484" t="str">
            <v>RENT FOR EQUIPMENT &amp; OTHER</v>
          </cell>
          <cell r="D484">
            <v>703191.82</v>
          </cell>
          <cell r="E484">
            <v>703191.82</v>
          </cell>
          <cell r="F484">
            <v>0</v>
          </cell>
        </row>
        <row r="485">
          <cell r="A485">
            <v>660019</v>
          </cell>
          <cell r="B485" t="str">
            <v>MISCELLANEOUS EXPS</v>
          </cell>
          <cell r="D485">
            <v>66577.5</v>
          </cell>
          <cell r="E485">
            <v>66577.5</v>
          </cell>
          <cell r="F485">
            <v>0</v>
          </cell>
        </row>
        <row r="486">
          <cell r="A486">
            <v>681100</v>
          </cell>
          <cell r="B486" t="str">
            <v>DEPRECIATION EXP.-BULDG</v>
          </cell>
          <cell r="D486">
            <v>39238972.850000001</v>
          </cell>
          <cell r="E486">
            <v>39238972.850000001</v>
          </cell>
          <cell r="F486">
            <v>0</v>
          </cell>
        </row>
        <row r="487">
          <cell r="A487">
            <v>683000</v>
          </cell>
          <cell r="B487" t="str">
            <v>DEPRECIATION EXP.- MACHINE IMPORT</v>
          </cell>
          <cell r="D487">
            <v>71010225.519999996</v>
          </cell>
          <cell r="E487">
            <v>71010225.519999996</v>
          </cell>
          <cell r="F487">
            <v>0</v>
          </cell>
        </row>
        <row r="488">
          <cell r="A488">
            <v>684000</v>
          </cell>
          <cell r="B488" t="str">
            <v>DEPRECIATION EXP.- MACHINE LOCAL</v>
          </cell>
          <cell r="D488">
            <v>5147244.2300000004</v>
          </cell>
          <cell r="E488">
            <v>5147244.2300000004</v>
          </cell>
          <cell r="F488">
            <v>0</v>
          </cell>
        </row>
        <row r="489">
          <cell r="A489">
            <v>685000</v>
          </cell>
          <cell r="B489" t="str">
            <v>DEPRECIATION EXP.ACCESSORIES</v>
          </cell>
          <cell r="D489">
            <v>35145726.770000003</v>
          </cell>
          <cell r="E489">
            <v>35145726.770000003</v>
          </cell>
          <cell r="F489">
            <v>0</v>
          </cell>
        </row>
        <row r="490">
          <cell r="A490">
            <v>686000</v>
          </cell>
          <cell r="B490" t="str">
            <v>DEPRECIATION EXP.TOOLS</v>
          </cell>
          <cell r="D490">
            <v>1470482.11</v>
          </cell>
          <cell r="E490">
            <v>1470482.11</v>
          </cell>
          <cell r="F490">
            <v>0</v>
          </cell>
        </row>
        <row r="491">
          <cell r="A491">
            <v>687000</v>
          </cell>
          <cell r="B491" t="str">
            <v>DEPRECIATION EXP.- IMPROVEMENT</v>
          </cell>
          <cell r="D491">
            <v>3484293.8</v>
          </cell>
          <cell r="E491">
            <v>3484293.8</v>
          </cell>
          <cell r="F491">
            <v>0</v>
          </cell>
        </row>
        <row r="492">
          <cell r="A492">
            <v>691000</v>
          </cell>
          <cell r="B492" t="str">
            <v>COST  GOODS SOLDS (PP)</v>
          </cell>
          <cell r="E492">
            <v>0</v>
          </cell>
          <cell r="F492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販価"/>
      <sheetName val="販売"/>
      <sheetName val="出荷"/>
      <sheetName val="受払・在庫"/>
      <sheetName val="PL"/>
      <sheetName val="BS"/>
      <sheetName val="CF"/>
    </sheetNames>
    <sheetDataSet>
      <sheetData sheetId="0">
        <row r="1">
          <cell r="B1" t="str">
            <v>SMTL</v>
          </cell>
        </row>
        <row r="2">
          <cell r="B2">
            <v>2008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07"/>
      <sheetName val="TB0608"/>
      <sheetName val="วงเงิน-OD"/>
      <sheetName val="K-1"/>
      <sheetName val="K-2"/>
      <sheetName val="K-FD"/>
      <sheetName val="K-ภาระ"/>
      <sheetName val="N-1"/>
      <sheetName val="TB10"/>
    </sheetNames>
    <sheetDataSet>
      <sheetData sheetId="0">
        <row r="7">
          <cell r="A7">
            <v>11001</v>
          </cell>
          <cell r="B7" t="str">
            <v>Current Assets</v>
          </cell>
        </row>
        <row r="8">
          <cell r="A8" t="str">
            <v>11001-01</v>
          </cell>
          <cell r="B8" t="str">
            <v>Cash in Hand</v>
          </cell>
          <cell r="C8">
            <v>8427.75</v>
          </cell>
        </row>
        <row r="9">
          <cell r="A9" t="str">
            <v>11001-02</v>
          </cell>
          <cell r="B9" t="str">
            <v>Petty Cash</v>
          </cell>
          <cell r="C9">
            <v>12562.5</v>
          </cell>
        </row>
        <row r="10">
          <cell r="A10">
            <v>11002</v>
          </cell>
          <cell r="B10" t="str">
            <v>Cash in saving Account</v>
          </cell>
        </row>
        <row r="11">
          <cell r="A11" t="str">
            <v>11002-02</v>
          </cell>
          <cell r="B11" t="str">
            <v>Saving A/C - Bay : Pakthongchai</v>
          </cell>
          <cell r="C11">
            <v>17012502.25</v>
          </cell>
        </row>
        <row r="12">
          <cell r="A12" t="str">
            <v>11002-04</v>
          </cell>
          <cell r="B12" t="str">
            <v>Saving A/C - Bay : Bangpoo</v>
          </cell>
          <cell r="C12">
            <v>108966618.81</v>
          </cell>
        </row>
        <row r="13">
          <cell r="A13" t="str">
            <v>11002-03</v>
          </cell>
          <cell r="B13" t="str">
            <v>Saving A/C  : Sumitomo Mitsui Banking</v>
          </cell>
          <cell r="C13">
            <v>13653265.83</v>
          </cell>
        </row>
        <row r="14">
          <cell r="A14" t="str">
            <v>11002-05</v>
          </cell>
          <cell r="B14" t="str">
            <v>Fixed Deposit A/C - Sumitomo Mitsui</v>
          </cell>
        </row>
        <row r="15">
          <cell r="A15">
            <v>11003</v>
          </cell>
          <cell r="B15" t="str">
            <v>Cash in Current Account</v>
          </cell>
        </row>
        <row r="16">
          <cell r="A16" t="str">
            <v>11003-01</v>
          </cell>
          <cell r="B16" t="str">
            <v>Current A/C - Bay : Bangrak</v>
          </cell>
          <cell r="C16">
            <v>1805.09</v>
          </cell>
        </row>
        <row r="17">
          <cell r="A17" t="str">
            <v>11003-02</v>
          </cell>
          <cell r="B17" t="str">
            <v>Current A/C - Bay : Pakthongchai</v>
          </cell>
          <cell r="C17">
            <v>-91871.01</v>
          </cell>
        </row>
        <row r="18">
          <cell r="A18" t="str">
            <v>11003-05</v>
          </cell>
          <cell r="B18" t="str">
            <v>Current A/C - Bay : Bangpoo</v>
          </cell>
          <cell r="C18">
            <v>1916.28</v>
          </cell>
        </row>
        <row r="19">
          <cell r="A19" t="str">
            <v>11003-03</v>
          </cell>
          <cell r="B19" t="str">
            <v>Current A/C - Sumitomo Mitsui Banking</v>
          </cell>
          <cell r="C19">
            <v>-64749.09</v>
          </cell>
        </row>
        <row r="20">
          <cell r="A20" t="str">
            <v>11003-04</v>
          </cell>
          <cell r="B20" t="str">
            <v>Current A/C - Mizuho Corporate Bank</v>
          </cell>
          <cell r="C20">
            <v>12417.62</v>
          </cell>
        </row>
        <row r="21">
          <cell r="A21">
            <v>11004</v>
          </cell>
          <cell r="B21" t="str">
            <v>Posted Date Cheque</v>
          </cell>
        </row>
        <row r="22">
          <cell r="A22" t="str">
            <v>11004-01</v>
          </cell>
          <cell r="B22" t="str">
            <v>Posted Date Cheque</v>
          </cell>
        </row>
        <row r="23">
          <cell r="A23">
            <v>11005</v>
          </cell>
          <cell r="B23" t="str">
            <v>Short term investment</v>
          </cell>
        </row>
        <row r="24">
          <cell r="A24" t="str">
            <v>11005-01</v>
          </cell>
          <cell r="B24" t="str">
            <v>Marketable security</v>
          </cell>
        </row>
        <row r="25">
          <cell r="A25">
            <v>11006</v>
          </cell>
          <cell r="B25" t="str">
            <v>Reserve for Devalue of Marketable Security ( Cr. )</v>
          </cell>
        </row>
        <row r="26">
          <cell r="A26" t="str">
            <v>11006-01</v>
          </cell>
          <cell r="B26" t="str">
            <v>Reserve for Devalue of Marketable Security ( Cr. )</v>
          </cell>
        </row>
        <row r="27">
          <cell r="A27">
            <v>11007</v>
          </cell>
          <cell r="B27" t="str">
            <v>Accounts receivable</v>
          </cell>
        </row>
        <row r="28">
          <cell r="A28" t="str">
            <v>11007-01</v>
          </cell>
          <cell r="B28" t="str">
            <v>Accounts receivable - Domestic</v>
          </cell>
          <cell r="C28">
            <v>336352277</v>
          </cell>
        </row>
        <row r="29">
          <cell r="A29" t="str">
            <v>11007-02</v>
          </cell>
          <cell r="B29" t="str">
            <v>Accounts receivable - Export</v>
          </cell>
        </row>
        <row r="30">
          <cell r="A30" t="str">
            <v>11007-03</v>
          </cell>
          <cell r="B30" t="str">
            <v>Accounts receivable - Related</v>
          </cell>
        </row>
        <row r="31">
          <cell r="A31">
            <v>11008</v>
          </cell>
          <cell r="B31" t="str">
            <v>Provision for Doubtful Account</v>
          </cell>
        </row>
        <row r="32">
          <cell r="A32" t="str">
            <v>11008-01</v>
          </cell>
          <cell r="B32" t="str">
            <v>Provision for Doubtful Account</v>
          </cell>
        </row>
        <row r="33">
          <cell r="A33">
            <v>11009</v>
          </cell>
          <cell r="B33" t="str">
            <v>Inventory</v>
          </cell>
        </row>
        <row r="34">
          <cell r="A34" t="str">
            <v>11009-01</v>
          </cell>
          <cell r="B34" t="str">
            <v>Injcetion Materials in Stock</v>
          </cell>
          <cell r="C34">
            <v>8704289.379999999</v>
          </cell>
        </row>
        <row r="35">
          <cell r="A35" t="str">
            <v>11009-02</v>
          </cell>
          <cell r="B35" t="str">
            <v>Decoration Materials in Stock</v>
          </cell>
          <cell r="C35">
            <v>0</v>
          </cell>
        </row>
        <row r="36">
          <cell r="A36" t="str">
            <v>11009-03</v>
          </cell>
          <cell r="B36" t="str">
            <v>Assembly Materials in Stock</v>
          </cell>
          <cell r="C36">
            <v>6092823.8300000001</v>
          </cell>
        </row>
        <row r="37">
          <cell r="A37" t="str">
            <v>11009-04</v>
          </cell>
          <cell r="B37" t="str">
            <v>Packing Material in Stock</v>
          </cell>
          <cell r="C37">
            <v>8574.5</v>
          </cell>
        </row>
        <row r="38">
          <cell r="A38" t="str">
            <v>11009-05</v>
          </cell>
          <cell r="B38" t="str">
            <v>Factory Supplies In Stock</v>
          </cell>
          <cell r="C38">
            <v>101753.53</v>
          </cell>
        </row>
        <row r="39">
          <cell r="A39" t="str">
            <v>11009-10</v>
          </cell>
          <cell r="B39" t="str">
            <v xml:space="preserve">Work In Process </v>
          </cell>
          <cell r="C39">
            <v>8011208.2400000002</v>
          </cell>
        </row>
        <row r="40">
          <cell r="A40" t="str">
            <v>11009-08</v>
          </cell>
          <cell r="B40" t="str">
            <v xml:space="preserve">Finished Goods </v>
          </cell>
          <cell r="C40">
            <v>2861500.22</v>
          </cell>
        </row>
        <row r="41">
          <cell r="A41">
            <v>110908</v>
          </cell>
          <cell r="B41" t="str">
            <v>Work In Process - closing</v>
          </cell>
          <cell r="C41">
            <v>0</v>
          </cell>
        </row>
        <row r="42">
          <cell r="A42">
            <v>110909</v>
          </cell>
          <cell r="B42" t="str">
            <v>Finished Goods - closing</v>
          </cell>
          <cell r="C42">
            <v>0</v>
          </cell>
        </row>
        <row r="43">
          <cell r="A43" t="str">
            <v>11009-12</v>
          </cell>
          <cell r="B43" t="str">
            <v>Materials in transit</v>
          </cell>
          <cell r="C43">
            <v>22394.6</v>
          </cell>
        </row>
        <row r="44">
          <cell r="A44">
            <v>110913</v>
          </cell>
          <cell r="B44" t="str">
            <v>Provision for Doubtful Finshed Goods</v>
          </cell>
          <cell r="C44">
            <v>0</v>
          </cell>
        </row>
        <row r="45">
          <cell r="A45">
            <v>110914</v>
          </cell>
          <cell r="B45" t="str">
            <v>Provision for Dlubtful Raw Materials</v>
          </cell>
          <cell r="C45">
            <v>0</v>
          </cell>
        </row>
        <row r="46">
          <cell r="A46">
            <v>11010</v>
          </cell>
          <cell r="B46" t="str">
            <v>Other Current Assets</v>
          </cell>
        </row>
        <row r="47">
          <cell r="A47" t="str">
            <v>11010-01</v>
          </cell>
          <cell r="B47" t="str">
            <v>Advance to Employee</v>
          </cell>
          <cell r="C47">
            <v>92191.17</v>
          </cell>
        </row>
        <row r="48">
          <cell r="A48" t="str">
            <v>11010-02</v>
          </cell>
          <cell r="B48" t="str">
            <v>Prepaid Expense</v>
          </cell>
          <cell r="C48">
            <v>273022.38</v>
          </cell>
        </row>
        <row r="49">
          <cell r="A49" t="str">
            <v>11010-03</v>
          </cell>
          <cell r="B49" t="str">
            <v>Refundable Deposit</v>
          </cell>
          <cell r="C49">
            <v>1740100</v>
          </cell>
        </row>
        <row r="50">
          <cell r="A50" t="str">
            <v>11010-04</v>
          </cell>
          <cell r="B50" t="str">
            <v>Advance Employee Imprest</v>
          </cell>
        </row>
        <row r="51">
          <cell r="A51" t="str">
            <v>11010-05</v>
          </cell>
          <cell r="B51" t="str">
            <v>Withholding Tax</v>
          </cell>
          <cell r="C51">
            <v>1408166.82</v>
          </cell>
        </row>
        <row r="52">
          <cell r="A52" t="str">
            <v>11010-06</v>
          </cell>
          <cell r="B52" t="str">
            <v>Purchase Vat</v>
          </cell>
          <cell r="C52">
            <v>0</v>
          </cell>
        </row>
        <row r="53">
          <cell r="A53" t="str">
            <v>11010-07</v>
          </cell>
          <cell r="B53" t="str">
            <v>Vat in Transit</v>
          </cell>
          <cell r="C53">
            <v>213672.24</v>
          </cell>
        </row>
        <row r="54">
          <cell r="A54" t="str">
            <v>11010-08</v>
          </cell>
          <cell r="B54" t="str">
            <v>Vat for Refund</v>
          </cell>
          <cell r="C54">
            <v>517.79999999999995</v>
          </cell>
        </row>
        <row r="55">
          <cell r="A55" t="str">
            <v>11010-09</v>
          </cell>
          <cell r="B55" t="str">
            <v>Vat for Credit</v>
          </cell>
        </row>
        <row r="56">
          <cell r="A56" t="str">
            <v>11010-10</v>
          </cell>
          <cell r="B56" t="str">
            <v>Other Receivables</v>
          </cell>
          <cell r="C56">
            <v>2722544.71</v>
          </cell>
        </row>
        <row r="57">
          <cell r="A57" t="str">
            <v>11010-11</v>
          </cell>
          <cell r="B57" t="str">
            <v>Defered Interest On Hire Purchase</v>
          </cell>
          <cell r="C57">
            <v>1439799.29</v>
          </cell>
        </row>
        <row r="58">
          <cell r="B58" t="str">
            <v>ภาษีเงินได้รอขอคืน</v>
          </cell>
          <cell r="C58">
            <v>1397801.41</v>
          </cell>
        </row>
        <row r="59">
          <cell r="A59">
            <v>1200</v>
          </cell>
          <cell r="B59" t="str">
            <v>Loan to Directors &amp; Employee</v>
          </cell>
        </row>
        <row r="60">
          <cell r="A60">
            <v>120001</v>
          </cell>
          <cell r="B60" t="str">
            <v>Loan to Directors &amp; Employee</v>
          </cell>
          <cell r="C60">
            <v>892156</v>
          </cell>
        </row>
        <row r="61">
          <cell r="A61">
            <v>13000</v>
          </cell>
          <cell r="B61" t="str">
            <v>Investment &amp; Loan to Subsidiary &amp; Affiliates</v>
          </cell>
        </row>
        <row r="62">
          <cell r="A62" t="str">
            <v>13000-01</v>
          </cell>
          <cell r="B62" t="str">
            <v>Investment &amp; Loan to Subsidiary &amp; Affiliates</v>
          </cell>
          <cell r="C62">
            <v>125700000</v>
          </cell>
        </row>
        <row r="63">
          <cell r="A63" t="str">
            <v>13000-02</v>
          </cell>
          <cell r="B63" t="str">
            <v>Provision for Doubtful Investment</v>
          </cell>
          <cell r="C63">
            <v>-27496610.27</v>
          </cell>
        </row>
        <row r="64">
          <cell r="A64">
            <v>14001</v>
          </cell>
          <cell r="B64" t="str">
            <v>Fixed Assets</v>
          </cell>
        </row>
        <row r="65">
          <cell r="A65" t="str">
            <v>14001-01</v>
          </cell>
          <cell r="B65" t="str">
            <v>Land</v>
          </cell>
          <cell r="C65">
            <v>43557503</v>
          </cell>
        </row>
        <row r="66">
          <cell r="A66" t="str">
            <v>14002-01</v>
          </cell>
          <cell r="B66" t="str">
            <v>Building</v>
          </cell>
          <cell r="C66">
            <v>266592917.72999999</v>
          </cell>
        </row>
        <row r="67">
          <cell r="A67" t="str">
            <v>14003-01</v>
          </cell>
          <cell r="B67" t="str">
            <v>Machine &amp; Tools</v>
          </cell>
          <cell r="C67">
            <v>528804079.55000001</v>
          </cell>
        </row>
        <row r="68">
          <cell r="A68" t="str">
            <v>14004-01</v>
          </cell>
          <cell r="B68" t="str">
            <v>Funiture &amp; Fixture</v>
          </cell>
          <cell r="C68">
            <v>8812528.25</v>
          </cell>
        </row>
        <row r="69">
          <cell r="A69" t="str">
            <v>14005-01</v>
          </cell>
          <cell r="B69" t="str">
            <v>Office Equipment</v>
          </cell>
          <cell r="C69">
            <v>37205765.780000001</v>
          </cell>
        </row>
        <row r="70">
          <cell r="A70" t="str">
            <v>14006-01</v>
          </cell>
          <cell r="B70" t="str">
            <v>Vehicle</v>
          </cell>
          <cell r="C70">
            <v>9904605.6500000004</v>
          </cell>
        </row>
        <row r="71">
          <cell r="A71" t="str">
            <v>14007-01</v>
          </cell>
          <cell r="B71" t="str">
            <v>Building Improvement</v>
          </cell>
          <cell r="C71">
            <v>19998942.949999999</v>
          </cell>
        </row>
        <row r="72">
          <cell r="A72" t="str">
            <v>14008-01</v>
          </cell>
          <cell r="B72" t="str">
            <v>Land Improvement</v>
          </cell>
          <cell r="C72">
            <v>8817464.8000000007</v>
          </cell>
        </row>
        <row r="73">
          <cell r="A73" t="str">
            <v>14009-01</v>
          </cell>
          <cell r="B73" t="str">
            <v>Construction in Progress</v>
          </cell>
        </row>
        <row r="74">
          <cell r="A74">
            <v>15000</v>
          </cell>
          <cell r="B74" t="str">
            <v>Accumulated Depreciation</v>
          </cell>
        </row>
        <row r="75">
          <cell r="A75" t="str">
            <v>15002-01</v>
          </cell>
          <cell r="B75" t="str">
            <v>Accumulated Depreciation - Building</v>
          </cell>
          <cell r="C75">
            <v>-103736690.09999999</v>
          </cell>
        </row>
        <row r="76">
          <cell r="A76" t="str">
            <v>15003-01</v>
          </cell>
          <cell r="B76" t="str">
            <v>Accumulated Depreciation - Machine &amp; tools</v>
          </cell>
          <cell r="C76">
            <v>-477017682.50999999</v>
          </cell>
        </row>
        <row r="77">
          <cell r="A77" t="str">
            <v>15004-01</v>
          </cell>
          <cell r="B77" t="str">
            <v>Accumulated Depreciation - Furniture &amp; Fixture</v>
          </cell>
          <cell r="C77">
            <v>-5867670.9800000004</v>
          </cell>
        </row>
        <row r="78">
          <cell r="A78" t="str">
            <v>15005-01</v>
          </cell>
          <cell r="B78" t="str">
            <v>Accumulated Depreciation - Office Equipment</v>
          </cell>
          <cell r="C78">
            <v>-25088836.539999999</v>
          </cell>
        </row>
        <row r="79">
          <cell r="A79" t="str">
            <v>15006-01</v>
          </cell>
          <cell r="B79" t="str">
            <v>Accumulated Depreciation - Vehicle</v>
          </cell>
          <cell r="C79">
            <v>-7569846.9900000002</v>
          </cell>
        </row>
        <row r="80">
          <cell r="A80" t="str">
            <v>15007-01</v>
          </cell>
          <cell r="B80" t="str">
            <v>Accumulated Depreciation - Building Improvement</v>
          </cell>
          <cell r="C80">
            <v>-10974231.42</v>
          </cell>
        </row>
        <row r="81">
          <cell r="A81" t="str">
            <v>15008-01</v>
          </cell>
          <cell r="B81" t="str">
            <v>Accumulated Depreciation - Land Improvement</v>
          </cell>
          <cell r="C81">
            <v>-7821937.8399999999</v>
          </cell>
        </row>
        <row r="82">
          <cell r="A82">
            <v>1600</v>
          </cell>
          <cell r="B82" t="str">
            <v>Other Asset</v>
          </cell>
        </row>
        <row r="83">
          <cell r="A83">
            <v>160001</v>
          </cell>
          <cell r="B83" t="str">
            <v>Other Asset</v>
          </cell>
        </row>
        <row r="84">
          <cell r="A84">
            <v>2100</v>
          </cell>
          <cell r="B84" t="str">
            <v>Current Liabilities</v>
          </cell>
        </row>
        <row r="85">
          <cell r="A85" t="str">
            <v>21001-01</v>
          </cell>
          <cell r="B85" t="str">
            <v>Loan from banks</v>
          </cell>
        </row>
        <row r="86">
          <cell r="A86">
            <v>21002</v>
          </cell>
          <cell r="B86" t="str">
            <v>Accounts Payable</v>
          </cell>
        </row>
        <row r="87">
          <cell r="A87" t="str">
            <v>21002-01</v>
          </cell>
          <cell r="B87" t="str">
            <v>Accounts Payable - Domestic</v>
          </cell>
          <cell r="C87">
            <v>-386539356.68000001</v>
          </cell>
        </row>
        <row r="88">
          <cell r="A88" t="str">
            <v>21002-02</v>
          </cell>
          <cell r="B88" t="str">
            <v>Accounts Payable - Export</v>
          </cell>
          <cell r="C88">
            <v>-1360970.57</v>
          </cell>
        </row>
        <row r="89">
          <cell r="A89" t="str">
            <v>21002-03</v>
          </cell>
          <cell r="B89" t="str">
            <v>Accounts Payable - Related</v>
          </cell>
          <cell r="C89">
            <v>-37576370.350000001</v>
          </cell>
        </row>
        <row r="90">
          <cell r="A90" t="str">
            <v>21003-01</v>
          </cell>
          <cell r="B90" t="str">
            <v>Accrued Interest</v>
          </cell>
        </row>
        <row r="91">
          <cell r="A91" t="str">
            <v>21003-02</v>
          </cell>
          <cell r="B91" t="str">
            <v xml:space="preserve">Accrued Expenses </v>
          </cell>
          <cell r="C91">
            <v>-8699757.209999999</v>
          </cell>
        </row>
        <row r="92">
          <cell r="A92" t="str">
            <v>21003-03</v>
          </cell>
          <cell r="B92" t="str">
            <v>Other Creditors</v>
          </cell>
          <cell r="C92">
            <v>-988327.45</v>
          </cell>
        </row>
        <row r="93">
          <cell r="A93" t="str">
            <v>21003-04</v>
          </cell>
          <cell r="B93" t="str">
            <v>Accrued  - Workmen Compensation</v>
          </cell>
        </row>
        <row r="94">
          <cell r="A94" t="str">
            <v>21003-05</v>
          </cell>
          <cell r="B94" t="str">
            <v>Accrued - Corporated Income Tax</v>
          </cell>
        </row>
        <row r="95">
          <cell r="A95">
            <v>21004</v>
          </cell>
          <cell r="B95" t="str">
            <v>Withholding tax</v>
          </cell>
        </row>
        <row r="96">
          <cell r="A96" t="str">
            <v>21004-01</v>
          </cell>
          <cell r="B96" t="str">
            <v>W/T Phor Ngor Dor 53</v>
          </cell>
          <cell r="C96">
            <v>-382280.3</v>
          </cell>
        </row>
        <row r="97">
          <cell r="A97" t="str">
            <v>21004-02</v>
          </cell>
          <cell r="B97" t="str">
            <v>W/T Phor Ngor Dor 3</v>
          </cell>
          <cell r="C97">
            <v>-2464.11</v>
          </cell>
        </row>
        <row r="98">
          <cell r="A98" t="str">
            <v>21004-03</v>
          </cell>
          <cell r="B98" t="str">
            <v>W/T Phor Ngor Dor 1</v>
          </cell>
          <cell r="C98">
            <v>-1220396.17</v>
          </cell>
        </row>
        <row r="99">
          <cell r="A99" t="str">
            <v>21004-04</v>
          </cell>
          <cell r="B99" t="str">
            <v>W/T Phor Ngor Dor 2</v>
          </cell>
        </row>
        <row r="100">
          <cell r="A100" t="str">
            <v>21004-05</v>
          </cell>
          <cell r="B100" t="str">
            <v>W/T Phor Ngor Dor 54</v>
          </cell>
        </row>
        <row r="101">
          <cell r="A101" t="str">
            <v>21005-01</v>
          </cell>
          <cell r="B101" t="str">
            <v>Provident Fund : Employee Contribution</v>
          </cell>
        </row>
        <row r="102">
          <cell r="A102" t="str">
            <v>21006-01</v>
          </cell>
          <cell r="B102" t="str">
            <v>Social Security Fund</v>
          </cell>
          <cell r="C102">
            <v>-659532</v>
          </cell>
        </row>
        <row r="103">
          <cell r="A103" t="str">
            <v>21007-01</v>
          </cell>
          <cell r="B103" t="str">
            <v>Selling Tax</v>
          </cell>
          <cell r="C103">
            <v>-1310579.1200000001</v>
          </cell>
        </row>
        <row r="104">
          <cell r="A104" t="str">
            <v>21008-01</v>
          </cell>
          <cell r="B104" t="str">
            <v>Accrued Bonus</v>
          </cell>
          <cell r="C104">
            <v>0</v>
          </cell>
        </row>
        <row r="105">
          <cell r="A105" t="str">
            <v>21009-01</v>
          </cell>
          <cell r="B105" t="str">
            <v>Other Current Liabilities</v>
          </cell>
          <cell r="C105">
            <v>-173062.9</v>
          </cell>
        </row>
        <row r="106">
          <cell r="A106" t="str">
            <v>22000-01</v>
          </cell>
          <cell r="B106" t="str">
            <v>Loans from Directors &amp; Employees</v>
          </cell>
        </row>
        <row r="107">
          <cell r="A107" t="str">
            <v>22000-02</v>
          </cell>
          <cell r="B107" t="str">
            <v>Loans from Related &amp; Company</v>
          </cell>
        </row>
        <row r="108">
          <cell r="A108" t="str">
            <v>22000-03</v>
          </cell>
          <cell r="B108" t="str">
            <v>Hire Purchase Account Payable</v>
          </cell>
          <cell r="C108">
            <v>-22726837.710000001</v>
          </cell>
        </row>
        <row r="109">
          <cell r="A109" t="str">
            <v>22000-04</v>
          </cell>
          <cell r="B109" t="str">
            <v>Installment Accounts Payable</v>
          </cell>
        </row>
        <row r="110">
          <cell r="A110" t="str">
            <v>23000-01</v>
          </cell>
          <cell r="B110" t="str">
            <v>Long Term Loan</v>
          </cell>
        </row>
        <row r="111">
          <cell r="A111" t="str">
            <v>24000-01</v>
          </cell>
          <cell r="B111" t="str">
            <v>Other Liabilities</v>
          </cell>
          <cell r="C111">
            <v>-694770.4</v>
          </cell>
        </row>
        <row r="112">
          <cell r="A112" t="str">
            <v>31000-01</v>
          </cell>
          <cell r="B112" t="str">
            <v>Share Capital</v>
          </cell>
          <cell r="C112">
            <v>-150000000</v>
          </cell>
        </row>
        <row r="113">
          <cell r="A113" t="str">
            <v>32000-01</v>
          </cell>
          <cell r="B113" t="str">
            <v>Retained Earnings</v>
          </cell>
          <cell r="C113">
            <v>-242634930.78</v>
          </cell>
        </row>
        <row r="114">
          <cell r="A114" t="str">
            <v>33000-01</v>
          </cell>
          <cell r="B114" t="str">
            <v>Legal Reserve</v>
          </cell>
          <cell r="C114">
            <v>-15000000</v>
          </cell>
        </row>
        <row r="115">
          <cell r="A115">
            <v>41000</v>
          </cell>
          <cell r="B115" t="str">
            <v>Sales</v>
          </cell>
        </row>
        <row r="116">
          <cell r="A116" t="str">
            <v>41000-01</v>
          </cell>
          <cell r="B116" t="str">
            <v>Local Sales</v>
          </cell>
          <cell r="C116">
            <v>-3243147362.2600002</v>
          </cell>
        </row>
        <row r="117">
          <cell r="A117" t="str">
            <v>41000-02</v>
          </cell>
          <cell r="B117" t="str">
            <v>Export Sales</v>
          </cell>
          <cell r="C117">
            <v>0</v>
          </cell>
        </row>
        <row r="118">
          <cell r="A118">
            <v>42000</v>
          </cell>
          <cell r="B118" t="str">
            <v>Goods Return &amp; discount</v>
          </cell>
          <cell r="C118">
            <v>0</v>
          </cell>
        </row>
        <row r="119">
          <cell r="A119" t="str">
            <v>42000-01</v>
          </cell>
          <cell r="B119" t="str">
            <v>Goods Return &amp; discount - Local Sales</v>
          </cell>
          <cell r="C119">
            <v>4233429.59</v>
          </cell>
        </row>
        <row r="120">
          <cell r="A120" t="str">
            <v>42000-02</v>
          </cell>
          <cell r="B120" t="str">
            <v>Goods Return &amp; discount - Export Sales</v>
          </cell>
          <cell r="C120">
            <v>0</v>
          </cell>
        </row>
        <row r="121">
          <cell r="A121">
            <v>43000</v>
          </cell>
          <cell r="B121" t="str">
            <v>Other Income</v>
          </cell>
          <cell r="C121">
            <v>0</v>
          </cell>
        </row>
        <row r="122">
          <cell r="A122" t="str">
            <v>43000-01</v>
          </cell>
          <cell r="B122" t="str">
            <v>Interest Income</v>
          </cell>
          <cell r="C122">
            <v>-5497679.2100000009</v>
          </cell>
        </row>
        <row r="123">
          <cell r="A123" t="str">
            <v>43000-02</v>
          </cell>
          <cell r="B123" t="str">
            <v>Other Income</v>
          </cell>
          <cell r="C123">
            <v>-22393799.420000002</v>
          </cell>
        </row>
        <row r="124">
          <cell r="B124" t="str">
            <v xml:space="preserve"> Other Income -Mould</v>
          </cell>
        </row>
        <row r="125">
          <cell r="B125" t="str">
            <v xml:space="preserve"> Other Income - Others</v>
          </cell>
        </row>
        <row r="126">
          <cell r="A126">
            <v>51001</v>
          </cell>
          <cell r="B126" t="str">
            <v>Direct Material</v>
          </cell>
          <cell r="C126">
            <v>0</v>
          </cell>
        </row>
        <row r="127">
          <cell r="A127" t="str">
            <v>51001-01</v>
          </cell>
          <cell r="B127" t="str">
            <v>Materials Consumption</v>
          </cell>
          <cell r="C127">
            <v>0</v>
          </cell>
        </row>
        <row r="128">
          <cell r="A128" t="str">
            <v>51001-02</v>
          </cell>
          <cell r="B128" t="str">
            <v>Injection Material Consumption</v>
          </cell>
          <cell r="C128">
            <v>0</v>
          </cell>
        </row>
        <row r="129">
          <cell r="A129" t="str">
            <v>51001-03</v>
          </cell>
          <cell r="B129" t="str">
            <v>Decoration Material Consumption</v>
          </cell>
          <cell r="C129">
            <v>0</v>
          </cell>
        </row>
        <row r="130">
          <cell r="A130" t="str">
            <v>51001-04</v>
          </cell>
          <cell r="B130" t="str">
            <v>Packing Material Consumption</v>
          </cell>
          <cell r="C130">
            <v>0</v>
          </cell>
        </row>
        <row r="131">
          <cell r="A131">
            <v>51002</v>
          </cell>
          <cell r="B131" t="str">
            <v>Beginning Inventory</v>
          </cell>
          <cell r="C131">
            <v>0</v>
          </cell>
        </row>
        <row r="132">
          <cell r="A132" t="str">
            <v>51002-01</v>
          </cell>
          <cell r="B132" t="str">
            <v>Beginning Inventory : Injection</v>
          </cell>
          <cell r="C132">
            <v>13121584.060000001</v>
          </cell>
        </row>
        <row r="133">
          <cell r="A133" t="str">
            <v>51002-02</v>
          </cell>
          <cell r="B133" t="str">
            <v>Beginning Inventory : decoration</v>
          </cell>
          <cell r="C133">
            <v>0</v>
          </cell>
        </row>
        <row r="134">
          <cell r="A134" t="str">
            <v>51002-03</v>
          </cell>
          <cell r="B134" t="str">
            <v>Beginning Inventory : Assembly Part</v>
          </cell>
          <cell r="C134">
            <v>19012878.149999999</v>
          </cell>
        </row>
        <row r="135">
          <cell r="A135" t="str">
            <v>51002-04</v>
          </cell>
          <cell r="B135" t="str">
            <v>Beginning Inventory : Packing</v>
          </cell>
          <cell r="C135">
            <v>27201</v>
          </cell>
        </row>
        <row r="136">
          <cell r="A136" t="str">
            <v>51002-05</v>
          </cell>
          <cell r="B136" t="str">
            <v>Beginning Inventory : Work In Process</v>
          </cell>
          <cell r="C136">
            <v>20285577.759999998</v>
          </cell>
        </row>
        <row r="137">
          <cell r="A137" t="str">
            <v>51002-06</v>
          </cell>
          <cell r="B137" t="str">
            <v>Beginning Inventory : Finished Goods</v>
          </cell>
          <cell r="C137">
            <v>11077306.720000001</v>
          </cell>
        </row>
        <row r="138">
          <cell r="A138">
            <v>51003</v>
          </cell>
          <cell r="B138" t="str">
            <v>Ending Inventory</v>
          </cell>
          <cell r="C138">
            <v>0</v>
          </cell>
        </row>
        <row r="139">
          <cell r="A139" t="str">
            <v>51003-01</v>
          </cell>
          <cell r="B139" t="str">
            <v>Ending Inventory : Injection</v>
          </cell>
          <cell r="C139">
            <v>-8704289.379999999</v>
          </cell>
        </row>
        <row r="140">
          <cell r="A140" t="str">
            <v>51003-02</v>
          </cell>
          <cell r="B140" t="str">
            <v>Ending Inventory : decoration Paint</v>
          </cell>
          <cell r="C140">
            <v>0</v>
          </cell>
        </row>
        <row r="141">
          <cell r="A141" t="str">
            <v>51003-03</v>
          </cell>
          <cell r="B141" t="str">
            <v>Ending Inventory : Assembly Part</v>
          </cell>
          <cell r="C141">
            <v>-6092823.8300000001</v>
          </cell>
        </row>
        <row r="142">
          <cell r="A142" t="str">
            <v>51003-04</v>
          </cell>
          <cell r="B142" t="str">
            <v>Ending Inventory : Packing</v>
          </cell>
          <cell r="C142">
            <v>-8574.5</v>
          </cell>
        </row>
        <row r="143">
          <cell r="A143" t="str">
            <v>51003-05</v>
          </cell>
          <cell r="B143" t="str">
            <v>Ending Inventory : Work In Process</v>
          </cell>
          <cell r="C143">
            <v>-8011208.2400000002</v>
          </cell>
        </row>
        <row r="144">
          <cell r="A144" t="str">
            <v>51003-06</v>
          </cell>
          <cell r="B144" t="str">
            <v>Ending Inventory : Finished Goods</v>
          </cell>
          <cell r="C144">
            <v>-2861500.22</v>
          </cell>
        </row>
        <row r="145">
          <cell r="A145">
            <v>51004</v>
          </cell>
          <cell r="B145" t="str">
            <v>Purchase</v>
          </cell>
          <cell r="C145">
            <v>0</v>
          </cell>
        </row>
        <row r="146">
          <cell r="A146" t="str">
            <v>51004-01</v>
          </cell>
          <cell r="B146" t="str">
            <v>Purchase : Injection</v>
          </cell>
          <cell r="C146">
            <v>300666123.15999997</v>
          </cell>
        </row>
        <row r="147">
          <cell r="A147" t="str">
            <v>51004-02</v>
          </cell>
          <cell r="B147" t="str">
            <v xml:space="preserve">Purchase : decoration </v>
          </cell>
          <cell r="C147">
            <v>39010</v>
          </cell>
        </row>
        <row r="148">
          <cell r="A148" t="str">
            <v>51004-03</v>
          </cell>
          <cell r="B148" t="str">
            <v xml:space="preserve">Purchase : Assembly </v>
          </cell>
          <cell r="C148">
            <v>2479200509.5900002</v>
          </cell>
        </row>
        <row r="149">
          <cell r="B149" t="str">
            <v>Purchase : Packing (goods)</v>
          </cell>
        </row>
        <row r="150">
          <cell r="B150" t="str">
            <v>Purchase : Packing (service)</v>
          </cell>
        </row>
        <row r="151">
          <cell r="A151" t="str">
            <v>51004-04</v>
          </cell>
          <cell r="B151" t="str">
            <v>Purchase : Packing</v>
          </cell>
          <cell r="C151">
            <v>6440382.2800000003</v>
          </cell>
        </row>
        <row r="152">
          <cell r="A152" t="str">
            <v>51004-05</v>
          </cell>
          <cell r="B152" t="str">
            <v>Purchase : Factory Supplies</v>
          </cell>
          <cell r="C152">
            <v>0</v>
          </cell>
        </row>
        <row r="153">
          <cell r="A153" t="str">
            <v>51004-06</v>
          </cell>
          <cell r="B153" t="str">
            <v>Purchase : Spare Parts</v>
          </cell>
          <cell r="C153">
            <v>0</v>
          </cell>
        </row>
        <row r="154">
          <cell r="A154">
            <v>5200</v>
          </cell>
          <cell r="B154" t="str">
            <v>Manufacturing Expense</v>
          </cell>
          <cell r="C154">
            <v>0</v>
          </cell>
        </row>
        <row r="155">
          <cell r="A155">
            <v>52001</v>
          </cell>
          <cell r="B155" t="str">
            <v>Direct Labour Expense</v>
          </cell>
          <cell r="C155">
            <v>0</v>
          </cell>
        </row>
        <row r="156">
          <cell r="A156" t="str">
            <v>52001-01</v>
          </cell>
          <cell r="B156" t="str">
            <v>Salaries - Factory</v>
          </cell>
          <cell r="C156">
            <v>67297788.170000002</v>
          </cell>
        </row>
        <row r="157">
          <cell r="A157" t="str">
            <v>52001-02</v>
          </cell>
          <cell r="B157" t="str">
            <v>Wages - Factory</v>
          </cell>
          <cell r="C157">
            <v>28265001.089999996</v>
          </cell>
        </row>
        <row r="158">
          <cell r="A158" t="str">
            <v>52001-03</v>
          </cell>
          <cell r="B158" t="str">
            <v>Bonus - Factory</v>
          </cell>
          <cell r="C158">
            <v>8007018.9199999999</v>
          </cell>
        </row>
        <row r="159">
          <cell r="A159" t="str">
            <v>52001-04</v>
          </cell>
          <cell r="B159" t="str">
            <v>Overtime - Factory</v>
          </cell>
          <cell r="C159">
            <v>26947994.470000003</v>
          </cell>
        </row>
        <row r="160">
          <cell r="A160" t="str">
            <v>52001-05</v>
          </cell>
          <cell r="B160" t="str">
            <v>Allowance - Factory</v>
          </cell>
          <cell r="C160">
            <v>11831991.049999999</v>
          </cell>
        </row>
        <row r="161">
          <cell r="A161" t="str">
            <v>52001-06</v>
          </cell>
          <cell r="B161" t="str">
            <v>Welfare - Factory</v>
          </cell>
          <cell r="C161">
            <v>27148785.870000001</v>
          </cell>
        </row>
        <row r="162">
          <cell r="A162" t="str">
            <v>52001-07</v>
          </cell>
          <cell r="B162" t="str">
            <v>Provident Fund - Factory</v>
          </cell>
          <cell r="C162">
            <v>1649475.59</v>
          </cell>
        </row>
        <row r="163">
          <cell r="A163" t="str">
            <v>52001-08</v>
          </cell>
          <cell r="B163" t="str">
            <v>Medical Expense - Factory</v>
          </cell>
          <cell r="C163">
            <v>306893</v>
          </cell>
        </row>
        <row r="164">
          <cell r="A164">
            <v>52001</v>
          </cell>
          <cell r="B164" t="str">
            <v>Utilities</v>
          </cell>
          <cell r="C164">
            <v>0</v>
          </cell>
        </row>
        <row r="165">
          <cell r="A165" t="str">
            <v>52002-01</v>
          </cell>
          <cell r="B165" t="str">
            <v>Electricity</v>
          </cell>
          <cell r="C165">
            <v>30197739.07</v>
          </cell>
        </row>
        <row r="166">
          <cell r="A166" t="str">
            <v>52002-02</v>
          </cell>
          <cell r="B166" t="str">
            <v>Water</v>
          </cell>
          <cell r="C166">
            <v>1378614.45</v>
          </cell>
        </row>
        <row r="167">
          <cell r="A167">
            <v>52003</v>
          </cell>
          <cell r="B167" t="str">
            <v>Repairs, Maintenance &amp; insurance</v>
          </cell>
          <cell r="C167">
            <v>0</v>
          </cell>
        </row>
        <row r="168">
          <cell r="A168" t="str">
            <v>52003-01</v>
          </cell>
          <cell r="B168" t="str">
            <v>Insurance Premium</v>
          </cell>
          <cell r="C168">
            <v>1552808.75</v>
          </cell>
        </row>
        <row r="169">
          <cell r="A169" t="str">
            <v>52003-02</v>
          </cell>
          <cell r="B169" t="str">
            <v xml:space="preserve">Machinery Repairs </v>
          </cell>
          <cell r="C169">
            <v>8644102.8200000003</v>
          </cell>
        </row>
        <row r="170">
          <cell r="A170" t="str">
            <v>52003-03</v>
          </cell>
          <cell r="B170" t="str">
            <v>Maintenance Expense</v>
          </cell>
          <cell r="C170">
            <v>1339125.94</v>
          </cell>
        </row>
        <row r="171">
          <cell r="A171" t="str">
            <v>52003-04</v>
          </cell>
          <cell r="B171" t="str">
            <v>Factory Supplies Expense</v>
          </cell>
          <cell r="C171">
            <v>8421750.9299999997</v>
          </cell>
        </row>
        <row r="172">
          <cell r="A172" t="str">
            <v>52003-05</v>
          </cell>
          <cell r="B172" t="str">
            <v>Spare Parts Expense</v>
          </cell>
          <cell r="C172">
            <v>1847004.02</v>
          </cell>
        </row>
        <row r="173">
          <cell r="A173" t="str">
            <v>52003-06</v>
          </cell>
          <cell r="B173" t="str">
            <v>Mould Expense</v>
          </cell>
          <cell r="C173">
            <v>209002</v>
          </cell>
        </row>
        <row r="174">
          <cell r="A174" t="str">
            <v>52003-07</v>
          </cell>
          <cell r="B174" t="str">
            <v>Water Treatment Charge</v>
          </cell>
          <cell r="C174">
            <v>132300</v>
          </cell>
        </row>
        <row r="175">
          <cell r="A175" t="str">
            <v>52003-08</v>
          </cell>
          <cell r="B175" t="str">
            <v>Technical Supporting Eepense</v>
          </cell>
          <cell r="C175">
            <v>0</v>
          </cell>
        </row>
        <row r="176">
          <cell r="A176" t="str">
            <v>52003-09</v>
          </cell>
          <cell r="B176" t="str">
            <v>Building Repairs &amp; Maintenance</v>
          </cell>
          <cell r="C176">
            <v>23460</v>
          </cell>
        </row>
        <row r="177">
          <cell r="A177" t="str">
            <v>52004-01</v>
          </cell>
          <cell r="B177" t="str">
            <v>Miscellaneous Expense</v>
          </cell>
          <cell r="C177">
            <v>965.43</v>
          </cell>
        </row>
        <row r="178">
          <cell r="A178">
            <v>52005</v>
          </cell>
          <cell r="B178" t="str">
            <v>Depreciation &amp; Amortization</v>
          </cell>
          <cell r="C178">
            <v>0</v>
          </cell>
        </row>
        <row r="179">
          <cell r="A179" t="str">
            <v>52005-01</v>
          </cell>
          <cell r="B179" t="str">
            <v>Depreciation - Building</v>
          </cell>
          <cell r="C179">
            <v>11348691.33</v>
          </cell>
        </row>
        <row r="180">
          <cell r="A180" t="str">
            <v>52005-02</v>
          </cell>
          <cell r="B180" t="str">
            <v>Depreciation - Machine &amp; Tools</v>
          </cell>
          <cell r="C180">
            <v>42252781.420000002</v>
          </cell>
        </row>
        <row r="181">
          <cell r="A181" t="str">
            <v>52005-03</v>
          </cell>
          <cell r="B181" t="str">
            <v>Depreciation - Vehicle</v>
          </cell>
          <cell r="C181">
            <v>0</v>
          </cell>
        </row>
        <row r="182">
          <cell r="A182" t="str">
            <v>52005-04</v>
          </cell>
          <cell r="B182" t="str">
            <v>Depreciation - Building Improvement</v>
          </cell>
          <cell r="C182">
            <v>4102557.22</v>
          </cell>
        </row>
        <row r="183">
          <cell r="A183" t="str">
            <v>52006-01</v>
          </cell>
          <cell r="B183" t="str">
            <v>Other Injection</v>
          </cell>
          <cell r="C183">
            <v>27500644.07</v>
          </cell>
        </row>
        <row r="184">
          <cell r="A184" t="str">
            <v>52007-01</v>
          </cell>
          <cell r="B184" t="str">
            <v>Warehouse Rental</v>
          </cell>
          <cell r="C184">
            <v>0</v>
          </cell>
        </row>
        <row r="185">
          <cell r="A185" t="str">
            <v>52007-02</v>
          </cell>
          <cell r="B185" t="str">
            <v>Other Rental</v>
          </cell>
          <cell r="C185">
            <v>1713230.49</v>
          </cell>
        </row>
        <row r="186">
          <cell r="A186">
            <v>5300</v>
          </cell>
          <cell r="B186" t="str">
            <v>Selling Expense</v>
          </cell>
          <cell r="C186">
            <v>0</v>
          </cell>
        </row>
        <row r="187">
          <cell r="A187">
            <v>53001</v>
          </cell>
          <cell r="B187" t="str">
            <v>Sales Promotion Expense</v>
          </cell>
          <cell r="C187">
            <v>0</v>
          </cell>
        </row>
        <row r="188">
          <cell r="A188" t="str">
            <v>53001-01</v>
          </cell>
          <cell r="B188" t="str">
            <v>Sales Promotion Expense - Entertainment</v>
          </cell>
          <cell r="C188">
            <v>491358.7</v>
          </cell>
        </row>
        <row r="189">
          <cell r="A189" t="str">
            <v>53001-02</v>
          </cell>
          <cell r="B189" t="str">
            <v>Sales Promotion Expense - Oversea Travelling</v>
          </cell>
          <cell r="C189">
            <v>1325759.51</v>
          </cell>
        </row>
        <row r="190">
          <cell r="A190" t="str">
            <v>53001-03</v>
          </cell>
          <cell r="B190" t="str">
            <v>Sales Promotion Expense - Other</v>
          </cell>
          <cell r="C190">
            <v>68200</v>
          </cell>
        </row>
        <row r="191">
          <cell r="A191" t="str">
            <v>53001-04</v>
          </cell>
          <cell r="B191" t="str">
            <v>Sales Promotion Expense - Sample Parts</v>
          </cell>
          <cell r="C191">
            <v>99621.33</v>
          </cell>
        </row>
        <row r="192">
          <cell r="A192">
            <v>53002</v>
          </cell>
          <cell r="B192" t="str">
            <v>Transportation Expense</v>
          </cell>
          <cell r="C192">
            <v>0</v>
          </cell>
        </row>
        <row r="193">
          <cell r="A193" t="str">
            <v>53002-01</v>
          </cell>
          <cell r="B193" t="str">
            <v>Freight - Export</v>
          </cell>
          <cell r="C193">
            <v>29739.33</v>
          </cell>
        </row>
        <row r="194">
          <cell r="A194" t="str">
            <v>53002-02</v>
          </cell>
          <cell r="B194" t="str">
            <v>Freight - Lacal Sale</v>
          </cell>
          <cell r="C194">
            <v>5800961</v>
          </cell>
        </row>
        <row r="195">
          <cell r="A195" t="str">
            <v>53002-03</v>
          </cell>
          <cell r="B195" t="str">
            <v>Insurance - Export sales</v>
          </cell>
          <cell r="C195">
            <v>0</v>
          </cell>
        </row>
        <row r="196">
          <cell r="A196">
            <v>5400</v>
          </cell>
          <cell r="B196" t="str">
            <v>Admin Expense</v>
          </cell>
          <cell r="C196">
            <v>0</v>
          </cell>
        </row>
        <row r="197">
          <cell r="A197">
            <v>54001</v>
          </cell>
          <cell r="B197" t="str">
            <v>Salaries, Wages &amp; Benefit</v>
          </cell>
          <cell r="C197">
            <v>0</v>
          </cell>
        </row>
        <row r="198">
          <cell r="A198" t="str">
            <v>54001-01</v>
          </cell>
          <cell r="B198" t="str">
            <v>Salaries - Office</v>
          </cell>
          <cell r="C198">
            <v>43521044.710000001</v>
          </cell>
        </row>
        <row r="199">
          <cell r="A199" t="str">
            <v>54001-02</v>
          </cell>
          <cell r="B199" t="str">
            <v>Overtime - Office</v>
          </cell>
          <cell r="C199">
            <v>2761304.4</v>
          </cell>
        </row>
        <row r="200">
          <cell r="A200" t="str">
            <v>54001-03</v>
          </cell>
          <cell r="B200" t="str">
            <v>Bonus - Office</v>
          </cell>
          <cell r="C200">
            <v>2515421.7199999997</v>
          </cell>
        </row>
        <row r="201">
          <cell r="A201" t="str">
            <v>54001-04</v>
          </cell>
          <cell r="B201" t="str">
            <v>Allowance : Office</v>
          </cell>
          <cell r="C201">
            <v>3593225.71</v>
          </cell>
        </row>
        <row r="202">
          <cell r="A202" t="str">
            <v>54001-05</v>
          </cell>
          <cell r="B202" t="str">
            <v>Provident Fund - Office</v>
          </cell>
          <cell r="C202">
            <v>559722.36</v>
          </cell>
        </row>
        <row r="203">
          <cell r="A203" t="str">
            <v>54001-06</v>
          </cell>
          <cell r="B203" t="str">
            <v>Welfare - Office</v>
          </cell>
          <cell r="C203">
            <v>5695733.7199999997</v>
          </cell>
        </row>
        <row r="204">
          <cell r="A204" t="str">
            <v>54001-07</v>
          </cell>
          <cell r="B204" t="str">
            <v>Medical Expense - Office</v>
          </cell>
          <cell r="C204">
            <v>81516</v>
          </cell>
        </row>
        <row r="205">
          <cell r="A205" t="str">
            <v>54001-08</v>
          </cell>
          <cell r="B205" t="str">
            <v>Wages - Office</v>
          </cell>
          <cell r="C205">
            <v>1168791</v>
          </cell>
        </row>
        <row r="206">
          <cell r="A206">
            <v>54002</v>
          </cell>
          <cell r="B206" t="str">
            <v>Rental</v>
          </cell>
          <cell r="C206">
            <v>0</v>
          </cell>
        </row>
        <row r="207">
          <cell r="A207" t="str">
            <v>54002-02</v>
          </cell>
          <cell r="B207" t="str">
            <v>Copy Machine Rental</v>
          </cell>
          <cell r="C207">
            <v>571222.79</v>
          </cell>
        </row>
        <row r="208">
          <cell r="A208" t="str">
            <v>54002-03</v>
          </cell>
          <cell r="B208" t="str">
            <v>Other Rental</v>
          </cell>
          <cell r="C208">
            <v>164360.03</v>
          </cell>
        </row>
        <row r="209">
          <cell r="A209">
            <v>54003</v>
          </cell>
          <cell r="B209" t="str">
            <v>Office Maintenance</v>
          </cell>
          <cell r="C209">
            <v>0</v>
          </cell>
        </row>
        <row r="210">
          <cell r="A210" t="str">
            <v>54003-01</v>
          </cell>
          <cell r="B210" t="str">
            <v>Security</v>
          </cell>
          <cell r="C210">
            <v>1470273.27</v>
          </cell>
        </row>
        <row r="211">
          <cell r="A211" t="str">
            <v>54003-02</v>
          </cell>
          <cell r="B211" t="str">
            <v>General Maintenance</v>
          </cell>
          <cell r="C211">
            <v>1582001.8</v>
          </cell>
        </row>
        <row r="212">
          <cell r="A212" t="str">
            <v>54003-03</v>
          </cell>
          <cell r="B212" t="str">
            <v>Janitorial</v>
          </cell>
          <cell r="C212">
            <v>4077.61</v>
          </cell>
        </row>
        <row r="213">
          <cell r="A213" t="str">
            <v>54003-04</v>
          </cell>
          <cell r="B213" t="str">
            <v>Cumputer Maintenance</v>
          </cell>
          <cell r="C213">
            <v>707934.36</v>
          </cell>
        </row>
        <row r="214">
          <cell r="A214">
            <v>54004</v>
          </cell>
          <cell r="B214" t="str">
            <v>Insurance</v>
          </cell>
          <cell r="C214">
            <v>0</v>
          </cell>
        </row>
        <row r="215">
          <cell r="A215" t="str">
            <v>54004-01</v>
          </cell>
          <cell r="B215" t="str">
            <v>Insurance - Vehicle</v>
          </cell>
          <cell r="C215">
            <v>166934.38</v>
          </cell>
        </row>
        <row r="216">
          <cell r="A216" t="str">
            <v>54004-02</v>
          </cell>
          <cell r="B216" t="str">
            <v>Insurance - Other</v>
          </cell>
          <cell r="C216">
            <v>76598</v>
          </cell>
        </row>
        <row r="217">
          <cell r="A217">
            <v>54005</v>
          </cell>
          <cell r="B217" t="str">
            <v>Transportation Expense</v>
          </cell>
          <cell r="C217">
            <v>0</v>
          </cell>
        </row>
        <row r="218">
          <cell r="A218" t="str">
            <v>54005-01</v>
          </cell>
          <cell r="B218" t="str">
            <v>Gasoline</v>
          </cell>
          <cell r="C218">
            <v>1089799.83</v>
          </cell>
        </row>
        <row r="219">
          <cell r="A219" t="str">
            <v>54005-02</v>
          </cell>
          <cell r="B219" t="str">
            <v>Vehicle Maintenance</v>
          </cell>
          <cell r="C219">
            <v>200430.14</v>
          </cell>
        </row>
        <row r="220">
          <cell r="A220" t="str">
            <v>54005-04</v>
          </cell>
          <cell r="B220" t="str">
            <v>Car tax</v>
          </cell>
          <cell r="C220">
            <v>47639.95</v>
          </cell>
        </row>
        <row r="221">
          <cell r="A221" t="str">
            <v>54005-05</v>
          </cell>
          <cell r="B221" t="str">
            <v>Local Conveyance</v>
          </cell>
          <cell r="C221">
            <v>62354</v>
          </cell>
        </row>
        <row r="222">
          <cell r="A222" t="str">
            <v>54005-06</v>
          </cell>
          <cell r="B222" t="str">
            <v>Vehicle Rental</v>
          </cell>
          <cell r="C222">
            <v>1807993.56</v>
          </cell>
        </row>
        <row r="223">
          <cell r="A223">
            <v>54006</v>
          </cell>
          <cell r="B223" t="str">
            <v>Communication</v>
          </cell>
          <cell r="C223">
            <v>0</v>
          </cell>
        </row>
        <row r="224">
          <cell r="A224" t="str">
            <v>54006-01</v>
          </cell>
          <cell r="B224" t="str">
            <v>Telephone &amp; fax &amp; Internet</v>
          </cell>
          <cell r="C224">
            <v>1196048.43</v>
          </cell>
        </row>
        <row r="225">
          <cell r="A225" t="str">
            <v>54006-02</v>
          </cell>
          <cell r="B225" t="str">
            <v>Postage &amp; Courier</v>
          </cell>
          <cell r="C225">
            <v>13858.88</v>
          </cell>
        </row>
        <row r="226">
          <cell r="A226">
            <v>54007</v>
          </cell>
          <cell r="B226" t="str">
            <v>Stationery &amp; Office Supplies</v>
          </cell>
          <cell r="C226">
            <v>0</v>
          </cell>
        </row>
        <row r="227">
          <cell r="A227" t="str">
            <v>54007-01</v>
          </cell>
          <cell r="B227" t="str">
            <v>Stationery</v>
          </cell>
          <cell r="C227">
            <v>782209.24</v>
          </cell>
        </row>
        <row r="228">
          <cell r="A228" t="str">
            <v>54007-02</v>
          </cell>
          <cell r="B228" t="str">
            <v>Office Supplies</v>
          </cell>
          <cell r="C228">
            <v>427685.85</v>
          </cell>
        </row>
        <row r="229">
          <cell r="A229">
            <v>54008</v>
          </cell>
          <cell r="B229" t="str">
            <v>Travelling Expense</v>
          </cell>
          <cell r="C229">
            <v>0</v>
          </cell>
        </row>
        <row r="230">
          <cell r="A230" t="str">
            <v>54008-01</v>
          </cell>
          <cell r="B230" t="str">
            <v>Oversea Travelling</v>
          </cell>
          <cell r="C230">
            <v>744218.41</v>
          </cell>
        </row>
        <row r="231">
          <cell r="A231" t="str">
            <v>54008-02</v>
          </cell>
          <cell r="B231" t="str">
            <v>Local Travelling</v>
          </cell>
          <cell r="C231">
            <v>227851.96</v>
          </cell>
        </row>
        <row r="232">
          <cell r="A232">
            <v>54009</v>
          </cell>
          <cell r="B232" t="str">
            <v>Subscription &amp; Membership</v>
          </cell>
          <cell r="C232">
            <v>0</v>
          </cell>
        </row>
        <row r="233">
          <cell r="A233" t="str">
            <v>54009-01</v>
          </cell>
          <cell r="B233" t="str">
            <v>Newspaper &amp; Periodicals</v>
          </cell>
          <cell r="C233">
            <v>10606</v>
          </cell>
        </row>
        <row r="234">
          <cell r="A234" t="str">
            <v>54009-02</v>
          </cell>
          <cell r="B234" t="str">
            <v>Club Membership</v>
          </cell>
          <cell r="C234">
            <v>13748.6</v>
          </cell>
        </row>
        <row r="235">
          <cell r="A235">
            <v>54010</v>
          </cell>
          <cell r="B235" t="str">
            <v>Staff Welfare</v>
          </cell>
          <cell r="C235">
            <v>0</v>
          </cell>
        </row>
        <row r="236">
          <cell r="A236" t="str">
            <v>54010-01</v>
          </cell>
          <cell r="B236" t="str">
            <v>Training &amp; Seminar</v>
          </cell>
          <cell r="C236">
            <v>3361740.84</v>
          </cell>
        </row>
        <row r="237">
          <cell r="A237" t="str">
            <v>54010-02</v>
          </cell>
          <cell r="B237" t="str">
            <v>Sports &amp; Staff Party</v>
          </cell>
          <cell r="C237">
            <v>567278.5</v>
          </cell>
        </row>
        <row r="238">
          <cell r="A238" t="str">
            <v>54010-03</v>
          </cell>
          <cell r="B238" t="str">
            <v>Others - Activity</v>
          </cell>
          <cell r="C238">
            <v>53842.25</v>
          </cell>
        </row>
        <row r="239">
          <cell r="A239" t="str">
            <v>54010-04</v>
          </cell>
          <cell r="B239" t="str">
            <v>Good Attendance</v>
          </cell>
          <cell r="C239">
            <v>973000</v>
          </cell>
        </row>
        <row r="240">
          <cell r="A240">
            <v>54011</v>
          </cell>
          <cell r="B240" t="str">
            <v>Professional Fees</v>
          </cell>
          <cell r="C240">
            <v>0</v>
          </cell>
        </row>
        <row r="241">
          <cell r="A241" t="str">
            <v>54011-01</v>
          </cell>
          <cell r="B241" t="str">
            <v>Statutory Audit</v>
          </cell>
          <cell r="C241">
            <v>326691</v>
          </cell>
        </row>
        <row r="242">
          <cell r="A242" t="str">
            <v>54011-02</v>
          </cell>
          <cell r="B242" t="str">
            <v>Other Professional Services</v>
          </cell>
          <cell r="C242">
            <v>721803.88</v>
          </cell>
        </row>
        <row r="243">
          <cell r="A243" t="str">
            <v>54011-03</v>
          </cell>
          <cell r="B243" t="str">
            <v>Management Fee</v>
          </cell>
          <cell r="C243">
            <v>1482000</v>
          </cell>
        </row>
        <row r="244">
          <cell r="A244">
            <v>54012</v>
          </cell>
          <cell r="B244" t="str">
            <v>Recruitment Expense</v>
          </cell>
          <cell r="C244">
            <v>0</v>
          </cell>
        </row>
        <row r="245">
          <cell r="A245" t="str">
            <v>54012-01</v>
          </cell>
          <cell r="B245" t="str">
            <v>Recruitment Expense</v>
          </cell>
          <cell r="C245">
            <v>35537</v>
          </cell>
        </row>
        <row r="246">
          <cell r="A246">
            <v>54013</v>
          </cell>
          <cell r="B246" t="str">
            <v>Entertainment</v>
          </cell>
          <cell r="C246">
            <v>0</v>
          </cell>
        </row>
        <row r="247">
          <cell r="A247" t="str">
            <v>5401-01</v>
          </cell>
          <cell r="B247" t="str">
            <v>Entertainment &amp; Gift</v>
          </cell>
          <cell r="C247">
            <v>220218.09</v>
          </cell>
        </row>
        <row r="248">
          <cell r="A248">
            <v>54014</v>
          </cell>
          <cell r="B248" t="str">
            <v>Rates &amp; Taxes</v>
          </cell>
          <cell r="C248">
            <v>0</v>
          </cell>
        </row>
        <row r="249">
          <cell r="A249" t="str">
            <v>54014-01</v>
          </cell>
          <cell r="B249" t="str">
            <v>Sign Board Tax</v>
          </cell>
          <cell r="C249">
            <v>19200</v>
          </cell>
        </row>
        <row r="250">
          <cell r="A250" t="str">
            <v>54014-02</v>
          </cell>
          <cell r="B250" t="str">
            <v>Property Tax</v>
          </cell>
          <cell r="C250">
            <v>314451.84999999998</v>
          </cell>
        </row>
        <row r="251">
          <cell r="A251" t="str">
            <v>54014-03</v>
          </cell>
          <cell r="B251" t="str">
            <v>Duty Stamp</v>
          </cell>
          <cell r="C251">
            <v>329</v>
          </cell>
        </row>
        <row r="252">
          <cell r="A252" t="str">
            <v>54014-04</v>
          </cell>
          <cell r="B252" t="str">
            <v>Special Business Tax</v>
          </cell>
          <cell r="C252">
            <v>33146.49</v>
          </cell>
        </row>
        <row r="253">
          <cell r="A253">
            <v>54015</v>
          </cell>
          <cell r="B253" t="str">
            <v>Bank Charges</v>
          </cell>
          <cell r="C253">
            <v>0</v>
          </cell>
        </row>
        <row r="254">
          <cell r="A254" t="str">
            <v>54015-01</v>
          </cell>
          <cell r="B254" t="str">
            <v>Bank Guarantee Fee</v>
          </cell>
          <cell r="C254">
            <v>33935.32</v>
          </cell>
        </row>
        <row r="255">
          <cell r="A255" t="str">
            <v>54015-02</v>
          </cell>
          <cell r="B255" t="str">
            <v>Bank Charge - Cheque Book</v>
          </cell>
          <cell r="C255">
            <v>7790</v>
          </cell>
        </row>
        <row r="256">
          <cell r="A256" t="str">
            <v>54015-03</v>
          </cell>
          <cell r="B256" t="str">
            <v>Bank Charge - Others</v>
          </cell>
          <cell r="C256">
            <v>180319.65</v>
          </cell>
        </row>
        <row r="257">
          <cell r="A257">
            <v>54016</v>
          </cell>
          <cell r="B257" t="str">
            <v>Meeting Expense</v>
          </cell>
          <cell r="C257">
            <v>0</v>
          </cell>
        </row>
        <row r="258">
          <cell r="A258" t="str">
            <v>54016-01</v>
          </cell>
          <cell r="B258" t="str">
            <v>Meeting Expense</v>
          </cell>
          <cell r="C258">
            <v>107172.5</v>
          </cell>
        </row>
        <row r="259">
          <cell r="A259" t="str">
            <v>54017-01</v>
          </cell>
          <cell r="B259" t="str">
            <v>Misecllancous Expense</v>
          </cell>
          <cell r="C259">
            <v>230039.91</v>
          </cell>
        </row>
        <row r="260">
          <cell r="A260" t="str">
            <v>54018-01</v>
          </cell>
          <cell r="B260" t="str">
            <v>Donation &amp; Contribution</v>
          </cell>
          <cell r="C260">
            <v>215000</v>
          </cell>
        </row>
        <row r="261">
          <cell r="A261" t="str">
            <v>54019-01</v>
          </cell>
          <cell r="B261" t="str">
            <v>Non - Tax Deductible Expense</v>
          </cell>
          <cell r="C261">
            <v>1021086.28</v>
          </cell>
        </row>
        <row r="262">
          <cell r="A262" t="str">
            <v>54019-02</v>
          </cell>
          <cell r="B262" t="str">
            <v>Unclaimed Vat</v>
          </cell>
          <cell r="C262">
            <v>0</v>
          </cell>
        </row>
        <row r="263">
          <cell r="A263" t="str">
            <v>54019-03</v>
          </cell>
          <cell r="B263" t="str">
            <v>Profit (Loss) For Investment</v>
          </cell>
          <cell r="C263">
            <v>2243670.7400000002</v>
          </cell>
        </row>
        <row r="264">
          <cell r="B264" t="str">
            <v xml:space="preserve">                                          - MTT</v>
          </cell>
        </row>
        <row r="265">
          <cell r="B265" t="str">
            <v xml:space="preserve">                                          - HTM</v>
          </cell>
        </row>
        <row r="266">
          <cell r="B266" t="str">
            <v xml:space="preserve">                                          - TPL</v>
          </cell>
        </row>
        <row r="267">
          <cell r="A267" t="str">
            <v>54019-04</v>
          </cell>
          <cell r="B267" t="str">
            <v>Corporated Income Tax</v>
          </cell>
          <cell r="C267">
            <v>0</v>
          </cell>
        </row>
        <row r="268">
          <cell r="A268">
            <v>54020</v>
          </cell>
          <cell r="B268" t="str">
            <v>Depreciation</v>
          </cell>
          <cell r="C268">
            <v>0</v>
          </cell>
        </row>
        <row r="269">
          <cell r="A269" t="str">
            <v>54020-01</v>
          </cell>
          <cell r="B269" t="str">
            <v>Depreciation - Furniture &amp; Fixture</v>
          </cell>
          <cell r="C269">
            <v>1114364.67</v>
          </cell>
        </row>
        <row r="270">
          <cell r="A270" t="str">
            <v>54020-02</v>
          </cell>
          <cell r="B270" t="str">
            <v>Depreciation - Office Equipment</v>
          </cell>
          <cell r="C270">
            <v>5803622.0899999999</v>
          </cell>
        </row>
        <row r="271">
          <cell r="A271" t="str">
            <v>54020-03</v>
          </cell>
          <cell r="B271" t="str">
            <v>Depreciation - Vehicle</v>
          </cell>
          <cell r="C271">
            <v>1789139.13</v>
          </cell>
        </row>
        <row r="272">
          <cell r="A272" t="str">
            <v>54020-04</v>
          </cell>
          <cell r="B272" t="str">
            <v>Depreciation - Land Improvement</v>
          </cell>
          <cell r="C272">
            <v>1191207.56</v>
          </cell>
        </row>
        <row r="273">
          <cell r="A273" t="str">
            <v>54020-05</v>
          </cell>
          <cell r="B273" t="str">
            <v>Depreciation - Building</v>
          </cell>
          <cell r="C273">
            <v>1980954.81</v>
          </cell>
        </row>
        <row r="274">
          <cell r="A274">
            <v>5501</v>
          </cell>
          <cell r="B274" t="str">
            <v>Interest Expense</v>
          </cell>
          <cell r="C274">
            <v>0</v>
          </cell>
        </row>
        <row r="275">
          <cell r="A275">
            <v>55001</v>
          </cell>
          <cell r="B275" t="str">
            <v>Interest on W/C</v>
          </cell>
          <cell r="C275">
            <v>0</v>
          </cell>
        </row>
        <row r="276">
          <cell r="A276" t="str">
            <v>55001-01</v>
          </cell>
          <cell r="B276" t="str">
            <v>Interest on P/N</v>
          </cell>
          <cell r="C276">
            <v>0</v>
          </cell>
        </row>
        <row r="277">
          <cell r="A277" t="str">
            <v>55001-02</v>
          </cell>
          <cell r="B277" t="str">
            <v>Interest on O/D</v>
          </cell>
          <cell r="C277">
            <v>0</v>
          </cell>
        </row>
        <row r="278">
          <cell r="A278">
            <v>55002</v>
          </cell>
          <cell r="B278" t="str">
            <v>Interest on Long Term Loan</v>
          </cell>
          <cell r="C278">
            <v>0</v>
          </cell>
        </row>
        <row r="279">
          <cell r="A279" t="str">
            <v>55002-01</v>
          </cell>
          <cell r="B279" t="str">
            <v>Interest on Long Term Loan</v>
          </cell>
          <cell r="C279">
            <v>0</v>
          </cell>
        </row>
        <row r="280">
          <cell r="A280">
            <v>55003</v>
          </cell>
          <cell r="B280" t="str">
            <v>Other Interest Expense</v>
          </cell>
          <cell r="C280">
            <v>0</v>
          </cell>
        </row>
        <row r="281">
          <cell r="A281" t="str">
            <v>55003-01</v>
          </cell>
          <cell r="B281" t="str">
            <v>Other Interest Expense</v>
          </cell>
          <cell r="C281">
            <v>0</v>
          </cell>
        </row>
        <row r="282">
          <cell r="A282" t="str">
            <v>55003-02</v>
          </cell>
          <cell r="B282" t="str">
            <v>Interest on Hire Purchase</v>
          </cell>
          <cell r="C282">
            <v>1929326.32</v>
          </cell>
        </row>
        <row r="283">
          <cell r="A283" t="str">
            <v>61001-01</v>
          </cell>
          <cell r="B283" t="str">
            <v>Gain (loss) on Exchange Rate</v>
          </cell>
          <cell r="C283">
            <v>-237078.6</v>
          </cell>
        </row>
        <row r="284">
          <cell r="A284" t="str">
            <v>61001-02</v>
          </cell>
          <cell r="B284" t="str">
            <v>Gain (loss) on Fixed Asset</v>
          </cell>
          <cell r="C284">
            <v>-4881.67</v>
          </cell>
        </row>
        <row r="285">
          <cell r="A285">
            <v>999999</v>
          </cell>
          <cell r="B285" t="str">
            <v>Contra Account</v>
          </cell>
          <cell r="C285">
            <v>7.9093842941801995E-7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-10"/>
      <sheetName val="Trial Balance-11"/>
      <sheetName val="Trial Balance-12"/>
      <sheetName val="22070"/>
      <sheetName val="22080"/>
      <sheetName val="22090"/>
      <sheetName val="40100"/>
      <sheetName val="50110"/>
      <sheetName val="51100"/>
      <sheetName val="60085"/>
      <sheetName val="60130"/>
      <sheetName val="60180"/>
      <sheetName val="60280"/>
      <sheetName val="60500"/>
      <sheetName val="60660"/>
      <sheetName val="60700"/>
      <sheetName val="60750"/>
      <sheetName val="60760"/>
      <sheetName val="61010"/>
      <sheetName val="61040"/>
      <sheetName val="61050"/>
      <sheetName val="61190"/>
      <sheetName val="61270"/>
      <sheetName val="61330"/>
      <sheetName val="70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CEFF-1F1E-4185-A548-F20B9DBCCC78}">
  <dimension ref="B10:J27"/>
  <sheetViews>
    <sheetView tabSelected="1" view="pageBreakPreview" zoomScaleNormal="100" zoomScaleSheetLayoutView="100" workbookViewId="0">
      <selection activeCell="T15" sqref="T15"/>
    </sheetView>
  </sheetViews>
  <sheetFormatPr defaultRowHeight="15"/>
  <cols>
    <col min="1" max="1" width="2.7109375" style="616" customWidth="1"/>
    <col min="2" max="10" width="10.28515625" style="616" customWidth="1"/>
    <col min="11" max="11" width="2.7109375" style="616" customWidth="1"/>
    <col min="12" max="16384" width="9.140625" style="616"/>
  </cols>
  <sheetData>
    <row r="10" spans="2:10" ht="15.75" thickBot="1"/>
    <row r="11" spans="2:10" ht="19.5" customHeight="1">
      <c r="B11" s="684" t="s">
        <v>334</v>
      </c>
      <c r="C11" s="685"/>
      <c r="D11" s="685"/>
      <c r="E11" s="685"/>
      <c r="F11" s="685"/>
      <c r="G11" s="685"/>
      <c r="H11" s="685"/>
      <c r="I11" s="685"/>
      <c r="J11" s="686"/>
    </row>
    <row r="12" spans="2:10" ht="15" customHeight="1">
      <c r="B12" s="687"/>
      <c r="C12" s="688"/>
      <c r="D12" s="688"/>
      <c r="E12" s="688"/>
      <c r="F12" s="688"/>
      <c r="G12" s="688"/>
      <c r="H12" s="688"/>
      <c r="I12" s="688"/>
      <c r="J12" s="689"/>
    </row>
    <row r="13" spans="2:10" ht="15" customHeight="1">
      <c r="B13" s="687"/>
      <c r="C13" s="688"/>
      <c r="D13" s="688"/>
      <c r="E13" s="688"/>
      <c r="F13" s="688"/>
      <c r="G13" s="688"/>
      <c r="H13" s="688"/>
      <c r="I13" s="688"/>
      <c r="J13" s="689"/>
    </row>
    <row r="14" spans="2:10" ht="15" customHeight="1">
      <c r="B14" s="687"/>
      <c r="C14" s="688"/>
      <c r="D14" s="688"/>
      <c r="E14" s="688"/>
      <c r="F14" s="688"/>
      <c r="G14" s="688"/>
      <c r="H14" s="688"/>
      <c r="I14" s="688"/>
      <c r="J14" s="689"/>
    </row>
    <row r="15" spans="2:10" ht="15" customHeight="1">
      <c r="B15" s="687"/>
      <c r="C15" s="688"/>
      <c r="D15" s="688"/>
      <c r="E15" s="688"/>
      <c r="F15" s="688"/>
      <c r="G15" s="688"/>
      <c r="H15" s="688"/>
      <c r="I15" s="688"/>
      <c r="J15" s="689"/>
    </row>
    <row r="16" spans="2:10" ht="15" customHeight="1">
      <c r="B16" s="687"/>
      <c r="C16" s="688"/>
      <c r="D16" s="688"/>
      <c r="E16" s="688"/>
      <c r="F16" s="688"/>
      <c r="G16" s="688"/>
      <c r="H16" s="688"/>
      <c r="I16" s="688"/>
      <c r="J16" s="689"/>
    </row>
    <row r="17" spans="2:10" ht="15" customHeight="1">
      <c r="B17" s="687"/>
      <c r="C17" s="688"/>
      <c r="D17" s="688"/>
      <c r="E17" s="688"/>
      <c r="F17" s="688"/>
      <c r="G17" s="688"/>
      <c r="H17" s="688"/>
      <c r="I17" s="688"/>
      <c r="J17" s="689"/>
    </row>
    <row r="18" spans="2:10" ht="15" customHeight="1">
      <c r="B18" s="687"/>
      <c r="C18" s="688"/>
      <c r="D18" s="688"/>
      <c r="E18" s="688"/>
      <c r="F18" s="688"/>
      <c r="G18" s="688"/>
      <c r="H18" s="688"/>
      <c r="I18" s="688"/>
      <c r="J18" s="689"/>
    </row>
    <row r="19" spans="2:10" ht="15" customHeight="1">
      <c r="B19" s="687"/>
      <c r="C19" s="688"/>
      <c r="D19" s="688"/>
      <c r="E19" s="688"/>
      <c r="F19" s="688"/>
      <c r="G19" s="688"/>
      <c r="H19" s="688"/>
      <c r="I19" s="688"/>
      <c r="J19" s="689"/>
    </row>
    <row r="20" spans="2:10" ht="15" customHeight="1">
      <c r="B20" s="687"/>
      <c r="C20" s="688"/>
      <c r="D20" s="688"/>
      <c r="E20" s="688"/>
      <c r="F20" s="688"/>
      <c r="G20" s="688"/>
      <c r="H20" s="688"/>
      <c r="I20" s="688"/>
      <c r="J20" s="689"/>
    </row>
    <row r="21" spans="2:10" ht="15" customHeight="1">
      <c r="B21" s="687"/>
      <c r="C21" s="688"/>
      <c r="D21" s="688"/>
      <c r="E21" s="688"/>
      <c r="F21" s="688"/>
      <c r="G21" s="688"/>
      <c r="H21" s="688"/>
      <c r="I21" s="688"/>
      <c r="J21" s="689"/>
    </row>
    <row r="22" spans="2:10" ht="15" customHeight="1">
      <c r="B22" s="687"/>
      <c r="C22" s="688"/>
      <c r="D22" s="688"/>
      <c r="E22" s="688"/>
      <c r="F22" s="688"/>
      <c r="G22" s="688"/>
      <c r="H22" s="688"/>
      <c r="I22" s="688"/>
      <c r="J22" s="689"/>
    </row>
    <row r="23" spans="2:10">
      <c r="B23" s="687"/>
      <c r="C23" s="688"/>
      <c r="D23" s="688"/>
      <c r="E23" s="688"/>
      <c r="F23" s="688"/>
      <c r="G23" s="688"/>
      <c r="H23" s="688"/>
      <c r="I23" s="688"/>
      <c r="J23" s="689"/>
    </row>
    <row r="24" spans="2:10">
      <c r="B24" s="687"/>
      <c r="C24" s="688"/>
      <c r="D24" s="688"/>
      <c r="E24" s="688"/>
      <c r="F24" s="688"/>
      <c r="G24" s="688"/>
      <c r="H24" s="688"/>
      <c r="I24" s="688"/>
      <c r="J24" s="689"/>
    </row>
    <row r="25" spans="2:10">
      <c r="B25" s="687"/>
      <c r="C25" s="688"/>
      <c r="D25" s="688"/>
      <c r="E25" s="688"/>
      <c r="F25" s="688"/>
      <c r="G25" s="688"/>
      <c r="H25" s="688"/>
      <c r="I25" s="688"/>
      <c r="J25" s="689"/>
    </row>
    <row r="26" spans="2:10">
      <c r="B26" s="687"/>
      <c r="C26" s="688"/>
      <c r="D26" s="688"/>
      <c r="E26" s="688"/>
      <c r="F26" s="688"/>
      <c r="G26" s="688"/>
      <c r="H26" s="688"/>
      <c r="I26" s="688"/>
      <c r="J26" s="689"/>
    </row>
    <row r="27" spans="2:10" ht="15.75" thickBot="1">
      <c r="B27" s="690"/>
      <c r="C27" s="691"/>
      <c r="D27" s="691"/>
      <c r="E27" s="691"/>
      <c r="F27" s="691"/>
      <c r="G27" s="691"/>
      <c r="H27" s="691"/>
      <c r="I27" s="691"/>
      <c r="J27" s="692"/>
    </row>
  </sheetData>
  <mergeCells count="1">
    <mergeCell ref="B11:J27"/>
  </mergeCells>
  <pageMargins left="0.8" right="0.42" top="1.67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8"/>
  <sheetViews>
    <sheetView zoomScale="90" zoomScaleNormal="90" zoomScaleSheetLayoutView="90" workbookViewId="0">
      <selection activeCell="N23" sqref="N23"/>
    </sheetView>
  </sheetViews>
  <sheetFormatPr defaultColWidth="10.42578125" defaultRowHeight="27.75" customHeight="1"/>
  <cols>
    <col min="1" max="1" width="19" style="135" customWidth="1"/>
    <col min="2" max="2" width="12.140625" style="135" customWidth="1"/>
    <col min="3" max="3" width="12.5703125" style="135" customWidth="1"/>
    <col min="4" max="4" width="15.42578125" style="197" customWidth="1"/>
    <col min="5" max="5" width="12.7109375" style="197" customWidth="1"/>
    <col min="6" max="6" width="12" style="197" customWidth="1"/>
    <col min="7" max="7" width="14.7109375" style="197" customWidth="1"/>
    <col min="8" max="8" width="12.5703125" style="135" customWidth="1"/>
    <col min="9" max="9" width="12.5703125" style="136" customWidth="1"/>
    <col min="10" max="12" width="10.140625" style="135" customWidth="1"/>
    <col min="13" max="13" width="10.140625" style="137" customWidth="1"/>
    <col min="14" max="14" width="11.28515625" style="135" customWidth="1"/>
    <col min="15" max="15" width="13.85546875" style="189" customWidth="1"/>
    <col min="16" max="16" width="12.7109375" style="189" customWidth="1"/>
    <col min="17" max="17" width="22.85546875" style="135" customWidth="1"/>
    <col min="18" max="20" width="10.42578125" style="135"/>
    <col min="21" max="33" width="16" style="135" customWidth="1"/>
    <col min="34" max="16384" width="10.42578125" style="135"/>
  </cols>
  <sheetData>
    <row r="1" spans="1:17" s="139" customFormat="1" ht="30" customHeight="1">
      <c r="A1" s="325" t="s">
        <v>230</v>
      </c>
      <c r="B1" s="326"/>
      <c r="C1" s="327"/>
      <c r="D1" s="337"/>
      <c r="E1" s="337"/>
      <c r="F1" s="198"/>
      <c r="G1" s="338"/>
      <c r="H1" s="314"/>
      <c r="I1" s="110"/>
      <c r="J1" s="110" t="s">
        <v>170</v>
      </c>
      <c r="K1" s="110"/>
      <c r="L1" s="110"/>
      <c r="M1" s="110"/>
      <c r="N1" s="110"/>
      <c r="O1" s="190"/>
      <c r="P1" s="191"/>
    </row>
    <row r="2" spans="1:17" s="139" customFormat="1" ht="30" customHeight="1">
      <c r="A2" s="329" t="s">
        <v>310</v>
      </c>
      <c r="B2" s="330"/>
      <c r="C2" s="331"/>
      <c r="D2" s="339"/>
      <c r="E2" s="339"/>
      <c r="F2" s="199"/>
      <c r="G2" s="178"/>
      <c r="H2" s="318"/>
      <c r="I2" s="112"/>
      <c r="J2" s="112" t="s">
        <v>171</v>
      </c>
      <c r="K2" s="112"/>
      <c r="L2" s="112"/>
      <c r="M2" s="112"/>
      <c r="N2" s="112" t="s">
        <v>172</v>
      </c>
      <c r="O2" s="192"/>
      <c r="P2" s="191"/>
    </row>
    <row r="3" spans="1:17" s="139" customFormat="1" ht="30" customHeight="1">
      <c r="A3" s="333" t="s">
        <v>229</v>
      </c>
      <c r="B3" s="334"/>
      <c r="C3" s="335"/>
      <c r="D3" s="340"/>
      <c r="E3" s="340"/>
      <c r="F3" s="200"/>
      <c r="G3" s="341"/>
      <c r="H3" s="322"/>
      <c r="I3" s="114"/>
      <c r="J3" s="114" t="s">
        <v>173</v>
      </c>
      <c r="K3" s="114"/>
      <c r="L3" s="114"/>
      <c r="M3" s="114"/>
      <c r="N3" s="114" t="s">
        <v>172</v>
      </c>
      <c r="O3" s="193"/>
      <c r="P3" s="191"/>
    </row>
    <row r="4" spans="1:17" s="139" customFormat="1" ht="21" customHeight="1">
      <c r="A4" s="138"/>
      <c r="B4" s="141"/>
      <c r="C4" s="141"/>
      <c r="D4" s="201"/>
      <c r="E4" s="201"/>
      <c r="F4" s="201"/>
      <c r="G4" s="201"/>
      <c r="I4" s="142"/>
      <c r="M4" s="143"/>
      <c r="O4" s="194"/>
      <c r="P4" s="194"/>
    </row>
    <row r="5" spans="1:17" s="139" customFormat="1" ht="21" customHeight="1">
      <c r="A5" s="376" t="s">
        <v>213</v>
      </c>
      <c r="B5" s="202"/>
      <c r="C5" s="202"/>
      <c r="D5" s="202"/>
      <c r="E5" s="202"/>
      <c r="F5" s="202"/>
      <c r="G5" s="202"/>
      <c r="H5" s="202"/>
      <c r="I5" s="202"/>
      <c r="J5" s="203"/>
      <c r="K5" s="203"/>
      <c r="L5" s="203"/>
      <c r="M5" s="204"/>
      <c r="N5" s="203"/>
      <c r="O5" s="205"/>
      <c r="P5" s="205"/>
      <c r="Q5" s="203"/>
    </row>
    <row r="6" spans="1:17" s="139" customFormat="1" ht="25.5" customHeight="1">
      <c r="A6" s="378" t="s">
        <v>277</v>
      </c>
      <c r="B6" s="2"/>
      <c r="C6" s="173"/>
      <c r="D6" s="173"/>
      <c r="E6" s="173"/>
      <c r="F6" s="173"/>
      <c r="G6" s="173"/>
      <c r="H6" s="173"/>
      <c r="I6" s="173"/>
      <c r="M6" s="143"/>
      <c r="O6" s="194"/>
      <c r="P6" s="194"/>
    </row>
    <row r="7" spans="1:17" s="139" customFormat="1" ht="26.25" customHeight="1">
      <c r="A7" s="2"/>
      <c r="B7" s="2"/>
      <c r="C7" s="173"/>
      <c r="D7" s="173"/>
      <c r="E7" s="173"/>
      <c r="F7" s="173"/>
      <c r="G7" s="173"/>
      <c r="H7" s="173"/>
      <c r="I7" s="173"/>
      <c r="M7" s="143"/>
      <c r="O7" s="194"/>
      <c r="P7" s="194"/>
    </row>
    <row r="8" spans="1:17" s="139" customFormat="1" ht="25.5" customHeight="1">
      <c r="A8" s="376" t="s">
        <v>214</v>
      </c>
      <c r="B8" s="202"/>
      <c r="C8" s="202"/>
      <c r="D8" s="202"/>
      <c r="E8" s="202"/>
      <c r="F8" s="202"/>
      <c r="G8" s="202"/>
      <c r="H8" s="202"/>
      <c r="I8" s="202"/>
      <c r="J8" s="203"/>
      <c r="K8" s="203"/>
      <c r="L8" s="203"/>
      <c r="M8" s="204"/>
      <c r="N8" s="203"/>
      <c r="O8" s="205"/>
      <c r="P8" s="205"/>
      <c r="Q8" s="203"/>
    </row>
    <row r="9" spans="1:17" s="139" customFormat="1" ht="21" customHeight="1">
      <c r="A9" s="378" t="s">
        <v>277</v>
      </c>
      <c r="B9" s="2"/>
      <c r="C9" s="173"/>
      <c r="D9" s="173"/>
      <c r="E9" s="173"/>
      <c r="F9" s="173"/>
      <c r="G9" s="173"/>
      <c r="H9" s="173"/>
      <c r="I9" s="173"/>
      <c r="M9" s="143"/>
      <c r="O9" s="194"/>
      <c r="P9" s="194"/>
    </row>
    <row r="10" spans="1:17" s="139" customFormat="1" ht="21" customHeight="1">
      <c r="A10" s="2"/>
      <c r="B10" s="2"/>
      <c r="C10" s="173"/>
      <c r="D10" s="173"/>
      <c r="E10" s="173"/>
      <c r="F10" s="173"/>
      <c r="G10" s="173"/>
      <c r="H10" s="173"/>
      <c r="I10" s="173"/>
      <c r="M10" s="143"/>
      <c r="O10" s="194"/>
      <c r="P10" s="194"/>
    </row>
    <row r="11" spans="1:17" s="139" customFormat="1" ht="25.5" customHeight="1">
      <c r="A11" s="376" t="s">
        <v>215</v>
      </c>
      <c r="B11" s="202"/>
      <c r="C11" s="202"/>
      <c r="D11" s="202"/>
      <c r="E11" s="202"/>
      <c r="F11" s="202"/>
      <c r="G11" s="202"/>
      <c r="H11" s="202"/>
      <c r="I11" s="202"/>
      <c r="J11" s="203"/>
      <c r="K11" s="203"/>
      <c r="L11" s="203"/>
      <c r="M11" s="204"/>
      <c r="N11" s="203"/>
      <c r="O11" s="205"/>
      <c r="P11" s="205"/>
      <c r="Q11" s="203"/>
    </row>
    <row r="12" spans="1:17" s="139" customFormat="1" ht="21" customHeight="1">
      <c r="A12" s="174"/>
      <c r="B12" s="173"/>
      <c r="C12" s="173"/>
      <c r="D12" s="173"/>
      <c r="E12" s="173"/>
      <c r="F12" s="173"/>
      <c r="G12" s="173"/>
      <c r="H12" s="173"/>
      <c r="I12" s="173"/>
      <c r="M12" s="143"/>
      <c r="O12" s="194"/>
      <c r="P12" s="194"/>
    </row>
    <row r="13" spans="1:17" s="355" customFormat="1" ht="21" customHeight="1">
      <c r="A13" s="354"/>
      <c r="B13" s="710" t="s">
        <v>216</v>
      </c>
      <c r="C13" s="711"/>
      <c r="D13" s="712"/>
      <c r="E13" s="634" t="s">
        <v>63</v>
      </c>
      <c r="F13" s="634"/>
      <c r="G13" s="635"/>
      <c r="H13" s="354"/>
      <c r="I13" s="354"/>
      <c r="M13" s="356"/>
      <c r="O13" s="357"/>
      <c r="P13" s="357"/>
    </row>
    <row r="14" spans="1:17" s="355" customFormat="1" ht="21" customHeight="1">
      <c r="A14" s="354"/>
      <c r="B14" s="342" t="s">
        <v>217</v>
      </c>
      <c r="C14" s="343"/>
      <c r="D14" s="641"/>
      <c r="E14" s="345" t="s">
        <v>233</v>
      </c>
      <c r="F14" s="636"/>
      <c r="G14" s="637"/>
      <c r="H14" s="354"/>
      <c r="I14" s="361"/>
      <c r="M14" s="356"/>
      <c r="O14" s="357"/>
      <c r="P14" s="357"/>
    </row>
    <row r="15" spans="1:17" s="355" customFormat="1" ht="21" customHeight="1">
      <c r="A15" s="354"/>
      <c r="B15" s="345" t="s">
        <v>218</v>
      </c>
      <c r="C15" s="347"/>
      <c r="D15" s="642"/>
      <c r="E15" s="345" t="s">
        <v>234</v>
      </c>
      <c r="F15" s="638"/>
      <c r="G15" s="639"/>
      <c r="H15" s="354"/>
      <c r="I15" s="354"/>
      <c r="M15" s="356"/>
      <c r="O15" s="357"/>
      <c r="P15" s="357"/>
    </row>
    <row r="16" spans="1:17" s="355" customFormat="1" ht="21" customHeight="1">
      <c r="A16" s="354"/>
      <c r="B16" s="345" t="s">
        <v>219</v>
      </c>
      <c r="C16" s="347"/>
      <c r="D16" s="642"/>
      <c r="E16" s="345" t="s">
        <v>235</v>
      </c>
      <c r="F16" s="638"/>
      <c r="G16" s="639"/>
      <c r="H16" s="354"/>
      <c r="I16" s="354"/>
      <c r="M16" s="356"/>
      <c r="O16" s="357"/>
      <c r="P16" s="357"/>
    </row>
    <row r="17" spans="1:17" s="355" customFormat="1" ht="21" customHeight="1">
      <c r="A17" s="354"/>
      <c r="B17" s="349" t="s">
        <v>220</v>
      </c>
      <c r="C17" s="350"/>
      <c r="D17" s="643"/>
      <c r="E17" s="352" t="s">
        <v>314</v>
      </c>
      <c r="F17" s="353"/>
      <c r="G17" s="640"/>
      <c r="H17" s="354"/>
      <c r="I17" s="354"/>
      <c r="M17" s="356"/>
      <c r="O17" s="357"/>
      <c r="P17" s="357"/>
    </row>
    <row r="18" spans="1:17" s="139" customFormat="1" ht="21" customHeight="1">
      <c r="A18" s="174"/>
      <c r="B18" s="208"/>
      <c r="C18" s="208"/>
      <c r="D18" s="208"/>
      <c r="E18" s="208"/>
      <c r="F18" s="208"/>
      <c r="G18" s="208"/>
      <c r="H18" s="173"/>
      <c r="I18" s="173"/>
      <c r="M18" s="143"/>
      <c r="O18" s="194"/>
      <c r="P18" s="194"/>
    </row>
    <row r="19" spans="1:17" s="592" customFormat="1" ht="23.25" customHeight="1">
      <c r="A19" s="591" t="s">
        <v>239</v>
      </c>
      <c r="B19" s="183"/>
      <c r="C19" s="183"/>
      <c r="D19" s="183"/>
      <c r="E19" s="183"/>
      <c r="F19" s="183"/>
      <c r="G19" s="183"/>
      <c r="H19" s="2"/>
      <c r="I19" s="2"/>
      <c r="M19" s="593"/>
      <c r="O19" s="594"/>
      <c r="P19" s="594"/>
    </row>
    <row r="20" spans="1:17" s="592" customFormat="1" ht="23.25" customHeight="1">
      <c r="A20" s="2"/>
      <c r="B20" s="2"/>
      <c r="C20" s="2"/>
      <c r="D20" s="2"/>
      <c r="E20" s="2"/>
      <c r="F20" s="2"/>
      <c r="G20" s="2"/>
      <c r="H20" s="2"/>
      <c r="I20" s="2"/>
      <c r="M20" s="593"/>
      <c r="O20" s="594"/>
      <c r="P20" s="594"/>
    </row>
    <row r="21" spans="1:17" s="592" customFormat="1" ht="23.25" customHeight="1">
      <c r="A21" s="376" t="s">
        <v>221</v>
      </c>
      <c r="B21" s="577"/>
      <c r="C21" s="577"/>
      <c r="D21" s="577"/>
      <c r="E21" s="577"/>
      <c r="F21" s="577"/>
      <c r="G21" s="577"/>
      <c r="H21" s="577"/>
      <c r="I21" s="577"/>
      <c r="J21" s="595"/>
      <c r="K21" s="595"/>
      <c r="L21" s="595"/>
      <c r="M21" s="596"/>
      <c r="N21" s="595"/>
      <c r="O21" s="597"/>
      <c r="P21" s="597"/>
      <c r="Q21" s="595"/>
    </row>
    <row r="22" spans="1:17" s="139" customFormat="1" ht="23.25" customHeight="1">
      <c r="A22" s="378" t="s">
        <v>277</v>
      </c>
      <c r="B22" s="2"/>
      <c r="C22" s="173"/>
      <c r="D22" s="173"/>
      <c r="E22" s="173"/>
      <c r="F22" s="173"/>
      <c r="G22" s="173"/>
      <c r="H22" s="173"/>
      <c r="I22" s="173"/>
      <c r="M22" s="143"/>
      <c r="O22" s="194"/>
      <c r="P22" s="194"/>
    </row>
    <row r="23" spans="1:17" s="139" customFormat="1" ht="23.25" customHeight="1">
      <c r="A23" s="2"/>
      <c r="B23" s="2"/>
      <c r="C23" s="173"/>
      <c r="D23" s="173"/>
      <c r="E23" s="173"/>
      <c r="F23" s="173"/>
      <c r="G23" s="173"/>
      <c r="H23" s="173"/>
      <c r="I23" s="173"/>
      <c r="M23" s="143"/>
      <c r="O23" s="194"/>
      <c r="P23" s="194"/>
    </row>
    <row r="24" spans="1:17" s="592" customFormat="1" ht="23.25" customHeight="1">
      <c r="A24" s="376" t="s">
        <v>7</v>
      </c>
      <c r="B24" s="577"/>
      <c r="C24" s="577"/>
      <c r="D24" s="577"/>
      <c r="E24" s="577"/>
      <c r="F24" s="577"/>
      <c r="G24" s="577"/>
      <c r="H24" s="577"/>
      <c r="I24" s="577"/>
      <c r="J24" s="595"/>
      <c r="K24" s="595"/>
      <c r="L24" s="595"/>
      <c r="M24" s="596"/>
      <c r="N24" s="595"/>
      <c r="O24" s="597"/>
      <c r="P24" s="597"/>
      <c r="Q24" s="595"/>
    </row>
    <row r="25" spans="1:17" s="139" customFormat="1" ht="23.25" customHeight="1">
      <c r="A25" s="378" t="s">
        <v>277</v>
      </c>
      <c r="B25" s="2"/>
      <c r="C25" s="173"/>
      <c r="D25" s="173"/>
      <c r="E25" s="173"/>
      <c r="F25" s="173"/>
      <c r="G25" s="173"/>
      <c r="H25" s="173"/>
      <c r="I25" s="173"/>
      <c r="M25" s="143"/>
      <c r="O25" s="194"/>
      <c r="P25" s="194"/>
    </row>
    <row r="26" spans="1:17" s="139" customFormat="1" ht="23.25" customHeight="1">
      <c r="A26" s="2"/>
      <c r="B26" s="2"/>
      <c r="C26" s="173"/>
      <c r="D26" s="173"/>
      <c r="E26" s="173"/>
      <c r="F26" s="173"/>
      <c r="G26" s="173"/>
      <c r="H26" s="173"/>
      <c r="I26" s="173"/>
      <c r="M26" s="143"/>
      <c r="O26" s="194"/>
      <c r="P26" s="194"/>
    </row>
    <row r="27" spans="1:17" s="592" customFormat="1" ht="21" customHeight="1">
      <c r="A27" s="376" t="s">
        <v>222</v>
      </c>
      <c r="B27" s="577"/>
      <c r="C27" s="577"/>
      <c r="D27" s="577"/>
      <c r="E27" s="577"/>
      <c r="F27" s="577"/>
      <c r="G27" s="577"/>
      <c r="H27" s="577"/>
      <c r="I27" s="577"/>
      <c r="J27" s="595"/>
      <c r="K27" s="595"/>
      <c r="L27" s="595"/>
      <c r="M27" s="596"/>
      <c r="N27" s="595"/>
      <c r="O27" s="597"/>
      <c r="P27" s="597"/>
      <c r="Q27" s="595"/>
    </row>
    <row r="28" spans="1:17" ht="23.25" customHeight="1">
      <c r="A28" s="186" t="s">
        <v>139</v>
      </c>
      <c r="B28" s="186"/>
      <c r="C28" s="186"/>
    </row>
    <row r="29" spans="1:17" ht="23.25" customHeight="1">
      <c r="A29" s="218"/>
      <c r="B29" s="218"/>
      <c r="C29" s="218"/>
      <c r="D29" s="281"/>
      <c r="E29" s="281"/>
      <c r="F29" s="281"/>
      <c r="G29" s="281"/>
      <c r="H29" s="739" t="s">
        <v>332</v>
      </c>
      <c r="I29" s="740"/>
      <c r="J29" s="740"/>
      <c r="K29" s="740"/>
      <c r="L29" s="740"/>
      <c r="M29" s="740"/>
      <c r="N29" s="741"/>
      <c r="O29" s="282"/>
      <c r="P29" s="282"/>
      <c r="Q29" s="218"/>
    </row>
    <row r="30" spans="1:17" s="187" customFormat="1" ht="22.5">
      <c r="A30" s="734" t="s">
        <v>311</v>
      </c>
      <c r="B30" s="734" t="s">
        <v>125</v>
      </c>
      <c r="C30" s="734" t="s">
        <v>212</v>
      </c>
      <c r="D30" s="734" t="s">
        <v>211</v>
      </c>
      <c r="E30" s="734" t="s">
        <v>126</v>
      </c>
      <c r="F30" s="734" t="s">
        <v>180</v>
      </c>
      <c r="G30" s="734" t="s">
        <v>41</v>
      </c>
      <c r="H30" s="738" t="s">
        <v>333</v>
      </c>
      <c r="I30" s="738"/>
      <c r="J30" s="738"/>
      <c r="K30" s="738" t="s">
        <v>124</v>
      </c>
      <c r="L30" s="738"/>
      <c r="M30" s="738"/>
      <c r="N30" s="670" t="s">
        <v>123</v>
      </c>
      <c r="O30" s="736" t="s">
        <v>141</v>
      </c>
      <c r="P30" s="736" t="s">
        <v>140</v>
      </c>
      <c r="Q30" s="732" t="s">
        <v>115</v>
      </c>
    </row>
    <row r="31" spans="1:17" s="187" customFormat="1" ht="43.5">
      <c r="A31" s="735"/>
      <c r="B31" s="735"/>
      <c r="C31" s="735"/>
      <c r="D31" s="735"/>
      <c r="E31" s="735"/>
      <c r="F31" s="735"/>
      <c r="G31" s="735"/>
      <c r="H31" s="283" t="s">
        <v>122</v>
      </c>
      <c r="I31" s="283" t="s">
        <v>121</v>
      </c>
      <c r="J31" s="284" t="s">
        <v>120</v>
      </c>
      <c r="K31" s="285" t="s">
        <v>119</v>
      </c>
      <c r="L31" s="285" t="s">
        <v>118</v>
      </c>
      <c r="M31" s="286" t="s">
        <v>117</v>
      </c>
      <c r="N31" s="283" t="s">
        <v>116</v>
      </c>
      <c r="O31" s="737"/>
      <c r="P31" s="737"/>
      <c r="Q31" s="733"/>
    </row>
    <row r="32" spans="1:17" ht="21.75" customHeight="1">
      <c r="A32" s="287"/>
      <c r="B32" s="287"/>
      <c r="C32" s="287"/>
      <c r="D32" s="288"/>
      <c r="E32" s="288"/>
      <c r="F32" s="288"/>
      <c r="G32" s="289"/>
      <c r="H32" s="287"/>
      <c r="I32" s="221"/>
      <c r="J32" s="290"/>
      <c r="K32" s="287"/>
      <c r="L32" s="287"/>
      <c r="M32" s="291"/>
      <c r="N32" s="287"/>
      <c r="O32" s="292"/>
      <c r="P32" s="292"/>
      <c r="Q32" s="287"/>
    </row>
    <row r="33" spans="1:17" ht="21.75" customHeight="1">
      <c r="A33" s="216"/>
      <c r="B33" s="216"/>
      <c r="C33" s="216"/>
      <c r="D33" s="293"/>
      <c r="E33" s="293"/>
      <c r="F33" s="293"/>
      <c r="G33" s="294"/>
      <c r="H33" s="295"/>
      <c r="I33" s="296"/>
      <c r="J33" s="297"/>
      <c r="K33" s="295"/>
      <c r="L33" s="295"/>
      <c r="M33" s="297"/>
      <c r="N33" s="295"/>
      <c r="O33" s="298"/>
      <c r="P33" s="299"/>
      <c r="Q33" s="300" t="s">
        <v>142</v>
      </c>
    </row>
    <row r="34" spans="1:17" ht="21.75" customHeight="1">
      <c r="A34" s="301"/>
      <c r="B34" s="301"/>
      <c r="C34" s="301"/>
      <c r="D34" s="302"/>
      <c r="E34" s="302"/>
      <c r="F34" s="302"/>
      <c r="G34" s="302"/>
      <c r="H34" s="301"/>
      <c r="I34" s="217"/>
      <c r="J34" s="303"/>
      <c r="K34" s="301"/>
      <c r="L34" s="301"/>
      <c r="M34" s="304"/>
      <c r="N34" s="301"/>
      <c r="O34" s="305"/>
      <c r="P34" s="305"/>
      <c r="Q34" s="300" t="s">
        <v>143</v>
      </c>
    </row>
    <row r="35" spans="1:17" ht="21.75" customHeight="1">
      <c r="A35" s="301"/>
      <c r="B35" s="301"/>
      <c r="C35" s="301"/>
      <c r="D35" s="302"/>
      <c r="E35" s="302"/>
      <c r="F35" s="302"/>
      <c r="G35" s="302"/>
      <c r="H35" s="301"/>
      <c r="I35" s="217"/>
      <c r="J35" s="303"/>
      <c r="K35" s="301"/>
      <c r="L35" s="301"/>
      <c r="M35" s="304"/>
      <c r="N35" s="301"/>
      <c r="O35" s="305"/>
      <c r="P35" s="305"/>
      <c r="Q35" s="300" t="s">
        <v>144</v>
      </c>
    </row>
    <row r="36" spans="1:17" ht="21.75" customHeight="1">
      <c r="A36" s="301"/>
      <c r="B36" s="301"/>
      <c r="C36" s="301"/>
      <c r="D36" s="302"/>
      <c r="E36" s="302"/>
      <c r="F36" s="302"/>
      <c r="G36" s="302"/>
      <c r="H36" s="301"/>
      <c r="I36" s="217"/>
      <c r="J36" s="303"/>
      <c r="K36" s="301"/>
      <c r="L36" s="301"/>
      <c r="M36" s="304"/>
      <c r="N36" s="301"/>
      <c r="O36" s="305"/>
      <c r="P36" s="305"/>
      <c r="Q36" s="300" t="s">
        <v>313</v>
      </c>
    </row>
    <row r="37" spans="1:17" ht="21.75" customHeight="1">
      <c r="A37" s="301"/>
      <c r="B37" s="301"/>
      <c r="C37" s="301"/>
      <c r="D37" s="302"/>
      <c r="E37" s="302"/>
      <c r="F37" s="302"/>
      <c r="G37" s="302"/>
      <c r="H37" s="301"/>
      <c r="I37" s="217"/>
      <c r="J37" s="303"/>
      <c r="K37" s="301"/>
      <c r="L37" s="301"/>
      <c r="M37" s="304"/>
      <c r="N37" s="301"/>
      <c r="O37" s="305"/>
      <c r="P37" s="305"/>
      <c r="Q37" s="300" t="s">
        <v>312</v>
      </c>
    </row>
    <row r="38" spans="1:17" ht="21.75" customHeight="1">
      <c r="A38" s="301"/>
      <c r="B38" s="301"/>
      <c r="C38" s="301"/>
      <c r="D38" s="302"/>
      <c r="E38" s="302"/>
      <c r="F38" s="302"/>
      <c r="G38" s="302"/>
      <c r="H38" s="301"/>
      <c r="I38" s="217"/>
      <c r="J38" s="303"/>
      <c r="K38" s="301"/>
      <c r="L38" s="301"/>
      <c r="M38" s="304"/>
      <c r="N38" s="301"/>
      <c r="O38" s="305"/>
      <c r="P38" s="305"/>
      <c r="Q38" s="301"/>
    </row>
    <row r="39" spans="1:17" ht="21.75" customHeight="1">
      <c r="A39" s="301"/>
      <c r="B39" s="301"/>
      <c r="C39" s="301"/>
      <c r="D39" s="302"/>
      <c r="E39" s="302"/>
      <c r="F39" s="302"/>
      <c r="G39" s="302"/>
      <c r="H39" s="301"/>
      <c r="I39" s="217"/>
      <c r="J39" s="303"/>
      <c r="K39" s="301"/>
      <c r="L39" s="301"/>
      <c r="M39" s="304"/>
      <c r="N39" s="301"/>
      <c r="O39" s="305"/>
      <c r="P39" s="305"/>
      <c r="Q39" s="300" t="s">
        <v>145</v>
      </c>
    </row>
    <row r="40" spans="1:17" ht="21.75" customHeight="1">
      <c r="A40" s="301"/>
      <c r="B40" s="301"/>
      <c r="C40" s="301"/>
      <c r="D40" s="302"/>
      <c r="E40" s="302"/>
      <c r="F40" s="302"/>
      <c r="G40" s="302"/>
      <c r="H40" s="301"/>
      <c r="I40" s="217"/>
      <c r="J40" s="303"/>
      <c r="K40" s="301"/>
      <c r="L40" s="301"/>
      <c r="M40" s="306"/>
      <c r="N40" s="301"/>
      <c r="O40" s="305"/>
      <c r="P40" s="305"/>
      <c r="Q40" s="300" t="s">
        <v>146</v>
      </c>
    </row>
    <row r="41" spans="1:17" ht="21.75" customHeight="1">
      <c r="A41" s="307"/>
      <c r="B41" s="308"/>
      <c r="C41" s="308"/>
      <c r="D41" s="309"/>
      <c r="E41" s="310"/>
      <c r="F41" s="310"/>
      <c r="G41" s="310"/>
      <c r="H41" s="307"/>
      <c r="I41" s="220"/>
      <c r="J41" s="308"/>
      <c r="K41" s="308"/>
      <c r="L41" s="308"/>
      <c r="M41" s="311"/>
      <c r="N41" s="308"/>
      <c r="O41" s="312"/>
      <c r="P41" s="312"/>
      <c r="Q41" s="307"/>
    </row>
    <row r="42" spans="1:17" ht="21.75" customHeight="1">
      <c r="J42" s="137"/>
      <c r="M42" s="135"/>
      <c r="O42" s="195"/>
      <c r="P42" s="195"/>
    </row>
    <row r="43" spans="1:17" s="139" customFormat="1" ht="29.25" customHeight="1">
      <c r="A43" s="376" t="s">
        <v>155</v>
      </c>
      <c r="B43" s="202"/>
      <c r="C43" s="202"/>
      <c r="D43" s="202"/>
      <c r="E43" s="202"/>
      <c r="F43" s="202"/>
      <c r="G43" s="202"/>
      <c r="H43" s="202"/>
      <c r="I43" s="202"/>
      <c r="J43" s="203"/>
      <c r="K43" s="203"/>
      <c r="L43" s="203"/>
      <c r="M43" s="204"/>
      <c r="N43" s="203"/>
      <c r="O43" s="205"/>
      <c r="P43" s="205"/>
      <c r="Q43" s="203"/>
    </row>
    <row r="44" spans="1:17" s="613" customFormat="1" ht="22.5" customHeight="1">
      <c r="A44" s="626" t="s">
        <v>261</v>
      </c>
      <c r="B44" s="212"/>
      <c r="C44" s="212"/>
      <c r="D44" s="212"/>
      <c r="E44" s="212"/>
      <c r="F44" s="212"/>
      <c r="G44" s="212"/>
      <c r="H44" s="212"/>
      <c r="I44" s="212"/>
      <c r="M44" s="614"/>
      <c r="O44" s="615"/>
      <c r="P44" s="615"/>
    </row>
    <row r="45" spans="1:17" s="140" customFormat="1" ht="27.75" customHeight="1">
      <c r="D45" s="199"/>
      <c r="E45" s="199"/>
      <c r="F45" s="199"/>
      <c r="G45" s="199"/>
      <c r="I45" s="144"/>
      <c r="M45" s="145"/>
      <c r="O45" s="196"/>
      <c r="P45" s="196"/>
    </row>
    <row r="46" spans="1:17" s="140" customFormat="1" ht="27.75" customHeight="1">
      <c r="D46" s="199"/>
      <c r="E46" s="199"/>
      <c r="F46" s="199"/>
      <c r="G46" s="199"/>
      <c r="I46" s="144"/>
      <c r="M46" s="145"/>
      <c r="O46" s="196"/>
      <c r="P46" s="196"/>
    </row>
    <row r="47" spans="1:17" s="140" customFormat="1" ht="27.75" customHeight="1">
      <c r="D47" s="199"/>
      <c r="E47" s="199"/>
      <c r="F47" s="199"/>
      <c r="G47" s="199"/>
      <c r="I47" s="144"/>
      <c r="M47" s="145"/>
      <c r="O47" s="196"/>
      <c r="P47" s="196"/>
    </row>
    <row r="48" spans="1:17" s="140" customFormat="1" ht="27.75" customHeight="1">
      <c r="D48" s="199"/>
      <c r="E48" s="199"/>
      <c r="F48" s="199"/>
      <c r="G48" s="199"/>
      <c r="I48" s="144"/>
      <c r="M48" s="145"/>
      <c r="O48" s="196"/>
      <c r="P48" s="196"/>
    </row>
  </sheetData>
  <mergeCells count="14">
    <mergeCell ref="Q30:Q31"/>
    <mergeCell ref="D30:D31"/>
    <mergeCell ref="P30:P31"/>
    <mergeCell ref="A30:A31"/>
    <mergeCell ref="B13:D13"/>
    <mergeCell ref="B30:B31"/>
    <mergeCell ref="G30:G31"/>
    <mergeCell ref="O30:O31"/>
    <mergeCell ref="H30:J30"/>
    <mergeCell ref="K30:M30"/>
    <mergeCell ref="H29:N29"/>
    <mergeCell ref="F30:F31"/>
    <mergeCell ref="E30:E31"/>
    <mergeCell ref="C30:C31"/>
  </mergeCells>
  <pageMargins left="0.19685039370078741" right="0.11811023622047245" top="0.56000000000000005" bottom="0.39370078740157483" header="0.23622047244094491" footer="0.15748031496062992"/>
  <pageSetup paperSize="9" scale="70" orientation="landscape" r:id="rId1"/>
  <headerFooter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โดยไม่ถือเป็นส่วนหนึ่งของมาตรฐานการสอบบัญชี</oddHeader>
    <oddFooter>&amp;Lตัวอย่างกระดาษทำการที่ดิน อาคาร และอุปกรณ์ - &amp;A&amp;Rหน้า &amp;P/&amp;N</oddFooter>
  </headerFooter>
  <rowBreaks count="1" manualBreakCount="1">
    <brk id="26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7"/>
  <sheetViews>
    <sheetView view="pageBreakPreview" zoomScaleNormal="100" zoomScaleSheetLayoutView="100" workbookViewId="0">
      <selection activeCell="C11" sqref="C11"/>
    </sheetView>
  </sheetViews>
  <sheetFormatPr defaultRowHeight="24.95" customHeight="1"/>
  <cols>
    <col min="1" max="1" width="4.140625" style="184" customWidth="1"/>
    <col min="2" max="2" width="5.7109375" style="184" customWidth="1"/>
    <col min="3" max="3" width="47.7109375" style="183" customWidth="1"/>
    <col min="4" max="4" width="13.7109375" style="183" customWidth="1"/>
    <col min="5" max="16384" width="9.140625" style="183"/>
  </cols>
  <sheetData>
    <row r="1" spans="1:4" ht="39" customHeight="1">
      <c r="A1" s="182" t="s">
        <v>307</v>
      </c>
      <c r="B1" s="182"/>
    </row>
    <row r="2" spans="1:4" s="238" customFormat="1" ht="27.75" customHeight="1">
      <c r="A2" s="182"/>
      <c r="B2" s="182"/>
      <c r="D2" s="279"/>
    </row>
    <row r="3" spans="1:4" ht="27.75" customHeight="1">
      <c r="A3" s="183"/>
      <c r="B3" s="184" t="s">
        <v>94</v>
      </c>
      <c r="C3" s="183" t="s">
        <v>105</v>
      </c>
      <c r="D3" s="185"/>
    </row>
    <row r="4" spans="1:4" ht="27.75" customHeight="1">
      <c r="A4" s="183"/>
      <c r="B4" s="184" t="s">
        <v>95</v>
      </c>
      <c r="C4" s="183" t="s">
        <v>155</v>
      </c>
      <c r="D4" s="185"/>
    </row>
    <row r="5" spans="1:4" ht="27.75" customHeight="1">
      <c r="A5" s="183"/>
      <c r="B5" s="184" t="s">
        <v>96</v>
      </c>
      <c r="C5" s="183" t="s">
        <v>292</v>
      </c>
      <c r="D5" s="185"/>
    </row>
    <row r="6" spans="1:4" ht="27.75" customHeight="1">
      <c r="A6" s="183"/>
      <c r="B6" s="184" t="s">
        <v>97</v>
      </c>
      <c r="C6" s="183" t="s">
        <v>158</v>
      </c>
      <c r="D6" s="185"/>
    </row>
    <row r="7" spans="1:4" ht="27.75" customHeight="1">
      <c r="A7" s="183"/>
      <c r="B7" s="184" t="s">
        <v>98</v>
      </c>
      <c r="C7" s="183" t="s">
        <v>210</v>
      </c>
      <c r="D7" s="185"/>
    </row>
    <row r="8" spans="1:4" ht="27.75" customHeight="1">
      <c r="A8" s="183"/>
      <c r="B8" s="184" t="s">
        <v>99</v>
      </c>
      <c r="C8" s="183" t="s">
        <v>268</v>
      </c>
      <c r="D8" s="185"/>
    </row>
    <row r="9" spans="1:4" ht="27.75" customHeight="1">
      <c r="A9" s="183"/>
      <c r="B9" s="184" t="s">
        <v>100</v>
      </c>
      <c r="C9" s="183" t="s">
        <v>159</v>
      </c>
      <c r="D9" s="185"/>
    </row>
    <row r="35" spans="3:3" ht="24.95" customHeight="1">
      <c r="C35" s="146"/>
    </row>
    <row r="36" spans="3:3" ht="24.95" customHeight="1">
      <c r="C36" s="146"/>
    </row>
    <row r="37" spans="3:3" ht="24.95" customHeight="1">
      <c r="C37" s="146"/>
    </row>
  </sheetData>
  <pageMargins left="0.51181102362204722" right="0.43307086614173229" top="1.05" bottom="0.62992125984251968" header="0.31496062992125984" footer="0.31496062992125984"/>
  <pageSetup paperSize="9" orientation="portrait" r:id="rId1"/>
  <headerFooter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
โดยไม่ถือเป็นส่วนหนึ่งของมาตรฐานการสอบบัญชี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48"/>
  <sheetViews>
    <sheetView zoomScaleNormal="100" zoomScaleSheetLayoutView="70" workbookViewId="0">
      <selection activeCell="F122" sqref="F122"/>
    </sheetView>
  </sheetViews>
  <sheetFormatPr defaultRowHeight="21.75"/>
  <cols>
    <col min="1" max="1" width="4.5703125" customWidth="1"/>
    <col min="2" max="2" width="6.5703125" customWidth="1"/>
    <col min="3" max="3" width="15.42578125" customWidth="1"/>
    <col min="4" max="4" width="9.5703125" customWidth="1"/>
    <col min="6" max="6" width="44.85546875" customWidth="1"/>
    <col min="7" max="7" width="14.85546875" customWidth="1"/>
    <col min="8" max="8" width="12.85546875" customWidth="1"/>
    <col min="9" max="9" width="10.140625" customWidth="1"/>
    <col min="10" max="10" width="9.7109375" customWidth="1"/>
    <col min="11" max="11" width="8.42578125" customWidth="1"/>
    <col min="255" max="255" width="4.5703125" customWidth="1"/>
    <col min="256" max="256" width="4.85546875" customWidth="1"/>
    <col min="257" max="257" width="2.42578125" customWidth="1"/>
    <col min="258" max="258" width="4.5703125" customWidth="1"/>
    <col min="259" max="259" width="2" customWidth="1"/>
    <col min="260" max="261" width="7.85546875" customWidth="1"/>
    <col min="264" max="264" width="18.140625" customWidth="1"/>
    <col min="265" max="267" width="9.7109375" customWidth="1"/>
    <col min="511" max="511" width="4.5703125" customWidth="1"/>
    <col min="512" max="512" width="4.85546875" customWidth="1"/>
    <col min="513" max="513" width="2.42578125" customWidth="1"/>
    <col min="514" max="514" width="4.5703125" customWidth="1"/>
    <col min="515" max="515" width="2" customWidth="1"/>
    <col min="516" max="517" width="7.85546875" customWidth="1"/>
    <col min="520" max="520" width="18.140625" customWidth="1"/>
    <col min="521" max="523" width="9.7109375" customWidth="1"/>
    <col min="767" max="767" width="4.5703125" customWidth="1"/>
    <col min="768" max="768" width="4.85546875" customWidth="1"/>
    <col min="769" max="769" width="2.42578125" customWidth="1"/>
    <col min="770" max="770" width="4.5703125" customWidth="1"/>
    <col min="771" max="771" width="2" customWidth="1"/>
    <col min="772" max="773" width="7.85546875" customWidth="1"/>
    <col min="776" max="776" width="18.140625" customWidth="1"/>
    <col min="777" max="779" width="9.7109375" customWidth="1"/>
    <col min="1023" max="1023" width="4.5703125" customWidth="1"/>
    <col min="1024" max="1024" width="4.85546875" customWidth="1"/>
    <col min="1025" max="1025" width="2.42578125" customWidth="1"/>
    <col min="1026" max="1026" width="4.5703125" customWidth="1"/>
    <col min="1027" max="1027" width="2" customWidth="1"/>
    <col min="1028" max="1029" width="7.85546875" customWidth="1"/>
    <col min="1032" max="1032" width="18.140625" customWidth="1"/>
    <col min="1033" max="1035" width="9.7109375" customWidth="1"/>
    <col min="1279" max="1279" width="4.5703125" customWidth="1"/>
    <col min="1280" max="1280" width="4.85546875" customWidth="1"/>
    <col min="1281" max="1281" width="2.42578125" customWidth="1"/>
    <col min="1282" max="1282" width="4.5703125" customWidth="1"/>
    <col min="1283" max="1283" width="2" customWidth="1"/>
    <col min="1284" max="1285" width="7.85546875" customWidth="1"/>
    <col min="1288" max="1288" width="18.140625" customWidth="1"/>
    <col min="1289" max="1291" width="9.7109375" customWidth="1"/>
    <col min="1535" max="1535" width="4.5703125" customWidth="1"/>
    <col min="1536" max="1536" width="4.85546875" customWidth="1"/>
    <col min="1537" max="1537" width="2.42578125" customWidth="1"/>
    <col min="1538" max="1538" width="4.5703125" customWidth="1"/>
    <col min="1539" max="1539" width="2" customWidth="1"/>
    <col min="1540" max="1541" width="7.85546875" customWidth="1"/>
    <col min="1544" max="1544" width="18.140625" customWidth="1"/>
    <col min="1545" max="1547" width="9.7109375" customWidth="1"/>
    <col min="1791" max="1791" width="4.5703125" customWidth="1"/>
    <col min="1792" max="1792" width="4.85546875" customWidth="1"/>
    <col min="1793" max="1793" width="2.42578125" customWidth="1"/>
    <col min="1794" max="1794" width="4.5703125" customWidth="1"/>
    <col min="1795" max="1795" width="2" customWidth="1"/>
    <col min="1796" max="1797" width="7.85546875" customWidth="1"/>
    <col min="1800" max="1800" width="18.140625" customWidth="1"/>
    <col min="1801" max="1803" width="9.7109375" customWidth="1"/>
    <col min="2047" max="2047" width="4.5703125" customWidth="1"/>
    <col min="2048" max="2048" width="4.85546875" customWidth="1"/>
    <col min="2049" max="2049" width="2.42578125" customWidth="1"/>
    <col min="2050" max="2050" width="4.5703125" customWidth="1"/>
    <col min="2051" max="2051" width="2" customWidth="1"/>
    <col min="2052" max="2053" width="7.85546875" customWidth="1"/>
    <col min="2056" max="2056" width="18.140625" customWidth="1"/>
    <col min="2057" max="2059" width="9.7109375" customWidth="1"/>
    <col min="2303" max="2303" width="4.5703125" customWidth="1"/>
    <col min="2304" max="2304" width="4.85546875" customWidth="1"/>
    <col min="2305" max="2305" width="2.42578125" customWidth="1"/>
    <col min="2306" max="2306" width="4.5703125" customWidth="1"/>
    <col min="2307" max="2307" width="2" customWidth="1"/>
    <col min="2308" max="2309" width="7.85546875" customWidth="1"/>
    <col min="2312" max="2312" width="18.140625" customWidth="1"/>
    <col min="2313" max="2315" width="9.7109375" customWidth="1"/>
    <col min="2559" max="2559" width="4.5703125" customWidth="1"/>
    <col min="2560" max="2560" width="4.85546875" customWidth="1"/>
    <col min="2561" max="2561" width="2.42578125" customWidth="1"/>
    <col min="2562" max="2562" width="4.5703125" customWidth="1"/>
    <col min="2563" max="2563" width="2" customWidth="1"/>
    <col min="2564" max="2565" width="7.85546875" customWidth="1"/>
    <col min="2568" max="2568" width="18.140625" customWidth="1"/>
    <col min="2569" max="2571" width="9.7109375" customWidth="1"/>
    <col min="2815" max="2815" width="4.5703125" customWidth="1"/>
    <col min="2816" max="2816" width="4.85546875" customWidth="1"/>
    <col min="2817" max="2817" width="2.42578125" customWidth="1"/>
    <col min="2818" max="2818" width="4.5703125" customWidth="1"/>
    <col min="2819" max="2819" width="2" customWidth="1"/>
    <col min="2820" max="2821" width="7.85546875" customWidth="1"/>
    <col min="2824" max="2824" width="18.140625" customWidth="1"/>
    <col min="2825" max="2827" width="9.7109375" customWidth="1"/>
    <col min="3071" max="3071" width="4.5703125" customWidth="1"/>
    <col min="3072" max="3072" width="4.85546875" customWidth="1"/>
    <col min="3073" max="3073" width="2.42578125" customWidth="1"/>
    <col min="3074" max="3074" width="4.5703125" customWidth="1"/>
    <col min="3075" max="3075" width="2" customWidth="1"/>
    <col min="3076" max="3077" width="7.85546875" customWidth="1"/>
    <col min="3080" max="3080" width="18.140625" customWidth="1"/>
    <col min="3081" max="3083" width="9.7109375" customWidth="1"/>
    <col min="3327" max="3327" width="4.5703125" customWidth="1"/>
    <col min="3328" max="3328" width="4.85546875" customWidth="1"/>
    <col min="3329" max="3329" width="2.42578125" customWidth="1"/>
    <col min="3330" max="3330" width="4.5703125" customWidth="1"/>
    <col min="3331" max="3331" width="2" customWidth="1"/>
    <col min="3332" max="3333" width="7.85546875" customWidth="1"/>
    <col min="3336" max="3336" width="18.140625" customWidth="1"/>
    <col min="3337" max="3339" width="9.7109375" customWidth="1"/>
    <col min="3583" max="3583" width="4.5703125" customWidth="1"/>
    <col min="3584" max="3584" width="4.85546875" customWidth="1"/>
    <col min="3585" max="3585" width="2.42578125" customWidth="1"/>
    <col min="3586" max="3586" width="4.5703125" customWidth="1"/>
    <col min="3587" max="3587" width="2" customWidth="1"/>
    <col min="3588" max="3589" width="7.85546875" customWidth="1"/>
    <col min="3592" max="3592" width="18.140625" customWidth="1"/>
    <col min="3593" max="3595" width="9.7109375" customWidth="1"/>
    <col min="3839" max="3839" width="4.5703125" customWidth="1"/>
    <col min="3840" max="3840" width="4.85546875" customWidth="1"/>
    <col min="3841" max="3841" width="2.42578125" customWidth="1"/>
    <col min="3842" max="3842" width="4.5703125" customWidth="1"/>
    <col min="3843" max="3843" width="2" customWidth="1"/>
    <col min="3844" max="3845" width="7.85546875" customWidth="1"/>
    <col min="3848" max="3848" width="18.140625" customWidth="1"/>
    <col min="3849" max="3851" width="9.7109375" customWidth="1"/>
    <col min="4095" max="4095" width="4.5703125" customWidth="1"/>
    <col min="4096" max="4096" width="4.85546875" customWidth="1"/>
    <col min="4097" max="4097" width="2.42578125" customWidth="1"/>
    <col min="4098" max="4098" width="4.5703125" customWidth="1"/>
    <col min="4099" max="4099" width="2" customWidth="1"/>
    <col min="4100" max="4101" width="7.85546875" customWidth="1"/>
    <col min="4104" max="4104" width="18.140625" customWidth="1"/>
    <col min="4105" max="4107" width="9.7109375" customWidth="1"/>
    <col min="4351" max="4351" width="4.5703125" customWidth="1"/>
    <col min="4352" max="4352" width="4.85546875" customWidth="1"/>
    <col min="4353" max="4353" width="2.42578125" customWidth="1"/>
    <col min="4354" max="4354" width="4.5703125" customWidth="1"/>
    <col min="4355" max="4355" width="2" customWidth="1"/>
    <col min="4356" max="4357" width="7.85546875" customWidth="1"/>
    <col min="4360" max="4360" width="18.140625" customWidth="1"/>
    <col min="4361" max="4363" width="9.7109375" customWidth="1"/>
    <col min="4607" max="4607" width="4.5703125" customWidth="1"/>
    <col min="4608" max="4608" width="4.85546875" customWidth="1"/>
    <col min="4609" max="4609" width="2.42578125" customWidth="1"/>
    <col min="4610" max="4610" width="4.5703125" customWidth="1"/>
    <col min="4611" max="4611" width="2" customWidth="1"/>
    <col min="4612" max="4613" width="7.85546875" customWidth="1"/>
    <col min="4616" max="4616" width="18.140625" customWidth="1"/>
    <col min="4617" max="4619" width="9.7109375" customWidth="1"/>
    <col min="4863" max="4863" width="4.5703125" customWidth="1"/>
    <col min="4864" max="4864" width="4.85546875" customWidth="1"/>
    <col min="4865" max="4865" width="2.42578125" customWidth="1"/>
    <col min="4866" max="4866" width="4.5703125" customWidth="1"/>
    <col min="4867" max="4867" width="2" customWidth="1"/>
    <col min="4868" max="4869" width="7.85546875" customWidth="1"/>
    <col min="4872" max="4872" width="18.140625" customWidth="1"/>
    <col min="4873" max="4875" width="9.7109375" customWidth="1"/>
    <col min="5119" max="5119" width="4.5703125" customWidth="1"/>
    <col min="5120" max="5120" width="4.85546875" customWidth="1"/>
    <col min="5121" max="5121" width="2.42578125" customWidth="1"/>
    <col min="5122" max="5122" width="4.5703125" customWidth="1"/>
    <col min="5123" max="5123" width="2" customWidth="1"/>
    <col min="5124" max="5125" width="7.85546875" customWidth="1"/>
    <col min="5128" max="5128" width="18.140625" customWidth="1"/>
    <col min="5129" max="5131" width="9.7109375" customWidth="1"/>
    <col min="5375" max="5375" width="4.5703125" customWidth="1"/>
    <col min="5376" max="5376" width="4.85546875" customWidth="1"/>
    <col min="5377" max="5377" width="2.42578125" customWidth="1"/>
    <col min="5378" max="5378" width="4.5703125" customWidth="1"/>
    <col min="5379" max="5379" width="2" customWidth="1"/>
    <col min="5380" max="5381" width="7.85546875" customWidth="1"/>
    <col min="5384" max="5384" width="18.140625" customWidth="1"/>
    <col min="5385" max="5387" width="9.7109375" customWidth="1"/>
    <col min="5631" max="5631" width="4.5703125" customWidth="1"/>
    <col min="5632" max="5632" width="4.85546875" customWidth="1"/>
    <col min="5633" max="5633" width="2.42578125" customWidth="1"/>
    <col min="5634" max="5634" width="4.5703125" customWidth="1"/>
    <col min="5635" max="5635" width="2" customWidth="1"/>
    <col min="5636" max="5637" width="7.85546875" customWidth="1"/>
    <col min="5640" max="5640" width="18.140625" customWidth="1"/>
    <col min="5641" max="5643" width="9.7109375" customWidth="1"/>
    <col min="5887" max="5887" width="4.5703125" customWidth="1"/>
    <col min="5888" max="5888" width="4.85546875" customWidth="1"/>
    <col min="5889" max="5889" width="2.42578125" customWidth="1"/>
    <col min="5890" max="5890" width="4.5703125" customWidth="1"/>
    <col min="5891" max="5891" width="2" customWidth="1"/>
    <col min="5892" max="5893" width="7.85546875" customWidth="1"/>
    <col min="5896" max="5896" width="18.140625" customWidth="1"/>
    <col min="5897" max="5899" width="9.7109375" customWidth="1"/>
    <col min="6143" max="6143" width="4.5703125" customWidth="1"/>
    <col min="6144" max="6144" width="4.85546875" customWidth="1"/>
    <col min="6145" max="6145" width="2.42578125" customWidth="1"/>
    <col min="6146" max="6146" width="4.5703125" customWidth="1"/>
    <col min="6147" max="6147" width="2" customWidth="1"/>
    <col min="6148" max="6149" width="7.85546875" customWidth="1"/>
    <col min="6152" max="6152" width="18.140625" customWidth="1"/>
    <col min="6153" max="6155" width="9.7109375" customWidth="1"/>
    <col min="6399" max="6399" width="4.5703125" customWidth="1"/>
    <col min="6400" max="6400" width="4.85546875" customWidth="1"/>
    <col min="6401" max="6401" width="2.42578125" customWidth="1"/>
    <col min="6402" max="6402" width="4.5703125" customWidth="1"/>
    <col min="6403" max="6403" width="2" customWidth="1"/>
    <col min="6404" max="6405" width="7.85546875" customWidth="1"/>
    <col min="6408" max="6408" width="18.140625" customWidth="1"/>
    <col min="6409" max="6411" width="9.7109375" customWidth="1"/>
    <col min="6655" max="6655" width="4.5703125" customWidth="1"/>
    <col min="6656" max="6656" width="4.85546875" customWidth="1"/>
    <col min="6657" max="6657" width="2.42578125" customWidth="1"/>
    <col min="6658" max="6658" width="4.5703125" customWidth="1"/>
    <col min="6659" max="6659" width="2" customWidth="1"/>
    <col min="6660" max="6661" width="7.85546875" customWidth="1"/>
    <col min="6664" max="6664" width="18.140625" customWidth="1"/>
    <col min="6665" max="6667" width="9.7109375" customWidth="1"/>
    <col min="6911" max="6911" width="4.5703125" customWidth="1"/>
    <col min="6912" max="6912" width="4.85546875" customWidth="1"/>
    <col min="6913" max="6913" width="2.42578125" customWidth="1"/>
    <col min="6914" max="6914" width="4.5703125" customWidth="1"/>
    <col min="6915" max="6915" width="2" customWidth="1"/>
    <col min="6916" max="6917" width="7.85546875" customWidth="1"/>
    <col min="6920" max="6920" width="18.140625" customWidth="1"/>
    <col min="6921" max="6923" width="9.7109375" customWidth="1"/>
    <col min="7167" max="7167" width="4.5703125" customWidth="1"/>
    <col min="7168" max="7168" width="4.85546875" customWidth="1"/>
    <col min="7169" max="7169" width="2.42578125" customWidth="1"/>
    <col min="7170" max="7170" width="4.5703125" customWidth="1"/>
    <col min="7171" max="7171" width="2" customWidth="1"/>
    <col min="7172" max="7173" width="7.85546875" customWidth="1"/>
    <col min="7176" max="7176" width="18.140625" customWidth="1"/>
    <col min="7177" max="7179" width="9.7109375" customWidth="1"/>
    <col min="7423" max="7423" width="4.5703125" customWidth="1"/>
    <col min="7424" max="7424" width="4.85546875" customWidth="1"/>
    <col min="7425" max="7425" width="2.42578125" customWidth="1"/>
    <col min="7426" max="7426" width="4.5703125" customWidth="1"/>
    <col min="7427" max="7427" width="2" customWidth="1"/>
    <col min="7428" max="7429" width="7.85546875" customWidth="1"/>
    <col min="7432" max="7432" width="18.140625" customWidth="1"/>
    <col min="7433" max="7435" width="9.7109375" customWidth="1"/>
    <col min="7679" max="7679" width="4.5703125" customWidth="1"/>
    <col min="7680" max="7680" width="4.85546875" customWidth="1"/>
    <col min="7681" max="7681" width="2.42578125" customWidth="1"/>
    <col min="7682" max="7682" width="4.5703125" customWidth="1"/>
    <col min="7683" max="7683" width="2" customWidth="1"/>
    <col min="7684" max="7685" width="7.85546875" customWidth="1"/>
    <col min="7688" max="7688" width="18.140625" customWidth="1"/>
    <col min="7689" max="7691" width="9.7109375" customWidth="1"/>
    <col min="7935" max="7935" width="4.5703125" customWidth="1"/>
    <col min="7936" max="7936" width="4.85546875" customWidth="1"/>
    <col min="7937" max="7937" width="2.42578125" customWidth="1"/>
    <col min="7938" max="7938" width="4.5703125" customWidth="1"/>
    <col min="7939" max="7939" width="2" customWidth="1"/>
    <col min="7940" max="7941" width="7.85546875" customWidth="1"/>
    <col min="7944" max="7944" width="18.140625" customWidth="1"/>
    <col min="7945" max="7947" width="9.7109375" customWidth="1"/>
    <col min="8191" max="8191" width="4.5703125" customWidth="1"/>
    <col min="8192" max="8192" width="4.85546875" customWidth="1"/>
    <col min="8193" max="8193" width="2.42578125" customWidth="1"/>
    <col min="8194" max="8194" width="4.5703125" customWidth="1"/>
    <col min="8195" max="8195" width="2" customWidth="1"/>
    <col min="8196" max="8197" width="7.85546875" customWidth="1"/>
    <col min="8200" max="8200" width="18.140625" customWidth="1"/>
    <col min="8201" max="8203" width="9.7109375" customWidth="1"/>
    <col min="8447" max="8447" width="4.5703125" customWidth="1"/>
    <col min="8448" max="8448" width="4.85546875" customWidth="1"/>
    <col min="8449" max="8449" width="2.42578125" customWidth="1"/>
    <col min="8450" max="8450" width="4.5703125" customWidth="1"/>
    <col min="8451" max="8451" width="2" customWidth="1"/>
    <col min="8452" max="8453" width="7.85546875" customWidth="1"/>
    <col min="8456" max="8456" width="18.140625" customWidth="1"/>
    <col min="8457" max="8459" width="9.7109375" customWidth="1"/>
    <col min="8703" max="8703" width="4.5703125" customWidth="1"/>
    <col min="8704" max="8704" width="4.85546875" customWidth="1"/>
    <col min="8705" max="8705" width="2.42578125" customWidth="1"/>
    <col min="8706" max="8706" width="4.5703125" customWidth="1"/>
    <col min="8707" max="8707" width="2" customWidth="1"/>
    <col min="8708" max="8709" width="7.85546875" customWidth="1"/>
    <col min="8712" max="8712" width="18.140625" customWidth="1"/>
    <col min="8713" max="8715" width="9.7109375" customWidth="1"/>
    <col min="8959" max="8959" width="4.5703125" customWidth="1"/>
    <col min="8960" max="8960" width="4.85546875" customWidth="1"/>
    <col min="8961" max="8961" width="2.42578125" customWidth="1"/>
    <col min="8962" max="8962" width="4.5703125" customWidth="1"/>
    <col min="8963" max="8963" width="2" customWidth="1"/>
    <col min="8964" max="8965" width="7.85546875" customWidth="1"/>
    <col min="8968" max="8968" width="18.140625" customWidth="1"/>
    <col min="8969" max="8971" width="9.7109375" customWidth="1"/>
    <col min="9215" max="9215" width="4.5703125" customWidth="1"/>
    <col min="9216" max="9216" width="4.85546875" customWidth="1"/>
    <col min="9217" max="9217" width="2.42578125" customWidth="1"/>
    <col min="9218" max="9218" width="4.5703125" customWidth="1"/>
    <col min="9219" max="9219" width="2" customWidth="1"/>
    <col min="9220" max="9221" width="7.85546875" customWidth="1"/>
    <col min="9224" max="9224" width="18.140625" customWidth="1"/>
    <col min="9225" max="9227" width="9.7109375" customWidth="1"/>
    <col min="9471" max="9471" width="4.5703125" customWidth="1"/>
    <col min="9472" max="9472" width="4.85546875" customWidth="1"/>
    <col min="9473" max="9473" width="2.42578125" customWidth="1"/>
    <col min="9474" max="9474" width="4.5703125" customWidth="1"/>
    <col min="9475" max="9475" width="2" customWidth="1"/>
    <col min="9476" max="9477" width="7.85546875" customWidth="1"/>
    <col min="9480" max="9480" width="18.140625" customWidth="1"/>
    <col min="9481" max="9483" width="9.7109375" customWidth="1"/>
    <col min="9727" max="9727" width="4.5703125" customWidth="1"/>
    <col min="9728" max="9728" width="4.85546875" customWidth="1"/>
    <col min="9729" max="9729" width="2.42578125" customWidth="1"/>
    <col min="9730" max="9730" width="4.5703125" customWidth="1"/>
    <col min="9731" max="9731" width="2" customWidth="1"/>
    <col min="9732" max="9733" width="7.85546875" customWidth="1"/>
    <col min="9736" max="9736" width="18.140625" customWidth="1"/>
    <col min="9737" max="9739" width="9.7109375" customWidth="1"/>
    <col min="9983" max="9983" width="4.5703125" customWidth="1"/>
    <col min="9984" max="9984" width="4.85546875" customWidth="1"/>
    <col min="9985" max="9985" width="2.42578125" customWidth="1"/>
    <col min="9986" max="9986" width="4.5703125" customWidth="1"/>
    <col min="9987" max="9987" width="2" customWidth="1"/>
    <col min="9988" max="9989" width="7.85546875" customWidth="1"/>
    <col min="9992" max="9992" width="18.140625" customWidth="1"/>
    <col min="9993" max="9995" width="9.7109375" customWidth="1"/>
    <col min="10239" max="10239" width="4.5703125" customWidth="1"/>
    <col min="10240" max="10240" width="4.85546875" customWidth="1"/>
    <col min="10241" max="10241" width="2.42578125" customWidth="1"/>
    <col min="10242" max="10242" width="4.5703125" customWidth="1"/>
    <col min="10243" max="10243" width="2" customWidth="1"/>
    <col min="10244" max="10245" width="7.85546875" customWidth="1"/>
    <col min="10248" max="10248" width="18.140625" customWidth="1"/>
    <col min="10249" max="10251" width="9.7109375" customWidth="1"/>
    <col min="10495" max="10495" width="4.5703125" customWidth="1"/>
    <col min="10496" max="10496" width="4.85546875" customWidth="1"/>
    <col min="10497" max="10497" width="2.42578125" customWidth="1"/>
    <col min="10498" max="10498" width="4.5703125" customWidth="1"/>
    <col min="10499" max="10499" width="2" customWidth="1"/>
    <col min="10500" max="10501" width="7.85546875" customWidth="1"/>
    <col min="10504" max="10504" width="18.140625" customWidth="1"/>
    <col min="10505" max="10507" width="9.7109375" customWidth="1"/>
    <col min="10751" max="10751" width="4.5703125" customWidth="1"/>
    <col min="10752" max="10752" width="4.85546875" customWidth="1"/>
    <col min="10753" max="10753" width="2.42578125" customWidth="1"/>
    <col min="10754" max="10754" width="4.5703125" customWidth="1"/>
    <col min="10755" max="10755" width="2" customWidth="1"/>
    <col min="10756" max="10757" width="7.85546875" customWidth="1"/>
    <col min="10760" max="10760" width="18.140625" customWidth="1"/>
    <col min="10761" max="10763" width="9.7109375" customWidth="1"/>
    <col min="11007" max="11007" width="4.5703125" customWidth="1"/>
    <col min="11008" max="11008" width="4.85546875" customWidth="1"/>
    <col min="11009" max="11009" width="2.42578125" customWidth="1"/>
    <col min="11010" max="11010" width="4.5703125" customWidth="1"/>
    <col min="11011" max="11011" width="2" customWidth="1"/>
    <col min="11012" max="11013" width="7.85546875" customWidth="1"/>
    <col min="11016" max="11016" width="18.140625" customWidth="1"/>
    <col min="11017" max="11019" width="9.7109375" customWidth="1"/>
    <col min="11263" max="11263" width="4.5703125" customWidth="1"/>
    <col min="11264" max="11264" width="4.85546875" customWidth="1"/>
    <col min="11265" max="11265" width="2.42578125" customWidth="1"/>
    <col min="11266" max="11266" width="4.5703125" customWidth="1"/>
    <col min="11267" max="11267" width="2" customWidth="1"/>
    <col min="11268" max="11269" width="7.85546875" customWidth="1"/>
    <col min="11272" max="11272" width="18.140625" customWidth="1"/>
    <col min="11273" max="11275" width="9.7109375" customWidth="1"/>
    <col min="11519" max="11519" width="4.5703125" customWidth="1"/>
    <col min="11520" max="11520" width="4.85546875" customWidth="1"/>
    <col min="11521" max="11521" width="2.42578125" customWidth="1"/>
    <col min="11522" max="11522" width="4.5703125" customWidth="1"/>
    <col min="11523" max="11523" width="2" customWidth="1"/>
    <col min="11524" max="11525" width="7.85546875" customWidth="1"/>
    <col min="11528" max="11528" width="18.140625" customWidth="1"/>
    <col min="11529" max="11531" width="9.7109375" customWidth="1"/>
    <col min="11775" max="11775" width="4.5703125" customWidth="1"/>
    <col min="11776" max="11776" width="4.85546875" customWidth="1"/>
    <col min="11777" max="11777" width="2.42578125" customWidth="1"/>
    <col min="11778" max="11778" width="4.5703125" customWidth="1"/>
    <col min="11779" max="11779" width="2" customWidth="1"/>
    <col min="11780" max="11781" width="7.85546875" customWidth="1"/>
    <col min="11784" max="11784" width="18.140625" customWidth="1"/>
    <col min="11785" max="11787" width="9.7109375" customWidth="1"/>
    <col min="12031" max="12031" width="4.5703125" customWidth="1"/>
    <col min="12032" max="12032" width="4.85546875" customWidth="1"/>
    <col min="12033" max="12033" width="2.42578125" customWidth="1"/>
    <col min="12034" max="12034" width="4.5703125" customWidth="1"/>
    <col min="12035" max="12035" width="2" customWidth="1"/>
    <col min="12036" max="12037" width="7.85546875" customWidth="1"/>
    <col min="12040" max="12040" width="18.140625" customWidth="1"/>
    <col min="12041" max="12043" width="9.7109375" customWidth="1"/>
    <col min="12287" max="12287" width="4.5703125" customWidth="1"/>
    <col min="12288" max="12288" width="4.85546875" customWidth="1"/>
    <col min="12289" max="12289" width="2.42578125" customWidth="1"/>
    <col min="12290" max="12290" width="4.5703125" customWidth="1"/>
    <col min="12291" max="12291" width="2" customWidth="1"/>
    <col min="12292" max="12293" width="7.85546875" customWidth="1"/>
    <col min="12296" max="12296" width="18.140625" customWidth="1"/>
    <col min="12297" max="12299" width="9.7109375" customWidth="1"/>
    <col min="12543" max="12543" width="4.5703125" customWidth="1"/>
    <col min="12544" max="12544" width="4.85546875" customWidth="1"/>
    <col min="12545" max="12545" width="2.42578125" customWidth="1"/>
    <col min="12546" max="12546" width="4.5703125" customWidth="1"/>
    <col min="12547" max="12547" width="2" customWidth="1"/>
    <col min="12548" max="12549" width="7.85546875" customWidth="1"/>
    <col min="12552" max="12552" width="18.140625" customWidth="1"/>
    <col min="12553" max="12555" width="9.7109375" customWidth="1"/>
    <col min="12799" max="12799" width="4.5703125" customWidth="1"/>
    <col min="12800" max="12800" width="4.85546875" customWidth="1"/>
    <col min="12801" max="12801" width="2.42578125" customWidth="1"/>
    <col min="12802" max="12802" width="4.5703125" customWidth="1"/>
    <col min="12803" max="12803" width="2" customWidth="1"/>
    <col min="12804" max="12805" width="7.85546875" customWidth="1"/>
    <col min="12808" max="12808" width="18.140625" customWidth="1"/>
    <col min="12809" max="12811" width="9.7109375" customWidth="1"/>
    <col min="13055" max="13055" width="4.5703125" customWidth="1"/>
    <col min="13056" max="13056" width="4.85546875" customWidth="1"/>
    <col min="13057" max="13057" width="2.42578125" customWidth="1"/>
    <col min="13058" max="13058" width="4.5703125" customWidth="1"/>
    <col min="13059" max="13059" width="2" customWidth="1"/>
    <col min="13060" max="13061" width="7.85546875" customWidth="1"/>
    <col min="13064" max="13064" width="18.140625" customWidth="1"/>
    <col min="13065" max="13067" width="9.7109375" customWidth="1"/>
    <col min="13311" max="13311" width="4.5703125" customWidth="1"/>
    <col min="13312" max="13312" width="4.85546875" customWidth="1"/>
    <col min="13313" max="13313" width="2.42578125" customWidth="1"/>
    <col min="13314" max="13314" width="4.5703125" customWidth="1"/>
    <col min="13315" max="13315" width="2" customWidth="1"/>
    <col min="13316" max="13317" width="7.85546875" customWidth="1"/>
    <col min="13320" max="13320" width="18.140625" customWidth="1"/>
    <col min="13321" max="13323" width="9.7109375" customWidth="1"/>
    <col min="13567" max="13567" width="4.5703125" customWidth="1"/>
    <col min="13568" max="13568" width="4.85546875" customWidth="1"/>
    <col min="13569" max="13569" width="2.42578125" customWidth="1"/>
    <col min="13570" max="13570" width="4.5703125" customWidth="1"/>
    <col min="13571" max="13571" width="2" customWidth="1"/>
    <col min="13572" max="13573" width="7.85546875" customWidth="1"/>
    <col min="13576" max="13576" width="18.140625" customWidth="1"/>
    <col min="13577" max="13579" width="9.7109375" customWidth="1"/>
    <col min="13823" max="13823" width="4.5703125" customWidth="1"/>
    <col min="13824" max="13824" width="4.85546875" customWidth="1"/>
    <col min="13825" max="13825" width="2.42578125" customWidth="1"/>
    <col min="13826" max="13826" width="4.5703125" customWidth="1"/>
    <col min="13827" max="13827" width="2" customWidth="1"/>
    <col min="13828" max="13829" width="7.85546875" customWidth="1"/>
    <col min="13832" max="13832" width="18.140625" customWidth="1"/>
    <col min="13833" max="13835" width="9.7109375" customWidth="1"/>
    <col min="14079" max="14079" width="4.5703125" customWidth="1"/>
    <col min="14080" max="14080" width="4.85546875" customWidth="1"/>
    <col min="14081" max="14081" width="2.42578125" customWidth="1"/>
    <col min="14082" max="14082" width="4.5703125" customWidth="1"/>
    <col min="14083" max="14083" width="2" customWidth="1"/>
    <col min="14084" max="14085" width="7.85546875" customWidth="1"/>
    <col min="14088" max="14088" width="18.140625" customWidth="1"/>
    <col min="14089" max="14091" width="9.7109375" customWidth="1"/>
    <col min="14335" max="14335" width="4.5703125" customWidth="1"/>
    <col min="14336" max="14336" width="4.85546875" customWidth="1"/>
    <col min="14337" max="14337" width="2.42578125" customWidth="1"/>
    <col min="14338" max="14338" width="4.5703125" customWidth="1"/>
    <col min="14339" max="14339" width="2" customWidth="1"/>
    <col min="14340" max="14341" width="7.85546875" customWidth="1"/>
    <col min="14344" max="14344" width="18.140625" customWidth="1"/>
    <col min="14345" max="14347" width="9.7109375" customWidth="1"/>
    <col min="14591" max="14591" width="4.5703125" customWidth="1"/>
    <col min="14592" max="14592" width="4.85546875" customWidth="1"/>
    <col min="14593" max="14593" width="2.42578125" customWidth="1"/>
    <col min="14594" max="14594" width="4.5703125" customWidth="1"/>
    <col min="14595" max="14595" width="2" customWidth="1"/>
    <col min="14596" max="14597" width="7.85546875" customWidth="1"/>
    <col min="14600" max="14600" width="18.140625" customWidth="1"/>
    <col min="14601" max="14603" width="9.7109375" customWidth="1"/>
    <col min="14847" max="14847" width="4.5703125" customWidth="1"/>
    <col min="14848" max="14848" width="4.85546875" customWidth="1"/>
    <col min="14849" max="14849" width="2.42578125" customWidth="1"/>
    <col min="14850" max="14850" width="4.5703125" customWidth="1"/>
    <col min="14851" max="14851" width="2" customWidth="1"/>
    <col min="14852" max="14853" width="7.85546875" customWidth="1"/>
    <col min="14856" max="14856" width="18.140625" customWidth="1"/>
    <col min="14857" max="14859" width="9.7109375" customWidth="1"/>
    <col min="15103" max="15103" width="4.5703125" customWidth="1"/>
    <col min="15104" max="15104" width="4.85546875" customWidth="1"/>
    <col min="15105" max="15105" width="2.42578125" customWidth="1"/>
    <col min="15106" max="15106" width="4.5703125" customWidth="1"/>
    <col min="15107" max="15107" width="2" customWidth="1"/>
    <col min="15108" max="15109" width="7.85546875" customWidth="1"/>
    <col min="15112" max="15112" width="18.140625" customWidth="1"/>
    <col min="15113" max="15115" width="9.7109375" customWidth="1"/>
    <col min="15359" max="15359" width="4.5703125" customWidth="1"/>
    <col min="15360" max="15360" width="4.85546875" customWidth="1"/>
    <col min="15361" max="15361" width="2.42578125" customWidth="1"/>
    <col min="15362" max="15362" width="4.5703125" customWidth="1"/>
    <col min="15363" max="15363" width="2" customWidth="1"/>
    <col min="15364" max="15365" width="7.85546875" customWidth="1"/>
    <col min="15368" max="15368" width="18.140625" customWidth="1"/>
    <col min="15369" max="15371" width="9.7109375" customWidth="1"/>
    <col min="15615" max="15615" width="4.5703125" customWidth="1"/>
    <col min="15616" max="15616" width="4.85546875" customWidth="1"/>
    <col min="15617" max="15617" width="2.42578125" customWidth="1"/>
    <col min="15618" max="15618" width="4.5703125" customWidth="1"/>
    <col min="15619" max="15619" width="2" customWidth="1"/>
    <col min="15620" max="15621" width="7.85546875" customWidth="1"/>
    <col min="15624" max="15624" width="18.140625" customWidth="1"/>
    <col min="15625" max="15627" width="9.7109375" customWidth="1"/>
    <col min="15871" max="15871" width="4.5703125" customWidth="1"/>
    <col min="15872" max="15872" width="4.85546875" customWidth="1"/>
    <col min="15873" max="15873" width="2.42578125" customWidth="1"/>
    <col min="15874" max="15874" width="4.5703125" customWidth="1"/>
    <col min="15875" max="15875" width="2" customWidth="1"/>
    <col min="15876" max="15877" width="7.85546875" customWidth="1"/>
    <col min="15880" max="15880" width="18.140625" customWidth="1"/>
    <col min="15881" max="15883" width="9.7109375" customWidth="1"/>
    <col min="16127" max="16127" width="4.5703125" customWidth="1"/>
    <col min="16128" max="16128" width="4.85546875" customWidth="1"/>
    <col min="16129" max="16129" width="2.42578125" customWidth="1"/>
    <col min="16130" max="16130" width="4.5703125" customWidth="1"/>
    <col min="16131" max="16131" width="2" customWidth="1"/>
    <col min="16132" max="16133" width="7.85546875" customWidth="1"/>
    <col min="16136" max="16136" width="18.140625" customWidth="1"/>
    <col min="16137" max="16139" width="9.7109375" customWidth="1"/>
  </cols>
  <sheetData>
    <row r="1" spans="1:26" ht="27" customHeight="1">
      <c r="A1" s="313" t="s">
        <v>228</v>
      </c>
      <c r="B1" s="314"/>
      <c r="C1" s="314"/>
      <c r="D1" s="314"/>
      <c r="E1" s="314"/>
      <c r="F1" s="314"/>
      <c r="G1" s="314" t="s">
        <v>170</v>
      </c>
      <c r="H1" s="314"/>
      <c r="I1" s="110"/>
      <c r="J1" s="110"/>
      <c r="K1" s="111"/>
    </row>
    <row r="2" spans="1:26" ht="27" customHeight="1">
      <c r="A2" s="317" t="s">
        <v>279</v>
      </c>
      <c r="B2" s="318"/>
      <c r="C2" s="318"/>
      <c r="D2" s="318"/>
      <c r="E2" s="318"/>
      <c r="F2" s="318"/>
      <c r="G2" s="318" t="s">
        <v>171</v>
      </c>
      <c r="H2" s="318"/>
      <c r="I2" s="112" t="s">
        <v>172</v>
      </c>
      <c r="J2" s="112"/>
      <c r="K2" s="113"/>
    </row>
    <row r="3" spans="1:26" ht="27" customHeight="1">
      <c r="A3" s="321" t="s">
        <v>229</v>
      </c>
      <c r="B3" s="322"/>
      <c r="C3" s="322"/>
      <c r="D3" s="322"/>
      <c r="E3" s="322"/>
      <c r="F3" s="322"/>
      <c r="G3" s="322" t="s">
        <v>173</v>
      </c>
      <c r="H3" s="322"/>
      <c r="I3" s="114" t="s">
        <v>172</v>
      </c>
      <c r="J3" s="114"/>
      <c r="K3" s="115"/>
    </row>
    <row r="4" spans="1:26" s="45" customFormat="1" ht="16.5" customHeight="1">
      <c r="B4" s="42"/>
      <c r="C4" s="44"/>
      <c r="D4" s="43"/>
      <c r="E4" s="43"/>
      <c r="F4" s="43"/>
      <c r="G4" s="43"/>
      <c r="H4" s="43"/>
      <c r="I4" s="43"/>
      <c r="J4" s="43"/>
      <c r="K4" s="43"/>
      <c r="L4" s="44"/>
    </row>
    <row r="5" spans="1:26" s="24" customFormat="1" ht="28.5" customHeight="1">
      <c r="A5" s="381" t="s">
        <v>153</v>
      </c>
      <c r="B5" s="381"/>
      <c r="C5" s="382"/>
      <c r="D5" s="382"/>
      <c r="E5" s="382"/>
      <c r="F5" s="382"/>
      <c r="G5" s="382"/>
      <c r="H5" s="383"/>
      <c r="I5" s="383"/>
      <c r="J5" s="383"/>
      <c r="K5" s="384"/>
      <c r="L5" s="354"/>
      <c r="M5" s="385"/>
    </row>
    <row r="6" spans="1:26" s="24" customFormat="1" ht="28.5" customHeight="1">
      <c r="A6" s="386" t="s">
        <v>198</v>
      </c>
      <c r="B6" s="386"/>
      <c r="C6" s="382"/>
      <c r="D6" s="382"/>
      <c r="E6" s="382"/>
      <c r="F6" s="382"/>
      <c r="G6" s="382"/>
      <c r="H6" s="383"/>
      <c r="I6" s="383"/>
      <c r="J6" s="383"/>
      <c r="K6" s="384"/>
      <c r="L6" s="354"/>
      <c r="M6" s="385"/>
    </row>
    <row r="7" spans="1:26" s="389" customFormat="1" ht="27.75" customHeight="1">
      <c r="A7" s="386" t="s">
        <v>199</v>
      </c>
      <c r="B7" s="386"/>
      <c r="C7" s="387"/>
      <c r="D7" s="387"/>
      <c r="E7" s="387"/>
      <c r="F7" s="387"/>
      <c r="G7" s="387"/>
      <c r="H7" s="387"/>
      <c r="I7" s="387"/>
      <c r="J7" s="387"/>
      <c r="K7" s="387"/>
      <c r="L7" s="354"/>
      <c r="M7" s="388"/>
      <c r="Z7" s="390"/>
    </row>
    <row r="8" spans="1:26" s="389" customFormat="1" ht="18.75" customHeight="1">
      <c r="A8" s="391"/>
      <c r="B8" s="387"/>
      <c r="C8" s="387"/>
      <c r="D8" s="387"/>
      <c r="E8" s="387"/>
      <c r="F8" s="387"/>
      <c r="G8" s="387"/>
      <c r="H8" s="392"/>
      <c r="I8" s="392"/>
      <c r="J8" s="392"/>
      <c r="K8" s="387"/>
      <c r="L8" s="354"/>
      <c r="M8" s="393"/>
      <c r="Z8" s="390"/>
    </row>
    <row r="9" spans="1:26" s="389" customFormat="1" ht="24" customHeight="1">
      <c r="A9" s="394"/>
      <c r="B9" s="387"/>
      <c r="C9" s="698" t="s">
        <v>200</v>
      </c>
      <c r="D9" s="699"/>
      <c r="E9" s="699"/>
      <c r="F9" s="700"/>
      <c r="G9" s="696" t="s">
        <v>38</v>
      </c>
      <c r="H9" s="693" t="s">
        <v>201</v>
      </c>
      <c r="I9" s="694"/>
      <c r="J9" s="695"/>
      <c r="K9" s="387"/>
      <c r="L9" s="354"/>
      <c r="M9" s="388"/>
      <c r="Z9" s="390"/>
    </row>
    <row r="10" spans="1:26" s="389" customFormat="1" ht="24" customHeight="1">
      <c r="A10" s="394"/>
      <c r="B10" s="387"/>
      <c r="C10" s="701"/>
      <c r="D10" s="702"/>
      <c r="E10" s="702"/>
      <c r="F10" s="703"/>
      <c r="G10" s="697"/>
      <c r="H10" s="395" t="s">
        <v>202</v>
      </c>
      <c r="I10" s="395" t="s">
        <v>203</v>
      </c>
      <c r="J10" s="395" t="s">
        <v>204</v>
      </c>
      <c r="K10" s="387"/>
      <c r="L10" s="354"/>
      <c r="M10" s="388"/>
      <c r="Z10" s="390"/>
    </row>
    <row r="11" spans="1:26" s="389" customFormat="1" ht="24" customHeight="1">
      <c r="A11" s="387"/>
      <c r="B11" s="387"/>
      <c r="C11" s="672" t="s">
        <v>320</v>
      </c>
      <c r="D11" s="396"/>
      <c r="E11" s="387"/>
      <c r="F11" s="397"/>
      <c r="G11" s="398"/>
      <c r="H11" s="399"/>
      <c r="I11" s="400"/>
      <c r="J11" s="401"/>
      <c r="K11" s="387"/>
      <c r="L11" s="354"/>
      <c r="M11" s="361"/>
      <c r="Z11" s="390"/>
    </row>
    <row r="12" spans="1:26" s="389" customFormat="1" ht="24" customHeight="1">
      <c r="A12" s="387"/>
      <c r="B12" s="387"/>
      <c r="C12" s="673" t="s">
        <v>321</v>
      </c>
      <c r="D12" s="403"/>
      <c r="E12" s="387"/>
      <c r="F12" s="397"/>
      <c r="G12" s="404"/>
      <c r="H12" s="405"/>
      <c r="I12" s="404"/>
      <c r="J12" s="406"/>
      <c r="K12" s="387"/>
      <c r="L12" s="354"/>
      <c r="M12" s="361"/>
      <c r="Z12" s="361"/>
    </row>
    <row r="13" spans="1:26" s="389" customFormat="1" ht="23.25" customHeight="1">
      <c r="A13" s="387"/>
      <c r="B13" s="387"/>
      <c r="C13" s="402"/>
      <c r="D13" s="403" t="s">
        <v>205</v>
      </c>
      <c r="E13" s="387"/>
      <c r="F13" s="397"/>
      <c r="G13" s="407"/>
      <c r="H13" s="405"/>
      <c r="I13" s="408"/>
      <c r="J13" s="406"/>
      <c r="K13" s="387"/>
      <c r="L13" s="354"/>
      <c r="M13" s="361"/>
      <c r="Z13" s="361"/>
    </row>
    <row r="14" spans="1:26" s="389" customFormat="1" ht="23.25" customHeight="1">
      <c r="A14" s="387"/>
      <c r="B14" s="387"/>
      <c r="C14" s="409"/>
      <c r="D14" s="403" t="s">
        <v>206</v>
      </c>
      <c r="E14" s="387"/>
      <c r="F14" s="397"/>
      <c r="G14" s="407"/>
      <c r="H14" s="405"/>
      <c r="I14" s="408"/>
      <c r="J14" s="406"/>
      <c r="K14" s="387"/>
      <c r="L14" s="354"/>
      <c r="M14" s="361"/>
      <c r="Z14" s="361"/>
    </row>
    <row r="15" spans="1:26" s="389" customFormat="1" ht="23.25" customHeight="1">
      <c r="A15" s="387"/>
      <c r="B15" s="387"/>
      <c r="C15" s="402"/>
      <c r="D15" s="403" t="s">
        <v>207</v>
      </c>
      <c r="E15" s="387"/>
      <c r="F15" s="397"/>
      <c r="G15" s="407"/>
      <c r="H15" s="405"/>
      <c r="I15" s="408"/>
      <c r="J15" s="406"/>
      <c r="K15" s="387"/>
      <c r="L15" s="354"/>
      <c r="M15" s="361"/>
      <c r="Z15" s="361"/>
    </row>
    <row r="16" spans="1:26" s="389" customFormat="1" ht="23.25" customHeight="1">
      <c r="A16" s="387"/>
      <c r="B16" s="387"/>
      <c r="C16" s="409"/>
      <c r="D16" s="403" t="s">
        <v>208</v>
      </c>
      <c r="E16" s="387"/>
      <c r="F16" s="397"/>
      <c r="G16" s="407"/>
      <c r="H16" s="405"/>
      <c r="I16" s="408"/>
      <c r="J16" s="406"/>
      <c r="K16" s="387"/>
      <c r="L16" s="354"/>
      <c r="M16" s="410"/>
    </row>
    <row r="17" spans="1:13" s="389" customFormat="1" ht="23.25" customHeight="1">
      <c r="A17" s="387"/>
      <c r="B17" s="387"/>
      <c r="C17" s="411"/>
      <c r="D17" s="412" t="s">
        <v>209</v>
      </c>
      <c r="E17" s="413"/>
      <c r="F17" s="414"/>
      <c r="G17" s="415"/>
      <c r="H17" s="416"/>
      <c r="I17" s="417"/>
      <c r="J17" s="418"/>
      <c r="K17" s="387"/>
      <c r="L17" s="354"/>
      <c r="M17" s="410"/>
    </row>
    <row r="18" spans="1:13" s="59" customFormat="1" ht="24" customHeight="1">
      <c r="A18" s="117"/>
      <c r="B18" s="116"/>
      <c r="C18" s="116"/>
      <c r="D18" s="23"/>
      <c r="E18" s="23"/>
      <c r="F18" s="23"/>
      <c r="G18" s="23"/>
      <c r="H18" s="108"/>
      <c r="I18" s="108"/>
      <c r="J18" s="23"/>
      <c r="K18" s="23"/>
      <c r="L18" s="2"/>
      <c r="M18" s="116"/>
    </row>
    <row r="19" spans="1:13" s="421" customFormat="1" ht="48.75" customHeight="1">
      <c r="A19" s="704" t="s">
        <v>7</v>
      </c>
      <c r="B19" s="704"/>
      <c r="C19" s="704"/>
      <c r="D19" s="704"/>
      <c r="E19" s="704"/>
      <c r="F19" s="704"/>
      <c r="G19" s="419" t="s">
        <v>175</v>
      </c>
      <c r="H19" s="419" t="s">
        <v>176</v>
      </c>
      <c r="I19" s="420" t="s">
        <v>177</v>
      </c>
      <c r="J19" s="419" t="s">
        <v>178</v>
      </c>
      <c r="K19" s="419" t="s">
        <v>54</v>
      </c>
      <c r="L19" s="183"/>
    </row>
    <row r="20" spans="1:13" s="421" customFormat="1" ht="27" customHeight="1">
      <c r="A20" s="422" t="s">
        <v>1</v>
      </c>
      <c r="B20" s="179" t="s">
        <v>281</v>
      </c>
      <c r="C20" s="177"/>
      <c r="D20" s="176"/>
      <c r="E20" s="176"/>
      <c r="F20" s="180"/>
      <c r="G20" s="423" t="s">
        <v>160</v>
      </c>
      <c r="H20" s="424"/>
      <c r="I20" s="176"/>
      <c r="J20" s="424"/>
      <c r="K20" s="424"/>
      <c r="L20" s="183"/>
    </row>
    <row r="21" spans="1:13" s="421" customFormat="1" ht="22.5" customHeight="1">
      <c r="A21" s="425"/>
      <c r="B21" s="426" t="s">
        <v>280</v>
      </c>
      <c r="C21" s="427"/>
      <c r="D21" s="428"/>
      <c r="E21" s="428"/>
      <c r="F21" s="429"/>
      <c r="G21" s="430"/>
      <c r="H21" s="431"/>
      <c r="I21" s="428"/>
      <c r="J21" s="431"/>
      <c r="K21" s="431"/>
      <c r="L21" s="183"/>
    </row>
    <row r="22" spans="1:13" s="421" customFormat="1" ht="24" customHeight="1">
      <c r="A22" s="432"/>
      <c r="B22" s="427">
        <v>1.1000000000000001</v>
      </c>
      <c r="C22" s="427" t="s">
        <v>282</v>
      </c>
      <c r="D22" s="428"/>
      <c r="E22" s="428"/>
      <c r="F22" s="429"/>
      <c r="G22" s="430"/>
      <c r="H22" s="431"/>
      <c r="I22" s="428"/>
      <c r="J22" s="431"/>
      <c r="K22" s="431"/>
      <c r="L22" s="183"/>
    </row>
    <row r="23" spans="1:13" s="421" customFormat="1" ht="22.5" customHeight="1">
      <c r="A23" s="425"/>
      <c r="B23" s="427"/>
      <c r="C23" s="427" t="s">
        <v>8</v>
      </c>
      <c r="D23" s="428"/>
      <c r="E23" s="428"/>
      <c r="F23" s="429"/>
      <c r="G23" s="430"/>
      <c r="H23" s="431"/>
      <c r="I23" s="428"/>
      <c r="J23" s="431"/>
      <c r="K23" s="431"/>
      <c r="L23" s="183"/>
    </row>
    <row r="24" spans="1:13" s="421" customFormat="1" ht="22.5" customHeight="1">
      <c r="A24" s="433"/>
      <c r="B24" s="427">
        <v>1.2</v>
      </c>
      <c r="C24" s="427" t="s">
        <v>289</v>
      </c>
      <c r="D24" s="428"/>
      <c r="E24" s="428"/>
      <c r="F24" s="429"/>
      <c r="G24" s="430"/>
      <c r="H24" s="431"/>
      <c r="I24" s="428"/>
      <c r="J24" s="431"/>
      <c r="K24" s="431"/>
      <c r="L24" s="183"/>
    </row>
    <row r="25" spans="1:13" s="421" customFormat="1" ht="22.5" customHeight="1">
      <c r="A25" s="425"/>
      <c r="B25" s="428"/>
      <c r="C25" s="426" t="s">
        <v>181</v>
      </c>
      <c r="D25" s="428"/>
      <c r="E25" s="428"/>
      <c r="F25" s="429"/>
      <c r="G25" s="430"/>
      <c r="H25" s="431"/>
      <c r="I25" s="428"/>
      <c r="J25" s="431"/>
      <c r="K25" s="431"/>
      <c r="L25" s="183"/>
    </row>
    <row r="26" spans="1:13" s="421" customFormat="1" ht="22.5" customHeight="1">
      <c r="A26" s="432"/>
      <c r="B26" s="426">
        <v>1.3</v>
      </c>
      <c r="C26" s="427" t="s">
        <v>182</v>
      </c>
      <c r="D26" s="428"/>
      <c r="E26" s="428"/>
      <c r="F26" s="429"/>
      <c r="G26" s="430"/>
      <c r="H26" s="431"/>
      <c r="I26" s="428"/>
      <c r="J26" s="431"/>
      <c r="K26" s="431"/>
      <c r="L26" s="183"/>
    </row>
    <row r="27" spans="1:13" s="421" customFormat="1" ht="24.75" customHeight="1">
      <c r="A27" s="425"/>
      <c r="B27" s="426"/>
      <c r="C27" s="427" t="s">
        <v>183</v>
      </c>
      <c r="D27" s="428"/>
      <c r="E27" s="428"/>
      <c r="F27" s="429"/>
      <c r="G27" s="430"/>
      <c r="H27" s="431"/>
      <c r="I27" s="428"/>
      <c r="J27" s="431"/>
      <c r="K27" s="431"/>
      <c r="L27" s="183"/>
    </row>
    <row r="28" spans="1:13" s="421" customFormat="1" ht="24" customHeight="1">
      <c r="A28" s="433"/>
      <c r="B28" s="434"/>
      <c r="C28" s="427" t="s">
        <v>184</v>
      </c>
      <c r="D28" s="428"/>
      <c r="E28" s="428"/>
      <c r="F28" s="429"/>
      <c r="G28" s="430"/>
      <c r="H28" s="431"/>
      <c r="I28" s="428"/>
      <c r="J28" s="431"/>
      <c r="K28" s="431"/>
      <c r="L28" s="183"/>
    </row>
    <row r="29" spans="1:13" s="421" customFormat="1" ht="24.75" customHeight="1">
      <c r="A29" s="435"/>
      <c r="B29" s="436"/>
      <c r="C29" s="436" t="s">
        <v>185</v>
      </c>
      <c r="D29" s="437"/>
      <c r="E29" s="437"/>
      <c r="F29" s="438"/>
      <c r="G29" s="439"/>
      <c r="H29" s="440"/>
      <c r="I29" s="437"/>
      <c r="J29" s="440"/>
      <c r="K29" s="440"/>
      <c r="L29" s="183"/>
    </row>
    <row r="30" spans="1:13" s="421" customFormat="1" ht="31.5" customHeight="1">
      <c r="A30" s="441" t="s">
        <v>2</v>
      </c>
      <c r="B30" s="442" t="s">
        <v>161</v>
      </c>
      <c r="C30" s="443"/>
      <c r="D30" s="444"/>
      <c r="E30" s="444"/>
      <c r="F30" s="445"/>
      <c r="G30" s="446" t="s">
        <v>160</v>
      </c>
      <c r="H30" s="447"/>
      <c r="I30" s="448"/>
      <c r="J30" s="447"/>
      <c r="K30" s="447"/>
      <c r="L30" s="183"/>
    </row>
    <row r="31" spans="1:13" s="421" customFormat="1" ht="24.75" customHeight="1">
      <c r="A31" s="449"/>
      <c r="B31" s="450">
        <v>2.1</v>
      </c>
      <c r="C31" s="427" t="s">
        <v>317</v>
      </c>
      <c r="D31" s="428"/>
      <c r="E31" s="428"/>
      <c r="F31" s="429"/>
      <c r="G31" s="430"/>
      <c r="H31" s="431"/>
      <c r="I31" s="428"/>
      <c r="J31" s="431"/>
      <c r="K31" s="431"/>
      <c r="L31" s="183"/>
    </row>
    <row r="32" spans="1:13" s="421" customFormat="1" ht="22.5" customHeight="1">
      <c r="A32" s="449"/>
      <c r="B32" s="451"/>
      <c r="C32" s="427" t="s">
        <v>318</v>
      </c>
      <c r="D32" s="428"/>
      <c r="E32" s="428"/>
      <c r="F32" s="429"/>
      <c r="G32" s="430"/>
      <c r="H32" s="431"/>
      <c r="I32" s="428"/>
      <c r="J32" s="431"/>
      <c r="K32" s="431"/>
      <c r="L32" s="183"/>
    </row>
    <row r="33" spans="1:13" s="421" customFormat="1" ht="24" customHeight="1">
      <c r="A33" s="452"/>
      <c r="B33" s="453">
        <v>2.2000000000000002</v>
      </c>
      <c r="C33" s="454" t="s">
        <v>9</v>
      </c>
      <c r="D33" s="455"/>
      <c r="E33" s="455"/>
      <c r="F33" s="456"/>
      <c r="G33" s="457"/>
      <c r="H33" s="458"/>
      <c r="I33" s="455"/>
      <c r="J33" s="458"/>
      <c r="K33" s="458"/>
      <c r="L33" s="183"/>
    </row>
    <row r="34" spans="1:13" s="421" customFormat="1" ht="27.75" customHeight="1">
      <c r="A34" s="441" t="s">
        <v>3</v>
      </c>
      <c r="B34" s="459" t="s">
        <v>283</v>
      </c>
      <c r="C34" s="460"/>
      <c r="D34" s="444"/>
      <c r="E34" s="444"/>
      <c r="F34" s="461"/>
      <c r="G34" s="446" t="s">
        <v>160</v>
      </c>
      <c r="H34" s="447"/>
      <c r="I34" s="448"/>
      <c r="J34" s="447"/>
      <c r="K34" s="447"/>
      <c r="L34" s="183"/>
    </row>
    <row r="35" spans="1:13" s="421" customFormat="1" ht="22.5" customHeight="1">
      <c r="A35" s="449"/>
      <c r="B35" s="462" t="s">
        <v>316</v>
      </c>
      <c r="C35" s="428"/>
      <c r="D35" s="428"/>
      <c r="E35" s="428"/>
      <c r="F35" s="429"/>
      <c r="G35" s="428"/>
      <c r="H35" s="431"/>
      <c r="I35" s="428"/>
      <c r="J35" s="431"/>
      <c r="K35" s="431"/>
      <c r="L35" s="183"/>
    </row>
    <row r="36" spans="1:13" s="421" customFormat="1" ht="22.5" customHeight="1">
      <c r="A36" s="452"/>
      <c r="B36" s="463" t="s">
        <v>315</v>
      </c>
      <c r="C36" s="454"/>
      <c r="D36" s="455"/>
      <c r="E36" s="455"/>
      <c r="F36" s="456"/>
      <c r="G36" s="457"/>
      <c r="H36" s="458"/>
      <c r="I36" s="455"/>
      <c r="J36" s="458"/>
      <c r="K36" s="458"/>
      <c r="L36" s="183"/>
    </row>
    <row r="37" spans="1:13" s="473" customFormat="1" ht="31.5" customHeight="1">
      <c r="A37" s="464" t="s">
        <v>4</v>
      </c>
      <c r="B37" s="465" t="s">
        <v>162</v>
      </c>
      <c r="C37" s="466"/>
      <c r="D37" s="467"/>
      <c r="E37" s="467"/>
      <c r="F37" s="468"/>
      <c r="G37" s="446" t="s">
        <v>160</v>
      </c>
      <c r="H37" s="469"/>
      <c r="I37" s="470"/>
      <c r="J37" s="469"/>
      <c r="K37" s="469"/>
      <c r="L37" s="471"/>
      <c r="M37" s="472"/>
    </row>
    <row r="38" spans="1:13" s="421" customFormat="1" ht="24.95" customHeight="1">
      <c r="A38" s="474"/>
      <c r="B38" s="450">
        <v>4.0999999999999996</v>
      </c>
      <c r="C38" s="427" t="s">
        <v>107</v>
      </c>
      <c r="D38" s="428"/>
      <c r="E38" s="428"/>
      <c r="F38" s="429"/>
      <c r="G38" s="428"/>
      <c r="H38" s="431"/>
      <c r="I38" s="428"/>
      <c r="J38" s="431"/>
      <c r="K38" s="431"/>
      <c r="L38" s="183"/>
    </row>
    <row r="39" spans="1:13" s="421" customFormat="1" ht="24.95" customHeight="1">
      <c r="A39" s="475"/>
      <c r="B39" s="450">
        <v>4.2</v>
      </c>
      <c r="C39" s="476" t="s">
        <v>90</v>
      </c>
      <c r="D39" s="428"/>
      <c r="E39" s="428"/>
      <c r="F39" s="429"/>
      <c r="G39" s="428"/>
      <c r="H39" s="431"/>
      <c r="I39" s="428"/>
      <c r="J39" s="431"/>
      <c r="K39" s="431"/>
      <c r="L39" s="183"/>
    </row>
    <row r="40" spans="1:13" s="421" customFormat="1" ht="24.95" customHeight="1">
      <c r="A40" s="474"/>
      <c r="B40" s="477"/>
      <c r="C40" s="427" t="s">
        <v>284</v>
      </c>
      <c r="D40" s="428"/>
      <c r="E40" s="428"/>
      <c r="F40" s="429"/>
      <c r="G40" s="428"/>
      <c r="H40" s="431"/>
      <c r="I40" s="428"/>
      <c r="J40" s="431"/>
      <c r="K40" s="431"/>
      <c r="L40" s="183"/>
    </row>
    <row r="41" spans="1:13" s="421" customFormat="1" ht="24.95" customHeight="1">
      <c r="A41" s="475"/>
      <c r="B41" s="462">
        <v>4.3</v>
      </c>
      <c r="C41" s="427" t="s">
        <v>127</v>
      </c>
      <c r="D41" s="428"/>
      <c r="E41" s="428"/>
      <c r="F41" s="429"/>
      <c r="G41" s="428"/>
      <c r="H41" s="431"/>
      <c r="I41" s="428"/>
      <c r="J41" s="431"/>
      <c r="K41" s="431"/>
      <c r="L41" s="183"/>
    </row>
    <row r="42" spans="1:13" s="421" customFormat="1" ht="24.95" customHeight="1">
      <c r="A42" s="474"/>
      <c r="B42" s="462"/>
      <c r="C42" s="427" t="s">
        <v>128</v>
      </c>
      <c r="D42" s="428"/>
      <c r="E42" s="428"/>
      <c r="F42" s="429"/>
      <c r="G42" s="428"/>
      <c r="H42" s="431"/>
      <c r="I42" s="428"/>
      <c r="J42" s="431"/>
      <c r="K42" s="431"/>
      <c r="L42" s="183"/>
    </row>
    <row r="43" spans="1:13" s="421" customFormat="1" ht="24.95" customHeight="1">
      <c r="A43" s="474"/>
      <c r="B43" s="450">
        <v>4.4000000000000004</v>
      </c>
      <c r="C43" s="427" t="s">
        <v>91</v>
      </c>
      <c r="D43" s="428"/>
      <c r="E43" s="428"/>
      <c r="F43" s="429"/>
      <c r="G43" s="428"/>
      <c r="H43" s="431"/>
      <c r="I43" s="428"/>
      <c r="J43" s="431"/>
      <c r="K43" s="431"/>
      <c r="L43" s="183"/>
    </row>
    <row r="44" spans="1:13" s="421" customFormat="1" ht="24.95" customHeight="1">
      <c r="A44" s="475"/>
      <c r="B44" s="477"/>
      <c r="C44" s="427" t="s">
        <v>92</v>
      </c>
      <c r="D44" s="428"/>
      <c r="E44" s="428"/>
      <c r="F44" s="429"/>
      <c r="G44" s="428"/>
      <c r="H44" s="431"/>
      <c r="I44" s="428"/>
      <c r="J44" s="431"/>
      <c r="K44" s="431"/>
      <c r="L44" s="183"/>
    </row>
    <row r="45" spans="1:13" s="421" customFormat="1" ht="24.95" customHeight="1">
      <c r="A45" s="474"/>
      <c r="B45" s="462">
        <v>4.5</v>
      </c>
      <c r="C45" s="427" t="s">
        <v>10</v>
      </c>
      <c r="D45" s="428"/>
      <c r="E45" s="428"/>
      <c r="F45" s="429"/>
      <c r="G45" s="428"/>
      <c r="H45" s="431"/>
      <c r="I45" s="428"/>
      <c r="J45" s="431"/>
      <c r="K45" s="431"/>
      <c r="L45" s="183"/>
    </row>
    <row r="46" spans="1:13" s="421" customFormat="1" ht="24.95" customHeight="1">
      <c r="A46" s="474"/>
      <c r="B46" s="462"/>
      <c r="C46" s="426" t="s">
        <v>11</v>
      </c>
      <c r="D46" s="428"/>
      <c r="E46" s="428"/>
      <c r="F46" s="429"/>
      <c r="G46" s="428"/>
      <c r="H46" s="431"/>
      <c r="I46" s="428"/>
      <c r="J46" s="431"/>
      <c r="K46" s="431"/>
      <c r="L46" s="183"/>
    </row>
    <row r="47" spans="1:13" s="421" customFormat="1" ht="24.95" customHeight="1">
      <c r="A47" s="474"/>
      <c r="B47" s="462"/>
      <c r="C47" s="427" t="s">
        <v>244</v>
      </c>
      <c r="D47" s="428"/>
      <c r="E47" s="428"/>
      <c r="F47" s="429"/>
      <c r="G47" s="428"/>
      <c r="H47" s="431"/>
      <c r="I47" s="428"/>
      <c r="J47" s="431"/>
      <c r="K47" s="431"/>
      <c r="L47" s="183"/>
    </row>
    <row r="48" spans="1:13" s="421" customFormat="1" ht="24.95" customHeight="1">
      <c r="A48" s="474"/>
      <c r="B48" s="462">
        <v>4.5999999999999996</v>
      </c>
      <c r="C48" s="426" t="s">
        <v>129</v>
      </c>
      <c r="D48" s="428"/>
      <c r="E48" s="428"/>
      <c r="F48" s="429"/>
      <c r="G48" s="428"/>
      <c r="H48" s="431"/>
      <c r="I48" s="428"/>
      <c r="J48" s="431"/>
      <c r="K48" s="431"/>
      <c r="L48" s="183"/>
    </row>
    <row r="49" spans="1:12" s="421" customFormat="1" ht="24.95" customHeight="1">
      <c r="A49" s="474"/>
      <c r="B49" s="462"/>
      <c r="C49" s="426" t="s">
        <v>243</v>
      </c>
      <c r="D49" s="428"/>
      <c r="E49" s="428"/>
      <c r="F49" s="429"/>
      <c r="G49" s="428"/>
      <c r="H49" s="431"/>
      <c r="I49" s="428"/>
      <c r="J49" s="431"/>
      <c r="K49" s="431"/>
      <c r="L49" s="183"/>
    </row>
    <row r="50" spans="1:12" s="421" customFormat="1" ht="24.95" customHeight="1">
      <c r="A50" s="474"/>
      <c r="B50" s="462">
        <v>4.7</v>
      </c>
      <c r="C50" s="426" t="s">
        <v>147</v>
      </c>
      <c r="D50" s="428"/>
      <c r="E50" s="428"/>
      <c r="F50" s="429"/>
      <c r="G50" s="428"/>
      <c r="H50" s="431"/>
      <c r="I50" s="428"/>
      <c r="J50" s="431"/>
      <c r="K50" s="431"/>
      <c r="L50" s="183"/>
    </row>
    <row r="51" spans="1:12" s="421" customFormat="1" ht="24.95" customHeight="1">
      <c r="A51" s="474"/>
      <c r="B51" s="462"/>
      <c r="C51" s="426" t="s">
        <v>148</v>
      </c>
      <c r="D51" s="428"/>
      <c r="E51" s="428"/>
      <c r="F51" s="429"/>
      <c r="G51" s="428"/>
      <c r="H51" s="431"/>
      <c r="I51" s="428"/>
      <c r="J51" s="431"/>
      <c r="K51" s="431"/>
      <c r="L51" s="183"/>
    </row>
    <row r="52" spans="1:12" s="421" customFormat="1" ht="24.95" customHeight="1">
      <c r="A52" s="474"/>
      <c r="B52" s="462"/>
      <c r="C52" s="426" t="s">
        <v>156</v>
      </c>
      <c r="D52" s="428"/>
      <c r="E52" s="428"/>
      <c r="F52" s="429"/>
      <c r="G52" s="428"/>
      <c r="H52" s="431"/>
      <c r="I52" s="428"/>
      <c r="J52" s="431"/>
      <c r="K52" s="431"/>
      <c r="L52" s="183"/>
    </row>
    <row r="53" spans="1:12" s="421" customFormat="1" ht="24.95" customHeight="1">
      <c r="A53" s="478"/>
      <c r="B53" s="479"/>
      <c r="C53" s="480" t="s">
        <v>157</v>
      </c>
      <c r="D53" s="455"/>
      <c r="E53" s="455"/>
      <c r="F53" s="456"/>
      <c r="G53" s="455"/>
      <c r="H53" s="458"/>
      <c r="I53" s="455"/>
      <c r="J53" s="458"/>
      <c r="K53" s="458"/>
      <c r="L53" s="183"/>
    </row>
    <row r="54" spans="1:12" s="421" customFormat="1" ht="23.25" customHeight="1">
      <c r="A54" s="441" t="s">
        <v>5</v>
      </c>
      <c r="B54" s="481" t="s">
        <v>285</v>
      </c>
      <c r="C54" s="443"/>
      <c r="D54" s="444"/>
      <c r="E54" s="444"/>
      <c r="F54" s="461"/>
      <c r="G54" s="482" t="s">
        <v>322</v>
      </c>
      <c r="H54" s="447"/>
      <c r="I54" s="448"/>
      <c r="J54" s="447"/>
      <c r="K54" s="447"/>
      <c r="L54" s="183"/>
    </row>
    <row r="55" spans="1:12" s="421" customFormat="1" ht="23.25" customHeight="1">
      <c r="A55" s="483"/>
      <c r="B55" s="484" t="s">
        <v>163</v>
      </c>
      <c r="C55" s="485"/>
      <c r="D55" s="457"/>
      <c r="E55" s="457"/>
      <c r="F55" s="486"/>
      <c r="G55" s="487"/>
      <c r="H55" s="458"/>
      <c r="I55" s="455"/>
      <c r="J55" s="458"/>
      <c r="K55" s="458"/>
      <c r="L55" s="183"/>
    </row>
    <row r="56" spans="1:12" s="421" customFormat="1" ht="27" customHeight="1">
      <c r="A56" s="488" t="s">
        <v>6</v>
      </c>
      <c r="B56" s="489" t="s">
        <v>268</v>
      </c>
      <c r="C56" s="489"/>
      <c r="D56" s="490"/>
      <c r="E56" s="490"/>
      <c r="F56" s="491"/>
      <c r="G56" s="423" t="s">
        <v>323</v>
      </c>
      <c r="H56" s="492"/>
      <c r="I56" s="493"/>
      <c r="J56" s="492"/>
      <c r="K56" s="492"/>
      <c r="L56" s="183"/>
    </row>
    <row r="57" spans="1:12" s="421" customFormat="1" ht="24.95" customHeight="1">
      <c r="A57" s="435"/>
      <c r="B57" s="436" t="s">
        <v>245</v>
      </c>
      <c r="C57" s="436"/>
      <c r="D57" s="437"/>
      <c r="E57" s="437"/>
      <c r="F57" s="438"/>
      <c r="G57" s="437"/>
      <c r="H57" s="440"/>
      <c r="I57" s="437"/>
      <c r="J57" s="440"/>
      <c r="K57" s="440"/>
      <c r="L57" s="183"/>
    </row>
    <row r="58" spans="1:12" s="421" customFormat="1" ht="24.95" customHeight="1">
      <c r="A58" s="502"/>
      <c r="B58" s="177" t="s">
        <v>246</v>
      </c>
      <c r="C58" s="177"/>
      <c r="D58" s="176"/>
      <c r="E58" s="176"/>
      <c r="F58" s="180"/>
      <c r="G58" s="176"/>
      <c r="H58" s="424"/>
      <c r="I58" s="176"/>
      <c r="J58" s="424"/>
      <c r="K58" s="424"/>
      <c r="L58" s="183"/>
    </row>
    <row r="59" spans="1:12" s="421" customFormat="1" ht="31.5" customHeight="1">
      <c r="A59" s="494" t="s">
        <v>12</v>
      </c>
      <c r="B59" s="444" t="s">
        <v>151</v>
      </c>
      <c r="C59" s="495"/>
      <c r="D59" s="444"/>
      <c r="E59" s="444"/>
      <c r="F59" s="461"/>
      <c r="G59" s="444"/>
      <c r="H59" s="447"/>
      <c r="I59" s="496"/>
      <c r="J59" s="447"/>
      <c r="K59" s="447"/>
      <c r="L59" s="183"/>
    </row>
    <row r="60" spans="1:12" s="421" customFormat="1" ht="24.95" customHeight="1">
      <c r="A60" s="497"/>
      <c r="B60" s="430" t="s">
        <v>165</v>
      </c>
      <c r="C60" s="498"/>
      <c r="D60" s="430"/>
      <c r="E60" s="430"/>
      <c r="F60" s="499"/>
      <c r="G60" s="423" t="s">
        <v>164</v>
      </c>
      <c r="H60" s="431"/>
      <c r="I60" s="477"/>
      <c r="J60" s="431"/>
      <c r="K60" s="431"/>
      <c r="L60" s="183"/>
    </row>
    <row r="61" spans="1:12" s="421" customFormat="1" ht="24" customHeight="1">
      <c r="A61" s="425"/>
      <c r="B61" s="426">
        <v>7.1</v>
      </c>
      <c r="C61" s="427" t="s">
        <v>152</v>
      </c>
      <c r="D61" s="428"/>
      <c r="E61" s="428"/>
      <c r="F61" s="429"/>
      <c r="G61" s="428"/>
      <c r="H61" s="431"/>
      <c r="I61" s="477"/>
      <c r="J61" s="431"/>
      <c r="K61" s="431"/>
      <c r="L61" s="183"/>
    </row>
    <row r="62" spans="1:12" s="421" customFormat="1" ht="24" customHeight="1">
      <c r="A62" s="435"/>
      <c r="B62" s="500"/>
      <c r="C62" s="436" t="s">
        <v>131</v>
      </c>
      <c r="D62" s="437"/>
      <c r="E62" s="437"/>
      <c r="F62" s="438"/>
      <c r="G62" s="437"/>
      <c r="H62" s="440"/>
      <c r="I62" s="501"/>
      <c r="J62" s="440"/>
      <c r="K62" s="440"/>
      <c r="L62" s="183"/>
    </row>
    <row r="63" spans="1:12" s="421" customFormat="1" ht="24" customHeight="1">
      <c r="A63" s="435"/>
      <c r="B63" s="500"/>
      <c r="C63" s="436" t="s">
        <v>130</v>
      </c>
      <c r="D63" s="437"/>
      <c r="E63" s="437"/>
      <c r="F63" s="438"/>
      <c r="G63" s="437"/>
      <c r="H63" s="440"/>
      <c r="I63" s="501"/>
      <c r="J63" s="440"/>
      <c r="K63" s="440"/>
      <c r="L63" s="183"/>
    </row>
    <row r="64" spans="1:12" s="421" customFormat="1" ht="24.95" customHeight="1">
      <c r="A64" s="509"/>
      <c r="B64" s="674">
        <v>7.2</v>
      </c>
      <c r="C64" s="524" t="s">
        <v>111</v>
      </c>
      <c r="D64" s="525"/>
      <c r="E64" s="525"/>
      <c r="F64" s="526"/>
      <c r="G64" s="525"/>
      <c r="H64" s="431"/>
      <c r="I64" s="428"/>
      <c r="J64" s="431"/>
      <c r="K64" s="431"/>
      <c r="L64" s="183"/>
    </row>
    <row r="65" spans="1:12" s="421" customFormat="1" ht="25.5" customHeight="1">
      <c r="A65" s="433"/>
      <c r="B65" s="525"/>
      <c r="C65" s="524" t="s">
        <v>110</v>
      </c>
      <c r="D65" s="525"/>
      <c r="E65" s="525"/>
      <c r="F65" s="526"/>
      <c r="G65" s="525"/>
      <c r="H65" s="431"/>
      <c r="I65" s="428"/>
      <c r="J65" s="431"/>
      <c r="K65" s="431"/>
      <c r="L65" s="183"/>
    </row>
    <row r="66" spans="1:12" s="421" customFormat="1" ht="24" customHeight="1">
      <c r="A66" s="502"/>
      <c r="B66" s="177">
        <v>7.3</v>
      </c>
      <c r="C66" s="177" t="s">
        <v>269</v>
      </c>
      <c r="D66" s="176"/>
      <c r="E66" s="176"/>
      <c r="F66" s="180"/>
      <c r="G66" s="176"/>
      <c r="H66" s="424"/>
      <c r="I66" s="176"/>
      <c r="J66" s="424"/>
      <c r="K66" s="424"/>
      <c r="L66" s="183"/>
    </row>
    <row r="67" spans="1:12" s="421" customFormat="1" ht="24" customHeight="1">
      <c r="A67" s="425"/>
      <c r="B67" s="426"/>
      <c r="C67" s="503" t="s">
        <v>270</v>
      </c>
      <c r="D67" s="428"/>
      <c r="E67" s="428"/>
      <c r="F67" s="429"/>
      <c r="G67" s="428"/>
      <c r="H67" s="431"/>
      <c r="I67" s="428"/>
      <c r="J67" s="431"/>
      <c r="K67" s="431"/>
      <c r="L67" s="183"/>
    </row>
    <row r="68" spans="1:12" s="421" customFormat="1" ht="24" customHeight="1">
      <c r="A68" s="425"/>
      <c r="B68" s="426"/>
      <c r="C68" s="504" t="s">
        <v>324</v>
      </c>
      <c r="D68" s="428"/>
      <c r="E68" s="428"/>
      <c r="F68" s="429"/>
      <c r="G68" s="428"/>
      <c r="H68" s="431"/>
      <c r="I68" s="428"/>
      <c r="J68" s="431"/>
      <c r="K68" s="431"/>
      <c r="L68" s="183"/>
    </row>
    <row r="69" spans="1:12" s="421" customFormat="1" ht="24.95" customHeight="1">
      <c r="A69" s="431"/>
      <c r="B69" s="427">
        <v>7.4</v>
      </c>
      <c r="C69" s="426" t="s">
        <v>272</v>
      </c>
      <c r="D69" s="428"/>
      <c r="E69" s="428"/>
      <c r="F69" s="429"/>
      <c r="G69" s="428"/>
      <c r="H69" s="431"/>
      <c r="I69" s="428"/>
      <c r="J69" s="431"/>
      <c r="K69" s="431"/>
      <c r="L69" s="183"/>
    </row>
    <row r="70" spans="1:12" s="421" customFormat="1" ht="24.95" customHeight="1">
      <c r="A70" s="431"/>
      <c r="B70" s="427"/>
      <c r="C70" s="426" t="s">
        <v>325</v>
      </c>
      <c r="D70" s="428"/>
      <c r="E70" s="428"/>
      <c r="F70" s="429"/>
      <c r="G70" s="428"/>
      <c r="H70" s="431"/>
      <c r="I70" s="428"/>
      <c r="J70" s="431"/>
      <c r="K70" s="431"/>
      <c r="L70" s="183"/>
    </row>
    <row r="71" spans="1:12" s="421" customFormat="1" ht="24.95" customHeight="1">
      <c r="A71" s="505"/>
      <c r="B71" s="454"/>
      <c r="C71" s="454" t="s">
        <v>271</v>
      </c>
      <c r="D71" s="455"/>
      <c r="E71" s="455"/>
      <c r="F71" s="456"/>
      <c r="G71" s="455"/>
      <c r="H71" s="458"/>
      <c r="I71" s="455"/>
      <c r="J71" s="458"/>
      <c r="K71" s="458"/>
      <c r="L71" s="183"/>
    </row>
    <row r="72" spans="1:12" s="421" customFormat="1" ht="26.25" customHeight="1">
      <c r="A72" s="488" t="s">
        <v>13</v>
      </c>
      <c r="B72" s="506" t="s">
        <v>166</v>
      </c>
      <c r="C72" s="507"/>
      <c r="D72" s="490"/>
      <c r="E72" s="490"/>
      <c r="F72" s="508"/>
      <c r="G72" s="423" t="s">
        <v>164</v>
      </c>
      <c r="H72" s="492"/>
      <c r="I72" s="493"/>
      <c r="J72" s="492"/>
      <c r="K72" s="492"/>
      <c r="L72" s="183"/>
    </row>
    <row r="73" spans="1:12" s="421" customFormat="1" ht="22.5" customHeight="1">
      <c r="A73" s="509"/>
      <c r="B73" s="510">
        <v>8.1</v>
      </c>
      <c r="C73" s="426" t="s">
        <v>248</v>
      </c>
      <c r="D73" s="428"/>
      <c r="E73" s="428"/>
      <c r="F73" s="429"/>
      <c r="G73" s="428"/>
      <c r="H73" s="431"/>
      <c r="I73" s="428"/>
      <c r="J73" s="431"/>
      <c r="K73" s="431"/>
      <c r="L73" s="183"/>
    </row>
    <row r="74" spans="1:12" s="421" customFormat="1" ht="24.95" customHeight="1">
      <c r="A74" s="509"/>
      <c r="B74" s="427">
        <v>8.1999999999999993</v>
      </c>
      <c r="C74" s="427" t="s">
        <v>132</v>
      </c>
      <c r="D74" s="428"/>
      <c r="E74" s="428"/>
      <c r="F74" s="429"/>
      <c r="G74" s="428"/>
      <c r="H74" s="431"/>
      <c r="I74" s="428"/>
      <c r="J74" s="431"/>
      <c r="K74" s="431"/>
      <c r="L74" s="183"/>
    </row>
    <row r="75" spans="1:12" s="421" customFormat="1" ht="24.95" customHeight="1">
      <c r="A75" s="509"/>
      <c r="B75" s="428"/>
      <c r="C75" s="427" t="s">
        <v>14</v>
      </c>
      <c r="D75" s="428"/>
      <c r="E75" s="428"/>
      <c r="F75" s="429"/>
      <c r="G75" s="428"/>
      <c r="H75" s="431"/>
      <c r="I75" s="428"/>
      <c r="J75" s="431"/>
      <c r="K75" s="431"/>
      <c r="L75" s="183"/>
    </row>
    <row r="76" spans="1:12" s="421" customFormat="1" ht="24.95" customHeight="1">
      <c r="A76" s="509"/>
      <c r="B76" s="510">
        <v>8.3000000000000007</v>
      </c>
      <c r="C76" s="427" t="s">
        <v>15</v>
      </c>
      <c r="D76" s="428"/>
      <c r="E76" s="428"/>
      <c r="F76" s="429"/>
      <c r="G76" s="428"/>
      <c r="H76" s="431"/>
      <c r="I76" s="428"/>
      <c r="J76" s="431"/>
      <c r="K76" s="431"/>
      <c r="L76" s="183"/>
    </row>
    <row r="77" spans="1:12" s="421" customFormat="1" ht="24.95" customHeight="1">
      <c r="A77" s="511"/>
      <c r="B77" s="437"/>
      <c r="C77" s="436" t="s">
        <v>103</v>
      </c>
      <c r="D77" s="437"/>
      <c r="E77" s="437"/>
      <c r="F77" s="438"/>
      <c r="G77" s="437"/>
      <c r="H77" s="440"/>
      <c r="I77" s="437"/>
      <c r="J77" s="440"/>
      <c r="K77" s="440"/>
      <c r="L77" s="183"/>
    </row>
    <row r="78" spans="1:12" s="421" customFormat="1" ht="25.5" customHeight="1">
      <c r="A78" s="494" t="s">
        <v>16</v>
      </c>
      <c r="B78" s="444" t="s">
        <v>167</v>
      </c>
      <c r="C78" s="443"/>
      <c r="D78" s="448"/>
      <c r="E78" s="448"/>
      <c r="F78" s="445"/>
      <c r="G78" s="446" t="s">
        <v>319</v>
      </c>
      <c r="H78" s="447"/>
      <c r="I78" s="448"/>
      <c r="J78" s="447"/>
      <c r="K78" s="447"/>
      <c r="L78" s="183"/>
    </row>
    <row r="79" spans="1:12" s="421" customFormat="1" ht="22.5">
      <c r="A79" s="509"/>
      <c r="B79" s="427">
        <v>9.1</v>
      </c>
      <c r="C79" s="427" t="s">
        <v>133</v>
      </c>
      <c r="D79" s="428"/>
      <c r="E79" s="428"/>
      <c r="F79" s="429"/>
      <c r="G79" s="428"/>
      <c r="H79" s="431"/>
      <c r="I79" s="428"/>
      <c r="J79" s="431"/>
      <c r="K79" s="431"/>
      <c r="L79" s="183"/>
    </row>
    <row r="80" spans="1:12" s="421" customFormat="1" ht="22.5">
      <c r="A80" s="509"/>
      <c r="B80" s="428"/>
      <c r="C80" s="427" t="s">
        <v>134</v>
      </c>
      <c r="D80" s="428"/>
      <c r="E80" s="428"/>
      <c r="F80" s="429"/>
      <c r="G80" s="428"/>
      <c r="H80" s="431"/>
      <c r="I80" s="428"/>
      <c r="J80" s="431"/>
      <c r="K80" s="431"/>
      <c r="L80" s="183"/>
    </row>
    <row r="81" spans="1:12" s="421" customFormat="1" ht="22.5">
      <c r="A81" s="509"/>
      <c r="B81" s="428"/>
      <c r="C81" s="427" t="s">
        <v>135</v>
      </c>
      <c r="D81" s="428"/>
      <c r="E81" s="428"/>
      <c r="F81" s="429"/>
      <c r="G81" s="428"/>
      <c r="H81" s="431"/>
      <c r="I81" s="428"/>
      <c r="J81" s="431"/>
      <c r="K81" s="431"/>
      <c r="L81" s="183"/>
    </row>
    <row r="82" spans="1:12" s="421" customFormat="1" ht="22.5">
      <c r="A82" s="509"/>
      <c r="B82" s="427">
        <v>9.1999999999999993</v>
      </c>
      <c r="C82" s="426" t="s">
        <v>136</v>
      </c>
      <c r="D82" s="428"/>
      <c r="E82" s="428"/>
      <c r="F82" s="429"/>
      <c r="G82" s="428"/>
      <c r="H82" s="431"/>
      <c r="I82" s="428"/>
      <c r="J82" s="431"/>
      <c r="K82" s="431"/>
      <c r="L82" s="183"/>
    </row>
    <row r="83" spans="1:12" s="421" customFormat="1" ht="22.5">
      <c r="A83" s="433"/>
      <c r="B83" s="428"/>
      <c r="C83" s="427" t="s">
        <v>286</v>
      </c>
      <c r="D83" s="428"/>
      <c r="E83" s="428"/>
      <c r="F83" s="429"/>
      <c r="G83" s="428"/>
      <c r="H83" s="431"/>
      <c r="I83" s="428"/>
      <c r="J83" s="431"/>
      <c r="K83" s="431"/>
      <c r="L83" s="183"/>
    </row>
    <row r="84" spans="1:12" s="421" customFormat="1" ht="25.5" customHeight="1">
      <c r="A84" s="512"/>
      <c r="B84" s="513">
        <v>9.3000000000000007</v>
      </c>
      <c r="C84" s="513" t="s">
        <v>17</v>
      </c>
      <c r="D84" s="493"/>
      <c r="E84" s="493"/>
      <c r="F84" s="508"/>
      <c r="G84" s="493"/>
      <c r="H84" s="492"/>
      <c r="I84" s="493"/>
      <c r="J84" s="492"/>
      <c r="K84" s="492"/>
      <c r="L84" s="183"/>
    </row>
    <row r="85" spans="1:12" s="537" customFormat="1" ht="22.5">
      <c r="A85" s="619"/>
      <c r="B85" s="427">
        <v>9.4</v>
      </c>
      <c r="C85" s="426" t="s">
        <v>249</v>
      </c>
      <c r="D85" s="428"/>
      <c r="E85" s="428"/>
      <c r="F85" s="429"/>
      <c r="G85" s="428"/>
      <c r="H85" s="620"/>
      <c r="I85" s="617"/>
      <c r="J85" s="620"/>
      <c r="K85" s="620"/>
      <c r="L85" s="175"/>
    </row>
    <row r="86" spans="1:12" s="421" customFormat="1" ht="22.5">
      <c r="A86" s="509"/>
      <c r="B86" s="428"/>
      <c r="C86" s="426" t="s">
        <v>106</v>
      </c>
      <c r="D86" s="428"/>
      <c r="E86" s="428"/>
      <c r="F86" s="429"/>
      <c r="G86" s="428"/>
      <c r="H86" s="431"/>
      <c r="I86" s="428"/>
      <c r="J86" s="431"/>
      <c r="K86" s="431"/>
      <c r="L86" s="183"/>
    </row>
    <row r="87" spans="1:12" s="421" customFormat="1" ht="22.5">
      <c r="A87" s="509"/>
      <c r="B87" s="427">
        <v>9.5</v>
      </c>
      <c r="C87" s="176" t="s">
        <v>138</v>
      </c>
      <c r="D87" s="428"/>
      <c r="E87" s="428"/>
      <c r="F87" s="429"/>
      <c r="G87" s="428"/>
      <c r="H87" s="431"/>
      <c r="I87" s="428"/>
      <c r="J87" s="431"/>
      <c r="K87" s="431"/>
      <c r="L87" s="183"/>
    </row>
    <row r="88" spans="1:12" s="421" customFormat="1" ht="22.5">
      <c r="A88" s="514"/>
      <c r="B88" s="455"/>
      <c r="C88" s="480" t="s">
        <v>137</v>
      </c>
      <c r="D88" s="455"/>
      <c r="E88" s="455"/>
      <c r="F88" s="456"/>
      <c r="G88" s="455"/>
      <c r="H88" s="458"/>
      <c r="I88" s="455"/>
      <c r="J88" s="458"/>
      <c r="K88" s="458"/>
      <c r="L88" s="183"/>
    </row>
    <row r="89" spans="1:12" s="421" customFormat="1" ht="31.5" customHeight="1">
      <c r="A89" s="494" t="s">
        <v>18</v>
      </c>
      <c r="B89" s="444" t="s">
        <v>250</v>
      </c>
      <c r="C89" s="443"/>
      <c r="D89" s="444"/>
      <c r="E89" s="444"/>
      <c r="F89" s="461"/>
      <c r="G89" s="446" t="s">
        <v>160</v>
      </c>
      <c r="H89" s="447"/>
      <c r="I89" s="448"/>
      <c r="J89" s="447"/>
      <c r="K89" s="447"/>
      <c r="L89" s="183"/>
    </row>
    <row r="90" spans="1:12" s="421" customFormat="1" ht="22.5">
      <c r="A90" s="509"/>
      <c r="B90" s="427" t="s">
        <v>326</v>
      </c>
      <c r="C90" s="426"/>
      <c r="D90" s="428"/>
      <c r="E90" s="428"/>
      <c r="F90" s="429"/>
      <c r="G90" s="428"/>
      <c r="H90" s="431"/>
      <c r="I90" s="428"/>
      <c r="J90" s="431"/>
      <c r="K90" s="431"/>
      <c r="L90" s="183"/>
    </row>
    <row r="91" spans="1:12" s="537" customFormat="1" ht="22.5">
      <c r="A91" s="622"/>
      <c r="B91" s="454" t="s">
        <v>262</v>
      </c>
      <c r="C91" s="480"/>
      <c r="D91" s="455"/>
      <c r="E91" s="455"/>
      <c r="F91" s="456"/>
      <c r="G91" s="455"/>
      <c r="H91" s="624"/>
      <c r="I91" s="623"/>
      <c r="J91" s="624"/>
      <c r="K91" s="624"/>
      <c r="L91" s="175"/>
    </row>
    <row r="92" spans="1:12" s="421" customFormat="1" ht="30.75" customHeight="1">
      <c r="A92" s="488">
        <v>11</v>
      </c>
      <c r="B92" s="515" t="s">
        <v>169</v>
      </c>
      <c r="C92" s="489"/>
      <c r="D92" s="490"/>
      <c r="E92" s="490"/>
      <c r="F92" s="508"/>
      <c r="G92" s="423" t="s">
        <v>164</v>
      </c>
      <c r="H92" s="492"/>
      <c r="I92" s="493"/>
      <c r="J92" s="492"/>
      <c r="K92" s="492"/>
      <c r="L92" s="183"/>
    </row>
    <row r="93" spans="1:12" s="421" customFormat="1" ht="24.95" customHeight="1">
      <c r="A93" s="509"/>
      <c r="B93" s="426" t="s">
        <v>113</v>
      </c>
      <c r="C93" s="427"/>
      <c r="D93" s="428"/>
      <c r="E93" s="428"/>
      <c r="F93" s="429"/>
      <c r="G93" s="430"/>
      <c r="H93" s="431"/>
      <c r="I93" s="428"/>
      <c r="J93" s="431"/>
      <c r="K93" s="431"/>
      <c r="L93" s="183"/>
    </row>
    <row r="94" spans="1:12" s="421" customFormat="1" ht="24.95" customHeight="1">
      <c r="A94" s="509"/>
      <c r="B94" s="426" t="s">
        <v>287</v>
      </c>
      <c r="C94" s="427"/>
      <c r="D94" s="428"/>
      <c r="E94" s="428"/>
      <c r="F94" s="429"/>
      <c r="G94" s="430"/>
      <c r="H94" s="431"/>
      <c r="I94" s="428"/>
      <c r="J94" s="431"/>
      <c r="K94" s="431"/>
      <c r="L94" s="183"/>
    </row>
    <row r="95" spans="1:12" s="421" customFormat="1" ht="24.95" customHeight="1">
      <c r="A95" s="511"/>
      <c r="B95" s="500" t="s">
        <v>114</v>
      </c>
      <c r="C95" s="436"/>
      <c r="D95" s="437"/>
      <c r="E95" s="437"/>
      <c r="F95" s="438"/>
      <c r="G95" s="439"/>
      <c r="H95" s="440"/>
      <c r="I95" s="437"/>
      <c r="J95" s="440"/>
      <c r="K95" s="440"/>
      <c r="L95" s="183"/>
    </row>
    <row r="96" spans="1:12" s="421" customFormat="1" ht="27.75" customHeight="1">
      <c r="A96" s="516">
        <v>12</v>
      </c>
      <c r="B96" s="444" t="s">
        <v>104</v>
      </c>
      <c r="C96" s="443"/>
      <c r="D96" s="444"/>
      <c r="E96" s="444"/>
      <c r="F96" s="445"/>
      <c r="G96" s="482" t="s">
        <v>50</v>
      </c>
      <c r="H96" s="447"/>
      <c r="I96" s="448"/>
      <c r="J96" s="447"/>
      <c r="K96" s="447"/>
      <c r="L96" s="183"/>
    </row>
    <row r="97" spans="1:19" s="421" customFormat="1" ht="27.75" customHeight="1">
      <c r="A97" s="627"/>
      <c r="B97" s="176" t="s">
        <v>274</v>
      </c>
      <c r="C97" s="628"/>
      <c r="D97" s="318"/>
      <c r="E97" s="318"/>
      <c r="F97" s="180"/>
      <c r="G97" s="318"/>
      <c r="H97" s="424"/>
      <c r="I97" s="176"/>
      <c r="J97" s="424"/>
      <c r="K97" s="424"/>
      <c r="L97" s="183"/>
    </row>
    <row r="98" spans="1:19" s="421" customFormat="1" ht="27.75" customHeight="1">
      <c r="A98" s="517"/>
      <c r="B98" s="455" t="s">
        <v>273</v>
      </c>
      <c r="C98" s="454"/>
      <c r="D98" s="455"/>
      <c r="E98" s="455"/>
      <c r="F98" s="456"/>
      <c r="G98" s="457"/>
      <c r="H98" s="458"/>
      <c r="I98" s="455"/>
      <c r="J98" s="458"/>
      <c r="K98" s="458"/>
      <c r="L98" s="183"/>
    </row>
    <row r="99" spans="1:19" s="421" customFormat="1" ht="31.5" customHeight="1">
      <c r="A99" s="488">
        <v>13</v>
      </c>
      <c r="B99" s="515" t="s">
        <v>149</v>
      </c>
      <c r="C99" s="493"/>
      <c r="D99" s="493"/>
      <c r="E99" s="493"/>
      <c r="F99" s="508"/>
      <c r="G99" s="490"/>
      <c r="H99" s="492"/>
      <c r="I99" s="493"/>
      <c r="J99" s="492"/>
      <c r="K99" s="492"/>
      <c r="L99" s="183"/>
    </row>
    <row r="100" spans="1:19" s="421" customFormat="1" ht="24.95" customHeight="1">
      <c r="A100" s="509"/>
      <c r="B100" s="426" t="s">
        <v>186</v>
      </c>
      <c r="C100" s="427"/>
      <c r="D100" s="428"/>
      <c r="E100" s="428"/>
      <c r="F100" s="429"/>
      <c r="G100" s="430"/>
      <c r="H100" s="431"/>
      <c r="I100" s="428"/>
      <c r="J100" s="431"/>
      <c r="K100" s="431"/>
      <c r="L100" s="183"/>
    </row>
    <row r="101" spans="1:19" s="421" customFormat="1" ht="24.95" customHeight="1">
      <c r="A101" s="433"/>
      <c r="B101" s="426" t="s">
        <v>187</v>
      </c>
      <c r="C101" s="427"/>
      <c r="D101" s="428"/>
      <c r="E101" s="428"/>
      <c r="F101" s="429"/>
      <c r="G101" s="430"/>
      <c r="H101" s="431"/>
      <c r="I101" s="428"/>
      <c r="J101" s="431"/>
      <c r="K101" s="431"/>
      <c r="L101" s="183"/>
    </row>
    <row r="102" spans="1:19" s="421" customFormat="1" ht="24.95" customHeight="1">
      <c r="A102" s="509"/>
      <c r="B102" s="434" t="s">
        <v>188</v>
      </c>
      <c r="C102" s="427"/>
      <c r="D102" s="428"/>
      <c r="E102" s="428"/>
      <c r="F102" s="429"/>
      <c r="G102" s="430"/>
      <c r="H102" s="431"/>
      <c r="I102" s="428"/>
      <c r="J102" s="431"/>
      <c r="K102" s="431"/>
      <c r="L102" s="183"/>
    </row>
    <row r="103" spans="1:19" s="421" customFormat="1" ht="24.95" customHeight="1">
      <c r="A103" s="433"/>
      <c r="B103" s="434" t="s">
        <v>150</v>
      </c>
      <c r="C103" s="427"/>
      <c r="D103" s="428"/>
      <c r="E103" s="428"/>
      <c r="F103" s="429"/>
      <c r="G103" s="430"/>
      <c r="H103" s="431"/>
      <c r="I103" s="428"/>
      <c r="J103" s="431"/>
      <c r="K103" s="431"/>
      <c r="L103" s="183"/>
    </row>
    <row r="104" spans="1:19" s="421" customFormat="1" ht="24.95" customHeight="1">
      <c r="A104" s="518"/>
      <c r="B104" s="519" t="s">
        <v>112</v>
      </c>
      <c r="C104" s="436"/>
      <c r="D104" s="437"/>
      <c r="E104" s="437"/>
      <c r="F104" s="438"/>
      <c r="G104" s="439"/>
      <c r="H104" s="440"/>
      <c r="I104" s="437"/>
      <c r="J104" s="440"/>
      <c r="K104" s="440"/>
      <c r="L104" s="183"/>
    </row>
    <row r="105" spans="1:19" s="421" customFormat="1" ht="31.5" customHeight="1">
      <c r="A105" s="520">
        <v>14</v>
      </c>
      <c r="B105" s="466" t="s">
        <v>189</v>
      </c>
      <c r="C105" s="467"/>
      <c r="D105" s="467"/>
      <c r="E105" s="470"/>
      <c r="F105" s="521"/>
      <c r="G105" s="522" t="s">
        <v>168</v>
      </c>
      <c r="H105" s="469"/>
      <c r="I105" s="470"/>
      <c r="J105" s="469"/>
      <c r="K105" s="447"/>
      <c r="L105" s="183"/>
    </row>
    <row r="106" spans="1:19" s="421" customFormat="1" ht="24.95" customHeight="1">
      <c r="A106" s="523"/>
      <c r="B106" s="524" t="s">
        <v>190</v>
      </c>
      <c r="C106" s="525"/>
      <c r="D106" s="525"/>
      <c r="E106" s="525"/>
      <c r="F106" s="526"/>
      <c r="G106" s="671"/>
      <c r="H106" s="527"/>
      <c r="I106" s="525"/>
      <c r="J106" s="527"/>
      <c r="K106" s="431"/>
      <c r="L106" s="183"/>
    </row>
    <row r="107" spans="1:19" s="421" customFormat="1" ht="27" customHeight="1">
      <c r="A107" s="528"/>
      <c r="B107" s="524" t="s">
        <v>93</v>
      </c>
      <c r="C107" s="524"/>
      <c r="D107" s="525"/>
      <c r="E107" s="525"/>
      <c r="F107" s="526"/>
      <c r="G107" s="671"/>
      <c r="H107" s="527"/>
      <c r="I107" s="525"/>
      <c r="J107" s="529"/>
      <c r="K107" s="431"/>
      <c r="L107" s="183"/>
    </row>
    <row r="108" spans="1:19" s="421" customFormat="1" ht="24.95" customHeight="1">
      <c r="A108" s="530"/>
      <c r="B108" s="531" t="s">
        <v>108</v>
      </c>
      <c r="C108" s="524" t="s">
        <v>191</v>
      </c>
      <c r="D108" s="525"/>
      <c r="E108" s="525"/>
      <c r="F108" s="526"/>
      <c r="G108" s="525"/>
      <c r="H108" s="527"/>
      <c r="I108" s="525"/>
      <c r="J108" s="527"/>
      <c r="K108" s="431"/>
      <c r="L108" s="183"/>
    </row>
    <row r="109" spans="1:19" s="421" customFormat="1" ht="24.95" customHeight="1">
      <c r="A109" s="530"/>
      <c r="B109" s="531"/>
      <c r="C109" s="524" t="s">
        <v>192</v>
      </c>
      <c r="D109" s="525"/>
      <c r="E109" s="525"/>
      <c r="F109" s="526"/>
      <c r="G109" s="525"/>
      <c r="H109" s="527"/>
      <c r="I109" s="525"/>
      <c r="J109" s="527"/>
      <c r="K109" s="431"/>
      <c r="L109" s="183"/>
    </row>
    <row r="110" spans="1:19" s="421" customFormat="1" ht="24.95" customHeight="1">
      <c r="A110" s="530"/>
      <c r="B110" s="531"/>
      <c r="C110" s="524" t="s">
        <v>327</v>
      </c>
      <c r="D110" s="525"/>
      <c r="E110" s="525"/>
      <c r="F110" s="526"/>
      <c r="G110" s="525"/>
      <c r="H110" s="527"/>
      <c r="I110" s="525"/>
      <c r="J110" s="527"/>
      <c r="K110" s="431"/>
      <c r="L110" s="183"/>
    </row>
    <row r="111" spans="1:19" s="421" customFormat="1" ht="28.5" customHeight="1">
      <c r="A111" s="530"/>
      <c r="B111" s="531"/>
      <c r="C111" s="524" t="s">
        <v>275</v>
      </c>
      <c r="D111" s="525"/>
      <c r="E111" s="525"/>
      <c r="F111" s="526"/>
      <c r="G111" s="525"/>
      <c r="H111" s="527"/>
      <c r="I111" s="525"/>
      <c r="J111" s="527"/>
      <c r="K111" s="431"/>
      <c r="L111" s="183"/>
    </row>
    <row r="112" spans="1:19" s="421" customFormat="1" ht="27.75" customHeight="1">
      <c r="A112" s="532"/>
      <c r="B112" s="533">
        <v>14.2</v>
      </c>
      <c r="C112" s="534" t="s">
        <v>236</v>
      </c>
      <c r="D112" s="535"/>
      <c r="E112" s="535"/>
      <c r="F112" s="536"/>
      <c r="G112" s="535"/>
      <c r="H112" s="529"/>
      <c r="I112" s="535"/>
      <c r="J112" s="529"/>
      <c r="K112" s="492"/>
      <c r="L112" s="537"/>
      <c r="R112" s="183"/>
      <c r="S112" s="183"/>
    </row>
    <row r="113" spans="1:19" s="421" customFormat="1" ht="24.95" customHeight="1">
      <c r="A113" s="530"/>
      <c r="B113" s="538"/>
      <c r="C113" s="524" t="s">
        <v>193</v>
      </c>
      <c r="D113" s="525"/>
      <c r="E113" s="525"/>
      <c r="F113" s="526"/>
      <c r="G113" s="525"/>
      <c r="H113" s="527"/>
      <c r="I113" s="525"/>
      <c r="J113" s="527"/>
      <c r="K113" s="431"/>
      <c r="R113" s="183"/>
      <c r="S113" s="183"/>
    </row>
    <row r="114" spans="1:19" s="421" customFormat="1" ht="27.75" customHeight="1">
      <c r="A114" s="523"/>
      <c r="B114" s="538">
        <v>14.3</v>
      </c>
      <c r="C114" s="524" t="s">
        <v>197</v>
      </c>
      <c r="D114" s="525"/>
      <c r="E114" s="539"/>
      <c r="F114" s="540"/>
      <c r="G114" s="539"/>
      <c r="H114" s="527"/>
      <c r="I114" s="525"/>
      <c r="J114" s="527"/>
      <c r="K114" s="431"/>
      <c r="L114" s="183"/>
    </row>
    <row r="115" spans="1:19" s="421" customFormat="1" ht="24.95" customHeight="1">
      <c r="A115" s="541"/>
      <c r="B115" s="542"/>
      <c r="C115" s="543" t="s">
        <v>19</v>
      </c>
      <c r="D115" s="544"/>
      <c r="E115" s="542"/>
      <c r="F115" s="545"/>
      <c r="G115" s="542"/>
      <c r="H115" s="546"/>
      <c r="I115" s="544"/>
      <c r="J115" s="546"/>
      <c r="K115" s="458"/>
      <c r="L115" s="183"/>
    </row>
    <row r="116" spans="1:19" s="421" customFormat="1" ht="32.25" customHeight="1">
      <c r="A116" s="516">
        <v>15</v>
      </c>
      <c r="B116" s="547" t="s">
        <v>288</v>
      </c>
      <c r="C116" s="548"/>
      <c r="D116" s="470"/>
      <c r="E116" s="470"/>
      <c r="F116" s="521"/>
      <c r="G116" s="470"/>
      <c r="H116" s="469"/>
      <c r="I116" s="470"/>
      <c r="J116" s="469"/>
      <c r="K116" s="447"/>
      <c r="L116" s="183"/>
    </row>
    <row r="117" spans="1:19" s="421" customFormat="1" ht="26.25" customHeight="1">
      <c r="A117" s="549"/>
      <c r="B117" s="538" t="s">
        <v>194</v>
      </c>
      <c r="C117" s="538"/>
      <c r="D117" s="525"/>
      <c r="E117" s="525"/>
      <c r="F117" s="526"/>
      <c r="G117" s="525"/>
      <c r="H117" s="527"/>
      <c r="I117" s="525"/>
      <c r="J117" s="527"/>
      <c r="K117" s="431"/>
      <c r="L117" s="183"/>
    </row>
    <row r="118" spans="1:19" s="421" customFormat="1" ht="26.25" customHeight="1">
      <c r="A118" s="550"/>
      <c r="B118" s="551" t="s">
        <v>195</v>
      </c>
      <c r="C118" s="551"/>
      <c r="D118" s="544"/>
      <c r="E118" s="544"/>
      <c r="F118" s="552"/>
      <c r="G118" s="544"/>
      <c r="H118" s="546"/>
      <c r="I118" s="544"/>
      <c r="J118" s="546"/>
      <c r="K118" s="458"/>
      <c r="L118" s="183"/>
    </row>
    <row r="119" spans="1:19" s="421" customFormat="1" ht="32.25" customHeight="1">
      <c r="A119" s="494">
        <v>16</v>
      </c>
      <c r="B119" s="448" t="s">
        <v>328</v>
      </c>
      <c r="C119" s="443"/>
      <c r="D119" s="444"/>
      <c r="E119" s="444"/>
      <c r="F119" s="461"/>
      <c r="G119" s="482"/>
      <c r="H119" s="447"/>
      <c r="I119" s="448"/>
      <c r="J119" s="447"/>
      <c r="K119" s="447"/>
      <c r="L119" s="183"/>
    </row>
    <row r="120" spans="1:19" s="421" customFormat="1" ht="24" customHeight="1">
      <c r="A120" s="433"/>
      <c r="B120" s="427" t="s">
        <v>329</v>
      </c>
      <c r="C120" s="427"/>
      <c r="D120" s="428"/>
      <c r="E120" s="428"/>
      <c r="F120" s="429"/>
      <c r="G120" s="428"/>
      <c r="H120" s="431"/>
      <c r="I120" s="428"/>
      <c r="J120" s="431"/>
      <c r="K120" s="431"/>
      <c r="L120" s="183"/>
    </row>
    <row r="121" spans="1:19" s="421" customFormat="1" ht="27" customHeight="1">
      <c r="A121" s="505"/>
      <c r="B121" s="454"/>
      <c r="C121" s="454"/>
      <c r="D121" s="455"/>
      <c r="E121" s="455"/>
      <c r="F121" s="456"/>
      <c r="G121" s="455"/>
      <c r="H121" s="458"/>
      <c r="I121" s="455"/>
      <c r="J121" s="458"/>
      <c r="K121" s="458"/>
      <c r="L121" s="183"/>
    </row>
    <row r="122" spans="1:19" s="421" customFormat="1" ht="31.5" customHeight="1">
      <c r="A122" s="494">
        <v>17</v>
      </c>
      <c r="B122" s="553" t="s">
        <v>101</v>
      </c>
      <c r="C122" s="554"/>
      <c r="D122" s="314"/>
      <c r="E122" s="314"/>
      <c r="F122" s="316"/>
      <c r="G122" s="664"/>
      <c r="H122" s="447"/>
      <c r="I122" s="448"/>
      <c r="J122" s="447"/>
      <c r="K122" s="447"/>
      <c r="L122" s="183"/>
    </row>
    <row r="123" spans="1:19" s="421" customFormat="1" ht="22.7" customHeight="1">
      <c r="A123" s="433"/>
      <c r="B123" s="427" t="s">
        <v>247</v>
      </c>
      <c r="C123" s="555"/>
      <c r="D123" s="430"/>
      <c r="E123" s="430"/>
      <c r="F123" s="499"/>
      <c r="G123" s="665"/>
      <c r="H123" s="431"/>
      <c r="I123" s="428"/>
      <c r="J123" s="431"/>
      <c r="K123" s="431"/>
      <c r="L123" s="183"/>
    </row>
    <row r="124" spans="1:19" s="421" customFormat="1" ht="22.7" customHeight="1">
      <c r="A124" s="556"/>
      <c r="B124" s="557"/>
      <c r="C124" s="557"/>
      <c r="D124" s="322"/>
      <c r="E124" s="322"/>
      <c r="F124" s="324"/>
      <c r="G124" s="666"/>
      <c r="H124" s="458"/>
      <c r="I124" s="455"/>
      <c r="J124" s="458"/>
      <c r="K124" s="458"/>
      <c r="L124" s="183"/>
    </row>
    <row r="125" spans="1:19" s="421" customFormat="1" ht="26.25" customHeight="1">
      <c r="A125" s="558" t="s">
        <v>20</v>
      </c>
      <c r="B125" s="559"/>
      <c r="C125" s="560"/>
      <c r="D125" s="561"/>
      <c r="E125" s="561"/>
      <c r="F125" s="562"/>
      <c r="G125" s="667"/>
      <c r="H125" s="447"/>
      <c r="I125" s="445"/>
      <c r="J125" s="445"/>
      <c r="K125" s="445"/>
      <c r="L125" s="183"/>
    </row>
    <row r="126" spans="1:19" s="421" customFormat="1" ht="24.75" customHeight="1">
      <c r="A126" s="563" t="s">
        <v>109</v>
      </c>
      <c r="B126" s="489" t="s">
        <v>174</v>
      </c>
      <c r="C126" s="427"/>
      <c r="D126" s="428"/>
      <c r="E126" s="428"/>
      <c r="F126" s="429"/>
      <c r="G126" s="668"/>
      <c r="H126" s="492"/>
      <c r="I126" s="429"/>
      <c r="J126" s="429"/>
      <c r="K126" s="429"/>
      <c r="L126" s="183"/>
    </row>
    <row r="127" spans="1:19" s="421" customFormat="1" ht="24.95" customHeight="1">
      <c r="A127" s="564"/>
      <c r="B127" s="427" t="s">
        <v>276</v>
      </c>
      <c r="C127" s="427"/>
      <c r="D127" s="428"/>
      <c r="E127" s="428"/>
      <c r="F127" s="429"/>
      <c r="G127" s="618"/>
      <c r="H127" s="431"/>
      <c r="I127" s="429"/>
      <c r="J127" s="429"/>
      <c r="K127" s="429"/>
      <c r="L127" s="183"/>
    </row>
    <row r="128" spans="1:19" s="421" customFormat="1" ht="26.25" customHeight="1">
      <c r="A128" s="564"/>
      <c r="B128" s="436"/>
      <c r="C128" s="427"/>
      <c r="D128" s="428"/>
      <c r="E128" s="428"/>
      <c r="F128" s="429"/>
      <c r="G128" s="618"/>
      <c r="H128" s="431"/>
      <c r="I128" s="429"/>
      <c r="J128" s="429"/>
      <c r="K128" s="429"/>
      <c r="L128" s="183"/>
    </row>
    <row r="129" spans="1:12" s="421" customFormat="1" ht="26.25" customHeight="1">
      <c r="A129" s="458"/>
      <c r="B129" s="454"/>
      <c r="C129" s="455"/>
      <c r="D129" s="455"/>
      <c r="E129" s="455"/>
      <c r="F129" s="456"/>
      <c r="G129" s="181"/>
      <c r="H129" s="181"/>
      <c r="I129" s="181"/>
      <c r="J129" s="181"/>
      <c r="K129" s="181"/>
      <c r="L129" s="183"/>
    </row>
    <row r="130" spans="1:12" ht="22.5" customHeight="1">
      <c r="A130" s="3"/>
      <c r="B130" s="2"/>
      <c r="C130" s="2"/>
      <c r="D130" s="2"/>
      <c r="E130" s="2"/>
      <c r="F130" s="2"/>
      <c r="G130" s="2"/>
      <c r="H130" s="2"/>
      <c r="I130" s="2"/>
      <c r="J130" s="2"/>
      <c r="K130" s="172"/>
      <c r="L130" s="2"/>
    </row>
    <row r="131" spans="1:12" s="24" customFormat="1" ht="22.5" customHeight="1">
      <c r="A131" s="1" t="s">
        <v>155</v>
      </c>
      <c r="B131" s="4"/>
      <c r="C131" s="4"/>
      <c r="D131" s="4"/>
      <c r="E131" s="4"/>
      <c r="F131" s="4"/>
      <c r="G131" s="4"/>
      <c r="H131" s="6"/>
      <c r="I131" s="6"/>
      <c r="J131" s="6"/>
      <c r="K131" s="6"/>
    </row>
    <row r="132" spans="1:12" s="24" customFormat="1" ht="22.5" customHeight="1">
      <c r="A132" s="2" t="s">
        <v>196</v>
      </c>
      <c r="B132" s="6"/>
      <c r="C132" s="7"/>
      <c r="D132" s="6"/>
      <c r="E132" s="6"/>
      <c r="F132" s="6"/>
      <c r="G132" s="6"/>
      <c r="H132" s="6"/>
      <c r="I132" s="6"/>
      <c r="J132" s="6"/>
      <c r="K132" s="6"/>
    </row>
    <row r="133" spans="1:12" s="24" customFormat="1" ht="22.5" customHeight="1">
      <c r="A133" s="2"/>
      <c r="B133" s="8"/>
      <c r="C133" s="7"/>
      <c r="D133" s="6"/>
      <c r="E133" s="6"/>
      <c r="F133" s="6"/>
      <c r="G133" s="6"/>
      <c r="H133" s="6"/>
      <c r="I133" s="6"/>
      <c r="J133" s="6"/>
      <c r="K133" s="6"/>
    </row>
    <row r="134" spans="1:12" s="24" customFormat="1" ht="22.5" customHeight="1">
      <c r="A134" s="2"/>
      <c r="B134" s="8"/>
      <c r="C134" s="7"/>
      <c r="D134" s="6"/>
      <c r="E134" s="6"/>
      <c r="F134" s="6"/>
      <c r="G134" s="6"/>
      <c r="H134" s="6"/>
      <c r="I134" s="6"/>
      <c r="J134" s="6"/>
      <c r="K134" s="6"/>
    </row>
    <row r="135" spans="1:12" s="24" customFormat="1" ht="22.5" customHeight="1">
      <c r="A135" s="2" t="s">
        <v>238</v>
      </c>
      <c r="B135" s="8"/>
      <c r="C135" s="7"/>
      <c r="D135" s="6"/>
      <c r="E135" s="6"/>
      <c r="F135" s="6"/>
      <c r="G135" s="6"/>
      <c r="H135" s="6"/>
      <c r="I135" s="6"/>
      <c r="J135" s="6"/>
      <c r="K135" s="6"/>
    </row>
    <row r="136" spans="1:12" ht="23.25">
      <c r="A136" s="9"/>
      <c r="B136" s="8"/>
      <c r="C136" s="7"/>
      <c r="D136" s="6"/>
      <c r="E136" s="6"/>
      <c r="F136" s="6"/>
      <c r="G136" s="6"/>
      <c r="H136" s="6"/>
      <c r="I136" s="6"/>
      <c r="J136" s="6"/>
      <c r="K136" s="6"/>
    </row>
    <row r="137" spans="1:12" ht="23.25">
      <c r="A137" s="4"/>
      <c r="B137" s="8"/>
      <c r="C137" s="7"/>
      <c r="D137" s="6"/>
      <c r="E137" s="6"/>
      <c r="F137" s="6"/>
      <c r="G137" s="6"/>
      <c r="H137" s="6"/>
      <c r="I137" s="6"/>
      <c r="J137" s="6"/>
      <c r="K137" s="6"/>
    </row>
    <row r="138" spans="1:12" ht="23.25">
      <c r="A138" s="4"/>
      <c r="B138" s="8"/>
      <c r="C138" s="7"/>
      <c r="D138" s="6"/>
      <c r="E138" s="6"/>
      <c r="F138" s="6"/>
      <c r="G138" s="6"/>
      <c r="H138" s="6"/>
      <c r="I138" s="6"/>
      <c r="J138" s="6"/>
      <c r="K138" s="6"/>
    </row>
    <row r="139" spans="1:12" ht="23.25">
      <c r="A139" s="4"/>
      <c r="B139" s="8"/>
      <c r="C139" s="7"/>
      <c r="D139" s="6"/>
      <c r="E139" s="6"/>
      <c r="F139" s="6"/>
      <c r="G139" s="6"/>
      <c r="H139" s="6"/>
      <c r="I139" s="6"/>
      <c r="J139" s="6"/>
      <c r="K139" s="6"/>
    </row>
    <row r="140" spans="1:12" ht="23.25">
      <c r="A140" s="4"/>
      <c r="B140" s="8"/>
      <c r="C140" s="7"/>
      <c r="D140" s="6"/>
      <c r="E140" s="6"/>
      <c r="F140" s="6"/>
      <c r="G140" s="6"/>
      <c r="H140" s="6"/>
      <c r="I140" s="6"/>
      <c r="J140" s="6"/>
      <c r="K140" s="6"/>
    </row>
    <row r="141" spans="1:12" ht="23.25">
      <c r="A141" s="4"/>
      <c r="B141" s="8"/>
      <c r="C141" s="7"/>
      <c r="D141" s="6"/>
      <c r="E141" s="6"/>
      <c r="F141" s="6"/>
      <c r="G141" s="6"/>
      <c r="H141" s="6"/>
      <c r="I141" s="6"/>
      <c r="J141" s="6"/>
      <c r="K141" s="6"/>
    </row>
    <row r="142" spans="1:12" ht="23.25">
      <c r="A142" s="4"/>
      <c r="B142" s="8"/>
      <c r="C142" s="7"/>
      <c r="D142" s="6"/>
      <c r="E142" s="6"/>
      <c r="F142" s="6"/>
      <c r="G142" s="6"/>
      <c r="H142" s="6"/>
      <c r="I142" s="6"/>
      <c r="J142" s="6"/>
      <c r="K142" s="6"/>
    </row>
    <row r="143" spans="1:12" ht="23.25">
      <c r="A143" s="4"/>
      <c r="B143" s="8"/>
      <c r="C143" s="7"/>
      <c r="D143" s="6"/>
      <c r="E143" s="6"/>
      <c r="F143" s="6"/>
      <c r="G143" s="6"/>
      <c r="H143" s="6"/>
      <c r="I143" s="6"/>
      <c r="J143" s="6"/>
      <c r="K143" s="6"/>
    </row>
    <row r="144" spans="1:12" ht="23.25">
      <c r="A144" s="4"/>
      <c r="B144" s="8"/>
      <c r="C144" s="7"/>
      <c r="D144" s="6"/>
      <c r="E144" s="6"/>
      <c r="F144" s="6"/>
      <c r="G144" s="6"/>
      <c r="H144" s="6"/>
      <c r="I144" s="6"/>
      <c r="J144" s="6"/>
      <c r="K144" s="6"/>
    </row>
    <row r="145" spans="1:11" ht="23.25">
      <c r="A145" s="4"/>
      <c r="B145" s="8"/>
      <c r="C145" s="7"/>
      <c r="D145" s="6"/>
      <c r="E145" s="6"/>
      <c r="F145" s="6"/>
      <c r="G145" s="6"/>
      <c r="H145" s="6"/>
      <c r="I145" s="6"/>
      <c r="J145" s="6"/>
      <c r="K145" s="6"/>
    </row>
    <row r="146" spans="1:11" ht="23.25">
      <c r="A146" s="4"/>
      <c r="B146" s="6"/>
      <c r="C146" s="10"/>
      <c r="D146" s="6"/>
      <c r="E146" s="6"/>
      <c r="F146" s="6"/>
      <c r="G146" s="6"/>
      <c r="H146" s="6"/>
      <c r="I146" s="6"/>
      <c r="J146" s="6"/>
      <c r="K146" s="6"/>
    </row>
    <row r="147" spans="1:11" ht="23.25">
      <c r="A147" s="11"/>
      <c r="B147" s="6"/>
      <c r="C147" s="7"/>
      <c r="D147" s="6"/>
      <c r="E147" s="6"/>
      <c r="F147" s="6"/>
      <c r="G147" s="6"/>
      <c r="H147" s="6"/>
      <c r="I147" s="6"/>
      <c r="J147" s="6"/>
      <c r="K147" s="6"/>
    </row>
    <row r="148" spans="1:11" ht="23.25">
      <c r="A148" s="5"/>
      <c r="B148" s="6"/>
      <c r="C148" s="7"/>
      <c r="D148" s="6"/>
      <c r="E148" s="6"/>
      <c r="F148" s="6"/>
      <c r="G148" s="6"/>
      <c r="H148" s="6"/>
      <c r="I148" s="6"/>
      <c r="J148" s="6"/>
      <c r="K148" s="6"/>
    </row>
  </sheetData>
  <mergeCells count="4">
    <mergeCell ref="H9:J9"/>
    <mergeCell ref="G9:G10"/>
    <mergeCell ref="C9:F10"/>
    <mergeCell ref="A19:F19"/>
  </mergeCells>
  <pageMargins left="0.23622047244094491" right="0.15748031496062992" top="0.61" bottom="0.4" header="0.19" footer="0.15748031496062992"/>
  <pageSetup paperSize="9" scale="74" orientation="portrait" r:id="rId1"/>
  <headerFooter alignWithMargins="0">
    <oddHeader>&amp;C&amp;"-,Regular"&amp;11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
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- &amp;A&amp;Rหน้า &amp;P/&amp;N</oddFooter>
  </headerFooter>
  <rowBreaks count="3" manualBreakCount="3">
    <brk id="42" max="10" man="1"/>
    <brk id="81" max="10" man="1"/>
    <brk id="11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6"/>
  <sheetViews>
    <sheetView zoomScaleNormal="100" zoomScaleSheetLayoutView="100" workbookViewId="0">
      <selection activeCell="Q18" sqref="Q18"/>
    </sheetView>
  </sheetViews>
  <sheetFormatPr defaultColWidth="11.5703125" defaultRowHeight="19.5" customHeight="1"/>
  <cols>
    <col min="1" max="1" width="7.7109375" style="60" customWidth="1"/>
    <col min="2" max="2" width="5.42578125" style="60" customWidth="1"/>
    <col min="3" max="3" width="29.85546875" style="60" customWidth="1"/>
    <col min="4" max="4" width="25.7109375" style="60" customWidth="1"/>
    <col min="5" max="6" width="15.85546875" style="62" customWidth="1"/>
    <col min="7" max="7" width="13.28515625" style="62" customWidth="1"/>
    <col min="8" max="8" width="10.7109375" style="62" customWidth="1"/>
    <col min="9" max="9" width="3.85546875" style="62" customWidth="1"/>
    <col min="10" max="11" width="5" style="60" customWidth="1"/>
    <col min="12" max="254" width="11.5703125" style="60"/>
    <col min="255" max="255" width="8.140625" style="60" customWidth="1"/>
    <col min="256" max="256" width="5.42578125" style="60" customWidth="1"/>
    <col min="257" max="257" width="27.7109375" style="60" customWidth="1"/>
    <col min="258" max="258" width="14.140625" style="60" customWidth="1"/>
    <col min="259" max="259" width="1.42578125" style="60" customWidth="1"/>
    <col min="260" max="260" width="14.7109375" style="60" customWidth="1"/>
    <col min="261" max="261" width="2.140625" style="60" customWidth="1"/>
    <col min="262" max="262" width="14.7109375" style="60" customWidth="1"/>
    <col min="263" max="263" width="2.7109375" style="60" customWidth="1"/>
    <col min="264" max="264" width="9.5703125" style="60" customWidth="1"/>
    <col min="265" max="265" width="2.42578125" style="60" customWidth="1"/>
    <col min="266" max="510" width="11.5703125" style="60"/>
    <col min="511" max="511" width="8.140625" style="60" customWidth="1"/>
    <col min="512" max="512" width="5.42578125" style="60" customWidth="1"/>
    <col min="513" max="513" width="27.7109375" style="60" customWidth="1"/>
    <col min="514" max="514" width="14.140625" style="60" customWidth="1"/>
    <col min="515" max="515" width="1.42578125" style="60" customWidth="1"/>
    <col min="516" max="516" width="14.7109375" style="60" customWidth="1"/>
    <col min="517" max="517" width="2.140625" style="60" customWidth="1"/>
    <col min="518" max="518" width="14.7109375" style="60" customWidth="1"/>
    <col min="519" max="519" width="2.7109375" style="60" customWidth="1"/>
    <col min="520" max="520" width="9.5703125" style="60" customWidth="1"/>
    <col min="521" max="521" width="2.42578125" style="60" customWidth="1"/>
    <col min="522" max="766" width="11.5703125" style="60"/>
    <col min="767" max="767" width="8.140625" style="60" customWidth="1"/>
    <col min="768" max="768" width="5.42578125" style="60" customWidth="1"/>
    <col min="769" max="769" width="27.7109375" style="60" customWidth="1"/>
    <col min="770" max="770" width="14.140625" style="60" customWidth="1"/>
    <col min="771" max="771" width="1.42578125" style="60" customWidth="1"/>
    <col min="772" max="772" width="14.7109375" style="60" customWidth="1"/>
    <col min="773" max="773" width="2.140625" style="60" customWidth="1"/>
    <col min="774" max="774" width="14.7109375" style="60" customWidth="1"/>
    <col min="775" max="775" width="2.7109375" style="60" customWidth="1"/>
    <col min="776" max="776" width="9.5703125" style="60" customWidth="1"/>
    <col min="777" max="777" width="2.42578125" style="60" customWidth="1"/>
    <col min="778" max="1022" width="11.5703125" style="60"/>
    <col min="1023" max="1023" width="8.140625" style="60" customWidth="1"/>
    <col min="1024" max="1024" width="5.42578125" style="60" customWidth="1"/>
    <col min="1025" max="1025" width="27.7109375" style="60" customWidth="1"/>
    <col min="1026" max="1026" width="14.140625" style="60" customWidth="1"/>
    <col min="1027" max="1027" width="1.42578125" style="60" customWidth="1"/>
    <col min="1028" max="1028" width="14.7109375" style="60" customWidth="1"/>
    <col min="1029" max="1029" width="2.140625" style="60" customWidth="1"/>
    <col min="1030" max="1030" width="14.7109375" style="60" customWidth="1"/>
    <col min="1031" max="1031" width="2.7109375" style="60" customWidth="1"/>
    <col min="1032" max="1032" width="9.5703125" style="60" customWidth="1"/>
    <col min="1033" max="1033" width="2.42578125" style="60" customWidth="1"/>
    <col min="1034" max="1278" width="11.5703125" style="60"/>
    <col min="1279" max="1279" width="8.140625" style="60" customWidth="1"/>
    <col min="1280" max="1280" width="5.42578125" style="60" customWidth="1"/>
    <col min="1281" max="1281" width="27.7109375" style="60" customWidth="1"/>
    <col min="1282" max="1282" width="14.140625" style="60" customWidth="1"/>
    <col min="1283" max="1283" width="1.42578125" style="60" customWidth="1"/>
    <col min="1284" max="1284" width="14.7109375" style="60" customWidth="1"/>
    <col min="1285" max="1285" width="2.140625" style="60" customWidth="1"/>
    <col min="1286" max="1286" width="14.7109375" style="60" customWidth="1"/>
    <col min="1287" max="1287" width="2.7109375" style="60" customWidth="1"/>
    <col min="1288" max="1288" width="9.5703125" style="60" customWidth="1"/>
    <col min="1289" max="1289" width="2.42578125" style="60" customWidth="1"/>
    <col min="1290" max="1534" width="11.5703125" style="60"/>
    <col min="1535" max="1535" width="8.140625" style="60" customWidth="1"/>
    <col min="1536" max="1536" width="5.42578125" style="60" customWidth="1"/>
    <col min="1537" max="1537" width="27.7109375" style="60" customWidth="1"/>
    <col min="1538" max="1538" width="14.140625" style="60" customWidth="1"/>
    <col min="1539" max="1539" width="1.42578125" style="60" customWidth="1"/>
    <col min="1540" max="1540" width="14.7109375" style="60" customWidth="1"/>
    <col min="1541" max="1541" width="2.140625" style="60" customWidth="1"/>
    <col min="1542" max="1542" width="14.7109375" style="60" customWidth="1"/>
    <col min="1543" max="1543" width="2.7109375" style="60" customWidth="1"/>
    <col min="1544" max="1544" width="9.5703125" style="60" customWidth="1"/>
    <col min="1545" max="1545" width="2.42578125" style="60" customWidth="1"/>
    <col min="1546" max="1790" width="11.5703125" style="60"/>
    <col min="1791" max="1791" width="8.140625" style="60" customWidth="1"/>
    <col min="1792" max="1792" width="5.42578125" style="60" customWidth="1"/>
    <col min="1793" max="1793" width="27.7109375" style="60" customWidth="1"/>
    <col min="1794" max="1794" width="14.140625" style="60" customWidth="1"/>
    <col min="1795" max="1795" width="1.42578125" style="60" customWidth="1"/>
    <col min="1796" max="1796" width="14.7109375" style="60" customWidth="1"/>
    <col min="1797" max="1797" width="2.140625" style="60" customWidth="1"/>
    <col min="1798" max="1798" width="14.7109375" style="60" customWidth="1"/>
    <col min="1799" max="1799" width="2.7109375" style="60" customWidth="1"/>
    <col min="1800" max="1800" width="9.5703125" style="60" customWidth="1"/>
    <col min="1801" max="1801" width="2.42578125" style="60" customWidth="1"/>
    <col min="1802" max="2046" width="11.5703125" style="60"/>
    <col min="2047" max="2047" width="8.140625" style="60" customWidth="1"/>
    <col min="2048" max="2048" width="5.42578125" style="60" customWidth="1"/>
    <col min="2049" max="2049" width="27.7109375" style="60" customWidth="1"/>
    <col min="2050" max="2050" width="14.140625" style="60" customWidth="1"/>
    <col min="2051" max="2051" width="1.42578125" style="60" customWidth="1"/>
    <col min="2052" max="2052" width="14.7109375" style="60" customWidth="1"/>
    <col min="2053" max="2053" width="2.140625" style="60" customWidth="1"/>
    <col min="2054" max="2054" width="14.7109375" style="60" customWidth="1"/>
    <col min="2055" max="2055" width="2.7109375" style="60" customWidth="1"/>
    <col min="2056" max="2056" width="9.5703125" style="60" customWidth="1"/>
    <col min="2057" max="2057" width="2.42578125" style="60" customWidth="1"/>
    <col min="2058" max="2302" width="11.5703125" style="60"/>
    <col min="2303" max="2303" width="8.140625" style="60" customWidth="1"/>
    <col min="2304" max="2304" width="5.42578125" style="60" customWidth="1"/>
    <col min="2305" max="2305" width="27.7109375" style="60" customWidth="1"/>
    <col min="2306" max="2306" width="14.140625" style="60" customWidth="1"/>
    <col min="2307" max="2307" width="1.42578125" style="60" customWidth="1"/>
    <col min="2308" max="2308" width="14.7109375" style="60" customWidth="1"/>
    <col min="2309" max="2309" width="2.140625" style="60" customWidth="1"/>
    <col min="2310" max="2310" width="14.7109375" style="60" customWidth="1"/>
    <col min="2311" max="2311" width="2.7109375" style="60" customWidth="1"/>
    <col min="2312" max="2312" width="9.5703125" style="60" customWidth="1"/>
    <col min="2313" max="2313" width="2.42578125" style="60" customWidth="1"/>
    <col min="2314" max="2558" width="11.5703125" style="60"/>
    <col min="2559" max="2559" width="8.140625" style="60" customWidth="1"/>
    <col min="2560" max="2560" width="5.42578125" style="60" customWidth="1"/>
    <col min="2561" max="2561" width="27.7109375" style="60" customWidth="1"/>
    <col min="2562" max="2562" width="14.140625" style="60" customWidth="1"/>
    <col min="2563" max="2563" width="1.42578125" style="60" customWidth="1"/>
    <col min="2564" max="2564" width="14.7109375" style="60" customWidth="1"/>
    <col min="2565" max="2565" width="2.140625" style="60" customWidth="1"/>
    <col min="2566" max="2566" width="14.7109375" style="60" customWidth="1"/>
    <col min="2567" max="2567" width="2.7109375" style="60" customWidth="1"/>
    <col min="2568" max="2568" width="9.5703125" style="60" customWidth="1"/>
    <col min="2569" max="2569" width="2.42578125" style="60" customWidth="1"/>
    <col min="2570" max="2814" width="11.5703125" style="60"/>
    <col min="2815" max="2815" width="8.140625" style="60" customWidth="1"/>
    <col min="2816" max="2816" width="5.42578125" style="60" customWidth="1"/>
    <col min="2817" max="2817" width="27.7109375" style="60" customWidth="1"/>
    <col min="2818" max="2818" width="14.140625" style="60" customWidth="1"/>
    <col min="2819" max="2819" width="1.42578125" style="60" customWidth="1"/>
    <col min="2820" max="2820" width="14.7109375" style="60" customWidth="1"/>
    <col min="2821" max="2821" width="2.140625" style="60" customWidth="1"/>
    <col min="2822" max="2822" width="14.7109375" style="60" customWidth="1"/>
    <col min="2823" max="2823" width="2.7109375" style="60" customWidth="1"/>
    <col min="2824" max="2824" width="9.5703125" style="60" customWidth="1"/>
    <col min="2825" max="2825" width="2.42578125" style="60" customWidth="1"/>
    <col min="2826" max="3070" width="11.5703125" style="60"/>
    <col min="3071" max="3071" width="8.140625" style="60" customWidth="1"/>
    <col min="3072" max="3072" width="5.42578125" style="60" customWidth="1"/>
    <col min="3073" max="3073" width="27.7109375" style="60" customWidth="1"/>
    <col min="3074" max="3074" width="14.140625" style="60" customWidth="1"/>
    <col min="3075" max="3075" width="1.42578125" style="60" customWidth="1"/>
    <col min="3076" max="3076" width="14.7109375" style="60" customWidth="1"/>
    <col min="3077" max="3077" width="2.140625" style="60" customWidth="1"/>
    <col min="3078" max="3078" width="14.7109375" style="60" customWidth="1"/>
    <col min="3079" max="3079" width="2.7109375" style="60" customWidth="1"/>
    <col min="3080" max="3080" width="9.5703125" style="60" customWidth="1"/>
    <col min="3081" max="3081" width="2.42578125" style="60" customWidth="1"/>
    <col min="3082" max="3326" width="11.5703125" style="60"/>
    <col min="3327" max="3327" width="8.140625" style="60" customWidth="1"/>
    <col min="3328" max="3328" width="5.42578125" style="60" customWidth="1"/>
    <col min="3329" max="3329" width="27.7109375" style="60" customWidth="1"/>
    <col min="3330" max="3330" width="14.140625" style="60" customWidth="1"/>
    <col min="3331" max="3331" width="1.42578125" style="60" customWidth="1"/>
    <col min="3332" max="3332" width="14.7109375" style="60" customWidth="1"/>
    <col min="3333" max="3333" width="2.140625" style="60" customWidth="1"/>
    <col min="3334" max="3334" width="14.7109375" style="60" customWidth="1"/>
    <col min="3335" max="3335" width="2.7109375" style="60" customWidth="1"/>
    <col min="3336" max="3336" width="9.5703125" style="60" customWidth="1"/>
    <col min="3337" max="3337" width="2.42578125" style="60" customWidth="1"/>
    <col min="3338" max="3582" width="11.5703125" style="60"/>
    <col min="3583" max="3583" width="8.140625" style="60" customWidth="1"/>
    <col min="3584" max="3584" width="5.42578125" style="60" customWidth="1"/>
    <col min="3585" max="3585" width="27.7109375" style="60" customWidth="1"/>
    <col min="3586" max="3586" width="14.140625" style="60" customWidth="1"/>
    <col min="3587" max="3587" width="1.42578125" style="60" customWidth="1"/>
    <col min="3588" max="3588" width="14.7109375" style="60" customWidth="1"/>
    <col min="3589" max="3589" width="2.140625" style="60" customWidth="1"/>
    <col min="3590" max="3590" width="14.7109375" style="60" customWidth="1"/>
    <col min="3591" max="3591" width="2.7109375" style="60" customWidth="1"/>
    <col min="3592" max="3592" width="9.5703125" style="60" customWidth="1"/>
    <col min="3593" max="3593" width="2.42578125" style="60" customWidth="1"/>
    <col min="3594" max="3838" width="11.5703125" style="60"/>
    <col min="3839" max="3839" width="8.140625" style="60" customWidth="1"/>
    <col min="3840" max="3840" width="5.42578125" style="60" customWidth="1"/>
    <col min="3841" max="3841" width="27.7109375" style="60" customWidth="1"/>
    <col min="3842" max="3842" width="14.140625" style="60" customWidth="1"/>
    <col min="3843" max="3843" width="1.42578125" style="60" customWidth="1"/>
    <col min="3844" max="3844" width="14.7109375" style="60" customWidth="1"/>
    <col min="3845" max="3845" width="2.140625" style="60" customWidth="1"/>
    <col min="3846" max="3846" width="14.7109375" style="60" customWidth="1"/>
    <col min="3847" max="3847" width="2.7109375" style="60" customWidth="1"/>
    <col min="3848" max="3848" width="9.5703125" style="60" customWidth="1"/>
    <col min="3849" max="3849" width="2.42578125" style="60" customWidth="1"/>
    <col min="3850" max="4094" width="11.5703125" style="60"/>
    <col min="4095" max="4095" width="8.140625" style="60" customWidth="1"/>
    <col min="4096" max="4096" width="5.42578125" style="60" customWidth="1"/>
    <col min="4097" max="4097" width="27.7109375" style="60" customWidth="1"/>
    <col min="4098" max="4098" width="14.140625" style="60" customWidth="1"/>
    <col min="4099" max="4099" width="1.42578125" style="60" customWidth="1"/>
    <col min="4100" max="4100" width="14.7109375" style="60" customWidth="1"/>
    <col min="4101" max="4101" width="2.140625" style="60" customWidth="1"/>
    <col min="4102" max="4102" width="14.7109375" style="60" customWidth="1"/>
    <col min="4103" max="4103" width="2.7109375" style="60" customWidth="1"/>
    <col min="4104" max="4104" width="9.5703125" style="60" customWidth="1"/>
    <col min="4105" max="4105" width="2.42578125" style="60" customWidth="1"/>
    <col min="4106" max="4350" width="11.5703125" style="60"/>
    <col min="4351" max="4351" width="8.140625" style="60" customWidth="1"/>
    <col min="4352" max="4352" width="5.42578125" style="60" customWidth="1"/>
    <col min="4353" max="4353" width="27.7109375" style="60" customWidth="1"/>
    <col min="4354" max="4354" width="14.140625" style="60" customWidth="1"/>
    <col min="4355" max="4355" width="1.42578125" style="60" customWidth="1"/>
    <col min="4356" max="4356" width="14.7109375" style="60" customWidth="1"/>
    <col min="4357" max="4357" width="2.140625" style="60" customWidth="1"/>
    <col min="4358" max="4358" width="14.7109375" style="60" customWidth="1"/>
    <col min="4359" max="4359" width="2.7109375" style="60" customWidth="1"/>
    <col min="4360" max="4360" width="9.5703125" style="60" customWidth="1"/>
    <col min="4361" max="4361" width="2.42578125" style="60" customWidth="1"/>
    <col min="4362" max="4606" width="11.5703125" style="60"/>
    <col min="4607" max="4607" width="8.140625" style="60" customWidth="1"/>
    <col min="4608" max="4608" width="5.42578125" style="60" customWidth="1"/>
    <col min="4609" max="4609" width="27.7109375" style="60" customWidth="1"/>
    <col min="4610" max="4610" width="14.140625" style="60" customWidth="1"/>
    <col min="4611" max="4611" width="1.42578125" style="60" customWidth="1"/>
    <col min="4612" max="4612" width="14.7109375" style="60" customWidth="1"/>
    <col min="4613" max="4613" width="2.140625" style="60" customWidth="1"/>
    <col min="4614" max="4614" width="14.7109375" style="60" customWidth="1"/>
    <col min="4615" max="4615" width="2.7109375" style="60" customWidth="1"/>
    <col min="4616" max="4616" width="9.5703125" style="60" customWidth="1"/>
    <col min="4617" max="4617" width="2.42578125" style="60" customWidth="1"/>
    <col min="4618" max="4862" width="11.5703125" style="60"/>
    <col min="4863" max="4863" width="8.140625" style="60" customWidth="1"/>
    <col min="4864" max="4864" width="5.42578125" style="60" customWidth="1"/>
    <col min="4865" max="4865" width="27.7109375" style="60" customWidth="1"/>
    <col min="4866" max="4866" width="14.140625" style="60" customWidth="1"/>
    <col min="4867" max="4867" width="1.42578125" style="60" customWidth="1"/>
    <col min="4868" max="4868" width="14.7109375" style="60" customWidth="1"/>
    <col min="4869" max="4869" width="2.140625" style="60" customWidth="1"/>
    <col min="4870" max="4870" width="14.7109375" style="60" customWidth="1"/>
    <col min="4871" max="4871" width="2.7109375" style="60" customWidth="1"/>
    <col min="4872" max="4872" width="9.5703125" style="60" customWidth="1"/>
    <col min="4873" max="4873" width="2.42578125" style="60" customWidth="1"/>
    <col min="4874" max="5118" width="11.5703125" style="60"/>
    <col min="5119" max="5119" width="8.140625" style="60" customWidth="1"/>
    <col min="5120" max="5120" width="5.42578125" style="60" customWidth="1"/>
    <col min="5121" max="5121" width="27.7109375" style="60" customWidth="1"/>
    <col min="5122" max="5122" width="14.140625" style="60" customWidth="1"/>
    <col min="5123" max="5123" width="1.42578125" style="60" customWidth="1"/>
    <col min="5124" max="5124" width="14.7109375" style="60" customWidth="1"/>
    <col min="5125" max="5125" width="2.140625" style="60" customWidth="1"/>
    <col min="5126" max="5126" width="14.7109375" style="60" customWidth="1"/>
    <col min="5127" max="5127" width="2.7109375" style="60" customWidth="1"/>
    <col min="5128" max="5128" width="9.5703125" style="60" customWidth="1"/>
    <col min="5129" max="5129" width="2.42578125" style="60" customWidth="1"/>
    <col min="5130" max="5374" width="11.5703125" style="60"/>
    <col min="5375" max="5375" width="8.140625" style="60" customWidth="1"/>
    <col min="5376" max="5376" width="5.42578125" style="60" customWidth="1"/>
    <col min="5377" max="5377" width="27.7109375" style="60" customWidth="1"/>
    <col min="5378" max="5378" width="14.140625" style="60" customWidth="1"/>
    <col min="5379" max="5379" width="1.42578125" style="60" customWidth="1"/>
    <col min="5380" max="5380" width="14.7109375" style="60" customWidth="1"/>
    <col min="5381" max="5381" width="2.140625" style="60" customWidth="1"/>
    <col min="5382" max="5382" width="14.7109375" style="60" customWidth="1"/>
    <col min="5383" max="5383" width="2.7109375" style="60" customWidth="1"/>
    <col min="5384" max="5384" width="9.5703125" style="60" customWidth="1"/>
    <col min="5385" max="5385" width="2.42578125" style="60" customWidth="1"/>
    <col min="5386" max="5630" width="11.5703125" style="60"/>
    <col min="5631" max="5631" width="8.140625" style="60" customWidth="1"/>
    <col min="5632" max="5632" width="5.42578125" style="60" customWidth="1"/>
    <col min="5633" max="5633" width="27.7109375" style="60" customWidth="1"/>
    <col min="5634" max="5634" width="14.140625" style="60" customWidth="1"/>
    <col min="5635" max="5635" width="1.42578125" style="60" customWidth="1"/>
    <col min="5636" max="5636" width="14.7109375" style="60" customWidth="1"/>
    <col min="5637" max="5637" width="2.140625" style="60" customWidth="1"/>
    <col min="5638" max="5638" width="14.7109375" style="60" customWidth="1"/>
    <col min="5639" max="5639" width="2.7109375" style="60" customWidth="1"/>
    <col min="5640" max="5640" width="9.5703125" style="60" customWidth="1"/>
    <col min="5641" max="5641" width="2.42578125" style="60" customWidth="1"/>
    <col min="5642" max="5886" width="11.5703125" style="60"/>
    <col min="5887" max="5887" width="8.140625" style="60" customWidth="1"/>
    <col min="5888" max="5888" width="5.42578125" style="60" customWidth="1"/>
    <col min="5889" max="5889" width="27.7109375" style="60" customWidth="1"/>
    <col min="5890" max="5890" width="14.140625" style="60" customWidth="1"/>
    <col min="5891" max="5891" width="1.42578125" style="60" customWidth="1"/>
    <col min="5892" max="5892" width="14.7109375" style="60" customWidth="1"/>
    <col min="5893" max="5893" width="2.140625" style="60" customWidth="1"/>
    <col min="5894" max="5894" width="14.7109375" style="60" customWidth="1"/>
    <col min="5895" max="5895" width="2.7109375" style="60" customWidth="1"/>
    <col min="5896" max="5896" width="9.5703125" style="60" customWidth="1"/>
    <col min="5897" max="5897" width="2.42578125" style="60" customWidth="1"/>
    <col min="5898" max="6142" width="11.5703125" style="60"/>
    <col min="6143" max="6143" width="8.140625" style="60" customWidth="1"/>
    <col min="6144" max="6144" width="5.42578125" style="60" customWidth="1"/>
    <col min="6145" max="6145" width="27.7109375" style="60" customWidth="1"/>
    <col min="6146" max="6146" width="14.140625" style="60" customWidth="1"/>
    <col min="6147" max="6147" width="1.42578125" style="60" customWidth="1"/>
    <col min="6148" max="6148" width="14.7109375" style="60" customWidth="1"/>
    <col min="6149" max="6149" width="2.140625" style="60" customWidth="1"/>
    <col min="6150" max="6150" width="14.7109375" style="60" customWidth="1"/>
    <col min="6151" max="6151" width="2.7109375" style="60" customWidth="1"/>
    <col min="6152" max="6152" width="9.5703125" style="60" customWidth="1"/>
    <col min="6153" max="6153" width="2.42578125" style="60" customWidth="1"/>
    <col min="6154" max="6398" width="11.5703125" style="60"/>
    <col min="6399" max="6399" width="8.140625" style="60" customWidth="1"/>
    <col min="6400" max="6400" width="5.42578125" style="60" customWidth="1"/>
    <col min="6401" max="6401" width="27.7109375" style="60" customWidth="1"/>
    <col min="6402" max="6402" width="14.140625" style="60" customWidth="1"/>
    <col min="6403" max="6403" width="1.42578125" style="60" customWidth="1"/>
    <col min="6404" max="6404" width="14.7109375" style="60" customWidth="1"/>
    <col min="6405" max="6405" width="2.140625" style="60" customWidth="1"/>
    <col min="6406" max="6406" width="14.7109375" style="60" customWidth="1"/>
    <col min="6407" max="6407" width="2.7109375" style="60" customWidth="1"/>
    <col min="6408" max="6408" width="9.5703125" style="60" customWidth="1"/>
    <col min="6409" max="6409" width="2.42578125" style="60" customWidth="1"/>
    <col min="6410" max="6654" width="11.5703125" style="60"/>
    <col min="6655" max="6655" width="8.140625" style="60" customWidth="1"/>
    <col min="6656" max="6656" width="5.42578125" style="60" customWidth="1"/>
    <col min="6657" max="6657" width="27.7109375" style="60" customWidth="1"/>
    <col min="6658" max="6658" width="14.140625" style="60" customWidth="1"/>
    <col min="6659" max="6659" width="1.42578125" style="60" customWidth="1"/>
    <col min="6660" max="6660" width="14.7109375" style="60" customWidth="1"/>
    <col min="6661" max="6661" width="2.140625" style="60" customWidth="1"/>
    <col min="6662" max="6662" width="14.7109375" style="60" customWidth="1"/>
    <col min="6663" max="6663" width="2.7109375" style="60" customWidth="1"/>
    <col min="6664" max="6664" width="9.5703125" style="60" customWidth="1"/>
    <col min="6665" max="6665" width="2.42578125" style="60" customWidth="1"/>
    <col min="6666" max="6910" width="11.5703125" style="60"/>
    <col min="6911" max="6911" width="8.140625" style="60" customWidth="1"/>
    <col min="6912" max="6912" width="5.42578125" style="60" customWidth="1"/>
    <col min="6913" max="6913" width="27.7109375" style="60" customWidth="1"/>
    <col min="6914" max="6914" width="14.140625" style="60" customWidth="1"/>
    <col min="6915" max="6915" width="1.42578125" style="60" customWidth="1"/>
    <col min="6916" max="6916" width="14.7109375" style="60" customWidth="1"/>
    <col min="6917" max="6917" width="2.140625" style="60" customWidth="1"/>
    <col min="6918" max="6918" width="14.7109375" style="60" customWidth="1"/>
    <col min="6919" max="6919" width="2.7109375" style="60" customWidth="1"/>
    <col min="6920" max="6920" width="9.5703125" style="60" customWidth="1"/>
    <col min="6921" max="6921" width="2.42578125" style="60" customWidth="1"/>
    <col min="6922" max="7166" width="11.5703125" style="60"/>
    <col min="7167" max="7167" width="8.140625" style="60" customWidth="1"/>
    <col min="7168" max="7168" width="5.42578125" style="60" customWidth="1"/>
    <col min="7169" max="7169" width="27.7109375" style="60" customWidth="1"/>
    <col min="7170" max="7170" width="14.140625" style="60" customWidth="1"/>
    <col min="7171" max="7171" width="1.42578125" style="60" customWidth="1"/>
    <col min="7172" max="7172" width="14.7109375" style="60" customWidth="1"/>
    <col min="7173" max="7173" width="2.140625" style="60" customWidth="1"/>
    <col min="7174" max="7174" width="14.7109375" style="60" customWidth="1"/>
    <col min="7175" max="7175" width="2.7109375" style="60" customWidth="1"/>
    <col min="7176" max="7176" width="9.5703125" style="60" customWidth="1"/>
    <col min="7177" max="7177" width="2.42578125" style="60" customWidth="1"/>
    <col min="7178" max="7422" width="11.5703125" style="60"/>
    <col min="7423" max="7423" width="8.140625" style="60" customWidth="1"/>
    <col min="7424" max="7424" width="5.42578125" style="60" customWidth="1"/>
    <col min="7425" max="7425" width="27.7109375" style="60" customWidth="1"/>
    <col min="7426" max="7426" width="14.140625" style="60" customWidth="1"/>
    <col min="7427" max="7427" width="1.42578125" style="60" customWidth="1"/>
    <col min="7428" max="7428" width="14.7109375" style="60" customWidth="1"/>
    <col min="7429" max="7429" width="2.140625" style="60" customWidth="1"/>
    <col min="7430" max="7430" width="14.7109375" style="60" customWidth="1"/>
    <col min="7431" max="7431" width="2.7109375" style="60" customWidth="1"/>
    <col min="7432" max="7432" width="9.5703125" style="60" customWidth="1"/>
    <col min="7433" max="7433" width="2.42578125" style="60" customWidth="1"/>
    <col min="7434" max="7678" width="11.5703125" style="60"/>
    <col min="7679" max="7679" width="8.140625" style="60" customWidth="1"/>
    <col min="7680" max="7680" width="5.42578125" style="60" customWidth="1"/>
    <col min="7681" max="7681" width="27.7109375" style="60" customWidth="1"/>
    <col min="7682" max="7682" width="14.140625" style="60" customWidth="1"/>
    <col min="7683" max="7683" width="1.42578125" style="60" customWidth="1"/>
    <col min="7684" max="7684" width="14.7109375" style="60" customWidth="1"/>
    <col min="7685" max="7685" width="2.140625" style="60" customWidth="1"/>
    <col min="7686" max="7686" width="14.7109375" style="60" customWidth="1"/>
    <col min="7687" max="7687" width="2.7109375" style="60" customWidth="1"/>
    <col min="7688" max="7688" width="9.5703125" style="60" customWidth="1"/>
    <col min="7689" max="7689" width="2.42578125" style="60" customWidth="1"/>
    <col min="7690" max="7934" width="11.5703125" style="60"/>
    <col min="7935" max="7935" width="8.140625" style="60" customWidth="1"/>
    <col min="7936" max="7936" width="5.42578125" style="60" customWidth="1"/>
    <col min="7937" max="7937" width="27.7109375" style="60" customWidth="1"/>
    <col min="7938" max="7938" width="14.140625" style="60" customWidth="1"/>
    <col min="7939" max="7939" width="1.42578125" style="60" customWidth="1"/>
    <col min="7940" max="7940" width="14.7109375" style="60" customWidth="1"/>
    <col min="7941" max="7941" width="2.140625" style="60" customWidth="1"/>
    <col min="7942" max="7942" width="14.7109375" style="60" customWidth="1"/>
    <col min="7943" max="7943" width="2.7109375" style="60" customWidth="1"/>
    <col min="7944" max="7944" width="9.5703125" style="60" customWidth="1"/>
    <col min="7945" max="7945" width="2.42578125" style="60" customWidth="1"/>
    <col min="7946" max="8190" width="11.5703125" style="60"/>
    <col min="8191" max="8191" width="8.140625" style="60" customWidth="1"/>
    <col min="8192" max="8192" width="5.42578125" style="60" customWidth="1"/>
    <col min="8193" max="8193" width="27.7109375" style="60" customWidth="1"/>
    <col min="8194" max="8194" width="14.140625" style="60" customWidth="1"/>
    <col min="8195" max="8195" width="1.42578125" style="60" customWidth="1"/>
    <col min="8196" max="8196" width="14.7109375" style="60" customWidth="1"/>
    <col min="8197" max="8197" width="2.140625" style="60" customWidth="1"/>
    <col min="8198" max="8198" width="14.7109375" style="60" customWidth="1"/>
    <col min="8199" max="8199" width="2.7109375" style="60" customWidth="1"/>
    <col min="8200" max="8200" width="9.5703125" style="60" customWidth="1"/>
    <col min="8201" max="8201" width="2.42578125" style="60" customWidth="1"/>
    <col min="8202" max="8446" width="11.5703125" style="60"/>
    <col min="8447" max="8447" width="8.140625" style="60" customWidth="1"/>
    <col min="8448" max="8448" width="5.42578125" style="60" customWidth="1"/>
    <col min="8449" max="8449" width="27.7109375" style="60" customWidth="1"/>
    <col min="8450" max="8450" width="14.140625" style="60" customWidth="1"/>
    <col min="8451" max="8451" width="1.42578125" style="60" customWidth="1"/>
    <col min="8452" max="8452" width="14.7109375" style="60" customWidth="1"/>
    <col min="8453" max="8453" width="2.140625" style="60" customWidth="1"/>
    <col min="8454" max="8454" width="14.7109375" style="60" customWidth="1"/>
    <col min="8455" max="8455" width="2.7109375" style="60" customWidth="1"/>
    <col min="8456" max="8456" width="9.5703125" style="60" customWidth="1"/>
    <col min="8457" max="8457" width="2.42578125" style="60" customWidth="1"/>
    <col min="8458" max="8702" width="11.5703125" style="60"/>
    <col min="8703" max="8703" width="8.140625" style="60" customWidth="1"/>
    <col min="8704" max="8704" width="5.42578125" style="60" customWidth="1"/>
    <col min="8705" max="8705" width="27.7109375" style="60" customWidth="1"/>
    <col min="8706" max="8706" width="14.140625" style="60" customWidth="1"/>
    <col min="8707" max="8707" width="1.42578125" style="60" customWidth="1"/>
    <col min="8708" max="8708" width="14.7109375" style="60" customWidth="1"/>
    <col min="8709" max="8709" width="2.140625" style="60" customWidth="1"/>
    <col min="8710" max="8710" width="14.7109375" style="60" customWidth="1"/>
    <col min="8711" max="8711" width="2.7109375" style="60" customWidth="1"/>
    <col min="8712" max="8712" width="9.5703125" style="60" customWidth="1"/>
    <col min="8713" max="8713" width="2.42578125" style="60" customWidth="1"/>
    <col min="8714" max="8958" width="11.5703125" style="60"/>
    <col min="8959" max="8959" width="8.140625" style="60" customWidth="1"/>
    <col min="8960" max="8960" width="5.42578125" style="60" customWidth="1"/>
    <col min="8961" max="8961" width="27.7109375" style="60" customWidth="1"/>
    <col min="8962" max="8962" width="14.140625" style="60" customWidth="1"/>
    <col min="8963" max="8963" width="1.42578125" style="60" customWidth="1"/>
    <col min="8964" max="8964" width="14.7109375" style="60" customWidth="1"/>
    <col min="8965" max="8965" width="2.140625" style="60" customWidth="1"/>
    <col min="8966" max="8966" width="14.7109375" style="60" customWidth="1"/>
    <col min="8967" max="8967" width="2.7109375" style="60" customWidth="1"/>
    <col min="8968" max="8968" width="9.5703125" style="60" customWidth="1"/>
    <col min="8969" max="8969" width="2.42578125" style="60" customWidth="1"/>
    <col min="8970" max="9214" width="11.5703125" style="60"/>
    <col min="9215" max="9215" width="8.140625" style="60" customWidth="1"/>
    <col min="9216" max="9216" width="5.42578125" style="60" customWidth="1"/>
    <col min="9217" max="9217" width="27.7109375" style="60" customWidth="1"/>
    <col min="9218" max="9218" width="14.140625" style="60" customWidth="1"/>
    <col min="9219" max="9219" width="1.42578125" style="60" customWidth="1"/>
    <col min="9220" max="9220" width="14.7109375" style="60" customWidth="1"/>
    <col min="9221" max="9221" width="2.140625" style="60" customWidth="1"/>
    <col min="9222" max="9222" width="14.7109375" style="60" customWidth="1"/>
    <col min="9223" max="9223" width="2.7109375" style="60" customWidth="1"/>
    <col min="9224" max="9224" width="9.5703125" style="60" customWidth="1"/>
    <col min="9225" max="9225" width="2.42578125" style="60" customWidth="1"/>
    <col min="9226" max="9470" width="11.5703125" style="60"/>
    <col min="9471" max="9471" width="8.140625" style="60" customWidth="1"/>
    <col min="9472" max="9472" width="5.42578125" style="60" customWidth="1"/>
    <col min="9473" max="9473" width="27.7109375" style="60" customWidth="1"/>
    <col min="9474" max="9474" width="14.140625" style="60" customWidth="1"/>
    <col min="9475" max="9475" width="1.42578125" style="60" customWidth="1"/>
    <col min="9476" max="9476" width="14.7109375" style="60" customWidth="1"/>
    <col min="9477" max="9477" width="2.140625" style="60" customWidth="1"/>
    <col min="9478" max="9478" width="14.7109375" style="60" customWidth="1"/>
    <col min="9479" max="9479" width="2.7109375" style="60" customWidth="1"/>
    <col min="9480" max="9480" width="9.5703125" style="60" customWidth="1"/>
    <col min="9481" max="9481" width="2.42578125" style="60" customWidth="1"/>
    <col min="9482" max="9726" width="11.5703125" style="60"/>
    <col min="9727" max="9727" width="8.140625" style="60" customWidth="1"/>
    <col min="9728" max="9728" width="5.42578125" style="60" customWidth="1"/>
    <col min="9729" max="9729" width="27.7109375" style="60" customWidth="1"/>
    <col min="9730" max="9730" width="14.140625" style="60" customWidth="1"/>
    <col min="9731" max="9731" width="1.42578125" style="60" customWidth="1"/>
    <col min="9732" max="9732" width="14.7109375" style="60" customWidth="1"/>
    <col min="9733" max="9733" width="2.140625" style="60" customWidth="1"/>
    <col min="9734" max="9734" width="14.7109375" style="60" customWidth="1"/>
    <col min="9735" max="9735" width="2.7109375" style="60" customWidth="1"/>
    <col min="9736" max="9736" width="9.5703125" style="60" customWidth="1"/>
    <col min="9737" max="9737" width="2.42578125" style="60" customWidth="1"/>
    <col min="9738" max="9982" width="11.5703125" style="60"/>
    <col min="9983" max="9983" width="8.140625" style="60" customWidth="1"/>
    <col min="9984" max="9984" width="5.42578125" style="60" customWidth="1"/>
    <col min="9985" max="9985" width="27.7109375" style="60" customWidth="1"/>
    <col min="9986" max="9986" width="14.140625" style="60" customWidth="1"/>
    <col min="9987" max="9987" width="1.42578125" style="60" customWidth="1"/>
    <col min="9988" max="9988" width="14.7109375" style="60" customWidth="1"/>
    <col min="9989" max="9989" width="2.140625" style="60" customWidth="1"/>
    <col min="9990" max="9990" width="14.7109375" style="60" customWidth="1"/>
    <col min="9991" max="9991" width="2.7109375" style="60" customWidth="1"/>
    <col min="9992" max="9992" width="9.5703125" style="60" customWidth="1"/>
    <col min="9993" max="9993" width="2.42578125" style="60" customWidth="1"/>
    <col min="9994" max="10238" width="11.5703125" style="60"/>
    <col min="10239" max="10239" width="8.140625" style="60" customWidth="1"/>
    <col min="10240" max="10240" width="5.42578125" style="60" customWidth="1"/>
    <col min="10241" max="10241" width="27.7109375" style="60" customWidth="1"/>
    <col min="10242" max="10242" width="14.140625" style="60" customWidth="1"/>
    <col min="10243" max="10243" width="1.42578125" style="60" customWidth="1"/>
    <col min="10244" max="10244" width="14.7109375" style="60" customWidth="1"/>
    <col min="10245" max="10245" width="2.140625" style="60" customWidth="1"/>
    <col min="10246" max="10246" width="14.7109375" style="60" customWidth="1"/>
    <col min="10247" max="10247" width="2.7109375" style="60" customWidth="1"/>
    <col min="10248" max="10248" width="9.5703125" style="60" customWidth="1"/>
    <col min="10249" max="10249" width="2.42578125" style="60" customWidth="1"/>
    <col min="10250" max="10494" width="11.5703125" style="60"/>
    <col min="10495" max="10495" width="8.140625" style="60" customWidth="1"/>
    <col min="10496" max="10496" width="5.42578125" style="60" customWidth="1"/>
    <col min="10497" max="10497" width="27.7109375" style="60" customWidth="1"/>
    <col min="10498" max="10498" width="14.140625" style="60" customWidth="1"/>
    <col min="10499" max="10499" width="1.42578125" style="60" customWidth="1"/>
    <col min="10500" max="10500" width="14.7109375" style="60" customWidth="1"/>
    <col min="10501" max="10501" width="2.140625" style="60" customWidth="1"/>
    <col min="10502" max="10502" width="14.7109375" style="60" customWidth="1"/>
    <col min="10503" max="10503" width="2.7109375" style="60" customWidth="1"/>
    <col min="10504" max="10504" width="9.5703125" style="60" customWidth="1"/>
    <col min="10505" max="10505" width="2.42578125" style="60" customWidth="1"/>
    <col min="10506" max="10750" width="11.5703125" style="60"/>
    <col min="10751" max="10751" width="8.140625" style="60" customWidth="1"/>
    <col min="10752" max="10752" width="5.42578125" style="60" customWidth="1"/>
    <col min="10753" max="10753" width="27.7109375" style="60" customWidth="1"/>
    <col min="10754" max="10754" width="14.140625" style="60" customWidth="1"/>
    <col min="10755" max="10755" width="1.42578125" style="60" customWidth="1"/>
    <col min="10756" max="10756" width="14.7109375" style="60" customWidth="1"/>
    <col min="10757" max="10757" width="2.140625" style="60" customWidth="1"/>
    <col min="10758" max="10758" width="14.7109375" style="60" customWidth="1"/>
    <col min="10759" max="10759" width="2.7109375" style="60" customWidth="1"/>
    <col min="10760" max="10760" width="9.5703125" style="60" customWidth="1"/>
    <col min="10761" max="10761" width="2.42578125" style="60" customWidth="1"/>
    <col min="10762" max="11006" width="11.5703125" style="60"/>
    <col min="11007" max="11007" width="8.140625" style="60" customWidth="1"/>
    <col min="11008" max="11008" width="5.42578125" style="60" customWidth="1"/>
    <col min="11009" max="11009" width="27.7109375" style="60" customWidth="1"/>
    <col min="11010" max="11010" width="14.140625" style="60" customWidth="1"/>
    <col min="11011" max="11011" width="1.42578125" style="60" customWidth="1"/>
    <col min="11012" max="11012" width="14.7109375" style="60" customWidth="1"/>
    <col min="11013" max="11013" width="2.140625" style="60" customWidth="1"/>
    <col min="11014" max="11014" width="14.7109375" style="60" customWidth="1"/>
    <col min="11015" max="11015" width="2.7109375" style="60" customWidth="1"/>
    <col min="11016" max="11016" width="9.5703125" style="60" customWidth="1"/>
    <col min="11017" max="11017" width="2.42578125" style="60" customWidth="1"/>
    <col min="11018" max="11262" width="11.5703125" style="60"/>
    <col min="11263" max="11263" width="8.140625" style="60" customWidth="1"/>
    <col min="11264" max="11264" width="5.42578125" style="60" customWidth="1"/>
    <col min="11265" max="11265" width="27.7109375" style="60" customWidth="1"/>
    <col min="11266" max="11266" width="14.140625" style="60" customWidth="1"/>
    <col min="11267" max="11267" width="1.42578125" style="60" customWidth="1"/>
    <col min="11268" max="11268" width="14.7109375" style="60" customWidth="1"/>
    <col min="11269" max="11269" width="2.140625" style="60" customWidth="1"/>
    <col min="11270" max="11270" width="14.7109375" style="60" customWidth="1"/>
    <col min="11271" max="11271" width="2.7109375" style="60" customWidth="1"/>
    <col min="11272" max="11272" width="9.5703125" style="60" customWidth="1"/>
    <col min="11273" max="11273" width="2.42578125" style="60" customWidth="1"/>
    <col min="11274" max="11518" width="11.5703125" style="60"/>
    <col min="11519" max="11519" width="8.140625" style="60" customWidth="1"/>
    <col min="11520" max="11520" width="5.42578125" style="60" customWidth="1"/>
    <col min="11521" max="11521" width="27.7109375" style="60" customWidth="1"/>
    <col min="11522" max="11522" width="14.140625" style="60" customWidth="1"/>
    <col min="11523" max="11523" width="1.42578125" style="60" customWidth="1"/>
    <col min="11524" max="11524" width="14.7109375" style="60" customWidth="1"/>
    <col min="11525" max="11525" width="2.140625" style="60" customWidth="1"/>
    <col min="11526" max="11526" width="14.7109375" style="60" customWidth="1"/>
    <col min="11527" max="11527" width="2.7109375" style="60" customWidth="1"/>
    <col min="11528" max="11528" width="9.5703125" style="60" customWidth="1"/>
    <col min="11529" max="11529" width="2.42578125" style="60" customWidth="1"/>
    <col min="11530" max="11774" width="11.5703125" style="60"/>
    <col min="11775" max="11775" width="8.140625" style="60" customWidth="1"/>
    <col min="11776" max="11776" width="5.42578125" style="60" customWidth="1"/>
    <col min="11777" max="11777" width="27.7109375" style="60" customWidth="1"/>
    <col min="11778" max="11778" width="14.140625" style="60" customWidth="1"/>
    <col min="11779" max="11779" width="1.42578125" style="60" customWidth="1"/>
    <col min="11780" max="11780" width="14.7109375" style="60" customWidth="1"/>
    <col min="11781" max="11781" width="2.140625" style="60" customWidth="1"/>
    <col min="11782" max="11782" width="14.7109375" style="60" customWidth="1"/>
    <col min="11783" max="11783" width="2.7109375" style="60" customWidth="1"/>
    <col min="11784" max="11784" width="9.5703125" style="60" customWidth="1"/>
    <col min="11785" max="11785" width="2.42578125" style="60" customWidth="1"/>
    <col min="11786" max="12030" width="11.5703125" style="60"/>
    <col min="12031" max="12031" width="8.140625" style="60" customWidth="1"/>
    <col min="12032" max="12032" width="5.42578125" style="60" customWidth="1"/>
    <col min="12033" max="12033" width="27.7109375" style="60" customWidth="1"/>
    <col min="12034" max="12034" width="14.140625" style="60" customWidth="1"/>
    <col min="12035" max="12035" width="1.42578125" style="60" customWidth="1"/>
    <col min="12036" max="12036" width="14.7109375" style="60" customWidth="1"/>
    <col min="12037" max="12037" width="2.140625" style="60" customWidth="1"/>
    <col min="12038" max="12038" width="14.7109375" style="60" customWidth="1"/>
    <col min="12039" max="12039" width="2.7109375" style="60" customWidth="1"/>
    <col min="12040" max="12040" width="9.5703125" style="60" customWidth="1"/>
    <col min="12041" max="12041" width="2.42578125" style="60" customWidth="1"/>
    <col min="12042" max="12286" width="11.5703125" style="60"/>
    <col min="12287" max="12287" width="8.140625" style="60" customWidth="1"/>
    <col min="12288" max="12288" width="5.42578125" style="60" customWidth="1"/>
    <col min="12289" max="12289" width="27.7109375" style="60" customWidth="1"/>
    <col min="12290" max="12290" width="14.140625" style="60" customWidth="1"/>
    <col min="12291" max="12291" width="1.42578125" style="60" customWidth="1"/>
    <col min="12292" max="12292" width="14.7109375" style="60" customWidth="1"/>
    <col min="12293" max="12293" width="2.140625" style="60" customWidth="1"/>
    <col min="12294" max="12294" width="14.7109375" style="60" customWidth="1"/>
    <col min="12295" max="12295" width="2.7109375" style="60" customWidth="1"/>
    <col min="12296" max="12296" width="9.5703125" style="60" customWidth="1"/>
    <col min="12297" max="12297" width="2.42578125" style="60" customWidth="1"/>
    <col min="12298" max="12542" width="11.5703125" style="60"/>
    <col min="12543" max="12543" width="8.140625" style="60" customWidth="1"/>
    <col min="12544" max="12544" width="5.42578125" style="60" customWidth="1"/>
    <col min="12545" max="12545" width="27.7109375" style="60" customWidth="1"/>
    <col min="12546" max="12546" width="14.140625" style="60" customWidth="1"/>
    <col min="12547" max="12547" width="1.42578125" style="60" customWidth="1"/>
    <col min="12548" max="12548" width="14.7109375" style="60" customWidth="1"/>
    <col min="12549" max="12549" width="2.140625" style="60" customWidth="1"/>
    <col min="12550" max="12550" width="14.7109375" style="60" customWidth="1"/>
    <col min="12551" max="12551" width="2.7109375" style="60" customWidth="1"/>
    <col min="12552" max="12552" width="9.5703125" style="60" customWidth="1"/>
    <col min="12553" max="12553" width="2.42578125" style="60" customWidth="1"/>
    <col min="12554" max="12798" width="11.5703125" style="60"/>
    <col min="12799" max="12799" width="8.140625" style="60" customWidth="1"/>
    <col min="12800" max="12800" width="5.42578125" style="60" customWidth="1"/>
    <col min="12801" max="12801" width="27.7109375" style="60" customWidth="1"/>
    <col min="12802" max="12802" width="14.140625" style="60" customWidth="1"/>
    <col min="12803" max="12803" width="1.42578125" style="60" customWidth="1"/>
    <col min="12804" max="12804" width="14.7109375" style="60" customWidth="1"/>
    <col min="12805" max="12805" width="2.140625" style="60" customWidth="1"/>
    <col min="12806" max="12806" width="14.7109375" style="60" customWidth="1"/>
    <col min="12807" max="12807" width="2.7109375" style="60" customWidth="1"/>
    <col min="12808" max="12808" width="9.5703125" style="60" customWidth="1"/>
    <col min="12809" max="12809" width="2.42578125" style="60" customWidth="1"/>
    <col min="12810" max="13054" width="11.5703125" style="60"/>
    <col min="13055" max="13055" width="8.140625" style="60" customWidth="1"/>
    <col min="13056" max="13056" width="5.42578125" style="60" customWidth="1"/>
    <col min="13057" max="13057" width="27.7109375" style="60" customWidth="1"/>
    <col min="13058" max="13058" width="14.140625" style="60" customWidth="1"/>
    <col min="13059" max="13059" width="1.42578125" style="60" customWidth="1"/>
    <col min="13060" max="13060" width="14.7109375" style="60" customWidth="1"/>
    <col min="13061" max="13061" width="2.140625" style="60" customWidth="1"/>
    <col min="13062" max="13062" width="14.7109375" style="60" customWidth="1"/>
    <col min="13063" max="13063" width="2.7109375" style="60" customWidth="1"/>
    <col min="13064" max="13064" width="9.5703125" style="60" customWidth="1"/>
    <col min="13065" max="13065" width="2.42578125" style="60" customWidth="1"/>
    <col min="13066" max="13310" width="11.5703125" style="60"/>
    <col min="13311" max="13311" width="8.140625" style="60" customWidth="1"/>
    <col min="13312" max="13312" width="5.42578125" style="60" customWidth="1"/>
    <col min="13313" max="13313" width="27.7109375" style="60" customWidth="1"/>
    <col min="13314" max="13314" width="14.140625" style="60" customWidth="1"/>
    <col min="13315" max="13315" width="1.42578125" style="60" customWidth="1"/>
    <col min="13316" max="13316" width="14.7109375" style="60" customWidth="1"/>
    <col min="13317" max="13317" width="2.140625" style="60" customWidth="1"/>
    <col min="13318" max="13318" width="14.7109375" style="60" customWidth="1"/>
    <col min="13319" max="13319" width="2.7109375" style="60" customWidth="1"/>
    <col min="13320" max="13320" width="9.5703125" style="60" customWidth="1"/>
    <col min="13321" max="13321" width="2.42578125" style="60" customWidth="1"/>
    <col min="13322" max="13566" width="11.5703125" style="60"/>
    <col min="13567" max="13567" width="8.140625" style="60" customWidth="1"/>
    <col min="13568" max="13568" width="5.42578125" style="60" customWidth="1"/>
    <col min="13569" max="13569" width="27.7109375" style="60" customWidth="1"/>
    <col min="13570" max="13570" width="14.140625" style="60" customWidth="1"/>
    <col min="13571" max="13571" width="1.42578125" style="60" customWidth="1"/>
    <col min="13572" max="13572" width="14.7109375" style="60" customWidth="1"/>
    <col min="13573" max="13573" width="2.140625" style="60" customWidth="1"/>
    <col min="13574" max="13574" width="14.7109375" style="60" customWidth="1"/>
    <col min="13575" max="13575" width="2.7109375" style="60" customWidth="1"/>
    <col min="13576" max="13576" width="9.5703125" style="60" customWidth="1"/>
    <col min="13577" max="13577" width="2.42578125" style="60" customWidth="1"/>
    <col min="13578" max="13822" width="11.5703125" style="60"/>
    <col min="13823" max="13823" width="8.140625" style="60" customWidth="1"/>
    <col min="13824" max="13824" width="5.42578125" style="60" customWidth="1"/>
    <col min="13825" max="13825" width="27.7109375" style="60" customWidth="1"/>
    <col min="13826" max="13826" width="14.140625" style="60" customWidth="1"/>
    <col min="13827" max="13827" width="1.42578125" style="60" customWidth="1"/>
    <col min="13828" max="13828" width="14.7109375" style="60" customWidth="1"/>
    <col min="13829" max="13829" width="2.140625" style="60" customWidth="1"/>
    <col min="13830" max="13830" width="14.7109375" style="60" customWidth="1"/>
    <col min="13831" max="13831" width="2.7109375" style="60" customWidth="1"/>
    <col min="13832" max="13832" width="9.5703125" style="60" customWidth="1"/>
    <col min="13833" max="13833" width="2.42578125" style="60" customWidth="1"/>
    <col min="13834" max="14078" width="11.5703125" style="60"/>
    <col min="14079" max="14079" width="8.140625" style="60" customWidth="1"/>
    <col min="14080" max="14080" width="5.42578125" style="60" customWidth="1"/>
    <col min="14081" max="14081" width="27.7109375" style="60" customWidth="1"/>
    <col min="14082" max="14082" width="14.140625" style="60" customWidth="1"/>
    <col min="14083" max="14083" width="1.42578125" style="60" customWidth="1"/>
    <col min="14084" max="14084" width="14.7109375" style="60" customWidth="1"/>
    <col min="14085" max="14085" width="2.140625" style="60" customWidth="1"/>
    <col min="14086" max="14086" width="14.7109375" style="60" customWidth="1"/>
    <col min="14087" max="14087" width="2.7109375" style="60" customWidth="1"/>
    <col min="14088" max="14088" width="9.5703125" style="60" customWidth="1"/>
    <col min="14089" max="14089" width="2.42578125" style="60" customWidth="1"/>
    <col min="14090" max="14334" width="11.5703125" style="60"/>
    <col min="14335" max="14335" width="8.140625" style="60" customWidth="1"/>
    <col min="14336" max="14336" width="5.42578125" style="60" customWidth="1"/>
    <col min="14337" max="14337" width="27.7109375" style="60" customWidth="1"/>
    <col min="14338" max="14338" width="14.140625" style="60" customWidth="1"/>
    <col min="14339" max="14339" width="1.42578125" style="60" customWidth="1"/>
    <col min="14340" max="14340" width="14.7109375" style="60" customWidth="1"/>
    <col min="14341" max="14341" width="2.140625" style="60" customWidth="1"/>
    <col min="14342" max="14342" width="14.7109375" style="60" customWidth="1"/>
    <col min="14343" max="14343" width="2.7109375" style="60" customWidth="1"/>
    <col min="14344" max="14344" width="9.5703125" style="60" customWidth="1"/>
    <col min="14345" max="14345" width="2.42578125" style="60" customWidth="1"/>
    <col min="14346" max="14590" width="11.5703125" style="60"/>
    <col min="14591" max="14591" width="8.140625" style="60" customWidth="1"/>
    <col min="14592" max="14592" width="5.42578125" style="60" customWidth="1"/>
    <col min="14593" max="14593" width="27.7109375" style="60" customWidth="1"/>
    <col min="14594" max="14594" width="14.140625" style="60" customWidth="1"/>
    <col min="14595" max="14595" width="1.42578125" style="60" customWidth="1"/>
    <col min="14596" max="14596" width="14.7109375" style="60" customWidth="1"/>
    <col min="14597" max="14597" width="2.140625" style="60" customWidth="1"/>
    <col min="14598" max="14598" width="14.7109375" style="60" customWidth="1"/>
    <col min="14599" max="14599" width="2.7109375" style="60" customWidth="1"/>
    <col min="14600" max="14600" width="9.5703125" style="60" customWidth="1"/>
    <col min="14601" max="14601" width="2.42578125" style="60" customWidth="1"/>
    <col min="14602" max="14846" width="11.5703125" style="60"/>
    <col min="14847" max="14847" width="8.140625" style="60" customWidth="1"/>
    <col min="14848" max="14848" width="5.42578125" style="60" customWidth="1"/>
    <col min="14849" max="14849" width="27.7109375" style="60" customWidth="1"/>
    <col min="14850" max="14850" width="14.140625" style="60" customWidth="1"/>
    <col min="14851" max="14851" width="1.42578125" style="60" customWidth="1"/>
    <col min="14852" max="14852" width="14.7109375" style="60" customWidth="1"/>
    <col min="14853" max="14853" width="2.140625" style="60" customWidth="1"/>
    <col min="14854" max="14854" width="14.7109375" style="60" customWidth="1"/>
    <col min="14855" max="14855" width="2.7109375" style="60" customWidth="1"/>
    <col min="14856" max="14856" width="9.5703125" style="60" customWidth="1"/>
    <col min="14857" max="14857" width="2.42578125" style="60" customWidth="1"/>
    <col min="14858" max="15102" width="11.5703125" style="60"/>
    <col min="15103" max="15103" width="8.140625" style="60" customWidth="1"/>
    <col min="15104" max="15104" width="5.42578125" style="60" customWidth="1"/>
    <col min="15105" max="15105" width="27.7109375" style="60" customWidth="1"/>
    <col min="15106" max="15106" width="14.140625" style="60" customWidth="1"/>
    <col min="15107" max="15107" width="1.42578125" style="60" customWidth="1"/>
    <col min="15108" max="15108" width="14.7109375" style="60" customWidth="1"/>
    <col min="15109" max="15109" width="2.140625" style="60" customWidth="1"/>
    <col min="15110" max="15110" width="14.7109375" style="60" customWidth="1"/>
    <col min="15111" max="15111" width="2.7109375" style="60" customWidth="1"/>
    <col min="15112" max="15112" width="9.5703125" style="60" customWidth="1"/>
    <col min="15113" max="15113" width="2.42578125" style="60" customWidth="1"/>
    <col min="15114" max="15358" width="11.5703125" style="60"/>
    <col min="15359" max="15359" width="8.140625" style="60" customWidth="1"/>
    <col min="15360" max="15360" width="5.42578125" style="60" customWidth="1"/>
    <col min="15361" max="15361" width="27.7109375" style="60" customWidth="1"/>
    <col min="15362" max="15362" width="14.140625" style="60" customWidth="1"/>
    <col min="15363" max="15363" width="1.42578125" style="60" customWidth="1"/>
    <col min="15364" max="15364" width="14.7109375" style="60" customWidth="1"/>
    <col min="15365" max="15365" width="2.140625" style="60" customWidth="1"/>
    <col min="15366" max="15366" width="14.7109375" style="60" customWidth="1"/>
    <col min="15367" max="15367" width="2.7109375" style="60" customWidth="1"/>
    <col min="15368" max="15368" width="9.5703125" style="60" customWidth="1"/>
    <col min="15369" max="15369" width="2.42578125" style="60" customWidth="1"/>
    <col min="15370" max="15614" width="11.5703125" style="60"/>
    <col min="15615" max="15615" width="8.140625" style="60" customWidth="1"/>
    <col min="15616" max="15616" width="5.42578125" style="60" customWidth="1"/>
    <col min="15617" max="15617" width="27.7109375" style="60" customWidth="1"/>
    <col min="15618" max="15618" width="14.140625" style="60" customWidth="1"/>
    <col min="15619" max="15619" width="1.42578125" style="60" customWidth="1"/>
    <col min="15620" max="15620" width="14.7109375" style="60" customWidth="1"/>
    <col min="15621" max="15621" width="2.140625" style="60" customWidth="1"/>
    <col min="15622" max="15622" width="14.7109375" style="60" customWidth="1"/>
    <col min="15623" max="15623" width="2.7109375" style="60" customWidth="1"/>
    <col min="15624" max="15624" width="9.5703125" style="60" customWidth="1"/>
    <col min="15625" max="15625" width="2.42578125" style="60" customWidth="1"/>
    <col min="15626" max="15870" width="11.5703125" style="60"/>
    <col min="15871" max="15871" width="8.140625" style="60" customWidth="1"/>
    <col min="15872" max="15872" width="5.42578125" style="60" customWidth="1"/>
    <col min="15873" max="15873" width="27.7109375" style="60" customWidth="1"/>
    <col min="15874" max="15874" width="14.140625" style="60" customWidth="1"/>
    <col min="15875" max="15875" width="1.42578125" style="60" customWidth="1"/>
    <col min="15876" max="15876" width="14.7109375" style="60" customWidth="1"/>
    <col min="15877" max="15877" width="2.140625" style="60" customWidth="1"/>
    <col min="15878" max="15878" width="14.7109375" style="60" customWidth="1"/>
    <col min="15879" max="15879" width="2.7109375" style="60" customWidth="1"/>
    <col min="15880" max="15880" width="9.5703125" style="60" customWidth="1"/>
    <col min="15881" max="15881" width="2.42578125" style="60" customWidth="1"/>
    <col min="15882" max="16126" width="11.5703125" style="60"/>
    <col min="16127" max="16127" width="8.140625" style="60" customWidth="1"/>
    <col min="16128" max="16128" width="5.42578125" style="60" customWidth="1"/>
    <col min="16129" max="16129" width="27.7109375" style="60" customWidth="1"/>
    <col min="16130" max="16130" width="14.140625" style="60" customWidth="1"/>
    <col min="16131" max="16131" width="1.42578125" style="60" customWidth="1"/>
    <col min="16132" max="16132" width="14.7109375" style="60" customWidth="1"/>
    <col min="16133" max="16133" width="2.140625" style="60" customWidth="1"/>
    <col min="16134" max="16134" width="14.7109375" style="60" customWidth="1"/>
    <col min="16135" max="16135" width="2.7109375" style="60" customWidth="1"/>
    <col min="16136" max="16136" width="9.5703125" style="60" customWidth="1"/>
    <col min="16137" max="16137" width="2.42578125" style="60" customWidth="1"/>
    <col min="16138" max="16384" width="11.5703125" style="60"/>
  </cols>
  <sheetData>
    <row r="1" spans="1:16" ht="24" customHeight="1">
      <c r="A1" s="313" t="s">
        <v>228</v>
      </c>
      <c r="B1" s="314"/>
      <c r="C1" s="314"/>
      <c r="D1" s="314"/>
      <c r="E1" s="314" t="s">
        <v>170</v>
      </c>
      <c r="F1" s="315"/>
      <c r="G1" s="314"/>
      <c r="H1" s="316"/>
      <c r="L1" s="112"/>
      <c r="M1" s="112"/>
      <c r="N1" s="118"/>
      <c r="O1" s="106"/>
      <c r="P1" s="61"/>
    </row>
    <row r="2" spans="1:16" ht="24" customHeight="1">
      <c r="A2" s="317" t="s">
        <v>290</v>
      </c>
      <c r="B2" s="318"/>
      <c r="C2" s="318"/>
      <c r="D2" s="318"/>
      <c r="E2" s="318" t="s">
        <v>171</v>
      </c>
      <c r="F2" s="319"/>
      <c r="G2" s="318" t="s">
        <v>172</v>
      </c>
      <c r="H2" s="320"/>
      <c r="L2" s="112"/>
      <c r="M2" s="112"/>
      <c r="N2" s="118"/>
      <c r="O2" s="106"/>
      <c r="P2" s="61"/>
    </row>
    <row r="3" spans="1:16" ht="24" customHeight="1">
      <c r="A3" s="321" t="s">
        <v>229</v>
      </c>
      <c r="B3" s="322"/>
      <c r="C3" s="322"/>
      <c r="D3" s="322"/>
      <c r="E3" s="322" t="s">
        <v>173</v>
      </c>
      <c r="F3" s="323"/>
      <c r="G3" s="322" t="s">
        <v>172</v>
      </c>
      <c r="H3" s="324"/>
      <c r="L3" s="112"/>
      <c r="M3" s="112"/>
      <c r="N3" s="118"/>
      <c r="O3" s="106"/>
      <c r="P3" s="61"/>
    </row>
    <row r="4" spans="1:16" ht="19.5" customHeight="1">
      <c r="A4" s="104"/>
      <c r="B4" s="104"/>
      <c r="C4" s="104"/>
      <c r="D4" s="104"/>
      <c r="E4" s="105"/>
      <c r="F4" s="106"/>
      <c r="G4" s="106"/>
      <c r="H4" s="106"/>
      <c r="I4" s="61"/>
      <c r="J4" s="61"/>
      <c r="K4" s="61"/>
      <c r="L4" s="106"/>
      <c r="M4" s="106"/>
      <c r="N4" s="106"/>
      <c r="O4" s="106"/>
      <c r="P4" s="61"/>
    </row>
    <row r="5" spans="1:16" s="64" customFormat="1" ht="24" customHeight="1">
      <c r="A5" s="63" t="s">
        <v>154</v>
      </c>
      <c r="E5" s="65"/>
      <c r="F5" s="65"/>
      <c r="G5" s="65"/>
      <c r="H5" s="65"/>
      <c r="I5" s="65"/>
    </row>
    <row r="6" spans="1:16" s="64" customFormat="1" ht="24" customHeight="1">
      <c r="A6" s="63"/>
      <c r="E6" s="65"/>
      <c r="F6" s="65"/>
      <c r="G6" s="65"/>
      <c r="H6" s="65"/>
      <c r="I6" s="65"/>
    </row>
    <row r="7" spans="1:16" s="64" customFormat="1" ht="23.25">
      <c r="C7" s="66" t="s">
        <v>0</v>
      </c>
      <c r="D7" s="66"/>
      <c r="E7" s="67" t="s">
        <v>225</v>
      </c>
      <c r="F7" s="67" t="s">
        <v>226</v>
      </c>
      <c r="G7" s="69" t="s">
        <v>227</v>
      </c>
      <c r="H7" s="70" t="s">
        <v>224</v>
      </c>
      <c r="I7" s="65"/>
    </row>
    <row r="8" spans="1:16" s="64" customFormat="1" ht="24.95" customHeight="1">
      <c r="C8" s="71" t="s">
        <v>42</v>
      </c>
      <c r="D8" s="71"/>
      <c r="E8" s="72">
        <f>+สรุปสินทรัพย์ถาวร!J41</f>
        <v>0</v>
      </c>
      <c r="F8" s="72">
        <f>+สรุปสินทรัพย์ถาวร!D41</f>
        <v>0</v>
      </c>
      <c r="G8" s="72">
        <f>+E8-F8</f>
        <v>0</v>
      </c>
      <c r="H8" s="73">
        <v>0</v>
      </c>
      <c r="I8" s="65"/>
    </row>
    <row r="9" spans="1:16" s="64" customFormat="1" ht="24.95" customHeight="1">
      <c r="C9" s="71" t="s">
        <v>102</v>
      </c>
      <c r="D9" s="71"/>
      <c r="E9" s="74">
        <f>-สรุปสินทรัพย์ถาวร!O41</f>
        <v>0</v>
      </c>
      <c r="F9" s="74">
        <f>-สรุปสินทรัพย์ถาวร!L41</f>
        <v>0</v>
      </c>
      <c r="G9" s="74">
        <f>F9-E9</f>
        <v>0</v>
      </c>
      <c r="H9" s="75">
        <v>0</v>
      </c>
      <c r="I9" s="65"/>
      <c r="J9" s="65"/>
    </row>
    <row r="10" spans="1:16" s="64" customFormat="1" ht="21.75" customHeight="1" thickBot="1">
      <c r="C10" s="76"/>
      <c r="D10" s="76"/>
      <c r="E10" s="77">
        <f>SUM(E8:E9)</f>
        <v>0</v>
      </c>
      <c r="F10" s="77">
        <f>SUM(F8:F9)</f>
        <v>0</v>
      </c>
      <c r="G10" s="78">
        <f>E10-F10</f>
        <v>0</v>
      </c>
      <c r="H10" s="79">
        <f>IF(F10=0,IF(G10=0,0,1),G10/F10)</f>
        <v>0</v>
      </c>
      <c r="I10" s="65"/>
    </row>
    <row r="11" spans="1:16" s="64" customFormat="1" ht="5.25" customHeight="1" thickTop="1">
      <c r="E11" s="80"/>
      <c r="F11" s="80"/>
      <c r="G11" s="80"/>
      <c r="H11" s="81"/>
      <c r="I11" s="65"/>
    </row>
    <row r="12" spans="1:16" s="64" customFormat="1" ht="6" customHeight="1">
      <c r="E12" s="80"/>
      <c r="F12" s="80"/>
      <c r="G12" s="80"/>
      <c r="H12" s="81"/>
      <c r="I12" s="65"/>
    </row>
    <row r="13" spans="1:16" s="64" customFormat="1" ht="24.75" customHeight="1">
      <c r="B13" s="82" t="s">
        <v>242</v>
      </c>
      <c r="C13" s="83"/>
      <c r="D13" s="83"/>
      <c r="E13" s="83"/>
      <c r="F13" s="80"/>
      <c r="G13" s="80"/>
      <c r="H13" s="81"/>
      <c r="I13" s="65"/>
      <c r="J13" s="84"/>
    </row>
    <row r="14" spans="1:16" s="64" customFormat="1" ht="24.75" customHeight="1">
      <c r="A14" s="82"/>
      <c r="B14" s="85"/>
      <c r="C14" s="83"/>
      <c r="D14" s="83"/>
      <c r="F14" s="80"/>
      <c r="G14" s="80"/>
      <c r="H14" s="81"/>
      <c r="I14" s="65"/>
      <c r="J14" s="84"/>
    </row>
    <row r="15" spans="1:16" s="64" customFormat="1" ht="24.75" customHeight="1">
      <c r="A15" s="82"/>
      <c r="C15" s="83"/>
      <c r="D15" s="83"/>
      <c r="F15" s="80"/>
      <c r="G15" s="80"/>
      <c r="H15" s="81"/>
      <c r="I15" s="65"/>
      <c r="J15" s="84"/>
    </row>
    <row r="16" spans="1:16" s="64" customFormat="1" ht="24.75" customHeight="1">
      <c r="A16" s="82"/>
      <c r="C16" s="83"/>
      <c r="D16" s="83"/>
      <c r="F16" s="80"/>
      <c r="G16" s="80"/>
      <c r="H16" s="81"/>
      <c r="I16" s="65"/>
      <c r="J16" s="84"/>
    </row>
    <row r="17" spans="1:11" s="64" customFormat="1" ht="24.75" customHeight="1">
      <c r="A17" s="82"/>
      <c r="B17" s="85"/>
      <c r="C17" s="83"/>
      <c r="D17" s="83"/>
      <c r="F17" s="80"/>
      <c r="G17" s="80"/>
      <c r="H17" s="81"/>
      <c r="I17" s="65"/>
      <c r="J17" s="84"/>
    </row>
    <row r="18" spans="1:11" s="64" customFormat="1" ht="27" customHeight="1">
      <c r="A18" s="86" t="s">
        <v>155</v>
      </c>
      <c r="B18" s="87"/>
      <c r="C18" s="87"/>
      <c r="D18" s="87"/>
      <c r="E18" s="87"/>
      <c r="F18" s="87"/>
      <c r="G18" s="87"/>
      <c r="H18" s="87"/>
      <c r="I18" s="87"/>
      <c r="J18" s="88"/>
      <c r="K18" s="88"/>
    </row>
    <row r="19" spans="1:11" s="64" customFormat="1" ht="24.75" customHeight="1">
      <c r="A19" s="89"/>
      <c r="B19" s="90"/>
      <c r="C19" s="90"/>
      <c r="D19" s="90"/>
      <c r="E19" s="90"/>
      <c r="F19" s="90"/>
      <c r="G19" s="90"/>
      <c r="H19" s="90"/>
      <c r="I19" s="90"/>
      <c r="J19" s="88"/>
      <c r="K19" s="88"/>
    </row>
    <row r="20" spans="1:11" s="64" customFormat="1" ht="24.75" customHeight="1">
      <c r="A20" s="91"/>
      <c r="B20" s="90"/>
      <c r="C20" s="90"/>
      <c r="D20" s="90"/>
      <c r="E20" s="90"/>
      <c r="F20" s="90"/>
      <c r="G20" s="90"/>
      <c r="H20" s="90"/>
      <c r="I20" s="90"/>
      <c r="J20" s="88"/>
      <c r="K20" s="88"/>
    </row>
    <row r="21" spans="1:11" s="64" customFormat="1" ht="24.75" customHeight="1">
      <c r="A21" s="91"/>
      <c r="B21" s="90"/>
      <c r="C21" s="90"/>
      <c r="D21" s="90"/>
      <c r="E21" s="90"/>
      <c r="F21" s="90"/>
      <c r="G21" s="90"/>
      <c r="H21" s="90"/>
      <c r="I21" s="90"/>
      <c r="J21" s="88"/>
      <c r="K21" s="88"/>
    </row>
    <row r="22" spans="1:11" s="64" customFormat="1" ht="24.75" customHeight="1">
      <c r="A22" s="91"/>
      <c r="B22" s="90"/>
      <c r="C22" s="90"/>
      <c r="D22" s="90"/>
      <c r="E22" s="90"/>
      <c r="F22" s="90"/>
      <c r="G22" s="90"/>
      <c r="H22" s="90"/>
      <c r="I22" s="90"/>
      <c r="J22" s="88"/>
      <c r="K22" s="88"/>
    </row>
    <row r="23" spans="1:11" s="64" customFormat="1" ht="24.75" customHeight="1">
      <c r="A23" s="89"/>
      <c r="B23" s="90"/>
      <c r="C23" s="90"/>
      <c r="D23" s="90"/>
      <c r="E23" s="90"/>
      <c r="F23" s="90"/>
      <c r="G23" s="90"/>
      <c r="H23" s="90"/>
      <c r="I23" s="90"/>
      <c r="J23" s="88"/>
      <c r="K23" s="88"/>
    </row>
    <row r="24" spans="1:11" s="64" customFormat="1" ht="24.75" customHeight="1">
      <c r="A24" s="89"/>
      <c r="B24" s="90"/>
      <c r="C24" s="90"/>
      <c r="D24" s="90"/>
      <c r="E24" s="90"/>
      <c r="F24" s="90"/>
      <c r="G24" s="90"/>
      <c r="H24" s="90"/>
      <c r="I24" s="90"/>
      <c r="J24" s="88"/>
      <c r="K24" s="88"/>
    </row>
    <row r="25" spans="1:11" s="64" customFormat="1" ht="24.75" customHeight="1">
      <c r="A25" s="89"/>
      <c r="B25" s="90"/>
      <c r="C25" s="90"/>
      <c r="D25" s="90"/>
      <c r="E25" s="90"/>
      <c r="F25" s="90"/>
      <c r="G25" s="90"/>
      <c r="H25" s="90"/>
      <c r="I25" s="90"/>
      <c r="J25" s="88"/>
      <c r="K25" s="88"/>
    </row>
    <row r="26" spans="1:11" s="64" customFormat="1" ht="24.75" customHeight="1">
      <c r="A26" s="92"/>
      <c r="B26" s="90"/>
      <c r="C26" s="90"/>
      <c r="D26" s="90"/>
      <c r="E26" s="90"/>
      <c r="F26" s="90"/>
      <c r="G26" s="90"/>
      <c r="H26" s="90"/>
      <c r="I26" s="90"/>
      <c r="J26" s="88"/>
      <c r="K26" s="88"/>
    </row>
    <row r="27" spans="1:11" s="64" customFormat="1" ht="24.75" customHeight="1">
      <c r="A27" s="93"/>
      <c r="B27" s="90"/>
      <c r="C27" s="90"/>
      <c r="D27" s="90"/>
      <c r="E27" s="90"/>
      <c r="F27" s="90"/>
      <c r="G27" s="90"/>
      <c r="H27" s="90"/>
      <c r="I27" s="90"/>
      <c r="J27" s="88"/>
      <c r="K27" s="88"/>
    </row>
    <row r="28" spans="1:11" s="64" customFormat="1" ht="24.75" customHeight="1">
      <c r="A28" s="92"/>
      <c r="B28" s="88"/>
      <c r="C28" s="90"/>
      <c r="D28" s="90"/>
      <c r="E28" s="90"/>
      <c r="F28" s="90"/>
      <c r="G28" s="90"/>
      <c r="H28" s="90"/>
      <c r="I28" s="90"/>
      <c r="J28" s="88"/>
      <c r="K28" s="88"/>
    </row>
    <row r="29" spans="1:11" s="64" customFormat="1" ht="24.75" customHeight="1">
      <c r="A29" s="92"/>
      <c r="B29" s="88"/>
      <c r="C29" s="90"/>
      <c r="D29" s="90"/>
      <c r="E29" s="90"/>
      <c r="F29" s="90"/>
      <c r="G29" s="90"/>
      <c r="H29" s="90"/>
      <c r="I29" s="90"/>
      <c r="J29" s="88"/>
      <c r="K29" s="88"/>
    </row>
    <row r="30" spans="1:11" s="64" customFormat="1" ht="24.75" customHeight="1">
      <c r="A30" s="92"/>
      <c r="B30" s="90"/>
      <c r="C30" s="90"/>
      <c r="D30" s="90"/>
      <c r="E30" s="90"/>
      <c r="F30" s="90"/>
      <c r="G30" s="90"/>
      <c r="H30" s="90"/>
      <c r="I30" s="90"/>
      <c r="J30" s="88"/>
      <c r="K30" s="88"/>
    </row>
    <row r="31" spans="1:11" s="64" customFormat="1" ht="24.75" customHeight="1">
      <c r="A31" s="92"/>
      <c r="B31" s="90"/>
      <c r="C31" s="90"/>
      <c r="D31" s="90"/>
      <c r="E31" s="90"/>
      <c r="F31" s="90"/>
      <c r="G31" s="90"/>
      <c r="H31" s="90"/>
      <c r="I31" s="90"/>
      <c r="J31" s="88"/>
      <c r="K31" s="88"/>
    </row>
    <row r="32" spans="1:11" s="64" customFormat="1" ht="24.75" customHeight="1">
      <c r="A32" s="92"/>
      <c r="B32" s="94"/>
      <c r="C32" s="94"/>
      <c r="D32" s="94"/>
      <c r="E32" s="95"/>
      <c r="F32" s="96"/>
      <c r="G32" s="94"/>
      <c r="H32" s="90"/>
      <c r="I32" s="90"/>
      <c r="J32" s="88"/>
      <c r="K32" s="88"/>
    </row>
    <row r="33" spans="1:11" s="64" customFormat="1" ht="24.75" customHeight="1">
      <c r="A33" s="92"/>
      <c r="B33" s="94"/>
      <c r="C33" s="94"/>
      <c r="D33" s="94"/>
      <c r="E33" s="95"/>
      <c r="F33" s="96"/>
      <c r="G33" s="94"/>
      <c r="H33" s="90"/>
      <c r="I33" s="90"/>
      <c r="J33" s="88"/>
      <c r="K33" s="88"/>
    </row>
    <row r="34" spans="1:11" s="64" customFormat="1" ht="24.75" customHeight="1">
      <c r="A34" s="92"/>
      <c r="B34" s="94"/>
      <c r="C34" s="94"/>
      <c r="D34" s="94"/>
      <c r="E34" s="95"/>
      <c r="F34" s="96"/>
      <c r="G34" s="94"/>
      <c r="H34" s="90"/>
      <c r="I34" s="90"/>
      <c r="J34" s="88"/>
      <c r="K34" s="88"/>
    </row>
    <row r="35" spans="1:11" s="64" customFormat="1" ht="24.75" customHeight="1">
      <c r="A35" s="92"/>
      <c r="B35" s="94"/>
      <c r="C35" s="94"/>
      <c r="D35" s="94"/>
      <c r="E35" s="95"/>
      <c r="F35" s="95"/>
      <c r="G35" s="97"/>
      <c r="H35" s="98"/>
      <c r="I35" s="90"/>
      <c r="J35" s="88"/>
      <c r="K35" s="88"/>
    </row>
    <row r="36" spans="1:11" s="64" customFormat="1" ht="24.75" customHeight="1">
      <c r="A36" s="92"/>
      <c r="B36" s="94"/>
      <c r="C36" s="94"/>
      <c r="D36" s="94"/>
      <c r="E36" s="95"/>
      <c r="F36" s="95"/>
      <c r="G36" s="94"/>
      <c r="H36" s="99"/>
      <c r="I36" s="90"/>
      <c r="J36" s="88"/>
      <c r="K36" s="88"/>
    </row>
    <row r="37" spans="1:11" s="64" customFormat="1" ht="24.75" customHeight="1">
      <c r="A37" s="92"/>
      <c r="B37" s="94"/>
      <c r="C37" s="94"/>
      <c r="D37" s="94"/>
      <c r="E37" s="95"/>
      <c r="F37" s="603"/>
      <c r="G37" s="97"/>
      <c r="H37" s="90"/>
      <c r="I37" s="90"/>
      <c r="J37" s="88"/>
      <c r="K37" s="88"/>
    </row>
    <row r="38" spans="1:11" s="64" customFormat="1" ht="24.75" customHeight="1">
      <c r="A38" s="92"/>
      <c r="B38" s="94"/>
      <c r="C38" s="94"/>
      <c r="D38" s="94"/>
      <c r="E38" s="95"/>
      <c r="F38" s="95"/>
      <c r="I38" s="90"/>
      <c r="J38" s="88"/>
      <c r="K38" s="88"/>
    </row>
    <row r="39" spans="1:11" ht="23.25" customHeight="1">
      <c r="H39" s="109"/>
    </row>
    <row r="40" spans="1:11" s="64" customFormat="1" ht="23.25" customHeight="1">
      <c r="A40" s="86"/>
      <c r="B40" s="87"/>
      <c r="C40" s="87"/>
      <c r="D40" s="87"/>
      <c r="E40" s="87"/>
      <c r="F40" s="87"/>
      <c r="G40" s="87"/>
      <c r="H40" s="87"/>
      <c r="I40" s="87"/>
      <c r="J40" s="88"/>
      <c r="K40" s="88"/>
    </row>
    <row r="41" spans="1:11" s="64" customFormat="1" ht="24.75" customHeight="1">
      <c r="A41" s="91"/>
      <c r="B41" s="90"/>
      <c r="C41" s="90"/>
      <c r="D41" s="90"/>
      <c r="E41" s="90"/>
      <c r="F41" s="90"/>
      <c r="H41" s="107"/>
      <c r="I41" s="90"/>
      <c r="J41" s="88"/>
      <c r="K41" s="88"/>
    </row>
    <row r="42" spans="1:11" s="64" customFormat="1" ht="24.75" customHeight="1">
      <c r="A42" s="91"/>
      <c r="B42" s="90"/>
      <c r="C42" s="90"/>
      <c r="D42" s="90"/>
      <c r="E42" s="90"/>
      <c r="F42" s="90"/>
      <c r="G42" s="90"/>
      <c r="H42" s="90"/>
      <c r="I42" s="90"/>
      <c r="J42" s="88"/>
      <c r="K42" s="88"/>
    </row>
    <row r="43" spans="1:11" s="64" customFormat="1" ht="24.75" customHeight="1">
      <c r="A43" s="91"/>
      <c r="B43" s="90"/>
      <c r="C43" s="90"/>
      <c r="D43" s="90"/>
      <c r="E43" s="90"/>
      <c r="F43" s="90"/>
      <c r="G43" s="90"/>
      <c r="H43" s="90"/>
      <c r="I43" s="90"/>
      <c r="J43" s="88"/>
      <c r="K43" s="88"/>
    </row>
    <row r="44" spans="1:11" s="64" customFormat="1" ht="24.75" customHeight="1">
      <c r="A44" s="91"/>
      <c r="B44" s="88"/>
      <c r="C44" s="68"/>
      <c r="D44" s="68"/>
      <c r="E44" s="90"/>
      <c r="F44" s="90"/>
      <c r="G44" s="90"/>
      <c r="H44" s="90"/>
      <c r="I44" s="90"/>
      <c r="J44" s="88"/>
      <c r="K44" s="88"/>
    </row>
    <row r="45" spans="1:11" s="64" customFormat="1" ht="24.75" customHeight="1">
      <c r="A45" s="91"/>
      <c r="B45" s="68"/>
      <c r="C45" s="68"/>
      <c r="D45" s="68"/>
      <c r="E45" s="90"/>
      <c r="F45" s="90"/>
      <c r="G45" s="90"/>
      <c r="H45" s="90"/>
      <c r="I45" s="90"/>
      <c r="J45" s="88"/>
      <c r="K45" s="88"/>
    </row>
    <row r="46" spans="1:11" s="64" customFormat="1" ht="24.75" customHeight="1">
      <c r="A46" s="91"/>
      <c r="B46" s="90"/>
      <c r="C46" s="90"/>
      <c r="D46" s="90"/>
      <c r="E46" s="90"/>
      <c r="F46" s="90"/>
      <c r="G46" s="90"/>
      <c r="H46" s="90"/>
      <c r="I46" s="90"/>
      <c r="J46" s="88"/>
      <c r="K46" s="88"/>
    </row>
    <row r="47" spans="1:11" s="64" customFormat="1" ht="24.75" customHeight="1">
      <c r="A47" s="91"/>
      <c r="B47" s="90"/>
      <c r="C47" s="90"/>
      <c r="D47" s="90"/>
      <c r="E47" s="90"/>
      <c r="F47" s="90"/>
      <c r="G47" s="90"/>
      <c r="H47" s="90"/>
      <c r="I47" s="90"/>
    </row>
    <row r="48" spans="1:11" s="64" customFormat="1" ht="24.75" customHeight="1">
      <c r="A48" s="91"/>
      <c r="B48" s="90"/>
      <c r="C48" s="90"/>
      <c r="D48" s="90"/>
      <c r="E48" s="90"/>
      <c r="F48" s="90"/>
      <c r="G48" s="90"/>
      <c r="H48" s="90"/>
      <c r="I48" s="90"/>
    </row>
    <row r="49" spans="1:9" s="64" customFormat="1" ht="24.75" customHeight="1">
      <c r="A49" s="91"/>
      <c r="B49" s="90"/>
      <c r="C49" s="90"/>
      <c r="D49" s="90"/>
      <c r="E49" s="90"/>
      <c r="F49" s="90"/>
      <c r="G49" s="90"/>
      <c r="H49" s="90"/>
      <c r="I49" s="90"/>
    </row>
    <row r="50" spans="1:9" s="64" customFormat="1" ht="24.75" customHeight="1">
      <c r="A50" s="89"/>
      <c r="B50" s="90"/>
      <c r="C50" s="90"/>
      <c r="D50" s="90"/>
      <c r="E50" s="90"/>
      <c r="F50" s="90"/>
      <c r="G50" s="90"/>
      <c r="H50" s="90"/>
      <c r="I50" s="90"/>
    </row>
    <row r="51" spans="1:9" s="64" customFormat="1" ht="24.75" customHeight="1">
      <c r="A51" s="89"/>
      <c r="B51" s="90"/>
      <c r="C51" s="90"/>
      <c r="D51" s="90"/>
      <c r="E51" s="90"/>
      <c r="F51" s="90"/>
      <c r="G51" s="90"/>
      <c r="H51" s="90"/>
      <c r="I51" s="90"/>
    </row>
    <row r="52" spans="1:9" s="64" customFormat="1" ht="24.75" customHeight="1">
      <c r="A52" s="89"/>
      <c r="B52" s="90"/>
      <c r="C52" s="100"/>
      <c r="D52" s="100"/>
      <c r="E52" s="65"/>
      <c r="F52" s="100"/>
      <c r="G52" s="100"/>
      <c r="H52" s="90"/>
      <c r="I52" s="90"/>
    </row>
    <row r="53" spans="1:9" s="64" customFormat="1" ht="24.75" customHeight="1">
      <c r="A53" s="89"/>
      <c r="B53" s="90"/>
      <c r="C53" s="83"/>
      <c r="D53" s="83"/>
      <c r="E53" s="65"/>
      <c r="F53" s="101"/>
      <c r="G53" s="102"/>
      <c r="H53" s="90"/>
      <c r="I53" s="90"/>
    </row>
    <row r="54" spans="1:9" s="64" customFormat="1" ht="24.75" customHeight="1">
      <c r="A54" s="89"/>
      <c r="B54" s="90"/>
      <c r="C54" s="83"/>
      <c r="D54" s="83"/>
      <c r="E54" s="65"/>
      <c r="F54" s="101"/>
      <c r="G54" s="102"/>
      <c r="H54" s="90"/>
      <c r="I54" s="90"/>
    </row>
    <row r="55" spans="1:9" s="64" customFormat="1" ht="24.75" customHeight="1">
      <c r="A55" s="89"/>
      <c r="B55" s="90"/>
      <c r="C55" s="83"/>
      <c r="D55" s="83"/>
      <c r="E55" s="65"/>
      <c r="F55" s="101"/>
      <c r="G55" s="102"/>
      <c r="H55" s="90"/>
      <c r="I55" s="90"/>
    </row>
    <row r="56" spans="1:9" s="64" customFormat="1" ht="24.75" customHeight="1">
      <c r="A56" s="89"/>
      <c r="B56" s="90"/>
      <c r="C56" s="83"/>
      <c r="D56" s="83"/>
      <c r="E56" s="65"/>
      <c r="F56" s="101"/>
      <c r="G56" s="102"/>
      <c r="H56" s="90"/>
      <c r="I56" s="90"/>
    </row>
    <row r="57" spans="1:9" s="64" customFormat="1" ht="24.75" customHeight="1">
      <c r="A57" s="89"/>
      <c r="B57" s="90"/>
      <c r="C57" s="83"/>
      <c r="D57" s="83"/>
      <c r="E57" s="65"/>
      <c r="F57" s="101"/>
      <c r="G57" s="102"/>
      <c r="H57" s="90"/>
      <c r="I57" s="90"/>
    </row>
    <row r="58" spans="1:9" s="64" customFormat="1" ht="24.75" customHeight="1">
      <c r="A58" s="89"/>
      <c r="B58" s="90"/>
      <c r="C58" s="83"/>
      <c r="D58" s="83"/>
      <c r="E58" s="65"/>
      <c r="F58" s="101"/>
      <c r="G58" s="102"/>
      <c r="H58" s="90"/>
      <c r="I58" s="90"/>
    </row>
    <row r="59" spans="1:9" s="64" customFormat="1" ht="24.75" customHeight="1">
      <c r="A59" s="89"/>
      <c r="B59" s="90"/>
      <c r="C59" s="83"/>
      <c r="D59" s="83"/>
      <c r="E59" s="65"/>
      <c r="F59" s="101"/>
      <c r="G59" s="102"/>
      <c r="H59" s="90"/>
      <c r="I59" s="90"/>
    </row>
    <row r="60" spans="1:9" s="64" customFormat="1" ht="24.75" customHeight="1">
      <c r="A60" s="89"/>
      <c r="B60" s="90"/>
      <c r="C60" s="83"/>
      <c r="D60" s="83"/>
      <c r="E60" s="65"/>
      <c r="F60" s="101"/>
      <c r="G60" s="102"/>
      <c r="H60" s="90"/>
      <c r="I60" s="90"/>
    </row>
    <row r="61" spans="1:9" s="64" customFormat="1" ht="24.75" customHeight="1">
      <c r="A61" s="90"/>
      <c r="B61" s="103"/>
      <c r="C61" s="90"/>
      <c r="D61" s="90"/>
      <c r="E61" s="90"/>
      <c r="F61" s="90"/>
      <c r="G61" s="90"/>
      <c r="H61" s="90"/>
      <c r="I61" s="90"/>
    </row>
    <row r="62" spans="1:9" s="64" customFormat="1" ht="24.75" customHeight="1">
      <c r="A62" s="89"/>
      <c r="B62" s="90"/>
      <c r="C62" s="90"/>
      <c r="D62" s="90"/>
      <c r="E62" s="103"/>
      <c r="F62" s="90"/>
      <c r="G62" s="90"/>
      <c r="H62" s="90"/>
      <c r="I62" s="90"/>
    </row>
    <row r="63" spans="1:9" s="64" customFormat="1" ht="24.75" customHeight="1">
      <c r="A63" s="89"/>
      <c r="B63" s="90"/>
      <c r="C63" s="90"/>
      <c r="D63" s="90"/>
      <c r="E63" s="90"/>
      <c r="F63" s="90"/>
      <c r="G63" s="90"/>
      <c r="H63" s="90"/>
      <c r="I63" s="90"/>
    </row>
    <row r="64" spans="1:9" s="64" customFormat="1" ht="24.75" customHeight="1">
      <c r="A64" s="91"/>
      <c r="E64" s="65"/>
      <c r="F64" s="65"/>
      <c r="G64" s="65"/>
      <c r="H64" s="65"/>
      <c r="I64" s="65"/>
    </row>
    <row r="65" spans="5:9" s="64" customFormat="1" ht="24.75" customHeight="1">
      <c r="E65" s="65"/>
      <c r="F65" s="65"/>
      <c r="G65" s="65"/>
      <c r="H65" s="65"/>
      <c r="I65" s="65"/>
    </row>
    <row r="66" spans="5:9" s="64" customFormat="1" ht="19.5" customHeight="1">
      <c r="E66" s="65"/>
      <c r="F66" s="65"/>
      <c r="G66" s="65"/>
      <c r="H66" s="65"/>
      <c r="I66" s="65"/>
    </row>
    <row r="67" spans="5:9" s="64" customFormat="1" ht="19.5" customHeight="1">
      <c r="E67" s="65"/>
      <c r="F67" s="65"/>
      <c r="G67" s="65"/>
      <c r="H67" s="65"/>
      <c r="I67" s="65"/>
    </row>
    <row r="68" spans="5:9" s="64" customFormat="1" ht="19.5" customHeight="1">
      <c r="E68" s="65"/>
      <c r="F68" s="65"/>
      <c r="G68" s="65"/>
      <c r="H68" s="65"/>
      <c r="I68" s="65"/>
    </row>
    <row r="69" spans="5:9" s="64" customFormat="1" ht="19.5" customHeight="1">
      <c r="E69" s="65"/>
      <c r="F69" s="65"/>
      <c r="G69" s="65"/>
      <c r="H69" s="65"/>
      <c r="I69" s="65"/>
    </row>
    <row r="70" spans="5:9" s="64" customFormat="1" ht="19.5" customHeight="1">
      <c r="E70" s="65"/>
      <c r="F70" s="65"/>
      <c r="G70" s="65"/>
      <c r="H70" s="65"/>
      <c r="I70" s="65"/>
    </row>
    <row r="71" spans="5:9" s="64" customFormat="1" ht="19.5" customHeight="1">
      <c r="E71" s="65"/>
      <c r="F71" s="65"/>
      <c r="G71" s="65"/>
      <c r="H71" s="65"/>
      <c r="I71" s="65"/>
    </row>
    <row r="72" spans="5:9" s="64" customFormat="1" ht="19.5" customHeight="1">
      <c r="E72" s="65"/>
      <c r="F72" s="65"/>
      <c r="G72" s="65"/>
      <c r="H72" s="65"/>
      <c r="I72" s="65"/>
    </row>
    <row r="73" spans="5:9" s="64" customFormat="1" ht="19.5" customHeight="1">
      <c r="E73" s="65"/>
      <c r="F73" s="65"/>
      <c r="G73" s="65"/>
      <c r="H73" s="65"/>
      <c r="I73" s="65"/>
    </row>
    <row r="74" spans="5:9" s="64" customFormat="1" ht="19.5" customHeight="1">
      <c r="E74" s="65"/>
      <c r="F74" s="65"/>
      <c r="G74" s="65"/>
      <c r="H74" s="65"/>
      <c r="I74" s="65"/>
    </row>
    <row r="75" spans="5:9" s="64" customFormat="1" ht="19.5" customHeight="1">
      <c r="E75" s="65"/>
      <c r="F75" s="65"/>
      <c r="G75" s="65"/>
      <c r="H75" s="65"/>
      <c r="I75" s="65"/>
    </row>
    <row r="76" spans="5:9" s="64" customFormat="1" ht="19.5" customHeight="1">
      <c r="E76" s="65"/>
      <c r="F76" s="65"/>
      <c r="G76" s="65"/>
      <c r="H76" s="65"/>
      <c r="I76" s="65"/>
    </row>
    <row r="77" spans="5:9" s="64" customFormat="1" ht="19.5" customHeight="1">
      <c r="E77" s="65"/>
      <c r="F77" s="65"/>
      <c r="G77" s="65"/>
      <c r="H77" s="65"/>
      <c r="I77" s="65"/>
    </row>
    <row r="78" spans="5:9" s="64" customFormat="1" ht="19.5" customHeight="1">
      <c r="E78" s="65"/>
      <c r="F78" s="65"/>
      <c r="G78" s="65"/>
      <c r="H78" s="65"/>
      <c r="I78" s="65"/>
    </row>
    <row r="79" spans="5:9" s="64" customFormat="1" ht="19.5" customHeight="1">
      <c r="E79" s="65"/>
      <c r="F79" s="65"/>
      <c r="G79" s="65"/>
      <c r="H79" s="65"/>
      <c r="I79" s="65"/>
    </row>
    <row r="80" spans="5:9" s="64" customFormat="1" ht="19.5" customHeight="1">
      <c r="E80" s="65"/>
      <c r="F80" s="65"/>
      <c r="G80" s="65"/>
      <c r="H80" s="65"/>
      <c r="I80" s="65"/>
    </row>
    <row r="81" spans="5:9" s="64" customFormat="1" ht="19.5" customHeight="1">
      <c r="E81" s="65"/>
      <c r="F81" s="65"/>
      <c r="G81" s="65"/>
      <c r="H81" s="65"/>
      <c r="I81" s="65"/>
    </row>
    <row r="82" spans="5:9" s="64" customFormat="1" ht="19.5" customHeight="1">
      <c r="E82" s="65"/>
      <c r="F82" s="65"/>
      <c r="G82" s="65"/>
      <c r="H82" s="65"/>
      <c r="I82" s="65"/>
    </row>
    <row r="83" spans="5:9" s="64" customFormat="1" ht="19.5" customHeight="1">
      <c r="E83" s="65"/>
      <c r="F83" s="65"/>
      <c r="G83" s="65"/>
      <c r="H83" s="65"/>
      <c r="I83" s="65"/>
    </row>
    <row r="84" spans="5:9" s="64" customFormat="1" ht="19.5" customHeight="1">
      <c r="E84" s="65"/>
      <c r="F84" s="65"/>
      <c r="G84" s="65"/>
      <c r="H84" s="65"/>
      <c r="I84" s="65"/>
    </row>
    <row r="85" spans="5:9" s="64" customFormat="1" ht="19.5" customHeight="1">
      <c r="E85" s="65"/>
      <c r="F85" s="65"/>
      <c r="G85" s="65"/>
      <c r="H85" s="65"/>
      <c r="I85" s="65"/>
    </row>
    <row r="86" spans="5:9" s="64" customFormat="1" ht="19.5" customHeight="1">
      <c r="E86" s="65"/>
      <c r="F86" s="65"/>
      <c r="G86" s="65"/>
      <c r="H86" s="65"/>
      <c r="I86" s="65"/>
    </row>
    <row r="87" spans="5:9" s="64" customFormat="1" ht="19.5" customHeight="1">
      <c r="E87" s="65"/>
      <c r="F87" s="65"/>
      <c r="G87" s="65"/>
      <c r="H87" s="65"/>
      <c r="I87" s="65"/>
    </row>
    <row r="88" spans="5:9" s="64" customFormat="1" ht="19.5" customHeight="1">
      <c r="E88" s="65"/>
      <c r="F88" s="65"/>
      <c r="G88" s="65"/>
      <c r="H88" s="65"/>
      <c r="I88" s="65"/>
    </row>
    <row r="89" spans="5:9" s="64" customFormat="1" ht="19.5" customHeight="1">
      <c r="E89" s="65"/>
      <c r="F89" s="65"/>
      <c r="G89" s="65"/>
      <c r="H89" s="65"/>
      <c r="I89" s="65"/>
    </row>
    <row r="90" spans="5:9" s="64" customFormat="1" ht="19.5" customHeight="1">
      <c r="E90" s="65"/>
      <c r="F90" s="65"/>
      <c r="G90" s="65"/>
      <c r="H90" s="65"/>
      <c r="I90" s="65"/>
    </row>
    <row r="91" spans="5:9" s="64" customFormat="1" ht="19.5" customHeight="1">
      <c r="E91" s="65"/>
      <c r="F91" s="65"/>
      <c r="G91" s="65"/>
      <c r="H91" s="65"/>
      <c r="I91" s="65"/>
    </row>
    <row r="92" spans="5:9" s="64" customFormat="1" ht="19.5" customHeight="1">
      <c r="E92" s="65"/>
      <c r="F92" s="65"/>
      <c r="G92" s="65"/>
      <c r="H92" s="65"/>
      <c r="I92" s="65"/>
    </row>
    <row r="93" spans="5:9" s="64" customFormat="1" ht="19.5" customHeight="1">
      <c r="E93" s="65"/>
      <c r="F93" s="65"/>
      <c r="G93" s="65"/>
      <c r="H93" s="65"/>
      <c r="I93" s="65"/>
    </row>
    <row r="94" spans="5:9" s="64" customFormat="1" ht="19.5" customHeight="1">
      <c r="E94" s="65"/>
      <c r="F94" s="65"/>
      <c r="G94" s="65"/>
      <c r="H94" s="65"/>
      <c r="I94" s="65"/>
    </row>
    <row r="95" spans="5:9" s="64" customFormat="1" ht="19.5" customHeight="1">
      <c r="E95" s="65"/>
      <c r="F95" s="65"/>
      <c r="G95" s="65"/>
      <c r="H95" s="65"/>
      <c r="I95" s="65"/>
    </row>
    <row r="96" spans="5:9" s="64" customFormat="1" ht="19.5" customHeight="1">
      <c r="E96" s="65"/>
      <c r="F96" s="65"/>
      <c r="G96" s="65"/>
      <c r="H96" s="65"/>
      <c r="I96" s="65"/>
    </row>
  </sheetData>
  <pageMargins left="0.35433070866141736" right="0.23622047244094491" top="0.72" bottom="0.47244094488188981" header="0.19685039370078741" footer="0.19685039370078741"/>
  <pageSetup paperSize="9" scale="83" orientation="portrait" r:id="rId1"/>
  <headerFooter alignWithMargins="0">
    <oddHeader>&amp;C&amp;"-,Regular"&amp;11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
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- &amp;A&amp;Rหน้า &amp;P/&amp;N</oddFooter>
  </headerFooter>
  <rowBreaks count="1" manualBreakCount="1">
    <brk id="39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7"/>
  <sheetViews>
    <sheetView zoomScaleNormal="100" zoomScaleSheetLayoutView="100" workbookViewId="0">
      <selection activeCell="AE17" sqref="T15:AE17"/>
    </sheetView>
  </sheetViews>
  <sheetFormatPr defaultRowHeight="21"/>
  <cols>
    <col min="1" max="1" width="10.7109375" style="12" customWidth="1"/>
    <col min="2" max="2" width="25.140625" style="12" customWidth="1"/>
    <col min="3" max="3" width="9" style="26" customWidth="1"/>
    <col min="4" max="4" width="12.85546875" style="12" customWidth="1"/>
    <col min="5" max="6" width="11.5703125" style="12" customWidth="1"/>
    <col min="7" max="7" width="13.5703125" style="12" bestFit="1" customWidth="1"/>
    <col min="8" max="9" width="5.7109375" style="12" customWidth="1"/>
    <col min="10" max="10" width="12.85546875" style="12" customWidth="1"/>
    <col min="11" max="11" width="11" style="12" customWidth="1"/>
    <col min="12" max="12" width="14.28515625" style="12" customWidth="1"/>
    <col min="13" max="14" width="12.28515625" style="12" customWidth="1"/>
    <col min="15" max="15" width="12.85546875" style="12" customWidth="1"/>
    <col min="16" max="16" width="5.7109375" style="12" customWidth="1"/>
    <col min="17" max="17" width="5.5703125" style="12" customWidth="1"/>
    <col min="18" max="18" width="13" style="12" customWidth="1"/>
    <col min="19" max="19" width="11" style="12" customWidth="1"/>
    <col min="20" max="20" width="14.28515625" style="12" customWidth="1"/>
    <col min="21" max="22" width="12.28515625" style="12" customWidth="1"/>
    <col min="23" max="23" width="12.85546875" style="12" customWidth="1"/>
    <col min="24" max="24" width="5.7109375" style="12" customWidth="1"/>
    <col min="25" max="25" width="5.5703125" style="12" customWidth="1"/>
    <col min="26" max="26" width="13" style="12" customWidth="1"/>
    <col min="27" max="27" width="18.28515625" style="12" customWidth="1"/>
    <col min="28" max="28" width="19.42578125" style="12" customWidth="1"/>
    <col min="29" max="16384" width="9.140625" style="12"/>
  </cols>
  <sheetData>
    <row r="1" spans="1:28" ht="30.75" customHeight="1">
      <c r="A1" s="313" t="s">
        <v>228</v>
      </c>
      <c r="B1" s="314"/>
      <c r="C1" s="314"/>
      <c r="D1" s="314"/>
      <c r="E1" s="314"/>
      <c r="F1" s="314"/>
      <c r="G1" s="314"/>
      <c r="H1" s="314"/>
      <c r="I1" s="110"/>
      <c r="J1" s="110"/>
      <c r="K1" s="110"/>
      <c r="L1" s="110" t="s">
        <v>170</v>
      </c>
      <c r="M1" s="110"/>
      <c r="N1" s="110"/>
      <c r="O1" s="110"/>
      <c r="P1" s="110"/>
      <c r="Q1" s="110"/>
      <c r="R1" s="111"/>
      <c r="AA1" s="118"/>
      <c r="AB1" s="17"/>
    </row>
    <row r="2" spans="1:28" ht="24.75" customHeight="1">
      <c r="A2" s="317" t="s">
        <v>291</v>
      </c>
      <c r="B2" s="318"/>
      <c r="C2" s="318"/>
      <c r="D2" s="318"/>
      <c r="E2" s="318"/>
      <c r="F2" s="318"/>
      <c r="G2" s="318"/>
      <c r="H2" s="318"/>
      <c r="I2" s="112"/>
      <c r="J2" s="112"/>
      <c r="K2" s="112"/>
      <c r="L2" s="112" t="s">
        <v>171</v>
      </c>
      <c r="M2" s="112"/>
      <c r="N2" s="112"/>
      <c r="O2" s="112" t="s">
        <v>172</v>
      </c>
      <c r="P2" s="112"/>
      <c r="Q2" s="112"/>
      <c r="R2" s="113"/>
      <c r="AA2" s="118"/>
      <c r="AB2" s="17"/>
    </row>
    <row r="3" spans="1:28" ht="26.25" customHeight="1">
      <c r="A3" s="321" t="s">
        <v>229</v>
      </c>
      <c r="B3" s="322"/>
      <c r="C3" s="322"/>
      <c r="D3" s="322"/>
      <c r="E3" s="322"/>
      <c r="F3" s="322"/>
      <c r="G3" s="322"/>
      <c r="H3" s="322"/>
      <c r="I3" s="114"/>
      <c r="J3" s="114"/>
      <c r="K3" s="114"/>
      <c r="L3" s="114" t="s">
        <v>173</v>
      </c>
      <c r="M3" s="114"/>
      <c r="N3" s="114"/>
      <c r="O3" s="114" t="s">
        <v>172</v>
      </c>
      <c r="P3" s="114"/>
      <c r="Q3" s="114"/>
      <c r="R3" s="115"/>
      <c r="AA3" s="118"/>
      <c r="AB3" s="17"/>
    </row>
    <row r="4" spans="1:28" ht="22.5" customHeight="1">
      <c r="A4" s="13"/>
    </row>
    <row r="5" spans="1:28" ht="22.5" customHeight="1">
      <c r="A5" s="380" t="s">
        <v>213</v>
      </c>
      <c r="B5" s="568"/>
      <c r="C5" s="248"/>
      <c r="D5" s="248"/>
      <c r="E5" s="248"/>
      <c r="F5" s="248"/>
      <c r="G5" s="248"/>
      <c r="H5" s="248"/>
      <c r="I5" s="248"/>
      <c r="J5" s="210"/>
      <c r="K5" s="211"/>
      <c r="L5" s="249"/>
      <c r="M5" s="249"/>
      <c r="N5" s="249"/>
      <c r="O5" s="249"/>
      <c r="P5" s="280"/>
      <c r="Q5" s="280"/>
      <c r="R5" s="280"/>
      <c r="S5" s="211"/>
      <c r="T5" s="249"/>
      <c r="U5" s="249"/>
      <c r="V5" s="249"/>
      <c r="W5" s="249"/>
      <c r="X5" s="280"/>
      <c r="Y5" s="280"/>
      <c r="Z5" s="280"/>
      <c r="AA5" s="280"/>
      <c r="AB5" s="280"/>
    </row>
    <row r="6" spans="1:28" ht="22.5" customHeight="1">
      <c r="A6" s="183" t="s">
        <v>277</v>
      </c>
      <c r="B6" s="183"/>
      <c r="C6" s="208"/>
      <c r="D6" s="208"/>
      <c r="E6" s="208"/>
      <c r="F6" s="208"/>
      <c r="G6" s="208"/>
      <c r="H6" s="208"/>
      <c r="I6" s="208"/>
      <c r="J6" s="188"/>
      <c r="K6" s="146"/>
      <c r="L6" s="207"/>
      <c r="M6" s="207"/>
      <c r="N6" s="207"/>
      <c r="O6" s="207"/>
      <c r="S6" s="146"/>
      <c r="T6" s="207"/>
      <c r="U6" s="207"/>
      <c r="V6" s="207"/>
      <c r="W6" s="207"/>
    </row>
    <row r="7" spans="1:28" ht="22.5" customHeight="1">
      <c r="A7" s="183"/>
      <c r="B7" s="183"/>
      <c r="C7" s="208"/>
      <c r="D7" s="208"/>
      <c r="E7" s="208"/>
      <c r="F7" s="208"/>
      <c r="G7" s="208"/>
      <c r="H7" s="208"/>
      <c r="I7" s="208"/>
      <c r="J7" s="188"/>
      <c r="K7" s="146"/>
      <c r="L7" s="207"/>
      <c r="M7" s="207"/>
      <c r="N7" s="207"/>
      <c r="O7" s="207"/>
      <c r="S7" s="146"/>
      <c r="T7" s="207"/>
      <c r="U7" s="207"/>
      <c r="V7" s="207"/>
      <c r="W7" s="207"/>
    </row>
    <row r="8" spans="1:28" ht="22.5" customHeight="1">
      <c r="A8" s="380" t="s">
        <v>214</v>
      </c>
      <c r="B8" s="568"/>
      <c r="C8" s="248"/>
      <c r="D8" s="248"/>
      <c r="E8" s="248"/>
      <c r="F8" s="248"/>
      <c r="G8" s="248"/>
      <c r="H8" s="248"/>
      <c r="I8" s="248"/>
      <c r="J8" s="210"/>
      <c r="K8" s="211"/>
      <c r="L8" s="249"/>
      <c r="M8" s="249"/>
      <c r="N8" s="249"/>
      <c r="O8" s="249"/>
      <c r="P8" s="280"/>
      <c r="Q8" s="280"/>
      <c r="R8" s="280"/>
      <c r="S8" s="211"/>
      <c r="T8" s="249"/>
      <c r="U8" s="249"/>
      <c r="V8" s="249"/>
      <c r="W8" s="249"/>
      <c r="X8" s="280"/>
      <c r="Y8" s="280"/>
      <c r="Z8" s="280"/>
      <c r="AA8" s="280"/>
      <c r="AB8" s="280"/>
    </row>
    <row r="9" spans="1:28" ht="22.5" customHeight="1">
      <c r="A9" s="183" t="s">
        <v>277</v>
      </c>
      <c r="B9" s="183"/>
      <c r="C9" s="208"/>
      <c r="D9" s="208"/>
      <c r="E9" s="208"/>
      <c r="F9" s="208"/>
      <c r="G9" s="208"/>
      <c r="H9" s="208"/>
      <c r="I9" s="208"/>
      <c r="J9" s="188"/>
      <c r="K9" s="146"/>
      <c r="L9" s="207"/>
      <c r="M9" s="207"/>
      <c r="N9" s="207"/>
      <c r="O9" s="207"/>
      <c r="S9" s="146"/>
      <c r="T9" s="207"/>
      <c r="U9" s="207"/>
      <c r="V9" s="207"/>
      <c r="W9" s="207"/>
    </row>
    <row r="10" spans="1:28" ht="22.5" customHeight="1">
      <c r="A10" s="183"/>
      <c r="B10" s="183"/>
      <c r="C10" s="208"/>
      <c r="D10" s="208"/>
      <c r="E10" s="208"/>
      <c r="F10" s="208"/>
      <c r="G10" s="208"/>
      <c r="H10" s="208"/>
      <c r="I10" s="208"/>
      <c r="J10" s="188"/>
      <c r="K10" s="146"/>
      <c r="L10" s="207"/>
      <c r="M10" s="207"/>
      <c r="N10" s="207"/>
      <c r="O10" s="207"/>
      <c r="S10" s="146"/>
      <c r="T10" s="207"/>
      <c r="U10" s="207"/>
      <c r="V10" s="207"/>
      <c r="W10" s="207"/>
    </row>
    <row r="11" spans="1:28" ht="22.5" customHeight="1">
      <c r="A11" s="380" t="s">
        <v>215</v>
      </c>
      <c r="B11" s="568"/>
      <c r="C11" s="248"/>
      <c r="D11" s="248"/>
      <c r="E11" s="248"/>
      <c r="F11" s="248"/>
      <c r="G11" s="248"/>
      <c r="H11" s="248"/>
      <c r="I11" s="248"/>
      <c r="J11" s="210"/>
      <c r="K11" s="211"/>
      <c r="L11" s="249"/>
      <c r="M11" s="249"/>
      <c r="N11" s="249"/>
      <c r="O11" s="249"/>
      <c r="P11" s="280"/>
      <c r="Q11" s="280"/>
      <c r="R11" s="280"/>
      <c r="S11" s="211"/>
      <c r="T11" s="249"/>
      <c r="U11" s="249"/>
      <c r="V11" s="249"/>
      <c r="W11" s="249"/>
      <c r="X11" s="280"/>
      <c r="Y11" s="280"/>
      <c r="Z11" s="280"/>
      <c r="AA11" s="280"/>
      <c r="AB11" s="280"/>
    </row>
    <row r="12" spans="1:28" ht="22.5" customHeight="1">
      <c r="A12" s="175"/>
      <c r="B12" s="208"/>
      <c r="C12" s="208"/>
      <c r="D12" s="208"/>
      <c r="E12" s="208"/>
      <c r="F12" s="208"/>
      <c r="G12" s="208"/>
      <c r="H12" s="208"/>
      <c r="I12" s="208"/>
      <c r="J12" s="188"/>
      <c r="K12" s="146"/>
      <c r="L12" s="207"/>
      <c r="M12" s="207"/>
      <c r="N12" s="207"/>
      <c r="O12" s="207"/>
      <c r="S12" s="146"/>
      <c r="T12" s="207"/>
      <c r="U12" s="207"/>
      <c r="V12" s="207"/>
      <c r="W12" s="207"/>
    </row>
    <row r="13" spans="1:28" ht="22.5" customHeight="1">
      <c r="A13" s="175"/>
      <c r="B13" s="710" t="s">
        <v>216</v>
      </c>
      <c r="C13" s="711"/>
      <c r="D13" s="711"/>
      <c r="E13" s="710" t="s">
        <v>63</v>
      </c>
      <c r="F13" s="711"/>
      <c r="G13" s="711"/>
      <c r="H13" s="712"/>
      <c r="I13" s="208"/>
      <c r="J13" s="188"/>
      <c r="K13" s="146"/>
      <c r="O13" s="207"/>
      <c r="S13" s="146"/>
      <c r="W13" s="207"/>
    </row>
    <row r="14" spans="1:28" ht="22.5" customHeight="1">
      <c r="A14" s="175"/>
      <c r="B14" s="342" t="s">
        <v>217</v>
      </c>
      <c r="C14" s="343"/>
      <c r="D14" s="344"/>
      <c r="E14" s="345" t="s">
        <v>233</v>
      </c>
      <c r="F14" s="346"/>
      <c r="G14" s="346"/>
      <c r="H14" s="180"/>
      <c r="I14" s="251"/>
      <c r="J14" s="188"/>
      <c r="K14" s="146"/>
      <c r="O14" s="207"/>
      <c r="S14" s="146"/>
      <c r="W14" s="207"/>
    </row>
    <row r="15" spans="1:28" ht="22.5" customHeight="1">
      <c r="A15" s="175"/>
      <c r="B15" s="345" t="s">
        <v>218</v>
      </c>
      <c r="C15" s="347"/>
      <c r="D15" s="348"/>
      <c r="E15" s="345" t="s">
        <v>234</v>
      </c>
      <c r="F15" s="346"/>
      <c r="G15" s="346"/>
      <c r="H15" s="180"/>
      <c r="I15" s="208"/>
      <c r="J15" s="188"/>
      <c r="K15" s="146"/>
      <c r="O15" s="207"/>
      <c r="S15" s="146"/>
      <c r="W15" s="207"/>
    </row>
    <row r="16" spans="1:28" ht="22.5" customHeight="1">
      <c r="A16" s="175"/>
      <c r="B16" s="345" t="s">
        <v>219</v>
      </c>
      <c r="C16" s="347"/>
      <c r="D16" s="348"/>
      <c r="E16" s="345" t="s">
        <v>235</v>
      </c>
      <c r="F16" s="346"/>
      <c r="G16" s="346"/>
      <c r="H16" s="180"/>
      <c r="I16" s="208"/>
      <c r="J16" s="188"/>
      <c r="K16" s="146"/>
      <c r="O16" s="207"/>
      <c r="S16" s="146"/>
      <c r="W16" s="207"/>
    </row>
    <row r="17" spans="1:28" ht="22.5" customHeight="1">
      <c r="A17" s="175"/>
      <c r="B17" s="349" t="s">
        <v>220</v>
      </c>
      <c r="C17" s="350"/>
      <c r="D17" s="351"/>
      <c r="E17" s="352" t="s">
        <v>314</v>
      </c>
      <c r="F17" s="353"/>
      <c r="G17" s="353"/>
      <c r="H17" s="181"/>
      <c r="I17" s="208"/>
      <c r="J17" s="188"/>
      <c r="K17" s="146"/>
      <c r="O17" s="207"/>
      <c r="S17" s="146"/>
      <c r="W17" s="207"/>
    </row>
    <row r="18" spans="1:28" ht="22.5" customHeight="1">
      <c r="A18" s="175"/>
      <c r="B18" s="208"/>
      <c r="C18" s="208"/>
      <c r="D18" s="208"/>
      <c r="E18" s="208"/>
      <c r="F18" s="208"/>
      <c r="G18" s="208"/>
      <c r="H18" s="208"/>
      <c r="I18" s="208"/>
      <c r="J18" s="188"/>
      <c r="K18" s="146"/>
      <c r="L18" s="207"/>
      <c r="M18" s="207"/>
      <c r="N18" s="207"/>
      <c r="O18" s="207"/>
      <c r="S18" s="146"/>
      <c r="T18" s="207"/>
      <c r="U18" s="207"/>
      <c r="V18" s="207"/>
      <c r="W18" s="207"/>
    </row>
    <row r="19" spans="1:28" ht="22.5" customHeight="1">
      <c r="A19" s="569" t="s">
        <v>237</v>
      </c>
      <c r="B19" s="208"/>
      <c r="C19" s="208"/>
      <c r="D19" s="208"/>
      <c r="E19" s="208"/>
      <c r="F19" s="208"/>
      <c r="G19" s="208"/>
      <c r="H19" s="208"/>
      <c r="I19" s="208"/>
      <c r="J19" s="188"/>
      <c r="K19" s="146"/>
      <c r="L19" s="207"/>
      <c r="M19" s="207"/>
      <c r="N19" s="207"/>
      <c r="O19" s="207"/>
      <c r="S19" s="146"/>
      <c r="T19" s="207"/>
      <c r="U19" s="207"/>
      <c r="V19" s="207"/>
      <c r="W19" s="207"/>
    </row>
    <row r="20" spans="1:28" ht="22.5" customHeight="1">
      <c r="A20" s="183"/>
      <c r="B20" s="208"/>
      <c r="C20" s="208"/>
      <c r="D20" s="208"/>
      <c r="E20" s="208"/>
      <c r="F20" s="208"/>
      <c r="G20" s="208"/>
      <c r="H20" s="208"/>
      <c r="I20" s="208"/>
      <c r="J20" s="188"/>
      <c r="K20" s="146"/>
      <c r="L20" s="207"/>
      <c r="M20" s="207"/>
      <c r="N20" s="207"/>
      <c r="O20" s="207"/>
      <c r="S20" s="146"/>
      <c r="T20" s="207"/>
      <c r="U20" s="207"/>
      <c r="V20" s="207"/>
      <c r="W20" s="207"/>
    </row>
    <row r="21" spans="1:28" ht="22.5" customHeight="1">
      <c r="A21" s="380" t="s">
        <v>221</v>
      </c>
      <c r="B21" s="248"/>
      <c r="C21" s="248"/>
      <c r="D21" s="248"/>
      <c r="E21" s="248"/>
      <c r="F21" s="248"/>
      <c r="G21" s="248"/>
      <c r="H21" s="248"/>
      <c r="I21" s="248"/>
      <c r="J21" s="210"/>
      <c r="K21" s="211"/>
      <c r="L21" s="249"/>
      <c r="M21" s="249"/>
      <c r="N21" s="249"/>
      <c r="O21" s="249"/>
      <c r="P21" s="280"/>
      <c r="Q21" s="280"/>
      <c r="R21" s="280"/>
      <c r="S21" s="211"/>
      <c r="T21" s="249"/>
      <c r="U21" s="249"/>
      <c r="V21" s="249"/>
      <c r="W21" s="249"/>
      <c r="X21" s="280"/>
      <c r="Y21" s="280"/>
      <c r="Z21" s="280"/>
      <c r="AA21" s="280"/>
      <c r="AB21" s="280"/>
    </row>
    <row r="22" spans="1:28" ht="22.5" customHeight="1">
      <c r="A22" s="183" t="s">
        <v>277</v>
      </c>
      <c r="B22" s="183"/>
      <c r="C22" s="208"/>
      <c r="D22" s="208"/>
      <c r="E22" s="208"/>
      <c r="F22" s="208"/>
      <c r="G22" s="208"/>
      <c r="H22" s="208"/>
      <c r="I22" s="208"/>
      <c r="J22" s="188"/>
      <c r="K22" s="146"/>
      <c r="L22" s="207"/>
      <c r="M22" s="207"/>
      <c r="N22" s="207"/>
      <c r="O22" s="207"/>
      <c r="S22" s="146"/>
      <c r="T22" s="207"/>
      <c r="U22" s="207"/>
      <c r="V22" s="207"/>
      <c r="W22" s="207"/>
    </row>
    <row r="23" spans="1:28" ht="22.5" customHeight="1">
      <c r="A23" s="183"/>
      <c r="B23" s="183"/>
      <c r="C23" s="208"/>
      <c r="D23" s="208"/>
      <c r="E23" s="208"/>
      <c r="F23" s="208"/>
      <c r="G23" s="208"/>
      <c r="H23" s="208"/>
      <c r="I23" s="208"/>
      <c r="J23" s="188"/>
      <c r="K23" s="146"/>
      <c r="L23" s="207"/>
      <c r="M23" s="207"/>
      <c r="N23" s="207"/>
      <c r="O23" s="207"/>
      <c r="S23" s="146"/>
      <c r="T23" s="207"/>
      <c r="U23" s="207"/>
      <c r="V23" s="207"/>
      <c r="W23" s="207"/>
    </row>
    <row r="24" spans="1:28" ht="22.5" customHeight="1">
      <c r="A24" s="380" t="s">
        <v>7</v>
      </c>
      <c r="B24" s="248"/>
      <c r="C24" s="248"/>
      <c r="D24" s="248"/>
      <c r="E24" s="248"/>
      <c r="F24" s="248"/>
      <c r="G24" s="248"/>
      <c r="H24" s="248"/>
      <c r="I24" s="248"/>
      <c r="J24" s="210"/>
      <c r="K24" s="211"/>
      <c r="L24" s="249"/>
      <c r="M24" s="249"/>
      <c r="N24" s="249"/>
      <c r="O24" s="249"/>
      <c r="P24" s="280"/>
      <c r="Q24" s="280"/>
      <c r="R24" s="280"/>
      <c r="S24" s="211"/>
      <c r="T24" s="249"/>
      <c r="U24" s="249"/>
      <c r="V24" s="249"/>
      <c r="W24" s="249"/>
      <c r="X24" s="280"/>
      <c r="Y24" s="280"/>
      <c r="Z24" s="280"/>
      <c r="AA24" s="280"/>
      <c r="AB24" s="280"/>
    </row>
    <row r="25" spans="1:28" ht="22.5" customHeight="1">
      <c r="A25" s="183" t="s">
        <v>277</v>
      </c>
      <c r="B25" s="183"/>
      <c r="C25" s="208"/>
      <c r="D25" s="208"/>
      <c r="E25" s="208"/>
      <c r="F25" s="208"/>
      <c r="G25" s="208"/>
      <c r="H25" s="208"/>
      <c r="I25" s="208"/>
      <c r="J25" s="188"/>
      <c r="K25" s="146"/>
      <c r="L25" s="207"/>
      <c r="M25" s="207"/>
      <c r="N25" s="207"/>
      <c r="O25" s="207"/>
      <c r="S25" s="146"/>
      <c r="T25" s="207"/>
      <c r="U25" s="207"/>
      <c r="V25" s="207"/>
      <c r="W25" s="207"/>
    </row>
    <row r="26" spans="1:28" ht="22.5" customHeight="1">
      <c r="A26" s="471"/>
      <c r="B26" s="606"/>
      <c r="C26" s="606"/>
      <c r="D26" s="606"/>
      <c r="E26" s="606"/>
      <c r="F26" s="606"/>
      <c r="G26" s="606"/>
      <c r="H26" s="606"/>
      <c r="I26" s="606"/>
      <c r="J26" s="213"/>
      <c r="K26" s="214"/>
      <c r="L26" s="250"/>
      <c r="M26" s="250"/>
      <c r="N26" s="250"/>
      <c r="O26" s="250"/>
      <c r="P26" s="607"/>
      <c r="Q26" s="607"/>
      <c r="R26" s="607"/>
      <c r="S26" s="214"/>
      <c r="T26" s="250"/>
      <c r="U26" s="250"/>
      <c r="V26" s="250"/>
      <c r="W26" s="250"/>
      <c r="X26" s="607"/>
      <c r="Y26" s="607"/>
      <c r="Z26" s="607"/>
      <c r="AA26" s="607"/>
      <c r="AB26" s="607"/>
    </row>
    <row r="27" spans="1:28" ht="26.25" customHeight="1">
      <c r="A27" s="380" t="s">
        <v>222</v>
      </c>
      <c r="B27" s="248"/>
      <c r="C27" s="248"/>
      <c r="D27" s="248"/>
      <c r="E27" s="248"/>
      <c r="F27" s="248"/>
      <c r="G27" s="248"/>
      <c r="H27" s="248"/>
      <c r="I27" s="248"/>
      <c r="J27" s="210"/>
      <c r="K27" s="211"/>
      <c r="L27" s="249"/>
      <c r="M27" s="249"/>
      <c r="N27" s="249"/>
      <c r="O27" s="249"/>
      <c r="P27" s="280"/>
      <c r="Q27" s="280"/>
      <c r="R27" s="280"/>
      <c r="S27" s="211"/>
      <c r="T27" s="249"/>
      <c r="U27" s="249"/>
      <c r="V27" s="249"/>
      <c r="W27" s="249"/>
      <c r="X27" s="280"/>
      <c r="Y27" s="280"/>
      <c r="Z27" s="280"/>
      <c r="AA27" s="280"/>
      <c r="AB27" s="280"/>
    </row>
    <row r="28" spans="1:28" ht="22.5" customHeight="1" thickBot="1">
      <c r="A28" s="13"/>
    </row>
    <row r="29" spans="1:28" s="149" customFormat="1" ht="24.75" customHeight="1">
      <c r="A29" s="147"/>
      <c r="B29" s="148"/>
      <c r="C29" s="602"/>
      <c r="D29" s="713" t="s">
        <v>42</v>
      </c>
      <c r="E29" s="713"/>
      <c r="F29" s="713"/>
      <c r="G29" s="713"/>
      <c r="H29" s="713"/>
      <c r="I29" s="713"/>
      <c r="J29" s="713"/>
      <c r="K29" s="714" t="s">
        <v>102</v>
      </c>
      <c r="L29" s="715"/>
      <c r="M29" s="715"/>
      <c r="N29" s="715"/>
      <c r="O29" s="715"/>
      <c r="P29" s="715"/>
      <c r="Q29" s="715"/>
      <c r="R29" s="716"/>
      <c r="S29" s="705" t="s">
        <v>296</v>
      </c>
      <c r="T29" s="706"/>
      <c r="U29" s="706"/>
      <c r="V29" s="706"/>
      <c r="W29" s="706"/>
      <c r="X29" s="706"/>
      <c r="Y29" s="706"/>
      <c r="Z29" s="707"/>
      <c r="AA29" s="659" t="s">
        <v>298</v>
      </c>
      <c r="AB29" s="659" t="s">
        <v>41</v>
      </c>
    </row>
    <row r="30" spans="1:28" s="149" customFormat="1" ht="21.75" customHeight="1">
      <c r="A30" s="150" t="s">
        <v>40</v>
      </c>
      <c r="B30" s="151" t="s">
        <v>39</v>
      </c>
      <c r="C30" s="151" t="s">
        <v>38</v>
      </c>
      <c r="D30" s="151" t="s">
        <v>37</v>
      </c>
      <c r="E30" s="151" t="s">
        <v>36</v>
      </c>
      <c r="F30" s="151" t="s">
        <v>35</v>
      </c>
      <c r="G30" s="151" t="s">
        <v>33</v>
      </c>
      <c r="H30" s="717" t="s">
        <v>32</v>
      </c>
      <c r="I30" s="718"/>
      <c r="J30" s="151" t="s">
        <v>31</v>
      </c>
      <c r="K30" s="152" t="s">
        <v>40</v>
      </c>
      <c r="L30" s="153" t="s">
        <v>34</v>
      </c>
      <c r="M30" s="153" t="s">
        <v>36</v>
      </c>
      <c r="N30" s="153" t="s">
        <v>35</v>
      </c>
      <c r="O30" s="153" t="s">
        <v>33</v>
      </c>
      <c r="P30" s="719" t="s">
        <v>32</v>
      </c>
      <c r="Q30" s="720"/>
      <c r="R30" s="153" t="s">
        <v>31</v>
      </c>
      <c r="S30" s="675" t="s">
        <v>40</v>
      </c>
      <c r="T30" s="676" t="s">
        <v>34</v>
      </c>
      <c r="U30" s="676" t="s">
        <v>36</v>
      </c>
      <c r="V30" s="676" t="s">
        <v>35</v>
      </c>
      <c r="W30" s="676" t="s">
        <v>33</v>
      </c>
      <c r="X30" s="708" t="s">
        <v>32</v>
      </c>
      <c r="Y30" s="709"/>
      <c r="Z30" s="676" t="s">
        <v>31</v>
      </c>
      <c r="AA30" s="659" t="s">
        <v>31</v>
      </c>
      <c r="AB30" s="659" t="s">
        <v>31</v>
      </c>
    </row>
    <row r="31" spans="1:28" s="149" customFormat="1" ht="21.75">
      <c r="A31" s="154"/>
      <c r="B31" s="155"/>
      <c r="C31" s="156"/>
      <c r="D31" s="155"/>
      <c r="E31" s="155"/>
      <c r="F31" s="155"/>
      <c r="G31" s="155" t="s">
        <v>30</v>
      </c>
      <c r="H31" s="156" t="s">
        <v>64</v>
      </c>
      <c r="I31" s="156" t="s">
        <v>65</v>
      </c>
      <c r="J31" s="155" t="s">
        <v>30</v>
      </c>
      <c r="K31" s="157"/>
      <c r="L31" s="158"/>
      <c r="M31" s="158"/>
      <c r="N31" s="158"/>
      <c r="O31" s="158" t="s">
        <v>30</v>
      </c>
      <c r="P31" s="159" t="s">
        <v>64</v>
      </c>
      <c r="Q31" s="159" t="s">
        <v>65</v>
      </c>
      <c r="R31" s="158" t="s">
        <v>30</v>
      </c>
      <c r="S31" s="677"/>
      <c r="T31" s="678"/>
      <c r="U31" s="678"/>
      <c r="V31" s="678"/>
      <c r="W31" s="678" t="s">
        <v>30</v>
      </c>
      <c r="X31" s="679" t="s">
        <v>64</v>
      </c>
      <c r="Y31" s="679" t="s">
        <v>65</v>
      </c>
      <c r="Z31" s="678" t="s">
        <v>30</v>
      </c>
      <c r="AA31" s="659" t="s">
        <v>299</v>
      </c>
      <c r="AB31" s="659" t="s">
        <v>297</v>
      </c>
    </row>
    <row r="32" spans="1:28" s="30" customFormat="1" ht="24.95" customHeight="1">
      <c r="A32" s="27" t="s">
        <v>66</v>
      </c>
      <c r="B32" s="36" t="s">
        <v>29</v>
      </c>
      <c r="C32" s="160" t="s">
        <v>74</v>
      </c>
      <c r="D32" s="28"/>
      <c r="E32" s="28">
        <v>0</v>
      </c>
      <c r="F32" s="28">
        <v>0</v>
      </c>
      <c r="G32" s="28">
        <f t="shared" ref="G32:G39" si="0">+D32+E32-F32</f>
        <v>0</v>
      </c>
      <c r="H32" s="28"/>
      <c r="I32" s="28"/>
      <c r="J32" s="28">
        <f>+G32+H32-I32</f>
        <v>0</v>
      </c>
      <c r="K32" s="160" t="s">
        <v>82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60" t="s">
        <v>82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656">
        <f>D32-L32-T32</f>
        <v>0</v>
      </c>
      <c r="AB32" s="29">
        <f>+J32-R32-Z32</f>
        <v>0</v>
      </c>
    </row>
    <row r="33" spans="1:28" s="30" customFormat="1" ht="24.95" customHeight="1">
      <c r="A33" s="161" t="s">
        <v>67</v>
      </c>
      <c r="B33" s="162" t="s">
        <v>28</v>
      </c>
      <c r="C33" s="163" t="s">
        <v>75</v>
      </c>
      <c r="D33" s="164"/>
      <c r="E33" s="164">
        <v>0</v>
      </c>
      <c r="F33" s="164">
        <v>0</v>
      </c>
      <c r="G33" s="164">
        <f t="shared" si="0"/>
        <v>0</v>
      </c>
      <c r="H33" s="164"/>
      <c r="I33" s="164"/>
      <c r="J33" s="164">
        <f>+G33+H33-I33</f>
        <v>0</v>
      </c>
      <c r="K33" s="163" t="s">
        <v>83</v>
      </c>
      <c r="L33" s="164">
        <v>0</v>
      </c>
      <c r="M33" s="164">
        <v>0</v>
      </c>
      <c r="N33" s="164">
        <v>0</v>
      </c>
      <c r="O33" s="164">
        <f>+L33+M33-N33</f>
        <v>0</v>
      </c>
      <c r="P33" s="164"/>
      <c r="Q33" s="164"/>
      <c r="R33" s="164">
        <f>+O33-P33+Q33</f>
        <v>0</v>
      </c>
      <c r="S33" s="163" t="s">
        <v>83</v>
      </c>
      <c r="T33" s="164">
        <v>0</v>
      </c>
      <c r="U33" s="164">
        <v>0</v>
      </c>
      <c r="V33" s="164">
        <v>0</v>
      </c>
      <c r="W33" s="164">
        <f>+T33+U33-V33</f>
        <v>0</v>
      </c>
      <c r="X33" s="164"/>
      <c r="Y33" s="164"/>
      <c r="Z33" s="164">
        <f>+W33-X33+Y33</f>
        <v>0</v>
      </c>
      <c r="AA33" s="657">
        <f t="shared" ref="AA33:AA39" si="1">D33-L33-T33</f>
        <v>0</v>
      </c>
      <c r="AB33" s="165">
        <f t="shared" ref="AB33:AB39" si="2">+J33-R33-Z33</f>
        <v>0</v>
      </c>
    </row>
    <row r="34" spans="1:28" s="30" customFormat="1" ht="24.95" customHeight="1">
      <c r="A34" s="31" t="s">
        <v>68</v>
      </c>
      <c r="B34" s="40" t="s">
        <v>27</v>
      </c>
      <c r="C34" s="166" t="s">
        <v>76</v>
      </c>
      <c r="D34" s="32"/>
      <c r="E34" s="32">
        <v>0</v>
      </c>
      <c r="F34" s="32">
        <v>0</v>
      </c>
      <c r="G34" s="32">
        <f t="shared" si="0"/>
        <v>0</v>
      </c>
      <c r="H34" s="32"/>
      <c r="I34" s="32"/>
      <c r="J34" s="32">
        <f t="shared" ref="J34:J39" si="3">+G34+H34-I34</f>
        <v>0</v>
      </c>
      <c r="K34" s="166" t="s">
        <v>84</v>
      </c>
      <c r="L34" s="32">
        <v>0</v>
      </c>
      <c r="M34" s="32">
        <v>0</v>
      </c>
      <c r="N34" s="32">
        <v>0</v>
      </c>
      <c r="O34" s="32">
        <f t="shared" ref="O34" si="4">+L34+M34-N34</f>
        <v>0</v>
      </c>
      <c r="P34" s="32"/>
      <c r="Q34" s="32"/>
      <c r="R34" s="32">
        <f t="shared" ref="R34" si="5">+O34-P34+Q34</f>
        <v>0</v>
      </c>
      <c r="S34" s="166" t="s">
        <v>84</v>
      </c>
      <c r="T34" s="32">
        <v>0</v>
      </c>
      <c r="U34" s="32">
        <v>0</v>
      </c>
      <c r="V34" s="32">
        <v>0</v>
      </c>
      <c r="W34" s="32">
        <f t="shared" ref="W34:W39" si="6">+T34+U34-V34</f>
        <v>0</v>
      </c>
      <c r="X34" s="32"/>
      <c r="Y34" s="32"/>
      <c r="Z34" s="32">
        <f t="shared" ref="Z34:Z39" si="7">+W34-X34+Y34</f>
        <v>0</v>
      </c>
      <c r="AA34" s="658">
        <f t="shared" si="1"/>
        <v>0</v>
      </c>
      <c r="AB34" s="34">
        <f t="shared" si="2"/>
        <v>0</v>
      </c>
    </row>
    <row r="35" spans="1:28" s="30" customFormat="1" ht="24.95" customHeight="1">
      <c r="A35" s="31" t="s">
        <v>69</v>
      </c>
      <c r="B35" s="40" t="s">
        <v>26</v>
      </c>
      <c r="C35" s="166" t="s">
        <v>77</v>
      </c>
      <c r="D35" s="32"/>
      <c r="E35" s="32">
        <v>0</v>
      </c>
      <c r="F35" s="32">
        <v>0</v>
      </c>
      <c r="G35" s="32">
        <f t="shared" si="0"/>
        <v>0</v>
      </c>
      <c r="H35" s="32"/>
      <c r="I35" s="32"/>
      <c r="J35" s="32">
        <f t="shared" si="3"/>
        <v>0</v>
      </c>
      <c r="K35" s="166" t="s">
        <v>85</v>
      </c>
      <c r="L35" s="32">
        <v>0</v>
      </c>
      <c r="M35" s="32">
        <v>0</v>
      </c>
      <c r="N35" s="32">
        <v>0</v>
      </c>
      <c r="O35" s="32">
        <f t="shared" ref="O35" si="8">+L35+M35-N35</f>
        <v>0</v>
      </c>
      <c r="P35" s="32"/>
      <c r="Q35" s="32"/>
      <c r="R35" s="32">
        <f t="shared" ref="R35" si="9">+O35-P35+Q35</f>
        <v>0</v>
      </c>
      <c r="S35" s="166" t="s">
        <v>85</v>
      </c>
      <c r="T35" s="32">
        <v>0</v>
      </c>
      <c r="U35" s="32">
        <v>0</v>
      </c>
      <c r="V35" s="32">
        <v>0</v>
      </c>
      <c r="W35" s="32">
        <f t="shared" si="6"/>
        <v>0</v>
      </c>
      <c r="X35" s="32"/>
      <c r="Y35" s="32"/>
      <c r="Z35" s="32">
        <f t="shared" si="7"/>
        <v>0</v>
      </c>
      <c r="AA35" s="658">
        <f t="shared" si="1"/>
        <v>0</v>
      </c>
      <c r="AB35" s="34">
        <f t="shared" si="2"/>
        <v>0</v>
      </c>
    </row>
    <row r="36" spans="1:28" s="30" customFormat="1" ht="24.95" customHeight="1">
      <c r="A36" s="31" t="s">
        <v>70</v>
      </c>
      <c r="B36" s="40" t="s">
        <v>25</v>
      </c>
      <c r="C36" s="166" t="s">
        <v>78</v>
      </c>
      <c r="D36" s="32"/>
      <c r="E36" s="32">
        <v>0</v>
      </c>
      <c r="F36" s="32">
        <v>0</v>
      </c>
      <c r="G36" s="32">
        <f t="shared" si="0"/>
        <v>0</v>
      </c>
      <c r="H36" s="32"/>
      <c r="I36" s="32"/>
      <c r="J36" s="32">
        <f t="shared" si="3"/>
        <v>0</v>
      </c>
      <c r="K36" s="166" t="s">
        <v>86</v>
      </c>
      <c r="L36" s="32">
        <v>0</v>
      </c>
      <c r="M36" s="32">
        <v>0</v>
      </c>
      <c r="N36" s="32">
        <v>0</v>
      </c>
      <c r="O36" s="32">
        <f t="shared" ref="O36" si="10">+L36+M36-N36</f>
        <v>0</v>
      </c>
      <c r="P36" s="32"/>
      <c r="Q36" s="32"/>
      <c r="R36" s="32">
        <f t="shared" ref="R36" si="11">+O36-P36+Q36</f>
        <v>0</v>
      </c>
      <c r="S36" s="166" t="s">
        <v>86</v>
      </c>
      <c r="T36" s="32">
        <v>0</v>
      </c>
      <c r="U36" s="32">
        <v>0</v>
      </c>
      <c r="V36" s="32">
        <v>0</v>
      </c>
      <c r="W36" s="32">
        <f t="shared" si="6"/>
        <v>0</v>
      </c>
      <c r="X36" s="32"/>
      <c r="Y36" s="32"/>
      <c r="Z36" s="32">
        <f t="shared" si="7"/>
        <v>0</v>
      </c>
      <c r="AA36" s="658">
        <f t="shared" si="1"/>
        <v>0</v>
      </c>
      <c r="AB36" s="34">
        <f t="shared" si="2"/>
        <v>0</v>
      </c>
    </row>
    <row r="37" spans="1:28" s="30" customFormat="1" ht="24.95" customHeight="1">
      <c r="A37" s="31" t="s">
        <v>71</v>
      </c>
      <c r="B37" s="40" t="s">
        <v>24</v>
      </c>
      <c r="C37" s="166" t="s">
        <v>79</v>
      </c>
      <c r="D37" s="32"/>
      <c r="E37" s="32">
        <v>0</v>
      </c>
      <c r="F37" s="32">
        <v>0</v>
      </c>
      <c r="G37" s="32">
        <f t="shared" si="0"/>
        <v>0</v>
      </c>
      <c r="H37" s="32"/>
      <c r="I37" s="32"/>
      <c r="J37" s="32">
        <f t="shared" si="3"/>
        <v>0</v>
      </c>
      <c r="K37" s="166" t="s">
        <v>87</v>
      </c>
      <c r="L37" s="32">
        <v>0</v>
      </c>
      <c r="M37" s="32">
        <v>0</v>
      </c>
      <c r="N37" s="32">
        <v>0</v>
      </c>
      <c r="O37" s="32">
        <f t="shared" ref="O37" si="12">+L37+M37-N37</f>
        <v>0</v>
      </c>
      <c r="P37" s="32"/>
      <c r="Q37" s="32"/>
      <c r="R37" s="32">
        <f t="shared" ref="R37" si="13">+O37-P37+Q37</f>
        <v>0</v>
      </c>
      <c r="S37" s="166" t="s">
        <v>87</v>
      </c>
      <c r="T37" s="32">
        <v>0</v>
      </c>
      <c r="U37" s="32">
        <v>0</v>
      </c>
      <c r="V37" s="32">
        <v>0</v>
      </c>
      <c r="W37" s="32">
        <f t="shared" si="6"/>
        <v>0</v>
      </c>
      <c r="X37" s="32"/>
      <c r="Y37" s="32"/>
      <c r="Z37" s="32">
        <f t="shared" si="7"/>
        <v>0</v>
      </c>
      <c r="AA37" s="658">
        <f t="shared" si="1"/>
        <v>0</v>
      </c>
      <c r="AB37" s="34">
        <f t="shared" si="2"/>
        <v>0</v>
      </c>
    </row>
    <row r="38" spans="1:28" s="30" customFormat="1" ht="24.95" customHeight="1">
      <c r="A38" s="31" t="s">
        <v>72</v>
      </c>
      <c r="B38" s="40" t="s">
        <v>23</v>
      </c>
      <c r="C38" s="166" t="s">
        <v>80</v>
      </c>
      <c r="D38" s="32"/>
      <c r="E38" s="32">
        <v>0</v>
      </c>
      <c r="F38" s="32">
        <v>0</v>
      </c>
      <c r="G38" s="32">
        <f t="shared" si="0"/>
        <v>0</v>
      </c>
      <c r="H38" s="32"/>
      <c r="I38" s="32"/>
      <c r="J38" s="32">
        <f t="shared" si="3"/>
        <v>0</v>
      </c>
      <c r="K38" s="166" t="s">
        <v>88</v>
      </c>
      <c r="L38" s="32">
        <v>0</v>
      </c>
      <c r="M38" s="32">
        <v>0</v>
      </c>
      <c r="N38" s="32">
        <v>0</v>
      </c>
      <c r="O38" s="32">
        <f t="shared" ref="O38" si="14">+L38+M38-N38</f>
        <v>0</v>
      </c>
      <c r="P38" s="32"/>
      <c r="Q38" s="32"/>
      <c r="R38" s="32">
        <f t="shared" ref="R38" si="15">+O38-P38+Q38</f>
        <v>0</v>
      </c>
      <c r="S38" s="166" t="s">
        <v>88</v>
      </c>
      <c r="T38" s="32">
        <v>0</v>
      </c>
      <c r="U38" s="32">
        <v>0</v>
      </c>
      <c r="V38" s="32">
        <v>0</v>
      </c>
      <c r="W38" s="32">
        <f t="shared" si="6"/>
        <v>0</v>
      </c>
      <c r="X38" s="32"/>
      <c r="Y38" s="32"/>
      <c r="Z38" s="32">
        <f t="shared" si="7"/>
        <v>0</v>
      </c>
      <c r="AA38" s="658">
        <f t="shared" si="1"/>
        <v>0</v>
      </c>
      <c r="AB38" s="34">
        <f t="shared" si="2"/>
        <v>0</v>
      </c>
    </row>
    <row r="39" spans="1:28" s="30" customFormat="1" ht="24.95" customHeight="1">
      <c r="A39" s="31" t="s">
        <v>73</v>
      </c>
      <c r="B39" s="40" t="s">
        <v>22</v>
      </c>
      <c r="C39" s="166" t="s">
        <v>81</v>
      </c>
      <c r="D39" s="32"/>
      <c r="E39" s="32">
        <v>0</v>
      </c>
      <c r="F39" s="32">
        <v>0</v>
      </c>
      <c r="G39" s="32">
        <f t="shared" si="0"/>
        <v>0</v>
      </c>
      <c r="H39" s="32"/>
      <c r="I39" s="32"/>
      <c r="J39" s="32">
        <f t="shared" si="3"/>
        <v>0</v>
      </c>
      <c r="K39" s="166" t="s">
        <v>89</v>
      </c>
      <c r="L39" s="32">
        <v>0</v>
      </c>
      <c r="M39" s="32">
        <v>0</v>
      </c>
      <c r="N39" s="32">
        <v>0</v>
      </c>
      <c r="O39" s="32">
        <f t="shared" ref="O39" si="16">+L39+M39-N39</f>
        <v>0</v>
      </c>
      <c r="P39" s="32"/>
      <c r="Q39" s="32"/>
      <c r="R39" s="32">
        <f t="shared" ref="R39" si="17">+O39-P39+Q39</f>
        <v>0</v>
      </c>
      <c r="S39" s="166" t="s">
        <v>89</v>
      </c>
      <c r="T39" s="32">
        <v>0</v>
      </c>
      <c r="U39" s="32">
        <v>0</v>
      </c>
      <c r="V39" s="32">
        <v>0</v>
      </c>
      <c r="W39" s="32">
        <f t="shared" si="6"/>
        <v>0</v>
      </c>
      <c r="X39" s="32"/>
      <c r="Y39" s="32"/>
      <c r="Z39" s="32">
        <f t="shared" si="7"/>
        <v>0</v>
      </c>
      <c r="AA39" s="658">
        <f t="shared" si="1"/>
        <v>0</v>
      </c>
      <c r="AB39" s="34">
        <f t="shared" si="2"/>
        <v>0</v>
      </c>
    </row>
    <row r="40" spans="1:28" s="30" customFormat="1" ht="24.95" customHeight="1">
      <c r="A40" s="27"/>
      <c r="B40" s="36"/>
      <c r="C40" s="160"/>
      <c r="D40" s="28"/>
      <c r="E40" s="28"/>
      <c r="F40" s="28"/>
      <c r="G40" s="28"/>
      <c r="H40" s="28"/>
      <c r="I40" s="28"/>
      <c r="J40" s="28"/>
      <c r="K40" s="160"/>
      <c r="L40" s="28"/>
      <c r="M40" s="28"/>
      <c r="N40" s="28"/>
      <c r="O40" s="28"/>
      <c r="P40" s="28"/>
      <c r="Q40" s="28"/>
      <c r="R40" s="28"/>
      <c r="S40" s="160"/>
      <c r="T40" s="28"/>
      <c r="U40" s="28"/>
      <c r="V40" s="28"/>
      <c r="W40" s="28"/>
      <c r="X40" s="28"/>
      <c r="Y40" s="28"/>
      <c r="Z40" s="28"/>
      <c r="AA40" s="656"/>
      <c r="AB40" s="29"/>
    </row>
    <row r="41" spans="1:28" s="30" customFormat="1" ht="26.25" customHeight="1" thickBot="1">
      <c r="A41" s="167"/>
      <c r="B41" s="168" t="s">
        <v>21</v>
      </c>
      <c r="C41" s="168"/>
      <c r="D41" s="169">
        <f t="shared" ref="D41:J41" si="18">SUM(D32:D40)</f>
        <v>0</v>
      </c>
      <c r="E41" s="169">
        <f t="shared" si="18"/>
        <v>0</v>
      </c>
      <c r="F41" s="169">
        <f t="shared" si="18"/>
        <v>0</v>
      </c>
      <c r="G41" s="169">
        <f t="shared" si="18"/>
        <v>0</v>
      </c>
      <c r="H41" s="169">
        <f t="shared" si="18"/>
        <v>0</v>
      </c>
      <c r="I41" s="169">
        <f t="shared" si="18"/>
        <v>0</v>
      </c>
      <c r="J41" s="169">
        <f t="shared" si="18"/>
        <v>0</v>
      </c>
      <c r="K41" s="169"/>
      <c r="L41" s="169">
        <f t="shared" ref="L41:R41" si="19">SUM(L32:L40)</f>
        <v>0</v>
      </c>
      <c r="M41" s="169">
        <f t="shared" si="19"/>
        <v>0</v>
      </c>
      <c r="N41" s="169">
        <f t="shared" si="19"/>
        <v>0</v>
      </c>
      <c r="O41" s="169">
        <f t="shared" si="19"/>
        <v>0</v>
      </c>
      <c r="P41" s="169">
        <f t="shared" si="19"/>
        <v>0</v>
      </c>
      <c r="Q41" s="169">
        <f t="shared" si="19"/>
        <v>0</v>
      </c>
      <c r="R41" s="169">
        <f t="shared" si="19"/>
        <v>0</v>
      </c>
      <c r="S41" s="169"/>
      <c r="T41" s="169">
        <f t="shared" ref="T41:Z41" si="20">SUM(T32:T40)</f>
        <v>0</v>
      </c>
      <c r="U41" s="169">
        <f t="shared" si="20"/>
        <v>0</v>
      </c>
      <c r="V41" s="169">
        <f t="shared" si="20"/>
        <v>0</v>
      </c>
      <c r="W41" s="169">
        <f t="shared" si="20"/>
        <v>0</v>
      </c>
      <c r="X41" s="169">
        <f t="shared" si="20"/>
        <v>0</v>
      </c>
      <c r="Y41" s="169">
        <f t="shared" si="20"/>
        <v>0</v>
      </c>
      <c r="Z41" s="169">
        <f t="shared" si="20"/>
        <v>0</v>
      </c>
      <c r="AA41" s="170">
        <f>SUM(AA32:AA40)</f>
        <v>0</v>
      </c>
      <c r="AB41" s="170">
        <f>SUM(AB32:AB40)</f>
        <v>0</v>
      </c>
    </row>
    <row r="42" spans="1:28" s="30" customFormat="1" ht="21.75">
      <c r="C42" s="171"/>
    </row>
    <row r="43" spans="1:28" ht="26.25" customHeight="1">
      <c r="A43" s="380" t="s">
        <v>155</v>
      </c>
      <c r="B43" s="248"/>
      <c r="C43" s="248"/>
      <c r="D43" s="248"/>
      <c r="E43" s="248"/>
      <c r="F43" s="248"/>
      <c r="G43" s="248"/>
      <c r="H43" s="248"/>
      <c r="I43" s="248"/>
      <c r="J43" s="249"/>
      <c r="K43" s="249"/>
      <c r="L43" s="249"/>
      <c r="M43" s="249"/>
      <c r="N43" s="249"/>
      <c r="O43" s="249"/>
      <c r="P43" s="280"/>
      <c r="Q43" s="280"/>
      <c r="R43" s="280"/>
      <c r="S43" s="249"/>
      <c r="T43" s="249"/>
      <c r="U43" s="249"/>
      <c r="V43" s="249"/>
      <c r="W43" s="249"/>
      <c r="X43" s="280"/>
      <c r="Y43" s="280"/>
      <c r="Z43" s="280"/>
      <c r="AA43" s="280"/>
      <c r="AB43" s="280"/>
    </row>
    <row r="44" spans="1:28" s="607" customFormat="1" ht="22.5">
      <c r="A44" s="471" t="s">
        <v>261</v>
      </c>
      <c r="B44" s="606"/>
      <c r="C44" s="606"/>
      <c r="D44" s="606"/>
      <c r="E44" s="606"/>
      <c r="F44" s="606"/>
      <c r="G44" s="606"/>
      <c r="H44" s="606"/>
      <c r="I44" s="606"/>
      <c r="J44" s="250"/>
      <c r="K44" s="250"/>
      <c r="L44" s="250"/>
      <c r="M44" s="250"/>
      <c r="N44" s="250"/>
      <c r="O44" s="250"/>
      <c r="S44" s="250"/>
      <c r="T44" s="250"/>
      <c r="U44" s="250"/>
      <c r="V44" s="250"/>
      <c r="W44" s="250"/>
    </row>
    <row r="45" spans="1:28" ht="22.5">
      <c r="A45" s="605"/>
      <c r="B45" s="605"/>
      <c r="C45" s="176"/>
      <c r="D45" s="176"/>
      <c r="E45" s="176"/>
      <c r="F45" s="176"/>
      <c r="G45" s="176"/>
      <c r="H45" s="176"/>
      <c r="I45" s="176"/>
      <c r="J45" s="14"/>
      <c r="K45" s="14"/>
      <c r="L45" s="14"/>
      <c r="M45" s="14"/>
      <c r="S45" s="14"/>
      <c r="T45" s="14"/>
      <c r="U45" s="14"/>
    </row>
    <row r="46" spans="1:28" ht="22.5">
      <c r="A46" s="605"/>
      <c r="B46" s="605"/>
      <c r="C46" s="176"/>
      <c r="D46" s="176"/>
      <c r="E46" s="176"/>
      <c r="F46" s="176"/>
      <c r="G46" s="176"/>
      <c r="H46" s="176"/>
      <c r="I46" s="14"/>
      <c r="J46" s="14"/>
      <c r="K46" s="14"/>
      <c r="L46" s="14"/>
      <c r="M46" s="14"/>
      <c r="S46" s="14"/>
      <c r="T46" s="14"/>
      <c r="U46" s="14"/>
    </row>
    <row r="47" spans="1:28">
      <c r="A47" s="14"/>
      <c r="B47" s="14"/>
    </row>
  </sheetData>
  <mergeCells count="8">
    <mergeCell ref="S29:Z29"/>
    <mergeCell ref="X30:Y30"/>
    <mergeCell ref="B13:D13"/>
    <mergeCell ref="E13:H13"/>
    <mergeCell ref="D29:J29"/>
    <mergeCell ref="K29:R29"/>
    <mergeCell ref="H30:I30"/>
    <mergeCell ref="P30:Q30"/>
  </mergeCells>
  <phoneticPr fontId="9" type="noConversion"/>
  <pageMargins left="0.35433070866141736" right="0" top="0.51" bottom="0.39370078740157483" header="0.19685039370078741" footer="0.15748031496062992"/>
  <pageSetup paperSize="9" scale="70" orientation="landscape" r:id="rId1"/>
  <headerFooter alignWithMargins="0"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 - &amp;A&amp;Rหน้า &amp;P/&amp;N</oddFooter>
  </headerFooter>
  <rowBreaks count="1" manualBreakCount="1">
    <brk id="26" max="18" man="1"/>
  </rowBreaks>
  <colBreaks count="1" manualBreakCount="1">
    <brk id="18" max="4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72"/>
  <sheetViews>
    <sheetView zoomScaleNormal="100" zoomScaleSheetLayoutView="100" workbookViewId="0">
      <selection activeCell="M13" sqref="M13"/>
    </sheetView>
  </sheetViews>
  <sheetFormatPr defaultRowHeight="21"/>
  <cols>
    <col min="1" max="1" width="10.28515625" style="12" customWidth="1"/>
    <col min="2" max="2" width="23.85546875" style="14" customWidth="1"/>
    <col min="3" max="3" width="13.7109375" style="12" customWidth="1"/>
    <col min="4" max="5" width="15" style="12" customWidth="1"/>
    <col min="6" max="6" width="14.140625" style="12" customWidth="1"/>
    <col min="7" max="7" width="16.7109375" style="12" customWidth="1"/>
    <col min="8" max="8" width="13.140625" style="12" customWidth="1"/>
    <col min="9" max="10" width="14.140625" style="12" customWidth="1"/>
    <col min="11" max="11" width="18.28515625" style="12" customWidth="1"/>
    <col min="12" max="12" width="13.140625" style="607" customWidth="1"/>
    <col min="13" max="13" width="9.140625" style="12"/>
    <col min="14" max="14" width="11.28515625" style="12" bestFit="1" customWidth="1"/>
    <col min="15" max="16384" width="9.140625" style="12"/>
  </cols>
  <sheetData>
    <row r="1" spans="1:17" ht="24" customHeight="1">
      <c r="A1" s="313" t="s">
        <v>228</v>
      </c>
      <c r="B1" s="314"/>
      <c r="C1" s="314"/>
      <c r="D1" s="314"/>
      <c r="E1" s="314"/>
      <c r="F1" s="314"/>
      <c r="G1" s="314"/>
      <c r="H1" s="110" t="s">
        <v>170</v>
      </c>
      <c r="I1" s="110"/>
      <c r="J1" s="110"/>
      <c r="K1" s="121"/>
      <c r="M1" s="15"/>
      <c r="N1" s="15"/>
      <c r="O1" s="15"/>
      <c r="P1" s="15"/>
      <c r="Q1" s="15"/>
    </row>
    <row r="2" spans="1:17" s="601" customFormat="1" ht="24" customHeight="1">
      <c r="A2" s="598" t="s">
        <v>231</v>
      </c>
      <c r="B2" s="178"/>
      <c r="C2" s="178"/>
      <c r="D2" s="178"/>
      <c r="E2" s="178"/>
      <c r="F2" s="178"/>
      <c r="G2" s="178"/>
      <c r="H2" s="599" t="s">
        <v>171</v>
      </c>
      <c r="I2" s="599"/>
      <c r="J2" s="599" t="s">
        <v>172</v>
      </c>
      <c r="K2" s="600"/>
      <c r="L2" s="648"/>
      <c r="M2" s="15"/>
      <c r="N2" s="15"/>
      <c r="O2" s="15"/>
      <c r="P2" s="15"/>
      <c r="Q2" s="15"/>
    </row>
    <row r="3" spans="1:17" ht="24" customHeight="1">
      <c r="A3" s="321" t="s">
        <v>241</v>
      </c>
      <c r="B3" s="322"/>
      <c r="C3" s="322"/>
      <c r="D3" s="322"/>
      <c r="E3" s="322"/>
      <c r="F3" s="322"/>
      <c r="G3" s="322"/>
      <c r="H3" s="114" t="s">
        <v>173</v>
      </c>
      <c r="I3" s="114"/>
      <c r="J3" s="114" t="s">
        <v>172</v>
      </c>
      <c r="K3" s="123"/>
      <c r="M3" s="15"/>
      <c r="N3" s="15"/>
      <c r="O3" s="15"/>
      <c r="P3" s="15"/>
      <c r="Q3" s="15"/>
    </row>
    <row r="4" spans="1:17">
      <c r="A4" s="13"/>
      <c r="H4" s="14"/>
    </row>
    <row r="5" spans="1:17" ht="23.25" customHeight="1">
      <c r="A5" s="380" t="s">
        <v>213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73"/>
    </row>
    <row r="6" spans="1:17" ht="23.25" customHeight="1">
      <c r="A6" s="183" t="s">
        <v>277</v>
      </c>
      <c r="B6" s="183"/>
      <c r="C6" s="183"/>
      <c r="D6" s="183"/>
      <c r="E6" s="183"/>
      <c r="F6" s="183"/>
      <c r="G6" s="183"/>
      <c r="I6" s="183"/>
      <c r="J6" s="183"/>
      <c r="K6" s="183"/>
      <c r="L6" s="573"/>
    </row>
    <row r="7" spans="1:17" ht="23.25" customHeight="1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573"/>
    </row>
    <row r="8" spans="1:17" ht="23.25" customHeight="1">
      <c r="A8" s="380" t="s">
        <v>214</v>
      </c>
      <c r="B8" s="568"/>
      <c r="C8" s="568"/>
      <c r="D8" s="568"/>
      <c r="E8" s="568"/>
      <c r="F8" s="568"/>
      <c r="G8" s="568"/>
      <c r="H8" s="568"/>
      <c r="I8" s="568"/>
      <c r="J8" s="568"/>
      <c r="K8" s="568"/>
      <c r="L8" s="573"/>
    </row>
    <row r="9" spans="1:17" ht="23.25" customHeight="1">
      <c r="A9" s="183" t="s">
        <v>277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573"/>
    </row>
    <row r="10" spans="1:17" ht="16.5" customHeight="1">
      <c r="A10" s="183"/>
      <c r="B10" s="183"/>
      <c r="C10" s="183"/>
      <c r="D10" s="183"/>
      <c r="E10" s="183"/>
      <c r="F10" s="183"/>
      <c r="G10" s="183"/>
      <c r="I10" s="183"/>
      <c r="J10" s="183"/>
      <c r="K10" s="183"/>
      <c r="L10" s="573"/>
    </row>
    <row r="11" spans="1:17" ht="23.25" customHeight="1">
      <c r="A11" s="380" t="s">
        <v>215</v>
      </c>
      <c r="B11" s="568"/>
      <c r="C11" s="568"/>
      <c r="D11" s="568"/>
      <c r="E11" s="568"/>
      <c r="F11" s="568"/>
      <c r="G11" s="568"/>
      <c r="H11" s="568"/>
      <c r="I11" s="568"/>
      <c r="J11" s="568"/>
      <c r="K11" s="568"/>
      <c r="L11" s="573"/>
    </row>
    <row r="12" spans="1:17" s="607" customFormat="1" ht="15.75" customHeight="1">
      <c r="A12" s="608"/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573"/>
    </row>
    <row r="13" spans="1:17" s="571" customFormat="1" ht="23.25" customHeight="1">
      <c r="A13" s="386"/>
      <c r="B13" s="721" t="s">
        <v>216</v>
      </c>
      <c r="C13" s="722"/>
      <c r="D13" s="722"/>
      <c r="E13" s="604"/>
      <c r="F13" s="721" t="s">
        <v>63</v>
      </c>
      <c r="G13" s="722"/>
      <c r="H13" s="722"/>
      <c r="I13" s="722"/>
      <c r="J13" s="723"/>
      <c r="K13" s="386"/>
      <c r="L13" s="581"/>
    </row>
    <row r="14" spans="1:17" s="571" customFormat="1" ht="23.25" customHeight="1">
      <c r="A14" s="386"/>
      <c r="B14" s="358" t="s">
        <v>217</v>
      </c>
      <c r="C14" s="359"/>
      <c r="D14" s="369"/>
      <c r="E14" s="372"/>
      <c r="F14" s="360" t="s">
        <v>233</v>
      </c>
      <c r="G14" s="362"/>
      <c r="H14" s="370"/>
      <c r="I14" s="370"/>
      <c r="J14" s="397"/>
      <c r="K14" s="387"/>
      <c r="L14" s="581"/>
    </row>
    <row r="15" spans="1:17" s="571" customFormat="1" ht="23.25" customHeight="1">
      <c r="A15" s="386"/>
      <c r="B15" s="360" t="s">
        <v>218</v>
      </c>
      <c r="C15" s="362"/>
      <c r="D15" s="372"/>
      <c r="E15" s="372"/>
      <c r="F15" s="360" t="s">
        <v>234</v>
      </c>
      <c r="G15" s="362"/>
      <c r="H15" s="370"/>
      <c r="I15" s="370"/>
      <c r="J15" s="397"/>
      <c r="K15" s="386"/>
      <c r="L15" s="581"/>
    </row>
    <row r="16" spans="1:17" s="571" customFormat="1" ht="23.25" customHeight="1">
      <c r="A16" s="386"/>
      <c r="B16" s="360" t="s">
        <v>219</v>
      </c>
      <c r="C16" s="362"/>
      <c r="D16" s="372"/>
      <c r="E16" s="372"/>
      <c r="F16" s="360" t="s">
        <v>235</v>
      </c>
      <c r="G16" s="362"/>
      <c r="H16" s="370"/>
      <c r="I16" s="370"/>
      <c r="J16" s="397"/>
      <c r="K16" s="386"/>
      <c r="L16" s="581"/>
    </row>
    <row r="17" spans="1:12" s="571" customFormat="1" ht="23.25" customHeight="1">
      <c r="A17" s="386"/>
      <c r="B17" s="363" t="s">
        <v>220</v>
      </c>
      <c r="C17" s="364"/>
      <c r="D17" s="373"/>
      <c r="E17" s="373"/>
      <c r="F17" s="365" t="s">
        <v>314</v>
      </c>
      <c r="G17" s="412"/>
      <c r="H17" s="366"/>
      <c r="I17" s="366"/>
      <c r="J17" s="414"/>
      <c r="K17" s="386"/>
      <c r="L17" s="581"/>
    </row>
    <row r="18" spans="1:12" ht="13.5" customHeight="1">
      <c r="A18" s="175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13"/>
    </row>
    <row r="19" spans="1:12" s="571" customFormat="1" ht="23.25" customHeight="1">
      <c r="A19" s="569" t="s">
        <v>240</v>
      </c>
      <c r="B19" s="386"/>
      <c r="C19" s="386"/>
      <c r="D19" s="386"/>
      <c r="E19" s="386"/>
      <c r="F19" s="386"/>
      <c r="G19" s="386"/>
      <c r="H19" s="386"/>
      <c r="I19" s="386"/>
      <c r="J19" s="386"/>
      <c r="K19" s="386"/>
      <c r="L19" s="581"/>
    </row>
    <row r="20" spans="1:12" ht="14.25" customHeight="1">
      <c r="A20" s="175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13"/>
    </row>
    <row r="21" spans="1:12" ht="23.25" customHeight="1">
      <c r="A21" s="380" t="s">
        <v>221</v>
      </c>
      <c r="B21" s="568"/>
      <c r="C21" s="568"/>
      <c r="D21" s="568"/>
      <c r="E21" s="568"/>
      <c r="F21" s="568"/>
      <c r="G21" s="568"/>
      <c r="H21" s="568"/>
      <c r="I21" s="568"/>
      <c r="J21" s="568"/>
      <c r="K21" s="568"/>
      <c r="L21" s="573"/>
    </row>
    <row r="22" spans="1:12" ht="23.25" customHeight="1">
      <c r="A22" s="183" t="s">
        <v>277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573"/>
    </row>
    <row r="23" spans="1:12" ht="23.25" customHeight="1">
      <c r="A23" s="183"/>
      <c r="B23" s="183"/>
      <c r="C23" s="183"/>
      <c r="D23" s="207"/>
      <c r="E23" s="207"/>
      <c r="F23" s="183"/>
      <c r="G23" s="183"/>
      <c r="H23" s="183"/>
      <c r="I23" s="183"/>
      <c r="J23" s="183"/>
      <c r="K23" s="183"/>
      <c r="L23" s="573"/>
    </row>
    <row r="24" spans="1:12" ht="27" customHeight="1">
      <c r="A24" s="380" t="s">
        <v>7</v>
      </c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73"/>
    </row>
    <row r="25" spans="1:12" ht="23.25" customHeight="1">
      <c r="A25" s="183" t="s">
        <v>277</v>
      </c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13"/>
    </row>
    <row r="26" spans="1:12" ht="23.25" customHeight="1">
      <c r="A26" s="183"/>
      <c r="B26" s="252"/>
      <c r="C26" s="208"/>
      <c r="D26" s="207"/>
      <c r="E26" s="207"/>
      <c r="F26" s="208"/>
      <c r="G26" s="208"/>
      <c r="H26" s="208"/>
      <c r="I26" s="208"/>
      <c r="J26" s="208"/>
      <c r="K26" s="208"/>
      <c r="L26" s="214"/>
    </row>
    <row r="27" spans="1:12" ht="24.75" customHeight="1">
      <c r="A27" s="380" t="s">
        <v>222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73"/>
    </row>
    <row r="28" spans="1:12" ht="16.5" customHeight="1">
      <c r="A28" s="13"/>
      <c r="H28" s="14"/>
    </row>
    <row r="29" spans="1:12" s="209" customFormat="1" ht="61.5" customHeight="1">
      <c r="A29" s="649" t="s">
        <v>40</v>
      </c>
      <c r="B29" s="649" t="s">
        <v>39</v>
      </c>
      <c r="C29" s="680" t="s">
        <v>42</v>
      </c>
      <c r="D29" s="680" t="s">
        <v>258</v>
      </c>
      <c r="E29" s="680" t="s">
        <v>259</v>
      </c>
      <c r="F29" s="680" t="s">
        <v>251</v>
      </c>
      <c r="G29" s="680" t="s">
        <v>257</v>
      </c>
      <c r="H29" s="680" t="s">
        <v>252</v>
      </c>
      <c r="I29" s="680" t="s">
        <v>253</v>
      </c>
      <c r="J29" s="680" t="s">
        <v>260</v>
      </c>
      <c r="K29" s="680" t="s">
        <v>115</v>
      </c>
      <c r="L29" s="607"/>
    </row>
    <row r="30" spans="1:12" s="209" customFormat="1" ht="26.1" customHeight="1">
      <c r="A30" s="644" t="s">
        <v>67</v>
      </c>
      <c r="B30" s="273" t="s">
        <v>28</v>
      </c>
      <c r="C30" s="274"/>
      <c r="D30" s="275"/>
      <c r="E30" s="275"/>
      <c r="F30" s="275"/>
      <c r="G30" s="275"/>
      <c r="H30" s="275"/>
      <c r="I30" s="275"/>
      <c r="J30" s="275"/>
      <c r="K30" s="275"/>
      <c r="L30" s="250"/>
    </row>
    <row r="31" spans="1:12" s="209" customFormat="1" ht="26.1" customHeight="1">
      <c r="A31" s="644"/>
      <c r="B31" s="273" t="s">
        <v>254</v>
      </c>
      <c r="C31" s="274"/>
      <c r="D31" s="275"/>
      <c r="E31" s="275"/>
      <c r="F31" s="275"/>
      <c r="G31" s="275"/>
      <c r="H31" s="275"/>
      <c r="I31" s="275"/>
      <c r="J31" s="275"/>
      <c r="K31" s="275"/>
      <c r="L31" s="250"/>
    </row>
    <row r="32" spans="1:12" s="209" customFormat="1" ht="26.1" customHeight="1">
      <c r="A32" s="644"/>
      <c r="B32" s="273" t="s">
        <v>255</v>
      </c>
      <c r="C32" s="274"/>
      <c r="D32" s="275"/>
      <c r="E32" s="275"/>
      <c r="F32" s="275"/>
      <c r="G32" s="275"/>
      <c r="H32" s="275"/>
      <c r="I32" s="275"/>
      <c r="J32" s="275"/>
      <c r="K32" s="275"/>
      <c r="L32" s="250"/>
    </row>
    <row r="33" spans="1:12" s="209" customFormat="1" ht="26.1" customHeight="1">
      <c r="A33" s="644"/>
      <c r="B33" s="273" t="s">
        <v>256</v>
      </c>
      <c r="C33" s="274"/>
      <c r="D33" s="275"/>
      <c r="E33" s="275"/>
      <c r="F33" s="275"/>
      <c r="G33" s="275"/>
      <c r="H33" s="275"/>
      <c r="I33" s="275"/>
      <c r="J33" s="275"/>
      <c r="K33" s="275"/>
      <c r="L33" s="250"/>
    </row>
    <row r="34" spans="1:12" s="209" customFormat="1" ht="26.1" customHeight="1">
      <c r="A34" s="644"/>
      <c r="B34" s="273"/>
      <c r="C34" s="274"/>
      <c r="D34" s="275"/>
      <c r="E34" s="275"/>
      <c r="F34" s="275"/>
      <c r="G34" s="275"/>
      <c r="H34" s="275"/>
      <c r="I34" s="275"/>
      <c r="J34" s="275"/>
      <c r="K34" s="275"/>
      <c r="L34" s="250"/>
    </row>
    <row r="35" spans="1:12" s="209" customFormat="1" ht="26.1" customHeight="1">
      <c r="A35" s="645" t="s">
        <v>68</v>
      </c>
      <c r="B35" s="276" t="s">
        <v>27</v>
      </c>
      <c r="C35" s="277"/>
      <c r="D35" s="278"/>
      <c r="E35" s="278"/>
      <c r="F35" s="278"/>
      <c r="G35" s="278"/>
      <c r="H35" s="275"/>
      <c r="I35" s="275"/>
      <c r="J35" s="275"/>
      <c r="K35" s="278"/>
      <c r="L35" s="567"/>
    </row>
    <row r="36" spans="1:12" s="209" customFormat="1" ht="26.1" customHeight="1">
      <c r="A36" s="644"/>
      <c r="B36" s="273" t="s">
        <v>254</v>
      </c>
      <c r="C36" s="274"/>
      <c r="D36" s="275"/>
      <c r="E36" s="275"/>
      <c r="F36" s="275"/>
      <c r="G36" s="275"/>
      <c r="H36" s="275"/>
      <c r="I36" s="275"/>
      <c r="J36" s="275"/>
      <c r="K36" s="275"/>
      <c r="L36" s="250"/>
    </row>
    <row r="37" spans="1:12" s="209" customFormat="1" ht="26.1" customHeight="1">
      <c r="A37" s="644"/>
      <c r="B37" s="273" t="s">
        <v>255</v>
      </c>
      <c r="C37" s="274"/>
      <c r="D37" s="275"/>
      <c r="E37" s="275"/>
      <c r="F37" s="275"/>
      <c r="G37" s="275"/>
      <c r="H37" s="275"/>
      <c r="I37" s="275"/>
      <c r="J37" s="275"/>
      <c r="K37" s="275"/>
      <c r="L37" s="250"/>
    </row>
    <row r="38" spans="1:12" s="209" customFormat="1" ht="26.1" customHeight="1">
      <c r="A38" s="644"/>
      <c r="B38" s="273" t="s">
        <v>256</v>
      </c>
      <c r="C38" s="274"/>
      <c r="D38" s="275"/>
      <c r="E38" s="275"/>
      <c r="F38" s="275"/>
      <c r="G38" s="275"/>
      <c r="H38" s="275"/>
      <c r="I38" s="275"/>
      <c r="J38" s="275"/>
      <c r="K38" s="275"/>
      <c r="L38" s="250"/>
    </row>
    <row r="39" spans="1:12" s="209" customFormat="1" ht="26.1" customHeight="1">
      <c r="A39" s="644"/>
      <c r="B39" s="273"/>
      <c r="C39" s="274"/>
      <c r="D39" s="275"/>
      <c r="E39" s="275"/>
      <c r="F39" s="275"/>
      <c r="G39" s="275"/>
      <c r="H39" s="275"/>
      <c r="I39" s="275"/>
      <c r="J39" s="275"/>
      <c r="K39" s="275"/>
      <c r="L39" s="250"/>
    </row>
    <row r="40" spans="1:12" s="209" customFormat="1" ht="26.1" customHeight="1">
      <c r="A40" s="645" t="s">
        <v>69</v>
      </c>
      <c r="B40" s="276" t="s">
        <v>26</v>
      </c>
      <c r="C40" s="277"/>
      <c r="D40" s="278"/>
      <c r="E40" s="278"/>
      <c r="F40" s="278"/>
      <c r="G40" s="278"/>
      <c r="H40" s="278"/>
      <c r="I40" s="278"/>
      <c r="J40" s="278"/>
      <c r="K40" s="278"/>
      <c r="L40" s="567"/>
    </row>
    <row r="41" spans="1:12" s="209" customFormat="1" ht="26.1" customHeight="1">
      <c r="A41" s="644"/>
      <c r="B41" s="273" t="s">
        <v>254</v>
      </c>
      <c r="C41" s="274"/>
      <c r="D41" s="275"/>
      <c r="E41" s="275"/>
      <c r="F41" s="275"/>
      <c r="G41" s="275"/>
      <c r="H41" s="275"/>
      <c r="I41" s="275"/>
      <c r="J41" s="275"/>
      <c r="K41" s="275"/>
      <c r="L41" s="250"/>
    </row>
    <row r="42" spans="1:12" s="209" customFormat="1" ht="26.1" customHeight="1">
      <c r="A42" s="644"/>
      <c r="B42" s="273" t="s">
        <v>255</v>
      </c>
      <c r="C42" s="274"/>
      <c r="D42" s="275"/>
      <c r="E42" s="275"/>
      <c r="F42" s="275"/>
      <c r="G42" s="275"/>
      <c r="H42" s="275"/>
      <c r="I42" s="275"/>
      <c r="J42" s="275"/>
      <c r="K42" s="275"/>
      <c r="L42" s="250"/>
    </row>
    <row r="43" spans="1:12" s="209" customFormat="1" ht="26.1" customHeight="1">
      <c r="A43" s="644"/>
      <c r="B43" s="273" t="s">
        <v>256</v>
      </c>
      <c r="C43" s="274"/>
      <c r="D43" s="275"/>
      <c r="E43" s="275"/>
      <c r="F43" s="275"/>
      <c r="G43" s="275"/>
      <c r="H43" s="275"/>
      <c r="I43" s="275"/>
      <c r="J43" s="275"/>
      <c r="K43" s="275"/>
      <c r="L43" s="250"/>
    </row>
    <row r="44" spans="1:12" s="209" customFormat="1" ht="26.1" customHeight="1">
      <c r="A44" s="644"/>
      <c r="B44" s="273"/>
      <c r="C44" s="274"/>
      <c r="D44" s="275"/>
      <c r="E44" s="275"/>
      <c r="F44" s="275"/>
      <c r="G44" s="275"/>
      <c r="H44" s="275"/>
      <c r="I44" s="275"/>
      <c r="J44" s="275"/>
      <c r="K44" s="275"/>
      <c r="L44" s="250"/>
    </row>
    <row r="45" spans="1:12" s="209" customFormat="1" ht="26.1" customHeight="1">
      <c r="A45" s="645" t="s">
        <v>70</v>
      </c>
      <c r="B45" s="276" t="s">
        <v>25</v>
      </c>
      <c r="C45" s="277"/>
      <c r="D45" s="278"/>
      <c r="E45" s="278"/>
      <c r="F45" s="278"/>
      <c r="G45" s="278"/>
      <c r="H45" s="278"/>
      <c r="I45" s="278"/>
      <c r="J45" s="278"/>
      <c r="K45" s="278"/>
      <c r="L45" s="567"/>
    </row>
    <row r="46" spans="1:12" s="209" customFormat="1" ht="26.1" customHeight="1">
      <c r="A46" s="644"/>
      <c r="B46" s="273" t="s">
        <v>254</v>
      </c>
      <c r="C46" s="274"/>
      <c r="D46" s="275"/>
      <c r="E46" s="275"/>
      <c r="F46" s="275"/>
      <c r="G46" s="275"/>
      <c r="H46" s="275"/>
      <c r="I46" s="275"/>
      <c r="J46" s="275"/>
      <c r="K46" s="275"/>
      <c r="L46" s="250"/>
    </row>
    <row r="47" spans="1:12" s="209" customFormat="1" ht="26.1" customHeight="1">
      <c r="A47" s="644"/>
      <c r="B47" s="273" t="s">
        <v>255</v>
      </c>
      <c r="C47" s="274"/>
      <c r="D47" s="275"/>
      <c r="E47" s="275"/>
      <c r="F47" s="275"/>
      <c r="G47" s="275"/>
      <c r="H47" s="275"/>
      <c r="I47" s="275"/>
      <c r="J47" s="275"/>
      <c r="K47" s="275"/>
      <c r="L47" s="250"/>
    </row>
    <row r="48" spans="1:12" s="209" customFormat="1" ht="26.1" customHeight="1">
      <c r="A48" s="644"/>
      <c r="B48" s="273" t="s">
        <v>256</v>
      </c>
      <c r="C48" s="274"/>
      <c r="D48" s="275"/>
      <c r="E48" s="275"/>
      <c r="F48" s="275"/>
      <c r="G48" s="275"/>
      <c r="H48" s="275"/>
      <c r="I48" s="275"/>
      <c r="J48" s="275"/>
      <c r="K48" s="275"/>
      <c r="L48" s="250"/>
    </row>
    <row r="49" spans="1:12" s="209" customFormat="1" ht="26.1" customHeight="1">
      <c r="A49" s="644"/>
      <c r="B49" s="273"/>
      <c r="C49" s="274"/>
      <c r="D49" s="275"/>
      <c r="E49" s="275"/>
      <c r="F49" s="275"/>
      <c r="G49" s="275"/>
      <c r="H49" s="275"/>
      <c r="I49" s="275"/>
      <c r="J49" s="275"/>
      <c r="K49" s="275"/>
      <c r="L49" s="250"/>
    </row>
    <row r="50" spans="1:12" s="209" customFormat="1" ht="26.1" customHeight="1">
      <c r="A50" s="645" t="s">
        <v>71</v>
      </c>
      <c r="B50" s="276" t="s">
        <v>24</v>
      </c>
      <c r="C50" s="277"/>
      <c r="D50" s="278"/>
      <c r="E50" s="278"/>
      <c r="F50" s="278"/>
      <c r="G50" s="278"/>
      <c r="H50" s="278"/>
      <c r="I50" s="278"/>
      <c r="J50" s="278"/>
      <c r="K50" s="278"/>
      <c r="L50" s="567"/>
    </row>
    <row r="51" spans="1:12" s="209" customFormat="1" ht="26.1" customHeight="1">
      <c r="A51" s="644"/>
      <c r="B51" s="273" t="s">
        <v>254</v>
      </c>
      <c r="C51" s="274"/>
      <c r="D51" s="275"/>
      <c r="E51" s="275"/>
      <c r="F51" s="275"/>
      <c r="G51" s="275"/>
      <c r="H51" s="275"/>
      <c r="I51" s="275"/>
      <c r="J51" s="275"/>
      <c r="K51" s="275"/>
      <c r="L51" s="250"/>
    </row>
    <row r="52" spans="1:12" s="209" customFormat="1" ht="26.1" customHeight="1">
      <c r="A52" s="644"/>
      <c r="B52" s="273" t="s">
        <v>255</v>
      </c>
      <c r="C52" s="274"/>
      <c r="D52" s="275"/>
      <c r="E52" s="275"/>
      <c r="F52" s="275"/>
      <c r="G52" s="275"/>
      <c r="H52" s="275"/>
      <c r="I52" s="275"/>
      <c r="J52" s="275"/>
      <c r="K52" s="275"/>
      <c r="L52" s="250"/>
    </row>
    <row r="53" spans="1:12" s="209" customFormat="1" ht="26.1" customHeight="1">
      <c r="A53" s="644"/>
      <c r="B53" s="273" t="s">
        <v>256</v>
      </c>
      <c r="C53" s="274"/>
      <c r="D53" s="275"/>
      <c r="E53" s="275"/>
      <c r="F53" s="275"/>
      <c r="G53" s="275"/>
      <c r="H53" s="275"/>
      <c r="I53" s="275"/>
      <c r="J53" s="275"/>
      <c r="K53" s="275"/>
      <c r="L53" s="250"/>
    </row>
    <row r="54" spans="1:12" s="209" customFormat="1" ht="26.1" customHeight="1">
      <c r="A54" s="644"/>
      <c r="B54" s="273"/>
      <c r="C54" s="274"/>
      <c r="D54" s="275"/>
      <c r="E54" s="275"/>
      <c r="F54" s="275"/>
      <c r="G54" s="275"/>
      <c r="H54" s="275"/>
      <c r="I54" s="275"/>
      <c r="J54" s="275"/>
      <c r="K54" s="275"/>
      <c r="L54" s="250"/>
    </row>
    <row r="55" spans="1:12" s="209" customFormat="1" ht="26.1" customHeight="1">
      <c r="A55" s="645" t="s">
        <v>72</v>
      </c>
      <c r="B55" s="276" t="s">
        <v>23</v>
      </c>
      <c r="C55" s="277"/>
      <c r="D55" s="278"/>
      <c r="E55" s="278"/>
      <c r="F55" s="278"/>
      <c r="G55" s="278"/>
      <c r="H55" s="278"/>
      <c r="I55" s="278"/>
      <c r="J55" s="278"/>
      <c r="K55" s="278"/>
      <c r="L55" s="607"/>
    </row>
    <row r="56" spans="1:12" s="209" customFormat="1" ht="26.1" customHeight="1">
      <c r="A56" s="644"/>
      <c r="B56" s="273" t="s">
        <v>254</v>
      </c>
      <c r="C56" s="274"/>
      <c r="D56" s="275"/>
      <c r="E56" s="275"/>
      <c r="F56" s="275"/>
      <c r="G56" s="275"/>
      <c r="H56" s="275"/>
      <c r="I56" s="275"/>
      <c r="J56" s="275"/>
      <c r="K56" s="275"/>
      <c r="L56" s="250"/>
    </row>
    <row r="57" spans="1:12" s="209" customFormat="1" ht="26.1" customHeight="1">
      <c r="A57" s="644"/>
      <c r="B57" s="273" t="s">
        <v>255</v>
      </c>
      <c r="C57" s="274"/>
      <c r="D57" s="275"/>
      <c r="E57" s="275"/>
      <c r="F57" s="275"/>
      <c r="G57" s="275"/>
      <c r="H57" s="275"/>
      <c r="I57" s="275"/>
      <c r="J57" s="275"/>
      <c r="K57" s="275"/>
      <c r="L57" s="250"/>
    </row>
    <row r="58" spans="1:12" s="209" customFormat="1" ht="26.1" customHeight="1">
      <c r="A58" s="644"/>
      <c r="B58" s="273" t="s">
        <v>256</v>
      </c>
      <c r="C58" s="274"/>
      <c r="D58" s="275"/>
      <c r="E58" s="275"/>
      <c r="F58" s="275"/>
      <c r="G58" s="275"/>
      <c r="H58" s="275"/>
      <c r="I58" s="275"/>
      <c r="J58" s="275"/>
      <c r="K58" s="275"/>
      <c r="L58" s="250"/>
    </row>
    <row r="59" spans="1:12" s="209" customFormat="1" ht="26.1" customHeight="1">
      <c r="A59" s="644"/>
      <c r="B59" s="273"/>
      <c r="C59" s="274"/>
      <c r="D59" s="275"/>
      <c r="E59" s="275"/>
      <c r="F59" s="275"/>
      <c r="G59" s="275"/>
      <c r="H59" s="275"/>
      <c r="I59" s="275"/>
      <c r="J59" s="275"/>
      <c r="K59" s="275"/>
      <c r="L59" s="250"/>
    </row>
    <row r="60" spans="1:12" s="209" customFormat="1" ht="26.1" customHeight="1">
      <c r="A60" s="645" t="s">
        <v>73</v>
      </c>
      <c r="B60" s="276" t="s">
        <v>22</v>
      </c>
      <c r="C60" s="277"/>
      <c r="D60" s="278"/>
      <c r="E60" s="278"/>
      <c r="F60" s="278"/>
      <c r="G60" s="278"/>
      <c r="H60" s="278"/>
      <c r="I60" s="278"/>
      <c r="J60" s="278"/>
      <c r="K60" s="278"/>
      <c r="L60" s="607"/>
    </row>
    <row r="61" spans="1:12" s="209" customFormat="1" ht="26.1" customHeight="1">
      <c r="A61" s="644"/>
      <c r="B61" s="273" t="s">
        <v>254</v>
      </c>
      <c r="C61" s="274"/>
      <c r="D61" s="275"/>
      <c r="E61" s="275"/>
      <c r="F61" s="275"/>
      <c r="G61" s="275"/>
      <c r="H61" s="275"/>
      <c r="I61" s="275"/>
      <c r="J61" s="275"/>
      <c r="K61" s="275"/>
      <c r="L61" s="250"/>
    </row>
    <row r="62" spans="1:12" s="209" customFormat="1" ht="26.1" customHeight="1">
      <c r="A62" s="644"/>
      <c r="B62" s="273" t="s">
        <v>255</v>
      </c>
      <c r="C62" s="274"/>
      <c r="D62" s="275"/>
      <c r="E62" s="275"/>
      <c r="F62" s="275"/>
      <c r="G62" s="275"/>
      <c r="H62" s="275"/>
      <c r="I62" s="275"/>
      <c r="J62" s="275"/>
      <c r="K62" s="275"/>
      <c r="L62" s="250"/>
    </row>
    <row r="63" spans="1:12" s="209" customFormat="1" ht="22.5">
      <c r="A63" s="644"/>
      <c r="B63" s="273" t="s">
        <v>256</v>
      </c>
      <c r="C63" s="274"/>
      <c r="D63" s="275"/>
      <c r="E63" s="275"/>
      <c r="F63" s="275"/>
      <c r="G63" s="275"/>
      <c r="H63" s="275"/>
      <c r="I63" s="275"/>
      <c r="J63" s="275"/>
      <c r="K63" s="275"/>
      <c r="L63" s="250"/>
    </row>
    <row r="64" spans="1:12" s="209" customFormat="1" ht="22.5">
      <c r="A64" s="644"/>
      <c r="B64" s="273"/>
      <c r="C64" s="651"/>
      <c r="D64" s="652"/>
      <c r="E64" s="652"/>
      <c r="F64" s="652"/>
      <c r="G64" s="652"/>
      <c r="H64" s="652"/>
      <c r="I64" s="652"/>
      <c r="J64" s="652"/>
      <c r="K64" s="652"/>
      <c r="L64" s="250"/>
    </row>
    <row r="65" spans="1:12" s="209" customFormat="1" ht="26.1" customHeight="1">
      <c r="A65" s="270"/>
      <c r="B65" s="650" t="s">
        <v>223</v>
      </c>
      <c r="C65" s="653">
        <f>SUM(C30:C60)</f>
        <v>0</v>
      </c>
      <c r="D65" s="653">
        <f>SUM(D30:D60)</f>
        <v>0</v>
      </c>
      <c r="E65" s="653"/>
      <c r="F65" s="653">
        <f>SUM(F30:F60)</f>
        <v>0</v>
      </c>
      <c r="G65" s="653"/>
      <c r="H65" s="653">
        <f>SUM(H30:H60)</f>
        <v>0</v>
      </c>
      <c r="I65" s="653">
        <f>SUM(I30:I60)</f>
        <v>0</v>
      </c>
      <c r="J65" s="653">
        <f>SUM(J30:J60)</f>
        <v>0</v>
      </c>
      <c r="K65" s="653">
        <f>SUM(K30:K60)</f>
        <v>0</v>
      </c>
      <c r="L65" s="607"/>
    </row>
    <row r="66" spans="1:12" ht="18" customHeight="1"/>
    <row r="67" spans="1:12" ht="21.75" customHeight="1">
      <c r="A67" s="207" t="s">
        <v>267</v>
      </c>
    </row>
    <row r="68" spans="1:12" ht="21.75" customHeight="1"/>
    <row r="69" spans="1:12" ht="18" customHeight="1"/>
    <row r="70" spans="1:12" ht="22.5">
      <c r="A70" s="380" t="s">
        <v>155</v>
      </c>
      <c r="B70" s="568"/>
      <c r="C70" s="568"/>
      <c r="D70" s="568"/>
      <c r="E70" s="568"/>
      <c r="F70" s="568"/>
      <c r="G70" s="568"/>
      <c r="H70" s="568"/>
      <c r="I70" s="568"/>
      <c r="J70" s="568"/>
      <c r="K70" s="280"/>
    </row>
    <row r="71" spans="1:12" s="607" customFormat="1" ht="21" customHeight="1">
      <c r="A71" s="183" t="s">
        <v>277</v>
      </c>
      <c r="B71" s="471"/>
      <c r="C71" s="471"/>
      <c r="D71" s="471"/>
      <c r="E71" s="471"/>
      <c r="F71" s="471"/>
      <c r="G71" s="471"/>
      <c r="H71" s="471"/>
      <c r="I71" s="471"/>
      <c r="J71" s="471"/>
      <c r="K71" s="12"/>
    </row>
    <row r="72" spans="1:12" ht="22.5">
      <c r="A72" s="183"/>
    </row>
  </sheetData>
  <mergeCells count="2">
    <mergeCell ref="F13:J13"/>
    <mergeCell ref="B13:D13"/>
  </mergeCells>
  <pageMargins left="0.15748031496062992" right="0" top="0.70866141732283472" bottom="0.39370078740157483" header="0.23622047244094491" footer="0.15748031496062992"/>
  <pageSetup paperSize="9" scale="65" orientation="portrait" r:id="rId1"/>
  <headerFooter alignWithMargins="0"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
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 - &amp;A&amp;Rหน้า &amp;P/&amp;N</oddFooter>
  </headerFooter>
  <rowBreaks count="1" manualBreakCount="1">
    <brk id="49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51"/>
  <sheetViews>
    <sheetView zoomScaleNormal="100" zoomScaleSheetLayoutView="100" workbookViewId="0">
      <selection activeCell="S30" sqref="S30"/>
    </sheetView>
  </sheetViews>
  <sheetFormatPr defaultRowHeight="20.25"/>
  <cols>
    <col min="1" max="1" width="10" style="209" customWidth="1"/>
    <col min="2" max="2" width="27.28515625" style="241" customWidth="1"/>
    <col min="3" max="3" width="12.85546875" style="241" customWidth="1"/>
    <col min="4" max="4" width="12.85546875" style="209" customWidth="1"/>
    <col min="5" max="5" width="19" style="209" customWidth="1"/>
    <col min="6" max="6" width="14.42578125" style="209" customWidth="1"/>
    <col min="7" max="7" width="13.140625" style="209" customWidth="1"/>
    <col min="8" max="8" width="12.5703125" style="209" customWidth="1"/>
    <col min="9" max="9" width="12.140625" style="209" customWidth="1"/>
    <col min="10" max="10" width="12.42578125" style="209" customWidth="1"/>
    <col min="11" max="15" width="5.28515625" style="209" customWidth="1"/>
    <col min="16" max="16384" width="9.140625" style="209"/>
  </cols>
  <sheetData>
    <row r="1" spans="1:18" s="207" customFormat="1" ht="24.75">
      <c r="A1" s="313" t="s">
        <v>228</v>
      </c>
      <c r="B1" s="314"/>
      <c r="C1" s="314"/>
      <c r="D1" s="314"/>
      <c r="E1" s="314"/>
      <c r="F1" s="314"/>
      <c r="G1" s="314"/>
      <c r="H1" s="314"/>
      <c r="I1" s="110" t="s">
        <v>170</v>
      </c>
      <c r="J1" s="110"/>
      <c r="K1" s="110"/>
      <c r="L1" s="110"/>
      <c r="M1" s="110"/>
      <c r="N1" s="239"/>
      <c r="O1" s="240"/>
    </row>
    <row r="2" spans="1:18" s="207" customFormat="1" ht="24.75">
      <c r="A2" s="317" t="s">
        <v>308</v>
      </c>
      <c r="B2" s="318"/>
      <c r="C2" s="318"/>
      <c r="D2" s="318"/>
      <c r="E2" s="318"/>
      <c r="F2" s="318"/>
      <c r="G2" s="318"/>
      <c r="H2" s="318"/>
      <c r="I2" s="112" t="s">
        <v>171</v>
      </c>
      <c r="J2" s="112"/>
      <c r="K2" s="112"/>
      <c r="L2" s="112" t="s">
        <v>172</v>
      </c>
      <c r="M2" s="112"/>
      <c r="N2" s="241"/>
      <c r="O2" s="242"/>
    </row>
    <row r="3" spans="1:18" s="207" customFormat="1" ht="24.75">
      <c r="A3" s="321" t="s">
        <v>229</v>
      </c>
      <c r="B3" s="322"/>
      <c r="C3" s="322"/>
      <c r="D3" s="322"/>
      <c r="E3" s="322"/>
      <c r="F3" s="322"/>
      <c r="G3" s="322"/>
      <c r="H3" s="322"/>
      <c r="I3" s="114" t="s">
        <v>173</v>
      </c>
      <c r="J3" s="114"/>
      <c r="K3" s="114"/>
      <c r="L3" s="114" t="s">
        <v>172</v>
      </c>
      <c r="M3" s="114"/>
      <c r="N3" s="243"/>
      <c r="O3" s="244"/>
    </row>
    <row r="4" spans="1:18" s="207" customFormat="1" ht="11.25" customHeight="1">
      <c r="A4" s="245"/>
      <c r="B4" s="246"/>
      <c r="C4" s="246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</row>
    <row r="5" spans="1:18" s="254" customFormat="1" ht="18.75" customHeight="1">
      <c r="A5" s="586" t="s">
        <v>213</v>
      </c>
      <c r="B5" s="587"/>
      <c r="C5" s="587"/>
      <c r="D5" s="587"/>
      <c r="E5" s="587"/>
      <c r="F5" s="587"/>
      <c r="G5" s="587"/>
      <c r="H5" s="587"/>
      <c r="I5" s="587"/>
      <c r="J5" s="588"/>
      <c r="K5" s="589"/>
      <c r="L5" s="590"/>
      <c r="M5" s="590"/>
      <c r="N5" s="590"/>
      <c r="O5" s="590"/>
      <c r="P5" s="253"/>
      <c r="Q5" s="253"/>
      <c r="R5" s="253"/>
    </row>
    <row r="6" spans="1:18" s="207" customFormat="1" ht="23.25" customHeight="1">
      <c r="A6" s="183" t="s">
        <v>277</v>
      </c>
      <c r="B6" s="208"/>
      <c r="C6" s="208"/>
      <c r="D6" s="208"/>
      <c r="E6" s="208"/>
      <c r="F6" s="208"/>
      <c r="G6" s="208"/>
      <c r="H6" s="208"/>
      <c r="I6" s="208"/>
      <c r="J6" s="188"/>
      <c r="K6" s="146"/>
      <c r="P6" s="250"/>
      <c r="Q6" s="250"/>
      <c r="R6" s="250"/>
    </row>
    <row r="7" spans="1:18" s="207" customFormat="1" ht="21.75" customHeight="1">
      <c r="A7" s="183"/>
      <c r="B7" s="208"/>
      <c r="C7" s="208"/>
      <c r="D7" s="208"/>
      <c r="E7" s="208"/>
      <c r="F7" s="208"/>
      <c r="G7" s="208"/>
      <c r="H7" s="208"/>
      <c r="I7" s="208"/>
      <c r="J7" s="188"/>
      <c r="K7" s="146"/>
      <c r="P7" s="250"/>
      <c r="Q7" s="250"/>
      <c r="R7" s="250"/>
    </row>
    <row r="8" spans="1:18" s="207" customFormat="1" ht="21.75" customHeight="1">
      <c r="A8" s="380" t="s">
        <v>214</v>
      </c>
      <c r="B8" s="568"/>
      <c r="C8" s="568"/>
      <c r="D8" s="248"/>
      <c r="E8" s="248"/>
      <c r="F8" s="248"/>
      <c r="G8" s="248"/>
      <c r="H8" s="248"/>
      <c r="I8" s="248"/>
      <c r="J8" s="210"/>
      <c r="K8" s="211"/>
      <c r="L8" s="249"/>
      <c r="M8" s="249"/>
      <c r="N8" s="249"/>
      <c r="O8" s="249"/>
      <c r="P8" s="250"/>
      <c r="Q8" s="250"/>
      <c r="R8" s="250"/>
    </row>
    <row r="9" spans="1:18" s="207" customFormat="1" ht="21.75" customHeight="1">
      <c r="A9" s="183" t="s">
        <v>277</v>
      </c>
      <c r="B9" s="183"/>
      <c r="C9" s="183"/>
      <c r="D9" s="208"/>
      <c r="E9" s="208"/>
      <c r="F9" s="208"/>
      <c r="G9" s="208"/>
      <c r="H9" s="208"/>
      <c r="I9" s="208"/>
      <c r="J9" s="188"/>
      <c r="K9" s="146"/>
      <c r="P9" s="250"/>
      <c r="Q9" s="250"/>
      <c r="R9" s="250"/>
    </row>
    <row r="10" spans="1:18" s="207" customFormat="1" ht="21.75" customHeight="1">
      <c r="A10" s="183"/>
      <c r="B10" s="183"/>
      <c r="C10" s="183"/>
      <c r="D10" s="208"/>
      <c r="E10" s="208"/>
      <c r="F10" s="208"/>
      <c r="G10" s="208"/>
      <c r="H10" s="208"/>
      <c r="I10" s="208"/>
      <c r="J10" s="188"/>
      <c r="K10" s="146"/>
      <c r="P10" s="250"/>
      <c r="Q10" s="250"/>
      <c r="R10" s="250"/>
    </row>
    <row r="11" spans="1:18" s="207" customFormat="1" ht="21.75" customHeight="1">
      <c r="A11" s="380" t="s">
        <v>215</v>
      </c>
      <c r="B11" s="568"/>
      <c r="C11" s="568"/>
      <c r="D11" s="248"/>
      <c r="E11" s="248"/>
      <c r="F11" s="248"/>
      <c r="G11" s="248"/>
      <c r="H11" s="248"/>
      <c r="I11" s="248"/>
      <c r="J11" s="210"/>
      <c r="K11" s="211"/>
      <c r="L11" s="249"/>
      <c r="M11" s="249"/>
      <c r="N11" s="249"/>
      <c r="O11" s="249"/>
      <c r="P11" s="250"/>
      <c r="Q11" s="250"/>
    </row>
    <row r="12" spans="1:18" s="207" customFormat="1" ht="11.25" customHeight="1">
      <c r="A12" s="175"/>
      <c r="B12" s="208"/>
      <c r="C12" s="208"/>
      <c r="D12" s="208"/>
      <c r="E12" s="208"/>
      <c r="F12" s="208"/>
      <c r="G12" s="208"/>
      <c r="H12" s="208"/>
      <c r="I12" s="208"/>
      <c r="J12" s="188"/>
      <c r="K12" s="146"/>
      <c r="P12" s="250"/>
      <c r="Q12" s="250"/>
    </row>
    <row r="13" spans="1:18" s="207" customFormat="1" ht="21.75" customHeight="1">
      <c r="A13" s="183"/>
      <c r="B13" s="710" t="s">
        <v>216</v>
      </c>
      <c r="C13" s="711"/>
      <c r="D13" s="711"/>
      <c r="E13" s="710" t="s">
        <v>63</v>
      </c>
      <c r="F13" s="711"/>
      <c r="G13" s="711"/>
      <c r="H13" s="712"/>
      <c r="I13" s="183"/>
      <c r="J13" s="572"/>
      <c r="K13" s="146"/>
      <c r="P13" s="250"/>
      <c r="Q13" s="250"/>
      <c r="R13" s="250"/>
    </row>
    <row r="14" spans="1:18" s="207" customFormat="1" ht="21.75" customHeight="1">
      <c r="A14" s="183"/>
      <c r="B14" s="342" t="s">
        <v>217</v>
      </c>
      <c r="C14" s="343"/>
      <c r="D14" s="344"/>
      <c r="E14" s="345" t="s">
        <v>233</v>
      </c>
      <c r="F14" s="346"/>
      <c r="G14" s="346"/>
      <c r="H14" s="180"/>
      <c r="I14" s="176"/>
      <c r="J14" s="572"/>
      <c r="K14" s="146"/>
      <c r="P14" s="250"/>
      <c r="Q14" s="250"/>
      <c r="R14" s="250"/>
    </row>
    <row r="15" spans="1:18" s="207" customFormat="1" ht="21.75" customHeight="1">
      <c r="A15" s="183"/>
      <c r="B15" s="345" t="s">
        <v>218</v>
      </c>
      <c r="C15" s="347"/>
      <c r="D15" s="348"/>
      <c r="E15" s="345" t="s">
        <v>234</v>
      </c>
      <c r="F15" s="346"/>
      <c r="G15" s="346"/>
      <c r="H15" s="180"/>
      <c r="I15" s="183"/>
      <c r="J15" s="572"/>
      <c r="K15" s="146"/>
      <c r="P15" s="250"/>
      <c r="Q15" s="250"/>
      <c r="R15" s="250"/>
    </row>
    <row r="16" spans="1:18" s="207" customFormat="1" ht="21.75" customHeight="1">
      <c r="A16" s="183"/>
      <c r="B16" s="345" t="s">
        <v>219</v>
      </c>
      <c r="C16" s="347"/>
      <c r="D16" s="348"/>
      <c r="E16" s="345" t="s">
        <v>235</v>
      </c>
      <c r="F16" s="346"/>
      <c r="G16" s="346"/>
      <c r="H16" s="180"/>
      <c r="I16" s="183"/>
      <c r="J16" s="572"/>
      <c r="K16" s="146"/>
      <c r="P16" s="250"/>
      <c r="Q16" s="250"/>
      <c r="R16" s="250"/>
    </row>
    <row r="17" spans="1:18" s="207" customFormat="1" ht="21.75" customHeight="1">
      <c r="A17" s="183"/>
      <c r="B17" s="349" t="s">
        <v>220</v>
      </c>
      <c r="C17" s="350"/>
      <c r="D17" s="351"/>
      <c r="E17" s="352" t="s">
        <v>314</v>
      </c>
      <c r="F17" s="353"/>
      <c r="G17" s="353"/>
      <c r="H17" s="181"/>
      <c r="I17" s="183"/>
      <c r="J17" s="572"/>
      <c r="K17" s="146"/>
      <c r="P17" s="250"/>
      <c r="Q17" s="250"/>
      <c r="R17" s="250"/>
    </row>
    <row r="18" spans="1:18" s="207" customFormat="1" ht="21.75" customHeight="1">
      <c r="A18" s="183"/>
      <c r="B18" s="183"/>
      <c r="C18" s="183"/>
      <c r="D18" s="183"/>
      <c r="E18" s="183"/>
      <c r="F18" s="183"/>
      <c r="G18" s="183"/>
      <c r="H18" s="183"/>
      <c r="I18" s="183"/>
      <c r="J18" s="572"/>
      <c r="K18" s="146"/>
      <c r="P18" s="250"/>
      <c r="Q18" s="250"/>
      <c r="R18" s="250"/>
    </row>
    <row r="19" spans="1:18" s="207" customFormat="1" ht="21.75" customHeight="1">
      <c r="A19" s="569" t="s">
        <v>237</v>
      </c>
      <c r="B19" s="183"/>
      <c r="C19" s="183"/>
      <c r="D19" s="183"/>
      <c r="E19" s="183"/>
      <c r="F19" s="183"/>
      <c r="G19" s="183"/>
      <c r="H19" s="183"/>
      <c r="I19" s="183"/>
      <c r="J19" s="572"/>
      <c r="K19" s="146"/>
      <c r="P19" s="250"/>
      <c r="Q19" s="250"/>
      <c r="R19" s="250"/>
    </row>
    <row r="20" spans="1:18" s="207" customFormat="1" ht="12.75" customHeight="1">
      <c r="A20" s="175"/>
      <c r="B20" s="208"/>
      <c r="C20" s="208"/>
      <c r="D20" s="208"/>
      <c r="E20" s="208"/>
      <c r="F20" s="208"/>
      <c r="G20" s="208"/>
      <c r="H20" s="208"/>
      <c r="I20" s="208"/>
      <c r="J20" s="188"/>
      <c r="K20" s="146"/>
      <c r="P20" s="250"/>
      <c r="Q20" s="250"/>
      <c r="R20" s="250"/>
    </row>
    <row r="21" spans="1:18" s="207" customFormat="1" ht="21.75" customHeight="1">
      <c r="A21" s="380" t="s">
        <v>221</v>
      </c>
      <c r="B21" s="248"/>
      <c r="C21" s="248"/>
      <c r="D21" s="248"/>
      <c r="E21" s="248"/>
      <c r="F21" s="248"/>
      <c r="G21" s="248"/>
      <c r="H21" s="248"/>
      <c r="I21" s="248"/>
      <c r="J21" s="210"/>
      <c r="K21" s="211"/>
      <c r="L21" s="249"/>
      <c r="M21" s="249"/>
      <c r="N21" s="249"/>
      <c r="O21" s="249"/>
      <c r="P21" s="250"/>
      <c r="Q21" s="250"/>
      <c r="R21" s="250"/>
    </row>
    <row r="22" spans="1:18" s="207" customFormat="1" ht="21.75" customHeight="1">
      <c r="A22" s="183" t="s">
        <v>277</v>
      </c>
      <c r="B22" s="183"/>
      <c r="C22" s="183"/>
      <c r="D22" s="183"/>
      <c r="E22" s="183"/>
      <c r="F22" s="183"/>
      <c r="G22" s="183"/>
      <c r="H22" s="183"/>
      <c r="I22" s="183"/>
      <c r="J22" s="572"/>
      <c r="K22" s="146"/>
      <c r="P22" s="250"/>
      <c r="Q22" s="250"/>
      <c r="R22" s="250"/>
    </row>
    <row r="23" spans="1:18" s="207" customFormat="1" ht="21" customHeight="1">
      <c r="A23" s="379"/>
      <c r="B23" s="183"/>
      <c r="C23" s="183"/>
      <c r="E23" s="183"/>
      <c r="F23" s="183"/>
      <c r="G23" s="183"/>
      <c r="H23" s="183"/>
      <c r="I23" s="183"/>
      <c r="J23" s="572"/>
      <c r="K23" s="146"/>
      <c r="P23" s="250"/>
      <c r="Q23" s="250"/>
      <c r="R23" s="250"/>
    </row>
    <row r="24" spans="1:18" s="207" customFormat="1" ht="21" customHeight="1">
      <c r="A24" s="380" t="s">
        <v>7</v>
      </c>
      <c r="B24" s="568"/>
      <c r="C24" s="568"/>
      <c r="D24" s="568"/>
      <c r="E24" s="568"/>
      <c r="F24" s="568"/>
      <c r="G24" s="568"/>
      <c r="H24" s="568"/>
      <c r="I24" s="568"/>
      <c r="J24" s="585"/>
      <c r="K24" s="211"/>
      <c r="L24" s="249"/>
      <c r="M24" s="249"/>
      <c r="N24" s="249"/>
      <c r="O24" s="249"/>
      <c r="P24" s="250"/>
      <c r="Q24" s="250"/>
      <c r="R24" s="250"/>
    </row>
    <row r="25" spans="1:18" s="207" customFormat="1" ht="21.75" customHeight="1">
      <c r="A25" s="183" t="s">
        <v>277</v>
      </c>
      <c r="B25" s="252"/>
      <c r="C25" s="183"/>
      <c r="E25" s="183"/>
      <c r="F25" s="183"/>
      <c r="G25" s="183"/>
      <c r="H25" s="183"/>
      <c r="I25" s="183"/>
      <c r="J25" s="572"/>
      <c r="K25" s="146"/>
      <c r="P25" s="250"/>
      <c r="Q25" s="250"/>
      <c r="R25" s="250"/>
    </row>
    <row r="26" spans="1:18" s="207" customFormat="1" ht="21.75" customHeight="1">
      <c r="A26" s="183"/>
      <c r="B26" s="183"/>
      <c r="C26" s="183"/>
      <c r="D26" s="183"/>
      <c r="E26" s="183"/>
      <c r="F26" s="183"/>
      <c r="G26" s="183"/>
      <c r="H26" s="183"/>
      <c r="I26" s="183"/>
      <c r="J26" s="572"/>
      <c r="K26" s="146"/>
      <c r="P26" s="250"/>
      <c r="Q26" s="250"/>
      <c r="R26" s="250"/>
    </row>
    <row r="27" spans="1:18" s="207" customFormat="1" ht="21" customHeight="1">
      <c r="A27" s="380" t="s">
        <v>222</v>
      </c>
      <c r="B27" s="568"/>
      <c r="C27" s="568"/>
      <c r="D27" s="568"/>
      <c r="E27" s="568"/>
      <c r="F27" s="568"/>
      <c r="G27" s="568"/>
      <c r="H27" s="568"/>
      <c r="I27" s="568"/>
      <c r="J27" s="585"/>
      <c r="K27" s="211"/>
      <c r="L27" s="249"/>
      <c r="M27" s="249"/>
      <c r="N27" s="249"/>
      <c r="O27" s="249"/>
      <c r="P27" s="250"/>
      <c r="Q27" s="250"/>
      <c r="R27" s="250"/>
    </row>
    <row r="28" spans="1:18" s="207" customFormat="1" ht="17.25" customHeight="1">
      <c r="A28" s="245"/>
      <c r="B28" s="246"/>
      <c r="C28" s="246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50"/>
      <c r="Q28" s="250"/>
      <c r="R28" s="250"/>
    </row>
    <row r="29" spans="1:18" s="254" customFormat="1" ht="30.75" customHeight="1">
      <c r="A29" s="726" t="s">
        <v>40</v>
      </c>
      <c r="B29" s="726" t="s">
        <v>39</v>
      </c>
      <c r="C29" s="726" t="s">
        <v>55</v>
      </c>
      <c r="D29" s="726" t="s">
        <v>54</v>
      </c>
      <c r="E29" s="726" t="s">
        <v>53</v>
      </c>
      <c r="F29" s="726" t="s">
        <v>52</v>
      </c>
      <c r="G29" s="724" t="s">
        <v>306</v>
      </c>
      <c r="H29" s="724" t="s">
        <v>51</v>
      </c>
      <c r="I29" s="724" t="s">
        <v>304</v>
      </c>
      <c r="J29" s="724" t="s">
        <v>305</v>
      </c>
      <c r="K29" s="669" t="s">
        <v>50</v>
      </c>
      <c r="L29" s="669" t="s">
        <v>48</v>
      </c>
      <c r="M29" s="669" t="s">
        <v>47</v>
      </c>
      <c r="N29" s="669" t="s">
        <v>46</v>
      </c>
      <c r="O29" s="669" t="s">
        <v>44</v>
      </c>
      <c r="P29" s="253"/>
      <c r="Q29" s="253"/>
      <c r="R29" s="253"/>
    </row>
    <row r="30" spans="1:18" s="207" customFormat="1" ht="22.5">
      <c r="A30" s="727"/>
      <c r="B30" s="727"/>
      <c r="C30" s="727"/>
      <c r="D30" s="727"/>
      <c r="E30" s="727"/>
      <c r="F30" s="727"/>
      <c r="G30" s="725"/>
      <c r="H30" s="725"/>
      <c r="I30" s="725"/>
      <c r="J30" s="725"/>
      <c r="K30" s="255"/>
      <c r="L30" s="255"/>
      <c r="M30" s="256"/>
      <c r="N30" s="255"/>
      <c r="O30" s="255"/>
      <c r="P30" s="250"/>
      <c r="Q30" s="250"/>
      <c r="R30" s="250"/>
    </row>
    <row r="31" spans="1:18" s="261" customFormat="1" ht="24.75" customHeight="1">
      <c r="A31" s="257"/>
      <c r="B31" s="258"/>
      <c r="C31" s="259"/>
      <c r="D31" s="260"/>
      <c r="E31" s="259"/>
      <c r="F31" s="259"/>
      <c r="G31" s="259"/>
      <c r="H31" s="259"/>
      <c r="I31" s="260"/>
      <c r="J31" s="260"/>
      <c r="K31" s="259"/>
      <c r="L31" s="259"/>
      <c r="M31" s="259"/>
      <c r="N31" s="259"/>
      <c r="O31" s="259"/>
    </row>
    <row r="32" spans="1:18" s="261" customFormat="1" ht="24.75" customHeight="1">
      <c r="A32" s="219"/>
      <c r="B32" s="262"/>
      <c r="C32" s="263"/>
      <c r="D32" s="264"/>
      <c r="E32" s="265"/>
      <c r="F32" s="263"/>
      <c r="G32" s="263"/>
      <c r="H32" s="263"/>
      <c r="I32" s="266"/>
      <c r="J32" s="266"/>
      <c r="K32" s="263"/>
      <c r="L32" s="263"/>
      <c r="M32" s="263"/>
      <c r="N32" s="263"/>
      <c r="O32" s="263"/>
    </row>
    <row r="33" spans="1:18" s="261" customFormat="1" ht="24.75" customHeight="1">
      <c r="A33" s="219"/>
      <c r="B33" s="262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</row>
    <row r="34" spans="1:18" s="261" customFormat="1" ht="24.75" customHeight="1">
      <c r="A34" s="219"/>
      <c r="B34" s="262"/>
      <c r="C34" s="267"/>
      <c r="D34" s="267"/>
      <c r="E34" s="263"/>
      <c r="F34" s="268"/>
      <c r="G34" s="263"/>
      <c r="H34" s="263"/>
      <c r="I34" s="267"/>
      <c r="J34" s="267"/>
      <c r="K34" s="263"/>
      <c r="L34" s="263"/>
      <c r="M34" s="263"/>
      <c r="N34" s="263"/>
      <c r="O34" s="263"/>
    </row>
    <row r="35" spans="1:18" s="261" customFormat="1" ht="24.75" customHeight="1">
      <c r="A35" s="219"/>
      <c r="B35" s="262"/>
      <c r="C35" s="263"/>
      <c r="D35" s="264"/>
      <c r="E35" s="263"/>
      <c r="F35" s="263"/>
      <c r="G35" s="263"/>
      <c r="H35" s="263"/>
      <c r="I35" s="264"/>
      <c r="J35" s="264"/>
      <c r="K35" s="263"/>
      <c r="L35" s="263"/>
      <c r="M35" s="263"/>
      <c r="N35" s="263"/>
      <c r="O35" s="263"/>
    </row>
    <row r="36" spans="1:18" s="261" customFormat="1" ht="24.75" customHeight="1">
      <c r="A36" s="219"/>
      <c r="B36" s="262"/>
      <c r="C36" s="263"/>
      <c r="D36" s="264"/>
      <c r="E36" s="263"/>
      <c r="F36" s="263"/>
      <c r="G36" s="263"/>
      <c r="H36" s="263"/>
      <c r="I36" s="264"/>
      <c r="J36" s="264"/>
      <c r="K36" s="263"/>
      <c r="L36" s="263"/>
      <c r="M36" s="263"/>
      <c r="N36" s="263"/>
      <c r="O36" s="263"/>
    </row>
    <row r="37" spans="1:18" s="261" customFormat="1" ht="24.75" customHeight="1">
      <c r="A37" s="219"/>
      <c r="B37" s="262"/>
      <c r="C37" s="263"/>
      <c r="D37" s="264"/>
      <c r="E37" s="263"/>
      <c r="F37" s="263"/>
      <c r="G37" s="263"/>
      <c r="H37" s="263"/>
      <c r="I37" s="264"/>
      <c r="J37" s="264"/>
      <c r="K37" s="263"/>
      <c r="L37" s="263"/>
      <c r="M37" s="263"/>
      <c r="N37" s="263"/>
      <c r="O37" s="263"/>
    </row>
    <row r="38" spans="1:18" s="261" customFormat="1" ht="24.75" customHeight="1">
      <c r="A38" s="219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</row>
    <row r="39" spans="1:18" s="207" customFormat="1" ht="24.75" customHeight="1">
      <c r="A39" s="269"/>
      <c r="B39" s="270"/>
      <c r="C39" s="271"/>
      <c r="D39" s="272"/>
      <c r="E39" s="271"/>
      <c r="F39" s="271"/>
      <c r="G39" s="271"/>
      <c r="H39" s="271"/>
      <c r="I39" s="272"/>
      <c r="J39" s="272"/>
      <c r="K39" s="271"/>
      <c r="L39" s="271"/>
      <c r="M39" s="271"/>
      <c r="N39" s="271"/>
      <c r="O39" s="271"/>
    </row>
    <row r="40" spans="1:18" s="207" customFormat="1" ht="22.5">
      <c r="B40" s="252"/>
      <c r="C40" s="252"/>
    </row>
    <row r="41" spans="1:18" s="207" customFormat="1" ht="22.5">
      <c r="A41" s="654" t="s">
        <v>294</v>
      </c>
      <c r="B41" s="252"/>
      <c r="C41" s="252"/>
    </row>
    <row r="42" spans="1:18" s="254" customFormat="1" ht="21.75" customHeight="1">
      <c r="A42" s="660" t="s">
        <v>50</v>
      </c>
      <c r="B42" s="661" t="s">
        <v>49</v>
      </c>
      <c r="C42" s="662"/>
      <c r="E42" s="662"/>
      <c r="F42" s="662"/>
      <c r="G42" s="662"/>
      <c r="H42" s="662"/>
      <c r="I42" s="662"/>
      <c r="J42" s="681"/>
      <c r="K42" s="663"/>
      <c r="P42" s="253"/>
      <c r="Q42" s="253"/>
      <c r="R42" s="253"/>
    </row>
    <row r="43" spans="1:18" s="254" customFormat="1" ht="21.75" customHeight="1">
      <c r="A43" s="660" t="s">
        <v>48</v>
      </c>
      <c r="B43" s="661" t="s">
        <v>330</v>
      </c>
      <c r="C43" s="662"/>
      <c r="E43" s="662"/>
      <c r="F43" s="662"/>
      <c r="G43" s="662"/>
      <c r="H43" s="662"/>
      <c r="I43" s="662"/>
      <c r="J43" s="681"/>
      <c r="K43" s="663"/>
      <c r="P43" s="253"/>
      <c r="Q43" s="253"/>
      <c r="R43" s="253"/>
    </row>
    <row r="44" spans="1:18" s="254" customFormat="1" ht="21.75" customHeight="1">
      <c r="A44" s="660" t="s">
        <v>47</v>
      </c>
      <c r="B44" s="661" t="s">
        <v>331</v>
      </c>
      <c r="C44" s="662"/>
      <c r="E44" s="662"/>
      <c r="F44" s="662"/>
      <c r="G44" s="662"/>
      <c r="H44" s="662"/>
      <c r="I44" s="662"/>
      <c r="J44" s="681"/>
      <c r="K44" s="663"/>
      <c r="P44" s="253"/>
      <c r="Q44" s="253"/>
      <c r="R44" s="253"/>
    </row>
    <row r="45" spans="1:18" s="254" customFormat="1" ht="21.75" customHeight="1">
      <c r="A45" s="660" t="s">
        <v>46</v>
      </c>
      <c r="B45" s="661" t="s">
        <v>45</v>
      </c>
      <c r="C45" s="662"/>
      <c r="E45" s="662"/>
      <c r="F45" s="662"/>
      <c r="G45" s="662"/>
      <c r="H45" s="662"/>
      <c r="I45" s="662"/>
      <c r="J45" s="681"/>
      <c r="K45" s="663"/>
      <c r="P45" s="253"/>
      <c r="Q45" s="253"/>
      <c r="R45" s="253"/>
    </row>
    <row r="46" spans="1:18" s="254" customFormat="1" ht="21.75" customHeight="1">
      <c r="A46" s="660" t="s">
        <v>44</v>
      </c>
      <c r="B46" s="661" t="s">
        <v>43</v>
      </c>
      <c r="C46" s="662"/>
      <c r="E46" s="662"/>
      <c r="F46" s="662"/>
      <c r="G46" s="662"/>
      <c r="H46" s="662"/>
      <c r="I46" s="662"/>
      <c r="J46" s="681"/>
      <c r="K46" s="663"/>
      <c r="P46" s="253"/>
      <c r="Q46" s="253"/>
      <c r="R46" s="253"/>
    </row>
    <row r="47" spans="1:18" s="207" customFormat="1" ht="21.75" customHeight="1">
      <c r="A47" s="631"/>
      <c r="B47" s="632"/>
      <c r="C47" s="175"/>
      <c r="D47" s="633"/>
      <c r="E47" s="175"/>
      <c r="F47" s="175"/>
      <c r="G47" s="208"/>
      <c r="H47" s="208"/>
      <c r="I47" s="208"/>
      <c r="J47" s="188"/>
      <c r="K47" s="146"/>
      <c r="P47" s="250"/>
      <c r="Q47" s="250"/>
      <c r="R47" s="250"/>
    </row>
    <row r="48" spans="1:18" ht="22.5">
      <c r="A48" s="380" t="s">
        <v>155</v>
      </c>
      <c r="B48" s="568"/>
      <c r="C48" s="568"/>
      <c r="D48" s="568"/>
      <c r="E48" s="568"/>
      <c r="F48" s="568"/>
      <c r="G48" s="568"/>
      <c r="H48" s="568"/>
      <c r="I48" s="568"/>
      <c r="J48" s="249"/>
      <c r="K48" s="249"/>
      <c r="L48" s="249"/>
      <c r="M48" s="249"/>
      <c r="N48" s="249"/>
      <c r="O48" s="249"/>
    </row>
    <row r="49" spans="1:15" s="609" customFormat="1" ht="15.75" customHeight="1">
      <c r="A49" s="626" t="s">
        <v>261</v>
      </c>
      <c r="B49" s="471"/>
      <c r="C49" s="471"/>
      <c r="D49" s="471"/>
      <c r="E49" s="471"/>
      <c r="F49" s="471"/>
      <c r="G49" s="471"/>
      <c r="H49" s="471"/>
      <c r="I49" s="471"/>
      <c r="J49" s="250"/>
      <c r="K49" s="250"/>
      <c r="L49" s="250"/>
      <c r="M49" s="250"/>
      <c r="N49" s="250"/>
      <c r="O49" s="250"/>
    </row>
    <row r="50" spans="1:15" ht="23.25">
      <c r="A50" s="16"/>
    </row>
    <row r="51" spans="1:15" ht="23.25">
      <c r="A51" s="16"/>
    </row>
  </sheetData>
  <mergeCells count="12">
    <mergeCell ref="J29:J30"/>
    <mergeCell ref="I29:I30"/>
    <mergeCell ref="A29:A30"/>
    <mergeCell ref="B13:D13"/>
    <mergeCell ref="E13:H13"/>
    <mergeCell ref="G29:G30"/>
    <mergeCell ref="H29:H30"/>
    <mergeCell ref="F29:F30"/>
    <mergeCell ref="E29:E30"/>
    <mergeCell ref="D29:D30"/>
    <mergeCell ref="C29:C30"/>
    <mergeCell ref="B29:B30"/>
  </mergeCells>
  <pageMargins left="0.35433070866141736" right="0.27559055118110237" top="0.51" bottom="0.46" header="0.21" footer="0.15748031496062992"/>
  <pageSetup paperSize="9" scale="81" orientation="landscape" r:id="rId1"/>
  <headerFooter alignWithMargins="0"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 - &amp;A&amp;Rหน้า &amp;P/&amp;N</oddFooter>
  </headerFooter>
  <rowBreaks count="1" manualBreakCount="1">
    <brk id="2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51"/>
  <sheetViews>
    <sheetView zoomScaleNormal="100" zoomScaleSheetLayoutView="100" workbookViewId="0">
      <selection activeCell="N17" sqref="N17"/>
    </sheetView>
  </sheetViews>
  <sheetFormatPr defaultRowHeight="23.25"/>
  <cols>
    <col min="1" max="1" width="10.28515625" style="16" customWidth="1"/>
    <col min="2" max="2" width="25.28515625" style="16" customWidth="1"/>
    <col min="3" max="3" width="11.140625" style="16" customWidth="1"/>
    <col min="4" max="4" width="9" style="16" customWidth="1"/>
    <col min="5" max="6" width="13" style="16" customWidth="1"/>
    <col min="7" max="7" width="13.5703125" style="16" customWidth="1"/>
    <col min="8" max="8" width="12.140625" style="16" customWidth="1"/>
    <col min="9" max="9" width="13.140625" style="16" customWidth="1"/>
    <col min="10" max="10" width="12.42578125" style="16" customWidth="1"/>
    <col min="11" max="11" width="12.85546875" style="16" customWidth="1"/>
    <col min="12" max="12" width="13" style="16" customWidth="1"/>
    <col min="13" max="18" width="5.5703125" style="16" customWidth="1"/>
    <col min="19" max="16384" width="9.140625" style="16"/>
  </cols>
  <sheetData>
    <row r="1" spans="1:20" ht="24.75">
      <c r="A1" s="313" t="s">
        <v>228</v>
      </c>
      <c r="B1" s="314"/>
      <c r="C1" s="314"/>
      <c r="D1" s="314"/>
      <c r="E1" s="314"/>
      <c r="F1" s="314"/>
      <c r="G1" s="314"/>
      <c r="H1" s="314"/>
      <c r="I1" s="110" t="s">
        <v>170</v>
      </c>
      <c r="J1" s="110"/>
      <c r="K1" s="110"/>
      <c r="L1" s="110"/>
      <c r="M1" s="110"/>
      <c r="N1" s="110"/>
      <c r="O1" s="110"/>
      <c r="P1" s="110"/>
      <c r="Q1" s="120"/>
      <c r="R1" s="124"/>
      <c r="T1" s="17"/>
    </row>
    <row r="2" spans="1:20" ht="24.75">
      <c r="A2" s="317" t="s">
        <v>309</v>
      </c>
      <c r="B2" s="318"/>
      <c r="C2" s="318"/>
      <c r="D2" s="318"/>
      <c r="E2" s="318"/>
      <c r="F2" s="318"/>
      <c r="G2" s="318"/>
      <c r="H2" s="318"/>
      <c r="I2" s="112" t="s">
        <v>171</v>
      </c>
      <c r="J2" s="112"/>
      <c r="K2" s="112"/>
      <c r="L2" s="112" t="s">
        <v>172</v>
      </c>
      <c r="M2" s="112"/>
      <c r="N2" s="112"/>
      <c r="O2" s="112"/>
      <c r="P2" s="112"/>
      <c r="Q2" s="14"/>
      <c r="R2" s="125"/>
      <c r="T2" s="17"/>
    </row>
    <row r="3" spans="1:20" ht="24.75">
      <c r="A3" s="321" t="s">
        <v>229</v>
      </c>
      <c r="B3" s="322"/>
      <c r="C3" s="322"/>
      <c r="D3" s="322"/>
      <c r="E3" s="322"/>
      <c r="F3" s="322"/>
      <c r="G3" s="322"/>
      <c r="H3" s="322"/>
      <c r="I3" s="114" t="s">
        <v>173</v>
      </c>
      <c r="J3" s="114"/>
      <c r="K3" s="114"/>
      <c r="L3" s="114" t="s">
        <v>172</v>
      </c>
      <c r="M3" s="114"/>
      <c r="N3" s="114"/>
      <c r="O3" s="114"/>
      <c r="P3" s="114"/>
      <c r="Q3" s="119"/>
      <c r="R3" s="126"/>
      <c r="T3" s="17"/>
    </row>
    <row r="4" spans="1:20" ht="15.75" customHeight="1">
      <c r="A4" s="18"/>
      <c r="T4" s="17"/>
    </row>
    <row r="5" spans="1:20" ht="25.5" customHeight="1">
      <c r="A5" s="376" t="s">
        <v>213</v>
      </c>
      <c r="B5" s="202"/>
      <c r="C5" s="202"/>
      <c r="D5" s="202"/>
      <c r="E5" s="202"/>
      <c r="F5" s="202"/>
      <c r="G5" s="202"/>
      <c r="H5" s="202"/>
      <c r="I5" s="202"/>
      <c r="J5" s="210"/>
      <c r="K5" s="211"/>
      <c r="L5" s="206"/>
      <c r="M5" s="206"/>
      <c r="N5" s="206"/>
      <c r="O5" s="206"/>
      <c r="P5" s="206"/>
      <c r="Q5" s="206"/>
      <c r="R5" s="206"/>
      <c r="T5" s="17"/>
    </row>
    <row r="6" spans="1:20" ht="25.5" customHeight="1">
      <c r="A6" s="183" t="s">
        <v>277</v>
      </c>
      <c r="B6" s="183"/>
      <c r="C6" s="173"/>
      <c r="D6" s="173"/>
      <c r="E6" s="173"/>
      <c r="F6" s="173"/>
      <c r="G6" s="173"/>
      <c r="H6" s="173"/>
      <c r="I6" s="173"/>
      <c r="J6" s="188"/>
      <c r="K6" s="146"/>
      <c r="T6" s="17"/>
    </row>
    <row r="7" spans="1:20" s="567" customFormat="1" ht="18.75" customHeight="1">
      <c r="A7" s="183"/>
      <c r="B7" s="183"/>
      <c r="C7" s="212"/>
      <c r="D7" s="212"/>
      <c r="E7" s="212"/>
      <c r="F7" s="212"/>
      <c r="G7" s="212"/>
      <c r="H7" s="212"/>
      <c r="I7" s="212"/>
      <c r="J7" s="213"/>
      <c r="K7" s="214"/>
      <c r="T7" s="570"/>
    </row>
    <row r="8" spans="1:20" s="567" customFormat="1" ht="21" customHeight="1">
      <c r="A8" s="376" t="s">
        <v>214</v>
      </c>
      <c r="B8" s="202"/>
      <c r="C8" s="202"/>
      <c r="D8" s="202"/>
      <c r="E8" s="202"/>
      <c r="F8" s="202"/>
      <c r="G8" s="202"/>
      <c r="H8" s="202"/>
      <c r="I8" s="202"/>
      <c r="J8" s="210"/>
      <c r="K8" s="211"/>
      <c r="L8" s="206"/>
      <c r="M8" s="206"/>
      <c r="N8" s="206"/>
      <c r="O8" s="206"/>
      <c r="P8" s="206"/>
      <c r="Q8" s="206"/>
      <c r="R8" s="206"/>
      <c r="T8" s="570"/>
    </row>
    <row r="9" spans="1:20" s="567" customFormat="1" ht="21" customHeight="1">
      <c r="A9" s="183" t="s">
        <v>277</v>
      </c>
      <c r="B9" s="183"/>
      <c r="C9" s="212"/>
      <c r="D9" s="212"/>
      <c r="E9" s="212"/>
      <c r="F9" s="212"/>
      <c r="G9" s="212"/>
      <c r="H9" s="212"/>
      <c r="I9" s="212"/>
      <c r="J9" s="213"/>
      <c r="K9" s="214"/>
      <c r="T9" s="570"/>
    </row>
    <row r="10" spans="1:20" ht="21" customHeight="1">
      <c r="A10" s="183"/>
      <c r="B10" s="183"/>
      <c r="C10" s="173"/>
      <c r="D10" s="173"/>
      <c r="E10" s="173"/>
      <c r="F10" s="173"/>
      <c r="G10" s="173"/>
      <c r="H10" s="173"/>
      <c r="I10" s="173"/>
      <c r="J10" s="188"/>
      <c r="K10" s="146"/>
      <c r="T10" s="17"/>
    </row>
    <row r="11" spans="1:20" ht="21" customHeight="1">
      <c r="A11" s="377"/>
      <c r="B11" s="173"/>
      <c r="C11" s="173"/>
      <c r="D11" s="173"/>
      <c r="E11" s="173"/>
      <c r="F11" s="173"/>
      <c r="G11" s="173"/>
      <c r="H11" s="173"/>
      <c r="I11" s="173"/>
      <c r="J11" s="188"/>
      <c r="K11" s="146"/>
      <c r="T11" s="17"/>
    </row>
    <row r="12" spans="1:20" ht="25.5" customHeight="1">
      <c r="A12" s="376" t="s">
        <v>215</v>
      </c>
      <c r="B12" s="577"/>
      <c r="C12" s="577"/>
      <c r="D12" s="577"/>
      <c r="E12" s="577"/>
      <c r="F12" s="577"/>
      <c r="G12" s="577"/>
      <c r="H12" s="577"/>
      <c r="I12" s="577"/>
      <c r="J12" s="585"/>
      <c r="K12" s="211"/>
      <c r="L12" s="206"/>
      <c r="M12" s="206"/>
      <c r="N12" s="206"/>
      <c r="O12" s="206"/>
      <c r="P12" s="206"/>
      <c r="Q12" s="206"/>
      <c r="R12" s="206"/>
      <c r="T12" s="17"/>
    </row>
    <row r="13" spans="1:20" s="578" customFormat="1" ht="14.25" customHeight="1">
      <c r="A13" s="354"/>
      <c r="B13" s="354"/>
      <c r="C13" s="354"/>
      <c r="D13" s="354"/>
      <c r="E13" s="354"/>
      <c r="F13" s="354"/>
      <c r="G13" s="354"/>
      <c r="H13" s="354"/>
      <c r="I13" s="354"/>
      <c r="J13" s="367"/>
      <c r="K13" s="368"/>
      <c r="T13" s="579"/>
    </row>
    <row r="14" spans="1:20" s="578" customFormat="1" ht="24.75" customHeight="1">
      <c r="A14" s="354"/>
      <c r="B14" s="721" t="s">
        <v>216</v>
      </c>
      <c r="C14" s="722"/>
      <c r="D14" s="722"/>
      <c r="E14" s="721" t="s">
        <v>63</v>
      </c>
      <c r="F14" s="722"/>
      <c r="G14" s="722"/>
      <c r="H14" s="723"/>
      <c r="I14" s="354"/>
      <c r="J14" s="367"/>
      <c r="K14" s="368"/>
      <c r="T14" s="579"/>
    </row>
    <row r="15" spans="1:20" s="578" customFormat="1" ht="24.75" customHeight="1">
      <c r="A15" s="354"/>
      <c r="B15" s="358" t="s">
        <v>217</v>
      </c>
      <c r="C15" s="359"/>
      <c r="D15" s="369"/>
      <c r="E15" s="360" t="s">
        <v>233</v>
      </c>
      <c r="F15" s="370"/>
      <c r="G15" s="370"/>
      <c r="H15" s="371"/>
      <c r="I15" s="361"/>
      <c r="J15" s="367"/>
      <c r="K15" s="368"/>
      <c r="T15" s="579"/>
    </row>
    <row r="16" spans="1:20" s="578" customFormat="1" ht="24.75" customHeight="1">
      <c r="A16" s="354"/>
      <c r="B16" s="360" t="s">
        <v>218</v>
      </c>
      <c r="C16" s="362"/>
      <c r="D16" s="372"/>
      <c r="E16" s="360" t="s">
        <v>234</v>
      </c>
      <c r="F16" s="370"/>
      <c r="G16" s="370"/>
      <c r="H16" s="371"/>
      <c r="I16" s="354"/>
      <c r="J16" s="367"/>
      <c r="K16" s="368"/>
      <c r="T16" s="579"/>
    </row>
    <row r="17" spans="1:20" s="578" customFormat="1" ht="24.75" customHeight="1">
      <c r="A17" s="354"/>
      <c r="B17" s="360" t="s">
        <v>219</v>
      </c>
      <c r="C17" s="362"/>
      <c r="D17" s="372"/>
      <c r="E17" s="360" t="s">
        <v>235</v>
      </c>
      <c r="F17" s="370"/>
      <c r="G17" s="370"/>
      <c r="H17" s="371"/>
      <c r="I17" s="354"/>
      <c r="J17" s="367"/>
      <c r="K17" s="368"/>
      <c r="T17" s="579"/>
    </row>
    <row r="18" spans="1:20" s="578" customFormat="1" ht="24.75" customHeight="1">
      <c r="A18" s="354"/>
      <c r="B18" s="363" t="s">
        <v>220</v>
      </c>
      <c r="C18" s="364"/>
      <c r="D18" s="373"/>
      <c r="E18" s="365" t="s">
        <v>314</v>
      </c>
      <c r="F18" s="366"/>
      <c r="G18" s="366"/>
      <c r="H18" s="374"/>
      <c r="I18" s="354"/>
      <c r="J18" s="367"/>
      <c r="K18" s="368"/>
      <c r="T18" s="579"/>
    </row>
    <row r="19" spans="1:20" s="578" customFormat="1" ht="15.75" customHeight="1">
      <c r="A19" s="354"/>
      <c r="B19" s="354"/>
      <c r="C19" s="354"/>
      <c r="D19" s="354"/>
      <c r="E19" s="354"/>
      <c r="F19" s="354"/>
      <c r="G19" s="354"/>
      <c r="H19" s="354"/>
      <c r="I19" s="354"/>
      <c r="J19" s="367"/>
      <c r="K19" s="368"/>
      <c r="T19" s="579"/>
    </row>
    <row r="20" spans="1:20" s="578" customFormat="1" ht="24.75" customHeight="1">
      <c r="A20" s="375" t="s">
        <v>232</v>
      </c>
      <c r="B20" s="354"/>
      <c r="C20" s="354"/>
      <c r="D20" s="354"/>
      <c r="E20" s="354"/>
      <c r="F20" s="354"/>
      <c r="G20" s="354"/>
      <c r="H20" s="354"/>
      <c r="I20" s="354"/>
      <c r="J20" s="367"/>
      <c r="K20" s="368"/>
      <c r="T20" s="579"/>
    </row>
    <row r="21" spans="1:20" s="583" customFormat="1" ht="16.5" customHeight="1">
      <c r="A21" s="580"/>
      <c r="B21" s="580"/>
      <c r="C21" s="580"/>
      <c r="D21" s="580"/>
      <c r="E21" s="580"/>
      <c r="F21" s="580"/>
      <c r="G21" s="580"/>
      <c r="H21" s="580"/>
      <c r="I21" s="580"/>
      <c r="J21" s="581"/>
      <c r="K21" s="582"/>
      <c r="T21" s="584"/>
    </row>
    <row r="22" spans="1:20" s="583" customFormat="1" ht="24" customHeight="1">
      <c r="A22" s="565" t="s">
        <v>221</v>
      </c>
      <c r="B22" s="566"/>
      <c r="C22" s="566"/>
      <c r="D22" s="566"/>
      <c r="E22" s="566"/>
      <c r="F22" s="566"/>
      <c r="G22" s="566"/>
      <c r="H22" s="566"/>
      <c r="I22" s="566"/>
      <c r="J22" s="610"/>
      <c r="K22" s="611"/>
      <c r="L22" s="612"/>
      <c r="M22" s="612"/>
      <c r="N22" s="612"/>
      <c r="O22" s="612"/>
      <c r="P22" s="612"/>
      <c r="Q22" s="612"/>
      <c r="R22" s="612"/>
      <c r="T22" s="584"/>
    </row>
    <row r="23" spans="1:20" s="207" customFormat="1" ht="24" customHeight="1">
      <c r="A23" s="183" t="s">
        <v>277</v>
      </c>
      <c r="B23" s="183"/>
      <c r="C23" s="208"/>
      <c r="D23" s="208"/>
      <c r="E23" s="208"/>
      <c r="F23" s="208"/>
      <c r="G23" s="208"/>
      <c r="H23" s="208"/>
      <c r="I23" s="208"/>
      <c r="J23" s="188"/>
      <c r="K23" s="146"/>
      <c r="P23" s="250"/>
      <c r="Q23" s="250"/>
      <c r="R23" s="250"/>
    </row>
    <row r="24" spans="1:20" s="207" customFormat="1" ht="22.5" customHeight="1">
      <c r="A24" s="379"/>
      <c r="B24" s="208"/>
      <c r="C24" s="208"/>
      <c r="E24" s="208"/>
      <c r="F24" s="208"/>
      <c r="G24" s="208"/>
      <c r="H24" s="208"/>
      <c r="I24" s="208"/>
      <c r="J24" s="188"/>
      <c r="K24" s="146"/>
      <c r="P24" s="250"/>
      <c r="Q24" s="250"/>
      <c r="R24" s="250"/>
    </row>
    <row r="25" spans="1:20" ht="24.75" customHeight="1">
      <c r="A25" s="565" t="s">
        <v>7</v>
      </c>
      <c r="B25" s="566"/>
      <c r="C25" s="202"/>
      <c r="D25" s="202"/>
      <c r="E25" s="202"/>
      <c r="F25" s="202"/>
      <c r="G25" s="202"/>
      <c r="H25" s="202"/>
      <c r="I25" s="202"/>
      <c r="J25" s="210"/>
      <c r="K25" s="211"/>
      <c r="L25" s="206"/>
      <c r="M25" s="206"/>
      <c r="N25" s="206"/>
      <c r="O25" s="206"/>
      <c r="P25" s="206"/>
      <c r="Q25" s="206"/>
      <c r="R25" s="206"/>
      <c r="T25" s="17"/>
    </row>
    <row r="26" spans="1:20" s="207" customFormat="1" ht="22.5" customHeight="1">
      <c r="A26" s="183" t="s">
        <v>277</v>
      </c>
      <c r="B26" s="183"/>
      <c r="C26" s="208"/>
      <c r="D26" s="208"/>
      <c r="E26" s="208"/>
      <c r="F26" s="208"/>
      <c r="G26" s="208"/>
      <c r="H26" s="208"/>
      <c r="I26" s="208"/>
      <c r="J26" s="188"/>
      <c r="K26" s="146"/>
      <c r="P26" s="250"/>
      <c r="Q26" s="250"/>
      <c r="R26" s="250"/>
    </row>
    <row r="27" spans="1:20" ht="15" customHeight="1">
      <c r="A27" s="175"/>
      <c r="B27" s="208"/>
      <c r="C27" s="208"/>
      <c r="D27" s="208"/>
      <c r="E27" s="208"/>
      <c r="F27" s="208"/>
      <c r="G27" s="208"/>
      <c r="H27" s="208"/>
      <c r="I27" s="208"/>
      <c r="J27" s="188"/>
      <c r="K27" s="146"/>
      <c r="T27" s="17"/>
    </row>
    <row r="28" spans="1:20" ht="24" customHeight="1">
      <c r="A28" s="376" t="s">
        <v>222</v>
      </c>
      <c r="B28" s="577"/>
      <c r="C28" s="577"/>
      <c r="D28" s="577"/>
      <c r="E28" s="577"/>
      <c r="F28" s="577"/>
      <c r="G28" s="577"/>
      <c r="H28" s="577"/>
      <c r="I28" s="577"/>
      <c r="J28" s="585"/>
      <c r="K28" s="211"/>
      <c r="L28" s="206"/>
      <c r="M28" s="206"/>
      <c r="N28" s="206"/>
      <c r="O28" s="206"/>
      <c r="P28" s="206"/>
      <c r="Q28" s="206"/>
      <c r="R28" s="206"/>
      <c r="T28" s="17"/>
    </row>
    <row r="29" spans="1:20" ht="18.75" customHeight="1">
      <c r="A29" s="18"/>
      <c r="T29" s="17"/>
    </row>
    <row r="30" spans="1:20">
      <c r="A30" s="728" t="s">
        <v>40</v>
      </c>
      <c r="B30" s="728" t="s">
        <v>39</v>
      </c>
      <c r="C30" s="728" t="s">
        <v>55</v>
      </c>
      <c r="D30" s="728" t="s">
        <v>54</v>
      </c>
      <c r="E30" s="728" t="s">
        <v>63</v>
      </c>
      <c r="F30" s="728" t="s">
        <v>42</v>
      </c>
      <c r="G30" s="728" t="s">
        <v>295</v>
      </c>
      <c r="H30" s="728" t="s">
        <v>303</v>
      </c>
      <c r="I30" s="728" t="s">
        <v>300</v>
      </c>
      <c r="J30" s="730" t="s">
        <v>41</v>
      </c>
      <c r="K30" s="728" t="s">
        <v>302</v>
      </c>
      <c r="L30" s="728" t="s">
        <v>301</v>
      </c>
      <c r="M30" s="230" t="s">
        <v>50</v>
      </c>
      <c r="N30" s="230" t="s">
        <v>48</v>
      </c>
      <c r="O30" s="230" t="s">
        <v>47</v>
      </c>
      <c r="P30" s="230" t="s">
        <v>46</v>
      </c>
      <c r="Q30" s="230" t="s">
        <v>44</v>
      </c>
      <c r="R30" s="231" t="s">
        <v>57</v>
      </c>
      <c r="S30" s="25"/>
      <c r="T30" s="17"/>
    </row>
    <row r="31" spans="1:20">
      <c r="A31" s="729"/>
      <c r="B31" s="729"/>
      <c r="C31" s="729"/>
      <c r="D31" s="729"/>
      <c r="E31" s="729"/>
      <c r="F31" s="729"/>
      <c r="G31" s="729"/>
      <c r="H31" s="729"/>
      <c r="I31" s="729"/>
      <c r="J31" s="731"/>
      <c r="K31" s="729"/>
      <c r="L31" s="729"/>
      <c r="M31" s="19"/>
      <c r="N31" s="19"/>
      <c r="O31" s="20"/>
      <c r="P31" s="19"/>
      <c r="Q31" s="19"/>
      <c r="R31" s="232"/>
      <c r="S31" s="21"/>
      <c r="T31" s="17"/>
    </row>
    <row r="32" spans="1:20" s="30" customFormat="1" ht="21.75">
      <c r="A32" s="36"/>
      <c r="B32" s="36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37"/>
      <c r="N32" s="37"/>
      <c r="O32" s="37"/>
      <c r="P32" s="37"/>
      <c r="Q32" s="38"/>
      <c r="R32" s="233"/>
      <c r="T32" s="39"/>
    </row>
    <row r="33" spans="1:20" s="30" customFormat="1" ht="21.75">
      <c r="A33" s="40"/>
      <c r="B33" s="40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40"/>
      <c r="R33" s="234"/>
      <c r="T33" s="39"/>
    </row>
    <row r="34" spans="1:20" s="30" customFormat="1" ht="21.75">
      <c r="A34" s="40"/>
      <c r="B34" s="40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40"/>
      <c r="R34" s="234"/>
      <c r="T34" s="39"/>
    </row>
    <row r="35" spans="1:20" s="30" customFormat="1" ht="21.75">
      <c r="A35" s="40"/>
      <c r="B35" s="40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40"/>
      <c r="R35" s="234"/>
    </row>
    <row r="36" spans="1:20" s="30" customFormat="1" ht="21.75">
      <c r="A36" s="40"/>
      <c r="B36" s="40"/>
      <c r="C36" s="32"/>
      <c r="D36" s="33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40"/>
      <c r="R36" s="234"/>
    </row>
    <row r="37" spans="1:20" s="30" customFormat="1" ht="21.75">
      <c r="A37" s="40"/>
      <c r="B37" s="40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40"/>
      <c r="R37" s="234"/>
    </row>
    <row r="38" spans="1:20" s="30" customFormat="1" ht="21.75">
      <c r="A38" s="40"/>
      <c r="B38" s="40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40"/>
      <c r="R38" s="234"/>
    </row>
    <row r="39" spans="1:20" s="30" customFormat="1" ht="21.75">
      <c r="A39" s="40"/>
      <c r="B39" s="40"/>
      <c r="C39" s="35"/>
      <c r="D39" s="35"/>
      <c r="E39" s="32"/>
      <c r="F39" s="32"/>
      <c r="G39" s="32"/>
      <c r="H39" s="32"/>
      <c r="I39" s="32"/>
      <c r="J39" s="32"/>
      <c r="K39" s="32"/>
      <c r="L39" s="32"/>
      <c r="M39" s="41"/>
      <c r="N39" s="32"/>
      <c r="O39" s="32"/>
      <c r="P39" s="32"/>
      <c r="Q39" s="40"/>
      <c r="R39" s="234"/>
    </row>
    <row r="40" spans="1:20" s="30" customFormat="1" ht="21.75">
      <c r="A40" s="235"/>
      <c r="B40" s="235"/>
      <c r="C40" s="236"/>
      <c r="D40" s="236"/>
      <c r="E40" s="236"/>
      <c r="F40" s="237">
        <f t="shared" ref="F40:L40" si="0">SUM(F39:F39)</f>
        <v>0</v>
      </c>
      <c r="G40" s="237">
        <f t="shared" si="0"/>
        <v>0</v>
      </c>
      <c r="H40" s="237">
        <f t="shared" si="0"/>
        <v>0</v>
      </c>
      <c r="I40" s="237">
        <f t="shared" si="0"/>
        <v>0</v>
      </c>
      <c r="J40" s="237">
        <f t="shared" si="0"/>
        <v>0</v>
      </c>
      <c r="K40" s="237">
        <f t="shared" si="0"/>
        <v>0</v>
      </c>
      <c r="L40" s="237">
        <f t="shared" si="0"/>
        <v>0</v>
      </c>
      <c r="M40" s="236"/>
      <c r="N40" s="236"/>
      <c r="O40" s="236"/>
      <c r="P40" s="236"/>
      <c r="Q40" s="235"/>
      <c r="R40" s="235"/>
    </row>
    <row r="41" spans="1:20" ht="18" customHeight="1">
      <c r="M41" s="22"/>
      <c r="N41" s="22"/>
      <c r="O41" s="22"/>
      <c r="P41" s="22"/>
    </row>
    <row r="42" spans="1:20" ht="22.5" customHeight="1">
      <c r="A42" s="654" t="s">
        <v>294</v>
      </c>
      <c r="M42" s="22"/>
      <c r="N42" s="22"/>
      <c r="O42" s="22"/>
      <c r="P42" s="22"/>
    </row>
    <row r="43" spans="1:20" ht="21.75" customHeight="1">
      <c r="A43" s="655" t="s">
        <v>50</v>
      </c>
      <c r="B43" s="207" t="s">
        <v>62</v>
      </c>
      <c r="C43" s="175"/>
      <c r="D43" s="633"/>
      <c r="E43" s="175"/>
      <c r="F43" s="175"/>
      <c r="G43" s="175"/>
      <c r="H43" s="175"/>
      <c r="I43" s="175"/>
      <c r="J43" s="646"/>
      <c r="K43" s="647"/>
      <c r="L43" s="630"/>
      <c r="M43" s="630"/>
      <c r="N43" s="630"/>
      <c r="O43" s="630"/>
      <c r="P43" s="630"/>
      <c r="Q43" s="630"/>
      <c r="R43" s="630"/>
      <c r="T43" s="17"/>
    </row>
    <row r="44" spans="1:20" ht="21.75" customHeight="1">
      <c r="A44" s="655" t="s">
        <v>48</v>
      </c>
      <c r="B44" s="207" t="s">
        <v>61</v>
      </c>
      <c r="C44" s="175"/>
      <c r="D44" s="633"/>
      <c r="E44" s="175"/>
      <c r="F44" s="175"/>
      <c r="G44" s="175"/>
      <c r="H44" s="175"/>
      <c r="I44" s="175"/>
      <c r="J44" s="646"/>
      <c r="K44" s="647"/>
      <c r="L44" s="630"/>
      <c r="M44" s="630"/>
      <c r="N44" s="630"/>
      <c r="O44" s="630"/>
      <c r="P44" s="630"/>
      <c r="Q44" s="630"/>
      <c r="R44" s="630"/>
      <c r="T44" s="17"/>
    </row>
    <row r="45" spans="1:20" ht="21.75" customHeight="1">
      <c r="A45" s="655" t="s">
        <v>47</v>
      </c>
      <c r="B45" s="207" t="s">
        <v>60</v>
      </c>
      <c r="C45" s="175"/>
      <c r="D45" s="633"/>
      <c r="E45" s="175"/>
      <c r="F45" s="175"/>
      <c r="G45" s="175"/>
      <c r="H45" s="175"/>
      <c r="I45" s="175"/>
      <c r="J45" s="646"/>
      <c r="K45" s="647"/>
      <c r="L45" s="630"/>
      <c r="M45" s="630"/>
      <c r="N45" s="630"/>
      <c r="O45" s="630"/>
      <c r="P45" s="630"/>
      <c r="Q45" s="630"/>
      <c r="R45" s="630"/>
      <c r="T45" s="17"/>
    </row>
    <row r="46" spans="1:20" ht="21.75" customHeight="1">
      <c r="A46" s="655" t="s">
        <v>46</v>
      </c>
      <c r="B46" s="207" t="s">
        <v>59</v>
      </c>
      <c r="C46" s="175"/>
      <c r="D46" s="633"/>
      <c r="E46" s="175"/>
      <c r="F46" s="175"/>
      <c r="G46" s="175"/>
      <c r="H46" s="175"/>
      <c r="I46" s="175"/>
      <c r="J46" s="646"/>
      <c r="K46" s="647"/>
      <c r="L46" s="630"/>
      <c r="M46" s="630"/>
      <c r="N46" s="630"/>
      <c r="O46" s="630"/>
      <c r="P46" s="630"/>
      <c r="Q46" s="630"/>
      <c r="R46" s="630"/>
      <c r="T46" s="17"/>
    </row>
    <row r="47" spans="1:20" ht="21.75" customHeight="1">
      <c r="A47" s="655" t="s">
        <v>44</v>
      </c>
      <c r="B47" s="207" t="s">
        <v>58</v>
      </c>
      <c r="C47" s="175"/>
      <c r="D47" s="633"/>
      <c r="E47" s="175"/>
      <c r="F47" s="175"/>
      <c r="G47" s="175"/>
      <c r="H47" s="175"/>
      <c r="I47" s="175"/>
      <c r="J47" s="646"/>
      <c r="K47" s="647"/>
      <c r="L47" s="630"/>
      <c r="M47" s="630"/>
      <c r="N47" s="630"/>
      <c r="O47" s="630"/>
      <c r="P47" s="630"/>
      <c r="Q47" s="630"/>
      <c r="R47" s="630"/>
      <c r="T47" s="17"/>
    </row>
    <row r="48" spans="1:20" ht="21.75" customHeight="1">
      <c r="A48" s="655" t="s">
        <v>57</v>
      </c>
      <c r="B48" s="207" t="s">
        <v>56</v>
      </c>
      <c r="C48" s="175"/>
      <c r="D48" s="633"/>
      <c r="E48" s="175"/>
      <c r="F48" s="175"/>
      <c r="G48" s="175"/>
      <c r="H48" s="175"/>
      <c r="I48" s="175"/>
      <c r="J48" s="646"/>
      <c r="K48" s="647"/>
      <c r="L48" s="630"/>
      <c r="M48" s="630"/>
      <c r="N48" s="630"/>
      <c r="O48" s="630"/>
      <c r="P48" s="630"/>
      <c r="Q48" s="630"/>
      <c r="R48" s="630"/>
      <c r="T48" s="17"/>
    </row>
    <row r="49" spans="1:20" ht="21.75" customHeight="1">
      <c r="A49" s="631"/>
      <c r="B49" s="633"/>
      <c r="C49" s="175"/>
      <c r="D49" s="633"/>
      <c r="E49" s="175"/>
      <c r="F49" s="175"/>
      <c r="G49" s="175"/>
      <c r="H49" s="175"/>
      <c r="I49" s="175"/>
      <c r="J49" s="646"/>
      <c r="K49" s="647"/>
      <c r="L49" s="630"/>
      <c r="M49" s="630"/>
      <c r="N49" s="630"/>
      <c r="O49" s="630"/>
      <c r="P49" s="630"/>
      <c r="Q49" s="630"/>
      <c r="R49" s="630"/>
      <c r="T49" s="17"/>
    </row>
    <row r="50" spans="1:20">
      <c r="A50" s="376" t="s">
        <v>155</v>
      </c>
      <c r="B50" s="202"/>
      <c r="C50" s="202"/>
      <c r="D50" s="202"/>
      <c r="E50" s="202"/>
      <c r="F50" s="202"/>
      <c r="G50" s="202"/>
      <c r="H50" s="202"/>
      <c r="I50" s="202"/>
      <c r="J50" s="206"/>
      <c r="K50" s="206"/>
      <c r="L50" s="206"/>
      <c r="M50" s="206"/>
      <c r="N50" s="206"/>
      <c r="O50" s="206"/>
      <c r="P50" s="206"/>
      <c r="Q50" s="206"/>
      <c r="R50" s="206"/>
    </row>
    <row r="51" spans="1:20" s="567" customFormat="1" ht="18" customHeight="1">
      <c r="A51" s="626" t="s">
        <v>261</v>
      </c>
      <c r="B51" s="212"/>
      <c r="C51" s="212"/>
      <c r="D51" s="212"/>
      <c r="E51" s="212"/>
      <c r="F51" s="212"/>
      <c r="G51" s="212"/>
      <c r="H51" s="212"/>
      <c r="I51" s="212"/>
    </row>
  </sheetData>
  <mergeCells count="14">
    <mergeCell ref="L30:L31"/>
    <mergeCell ref="K30:K31"/>
    <mergeCell ref="A30:A31"/>
    <mergeCell ref="B30:B31"/>
    <mergeCell ref="C30:C31"/>
    <mergeCell ref="D30:D31"/>
    <mergeCell ref="E30:E31"/>
    <mergeCell ref="B14:D14"/>
    <mergeCell ref="E14:H14"/>
    <mergeCell ref="G30:G31"/>
    <mergeCell ref="I30:I31"/>
    <mergeCell ref="J30:J31"/>
    <mergeCell ref="F30:F31"/>
    <mergeCell ref="H30:H31"/>
  </mergeCells>
  <phoneticPr fontId="9" type="noConversion"/>
  <pageMargins left="0.27559055118110237" right="0.27559055118110237" top="0.59055118110236227" bottom="0.43307086614173229" header="0.27559055118110237" footer="0.15748031496062992"/>
  <pageSetup paperSize="9" scale="75" orientation="landscape" r:id="rId1"/>
  <headerFooter alignWithMargins="0"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 - &amp;A&amp;Rหน้า &amp;P/&amp;N</oddFooter>
  </headerFooter>
  <rowBreaks count="1" manualBreakCount="1">
    <brk id="27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82A87-6BEF-44C3-B334-EB5C26F64A94}">
  <dimension ref="A1:R41"/>
  <sheetViews>
    <sheetView zoomScaleNormal="100" zoomScaleSheetLayoutView="100" workbookViewId="0">
      <selection activeCell="J21" sqref="J21"/>
    </sheetView>
  </sheetViews>
  <sheetFormatPr defaultColWidth="8" defaultRowHeight="33.75" customHeight="1"/>
  <cols>
    <col min="1" max="1" width="10.28515625" style="55" customWidth="1"/>
    <col min="2" max="2" width="13.28515625" style="56" customWidth="1"/>
    <col min="3" max="3" width="19.5703125" style="57" customWidth="1"/>
    <col min="4" max="4" width="19.42578125" style="55" customWidth="1"/>
    <col min="5" max="5" width="14" style="55" customWidth="1"/>
    <col min="6" max="6" width="22.140625" style="55" customWidth="1"/>
    <col min="7" max="7" width="16" style="56" customWidth="1"/>
    <col min="8" max="8" width="14.85546875" style="58" customWidth="1"/>
    <col min="9" max="9" width="16.28515625" style="55" customWidth="1"/>
    <col min="10" max="16384" width="8" style="55"/>
  </cols>
  <sheetData>
    <row r="1" spans="1:11" s="46" customFormat="1" ht="25.5" customHeight="1">
      <c r="A1" s="325" t="s">
        <v>230</v>
      </c>
      <c r="B1" s="326"/>
      <c r="C1" s="327"/>
      <c r="D1" s="326"/>
      <c r="E1" s="328"/>
      <c r="F1" s="314" t="s">
        <v>170</v>
      </c>
      <c r="G1" s="314"/>
      <c r="H1" s="314"/>
      <c r="I1" s="121"/>
    </row>
    <row r="2" spans="1:11" s="46" customFormat="1" ht="25.5" customHeight="1">
      <c r="A2" s="329" t="s">
        <v>179</v>
      </c>
      <c r="B2" s="330"/>
      <c r="C2" s="331" t="s">
        <v>278</v>
      </c>
      <c r="D2" s="330"/>
      <c r="E2" s="332"/>
      <c r="F2" s="318" t="s">
        <v>171</v>
      </c>
      <c r="G2" s="318"/>
      <c r="H2" s="318" t="s">
        <v>172</v>
      </c>
      <c r="I2" s="122"/>
    </row>
    <row r="3" spans="1:11" s="46" customFormat="1" ht="25.5" customHeight="1">
      <c r="A3" s="333" t="s">
        <v>229</v>
      </c>
      <c r="B3" s="334"/>
      <c r="C3" s="335"/>
      <c r="D3" s="334"/>
      <c r="E3" s="336"/>
      <c r="F3" s="322" t="s">
        <v>173</v>
      </c>
      <c r="G3" s="322"/>
      <c r="H3" s="322" t="s">
        <v>172</v>
      </c>
      <c r="I3" s="123"/>
    </row>
    <row r="4" spans="1:11" s="46" customFormat="1" ht="24" customHeight="1">
      <c r="A4" s="49"/>
      <c r="B4" s="51"/>
      <c r="C4" s="52"/>
      <c r="E4" s="47"/>
      <c r="F4" s="50"/>
      <c r="G4" s="53"/>
      <c r="H4" s="48"/>
      <c r="I4" s="54"/>
      <c r="J4" s="222"/>
      <c r="K4" s="222"/>
    </row>
    <row r="5" spans="1:11" s="46" customFormat="1" ht="24" customHeight="1">
      <c r="A5" s="376" t="s">
        <v>213</v>
      </c>
      <c r="B5" s="577"/>
      <c r="C5" s="577"/>
      <c r="D5" s="577"/>
      <c r="E5" s="577"/>
      <c r="F5" s="577"/>
      <c r="G5" s="577"/>
      <c r="H5" s="577"/>
      <c r="I5" s="577"/>
      <c r="J5" s="573"/>
      <c r="K5" s="214"/>
    </row>
    <row r="6" spans="1:11" s="46" customFormat="1" ht="20.25" customHeight="1">
      <c r="A6" s="378" t="s">
        <v>277</v>
      </c>
      <c r="B6" s="2"/>
      <c r="C6" s="2"/>
      <c r="D6" s="2"/>
      <c r="E6" s="2"/>
      <c r="F6" s="2"/>
      <c r="G6" s="2"/>
      <c r="H6" s="2"/>
      <c r="I6" s="2"/>
      <c r="J6" s="573"/>
      <c r="K6" s="214"/>
    </row>
    <row r="7" spans="1:11" s="46" customFormat="1" ht="17.25" customHeight="1">
      <c r="A7" s="2"/>
      <c r="B7" s="2"/>
      <c r="C7" s="2"/>
      <c r="D7" s="2"/>
      <c r="E7" s="2"/>
      <c r="F7" s="2"/>
      <c r="G7" s="2"/>
      <c r="H7" s="2"/>
      <c r="I7" s="2"/>
      <c r="J7" s="573"/>
      <c r="K7" s="214"/>
    </row>
    <row r="8" spans="1:11" s="46" customFormat="1" ht="24" customHeight="1">
      <c r="A8" s="376" t="s">
        <v>214</v>
      </c>
      <c r="B8" s="577"/>
      <c r="C8" s="577"/>
      <c r="D8" s="577"/>
      <c r="E8" s="577"/>
      <c r="F8" s="577"/>
      <c r="G8" s="577"/>
      <c r="H8" s="577"/>
      <c r="I8" s="577"/>
      <c r="J8" s="573"/>
      <c r="K8" s="214"/>
    </row>
    <row r="9" spans="1:11" s="46" customFormat="1" ht="23.25" customHeight="1">
      <c r="A9" s="378" t="s">
        <v>277</v>
      </c>
      <c r="B9" s="2"/>
      <c r="C9" s="2"/>
      <c r="D9" s="2"/>
      <c r="E9" s="2"/>
      <c r="F9" s="2"/>
      <c r="G9" s="2"/>
      <c r="H9" s="2"/>
      <c r="I9" s="2"/>
      <c r="J9" s="573"/>
      <c r="K9" s="214"/>
    </row>
    <row r="10" spans="1:11" s="46" customFormat="1" ht="18.75" customHeight="1">
      <c r="A10" s="378"/>
      <c r="B10" s="2"/>
      <c r="C10" s="2"/>
      <c r="D10" s="2"/>
      <c r="E10" s="2"/>
      <c r="F10" s="2"/>
      <c r="G10" s="2"/>
      <c r="H10" s="2"/>
      <c r="I10" s="2"/>
      <c r="J10" s="573"/>
      <c r="K10" s="214"/>
    </row>
    <row r="11" spans="1:11" s="46" customFormat="1" ht="24" customHeight="1">
      <c r="A11" s="376" t="s">
        <v>215</v>
      </c>
      <c r="B11" s="577"/>
      <c r="C11" s="577"/>
      <c r="D11" s="577"/>
      <c r="E11" s="577"/>
      <c r="F11" s="577"/>
      <c r="G11" s="577"/>
      <c r="H11" s="577"/>
      <c r="I11" s="577"/>
      <c r="J11" s="573"/>
      <c r="K11" s="214"/>
    </row>
    <row r="12" spans="1:11" s="46" customFormat="1" ht="14.25" customHeight="1">
      <c r="A12" s="174"/>
      <c r="B12" s="173"/>
      <c r="C12" s="173"/>
      <c r="D12" s="173"/>
      <c r="E12" s="173"/>
      <c r="F12" s="173"/>
      <c r="G12" s="173"/>
      <c r="H12" s="173"/>
      <c r="I12" s="173"/>
      <c r="J12" s="213"/>
      <c r="K12" s="214"/>
    </row>
    <row r="13" spans="1:11" s="46" customFormat="1" ht="24" customHeight="1">
      <c r="A13" s="2"/>
      <c r="B13" s="710" t="s">
        <v>216</v>
      </c>
      <c r="C13" s="711"/>
      <c r="D13" s="711"/>
      <c r="E13" s="710" t="s">
        <v>63</v>
      </c>
      <c r="F13" s="711"/>
      <c r="G13" s="711"/>
      <c r="H13" s="712"/>
      <c r="I13" s="2"/>
      <c r="J13" s="573"/>
      <c r="K13" s="214"/>
    </row>
    <row r="14" spans="1:11" s="46" customFormat="1" ht="24" customHeight="1">
      <c r="A14" s="2"/>
      <c r="B14" s="342" t="s">
        <v>217</v>
      </c>
      <c r="C14" s="343"/>
      <c r="D14" s="344"/>
      <c r="E14" s="345" t="s">
        <v>233</v>
      </c>
      <c r="F14" s="346"/>
      <c r="G14" s="346"/>
      <c r="H14" s="574"/>
      <c r="I14" s="23"/>
      <c r="J14" s="573"/>
      <c r="K14" s="214"/>
    </row>
    <row r="15" spans="1:11" s="46" customFormat="1" ht="24" customHeight="1">
      <c r="A15" s="2"/>
      <c r="B15" s="345" t="s">
        <v>218</v>
      </c>
      <c r="C15" s="347"/>
      <c r="D15" s="348"/>
      <c r="E15" s="345" t="s">
        <v>234</v>
      </c>
      <c r="F15" s="346"/>
      <c r="G15" s="346"/>
      <c r="H15" s="574"/>
      <c r="I15" s="2"/>
      <c r="J15" s="573"/>
      <c r="K15" s="214"/>
    </row>
    <row r="16" spans="1:11" s="46" customFormat="1" ht="24" customHeight="1">
      <c r="A16" s="2"/>
      <c r="B16" s="345" t="s">
        <v>219</v>
      </c>
      <c r="C16" s="347"/>
      <c r="D16" s="348"/>
      <c r="E16" s="345" t="s">
        <v>235</v>
      </c>
      <c r="F16" s="346"/>
      <c r="G16" s="346"/>
      <c r="H16" s="574"/>
      <c r="I16" s="2"/>
      <c r="J16" s="573"/>
      <c r="K16" s="214"/>
    </row>
    <row r="17" spans="1:18" s="46" customFormat="1" ht="24" customHeight="1">
      <c r="A17" s="2"/>
      <c r="B17" s="349" t="s">
        <v>220</v>
      </c>
      <c r="C17" s="350"/>
      <c r="D17" s="351"/>
      <c r="E17" s="352" t="s">
        <v>314</v>
      </c>
      <c r="F17" s="353"/>
      <c r="G17" s="353"/>
      <c r="H17" s="575"/>
      <c r="I17" s="2"/>
      <c r="J17" s="573"/>
      <c r="K17" s="214"/>
    </row>
    <row r="18" spans="1:18" s="46" customFormat="1" ht="14.25" customHeight="1">
      <c r="A18" s="2"/>
      <c r="B18" s="2"/>
      <c r="C18" s="2"/>
      <c r="D18" s="2"/>
      <c r="E18" s="2"/>
      <c r="F18" s="2"/>
      <c r="G18" s="2"/>
      <c r="H18" s="2"/>
      <c r="I18" s="2"/>
      <c r="J18" s="573"/>
      <c r="K18" s="214"/>
    </row>
    <row r="19" spans="1:18" s="46" customFormat="1" ht="24" customHeight="1">
      <c r="A19" s="576" t="s">
        <v>232</v>
      </c>
      <c r="B19" s="2"/>
      <c r="C19" s="2"/>
      <c r="D19" s="2"/>
      <c r="E19" s="2"/>
      <c r="F19" s="2"/>
      <c r="G19" s="2"/>
      <c r="H19" s="2"/>
      <c r="I19" s="2"/>
      <c r="J19" s="573"/>
      <c r="K19" s="214"/>
    </row>
    <row r="20" spans="1:18" s="46" customFormat="1" ht="24" customHeight="1">
      <c r="A20" s="174"/>
      <c r="B20" s="173"/>
      <c r="C20" s="173"/>
      <c r="D20" s="173"/>
      <c r="E20" s="173"/>
      <c r="F20" s="173"/>
      <c r="G20" s="173"/>
      <c r="H20" s="173"/>
      <c r="I20" s="173"/>
      <c r="J20" s="213"/>
      <c r="K20" s="214"/>
    </row>
    <row r="21" spans="1:18" s="46" customFormat="1" ht="24" customHeight="1">
      <c r="A21" s="376" t="s">
        <v>221</v>
      </c>
      <c r="B21" s="577"/>
      <c r="C21" s="577"/>
      <c r="D21" s="577"/>
      <c r="E21" s="577"/>
      <c r="F21" s="577"/>
      <c r="G21" s="577"/>
      <c r="H21" s="577"/>
      <c r="I21" s="577"/>
      <c r="J21" s="573"/>
      <c r="K21" s="214"/>
    </row>
    <row r="22" spans="1:18" s="207" customFormat="1" ht="21.75" customHeight="1">
      <c r="A22" s="379" t="s">
        <v>277</v>
      </c>
      <c r="B22" s="208"/>
      <c r="C22" s="208"/>
      <c r="D22" s="208"/>
      <c r="E22" s="208"/>
      <c r="F22" s="208"/>
      <c r="G22" s="208"/>
      <c r="H22" s="208"/>
      <c r="I22" s="208"/>
      <c r="J22" s="188"/>
      <c r="K22" s="146"/>
      <c r="P22" s="250"/>
      <c r="Q22" s="250"/>
      <c r="R22" s="250"/>
    </row>
    <row r="23" spans="1:18" s="46" customFormat="1" ht="24" customHeight="1">
      <c r="A23" s="174"/>
      <c r="B23" s="173"/>
      <c r="C23" s="173"/>
      <c r="D23" s="16"/>
      <c r="E23" s="173"/>
      <c r="F23" s="173"/>
      <c r="G23" s="173"/>
      <c r="H23" s="173"/>
      <c r="I23" s="173"/>
      <c r="J23" s="213"/>
      <c r="K23" s="214"/>
    </row>
    <row r="24" spans="1:18" s="46" customFormat="1" ht="24" customHeight="1">
      <c r="A24" s="376" t="s">
        <v>7</v>
      </c>
      <c r="B24" s="202"/>
      <c r="C24" s="202"/>
      <c r="D24" s="206"/>
      <c r="E24" s="202"/>
      <c r="F24" s="202"/>
      <c r="G24" s="202"/>
      <c r="H24" s="202"/>
      <c r="I24" s="202"/>
      <c r="J24" s="213"/>
      <c r="K24" s="214"/>
    </row>
    <row r="25" spans="1:18" s="46" customFormat="1" ht="24" customHeight="1">
      <c r="A25" s="379" t="s">
        <v>277</v>
      </c>
      <c r="B25" s="208"/>
      <c r="C25" s="208"/>
      <c r="D25" s="208"/>
      <c r="E25" s="208"/>
      <c r="F25" s="208"/>
      <c r="G25" s="208"/>
      <c r="H25" s="208"/>
      <c r="I25" s="208"/>
      <c r="J25" s="213"/>
      <c r="K25" s="214"/>
    </row>
    <row r="26" spans="1:18" s="46" customFormat="1" ht="24" customHeight="1">
      <c r="A26" s="378"/>
      <c r="B26" s="208"/>
      <c r="C26" s="208"/>
      <c r="D26" s="208"/>
      <c r="E26" s="208"/>
      <c r="F26" s="208"/>
      <c r="G26" s="208"/>
      <c r="H26" s="208"/>
      <c r="I26" s="208"/>
      <c r="J26" s="213"/>
      <c r="K26" s="214"/>
    </row>
    <row r="27" spans="1:18" s="46" customFormat="1" ht="25.5" customHeight="1">
      <c r="A27" s="376" t="s">
        <v>222</v>
      </c>
      <c r="B27" s="577"/>
      <c r="C27" s="577"/>
      <c r="D27" s="577"/>
      <c r="E27" s="577"/>
      <c r="F27" s="577"/>
      <c r="G27" s="577"/>
      <c r="H27" s="577"/>
      <c r="I27" s="577"/>
      <c r="J27" s="573"/>
      <c r="K27" s="214"/>
    </row>
    <row r="28" spans="1:18" s="46" customFormat="1" ht="24" customHeight="1">
      <c r="A28" s="49"/>
      <c r="B28" s="51"/>
      <c r="C28" s="52"/>
      <c r="E28" s="47"/>
      <c r="F28" s="50"/>
      <c r="G28" s="53"/>
      <c r="H28" s="48"/>
      <c r="I28" s="54"/>
    </row>
    <row r="29" spans="1:18" s="229" customFormat="1" ht="60" customHeight="1">
      <c r="A29" s="629" t="s">
        <v>40</v>
      </c>
      <c r="B29" s="629" t="s">
        <v>39</v>
      </c>
      <c r="C29" s="629" t="s">
        <v>263</v>
      </c>
      <c r="D29" s="682" t="s">
        <v>264</v>
      </c>
      <c r="E29" s="683" t="s">
        <v>42</v>
      </c>
      <c r="F29" s="683" t="s">
        <v>265</v>
      </c>
      <c r="G29" s="683" t="s">
        <v>266</v>
      </c>
      <c r="H29" s="683" t="s">
        <v>293</v>
      </c>
    </row>
    <row r="30" spans="1:18" s="129" customFormat="1" ht="21" customHeight="1">
      <c r="A30" s="644"/>
      <c r="B30" s="625"/>
      <c r="C30" s="273"/>
      <c r="D30" s="273"/>
      <c r="E30" s="274"/>
      <c r="F30" s="275"/>
      <c r="G30" s="275"/>
      <c r="H30" s="275"/>
    </row>
    <row r="31" spans="1:18" s="129" customFormat="1" ht="21" customHeight="1">
      <c r="A31" s="644"/>
      <c r="B31" s="625"/>
      <c r="C31" s="621"/>
      <c r="D31" s="621"/>
      <c r="E31" s="274"/>
      <c r="F31" s="275"/>
      <c r="G31" s="275"/>
      <c r="H31" s="275"/>
    </row>
    <row r="32" spans="1:18" s="129" customFormat="1" ht="21" customHeight="1">
      <c r="A32" s="644"/>
      <c r="B32" s="625"/>
      <c r="C32" s="621"/>
      <c r="D32" s="621"/>
      <c r="E32" s="274"/>
      <c r="F32" s="275"/>
      <c r="G32" s="275"/>
      <c r="H32" s="275"/>
    </row>
    <row r="33" spans="1:12" s="129" customFormat="1" ht="21" customHeight="1">
      <c r="A33" s="644"/>
      <c r="B33" s="625"/>
      <c r="C33" s="621"/>
      <c r="D33" s="621"/>
      <c r="E33" s="274"/>
      <c r="F33" s="275"/>
      <c r="G33" s="275"/>
      <c r="H33" s="275"/>
    </row>
    <row r="34" spans="1:12" s="129" customFormat="1" ht="21" customHeight="1">
      <c r="A34" s="644"/>
      <c r="B34" s="625"/>
      <c r="C34" s="273"/>
      <c r="D34" s="273"/>
      <c r="E34" s="274"/>
      <c r="F34" s="275"/>
      <c r="G34" s="275"/>
      <c r="H34" s="275"/>
    </row>
    <row r="35" spans="1:12" s="129" customFormat="1" ht="21" customHeight="1">
      <c r="A35" s="645"/>
      <c r="B35" s="276"/>
      <c r="C35" s="276"/>
      <c r="D35" s="276"/>
      <c r="E35" s="277"/>
      <c r="F35" s="278"/>
      <c r="G35" s="278"/>
      <c r="H35" s="278"/>
    </row>
    <row r="36" spans="1:12" s="129" customFormat="1" ht="21" customHeight="1">
      <c r="A36" s="127"/>
      <c r="B36" s="127"/>
      <c r="C36" s="127"/>
      <c r="D36" s="127"/>
      <c r="E36" s="128"/>
      <c r="F36" s="130"/>
      <c r="G36" s="127"/>
      <c r="H36" s="131"/>
    </row>
    <row r="37" spans="1:12" s="129" customFormat="1" ht="21" customHeight="1">
      <c r="A37" s="223"/>
      <c r="B37" s="223"/>
      <c r="C37" s="223"/>
      <c r="D37" s="223"/>
      <c r="E37" s="224"/>
      <c r="F37" s="225"/>
      <c r="G37" s="223"/>
      <c r="H37" s="226"/>
    </row>
    <row r="38" spans="1:12" s="129" customFormat="1" ht="24" customHeight="1">
      <c r="B38" s="132"/>
      <c r="C38" s="133"/>
      <c r="G38" s="132"/>
      <c r="H38" s="134"/>
      <c r="J38" s="227"/>
      <c r="K38" s="227"/>
      <c r="L38" s="227"/>
    </row>
    <row r="39" spans="1:12" s="129" customFormat="1" ht="24" customHeight="1">
      <c r="A39" s="376" t="s">
        <v>155</v>
      </c>
      <c r="B39" s="202"/>
      <c r="C39" s="202"/>
      <c r="D39" s="202"/>
      <c r="E39" s="202"/>
      <c r="F39" s="202"/>
      <c r="G39" s="202"/>
      <c r="H39" s="202"/>
      <c r="I39" s="202"/>
      <c r="J39" s="228"/>
      <c r="K39" s="215"/>
      <c r="L39" s="227"/>
    </row>
    <row r="40" spans="1:12" s="227" customFormat="1" ht="21.75" customHeight="1">
      <c r="A40" s="626" t="s">
        <v>261</v>
      </c>
      <c r="B40" s="212"/>
      <c r="C40" s="212"/>
      <c r="D40" s="212"/>
      <c r="E40" s="212"/>
      <c r="F40" s="212"/>
      <c r="G40" s="212"/>
      <c r="H40" s="212"/>
      <c r="I40" s="212"/>
      <c r="J40" s="228"/>
      <c r="K40" s="215"/>
    </row>
    <row r="41" spans="1:12" ht="21.75" customHeight="1"/>
  </sheetData>
  <mergeCells count="2">
    <mergeCell ref="B13:D13"/>
    <mergeCell ref="E13:H13"/>
  </mergeCells>
  <pageMargins left="0.39370078740157483" right="0.23622047244094491" top="0.71" bottom="0.39370078740157483" header="0.23622047244094491" footer="0.15748031496062992"/>
  <pageSetup paperSize="9" scale="70" orientation="portrait" r:id="rId1"/>
  <headerFooter>
    <oddHeader>&amp;Cตัวอย่างกระดาษทำการนี้เป็นเพียงบางส่วนของการตรวจสอบเนื้อหาสาระเพื่อเป็นตัวอย่างประกอบความเข้าใจเท่านั้น 
โดยไม่ถือเป็นส่วนหนึ่งของมาตรฐานการสอบบัญชี</oddHeader>
    <oddFooter>&amp;Lตัวอย่างกระดาษทำการ ที่ดิน อาคารและอุปกรณ์  - &amp;A&amp;Rหน้า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Disclaimer</vt:lpstr>
      <vt:lpstr>สารบัญ</vt:lpstr>
      <vt:lpstr>Audit program</vt:lpstr>
      <vt:lpstr>สรุปผลการตรวจสอบ </vt:lpstr>
      <vt:lpstr>สรุปสินทรัพย์ถาวร</vt:lpstr>
      <vt:lpstr>ทดสอบค่าเสื่อมราคา</vt:lpstr>
      <vt:lpstr>สินทรัพย์ถาวรที่เพิ่มขึ้น</vt:lpstr>
      <vt:lpstr>สินทรัพย์ถาวรที่ลดลง</vt:lpstr>
      <vt:lpstr>ตรวจนับสินทรัพย์ถาวร</vt:lpstr>
      <vt:lpstr>ทดสอบการลดมูลค่า</vt:lpstr>
      <vt:lpstr>'Audit program'!Print_Area</vt:lpstr>
      <vt:lpstr>Disclaimer!Print_Area</vt:lpstr>
      <vt:lpstr>ตรวจนับสินทรัพย์ถาวร!Print_Area</vt:lpstr>
      <vt:lpstr>ทดสอบการลดมูลค่า!Print_Area</vt:lpstr>
      <vt:lpstr>ทดสอบค่าเสื่อมราคา!Print_Area</vt:lpstr>
      <vt:lpstr>'สรุปผลการตรวจสอบ '!Print_Area</vt:lpstr>
      <vt:lpstr>สรุปสินทรัพย์ถาวร!Print_Area</vt:lpstr>
      <vt:lpstr>สารบัญ!Print_Area</vt:lpstr>
      <vt:lpstr>สินทรัพย์ถาวรที่ลดลง!Print_Area</vt:lpstr>
      <vt:lpstr>'Audit program'!Print_Titles</vt:lpstr>
      <vt:lpstr>ทดสอบค่าเสื่อมราคา!Print_Titles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Areerat Amonvinit</cp:lastModifiedBy>
  <cp:lastPrinted>2020-07-20T10:22:52Z</cp:lastPrinted>
  <dcterms:created xsi:type="dcterms:W3CDTF">2019-12-13T06:28:01Z</dcterms:created>
  <dcterms:modified xsi:type="dcterms:W3CDTF">2020-07-21T02:14:46Z</dcterms:modified>
</cp:coreProperties>
</file>